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 defaultThemeVersion="124226"/>
  <bookViews>
    <workbookView xWindow="0" yWindow="0" windowWidth="9630" windowHeight="3510" activeTab="6"/>
  </bookViews>
  <sheets>
    <sheet name="英雄组合" sheetId="57" r:id="rId1"/>
    <sheet name="组合调整" sheetId="58" r:id="rId2"/>
    <sheet name="英雄信息" sheetId="59" r:id="rId3"/>
    <sheet name="组合调整模板" sheetId="60" r:id="rId4"/>
    <sheet name="英雄阵营" sheetId="61" r:id="rId5"/>
    <sheet name="英雄组合_填表" sheetId="62" r:id="rId6"/>
    <sheet name="Sheet1" sheetId="63" r:id="rId7"/>
  </sheets>
  <externalReferences>
    <externalReference r:id="rId8"/>
    <externalReference r:id="rId9"/>
  </externalReferences>
  <definedNames>
    <definedName name="_xlnm._FilterDatabase" localSheetId="5" hidden="1">英雄组合_填表!$A$1:$Q$1</definedName>
    <definedName name="_xlnm._FilterDatabase" localSheetId="1" hidden="1">组合调整!$A$1:$Q$571</definedName>
    <definedName name="_xlnm._FilterDatabase" localSheetId="3" hidden="1">组合调整模板!$A$1:$R$571</definedName>
  </definedNames>
  <calcPr calcId="124519"/>
</workbook>
</file>

<file path=xl/calcChain.xml><?xml version="1.0" encoding="utf-8"?>
<calcChain xmlns="http://schemas.openxmlformats.org/spreadsheetml/2006/main">
  <c r="L181" i="62"/>
  <c r="M181"/>
  <c r="N181"/>
  <c r="O181"/>
  <c r="Q181"/>
  <c r="L198"/>
  <c r="M198"/>
  <c r="N198"/>
  <c r="O198"/>
  <c r="Q198"/>
  <c r="L203"/>
  <c r="M203"/>
  <c r="N203"/>
  <c r="O203"/>
  <c r="Q203"/>
  <c r="L173"/>
  <c r="M173"/>
  <c r="N173"/>
  <c r="O173"/>
  <c r="Q173"/>
  <c r="L200"/>
  <c r="M200"/>
  <c r="N200"/>
  <c r="O200"/>
  <c r="Q200"/>
  <c r="L202"/>
  <c r="M202"/>
  <c r="N202"/>
  <c r="O202"/>
  <c r="Q202"/>
  <c r="L205"/>
  <c r="M205"/>
  <c r="N205"/>
  <c r="O205"/>
  <c r="Q205"/>
  <c r="L68"/>
  <c r="M68"/>
  <c r="N68"/>
  <c r="O68"/>
  <c r="Q68"/>
  <c r="L69"/>
  <c r="M69"/>
  <c r="N69"/>
  <c r="O69"/>
  <c r="Q69"/>
  <c r="L71"/>
  <c r="M71"/>
  <c r="N71"/>
  <c r="O71"/>
  <c r="Q71"/>
  <c r="L73"/>
  <c r="M73"/>
  <c r="N73"/>
  <c r="O73"/>
  <c r="Q73"/>
  <c r="L255"/>
  <c r="M255"/>
  <c r="N255"/>
  <c r="O255"/>
  <c r="Q255"/>
  <c r="L273"/>
  <c r="M273"/>
  <c r="N273"/>
  <c r="O273"/>
  <c r="Q273"/>
  <c r="L278"/>
  <c r="M278"/>
  <c r="N278"/>
  <c r="O278"/>
  <c r="Q278"/>
  <c r="L382"/>
  <c r="M382"/>
  <c r="N382"/>
  <c r="O382"/>
  <c r="Q382"/>
  <c r="L408"/>
  <c r="M408"/>
  <c r="N408"/>
  <c r="O408"/>
  <c r="Q408"/>
  <c r="L410"/>
  <c r="M410"/>
  <c r="N410"/>
  <c r="O410"/>
  <c r="Q410"/>
  <c r="L412"/>
  <c r="M412"/>
  <c r="N412"/>
  <c r="O412"/>
  <c r="Q412"/>
  <c r="L413"/>
  <c r="M413"/>
  <c r="N413"/>
  <c r="O413"/>
  <c r="Q413"/>
  <c r="L423"/>
  <c r="M423"/>
  <c r="N423"/>
  <c r="O423"/>
  <c r="Q423"/>
  <c r="L432"/>
  <c r="M432"/>
  <c r="N432"/>
  <c r="O432"/>
  <c r="Q432"/>
  <c r="L433"/>
  <c r="M433"/>
  <c r="N433"/>
  <c r="O433"/>
  <c r="Q433"/>
  <c r="L434"/>
  <c r="M434"/>
  <c r="N434"/>
  <c r="O434"/>
  <c r="Q434"/>
  <c r="L436"/>
  <c r="M436"/>
  <c r="N436"/>
  <c r="O436"/>
  <c r="Q436"/>
  <c r="L437"/>
  <c r="M437"/>
  <c r="N437"/>
  <c r="O437"/>
  <c r="Q437"/>
  <c r="L286"/>
  <c r="M286"/>
  <c r="N286"/>
  <c r="O286"/>
  <c r="Q286"/>
  <c r="L515"/>
  <c r="M515"/>
  <c r="N515"/>
  <c r="O515"/>
  <c r="Q515"/>
  <c r="L544"/>
  <c r="M544"/>
  <c r="N544"/>
  <c r="O544"/>
  <c r="Q544"/>
  <c r="L545"/>
  <c r="M545"/>
  <c r="N545"/>
  <c r="O545"/>
  <c r="Q545"/>
  <c r="L516"/>
  <c r="M516"/>
  <c r="N516"/>
  <c r="O516"/>
  <c r="Q516"/>
  <c r="L518"/>
  <c r="M518"/>
  <c r="N518"/>
  <c r="O518"/>
  <c r="Q518"/>
  <c r="L520"/>
  <c r="M520"/>
  <c r="N520"/>
  <c r="O520"/>
  <c r="Q520"/>
  <c r="L250"/>
  <c r="M250"/>
  <c r="N250"/>
  <c r="O250"/>
  <c r="Q250"/>
  <c r="L252"/>
  <c r="M252"/>
  <c r="N252"/>
  <c r="O252"/>
  <c r="Q252"/>
  <c r="L254"/>
  <c r="M254"/>
  <c r="N254"/>
  <c r="O254"/>
  <c r="Q254"/>
  <c r="L70"/>
  <c r="M70"/>
  <c r="N70"/>
  <c r="O70"/>
  <c r="Q70"/>
  <c r="L324"/>
  <c r="M324"/>
  <c r="N324"/>
  <c r="O324"/>
  <c r="Q324"/>
  <c r="L352"/>
  <c r="M352"/>
  <c r="N352"/>
  <c r="O352"/>
  <c r="Q352"/>
  <c r="L365"/>
  <c r="M365"/>
  <c r="N365"/>
  <c r="O365"/>
  <c r="Q365"/>
  <c r="L171"/>
  <c r="M171"/>
  <c r="N171"/>
  <c r="O171"/>
  <c r="Q171"/>
  <c r="L179"/>
  <c r="M179"/>
  <c r="N179"/>
  <c r="O179"/>
  <c r="Q179"/>
  <c r="L190"/>
  <c r="M190"/>
  <c r="N190"/>
  <c r="O190"/>
  <c r="Q190"/>
  <c r="L192"/>
  <c r="M192"/>
  <c r="N192"/>
  <c r="O192"/>
  <c r="Q192"/>
  <c r="L152"/>
  <c r="M152"/>
  <c r="N152"/>
  <c r="O152"/>
  <c r="Q152"/>
  <c r="L313"/>
  <c r="M313"/>
  <c r="N313"/>
  <c r="O313"/>
  <c r="Q313"/>
  <c r="L442"/>
  <c r="M442"/>
  <c r="N442"/>
  <c r="O442"/>
  <c r="Q442"/>
  <c r="L458"/>
  <c r="M458"/>
  <c r="N458"/>
  <c r="O458"/>
  <c r="Q458"/>
  <c r="L503"/>
  <c r="M503"/>
  <c r="N503"/>
  <c r="O503"/>
  <c r="Q503"/>
  <c r="L201"/>
  <c r="M201"/>
  <c r="N201"/>
  <c r="O201"/>
  <c r="Q201"/>
  <c r="L211"/>
  <c r="M211"/>
  <c r="N211"/>
  <c r="O211"/>
  <c r="Q211"/>
  <c r="L213"/>
  <c r="M213"/>
  <c r="N213"/>
  <c r="O213"/>
  <c r="Q213"/>
  <c r="L350"/>
  <c r="M350"/>
  <c r="N350"/>
  <c r="O350"/>
  <c r="Q350"/>
  <c r="L439"/>
  <c r="M439"/>
  <c r="N439"/>
  <c r="O439"/>
  <c r="Q439"/>
  <c r="L441"/>
  <c r="M441"/>
  <c r="N441"/>
  <c r="O441"/>
  <c r="Q441"/>
  <c r="L445"/>
  <c r="M445"/>
  <c r="N445"/>
  <c r="O445"/>
  <c r="Q445"/>
  <c r="L448"/>
  <c r="M448"/>
  <c r="N448"/>
  <c r="O448"/>
  <c r="Q448"/>
  <c r="L55"/>
  <c r="M55"/>
  <c r="N55"/>
  <c r="O55"/>
  <c r="Q55"/>
  <c r="L482"/>
  <c r="M482"/>
  <c r="N482"/>
  <c r="O482"/>
  <c r="Q482"/>
  <c r="L484"/>
  <c r="M484"/>
  <c r="N484"/>
  <c r="O484"/>
  <c r="Q484"/>
  <c r="L487"/>
  <c r="M487"/>
  <c r="N487"/>
  <c r="O487"/>
  <c r="Q487"/>
  <c r="L263"/>
  <c r="M263"/>
  <c r="N263"/>
  <c r="O263"/>
  <c r="Q263"/>
  <c r="L270"/>
  <c r="M270"/>
  <c r="N270"/>
  <c r="O270"/>
  <c r="Q270"/>
  <c r="L272"/>
  <c r="M272"/>
  <c r="N272"/>
  <c r="O272"/>
  <c r="Q272"/>
  <c r="L97"/>
  <c r="M97"/>
  <c r="N97"/>
  <c r="O97"/>
  <c r="Q97"/>
  <c r="L113"/>
  <c r="M113"/>
  <c r="N113"/>
  <c r="O113"/>
  <c r="Q113"/>
  <c r="L117"/>
  <c r="M117"/>
  <c r="N117"/>
  <c r="O117"/>
  <c r="Q117"/>
  <c r="L92"/>
  <c r="M92"/>
  <c r="N92"/>
  <c r="O92"/>
  <c r="Q92"/>
  <c r="L185"/>
  <c r="M185"/>
  <c r="N185"/>
  <c r="O185"/>
  <c r="Q185"/>
  <c r="L194"/>
  <c r="M194"/>
  <c r="N194"/>
  <c r="O194"/>
  <c r="Q194"/>
  <c r="L196"/>
  <c r="M196"/>
  <c r="N196"/>
  <c r="O196"/>
  <c r="Q196"/>
  <c r="L206"/>
  <c r="M206"/>
  <c r="N206"/>
  <c r="O206"/>
  <c r="Q206"/>
  <c r="L116"/>
  <c r="M116"/>
  <c r="N116"/>
  <c r="O116"/>
  <c r="Q116"/>
  <c r="L396"/>
  <c r="M396"/>
  <c r="N396"/>
  <c r="O396"/>
  <c r="Q396"/>
  <c r="L399"/>
  <c r="M399"/>
  <c r="N399"/>
  <c r="O399"/>
  <c r="Q399"/>
  <c r="L47"/>
  <c r="M47"/>
  <c r="N47"/>
  <c r="O47"/>
  <c r="Q47"/>
  <c r="L447"/>
  <c r="M447"/>
  <c r="N447"/>
  <c r="O447"/>
  <c r="Q447"/>
  <c r="L479"/>
  <c r="M479"/>
  <c r="N479"/>
  <c r="O479"/>
  <c r="Q479"/>
  <c r="L490"/>
  <c r="M490"/>
  <c r="N490"/>
  <c r="O490"/>
  <c r="Q490"/>
  <c r="L281"/>
  <c r="M281"/>
  <c r="N281"/>
  <c r="O281"/>
  <c r="Q281"/>
  <c r="L282"/>
  <c r="M282"/>
  <c r="N282"/>
  <c r="O282"/>
  <c r="Q282"/>
  <c r="L284"/>
  <c r="M284"/>
  <c r="N284"/>
  <c r="O284"/>
  <c r="Q284"/>
  <c r="L368"/>
  <c r="M368"/>
  <c r="N368"/>
  <c r="O368"/>
  <c r="Q368"/>
  <c r="L371"/>
  <c r="M371"/>
  <c r="N371"/>
  <c r="O371"/>
  <c r="Q371"/>
  <c r="L373"/>
  <c r="M373"/>
  <c r="N373"/>
  <c r="O373"/>
  <c r="Q373"/>
  <c r="L375"/>
  <c r="M375"/>
  <c r="N375"/>
  <c r="O375"/>
  <c r="Q375"/>
  <c r="L387"/>
  <c r="M387"/>
  <c r="N387"/>
  <c r="O387"/>
  <c r="Q387"/>
  <c r="L395"/>
  <c r="M395"/>
  <c r="N395"/>
  <c r="O395"/>
  <c r="Q395"/>
  <c r="L397"/>
  <c r="M397"/>
  <c r="N397"/>
  <c r="O397"/>
  <c r="Q397"/>
  <c r="L115"/>
  <c r="M115"/>
  <c r="N115"/>
  <c r="O115"/>
  <c r="Q115"/>
  <c r="L400"/>
  <c r="M400"/>
  <c r="N400"/>
  <c r="O400"/>
  <c r="Q400"/>
  <c r="L414"/>
  <c r="M414"/>
  <c r="N414"/>
  <c r="O414"/>
  <c r="Q414"/>
  <c r="L3"/>
  <c r="M3"/>
  <c r="N3"/>
  <c r="Q3"/>
  <c r="L30"/>
  <c r="M30"/>
  <c r="N30"/>
  <c r="O30"/>
  <c r="Q30"/>
  <c r="L36"/>
  <c r="M36"/>
  <c r="N36"/>
  <c r="O36"/>
  <c r="Q36"/>
  <c r="L40"/>
  <c r="M40"/>
  <c r="N40"/>
  <c r="O40"/>
  <c r="Q40"/>
  <c r="L86"/>
  <c r="M86"/>
  <c r="N86"/>
  <c r="O86"/>
  <c r="Q86"/>
  <c r="L446"/>
  <c r="M446"/>
  <c r="N446"/>
  <c r="O446"/>
  <c r="Q446"/>
  <c r="L478"/>
  <c r="M478"/>
  <c r="N478"/>
  <c r="O478"/>
  <c r="Q478"/>
  <c r="L480"/>
  <c r="M480"/>
  <c r="N480"/>
  <c r="O480"/>
  <c r="Q480"/>
  <c r="L232"/>
  <c r="M232"/>
  <c r="N232"/>
  <c r="O232"/>
  <c r="Q232"/>
  <c r="L246"/>
  <c r="M246"/>
  <c r="N246"/>
  <c r="O246"/>
  <c r="Q246"/>
  <c r="L248"/>
  <c r="M248"/>
  <c r="N248"/>
  <c r="O248"/>
  <c r="Q248"/>
  <c r="L301"/>
  <c r="M301"/>
  <c r="N301"/>
  <c r="O301"/>
  <c r="Q301"/>
  <c r="L381"/>
  <c r="M381"/>
  <c r="N381"/>
  <c r="O381"/>
  <c r="Q381"/>
  <c r="L383"/>
  <c r="M383"/>
  <c r="N383"/>
  <c r="O383"/>
  <c r="Q383"/>
  <c r="L393"/>
  <c r="M393"/>
  <c r="N393"/>
  <c r="O393"/>
  <c r="Q393"/>
  <c r="L394"/>
  <c r="M394"/>
  <c r="N394"/>
  <c r="O394"/>
  <c r="Q394"/>
  <c r="L398"/>
  <c r="M398"/>
  <c r="N398"/>
  <c r="O398"/>
  <c r="Q398"/>
  <c r="L78"/>
  <c r="M78"/>
  <c r="N78"/>
  <c r="O78"/>
  <c r="Q78"/>
  <c r="L320"/>
  <c r="M320"/>
  <c r="N320"/>
  <c r="O320"/>
  <c r="Q320"/>
  <c r="L357"/>
  <c r="M357"/>
  <c r="N357"/>
  <c r="O357"/>
  <c r="Q357"/>
  <c r="L360"/>
  <c r="M360"/>
  <c r="N360"/>
  <c r="O360"/>
  <c r="Q360"/>
  <c r="L530"/>
  <c r="M530"/>
  <c r="N530"/>
  <c r="O530"/>
  <c r="Q530"/>
  <c r="L539"/>
  <c r="M539"/>
  <c r="N539"/>
  <c r="O539"/>
  <c r="Q539"/>
  <c r="L542"/>
  <c r="M542"/>
  <c r="N542"/>
  <c r="O542"/>
  <c r="Q542"/>
  <c r="L547"/>
  <c r="M547"/>
  <c r="N547"/>
  <c r="O547"/>
  <c r="Q547"/>
  <c r="L548"/>
  <c r="M548"/>
  <c r="N548"/>
  <c r="O548"/>
  <c r="Q548"/>
  <c r="L550"/>
  <c r="M550"/>
  <c r="N550"/>
  <c r="O550"/>
  <c r="Q550"/>
  <c r="L552"/>
  <c r="M552"/>
  <c r="N552"/>
  <c r="O552"/>
  <c r="Q552"/>
  <c r="L557"/>
  <c r="M557"/>
  <c r="N557"/>
  <c r="O557"/>
  <c r="Q557"/>
  <c r="L560"/>
  <c r="M560"/>
  <c r="N560"/>
  <c r="O560"/>
  <c r="Q560"/>
  <c r="L561"/>
  <c r="M561"/>
  <c r="N561"/>
  <c r="O561"/>
  <c r="Q561"/>
  <c r="L562"/>
  <c r="M562"/>
  <c r="N562"/>
  <c r="O562"/>
  <c r="Q562"/>
  <c r="L567"/>
  <c r="M567"/>
  <c r="N567"/>
  <c r="O567"/>
  <c r="Q567"/>
  <c r="L568"/>
  <c r="M568"/>
  <c r="N568"/>
  <c r="O568"/>
  <c r="Q568"/>
  <c r="L108"/>
  <c r="M108"/>
  <c r="N108"/>
  <c r="O108"/>
  <c r="Q108"/>
  <c r="L119"/>
  <c r="M119"/>
  <c r="N119"/>
  <c r="O119"/>
  <c r="Q119"/>
  <c r="L121"/>
  <c r="M121"/>
  <c r="N121"/>
  <c r="O121"/>
  <c r="Q121"/>
  <c r="L87"/>
  <c r="M87"/>
  <c r="N87"/>
  <c r="O87"/>
  <c r="Q87"/>
  <c r="L88"/>
  <c r="M88"/>
  <c r="N88"/>
  <c r="O88"/>
  <c r="Q88"/>
  <c r="L89"/>
  <c r="M89"/>
  <c r="N89"/>
  <c r="O89"/>
  <c r="Q89"/>
  <c r="L80"/>
  <c r="M80"/>
  <c r="N80"/>
  <c r="O80"/>
  <c r="Q80"/>
  <c r="L316"/>
  <c r="M316"/>
  <c r="N316"/>
  <c r="O316"/>
  <c r="Q316"/>
  <c r="L361"/>
  <c r="M361"/>
  <c r="N361"/>
  <c r="O361"/>
  <c r="Q361"/>
  <c r="L363"/>
  <c r="M363"/>
  <c r="N363"/>
  <c r="O363"/>
  <c r="Q363"/>
  <c r="L133"/>
  <c r="M133"/>
  <c r="N133"/>
  <c r="O133"/>
  <c r="Q133"/>
  <c r="L135"/>
  <c r="M135"/>
  <c r="N135"/>
  <c r="O135"/>
  <c r="Q135"/>
  <c r="L137"/>
  <c r="M137"/>
  <c r="N137"/>
  <c r="O137"/>
  <c r="Q137"/>
  <c r="L158"/>
  <c r="M158"/>
  <c r="N158"/>
  <c r="O158"/>
  <c r="Q158"/>
  <c r="L159"/>
  <c r="M159"/>
  <c r="N159"/>
  <c r="O159"/>
  <c r="Q159"/>
  <c r="L160"/>
  <c r="M160"/>
  <c r="N160"/>
  <c r="O160"/>
  <c r="Q160"/>
  <c r="L274"/>
  <c r="M274"/>
  <c r="N274"/>
  <c r="O274"/>
  <c r="Q274"/>
  <c r="L275"/>
  <c r="M275"/>
  <c r="N275"/>
  <c r="O275"/>
  <c r="Q275"/>
  <c r="L294"/>
  <c r="M294"/>
  <c r="N294"/>
  <c r="O294"/>
  <c r="Q294"/>
  <c r="L554"/>
  <c r="M554"/>
  <c r="N554"/>
  <c r="O554"/>
  <c r="Q554"/>
  <c r="L42"/>
  <c r="M42"/>
  <c r="N42"/>
  <c r="O42"/>
  <c r="Q42"/>
  <c r="L44"/>
  <c r="M44"/>
  <c r="N44"/>
  <c r="O44"/>
  <c r="Q44"/>
  <c r="L46"/>
  <c r="M46"/>
  <c r="N46"/>
  <c r="O46"/>
  <c r="Q46"/>
  <c r="L48"/>
  <c r="M48"/>
  <c r="N48"/>
  <c r="O48"/>
  <c r="Q48"/>
  <c r="L450"/>
  <c r="M450"/>
  <c r="N450"/>
  <c r="O450"/>
  <c r="Q450"/>
  <c r="L452"/>
  <c r="M452"/>
  <c r="N452"/>
  <c r="O452"/>
  <c r="Q452"/>
  <c r="L454"/>
  <c r="M454"/>
  <c r="N454"/>
  <c r="O454"/>
  <c r="Q454"/>
  <c r="L455"/>
  <c r="M455"/>
  <c r="N455"/>
  <c r="O455"/>
  <c r="Q455"/>
  <c r="L449"/>
  <c r="M449"/>
  <c r="N449"/>
  <c r="O449"/>
  <c r="Q449"/>
  <c r="L469"/>
  <c r="M469"/>
  <c r="N469"/>
  <c r="O469"/>
  <c r="Q469"/>
  <c r="L471"/>
  <c r="M471"/>
  <c r="N471"/>
  <c r="O471"/>
  <c r="Q471"/>
  <c r="L474"/>
  <c r="M474"/>
  <c r="N474"/>
  <c r="O474"/>
  <c r="Q474"/>
  <c r="L139"/>
  <c r="M139"/>
  <c r="N139"/>
  <c r="O139"/>
  <c r="Q139"/>
  <c r="L153"/>
  <c r="M153"/>
  <c r="N153"/>
  <c r="O153"/>
  <c r="Q153"/>
  <c r="L155"/>
  <c r="M155"/>
  <c r="N155"/>
  <c r="O155"/>
  <c r="Q155"/>
  <c r="L216"/>
  <c r="M216"/>
  <c r="N216"/>
  <c r="O216"/>
  <c r="Q216"/>
  <c r="L242"/>
  <c r="M242"/>
  <c r="N242"/>
  <c r="O242"/>
  <c r="Q242"/>
  <c r="L264"/>
  <c r="M264"/>
  <c r="N264"/>
  <c r="O264"/>
  <c r="Q264"/>
  <c r="L421"/>
  <c r="M421"/>
  <c r="N421"/>
  <c r="O421"/>
  <c r="Q421"/>
  <c r="L41"/>
  <c r="M41"/>
  <c r="N41"/>
  <c r="O41"/>
  <c r="Q41"/>
  <c r="L58"/>
  <c r="M58"/>
  <c r="N58"/>
  <c r="O58"/>
  <c r="Q58"/>
  <c r="L60"/>
  <c r="M60"/>
  <c r="N60"/>
  <c r="O60"/>
  <c r="Q60"/>
  <c r="L62"/>
  <c r="M62"/>
  <c r="N62"/>
  <c r="O62"/>
  <c r="Q62"/>
  <c r="L45"/>
  <c r="M45"/>
  <c r="N45"/>
  <c r="O45"/>
  <c r="Q45"/>
  <c r="L50"/>
  <c r="M50"/>
  <c r="N50"/>
  <c r="O50"/>
  <c r="Q50"/>
  <c r="L61"/>
  <c r="M61"/>
  <c r="N61"/>
  <c r="O61"/>
  <c r="Q61"/>
  <c r="L472"/>
  <c r="M472"/>
  <c r="N472"/>
  <c r="O472"/>
  <c r="Q472"/>
  <c r="L187"/>
  <c r="M187"/>
  <c r="N187"/>
  <c r="O187"/>
  <c r="Q187"/>
  <c r="L481"/>
  <c r="M481"/>
  <c r="N481"/>
  <c r="O481"/>
  <c r="Q481"/>
  <c r="L504"/>
  <c r="M504"/>
  <c r="N504"/>
  <c r="O504"/>
  <c r="Q504"/>
  <c r="L505"/>
  <c r="M505"/>
  <c r="N505"/>
  <c r="O505"/>
  <c r="Q505"/>
  <c r="L106"/>
  <c r="M106"/>
  <c r="N106"/>
  <c r="O106"/>
  <c r="Q106"/>
  <c r="L521"/>
  <c r="M521"/>
  <c r="N521"/>
  <c r="O521"/>
  <c r="Q521"/>
  <c r="L523"/>
  <c r="M523"/>
  <c r="N523"/>
  <c r="O523"/>
  <c r="Q523"/>
  <c r="L549"/>
  <c r="M549"/>
  <c r="N549"/>
  <c r="O549"/>
  <c r="Q549"/>
  <c r="L559"/>
  <c r="M559"/>
  <c r="N559"/>
  <c r="O559"/>
  <c r="Q559"/>
  <c r="L566"/>
  <c r="M566"/>
  <c r="N566"/>
  <c r="O566"/>
  <c r="Q566"/>
  <c r="L104"/>
  <c r="M104"/>
  <c r="N104"/>
  <c r="O104"/>
  <c r="Q104"/>
  <c r="L136"/>
  <c r="M136"/>
  <c r="N136"/>
  <c r="O136"/>
  <c r="Q136"/>
  <c r="L147"/>
  <c r="M147"/>
  <c r="N147"/>
  <c r="O147"/>
  <c r="Q147"/>
  <c r="L150"/>
  <c r="M150"/>
  <c r="N150"/>
  <c r="O150"/>
  <c r="Q150"/>
  <c r="L130"/>
  <c r="M130"/>
  <c r="N130"/>
  <c r="O130"/>
  <c r="Q130"/>
  <c r="L291"/>
  <c r="M291"/>
  <c r="N291"/>
  <c r="O291"/>
  <c r="Q291"/>
  <c r="L292"/>
  <c r="M292"/>
  <c r="N292"/>
  <c r="O292"/>
  <c r="Q292"/>
  <c r="L483"/>
  <c r="M483"/>
  <c r="N483"/>
  <c r="O483"/>
  <c r="Q483"/>
  <c r="L513"/>
  <c r="M513"/>
  <c r="N513"/>
  <c r="O513"/>
  <c r="Q513"/>
  <c r="L514"/>
  <c r="M514"/>
  <c r="N514"/>
  <c r="O514"/>
  <c r="Q514"/>
  <c r="L451"/>
  <c r="M451"/>
  <c r="N451"/>
  <c r="O451"/>
  <c r="Q451"/>
  <c r="L485"/>
  <c r="M485"/>
  <c r="N485"/>
  <c r="O485"/>
  <c r="Q485"/>
  <c r="L492"/>
  <c r="M492"/>
  <c r="N492"/>
  <c r="O492"/>
  <c r="Q492"/>
  <c r="L493"/>
  <c r="M493"/>
  <c r="N493"/>
  <c r="O493"/>
  <c r="Q493"/>
  <c r="L13"/>
  <c r="M13"/>
  <c r="N13"/>
  <c r="O13"/>
  <c r="Q13"/>
  <c r="L28"/>
  <c r="M28"/>
  <c r="N28"/>
  <c r="O28"/>
  <c r="Q28"/>
  <c r="L53"/>
  <c r="M53"/>
  <c r="N53"/>
  <c r="O53"/>
  <c r="Q53"/>
  <c r="L67"/>
  <c r="M67"/>
  <c r="N67"/>
  <c r="O67"/>
  <c r="Q67"/>
  <c r="L118"/>
  <c r="M118"/>
  <c r="N118"/>
  <c r="O118"/>
  <c r="Q118"/>
  <c r="L127"/>
  <c r="M127"/>
  <c r="N127"/>
  <c r="O127"/>
  <c r="Q127"/>
  <c r="L128"/>
  <c r="M128"/>
  <c r="N128"/>
  <c r="O128"/>
  <c r="Q128"/>
  <c r="L129"/>
  <c r="M129"/>
  <c r="N129"/>
  <c r="O129"/>
  <c r="Q129"/>
  <c r="L285"/>
  <c r="M285"/>
  <c r="N285"/>
  <c r="O285"/>
  <c r="Q285"/>
  <c r="L287"/>
  <c r="M287"/>
  <c r="N287"/>
  <c r="O287"/>
  <c r="Q287"/>
  <c r="L289"/>
  <c r="M289"/>
  <c r="N289"/>
  <c r="O289"/>
  <c r="Q289"/>
  <c r="L519"/>
  <c r="M519"/>
  <c r="N519"/>
  <c r="O519"/>
  <c r="Q519"/>
  <c r="L531"/>
  <c r="M531"/>
  <c r="N531"/>
  <c r="O531"/>
  <c r="Q531"/>
  <c r="L532"/>
  <c r="M532"/>
  <c r="N532"/>
  <c r="O532"/>
  <c r="Q532"/>
  <c r="L546"/>
  <c r="M546"/>
  <c r="N546"/>
  <c r="O546"/>
  <c r="Q546"/>
  <c r="L553"/>
  <c r="M553"/>
  <c r="N553"/>
  <c r="O553"/>
  <c r="Q553"/>
  <c r="L555"/>
  <c r="M555"/>
  <c r="N555"/>
  <c r="O555"/>
  <c r="Q555"/>
  <c r="L569"/>
  <c r="M569"/>
  <c r="N569"/>
  <c r="O569"/>
  <c r="Q569"/>
  <c r="L571"/>
  <c r="M571"/>
  <c r="N571"/>
  <c r="O571"/>
  <c r="Q571"/>
  <c r="L261"/>
  <c r="M261"/>
  <c r="N261"/>
  <c r="O261"/>
  <c r="Q261"/>
  <c r="L267"/>
  <c r="M267"/>
  <c r="N267"/>
  <c r="O267"/>
  <c r="Q267"/>
  <c r="L280"/>
  <c r="M280"/>
  <c r="N280"/>
  <c r="O280"/>
  <c r="Q280"/>
  <c r="L149"/>
  <c r="M149"/>
  <c r="N149"/>
  <c r="O149"/>
  <c r="Q149"/>
  <c r="L218"/>
  <c r="M218"/>
  <c r="N218"/>
  <c r="O218"/>
  <c r="Q218"/>
  <c r="L333"/>
  <c r="M333"/>
  <c r="N333"/>
  <c r="O333"/>
  <c r="Q333"/>
  <c r="L372"/>
  <c r="M372"/>
  <c r="N372"/>
  <c r="O372"/>
  <c r="Q372"/>
  <c r="L377"/>
  <c r="M377"/>
  <c r="N377"/>
  <c r="O377"/>
  <c r="Q377"/>
  <c r="L340"/>
  <c r="M340"/>
  <c r="N340"/>
  <c r="O340"/>
  <c r="Q340"/>
  <c r="L354"/>
  <c r="M354"/>
  <c r="N354"/>
  <c r="O354"/>
  <c r="Q354"/>
  <c r="L367"/>
  <c r="M367"/>
  <c r="N367"/>
  <c r="O367"/>
  <c r="Q367"/>
  <c r="L369"/>
  <c r="M369"/>
  <c r="N369"/>
  <c r="O369"/>
  <c r="Q369"/>
  <c r="L9"/>
  <c r="M9"/>
  <c r="N9"/>
  <c r="Q9"/>
  <c r="L72"/>
  <c r="M72"/>
  <c r="N72"/>
  <c r="O72"/>
  <c r="Q72"/>
  <c r="L177"/>
  <c r="M177"/>
  <c r="N177"/>
  <c r="O177"/>
  <c r="Q177"/>
  <c r="L189"/>
  <c r="M189"/>
  <c r="N189"/>
  <c r="O189"/>
  <c r="Q189"/>
  <c r="L251"/>
  <c r="M251"/>
  <c r="N251"/>
  <c r="O251"/>
  <c r="Q251"/>
  <c r="L257"/>
  <c r="M257"/>
  <c r="N257"/>
  <c r="O257"/>
  <c r="Q257"/>
  <c r="L262"/>
  <c r="M262"/>
  <c r="N262"/>
  <c r="O262"/>
  <c r="Q262"/>
  <c r="L227"/>
  <c r="M227"/>
  <c r="N227"/>
  <c r="O227"/>
  <c r="Q227"/>
  <c r="L473"/>
  <c r="M473"/>
  <c r="N473"/>
  <c r="O473"/>
  <c r="Q473"/>
  <c r="L476"/>
  <c r="M476"/>
  <c r="N476"/>
  <c r="O476"/>
  <c r="Q476"/>
  <c r="L510"/>
  <c r="M510"/>
  <c r="N510"/>
  <c r="O510"/>
  <c r="Q510"/>
  <c r="L534"/>
  <c r="M534"/>
  <c r="N534"/>
  <c r="O534"/>
  <c r="Q534"/>
  <c r="L535"/>
  <c r="M535"/>
  <c r="N535"/>
  <c r="O535"/>
  <c r="Q535"/>
  <c r="L537"/>
  <c r="M537"/>
  <c r="N537"/>
  <c r="O537"/>
  <c r="Q537"/>
  <c r="L6"/>
  <c r="M6"/>
  <c r="N6"/>
  <c r="Q6"/>
  <c r="L12"/>
  <c r="M12"/>
  <c r="N12"/>
  <c r="O12"/>
  <c r="Q12"/>
  <c r="L14"/>
  <c r="M14"/>
  <c r="N14"/>
  <c r="O14"/>
  <c r="Q14"/>
  <c r="L34"/>
  <c r="M34"/>
  <c r="N34"/>
  <c r="O34"/>
  <c r="Q34"/>
  <c r="L164"/>
  <c r="M164"/>
  <c r="N164"/>
  <c r="O164"/>
  <c r="Q164"/>
  <c r="L168"/>
  <c r="M168"/>
  <c r="N168"/>
  <c r="O168"/>
  <c r="Q168"/>
  <c r="L174"/>
  <c r="M174"/>
  <c r="N174"/>
  <c r="O174"/>
  <c r="Q174"/>
  <c r="L176"/>
  <c r="M176"/>
  <c r="N176"/>
  <c r="O176"/>
  <c r="Q176"/>
  <c r="L215"/>
  <c r="M215"/>
  <c r="N215"/>
  <c r="O215"/>
  <c r="Q215"/>
  <c r="L217"/>
  <c r="M217"/>
  <c r="N217"/>
  <c r="O217"/>
  <c r="Q217"/>
  <c r="L219"/>
  <c r="M219"/>
  <c r="N219"/>
  <c r="O219"/>
  <c r="Q219"/>
  <c r="L234"/>
  <c r="M234"/>
  <c r="N234"/>
  <c r="O234"/>
  <c r="Q234"/>
  <c r="L309"/>
  <c r="M309"/>
  <c r="N309"/>
  <c r="O309"/>
  <c r="Q309"/>
  <c r="L327"/>
  <c r="M327"/>
  <c r="N327"/>
  <c r="O327"/>
  <c r="Q327"/>
  <c r="L329"/>
  <c r="M329"/>
  <c r="N329"/>
  <c r="O329"/>
  <c r="Q329"/>
  <c r="L331"/>
  <c r="M331"/>
  <c r="N331"/>
  <c r="O331"/>
  <c r="Q331"/>
  <c r="L5"/>
  <c r="M5"/>
  <c r="N5"/>
  <c r="Q5"/>
  <c r="L16"/>
  <c r="M16"/>
  <c r="N16"/>
  <c r="O16"/>
  <c r="Q16"/>
  <c r="L18"/>
  <c r="M18"/>
  <c r="N18"/>
  <c r="O18"/>
  <c r="Q18"/>
  <c r="L39"/>
  <c r="M39"/>
  <c r="N39"/>
  <c r="O39"/>
  <c r="Q39"/>
  <c r="L195"/>
  <c r="M195"/>
  <c r="N195"/>
  <c r="O195"/>
  <c r="Q195"/>
  <c r="L199"/>
  <c r="M199"/>
  <c r="N199"/>
  <c r="O199"/>
  <c r="Q199"/>
  <c r="L207"/>
  <c r="M207"/>
  <c r="N207"/>
  <c r="O207"/>
  <c r="Q207"/>
  <c r="L209"/>
  <c r="M209"/>
  <c r="N209"/>
  <c r="O209"/>
  <c r="Q209"/>
  <c r="L334"/>
  <c r="M334"/>
  <c r="N334"/>
  <c r="O334"/>
  <c r="Q334"/>
  <c r="L342"/>
  <c r="M342"/>
  <c r="N342"/>
  <c r="O342"/>
  <c r="Q342"/>
  <c r="L347"/>
  <c r="M347"/>
  <c r="N347"/>
  <c r="O347"/>
  <c r="Q347"/>
  <c r="L349"/>
  <c r="M349"/>
  <c r="N349"/>
  <c r="O349"/>
  <c r="Q349"/>
  <c r="L107"/>
  <c r="M107"/>
  <c r="N107"/>
  <c r="O107"/>
  <c r="Q107"/>
  <c r="L109"/>
  <c r="M109"/>
  <c r="N109"/>
  <c r="O109"/>
  <c r="Q109"/>
  <c r="L111"/>
  <c r="M111"/>
  <c r="N111"/>
  <c r="O111"/>
  <c r="Q111"/>
  <c r="L141"/>
  <c r="M141"/>
  <c r="N141"/>
  <c r="O141"/>
  <c r="Q141"/>
  <c r="L142"/>
  <c r="M142"/>
  <c r="N142"/>
  <c r="O142"/>
  <c r="Q142"/>
  <c r="L144"/>
  <c r="M144"/>
  <c r="N144"/>
  <c r="O144"/>
  <c r="Q144"/>
  <c r="L151"/>
  <c r="M151"/>
  <c r="N151"/>
  <c r="O151"/>
  <c r="Q151"/>
  <c r="L419"/>
  <c r="M419"/>
  <c r="N419"/>
  <c r="O419"/>
  <c r="Q419"/>
  <c r="L420"/>
  <c r="M420"/>
  <c r="N420"/>
  <c r="O420"/>
  <c r="Q420"/>
  <c r="L422"/>
  <c r="M422"/>
  <c r="N422"/>
  <c r="O422"/>
  <c r="Q422"/>
  <c r="L425"/>
  <c r="M425"/>
  <c r="N425"/>
  <c r="O425"/>
  <c r="Q425"/>
  <c r="L489"/>
  <c r="M489"/>
  <c r="N489"/>
  <c r="O489"/>
  <c r="Q489"/>
  <c r="L249"/>
  <c r="M249"/>
  <c r="N249"/>
  <c r="O249"/>
  <c r="Q249"/>
  <c r="L279"/>
  <c r="M279"/>
  <c r="N279"/>
  <c r="O279"/>
  <c r="Q279"/>
  <c r="L283"/>
  <c r="M283"/>
  <c r="N283"/>
  <c r="O283"/>
  <c r="Q283"/>
  <c r="L303"/>
  <c r="M303"/>
  <c r="N303"/>
  <c r="O303"/>
  <c r="Q303"/>
  <c r="L385"/>
  <c r="M385"/>
  <c r="N385"/>
  <c r="O385"/>
  <c r="Q385"/>
  <c r="L386"/>
  <c r="M386"/>
  <c r="N386"/>
  <c r="O386"/>
  <c r="Q386"/>
  <c r="L388"/>
  <c r="M388"/>
  <c r="N388"/>
  <c r="O388"/>
  <c r="Q388"/>
  <c r="L415"/>
  <c r="M415"/>
  <c r="N415"/>
  <c r="O415"/>
  <c r="Q415"/>
  <c r="L522"/>
  <c r="M522"/>
  <c r="N522"/>
  <c r="O522"/>
  <c r="Q522"/>
  <c r="L525"/>
  <c r="M525"/>
  <c r="N525"/>
  <c r="O525"/>
  <c r="Q525"/>
  <c r="L526"/>
  <c r="M526"/>
  <c r="N526"/>
  <c r="O526"/>
  <c r="Q526"/>
  <c r="L527"/>
  <c r="M527"/>
  <c r="N527"/>
  <c r="O527"/>
  <c r="Q527"/>
  <c r="L529"/>
  <c r="M529"/>
  <c r="N529"/>
  <c r="O529"/>
  <c r="Q529"/>
  <c r="L376"/>
  <c r="M376"/>
  <c r="N376"/>
  <c r="O376"/>
  <c r="Q376"/>
  <c r="L494"/>
  <c r="M494"/>
  <c r="N494"/>
  <c r="O494"/>
  <c r="Q494"/>
  <c r="L495"/>
  <c r="M495"/>
  <c r="N495"/>
  <c r="O495"/>
  <c r="Q495"/>
  <c r="L506"/>
  <c r="M506"/>
  <c r="N506"/>
  <c r="O506"/>
  <c r="Q506"/>
  <c r="L110"/>
  <c r="M110"/>
  <c r="N110"/>
  <c r="O110"/>
  <c r="Q110"/>
  <c r="L23"/>
  <c r="M23"/>
  <c r="N23"/>
  <c r="O23"/>
  <c r="Q23"/>
  <c r="L175"/>
  <c r="M175"/>
  <c r="N175"/>
  <c r="O175"/>
  <c r="Q175"/>
  <c r="L221"/>
  <c r="M221"/>
  <c r="N221"/>
  <c r="O221"/>
  <c r="Q221"/>
  <c r="L223"/>
  <c r="M223"/>
  <c r="N223"/>
  <c r="O223"/>
  <c r="Q223"/>
  <c r="L19"/>
  <c r="M19"/>
  <c r="N19"/>
  <c r="O19"/>
  <c r="Q19"/>
  <c r="L57"/>
  <c r="M57"/>
  <c r="N57"/>
  <c r="O57"/>
  <c r="Q57"/>
  <c r="L65"/>
  <c r="M65"/>
  <c r="N65"/>
  <c r="O65"/>
  <c r="Q65"/>
  <c r="L82"/>
  <c r="M82"/>
  <c r="N82"/>
  <c r="O82"/>
  <c r="Q82"/>
  <c r="L411"/>
  <c r="M411"/>
  <c r="N411"/>
  <c r="O411"/>
  <c r="Q411"/>
  <c r="L429"/>
  <c r="M429"/>
  <c r="N429"/>
  <c r="O429"/>
  <c r="Q429"/>
  <c r="L430"/>
  <c r="M430"/>
  <c r="N430"/>
  <c r="O430"/>
  <c r="Q430"/>
  <c r="L125"/>
  <c r="M125"/>
  <c r="N125"/>
  <c r="O125"/>
  <c r="Q125"/>
  <c r="L154"/>
  <c r="M154"/>
  <c r="N154"/>
  <c r="O154"/>
  <c r="Q154"/>
  <c r="L404"/>
  <c r="M404"/>
  <c r="N404"/>
  <c r="O404"/>
  <c r="Q404"/>
  <c r="L401"/>
  <c r="M401"/>
  <c r="N401"/>
  <c r="O401"/>
  <c r="Q401"/>
  <c r="L403"/>
  <c r="M403"/>
  <c r="N403"/>
  <c r="O403"/>
  <c r="Q403"/>
  <c r="L405"/>
  <c r="M405"/>
  <c r="N405"/>
  <c r="O405"/>
  <c r="Q405"/>
  <c r="L302"/>
  <c r="M302"/>
  <c r="N302"/>
  <c r="O302"/>
  <c r="Q302"/>
  <c r="L304"/>
  <c r="M304"/>
  <c r="N304"/>
  <c r="O304"/>
  <c r="Q304"/>
  <c r="L305"/>
  <c r="M305"/>
  <c r="N305"/>
  <c r="O305"/>
  <c r="Q305"/>
  <c r="L440"/>
  <c r="M440"/>
  <c r="N440"/>
  <c r="O440"/>
  <c r="Q440"/>
  <c r="L457"/>
  <c r="M457"/>
  <c r="N457"/>
  <c r="O457"/>
  <c r="Q457"/>
  <c r="L459"/>
  <c r="M459"/>
  <c r="N459"/>
  <c r="O459"/>
  <c r="Q459"/>
  <c r="L461"/>
  <c r="M461"/>
  <c r="N461"/>
  <c r="O461"/>
  <c r="Q461"/>
  <c r="L214"/>
  <c r="M214"/>
  <c r="N214"/>
  <c r="O214"/>
  <c r="Q214"/>
  <c r="L230"/>
  <c r="M230"/>
  <c r="N230"/>
  <c r="O230"/>
  <c r="Q230"/>
  <c r="L235"/>
  <c r="M235"/>
  <c r="N235"/>
  <c r="O235"/>
  <c r="Q235"/>
  <c r="L237"/>
  <c r="M237"/>
  <c r="N237"/>
  <c r="O237"/>
  <c r="Q237"/>
  <c r="L318"/>
  <c r="M318"/>
  <c r="N318"/>
  <c r="O318"/>
  <c r="Q318"/>
  <c r="L326"/>
  <c r="M326"/>
  <c r="N326"/>
  <c r="O326"/>
  <c r="Q326"/>
  <c r="L353"/>
  <c r="M353"/>
  <c r="N353"/>
  <c r="O353"/>
  <c r="Q353"/>
  <c r="L359"/>
  <c r="M359"/>
  <c r="N359"/>
  <c r="O359"/>
  <c r="Q359"/>
  <c r="L224"/>
  <c r="M224"/>
  <c r="N224"/>
  <c r="O224"/>
  <c r="Q224"/>
  <c r="L240"/>
  <c r="M240"/>
  <c r="N240"/>
  <c r="O240"/>
  <c r="Q240"/>
  <c r="L243"/>
  <c r="M243"/>
  <c r="N243"/>
  <c r="O243"/>
  <c r="Q243"/>
  <c r="L244"/>
  <c r="M244"/>
  <c r="N244"/>
  <c r="O244"/>
  <c r="Q244"/>
  <c r="L32"/>
  <c r="M32"/>
  <c r="N32"/>
  <c r="O32"/>
  <c r="Q32"/>
  <c r="L43"/>
  <c r="M43"/>
  <c r="N43"/>
  <c r="O43"/>
  <c r="Q43"/>
  <c r="L64"/>
  <c r="M64"/>
  <c r="N64"/>
  <c r="O64"/>
  <c r="Q64"/>
  <c r="L66"/>
  <c r="M66"/>
  <c r="N66"/>
  <c r="O66"/>
  <c r="Q66"/>
  <c r="L75"/>
  <c r="M75"/>
  <c r="N75"/>
  <c r="O75"/>
  <c r="Q75"/>
  <c r="L77"/>
  <c r="M77"/>
  <c r="N77"/>
  <c r="O77"/>
  <c r="Q77"/>
  <c r="L464"/>
  <c r="M464"/>
  <c r="N464"/>
  <c r="O464"/>
  <c r="Q464"/>
  <c r="L475"/>
  <c r="M475"/>
  <c r="N475"/>
  <c r="O475"/>
  <c r="Q475"/>
  <c r="L297"/>
  <c r="M297"/>
  <c r="N297"/>
  <c r="O297"/>
  <c r="Q297"/>
  <c r="L298"/>
  <c r="M298"/>
  <c r="N298"/>
  <c r="O298"/>
  <c r="Q298"/>
  <c r="L299"/>
  <c r="M299"/>
  <c r="N299"/>
  <c r="O299"/>
  <c r="Q299"/>
  <c r="L162"/>
  <c r="M162"/>
  <c r="N162"/>
  <c r="O162"/>
  <c r="Q162"/>
  <c r="L165"/>
  <c r="M165"/>
  <c r="N165"/>
  <c r="O165"/>
  <c r="Q165"/>
  <c r="L167"/>
  <c r="M167"/>
  <c r="N167"/>
  <c r="O167"/>
  <c r="Q167"/>
  <c r="L172"/>
  <c r="M172"/>
  <c r="N172"/>
  <c r="O172"/>
  <c r="Q172"/>
  <c r="L123"/>
  <c r="M123"/>
  <c r="N123"/>
  <c r="O123"/>
  <c r="Q123"/>
  <c r="L124"/>
  <c r="M124"/>
  <c r="N124"/>
  <c r="O124"/>
  <c r="Q124"/>
  <c r="L126"/>
  <c r="M126"/>
  <c r="N126"/>
  <c r="O126"/>
  <c r="Q126"/>
  <c r="L7"/>
  <c r="M7"/>
  <c r="N7"/>
  <c r="Q7"/>
  <c r="L51"/>
  <c r="M51"/>
  <c r="N51"/>
  <c r="O51"/>
  <c r="Q51"/>
  <c r="L59"/>
  <c r="M59"/>
  <c r="N59"/>
  <c r="O59"/>
  <c r="Q59"/>
  <c r="L76"/>
  <c r="M76"/>
  <c r="N76"/>
  <c r="O76"/>
  <c r="Q76"/>
  <c r="L332"/>
  <c r="M332"/>
  <c r="N332"/>
  <c r="O332"/>
  <c r="Q332"/>
  <c r="L335"/>
  <c r="M335"/>
  <c r="N335"/>
  <c r="O335"/>
  <c r="Q335"/>
  <c r="L337"/>
  <c r="M337"/>
  <c r="N337"/>
  <c r="O337"/>
  <c r="Q337"/>
  <c r="L339"/>
  <c r="M339"/>
  <c r="N339"/>
  <c r="O339"/>
  <c r="Q339"/>
  <c r="L502"/>
  <c r="M502"/>
  <c r="N502"/>
  <c r="O502"/>
  <c r="Q502"/>
  <c r="L508"/>
  <c r="M508"/>
  <c r="N508"/>
  <c r="O508"/>
  <c r="Q508"/>
  <c r="L509"/>
  <c r="M509"/>
  <c r="N509"/>
  <c r="O509"/>
  <c r="Q509"/>
  <c r="L511"/>
  <c r="M511"/>
  <c r="N511"/>
  <c r="O511"/>
  <c r="Q511"/>
  <c r="L426"/>
  <c r="M426"/>
  <c r="N426"/>
  <c r="O426"/>
  <c r="Q426"/>
  <c r="L427"/>
  <c r="M427"/>
  <c r="N427"/>
  <c r="O427"/>
  <c r="Q427"/>
  <c r="L428"/>
  <c r="M428"/>
  <c r="N428"/>
  <c r="O428"/>
  <c r="Q428"/>
  <c r="L95"/>
  <c r="M95"/>
  <c r="N95"/>
  <c r="O95"/>
  <c r="Q95"/>
  <c r="L98"/>
  <c r="M98"/>
  <c r="N98"/>
  <c r="O98"/>
  <c r="Q98"/>
  <c r="L100"/>
  <c r="M100"/>
  <c r="N100"/>
  <c r="O100"/>
  <c r="Q100"/>
  <c r="L156"/>
  <c r="M156"/>
  <c r="N156"/>
  <c r="O156"/>
  <c r="Q156"/>
  <c r="L161"/>
  <c r="M161"/>
  <c r="N161"/>
  <c r="O161"/>
  <c r="Q161"/>
  <c r="L389"/>
  <c r="M389"/>
  <c r="N389"/>
  <c r="O389"/>
  <c r="Q389"/>
  <c r="L390"/>
  <c r="M390"/>
  <c r="N390"/>
  <c r="O390"/>
  <c r="Q390"/>
  <c r="L392"/>
  <c r="M392"/>
  <c r="N392"/>
  <c r="O392"/>
  <c r="Q392"/>
  <c r="L517"/>
  <c r="M517"/>
  <c r="N517"/>
  <c r="O517"/>
  <c r="Q517"/>
  <c r="L536"/>
  <c r="M536"/>
  <c r="N536"/>
  <c r="O536"/>
  <c r="Q536"/>
  <c r="L538"/>
  <c r="M538"/>
  <c r="N538"/>
  <c r="O538"/>
  <c r="Q538"/>
  <c r="L79"/>
  <c r="M79"/>
  <c r="N79"/>
  <c r="O79"/>
  <c r="Q79"/>
  <c r="L245"/>
  <c r="M245"/>
  <c r="N245"/>
  <c r="O245"/>
  <c r="Q245"/>
  <c r="L356"/>
  <c r="M356"/>
  <c r="N356"/>
  <c r="O356"/>
  <c r="Q356"/>
  <c r="L358"/>
  <c r="M358"/>
  <c r="N358"/>
  <c r="O358"/>
  <c r="Q358"/>
  <c r="L38"/>
  <c r="M38"/>
  <c r="N38"/>
  <c r="O38"/>
  <c r="Q38"/>
  <c r="L52"/>
  <c r="M52"/>
  <c r="N52"/>
  <c r="O52"/>
  <c r="Q52"/>
  <c r="L54"/>
  <c r="M54"/>
  <c r="N54"/>
  <c r="O54"/>
  <c r="Q54"/>
  <c r="L56"/>
  <c r="M56"/>
  <c r="N56"/>
  <c r="O56"/>
  <c r="Q56"/>
  <c r="L355"/>
  <c r="M355"/>
  <c r="N355"/>
  <c r="O355"/>
  <c r="Q355"/>
  <c r="L374"/>
  <c r="M374"/>
  <c r="N374"/>
  <c r="O374"/>
  <c r="Q374"/>
  <c r="L378"/>
  <c r="M378"/>
  <c r="N378"/>
  <c r="O378"/>
  <c r="Q378"/>
  <c r="L379"/>
  <c r="M379"/>
  <c r="N379"/>
  <c r="O379"/>
  <c r="Q379"/>
  <c r="L17"/>
  <c r="M17"/>
  <c r="N17"/>
  <c r="O17"/>
  <c r="Q17"/>
  <c r="L20"/>
  <c r="M20"/>
  <c r="N20"/>
  <c r="O20"/>
  <c r="Q20"/>
  <c r="L22"/>
  <c r="M22"/>
  <c r="N22"/>
  <c r="O22"/>
  <c r="Q22"/>
  <c r="L27"/>
  <c r="M27"/>
  <c r="N27"/>
  <c r="O27"/>
  <c r="Q27"/>
  <c r="L74"/>
  <c r="M74"/>
  <c r="N74"/>
  <c r="O74"/>
  <c r="Q74"/>
  <c r="L81"/>
  <c r="M81"/>
  <c r="N81"/>
  <c r="O81"/>
  <c r="Q81"/>
  <c r="L83"/>
  <c r="M83"/>
  <c r="N83"/>
  <c r="O83"/>
  <c r="Q83"/>
  <c r="L85"/>
  <c r="M85"/>
  <c r="N85"/>
  <c r="O85"/>
  <c r="Q85"/>
  <c r="L306"/>
  <c r="M306"/>
  <c r="N306"/>
  <c r="O306"/>
  <c r="Q306"/>
  <c r="L308"/>
  <c r="M308"/>
  <c r="N308"/>
  <c r="O308"/>
  <c r="Q308"/>
  <c r="L310"/>
  <c r="M310"/>
  <c r="N310"/>
  <c r="O310"/>
  <c r="Q310"/>
  <c r="L312"/>
  <c r="M312"/>
  <c r="N312"/>
  <c r="O312"/>
  <c r="Q312"/>
  <c r="L24"/>
  <c r="M24"/>
  <c r="N24"/>
  <c r="O24"/>
  <c r="Q24"/>
  <c r="L26"/>
  <c r="M26"/>
  <c r="N26"/>
  <c r="O26"/>
  <c r="Q26"/>
  <c r="L29"/>
  <c r="M29"/>
  <c r="N29"/>
  <c r="O29"/>
  <c r="Q29"/>
  <c r="L31"/>
  <c r="M31"/>
  <c r="N31"/>
  <c r="O31"/>
  <c r="Q31"/>
  <c r="L197"/>
  <c r="M197"/>
  <c r="N197"/>
  <c r="O197"/>
  <c r="Q197"/>
  <c r="L238"/>
  <c r="M238"/>
  <c r="N238"/>
  <c r="O238"/>
  <c r="Q238"/>
  <c r="L239"/>
  <c r="M239"/>
  <c r="N239"/>
  <c r="O239"/>
  <c r="Q239"/>
  <c r="L241"/>
  <c r="M241"/>
  <c r="N241"/>
  <c r="O241"/>
  <c r="Q241"/>
  <c r="L90"/>
  <c r="M90"/>
  <c r="N90"/>
  <c r="O90"/>
  <c r="Q90"/>
  <c r="L91"/>
  <c r="M91"/>
  <c r="N91"/>
  <c r="O91"/>
  <c r="Q91"/>
  <c r="L93"/>
  <c r="M93"/>
  <c r="N93"/>
  <c r="O93"/>
  <c r="Q93"/>
  <c r="L134"/>
  <c r="M134"/>
  <c r="N134"/>
  <c r="O134"/>
  <c r="Q134"/>
  <c r="L138"/>
  <c r="M138"/>
  <c r="N138"/>
  <c r="O138"/>
  <c r="Q138"/>
  <c r="L140"/>
  <c r="M140"/>
  <c r="N140"/>
  <c r="O140"/>
  <c r="Q140"/>
  <c r="L157"/>
  <c r="M157"/>
  <c r="N157"/>
  <c r="O157"/>
  <c r="Q157"/>
  <c r="L384"/>
  <c r="M384"/>
  <c r="N384"/>
  <c r="O384"/>
  <c r="Q384"/>
  <c r="L402"/>
  <c r="M402"/>
  <c r="N402"/>
  <c r="O402"/>
  <c r="Q402"/>
  <c r="L416"/>
  <c r="M416"/>
  <c r="N416"/>
  <c r="O416"/>
  <c r="Q416"/>
  <c r="L307"/>
  <c r="M307"/>
  <c r="N307"/>
  <c r="O307"/>
  <c r="Q307"/>
  <c r="L338"/>
  <c r="M338"/>
  <c r="N338"/>
  <c r="O338"/>
  <c r="Q338"/>
  <c r="L344"/>
  <c r="M344"/>
  <c r="N344"/>
  <c r="O344"/>
  <c r="Q344"/>
  <c r="L351"/>
  <c r="M351"/>
  <c r="N351"/>
  <c r="O351"/>
  <c r="Q351"/>
  <c r="L169"/>
  <c r="M169"/>
  <c r="N169"/>
  <c r="O169"/>
  <c r="Q169"/>
  <c r="L178"/>
  <c r="M178"/>
  <c r="N178"/>
  <c r="O178"/>
  <c r="Q178"/>
  <c r="L180"/>
  <c r="M180"/>
  <c r="N180"/>
  <c r="O180"/>
  <c r="Q180"/>
  <c r="L182"/>
  <c r="M182"/>
  <c r="N182"/>
  <c r="O182"/>
  <c r="Q182"/>
  <c r="L328"/>
  <c r="M328"/>
  <c r="N328"/>
  <c r="O328"/>
  <c r="Q328"/>
  <c r="L362"/>
  <c r="M362"/>
  <c r="N362"/>
  <c r="O362"/>
  <c r="Q362"/>
  <c r="L364"/>
  <c r="M364"/>
  <c r="N364"/>
  <c r="O364"/>
  <c r="Q364"/>
  <c r="L460"/>
  <c r="M460"/>
  <c r="N460"/>
  <c r="O460"/>
  <c r="Q460"/>
  <c r="L191"/>
  <c r="M191"/>
  <c r="N191"/>
  <c r="O191"/>
  <c r="Q191"/>
  <c r="L321"/>
  <c r="M321"/>
  <c r="N321"/>
  <c r="O321"/>
  <c r="Q321"/>
  <c r="L323"/>
  <c r="M323"/>
  <c r="N323"/>
  <c r="O323"/>
  <c r="Q323"/>
  <c r="L325"/>
  <c r="M325"/>
  <c r="N325"/>
  <c r="O325"/>
  <c r="Q325"/>
  <c r="L466"/>
  <c r="M466"/>
  <c r="N466"/>
  <c r="O466"/>
  <c r="Q466"/>
  <c r="L497"/>
  <c r="M497"/>
  <c r="N497"/>
  <c r="O497"/>
  <c r="Q497"/>
  <c r="L499"/>
  <c r="M499"/>
  <c r="N499"/>
  <c r="O499"/>
  <c r="Q499"/>
  <c r="L501"/>
  <c r="M501"/>
  <c r="N501"/>
  <c r="O501"/>
  <c r="Q501"/>
  <c r="L96"/>
  <c r="M96"/>
  <c r="N96"/>
  <c r="O96"/>
  <c r="Q96"/>
  <c r="L101"/>
  <c r="M101"/>
  <c r="N101"/>
  <c r="O101"/>
  <c r="Q101"/>
  <c r="L102"/>
  <c r="M102"/>
  <c r="N102"/>
  <c r="O102"/>
  <c r="Q102"/>
  <c r="L311"/>
  <c r="M311"/>
  <c r="N311"/>
  <c r="O311"/>
  <c r="Q311"/>
  <c r="L315"/>
  <c r="M315"/>
  <c r="N315"/>
  <c r="O315"/>
  <c r="Q315"/>
  <c r="L322"/>
  <c r="M322"/>
  <c r="N322"/>
  <c r="O322"/>
  <c r="Q322"/>
  <c r="L330"/>
  <c r="M330"/>
  <c r="N330"/>
  <c r="O330"/>
  <c r="Q330"/>
  <c r="L453"/>
  <c r="M453"/>
  <c r="N453"/>
  <c r="O453"/>
  <c r="Q453"/>
  <c r="L486"/>
  <c r="M486"/>
  <c r="N486"/>
  <c r="O486"/>
  <c r="Q486"/>
  <c r="L488"/>
  <c r="M488"/>
  <c r="N488"/>
  <c r="O488"/>
  <c r="Q488"/>
  <c r="L491"/>
  <c r="M491"/>
  <c r="N491"/>
  <c r="O491"/>
  <c r="Q491"/>
  <c r="L462"/>
  <c r="M462"/>
  <c r="N462"/>
  <c r="O462"/>
  <c r="Q462"/>
  <c r="L463"/>
  <c r="M463"/>
  <c r="N463"/>
  <c r="O463"/>
  <c r="Q463"/>
  <c r="L465"/>
  <c r="M465"/>
  <c r="N465"/>
  <c r="O465"/>
  <c r="Q465"/>
  <c r="L467"/>
  <c r="M467"/>
  <c r="N467"/>
  <c r="O467"/>
  <c r="Q467"/>
  <c r="L84"/>
  <c r="M84"/>
  <c r="N84"/>
  <c r="O84"/>
  <c r="Q84"/>
  <c r="L183"/>
  <c r="M183"/>
  <c r="N183"/>
  <c r="O183"/>
  <c r="Q183"/>
  <c r="L444"/>
  <c r="M444"/>
  <c r="N444"/>
  <c r="O444"/>
  <c r="Q444"/>
  <c r="L498"/>
  <c r="M498"/>
  <c r="N498"/>
  <c r="O498"/>
  <c r="Q498"/>
  <c r="L21"/>
  <c r="M21"/>
  <c r="N21"/>
  <c r="O21"/>
  <c r="Q21"/>
  <c r="L25"/>
  <c r="M25"/>
  <c r="N25"/>
  <c r="O25"/>
  <c r="Q25"/>
  <c r="L63"/>
  <c r="M63"/>
  <c r="N63"/>
  <c r="O63"/>
  <c r="Q63"/>
  <c r="L348"/>
  <c r="M348"/>
  <c r="N348"/>
  <c r="O348"/>
  <c r="Q348"/>
  <c r="L145"/>
  <c r="M145"/>
  <c r="N145"/>
  <c r="O145"/>
  <c r="Q145"/>
  <c r="L146"/>
  <c r="M146"/>
  <c r="N146"/>
  <c r="O146"/>
  <c r="Q146"/>
  <c r="L148"/>
  <c r="M148"/>
  <c r="N148"/>
  <c r="O148"/>
  <c r="Q148"/>
  <c r="L2"/>
  <c r="M2"/>
  <c r="N2"/>
  <c r="Q2"/>
  <c r="L4"/>
  <c r="M4"/>
  <c r="N4"/>
  <c r="Q4"/>
  <c r="L8"/>
  <c r="M8"/>
  <c r="N8"/>
  <c r="Q8"/>
  <c r="L10"/>
  <c r="M10"/>
  <c r="N10"/>
  <c r="Q10"/>
  <c r="L122"/>
  <c r="M122"/>
  <c r="N122"/>
  <c r="O122"/>
  <c r="Q122"/>
  <c r="L380"/>
  <c r="M380"/>
  <c r="N380"/>
  <c r="O380"/>
  <c r="Q380"/>
  <c r="L524"/>
  <c r="M524"/>
  <c r="N524"/>
  <c r="O524"/>
  <c r="Q524"/>
  <c r="L540"/>
  <c r="M540"/>
  <c r="N540"/>
  <c r="O540"/>
  <c r="Q540"/>
  <c r="L541"/>
  <c r="M541"/>
  <c r="N541"/>
  <c r="O541"/>
  <c r="Q541"/>
  <c r="L543"/>
  <c r="M543"/>
  <c r="N543"/>
  <c r="O543"/>
  <c r="Q543"/>
  <c r="L570"/>
  <c r="M570"/>
  <c r="N570"/>
  <c r="O570"/>
  <c r="Q570"/>
  <c r="L253"/>
  <c r="M253"/>
  <c r="N253"/>
  <c r="O253"/>
  <c r="Q253"/>
  <c r="L256"/>
  <c r="M256"/>
  <c r="N256"/>
  <c r="O256"/>
  <c r="Q256"/>
  <c r="L259"/>
  <c r="M259"/>
  <c r="N259"/>
  <c r="O259"/>
  <c r="Q259"/>
  <c r="L222"/>
  <c r="M222"/>
  <c r="N222"/>
  <c r="O222"/>
  <c r="Q222"/>
  <c r="L225"/>
  <c r="M225"/>
  <c r="N225"/>
  <c r="O225"/>
  <c r="Q225"/>
  <c r="L226"/>
  <c r="M226"/>
  <c r="N226"/>
  <c r="O226"/>
  <c r="Q226"/>
  <c r="L468"/>
  <c r="M468"/>
  <c r="N468"/>
  <c r="O468"/>
  <c r="Q468"/>
  <c r="L170"/>
  <c r="M170"/>
  <c r="N170"/>
  <c r="O170"/>
  <c r="Q170"/>
  <c r="L184"/>
  <c r="M184"/>
  <c r="N184"/>
  <c r="O184"/>
  <c r="Q184"/>
  <c r="L186"/>
  <c r="M186"/>
  <c r="N186"/>
  <c r="O186"/>
  <c r="Q186"/>
  <c r="L188"/>
  <c r="M188"/>
  <c r="N188"/>
  <c r="O188"/>
  <c r="Q188"/>
  <c r="L94"/>
  <c r="M94"/>
  <c r="N94"/>
  <c r="O94"/>
  <c r="Q94"/>
  <c r="L276"/>
  <c r="M276"/>
  <c r="N276"/>
  <c r="O276"/>
  <c r="Q276"/>
  <c r="L277"/>
  <c r="M277"/>
  <c r="N277"/>
  <c r="O277"/>
  <c r="Q277"/>
  <c r="L49"/>
  <c r="M49"/>
  <c r="N49"/>
  <c r="O49"/>
  <c r="Q49"/>
  <c r="L193"/>
  <c r="M193"/>
  <c r="N193"/>
  <c r="O193"/>
  <c r="Q193"/>
  <c r="L204"/>
  <c r="M204"/>
  <c r="N204"/>
  <c r="O204"/>
  <c r="Q204"/>
  <c r="L210"/>
  <c r="M210"/>
  <c r="N210"/>
  <c r="O210"/>
  <c r="Q210"/>
  <c r="L99"/>
  <c r="M99"/>
  <c r="N99"/>
  <c r="O99"/>
  <c r="Q99"/>
  <c r="L112"/>
  <c r="M112"/>
  <c r="N112"/>
  <c r="O112"/>
  <c r="Q112"/>
  <c r="L114"/>
  <c r="M114"/>
  <c r="N114"/>
  <c r="O114"/>
  <c r="Q114"/>
  <c r="L265"/>
  <c r="M265"/>
  <c r="N265"/>
  <c r="O265"/>
  <c r="Q265"/>
  <c r="L266"/>
  <c r="M266"/>
  <c r="N266"/>
  <c r="O266"/>
  <c r="Q266"/>
  <c r="L268"/>
  <c r="M268"/>
  <c r="N268"/>
  <c r="O268"/>
  <c r="Q268"/>
  <c r="L269"/>
  <c r="M269"/>
  <c r="N269"/>
  <c r="O269"/>
  <c r="Q269"/>
  <c r="L563"/>
  <c r="M563"/>
  <c r="N563"/>
  <c r="O563"/>
  <c r="Q563"/>
  <c r="L564"/>
  <c r="M564"/>
  <c r="N564"/>
  <c r="O564"/>
  <c r="Q564"/>
  <c r="L565"/>
  <c r="M565"/>
  <c r="N565"/>
  <c r="O565"/>
  <c r="Q565"/>
  <c r="L120"/>
  <c r="M120"/>
  <c r="N120"/>
  <c r="O120"/>
  <c r="Q120"/>
  <c r="L131"/>
  <c r="M131"/>
  <c r="N131"/>
  <c r="O131"/>
  <c r="Q131"/>
  <c r="L132"/>
  <c r="M132"/>
  <c r="N132"/>
  <c r="O132"/>
  <c r="Q132"/>
  <c r="L11"/>
  <c r="M11"/>
  <c r="N11"/>
  <c r="Q11"/>
  <c r="L33"/>
  <c r="M33"/>
  <c r="N33"/>
  <c r="O33"/>
  <c r="Q33"/>
  <c r="L35"/>
  <c r="M35"/>
  <c r="N35"/>
  <c r="O35"/>
  <c r="Q35"/>
  <c r="L37"/>
  <c r="M37"/>
  <c r="N37"/>
  <c r="O37"/>
  <c r="Q37"/>
  <c r="L366"/>
  <c r="M366"/>
  <c r="N366"/>
  <c r="O366"/>
  <c r="Q366"/>
  <c r="L370"/>
  <c r="M370"/>
  <c r="N370"/>
  <c r="O370"/>
  <c r="Q370"/>
  <c r="L391"/>
  <c r="M391"/>
  <c r="N391"/>
  <c r="O391"/>
  <c r="Q391"/>
  <c r="L166"/>
  <c r="M166"/>
  <c r="N166"/>
  <c r="O166"/>
  <c r="Q166"/>
  <c r="L470"/>
  <c r="M470"/>
  <c r="N470"/>
  <c r="O470"/>
  <c r="Q470"/>
  <c r="L477"/>
  <c r="M477"/>
  <c r="N477"/>
  <c r="O477"/>
  <c r="Q477"/>
  <c r="L507"/>
  <c r="M507"/>
  <c r="N507"/>
  <c r="O507"/>
  <c r="Q507"/>
  <c r="L533"/>
  <c r="M533"/>
  <c r="N533"/>
  <c r="O533"/>
  <c r="Q533"/>
  <c r="L247"/>
  <c r="M247"/>
  <c r="N247"/>
  <c r="O247"/>
  <c r="Q247"/>
  <c r="L271"/>
  <c r="M271"/>
  <c r="N271"/>
  <c r="O271"/>
  <c r="Q271"/>
  <c r="L300"/>
  <c r="M300"/>
  <c r="N300"/>
  <c r="O300"/>
  <c r="Q300"/>
  <c r="L528"/>
  <c r="M528"/>
  <c r="N528"/>
  <c r="O528"/>
  <c r="Q528"/>
  <c r="L551"/>
  <c r="M551"/>
  <c r="N551"/>
  <c r="O551"/>
  <c r="Q551"/>
  <c r="L558"/>
  <c r="M558"/>
  <c r="N558"/>
  <c r="O558"/>
  <c r="Q558"/>
  <c r="L15"/>
  <c r="M15"/>
  <c r="N15"/>
  <c r="O15"/>
  <c r="Q15"/>
  <c r="L341"/>
  <c r="M341"/>
  <c r="N341"/>
  <c r="O341"/>
  <c r="Q341"/>
  <c r="L343"/>
  <c r="M343"/>
  <c r="N343"/>
  <c r="O343"/>
  <c r="Q343"/>
  <c r="L345"/>
  <c r="M345"/>
  <c r="N345"/>
  <c r="O345"/>
  <c r="Q345"/>
  <c r="L103"/>
  <c r="M103"/>
  <c r="N103"/>
  <c r="O103"/>
  <c r="Q103"/>
  <c r="L105"/>
  <c r="M105"/>
  <c r="N105"/>
  <c r="O105"/>
  <c r="Q105"/>
  <c r="L496"/>
  <c r="M496"/>
  <c r="N496"/>
  <c r="O496"/>
  <c r="Q496"/>
  <c r="L409"/>
  <c r="M409"/>
  <c r="N409"/>
  <c r="O409"/>
  <c r="Q409"/>
  <c r="L417"/>
  <c r="M417"/>
  <c r="N417"/>
  <c r="O417"/>
  <c r="Q417"/>
  <c r="L418"/>
  <c r="M418"/>
  <c r="N418"/>
  <c r="O418"/>
  <c r="Q418"/>
  <c r="L143"/>
  <c r="M143"/>
  <c r="N143"/>
  <c r="O143"/>
  <c r="Q143"/>
  <c r="L220"/>
  <c r="M220"/>
  <c r="N220"/>
  <c r="O220"/>
  <c r="Q220"/>
  <c r="L288"/>
  <c r="M288"/>
  <c r="N288"/>
  <c r="O288"/>
  <c r="Q288"/>
  <c r="L290"/>
  <c r="M290"/>
  <c r="N290"/>
  <c r="O290"/>
  <c r="Q290"/>
  <c r="L293"/>
  <c r="M293"/>
  <c r="N293"/>
  <c r="O293"/>
  <c r="Q293"/>
  <c r="L295"/>
  <c r="M295"/>
  <c r="N295"/>
  <c r="O295"/>
  <c r="Q295"/>
  <c r="L296"/>
  <c r="M296"/>
  <c r="N296"/>
  <c r="O296"/>
  <c r="Q296"/>
  <c r="L406"/>
  <c r="M406"/>
  <c r="N406"/>
  <c r="O406"/>
  <c r="Q406"/>
  <c r="L407"/>
  <c r="M407"/>
  <c r="N407"/>
  <c r="O407"/>
  <c r="Q407"/>
  <c r="L424"/>
  <c r="M424"/>
  <c r="N424"/>
  <c r="O424"/>
  <c r="Q424"/>
  <c r="L431"/>
  <c r="M431"/>
  <c r="N431"/>
  <c r="O431"/>
  <c r="Q431"/>
  <c r="L435"/>
  <c r="M435"/>
  <c r="N435"/>
  <c r="O435"/>
  <c r="Q435"/>
  <c r="L438"/>
  <c r="M438"/>
  <c r="N438"/>
  <c r="O438"/>
  <c r="Q438"/>
  <c r="L556"/>
  <c r="M556"/>
  <c r="N556"/>
  <c r="O556"/>
  <c r="Q556"/>
  <c r="L212"/>
  <c r="M212"/>
  <c r="N212"/>
  <c r="O212"/>
  <c r="Q212"/>
  <c r="L229"/>
  <c r="M229"/>
  <c r="N229"/>
  <c r="O229"/>
  <c r="Q229"/>
  <c r="L231"/>
  <c r="M231"/>
  <c r="N231"/>
  <c r="O231"/>
  <c r="Q231"/>
  <c r="L233"/>
  <c r="M233"/>
  <c r="N233"/>
  <c r="O233"/>
  <c r="Q233"/>
  <c r="L236"/>
  <c r="M236"/>
  <c r="N236"/>
  <c r="O236"/>
  <c r="Q236"/>
  <c r="L258"/>
  <c r="M258"/>
  <c r="N258"/>
  <c r="O258"/>
  <c r="Q258"/>
  <c r="L260"/>
  <c r="M260"/>
  <c r="N260"/>
  <c r="O260"/>
  <c r="Q260"/>
  <c r="L208"/>
  <c r="M208"/>
  <c r="N208"/>
  <c r="O208"/>
  <c r="Q208"/>
  <c r="L228"/>
  <c r="M228"/>
  <c r="N228"/>
  <c r="O228"/>
  <c r="Q228"/>
  <c r="L500"/>
  <c r="M500"/>
  <c r="N500"/>
  <c r="O500"/>
  <c r="Q500"/>
  <c r="L512"/>
  <c r="M512"/>
  <c r="N512"/>
  <c r="O512"/>
  <c r="Q512"/>
  <c r="L317"/>
  <c r="M317"/>
  <c r="N317"/>
  <c r="O317"/>
  <c r="Q317"/>
  <c r="L319"/>
  <c r="M319"/>
  <c r="N319"/>
  <c r="O319"/>
  <c r="Q319"/>
  <c r="L336"/>
  <c r="M336"/>
  <c r="N336"/>
  <c r="O336"/>
  <c r="Q336"/>
  <c r="L346"/>
  <c r="M346"/>
  <c r="N346"/>
  <c r="O346"/>
  <c r="Q346"/>
  <c r="L314"/>
  <c r="M314"/>
  <c r="N314"/>
  <c r="H314"/>
  <c r="O314"/>
  <c r="Q314"/>
  <c r="L443"/>
  <c r="M443"/>
  <c r="N443"/>
  <c r="H443"/>
  <c r="O443"/>
  <c r="Q443"/>
  <c r="L456"/>
  <c r="M456"/>
  <c r="N456"/>
  <c r="H456"/>
  <c r="O456"/>
  <c r="Q456"/>
  <c r="L163"/>
  <c r="M163"/>
  <c r="N163"/>
  <c r="O163"/>
  <c r="Q163"/>
  <c r="K456"/>
  <c r="K443"/>
  <c r="K314"/>
  <c r="K346"/>
  <c r="K336"/>
  <c r="K319"/>
  <c r="K317"/>
  <c r="K512"/>
  <c r="K500"/>
  <c r="K228"/>
  <c r="K208"/>
  <c r="K260"/>
  <c r="K258"/>
  <c r="K236"/>
  <c r="K233"/>
  <c r="K231"/>
  <c r="K229"/>
  <c r="K212"/>
  <c r="K556"/>
  <c r="K438"/>
  <c r="K435"/>
  <c r="K431"/>
  <c r="K424"/>
  <c r="K407"/>
  <c r="K406"/>
  <c r="K296"/>
  <c r="K295"/>
  <c r="K293"/>
  <c r="K290"/>
  <c r="K288"/>
  <c r="K220"/>
  <c r="K143"/>
  <c r="K418"/>
  <c r="K417"/>
  <c r="K409"/>
  <c r="K496"/>
  <c r="K105"/>
  <c r="K103"/>
  <c r="K345"/>
  <c r="K343"/>
  <c r="K341"/>
  <c r="K15"/>
  <c r="K558"/>
  <c r="K551"/>
  <c r="K528"/>
  <c r="K300"/>
  <c r="K271"/>
  <c r="K247"/>
  <c r="K533"/>
  <c r="K507"/>
  <c r="K477"/>
  <c r="K470"/>
  <c r="K166"/>
  <c r="K391"/>
  <c r="K370"/>
  <c r="K366"/>
  <c r="K37"/>
  <c r="K35"/>
  <c r="K33"/>
  <c r="K11"/>
  <c r="K132"/>
  <c r="K131"/>
  <c r="K120"/>
  <c r="K565"/>
  <c r="K564"/>
  <c r="K563"/>
  <c r="K269"/>
  <c r="K268"/>
  <c r="K266"/>
  <c r="K265"/>
  <c r="K114"/>
  <c r="K112"/>
  <c r="K99"/>
  <c r="K210"/>
  <c r="K204"/>
  <c r="K193"/>
  <c r="K49"/>
  <c r="K277"/>
  <c r="K276"/>
  <c r="K94"/>
  <c r="K188"/>
  <c r="K186"/>
  <c r="K184"/>
  <c r="K170"/>
  <c r="K468"/>
  <c r="K226"/>
  <c r="K225"/>
  <c r="K222"/>
  <c r="K259"/>
  <c r="K256"/>
  <c r="K253"/>
  <c r="K570"/>
  <c r="K543"/>
  <c r="K541"/>
  <c r="K540"/>
  <c r="K524"/>
  <c r="K380"/>
  <c r="K122"/>
  <c r="K10"/>
  <c r="K8"/>
  <c r="K4"/>
  <c r="K2"/>
  <c r="K148"/>
  <c r="K146"/>
  <c r="K145"/>
  <c r="K348"/>
  <c r="K63"/>
  <c r="K25"/>
  <c r="K21"/>
  <c r="K498"/>
  <c r="K444"/>
  <c r="K183"/>
  <c r="K84"/>
  <c r="K467"/>
  <c r="K465"/>
  <c r="K463"/>
  <c r="K462"/>
  <c r="K491"/>
  <c r="K488"/>
  <c r="K486"/>
  <c r="K453"/>
  <c r="K330"/>
  <c r="K322"/>
  <c r="K315"/>
  <c r="K311"/>
  <c r="K102"/>
  <c r="K101"/>
  <c r="K96"/>
  <c r="K501"/>
  <c r="K499"/>
  <c r="K497"/>
  <c r="K466"/>
  <c r="K325"/>
  <c r="K323"/>
  <c r="K321"/>
  <c r="K191"/>
  <c r="K460"/>
  <c r="K364"/>
  <c r="K362"/>
  <c r="K328"/>
  <c r="K182"/>
  <c r="K180"/>
  <c r="K178"/>
  <c r="K169"/>
  <c r="K351"/>
  <c r="K344"/>
  <c r="K338"/>
  <c r="K307"/>
  <c r="K416"/>
  <c r="K402"/>
  <c r="K384"/>
  <c r="K157"/>
  <c r="K140"/>
  <c r="K138"/>
  <c r="K134"/>
  <c r="K93"/>
  <c r="K91"/>
  <c r="K90"/>
  <c r="K241"/>
  <c r="K239"/>
  <c r="K238"/>
  <c r="K197"/>
  <c r="K31"/>
  <c r="K29"/>
  <c r="K26"/>
  <c r="K24"/>
  <c r="K312"/>
  <c r="K310"/>
  <c r="K308"/>
  <c r="K306"/>
  <c r="K85"/>
  <c r="K83"/>
  <c r="K81"/>
  <c r="K74"/>
  <c r="K27"/>
  <c r="K22"/>
  <c r="K20"/>
  <c r="K17"/>
  <c r="K379"/>
  <c r="K378"/>
  <c r="K374"/>
  <c r="K355"/>
  <c r="K56"/>
  <c r="K54"/>
  <c r="K52"/>
  <c r="K38"/>
  <c r="K358"/>
  <c r="K356"/>
  <c r="K245"/>
  <c r="K79"/>
  <c r="K538"/>
  <c r="K536"/>
  <c r="K517"/>
  <c r="K392"/>
  <c r="K390"/>
  <c r="K389"/>
  <c r="K161"/>
  <c r="K156"/>
  <c r="K100"/>
  <c r="K98"/>
  <c r="K95"/>
  <c r="K428"/>
  <c r="K427"/>
  <c r="K426"/>
  <c r="K511"/>
  <c r="K509"/>
  <c r="K508"/>
  <c r="K502"/>
  <c r="K339"/>
  <c r="K337"/>
  <c r="K335"/>
  <c r="K332"/>
  <c r="K76"/>
  <c r="K59"/>
  <c r="K51"/>
  <c r="K7"/>
  <c r="K126"/>
  <c r="K124"/>
  <c r="K123"/>
  <c r="K172"/>
  <c r="K167"/>
  <c r="K165"/>
  <c r="K162"/>
  <c r="K299"/>
  <c r="K298"/>
  <c r="K297"/>
  <c r="K475"/>
  <c r="K464"/>
  <c r="K77"/>
  <c r="K75"/>
  <c r="K66"/>
  <c r="K64"/>
  <c r="K43"/>
  <c r="K32"/>
  <c r="K244"/>
  <c r="K243"/>
  <c r="K240"/>
  <c r="K224"/>
  <c r="K359"/>
  <c r="K353"/>
  <c r="K326"/>
  <c r="K318"/>
  <c r="K237"/>
  <c r="K235"/>
  <c r="K230"/>
  <c r="K214"/>
  <c r="K461"/>
  <c r="K459"/>
  <c r="K457"/>
  <c r="K440"/>
  <c r="K305"/>
  <c r="K304"/>
  <c r="K302"/>
  <c r="K405"/>
  <c r="K403"/>
  <c r="K401"/>
  <c r="K404"/>
  <c r="K154"/>
  <c r="K125"/>
  <c r="K430"/>
  <c r="K429"/>
  <c r="K411"/>
  <c r="K82"/>
  <c r="K65"/>
  <c r="K57"/>
  <c r="K19"/>
  <c r="K223"/>
  <c r="K221"/>
  <c r="K175"/>
  <c r="K23"/>
  <c r="K110"/>
  <c r="K506"/>
  <c r="K495"/>
  <c r="K494"/>
  <c r="K376"/>
  <c r="K529"/>
  <c r="K527"/>
  <c r="K526"/>
  <c r="K525"/>
  <c r="K522"/>
  <c r="K415"/>
  <c r="K388"/>
  <c r="K386"/>
  <c r="K385"/>
  <c r="K303"/>
  <c r="K283"/>
  <c r="K279"/>
  <c r="K249"/>
  <c r="K489"/>
  <c r="K425"/>
  <c r="K422"/>
  <c r="K420"/>
  <c r="K419"/>
  <c r="K151"/>
  <c r="K144"/>
  <c r="K142"/>
  <c r="K141"/>
  <c r="K111"/>
  <c r="K109"/>
  <c r="K107"/>
  <c r="K349"/>
  <c r="K347"/>
  <c r="K342"/>
  <c r="K334"/>
  <c r="K209"/>
  <c r="K207"/>
  <c r="K199"/>
  <c r="K195"/>
  <c r="K39"/>
  <c r="K18"/>
  <c r="K16"/>
  <c r="K5"/>
  <c r="K331"/>
  <c r="K329"/>
  <c r="K327"/>
  <c r="K309"/>
  <c r="K234"/>
  <c r="K219"/>
  <c r="K217"/>
  <c r="K215"/>
  <c r="K176"/>
  <c r="K174"/>
  <c r="K168"/>
  <c r="K164"/>
  <c r="K34"/>
  <c r="K14"/>
  <c r="K12"/>
  <c r="K6"/>
  <c r="K537"/>
  <c r="K535"/>
  <c r="K534"/>
  <c r="K510"/>
  <c r="K476"/>
  <c r="K473"/>
  <c r="K227"/>
  <c r="K262"/>
  <c r="K257"/>
  <c r="K251"/>
  <c r="K189"/>
  <c r="K177"/>
  <c r="K72"/>
  <c r="K9"/>
  <c r="K369"/>
  <c r="K367"/>
  <c r="K354"/>
  <c r="K340"/>
  <c r="K377"/>
  <c r="K372"/>
  <c r="K333"/>
  <c r="K218"/>
  <c r="K149"/>
  <c r="K280"/>
  <c r="K267"/>
  <c r="K261"/>
  <c r="K571"/>
  <c r="K569"/>
  <c r="K555"/>
  <c r="K553"/>
  <c r="K546"/>
  <c r="K532"/>
  <c r="K531"/>
  <c r="K519"/>
  <c r="K289"/>
  <c r="K287"/>
  <c r="K285"/>
  <c r="K129"/>
  <c r="K128"/>
  <c r="K127"/>
  <c r="K118"/>
  <c r="K67"/>
  <c r="K53"/>
  <c r="K28"/>
  <c r="K13"/>
  <c r="K493"/>
  <c r="K492"/>
  <c r="K485"/>
  <c r="K451"/>
  <c r="K514"/>
  <c r="K513"/>
  <c r="K483"/>
  <c r="K292"/>
  <c r="K291"/>
  <c r="K130"/>
  <c r="K150"/>
  <c r="K147"/>
  <c r="K136"/>
  <c r="K104"/>
  <c r="K566"/>
  <c r="K559"/>
  <c r="K549"/>
  <c r="K523"/>
  <c r="K521"/>
  <c r="K106"/>
  <c r="K505"/>
  <c r="K504"/>
  <c r="K481"/>
  <c r="K187"/>
  <c r="K472"/>
  <c r="K61"/>
  <c r="K50"/>
  <c r="K45"/>
  <c r="K62"/>
  <c r="K60"/>
  <c r="K58"/>
  <c r="K41"/>
  <c r="K421"/>
  <c r="K264"/>
  <c r="K242"/>
  <c r="K216"/>
  <c r="K155"/>
  <c r="K153"/>
  <c r="K139"/>
  <c r="K474"/>
  <c r="K471"/>
  <c r="K469"/>
  <c r="K449"/>
  <c r="K455"/>
  <c r="K454"/>
  <c r="K452"/>
  <c r="K450"/>
  <c r="K48"/>
  <c r="K46"/>
  <c r="K44"/>
  <c r="K42"/>
  <c r="K554"/>
  <c r="K294"/>
  <c r="K275"/>
  <c r="K274"/>
  <c r="K160"/>
  <c r="K159"/>
  <c r="K158"/>
  <c r="K137"/>
  <c r="K135"/>
  <c r="K133"/>
  <c r="K363"/>
  <c r="K361"/>
  <c r="K316"/>
  <c r="K80"/>
  <c r="K89"/>
  <c r="K88"/>
  <c r="K87"/>
  <c r="K121"/>
  <c r="K119"/>
  <c r="K108"/>
  <c r="K568"/>
  <c r="K567"/>
  <c r="K562"/>
  <c r="K561"/>
  <c r="K560"/>
  <c r="K557"/>
  <c r="K552"/>
  <c r="K550"/>
  <c r="K548"/>
  <c r="K547"/>
  <c r="K542"/>
  <c r="K539"/>
  <c r="K530"/>
  <c r="K360"/>
  <c r="K357"/>
  <c r="K320"/>
  <c r="K78"/>
  <c r="K398"/>
  <c r="K394"/>
  <c r="K393"/>
  <c r="K383"/>
  <c r="K381"/>
  <c r="K301"/>
  <c r="K248"/>
  <c r="K246"/>
  <c r="K232"/>
  <c r="K480"/>
  <c r="K478"/>
  <c r="K446"/>
  <c r="K86"/>
  <c r="K40"/>
  <c r="K36"/>
  <c r="K30"/>
  <c r="K3"/>
  <c r="K414"/>
  <c r="K400"/>
  <c r="K115"/>
  <c r="K397"/>
  <c r="K395"/>
  <c r="K387"/>
  <c r="K375"/>
  <c r="K373"/>
  <c r="K371"/>
  <c r="K368"/>
  <c r="K284"/>
  <c r="K282"/>
  <c r="K281"/>
  <c r="K490"/>
  <c r="K479"/>
  <c r="K447"/>
  <c r="K47"/>
  <c r="K399"/>
  <c r="K396"/>
  <c r="K116"/>
  <c r="K206"/>
  <c r="K196"/>
  <c r="K194"/>
  <c r="K185"/>
  <c r="K92"/>
  <c r="K117"/>
  <c r="K113"/>
  <c r="K97"/>
  <c r="K272"/>
  <c r="K270"/>
  <c r="K263"/>
  <c r="K487"/>
  <c r="K484"/>
  <c r="K482"/>
  <c r="K55"/>
  <c r="K448"/>
  <c r="K445"/>
  <c r="K441"/>
  <c r="K439"/>
  <c r="K350"/>
  <c r="K213"/>
  <c r="K211"/>
  <c r="K201"/>
  <c r="K503"/>
  <c r="K458"/>
  <c r="K442"/>
  <c r="K313"/>
  <c r="K152"/>
  <c r="K192"/>
  <c r="K190"/>
  <c r="K179"/>
  <c r="K171"/>
  <c r="K365"/>
  <c r="K352"/>
  <c r="K324"/>
  <c r="K70"/>
  <c r="K254"/>
  <c r="K252"/>
  <c r="K250"/>
  <c r="K520"/>
  <c r="K518"/>
  <c r="K516"/>
  <c r="K545"/>
  <c r="K544"/>
  <c r="K515"/>
  <c r="K286"/>
  <c r="K437"/>
  <c r="K436"/>
  <c r="K434"/>
  <c r="K433"/>
  <c r="K432"/>
  <c r="K423"/>
  <c r="K413"/>
  <c r="K412"/>
  <c r="K410"/>
  <c r="K408"/>
  <c r="K382"/>
  <c r="K278"/>
  <c r="K273"/>
  <c r="K255"/>
  <c r="K73"/>
  <c r="K71"/>
  <c r="K69"/>
  <c r="K68"/>
  <c r="K205"/>
  <c r="K202"/>
  <c r="K200"/>
  <c r="K173"/>
  <c r="K203"/>
  <c r="K198"/>
  <c r="K181"/>
  <c r="K163"/>
  <c r="P3" i="60"/>
  <c r="Q3"/>
  <c r="R3"/>
  <c r="S3"/>
  <c r="P4"/>
  <c r="Q4"/>
  <c r="R4"/>
  <c r="S4"/>
  <c r="P5"/>
  <c r="Q5"/>
  <c r="R5"/>
  <c r="S5"/>
  <c r="P6"/>
  <c r="Q6"/>
  <c r="R6"/>
  <c r="S6"/>
  <c r="P7"/>
  <c r="Q7"/>
  <c r="R7"/>
  <c r="S7"/>
  <c r="P8"/>
  <c r="Q8"/>
  <c r="R8"/>
  <c r="S8"/>
  <c r="P9"/>
  <c r="Q9"/>
  <c r="R9"/>
  <c r="S9"/>
  <c r="P10"/>
  <c r="Q10"/>
  <c r="R10"/>
  <c r="S10"/>
  <c r="P11"/>
  <c r="Q11"/>
  <c r="R11"/>
  <c r="S11"/>
  <c r="P12"/>
  <c r="Q12"/>
  <c r="R12"/>
  <c r="S12"/>
  <c r="P13"/>
  <c r="Q13"/>
  <c r="R13"/>
  <c r="S13"/>
  <c r="P14"/>
  <c r="Q14"/>
  <c r="R14"/>
  <c r="S14"/>
  <c r="P15"/>
  <c r="Q15"/>
  <c r="R15"/>
  <c r="S15"/>
  <c r="P16"/>
  <c r="Q16"/>
  <c r="R16"/>
  <c r="S16"/>
  <c r="P17"/>
  <c r="Q17"/>
  <c r="R17"/>
  <c r="S17"/>
  <c r="P18"/>
  <c r="Q18"/>
  <c r="R18"/>
  <c r="S18"/>
  <c r="P19"/>
  <c r="Q19"/>
  <c r="R19"/>
  <c r="S19"/>
  <c r="P20"/>
  <c r="Q20"/>
  <c r="R20"/>
  <c r="S20"/>
  <c r="P21"/>
  <c r="Q21"/>
  <c r="R21"/>
  <c r="S21"/>
  <c r="P22"/>
  <c r="Q22"/>
  <c r="R22"/>
  <c r="S22"/>
  <c r="P23"/>
  <c r="Q23"/>
  <c r="R23"/>
  <c r="S23"/>
  <c r="P24"/>
  <c r="Q24"/>
  <c r="R24"/>
  <c r="S24"/>
  <c r="P25"/>
  <c r="Q25"/>
  <c r="R25"/>
  <c r="S25"/>
  <c r="P26"/>
  <c r="Q26"/>
  <c r="R26"/>
  <c r="S26"/>
  <c r="P27"/>
  <c r="Q27"/>
  <c r="R27"/>
  <c r="S27"/>
  <c r="P28"/>
  <c r="Q28"/>
  <c r="R28"/>
  <c r="S28"/>
  <c r="P29"/>
  <c r="Q29"/>
  <c r="R29"/>
  <c r="S29"/>
  <c r="P30"/>
  <c r="Q30"/>
  <c r="R30"/>
  <c r="S30"/>
  <c r="P31"/>
  <c r="Q31"/>
  <c r="R31"/>
  <c r="S31"/>
  <c r="P32"/>
  <c r="Q32"/>
  <c r="R32"/>
  <c r="S32"/>
  <c r="P33"/>
  <c r="Q33"/>
  <c r="R33"/>
  <c r="S33"/>
  <c r="P34"/>
  <c r="Q34"/>
  <c r="R34"/>
  <c r="S34"/>
  <c r="P35"/>
  <c r="Q35"/>
  <c r="R35"/>
  <c r="S35"/>
  <c r="P36"/>
  <c r="Q36"/>
  <c r="R36"/>
  <c r="S36"/>
  <c r="P37"/>
  <c r="Q37"/>
  <c r="R37"/>
  <c r="S37"/>
  <c r="P38"/>
  <c r="Q38"/>
  <c r="R38"/>
  <c r="S38"/>
  <c r="P39"/>
  <c r="Q39"/>
  <c r="R39"/>
  <c r="S39"/>
  <c r="P40"/>
  <c r="Q40"/>
  <c r="R40"/>
  <c r="S40"/>
  <c r="P41"/>
  <c r="Q41"/>
  <c r="R41"/>
  <c r="S41"/>
  <c r="P42"/>
  <c r="Q42"/>
  <c r="R42"/>
  <c r="S42"/>
  <c r="P43"/>
  <c r="Q43"/>
  <c r="R43"/>
  <c r="S43"/>
  <c r="P44"/>
  <c r="Q44"/>
  <c r="R44"/>
  <c r="S44"/>
  <c r="P45"/>
  <c r="Q45"/>
  <c r="R45"/>
  <c r="S45"/>
  <c r="P46"/>
  <c r="Q46"/>
  <c r="R46"/>
  <c r="S46"/>
  <c r="P47"/>
  <c r="Q47"/>
  <c r="R47"/>
  <c r="S47"/>
  <c r="P48"/>
  <c r="Q48"/>
  <c r="R48"/>
  <c r="S48"/>
  <c r="P49"/>
  <c r="Q49"/>
  <c r="R49"/>
  <c r="S49"/>
  <c r="P50"/>
  <c r="Q50"/>
  <c r="R50"/>
  <c r="S50"/>
  <c r="P51"/>
  <c r="Q51"/>
  <c r="R51"/>
  <c r="S51"/>
  <c r="P52"/>
  <c r="Q52"/>
  <c r="R52"/>
  <c r="S52"/>
  <c r="P53"/>
  <c r="Q53"/>
  <c r="R53"/>
  <c r="S53"/>
  <c r="P54"/>
  <c r="Q54"/>
  <c r="R54"/>
  <c r="S54"/>
  <c r="P55"/>
  <c r="Q55"/>
  <c r="R55"/>
  <c r="S55"/>
  <c r="P56"/>
  <c r="Q56"/>
  <c r="R56"/>
  <c r="S56"/>
  <c r="P57"/>
  <c r="Q57"/>
  <c r="R57"/>
  <c r="S57"/>
  <c r="P58"/>
  <c r="Q58"/>
  <c r="R58"/>
  <c r="S58"/>
  <c r="P59"/>
  <c r="Q59"/>
  <c r="R59"/>
  <c r="S59"/>
  <c r="P60"/>
  <c r="Q60"/>
  <c r="R60"/>
  <c r="S60"/>
  <c r="P61"/>
  <c r="Q61"/>
  <c r="R61"/>
  <c r="S61"/>
  <c r="P62"/>
  <c r="Q62"/>
  <c r="R62"/>
  <c r="S62"/>
  <c r="P63"/>
  <c r="Q63"/>
  <c r="R63"/>
  <c r="S63"/>
  <c r="P64"/>
  <c r="Q64"/>
  <c r="R64"/>
  <c r="S64"/>
  <c r="P65"/>
  <c r="Q65"/>
  <c r="R65"/>
  <c r="S65"/>
  <c r="P66"/>
  <c r="Q66"/>
  <c r="R66"/>
  <c r="S66"/>
  <c r="P67"/>
  <c r="Q67"/>
  <c r="R67"/>
  <c r="S67"/>
  <c r="P68"/>
  <c r="Q68"/>
  <c r="R68"/>
  <c r="S68"/>
  <c r="P69"/>
  <c r="Q69"/>
  <c r="R69"/>
  <c r="S69"/>
  <c r="P70"/>
  <c r="Q70"/>
  <c r="R70"/>
  <c r="S70"/>
  <c r="P71"/>
  <c r="Q71"/>
  <c r="R71"/>
  <c r="S71"/>
  <c r="P72"/>
  <c r="Q72"/>
  <c r="R72"/>
  <c r="S72"/>
  <c r="P73"/>
  <c r="Q73"/>
  <c r="R73"/>
  <c r="S73"/>
  <c r="P74"/>
  <c r="Q74"/>
  <c r="R74"/>
  <c r="S74"/>
  <c r="P75"/>
  <c r="Q75"/>
  <c r="R75"/>
  <c r="S75"/>
  <c r="P76"/>
  <c r="Q76"/>
  <c r="R76"/>
  <c r="S76"/>
  <c r="P77"/>
  <c r="Q77"/>
  <c r="R77"/>
  <c r="S77"/>
  <c r="P78"/>
  <c r="Q78"/>
  <c r="R78"/>
  <c r="S78"/>
  <c r="P79"/>
  <c r="Q79"/>
  <c r="R79"/>
  <c r="S79"/>
  <c r="P80"/>
  <c r="Q80"/>
  <c r="R80"/>
  <c r="S80"/>
  <c r="P81"/>
  <c r="Q81"/>
  <c r="R81"/>
  <c r="S81"/>
  <c r="P82"/>
  <c r="Q82"/>
  <c r="R82"/>
  <c r="S82"/>
  <c r="P83"/>
  <c r="Q83"/>
  <c r="R83"/>
  <c r="S83"/>
  <c r="P84"/>
  <c r="Q84"/>
  <c r="R84"/>
  <c r="S84"/>
  <c r="P85"/>
  <c r="Q85"/>
  <c r="R85"/>
  <c r="S85"/>
  <c r="P86"/>
  <c r="Q86"/>
  <c r="R86"/>
  <c r="S86"/>
  <c r="P87"/>
  <c r="Q87"/>
  <c r="R87"/>
  <c r="S87"/>
  <c r="P88"/>
  <c r="Q88"/>
  <c r="R88"/>
  <c r="S88"/>
  <c r="P89"/>
  <c r="Q89"/>
  <c r="R89"/>
  <c r="S89"/>
  <c r="P90"/>
  <c r="Q90"/>
  <c r="R90"/>
  <c r="S90"/>
  <c r="P91"/>
  <c r="Q91"/>
  <c r="R91"/>
  <c r="S91"/>
  <c r="P92"/>
  <c r="Q92"/>
  <c r="R92"/>
  <c r="S92"/>
  <c r="P93"/>
  <c r="Q93"/>
  <c r="R93"/>
  <c r="S93"/>
  <c r="P94"/>
  <c r="Q94"/>
  <c r="R94"/>
  <c r="S94"/>
  <c r="P95"/>
  <c r="Q95"/>
  <c r="R95"/>
  <c r="S95"/>
  <c r="P96"/>
  <c r="Q96"/>
  <c r="R96"/>
  <c r="S96"/>
  <c r="P97"/>
  <c r="Q97"/>
  <c r="R97"/>
  <c r="S97"/>
  <c r="P98"/>
  <c r="Q98"/>
  <c r="R98"/>
  <c r="S98"/>
  <c r="P99"/>
  <c r="Q99"/>
  <c r="R99"/>
  <c r="S99"/>
  <c r="P100"/>
  <c r="Q100"/>
  <c r="R100"/>
  <c r="S100"/>
  <c r="P101"/>
  <c r="Q101"/>
  <c r="R101"/>
  <c r="S101"/>
  <c r="P102"/>
  <c r="Q102"/>
  <c r="R102"/>
  <c r="S102"/>
  <c r="P103"/>
  <c r="Q103"/>
  <c r="R103"/>
  <c r="S103"/>
  <c r="P104"/>
  <c r="Q104"/>
  <c r="R104"/>
  <c r="S104"/>
  <c r="P105"/>
  <c r="Q105"/>
  <c r="R105"/>
  <c r="S105"/>
  <c r="P106"/>
  <c r="Q106"/>
  <c r="R106"/>
  <c r="S106"/>
  <c r="P107"/>
  <c r="Q107"/>
  <c r="R107"/>
  <c r="S107"/>
  <c r="P108"/>
  <c r="Q108"/>
  <c r="R108"/>
  <c r="S108"/>
  <c r="P109"/>
  <c r="Q109"/>
  <c r="R109"/>
  <c r="S109"/>
  <c r="P110"/>
  <c r="Q110"/>
  <c r="R110"/>
  <c r="S110"/>
  <c r="P111"/>
  <c r="Q111"/>
  <c r="R111"/>
  <c r="S111"/>
  <c r="P112"/>
  <c r="Q112"/>
  <c r="R112"/>
  <c r="S112"/>
  <c r="P113"/>
  <c r="Q113"/>
  <c r="R113"/>
  <c r="S113"/>
  <c r="P114"/>
  <c r="Q114"/>
  <c r="R114"/>
  <c r="S114"/>
  <c r="P115"/>
  <c r="Q115"/>
  <c r="R115"/>
  <c r="S115"/>
  <c r="P116"/>
  <c r="Q116"/>
  <c r="R116"/>
  <c r="S116"/>
  <c r="P117"/>
  <c r="Q117"/>
  <c r="R117"/>
  <c r="S117"/>
  <c r="P118"/>
  <c r="Q118"/>
  <c r="R118"/>
  <c r="S118"/>
  <c r="P119"/>
  <c r="Q119"/>
  <c r="R119"/>
  <c r="S119"/>
  <c r="P120"/>
  <c r="Q120"/>
  <c r="R120"/>
  <c r="S120"/>
  <c r="P121"/>
  <c r="Q121"/>
  <c r="R121"/>
  <c r="S121"/>
  <c r="P122"/>
  <c r="Q122"/>
  <c r="R122"/>
  <c r="S122"/>
  <c r="P123"/>
  <c r="Q123"/>
  <c r="R123"/>
  <c r="S123"/>
  <c r="P124"/>
  <c r="Q124"/>
  <c r="R124"/>
  <c r="S124"/>
  <c r="P125"/>
  <c r="Q125"/>
  <c r="R125"/>
  <c r="S125"/>
  <c r="P126"/>
  <c r="Q126"/>
  <c r="R126"/>
  <c r="S126"/>
  <c r="P127"/>
  <c r="Q127"/>
  <c r="R127"/>
  <c r="S127"/>
  <c r="P128"/>
  <c r="Q128"/>
  <c r="R128"/>
  <c r="S128"/>
  <c r="P129"/>
  <c r="Q129"/>
  <c r="R129"/>
  <c r="S129"/>
  <c r="P130"/>
  <c r="Q130"/>
  <c r="R130"/>
  <c r="S130"/>
  <c r="P131"/>
  <c r="Q131"/>
  <c r="R131"/>
  <c r="S131"/>
  <c r="P132"/>
  <c r="Q132"/>
  <c r="R132"/>
  <c r="S132"/>
  <c r="P133"/>
  <c r="Q133"/>
  <c r="R133"/>
  <c r="S133"/>
  <c r="P134"/>
  <c r="Q134"/>
  <c r="R134"/>
  <c r="S134"/>
  <c r="P135"/>
  <c r="Q135"/>
  <c r="R135"/>
  <c r="S135"/>
  <c r="P136"/>
  <c r="Q136"/>
  <c r="R136"/>
  <c r="S136"/>
  <c r="P137"/>
  <c r="Q137"/>
  <c r="R137"/>
  <c r="S137"/>
  <c r="P138"/>
  <c r="Q138"/>
  <c r="R138"/>
  <c r="S138"/>
  <c r="P139"/>
  <c r="Q139"/>
  <c r="R139"/>
  <c r="S139"/>
  <c r="P140"/>
  <c r="Q140"/>
  <c r="R140"/>
  <c r="S140"/>
  <c r="P141"/>
  <c r="Q141"/>
  <c r="R141"/>
  <c r="S141"/>
  <c r="P142"/>
  <c r="Q142"/>
  <c r="R142"/>
  <c r="S142"/>
  <c r="P143"/>
  <c r="Q143"/>
  <c r="R143"/>
  <c r="S143"/>
  <c r="P144"/>
  <c r="Q144"/>
  <c r="R144"/>
  <c r="S144"/>
  <c r="P145"/>
  <c r="Q145"/>
  <c r="R145"/>
  <c r="S145"/>
  <c r="P146"/>
  <c r="Q146"/>
  <c r="R146"/>
  <c r="S146"/>
  <c r="P147"/>
  <c r="Q147"/>
  <c r="R147"/>
  <c r="S147"/>
  <c r="P148"/>
  <c r="Q148"/>
  <c r="R148"/>
  <c r="S148"/>
  <c r="P149"/>
  <c r="Q149"/>
  <c r="R149"/>
  <c r="S149"/>
  <c r="P150"/>
  <c r="Q150"/>
  <c r="R150"/>
  <c r="S150"/>
  <c r="P151"/>
  <c r="Q151"/>
  <c r="R151"/>
  <c r="S151"/>
  <c r="P152"/>
  <c r="Q152"/>
  <c r="R152"/>
  <c r="S152"/>
  <c r="P153"/>
  <c r="Q153"/>
  <c r="R153"/>
  <c r="S153"/>
  <c r="P154"/>
  <c r="Q154"/>
  <c r="R154"/>
  <c r="S154"/>
  <c r="P155"/>
  <c r="Q155"/>
  <c r="R155"/>
  <c r="S155"/>
  <c r="P156"/>
  <c r="Q156"/>
  <c r="R156"/>
  <c r="S156"/>
  <c r="P157"/>
  <c r="Q157"/>
  <c r="R157"/>
  <c r="S157"/>
  <c r="P158"/>
  <c r="Q158"/>
  <c r="R158"/>
  <c r="S158"/>
  <c r="P159"/>
  <c r="Q159"/>
  <c r="R159"/>
  <c r="S159"/>
  <c r="P160"/>
  <c r="Q160"/>
  <c r="R160"/>
  <c r="S160"/>
  <c r="P161"/>
  <c r="Q161"/>
  <c r="R161"/>
  <c r="S161"/>
  <c r="P162"/>
  <c r="Q162"/>
  <c r="R162"/>
  <c r="S162"/>
  <c r="P163"/>
  <c r="Q163"/>
  <c r="R163"/>
  <c r="S163"/>
  <c r="P164"/>
  <c r="Q164"/>
  <c r="R164"/>
  <c r="S164"/>
  <c r="P165"/>
  <c r="Q165"/>
  <c r="R165"/>
  <c r="S165"/>
  <c r="P166"/>
  <c r="Q166"/>
  <c r="R166"/>
  <c r="S166"/>
  <c r="P167"/>
  <c r="Q167"/>
  <c r="R167"/>
  <c r="S167"/>
  <c r="P168"/>
  <c r="Q168"/>
  <c r="R168"/>
  <c r="S168"/>
  <c r="P169"/>
  <c r="Q169"/>
  <c r="R169"/>
  <c r="S169"/>
  <c r="P170"/>
  <c r="Q170"/>
  <c r="R170"/>
  <c r="S170"/>
  <c r="P171"/>
  <c r="Q171"/>
  <c r="R171"/>
  <c r="S171"/>
  <c r="P172"/>
  <c r="Q172"/>
  <c r="R172"/>
  <c r="S172"/>
  <c r="P173"/>
  <c r="Q173"/>
  <c r="R173"/>
  <c r="S173"/>
  <c r="P174"/>
  <c r="Q174"/>
  <c r="R174"/>
  <c r="S174"/>
  <c r="P175"/>
  <c r="Q175"/>
  <c r="R175"/>
  <c r="S175"/>
  <c r="P176"/>
  <c r="Q176"/>
  <c r="R176"/>
  <c r="S176"/>
  <c r="P177"/>
  <c r="Q177"/>
  <c r="R177"/>
  <c r="S177"/>
  <c r="P178"/>
  <c r="Q178"/>
  <c r="R178"/>
  <c r="S178"/>
  <c r="P179"/>
  <c r="Q179"/>
  <c r="R179"/>
  <c r="S179"/>
  <c r="P180"/>
  <c r="Q180"/>
  <c r="R180"/>
  <c r="S180"/>
  <c r="P181"/>
  <c r="Q181"/>
  <c r="R181"/>
  <c r="S181"/>
  <c r="P182"/>
  <c r="Q182"/>
  <c r="R182"/>
  <c r="S182"/>
  <c r="P183"/>
  <c r="Q183"/>
  <c r="R183"/>
  <c r="S183"/>
  <c r="P184"/>
  <c r="Q184"/>
  <c r="R184"/>
  <c r="S184"/>
  <c r="P185"/>
  <c r="Q185"/>
  <c r="R185"/>
  <c r="S185"/>
  <c r="P186"/>
  <c r="Q186"/>
  <c r="R186"/>
  <c r="S186"/>
  <c r="P187"/>
  <c r="Q187"/>
  <c r="R187"/>
  <c r="S187"/>
  <c r="P188"/>
  <c r="Q188"/>
  <c r="R188"/>
  <c r="S188"/>
  <c r="P189"/>
  <c r="Q189"/>
  <c r="R189"/>
  <c r="S189"/>
  <c r="P190"/>
  <c r="Q190"/>
  <c r="R190"/>
  <c r="S190"/>
  <c r="P191"/>
  <c r="Q191"/>
  <c r="R191"/>
  <c r="S191"/>
  <c r="P192"/>
  <c r="Q192"/>
  <c r="R192"/>
  <c r="S192"/>
  <c r="P193"/>
  <c r="Q193"/>
  <c r="R193"/>
  <c r="S193"/>
  <c r="P194"/>
  <c r="Q194"/>
  <c r="R194"/>
  <c r="S194"/>
  <c r="P195"/>
  <c r="Q195"/>
  <c r="R195"/>
  <c r="S195"/>
  <c r="P196"/>
  <c r="Q196"/>
  <c r="R196"/>
  <c r="S196"/>
  <c r="P197"/>
  <c r="Q197"/>
  <c r="R197"/>
  <c r="S197"/>
  <c r="P198"/>
  <c r="Q198"/>
  <c r="R198"/>
  <c r="S198"/>
  <c r="P199"/>
  <c r="Q199"/>
  <c r="R199"/>
  <c r="S199"/>
  <c r="P200"/>
  <c r="Q200"/>
  <c r="R200"/>
  <c r="S200"/>
  <c r="P201"/>
  <c r="Q201"/>
  <c r="R201"/>
  <c r="S201"/>
  <c r="P202"/>
  <c r="Q202"/>
  <c r="R202"/>
  <c r="S202"/>
  <c r="P203"/>
  <c r="Q203"/>
  <c r="R203"/>
  <c r="S203"/>
  <c r="P204"/>
  <c r="Q204"/>
  <c r="R204"/>
  <c r="S204"/>
  <c r="P205"/>
  <c r="Q205"/>
  <c r="R205"/>
  <c r="S205"/>
  <c r="P206"/>
  <c r="Q206"/>
  <c r="R206"/>
  <c r="S206"/>
  <c r="P207"/>
  <c r="Q207"/>
  <c r="R207"/>
  <c r="S207"/>
  <c r="P208"/>
  <c r="Q208"/>
  <c r="R208"/>
  <c r="S208"/>
  <c r="P209"/>
  <c r="Q209"/>
  <c r="R209"/>
  <c r="S209"/>
  <c r="P210"/>
  <c r="Q210"/>
  <c r="R210"/>
  <c r="S210"/>
  <c r="P211"/>
  <c r="Q211"/>
  <c r="R211"/>
  <c r="S211"/>
  <c r="P212"/>
  <c r="Q212"/>
  <c r="R212"/>
  <c r="S212"/>
  <c r="P213"/>
  <c r="Q213"/>
  <c r="R213"/>
  <c r="S213"/>
  <c r="P214"/>
  <c r="Q214"/>
  <c r="R214"/>
  <c r="S214"/>
  <c r="P215"/>
  <c r="Q215"/>
  <c r="R215"/>
  <c r="S215"/>
  <c r="P216"/>
  <c r="Q216"/>
  <c r="R216"/>
  <c r="S216"/>
  <c r="P217"/>
  <c r="Q217"/>
  <c r="R217"/>
  <c r="S217"/>
  <c r="P218"/>
  <c r="Q218"/>
  <c r="R218"/>
  <c r="S218"/>
  <c r="P219"/>
  <c r="Q219"/>
  <c r="R219"/>
  <c r="S219"/>
  <c r="P220"/>
  <c r="Q220"/>
  <c r="R220"/>
  <c r="S220"/>
  <c r="P221"/>
  <c r="Q221"/>
  <c r="R221"/>
  <c r="S221"/>
  <c r="P222"/>
  <c r="Q222"/>
  <c r="R222"/>
  <c r="S222"/>
  <c r="P223"/>
  <c r="Q223"/>
  <c r="R223"/>
  <c r="S223"/>
  <c r="P224"/>
  <c r="Q224"/>
  <c r="R224"/>
  <c r="S224"/>
  <c r="P225"/>
  <c r="Q225"/>
  <c r="R225"/>
  <c r="S225"/>
  <c r="P226"/>
  <c r="Q226"/>
  <c r="R226"/>
  <c r="S226"/>
  <c r="P227"/>
  <c r="Q227"/>
  <c r="R227"/>
  <c r="S227"/>
  <c r="P228"/>
  <c r="Q228"/>
  <c r="R228"/>
  <c r="S228"/>
  <c r="P229"/>
  <c r="Q229"/>
  <c r="R229"/>
  <c r="S229"/>
  <c r="P230"/>
  <c r="Q230"/>
  <c r="R230"/>
  <c r="S230"/>
  <c r="P231"/>
  <c r="Q231"/>
  <c r="R231"/>
  <c r="S231"/>
  <c r="P232"/>
  <c r="Q232"/>
  <c r="R232"/>
  <c r="S232"/>
  <c r="P233"/>
  <c r="Q233"/>
  <c r="R233"/>
  <c r="S233"/>
  <c r="P234"/>
  <c r="Q234"/>
  <c r="R234"/>
  <c r="S234"/>
  <c r="P235"/>
  <c r="Q235"/>
  <c r="R235"/>
  <c r="S235"/>
  <c r="P236"/>
  <c r="Q236"/>
  <c r="R236"/>
  <c r="S236"/>
  <c r="P237"/>
  <c r="Q237"/>
  <c r="R237"/>
  <c r="S237"/>
  <c r="P238"/>
  <c r="Q238"/>
  <c r="R238"/>
  <c r="S238"/>
  <c r="P239"/>
  <c r="Q239"/>
  <c r="R239"/>
  <c r="S239"/>
  <c r="P240"/>
  <c r="Q240"/>
  <c r="R240"/>
  <c r="S240"/>
  <c r="P241"/>
  <c r="Q241"/>
  <c r="R241"/>
  <c r="S241"/>
  <c r="P242"/>
  <c r="Q242"/>
  <c r="R242"/>
  <c r="S242"/>
  <c r="P243"/>
  <c r="Q243"/>
  <c r="R243"/>
  <c r="S243"/>
  <c r="P244"/>
  <c r="Q244"/>
  <c r="R244"/>
  <c r="S244"/>
  <c r="P245"/>
  <c r="Q245"/>
  <c r="R245"/>
  <c r="S245"/>
  <c r="P246"/>
  <c r="Q246"/>
  <c r="R246"/>
  <c r="S246"/>
  <c r="P247"/>
  <c r="Q247"/>
  <c r="R247"/>
  <c r="S247"/>
  <c r="P248"/>
  <c r="Q248"/>
  <c r="R248"/>
  <c r="S248"/>
  <c r="P249"/>
  <c r="Q249"/>
  <c r="R249"/>
  <c r="S249"/>
  <c r="P250"/>
  <c r="Q250"/>
  <c r="R250"/>
  <c r="S250"/>
  <c r="P251"/>
  <c r="Q251"/>
  <c r="R251"/>
  <c r="S251"/>
  <c r="P252"/>
  <c r="Q252"/>
  <c r="R252"/>
  <c r="S252"/>
  <c r="P253"/>
  <c r="Q253"/>
  <c r="R253"/>
  <c r="S253"/>
  <c r="P254"/>
  <c r="Q254"/>
  <c r="R254"/>
  <c r="S254"/>
  <c r="P255"/>
  <c r="Q255"/>
  <c r="R255"/>
  <c r="S255"/>
  <c r="P256"/>
  <c r="Q256"/>
  <c r="R256"/>
  <c r="S256"/>
  <c r="P257"/>
  <c r="Q257"/>
  <c r="R257"/>
  <c r="S257"/>
  <c r="P258"/>
  <c r="Q258"/>
  <c r="R258"/>
  <c r="S258"/>
  <c r="P259"/>
  <c r="Q259"/>
  <c r="R259"/>
  <c r="S259"/>
  <c r="P260"/>
  <c r="Q260"/>
  <c r="R260"/>
  <c r="S260"/>
  <c r="P261"/>
  <c r="Q261"/>
  <c r="R261"/>
  <c r="S261"/>
  <c r="P262"/>
  <c r="Q262"/>
  <c r="R262"/>
  <c r="S262"/>
  <c r="P263"/>
  <c r="Q263"/>
  <c r="R263"/>
  <c r="S263"/>
  <c r="P264"/>
  <c r="Q264"/>
  <c r="R264"/>
  <c r="S264"/>
  <c r="P265"/>
  <c r="Q265"/>
  <c r="R265"/>
  <c r="S265"/>
  <c r="P266"/>
  <c r="Q266"/>
  <c r="R266"/>
  <c r="S266"/>
  <c r="P267"/>
  <c r="Q267"/>
  <c r="R267"/>
  <c r="S267"/>
  <c r="P268"/>
  <c r="Q268"/>
  <c r="R268"/>
  <c r="S268"/>
  <c r="P269"/>
  <c r="Q269"/>
  <c r="R269"/>
  <c r="S269"/>
  <c r="P270"/>
  <c r="Q270"/>
  <c r="R270"/>
  <c r="S270"/>
  <c r="P271"/>
  <c r="Q271"/>
  <c r="R271"/>
  <c r="S271"/>
  <c r="P272"/>
  <c r="Q272"/>
  <c r="R272"/>
  <c r="S272"/>
  <c r="P273"/>
  <c r="Q273"/>
  <c r="R273"/>
  <c r="S273"/>
  <c r="P274"/>
  <c r="Q274"/>
  <c r="R274"/>
  <c r="S274"/>
  <c r="P275"/>
  <c r="Q275"/>
  <c r="R275"/>
  <c r="S275"/>
  <c r="P276"/>
  <c r="Q276"/>
  <c r="R276"/>
  <c r="S276"/>
  <c r="P277"/>
  <c r="Q277"/>
  <c r="R277"/>
  <c r="S277"/>
  <c r="P278"/>
  <c r="Q278"/>
  <c r="R278"/>
  <c r="S278"/>
  <c r="P279"/>
  <c r="Q279"/>
  <c r="R279"/>
  <c r="S279"/>
  <c r="P280"/>
  <c r="Q280"/>
  <c r="R280"/>
  <c r="S280"/>
  <c r="P281"/>
  <c r="Q281"/>
  <c r="R281"/>
  <c r="S281"/>
  <c r="P282"/>
  <c r="Q282"/>
  <c r="R282"/>
  <c r="S282"/>
  <c r="P283"/>
  <c r="Q283"/>
  <c r="R283"/>
  <c r="S283"/>
  <c r="P284"/>
  <c r="Q284"/>
  <c r="R284"/>
  <c r="S284"/>
  <c r="P285"/>
  <c r="Q285"/>
  <c r="R285"/>
  <c r="S285"/>
  <c r="P286"/>
  <c r="Q286"/>
  <c r="R286"/>
  <c r="S286"/>
  <c r="P287"/>
  <c r="Q287"/>
  <c r="R287"/>
  <c r="S287"/>
  <c r="P288"/>
  <c r="Q288"/>
  <c r="R288"/>
  <c r="S288"/>
  <c r="P289"/>
  <c r="Q289"/>
  <c r="R289"/>
  <c r="S289"/>
  <c r="P290"/>
  <c r="Q290"/>
  <c r="R290"/>
  <c r="S290"/>
  <c r="P291"/>
  <c r="Q291"/>
  <c r="R291"/>
  <c r="S291"/>
  <c r="P292"/>
  <c r="Q292"/>
  <c r="R292"/>
  <c r="S292"/>
  <c r="P293"/>
  <c r="Q293"/>
  <c r="R293"/>
  <c r="S293"/>
  <c r="P294"/>
  <c r="Q294"/>
  <c r="R294"/>
  <c r="S294"/>
  <c r="P295"/>
  <c r="Q295"/>
  <c r="R295"/>
  <c r="S295"/>
  <c r="P296"/>
  <c r="Q296"/>
  <c r="R296"/>
  <c r="S296"/>
  <c r="P297"/>
  <c r="Q297"/>
  <c r="R297"/>
  <c r="S297"/>
  <c r="P298"/>
  <c r="Q298"/>
  <c r="R298"/>
  <c r="S298"/>
  <c r="P299"/>
  <c r="Q299"/>
  <c r="R299"/>
  <c r="S299"/>
  <c r="P300"/>
  <c r="Q300"/>
  <c r="R300"/>
  <c r="S300"/>
  <c r="P301"/>
  <c r="Q301"/>
  <c r="R301"/>
  <c r="S301"/>
  <c r="P302"/>
  <c r="Q302"/>
  <c r="R302"/>
  <c r="S302"/>
  <c r="P303"/>
  <c r="Q303"/>
  <c r="R303"/>
  <c r="S303"/>
  <c r="P304"/>
  <c r="Q304"/>
  <c r="R304"/>
  <c r="S304"/>
  <c r="P305"/>
  <c r="Q305"/>
  <c r="R305"/>
  <c r="S305"/>
  <c r="P306"/>
  <c r="Q306"/>
  <c r="R306"/>
  <c r="S306"/>
  <c r="P307"/>
  <c r="Q307"/>
  <c r="R307"/>
  <c r="S307"/>
  <c r="P308"/>
  <c r="Q308"/>
  <c r="R308"/>
  <c r="S308"/>
  <c r="P309"/>
  <c r="Q309"/>
  <c r="R309"/>
  <c r="S309"/>
  <c r="P310"/>
  <c r="Q310"/>
  <c r="R310"/>
  <c r="S310"/>
  <c r="P311"/>
  <c r="Q311"/>
  <c r="R311"/>
  <c r="S311"/>
  <c r="P312"/>
  <c r="Q312"/>
  <c r="R312"/>
  <c r="S312"/>
  <c r="P313"/>
  <c r="Q313"/>
  <c r="R313"/>
  <c r="S313"/>
  <c r="P314"/>
  <c r="Q314"/>
  <c r="R314"/>
  <c r="S314"/>
  <c r="P315"/>
  <c r="Q315"/>
  <c r="R315"/>
  <c r="S315"/>
  <c r="P316"/>
  <c r="Q316"/>
  <c r="R316"/>
  <c r="S316"/>
  <c r="P317"/>
  <c r="Q317"/>
  <c r="R317"/>
  <c r="S317"/>
  <c r="P318"/>
  <c r="Q318"/>
  <c r="R318"/>
  <c r="S318"/>
  <c r="P319"/>
  <c r="Q319"/>
  <c r="R319"/>
  <c r="S319"/>
  <c r="P320"/>
  <c r="Q320"/>
  <c r="R320"/>
  <c r="S320"/>
  <c r="P321"/>
  <c r="Q321"/>
  <c r="R321"/>
  <c r="S321"/>
  <c r="P322"/>
  <c r="Q322"/>
  <c r="R322"/>
  <c r="S322"/>
  <c r="P323"/>
  <c r="Q323"/>
  <c r="R323"/>
  <c r="S323"/>
  <c r="P324"/>
  <c r="Q324"/>
  <c r="R324"/>
  <c r="S324"/>
  <c r="P325"/>
  <c r="Q325"/>
  <c r="R325"/>
  <c r="S325"/>
  <c r="P326"/>
  <c r="Q326"/>
  <c r="R326"/>
  <c r="S326"/>
  <c r="P327"/>
  <c r="Q327"/>
  <c r="R327"/>
  <c r="S327"/>
  <c r="P328"/>
  <c r="Q328"/>
  <c r="R328"/>
  <c r="S328"/>
  <c r="P329"/>
  <c r="Q329"/>
  <c r="R329"/>
  <c r="S329"/>
  <c r="P330"/>
  <c r="Q330"/>
  <c r="R330"/>
  <c r="S330"/>
  <c r="P331"/>
  <c r="Q331"/>
  <c r="R331"/>
  <c r="S331"/>
  <c r="P332"/>
  <c r="Q332"/>
  <c r="R332"/>
  <c r="S332"/>
  <c r="P333"/>
  <c r="Q333"/>
  <c r="R333"/>
  <c r="S333"/>
  <c r="P334"/>
  <c r="Q334"/>
  <c r="R334"/>
  <c r="S334"/>
  <c r="P335"/>
  <c r="Q335"/>
  <c r="R335"/>
  <c r="S335"/>
  <c r="P336"/>
  <c r="Q336"/>
  <c r="R336"/>
  <c r="S336"/>
  <c r="P337"/>
  <c r="Q337"/>
  <c r="R337"/>
  <c r="S337"/>
  <c r="P338"/>
  <c r="Q338"/>
  <c r="R338"/>
  <c r="S338"/>
  <c r="P339"/>
  <c r="Q339"/>
  <c r="R339"/>
  <c r="S339"/>
  <c r="P340"/>
  <c r="Q340"/>
  <c r="R340"/>
  <c r="S340"/>
  <c r="P341"/>
  <c r="Q341"/>
  <c r="R341"/>
  <c r="S341"/>
  <c r="P342"/>
  <c r="Q342"/>
  <c r="R342"/>
  <c r="S342"/>
  <c r="P343"/>
  <c r="Q343"/>
  <c r="R343"/>
  <c r="S343"/>
  <c r="P344"/>
  <c r="Q344"/>
  <c r="R344"/>
  <c r="S344"/>
  <c r="P345"/>
  <c r="Q345"/>
  <c r="R345"/>
  <c r="S345"/>
  <c r="P346"/>
  <c r="Q346"/>
  <c r="R346"/>
  <c r="S346"/>
  <c r="P347"/>
  <c r="Q347"/>
  <c r="R347"/>
  <c r="S347"/>
  <c r="P348"/>
  <c r="Q348"/>
  <c r="R348"/>
  <c r="S348"/>
  <c r="P349"/>
  <c r="Q349"/>
  <c r="R349"/>
  <c r="S349"/>
  <c r="P350"/>
  <c r="Q350"/>
  <c r="R350"/>
  <c r="S350"/>
  <c r="P351"/>
  <c r="Q351"/>
  <c r="R351"/>
  <c r="S351"/>
  <c r="P352"/>
  <c r="Q352"/>
  <c r="R352"/>
  <c r="S352"/>
  <c r="P353"/>
  <c r="Q353"/>
  <c r="R353"/>
  <c r="S353"/>
  <c r="P354"/>
  <c r="Q354"/>
  <c r="R354"/>
  <c r="S354"/>
  <c r="P355"/>
  <c r="Q355"/>
  <c r="R355"/>
  <c r="S355"/>
  <c r="P356"/>
  <c r="Q356"/>
  <c r="R356"/>
  <c r="S356"/>
  <c r="P357"/>
  <c r="Q357"/>
  <c r="R357"/>
  <c r="S357"/>
  <c r="P358"/>
  <c r="Q358"/>
  <c r="R358"/>
  <c r="S358"/>
  <c r="P359"/>
  <c r="Q359"/>
  <c r="R359"/>
  <c r="S359"/>
  <c r="P360"/>
  <c r="Q360"/>
  <c r="R360"/>
  <c r="S360"/>
  <c r="P361"/>
  <c r="Q361"/>
  <c r="R361"/>
  <c r="S361"/>
  <c r="P362"/>
  <c r="Q362"/>
  <c r="R362"/>
  <c r="S362"/>
  <c r="P363"/>
  <c r="Q363"/>
  <c r="R363"/>
  <c r="S363"/>
  <c r="P364"/>
  <c r="Q364"/>
  <c r="R364"/>
  <c r="S364"/>
  <c r="P365"/>
  <c r="Q365"/>
  <c r="R365"/>
  <c r="S365"/>
  <c r="P366"/>
  <c r="Q366"/>
  <c r="R366"/>
  <c r="S366"/>
  <c r="P367"/>
  <c r="Q367"/>
  <c r="R367"/>
  <c r="S367"/>
  <c r="P368"/>
  <c r="Q368"/>
  <c r="R368"/>
  <c r="S368"/>
  <c r="P369"/>
  <c r="Q369"/>
  <c r="R369"/>
  <c r="S369"/>
  <c r="P370"/>
  <c r="Q370"/>
  <c r="R370"/>
  <c r="S370"/>
  <c r="P371"/>
  <c r="Q371"/>
  <c r="R371"/>
  <c r="S371"/>
  <c r="P372"/>
  <c r="Q372"/>
  <c r="R372"/>
  <c r="S372"/>
  <c r="P373"/>
  <c r="Q373"/>
  <c r="R373"/>
  <c r="S373"/>
  <c r="P374"/>
  <c r="Q374"/>
  <c r="R374"/>
  <c r="S374"/>
  <c r="P375"/>
  <c r="Q375"/>
  <c r="R375"/>
  <c r="S375"/>
  <c r="P376"/>
  <c r="Q376"/>
  <c r="R376"/>
  <c r="S376"/>
  <c r="P377"/>
  <c r="Q377"/>
  <c r="R377"/>
  <c r="S377"/>
  <c r="P378"/>
  <c r="Q378"/>
  <c r="R378"/>
  <c r="S378"/>
  <c r="P379"/>
  <c r="Q379"/>
  <c r="R379"/>
  <c r="S379"/>
  <c r="P380"/>
  <c r="Q380"/>
  <c r="R380"/>
  <c r="S380"/>
  <c r="P381"/>
  <c r="Q381"/>
  <c r="R381"/>
  <c r="S381"/>
  <c r="P382"/>
  <c r="Q382"/>
  <c r="R382"/>
  <c r="S382"/>
  <c r="P383"/>
  <c r="Q383"/>
  <c r="R383"/>
  <c r="S383"/>
  <c r="P384"/>
  <c r="Q384"/>
  <c r="R384"/>
  <c r="S384"/>
  <c r="P385"/>
  <c r="Q385"/>
  <c r="R385"/>
  <c r="S385"/>
  <c r="P386"/>
  <c r="Q386"/>
  <c r="R386"/>
  <c r="S386"/>
  <c r="P387"/>
  <c r="Q387"/>
  <c r="R387"/>
  <c r="S387"/>
  <c r="P388"/>
  <c r="Q388"/>
  <c r="R388"/>
  <c r="S388"/>
  <c r="P389"/>
  <c r="Q389"/>
  <c r="R389"/>
  <c r="S389"/>
  <c r="P390"/>
  <c r="Q390"/>
  <c r="R390"/>
  <c r="S390"/>
  <c r="P391"/>
  <c r="Q391"/>
  <c r="R391"/>
  <c r="S391"/>
  <c r="P392"/>
  <c r="Q392"/>
  <c r="R392"/>
  <c r="S392"/>
  <c r="P393"/>
  <c r="Q393"/>
  <c r="R393"/>
  <c r="S393"/>
  <c r="P394"/>
  <c r="Q394"/>
  <c r="R394"/>
  <c r="S394"/>
  <c r="P395"/>
  <c r="Q395"/>
  <c r="R395"/>
  <c r="S395"/>
  <c r="P396"/>
  <c r="Q396"/>
  <c r="R396"/>
  <c r="S396"/>
  <c r="P397"/>
  <c r="Q397"/>
  <c r="R397"/>
  <c r="S397"/>
  <c r="P398"/>
  <c r="Q398"/>
  <c r="R398"/>
  <c r="S398"/>
  <c r="P399"/>
  <c r="Q399"/>
  <c r="R399"/>
  <c r="S399"/>
  <c r="P400"/>
  <c r="Q400"/>
  <c r="R400"/>
  <c r="S400"/>
  <c r="P401"/>
  <c r="Q401"/>
  <c r="R401"/>
  <c r="S401"/>
  <c r="P402"/>
  <c r="Q402"/>
  <c r="R402"/>
  <c r="S402"/>
  <c r="P403"/>
  <c r="Q403"/>
  <c r="R403"/>
  <c r="S403"/>
  <c r="P404"/>
  <c r="Q404"/>
  <c r="R404"/>
  <c r="S404"/>
  <c r="P405"/>
  <c r="Q405"/>
  <c r="R405"/>
  <c r="S405"/>
  <c r="P406"/>
  <c r="Q406"/>
  <c r="R406"/>
  <c r="S406"/>
  <c r="P407"/>
  <c r="Q407"/>
  <c r="R407"/>
  <c r="S407"/>
  <c r="P408"/>
  <c r="Q408"/>
  <c r="R408"/>
  <c r="S408"/>
  <c r="P409"/>
  <c r="Q409"/>
  <c r="R409"/>
  <c r="S409"/>
  <c r="P410"/>
  <c r="Q410"/>
  <c r="R410"/>
  <c r="S410"/>
  <c r="P411"/>
  <c r="Q411"/>
  <c r="R411"/>
  <c r="S411"/>
  <c r="P412"/>
  <c r="Q412"/>
  <c r="R412"/>
  <c r="S412"/>
  <c r="P413"/>
  <c r="Q413"/>
  <c r="R413"/>
  <c r="S413"/>
  <c r="P414"/>
  <c r="Q414"/>
  <c r="R414"/>
  <c r="S414"/>
  <c r="P415"/>
  <c r="Q415"/>
  <c r="R415"/>
  <c r="S415"/>
  <c r="P416"/>
  <c r="Q416"/>
  <c r="R416"/>
  <c r="S416"/>
  <c r="P417"/>
  <c r="Q417"/>
  <c r="R417"/>
  <c r="S417"/>
  <c r="P418"/>
  <c r="Q418"/>
  <c r="R418"/>
  <c r="S418"/>
  <c r="P419"/>
  <c r="Q419"/>
  <c r="R419"/>
  <c r="S419"/>
  <c r="P420"/>
  <c r="Q420"/>
  <c r="R420"/>
  <c r="S420"/>
  <c r="P421"/>
  <c r="Q421"/>
  <c r="R421"/>
  <c r="S421"/>
  <c r="P422"/>
  <c r="Q422"/>
  <c r="R422"/>
  <c r="S422"/>
  <c r="P423"/>
  <c r="Q423"/>
  <c r="R423"/>
  <c r="S423"/>
  <c r="P424"/>
  <c r="Q424"/>
  <c r="R424"/>
  <c r="S424"/>
  <c r="P425"/>
  <c r="Q425"/>
  <c r="R425"/>
  <c r="S425"/>
  <c r="P426"/>
  <c r="Q426"/>
  <c r="R426"/>
  <c r="S426"/>
  <c r="P427"/>
  <c r="Q427"/>
  <c r="R427"/>
  <c r="S427"/>
  <c r="P428"/>
  <c r="Q428"/>
  <c r="R428"/>
  <c r="S428"/>
  <c r="P429"/>
  <c r="Q429"/>
  <c r="R429"/>
  <c r="S429"/>
  <c r="P430"/>
  <c r="Q430"/>
  <c r="R430"/>
  <c r="S430"/>
  <c r="P431"/>
  <c r="Q431"/>
  <c r="R431"/>
  <c r="S431"/>
  <c r="P432"/>
  <c r="Q432"/>
  <c r="R432"/>
  <c r="S432"/>
  <c r="P433"/>
  <c r="Q433"/>
  <c r="R433"/>
  <c r="S433"/>
  <c r="P434"/>
  <c r="Q434"/>
  <c r="R434"/>
  <c r="S434"/>
  <c r="P435"/>
  <c r="Q435"/>
  <c r="R435"/>
  <c r="S435"/>
  <c r="P436"/>
  <c r="Q436"/>
  <c r="R436"/>
  <c r="S436"/>
  <c r="P437"/>
  <c r="Q437"/>
  <c r="R437"/>
  <c r="S437"/>
  <c r="P438"/>
  <c r="Q438"/>
  <c r="R438"/>
  <c r="S438"/>
  <c r="P439"/>
  <c r="Q439"/>
  <c r="R439"/>
  <c r="S439"/>
  <c r="P440"/>
  <c r="Q440"/>
  <c r="R440"/>
  <c r="S440"/>
  <c r="P441"/>
  <c r="Q441"/>
  <c r="R441"/>
  <c r="S441"/>
  <c r="P442"/>
  <c r="Q442"/>
  <c r="R442"/>
  <c r="S442"/>
  <c r="P443"/>
  <c r="Q443"/>
  <c r="R443"/>
  <c r="S443"/>
  <c r="P444"/>
  <c r="Q444"/>
  <c r="R444"/>
  <c r="S444"/>
  <c r="P445"/>
  <c r="Q445"/>
  <c r="R445"/>
  <c r="S445"/>
  <c r="P446"/>
  <c r="Q446"/>
  <c r="R446"/>
  <c r="S446"/>
  <c r="P447"/>
  <c r="Q447"/>
  <c r="R447"/>
  <c r="S447"/>
  <c r="P448"/>
  <c r="Q448"/>
  <c r="R448"/>
  <c r="S448"/>
  <c r="P449"/>
  <c r="Q449"/>
  <c r="R449"/>
  <c r="S449"/>
  <c r="P450"/>
  <c r="Q450"/>
  <c r="R450"/>
  <c r="S450"/>
  <c r="P451"/>
  <c r="Q451"/>
  <c r="R451"/>
  <c r="S451"/>
  <c r="P452"/>
  <c r="Q452"/>
  <c r="R452"/>
  <c r="S452"/>
  <c r="P453"/>
  <c r="Q453"/>
  <c r="R453"/>
  <c r="S453"/>
  <c r="P454"/>
  <c r="Q454"/>
  <c r="R454"/>
  <c r="S454"/>
  <c r="P455"/>
  <c r="Q455"/>
  <c r="R455"/>
  <c r="S455"/>
  <c r="P456"/>
  <c r="Q456"/>
  <c r="R456"/>
  <c r="S456"/>
  <c r="P457"/>
  <c r="Q457"/>
  <c r="R457"/>
  <c r="S457"/>
  <c r="P458"/>
  <c r="Q458"/>
  <c r="R458"/>
  <c r="S458"/>
  <c r="P459"/>
  <c r="Q459"/>
  <c r="R459"/>
  <c r="S459"/>
  <c r="P460"/>
  <c r="Q460"/>
  <c r="R460"/>
  <c r="S460"/>
  <c r="P461"/>
  <c r="Q461"/>
  <c r="R461"/>
  <c r="S461"/>
  <c r="P462"/>
  <c r="Q462"/>
  <c r="R462"/>
  <c r="S462"/>
  <c r="P463"/>
  <c r="Q463"/>
  <c r="R463"/>
  <c r="S463"/>
  <c r="P464"/>
  <c r="Q464"/>
  <c r="R464"/>
  <c r="S464"/>
  <c r="P465"/>
  <c r="Q465"/>
  <c r="R465"/>
  <c r="S465"/>
  <c r="P466"/>
  <c r="Q466"/>
  <c r="R466"/>
  <c r="S466"/>
  <c r="P467"/>
  <c r="Q467"/>
  <c r="R467"/>
  <c r="S467"/>
  <c r="P468"/>
  <c r="Q468"/>
  <c r="R468"/>
  <c r="S468"/>
  <c r="P469"/>
  <c r="Q469"/>
  <c r="R469"/>
  <c r="S469"/>
  <c r="P470"/>
  <c r="Q470"/>
  <c r="R470"/>
  <c r="S470"/>
  <c r="P471"/>
  <c r="Q471"/>
  <c r="R471"/>
  <c r="S471"/>
  <c r="P472"/>
  <c r="Q472"/>
  <c r="R472"/>
  <c r="S472"/>
  <c r="P473"/>
  <c r="Q473"/>
  <c r="R473"/>
  <c r="S473"/>
  <c r="P474"/>
  <c r="Q474"/>
  <c r="R474"/>
  <c r="S474"/>
  <c r="P475"/>
  <c r="Q475"/>
  <c r="R475"/>
  <c r="S475"/>
  <c r="P476"/>
  <c r="Q476"/>
  <c r="R476"/>
  <c r="S476"/>
  <c r="P477"/>
  <c r="Q477"/>
  <c r="R477"/>
  <c r="S477"/>
  <c r="P478"/>
  <c r="Q478"/>
  <c r="R478"/>
  <c r="S478"/>
  <c r="P479"/>
  <c r="Q479"/>
  <c r="R479"/>
  <c r="S479"/>
  <c r="P480"/>
  <c r="Q480"/>
  <c r="R480"/>
  <c r="S480"/>
  <c r="P481"/>
  <c r="Q481"/>
  <c r="R481"/>
  <c r="S481"/>
  <c r="P482"/>
  <c r="Q482"/>
  <c r="R482"/>
  <c r="S482"/>
  <c r="P483"/>
  <c r="Q483"/>
  <c r="R483"/>
  <c r="S483"/>
  <c r="P484"/>
  <c r="Q484"/>
  <c r="R484"/>
  <c r="S484"/>
  <c r="P485"/>
  <c r="Q485"/>
  <c r="R485"/>
  <c r="S485"/>
  <c r="P486"/>
  <c r="Q486"/>
  <c r="R486"/>
  <c r="S486"/>
  <c r="P487"/>
  <c r="Q487"/>
  <c r="R487"/>
  <c r="S487"/>
  <c r="P488"/>
  <c r="Q488"/>
  <c r="R488"/>
  <c r="S488"/>
  <c r="P489"/>
  <c r="Q489"/>
  <c r="R489"/>
  <c r="S489"/>
  <c r="P490"/>
  <c r="Q490"/>
  <c r="R490"/>
  <c r="S490"/>
  <c r="P491"/>
  <c r="Q491"/>
  <c r="R491"/>
  <c r="S491"/>
  <c r="P492"/>
  <c r="Q492"/>
  <c r="R492"/>
  <c r="S492"/>
  <c r="P493"/>
  <c r="Q493"/>
  <c r="R493"/>
  <c r="S493"/>
  <c r="P494"/>
  <c r="Q494"/>
  <c r="R494"/>
  <c r="S494"/>
  <c r="P495"/>
  <c r="Q495"/>
  <c r="R495"/>
  <c r="S495"/>
  <c r="P496"/>
  <c r="Q496"/>
  <c r="R496"/>
  <c r="S496"/>
  <c r="P497"/>
  <c r="Q497"/>
  <c r="R497"/>
  <c r="S497"/>
  <c r="P498"/>
  <c r="Q498"/>
  <c r="R498"/>
  <c r="S498"/>
  <c r="P499"/>
  <c r="Q499"/>
  <c r="R499"/>
  <c r="S499"/>
  <c r="P500"/>
  <c r="Q500"/>
  <c r="R500"/>
  <c r="S500"/>
  <c r="P501"/>
  <c r="Q501"/>
  <c r="R501"/>
  <c r="S501"/>
  <c r="P502"/>
  <c r="Q502"/>
  <c r="R502"/>
  <c r="S502"/>
  <c r="P503"/>
  <c r="Q503"/>
  <c r="R503"/>
  <c r="S503"/>
  <c r="P504"/>
  <c r="Q504"/>
  <c r="R504"/>
  <c r="S504"/>
  <c r="P505"/>
  <c r="Q505"/>
  <c r="R505"/>
  <c r="S505"/>
  <c r="P506"/>
  <c r="Q506"/>
  <c r="R506"/>
  <c r="S506"/>
  <c r="P507"/>
  <c r="Q507"/>
  <c r="R507"/>
  <c r="S507"/>
  <c r="P508"/>
  <c r="Q508"/>
  <c r="R508"/>
  <c r="S508"/>
  <c r="P509"/>
  <c r="Q509"/>
  <c r="R509"/>
  <c r="S509"/>
  <c r="P510"/>
  <c r="Q510"/>
  <c r="R510"/>
  <c r="S510"/>
  <c r="P511"/>
  <c r="Q511"/>
  <c r="R511"/>
  <c r="S511"/>
  <c r="P512"/>
  <c r="Q512"/>
  <c r="R512"/>
  <c r="S512"/>
  <c r="P513"/>
  <c r="Q513"/>
  <c r="R513"/>
  <c r="S513"/>
  <c r="P514"/>
  <c r="Q514"/>
  <c r="R514"/>
  <c r="S514"/>
  <c r="P515"/>
  <c r="Q515"/>
  <c r="R515"/>
  <c r="S515"/>
  <c r="P516"/>
  <c r="Q516"/>
  <c r="R516"/>
  <c r="S516"/>
  <c r="P517"/>
  <c r="Q517"/>
  <c r="R517"/>
  <c r="S517"/>
  <c r="P518"/>
  <c r="Q518"/>
  <c r="R518"/>
  <c r="S518"/>
  <c r="P519"/>
  <c r="Q519"/>
  <c r="R519"/>
  <c r="S519"/>
  <c r="P520"/>
  <c r="Q520"/>
  <c r="R520"/>
  <c r="S520"/>
  <c r="P521"/>
  <c r="Q521"/>
  <c r="R521"/>
  <c r="S521"/>
  <c r="P522"/>
  <c r="Q522"/>
  <c r="R522"/>
  <c r="S522"/>
  <c r="P523"/>
  <c r="Q523"/>
  <c r="R523"/>
  <c r="S523"/>
  <c r="P524"/>
  <c r="Q524"/>
  <c r="R524"/>
  <c r="S524"/>
  <c r="P525"/>
  <c r="Q525"/>
  <c r="R525"/>
  <c r="S525"/>
  <c r="P526"/>
  <c r="Q526"/>
  <c r="R526"/>
  <c r="S526"/>
  <c r="P527"/>
  <c r="Q527"/>
  <c r="R527"/>
  <c r="S527"/>
  <c r="P528"/>
  <c r="Q528"/>
  <c r="R528"/>
  <c r="S528"/>
  <c r="P529"/>
  <c r="Q529"/>
  <c r="R529"/>
  <c r="S529"/>
  <c r="P530"/>
  <c r="Q530"/>
  <c r="R530"/>
  <c r="S530"/>
  <c r="P531"/>
  <c r="Q531"/>
  <c r="R531"/>
  <c r="S531"/>
  <c r="P532"/>
  <c r="Q532"/>
  <c r="R532"/>
  <c r="S532"/>
  <c r="P533"/>
  <c r="Q533"/>
  <c r="R533"/>
  <c r="S533"/>
  <c r="P534"/>
  <c r="Q534"/>
  <c r="R534"/>
  <c r="S534"/>
  <c r="P535"/>
  <c r="Q535"/>
  <c r="R535"/>
  <c r="S535"/>
  <c r="P536"/>
  <c r="Q536"/>
  <c r="R536"/>
  <c r="S536"/>
  <c r="P537"/>
  <c r="Q537"/>
  <c r="R537"/>
  <c r="S537"/>
  <c r="P538"/>
  <c r="Q538"/>
  <c r="R538"/>
  <c r="S538"/>
  <c r="P539"/>
  <c r="Q539"/>
  <c r="R539"/>
  <c r="S539"/>
  <c r="P540"/>
  <c r="Q540"/>
  <c r="R540"/>
  <c r="S540"/>
  <c r="P541"/>
  <c r="Q541"/>
  <c r="R541"/>
  <c r="S541"/>
  <c r="P542"/>
  <c r="Q542"/>
  <c r="R542"/>
  <c r="S542"/>
  <c r="P543"/>
  <c r="Q543"/>
  <c r="R543"/>
  <c r="S543"/>
  <c r="P544"/>
  <c r="Q544"/>
  <c r="R544"/>
  <c r="S544"/>
  <c r="P545"/>
  <c r="Q545"/>
  <c r="R545"/>
  <c r="S545"/>
  <c r="P546"/>
  <c r="Q546"/>
  <c r="R546"/>
  <c r="S546"/>
  <c r="P547"/>
  <c r="Q547"/>
  <c r="R547"/>
  <c r="S547"/>
  <c r="P548"/>
  <c r="Q548"/>
  <c r="R548"/>
  <c r="S548"/>
  <c r="P549"/>
  <c r="Q549"/>
  <c r="R549"/>
  <c r="S549"/>
  <c r="P550"/>
  <c r="Q550"/>
  <c r="R550"/>
  <c r="S550"/>
  <c r="P551"/>
  <c r="Q551"/>
  <c r="R551"/>
  <c r="S551"/>
  <c r="P552"/>
  <c r="Q552"/>
  <c r="R552"/>
  <c r="S552"/>
  <c r="P553"/>
  <c r="Q553"/>
  <c r="R553"/>
  <c r="S553"/>
  <c r="P554"/>
  <c r="Q554"/>
  <c r="R554"/>
  <c r="S554"/>
  <c r="P555"/>
  <c r="Q555"/>
  <c r="R555"/>
  <c r="S555"/>
  <c r="P556"/>
  <c r="Q556"/>
  <c r="R556"/>
  <c r="S556"/>
  <c r="P557"/>
  <c r="Q557"/>
  <c r="R557"/>
  <c r="S557"/>
  <c r="P558"/>
  <c r="Q558"/>
  <c r="R558"/>
  <c r="S558"/>
  <c r="P559"/>
  <c r="Q559"/>
  <c r="R559"/>
  <c r="S559"/>
  <c r="P560"/>
  <c r="Q560"/>
  <c r="R560"/>
  <c r="S560"/>
  <c r="P561"/>
  <c r="Q561"/>
  <c r="R561"/>
  <c r="S561"/>
  <c r="P562"/>
  <c r="Q562"/>
  <c r="R562"/>
  <c r="S562"/>
  <c r="P563"/>
  <c r="Q563"/>
  <c r="R563"/>
  <c r="S563"/>
  <c r="P564"/>
  <c r="Q564"/>
  <c r="R564"/>
  <c r="S564"/>
  <c r="P565"/>
  <c r="Q565"/>
  <c r="R565"/>
  <c r="S565"/>
  <c r="P566"/>
  <c r="Q566"/>
  <c r="R566"/>
  <c r="S566"/>
  <c r="P567"/>
  <c r="Q567"/>
  <c r="R567"/>
  <c r="S567"/>
  <c r="P568"/>
  <c r="Q568"/>
  <c r="R568"/>
  <c r="S568"/>
  <c r="P569"/>
  <c r="Q569"/>
  <c r="R569"/>
  <c r="S569"/>
  <c r="P570"/>
  <c r="Q570"/>
  <c r="R570"/>
  <c r="S570"/>
  <c r="P571"/>
  <c r="Q571"/>
  <c r="R571"/>
  <c r="S571"/>
  <c r="Q2"/>
  <c r="R2"/>
  <c r="S2"/>
  <c r="I3"/>
  <c r="J3"/>
  <c r="K3"/>
  <c r="H3" i="58"/>
  <c r="O3"/>
  <c r="L3" i="60"/>
  <c r="I4"/>
  <c r="J4"/>
  <c r="K4"/>
  <c r="H4" i="58"/>
  <c r="O4"/>
  <c r="L4" i="60"/>
  <c r="I5"/>
  <c r="J5"/>
  <c r="K5"/>
  <c r="H5" i="58"/>
  <c r="O5"/>
  <c r="L5" i="60"/>
  <c r="I6"/>
  <c r="J6"/>
  <c r="K6"/>
  <c r="H6" i="58"/>
  <c r="O6"/>
  <c r="L6" i="60"/>
  <c r="I7"/>
  <c r="J7"/>
  <c r="K7"/>
  <c r="H7" i="58"/>
  <c r="O7"/>
  <c r="L7" i="60"/>
  <c r="I8"/>
  <c r="J8"/>
  <c r="K8"/>
  <c r="H8" i="58"/>
  <c r="O8"/>
  <c r="L8" i="60"/>
  <c r="I9"/>
  <c r="J9"/>
  <c r="K9"/>
  <c r="H9" i="58"/>
  <c r="O9"/>
  <c r="L9" i="60"/>
  <c r="I10"/>
  <c r="J10"/>
  <c r="K10"/>
  <c r="H10" i="58"/>
  <c r="O10"/>
  <c r="L10" i="60"/>
  <c r="I11"/>
  <c r="J11"/>
  <c r="K11"/>
  <c r="H11" i="58"/>
  <c r="O11"/>
  <c r="L11" i="60"/>
  <c r="I12"/>
  <c r="J12"/>
  <c r="K12"/>
  <c r="H12" i="58"/>
  <c r="O12"/>
  <c r="L12" i="60"/>
  <c r="I13"/>
  <c r="J13"/>
  <c r="K13"/>
  <c r="H13" i="58"/>
  <c r="O13"/>
  <c r="L13" i="60"/>
  <c r="I14"/>
  <c r="J14"/>
  <c r="K14"/>
  <c r="H14" i="58"/>
  <c r="O14"/>
  <c r="L14" i="60"/>
  <c r="I15"/>
  <c r="J15"/>
  <c r="K15"/>
  <c r="H15" i="58"/>
  <c r="O15"/>
  <c r="L15" i="60"/>
  <c r="I16"/>
  <c r="J16"/>
  <c r="K16"/>
  <c r="H16" i="58"/>
  <c r="O16"/>
  <c r="L16" i="60"/>
  <c r="I17"/>
  <c r="J17"/>
  <c r="K17"/>
  <c r="H17" i="58"/>
  <c r="O17"/>
  <c r="L17" i="60"/>
  <c r="I18"/>
  <c r="J18"/>
  <c r="K18"/>
  <c r="H18" i="58"/>
  <c r="O18"/>
  <c r="L18" i="60"/>
  <c r="I19"/>
  <c r="J19"/>
  <c r="K19"/>
  <c r="H19" i="58"/>
  <c r="O19"/>
  <c r="L19" i="60"/>
  <c r="I20"/>
  <c r="J20"/>
  <c r="K20"/>
  <c r="H20" i="58"/>
  <c r="O20"/>
  <c r="L20" i="60"/>
  <c r="I21"/>
  <c r="J21"/>
  <c r="K21"/>
  <c r="H21" i="58"/>
  <c r="O21"/>
  <c r="L21" i="60"/>
  <c r="I22"/>
  <c r="J22"/>
  <c r="K22"/>
  <c r="H22" i="58"/>
  <c r="O22"/>
  <c r="L22" i="60"/>
  <c r="I23"/>
  <c r="J23"/>
  <c r="K23"/>
  <c r="H23" i="58"/>
  <c r="O23"/>
  <c r="L23" i="60"/>
  <c r="I24"/>
  <c r="J24"/>
  <c r="K24"/>
  <c r="H24" i="58"/>
  <c r="O24"/>
  <c r="L24" i="60"/>
  <c r="I25"/>
  <c r="J25"/>
  <c r="K25"/>
  <c r="H25" i="58"/>
  <c r="O25"/>
  <c r="L25" i="60"/>
  <c r="I26"/>
  <c r="J26"/>
  <c r="K26"/>
  <c r="H26" i="58"/>
  <c r="O26"/>
  <c r="L26" i="60"/>
  <c r="I27"/>
  <c r="J27"/>
  <c r="K27"/>
  <c r="H27" i="58"/>
  <c r="O27"/>
  <c r="L27" i="60"/>
  <c r="I28"/>
  <c r="J28"/>
  <c r="K28"/>
  <c r="H28" i="58"/>
  <c r="O28"/>
  <c r="L28" i="60"/>
  <c r="I29"/>
  <c r="J29"/>
  <c r="K29"/>
  <c r="H29" i="58"/>
  <c r="O29"/>
  <c r="L29" i="60"/>
  <c r="I30"/>
  <c r="J30"/>
  <c r="K30"/>
  <c r="H30" i="58"/>
  <c r="O30"/>
  <c r="L30" i="60"/>
  <c r="I31"/>
  <c r="J31"/>
  <c r="K31"/>
  <c r="H31" i="58"/>
  <c r="O31"/>
  <c r="L31" i="60"/>
  <c r="I32"/>
  <c r="J32"/>
  <c r="K32"/>
  <c r="H32" i="58"/>
  <c r="O32"/>
  <c r="L32" i="60"/>
  <c r="I33"/>
  <c r="J33"/>
  <c r="K33"/>
  <c r="H33" i="58"/>
  <c r="O33"/>
  <c r="L33" i="60"/>
  <c r="I34"/>
  <c r="J34"/>
  <c r="K34"/>
  <c r="H34" i="58"/>
  <c r="O34"/>
  <c r="L34" i="60"/>
  <c r="I35"/>
  <c r="J35"/>
  <c r="K35"/>
  <c r="H35" i="58"/>
  <c r="O35"/>
  <c r="L35" i="60"/>
  <c r="I36"/>
  <c r="J36"/>
  <c r="K36"/>
  <c r="H36" i="58"/>
  <c r="O36"/>
  <c r="L36" i="60"/>
  <c r="I37"/>
  <c r="J37"/>
  <c r="K37"/>
  <c r="H37" i="58"/>
  <c r="O37"/>
  <c r="L37" i="60"/>
  <c r="I38"/>
  <c r="J38"/>
  <c r="K38"/>
  <c r="H38" i="58"/>
  <c r="O38"/>
  <c r="L38" i="60"/>
  <c r="I39"/>
  <c r="J39"/>
  <c r="K39"/>
  <c r="H39" i="58"/>
  <c r="O39"/>
  <c r="L39" i="60"/>
  <c r="I40"/>
  <c r="J40"/>
  <c r="K40"/>
  <c r="H40" i="58"/>
  <c r="O40"/>
  <c r="L40" i="60"/>
  <c r="I41"/>
  <c r="J41"/>
  <c r="K41"/>
  <c r="H41" i="58"/>
  <c r="O41"/>
  <c r="L41" i="60"/>
  <c r="I42"/>
  <c r="J42"/>
  <c r="K42"/>
  <c r="H42" i="58"/>
  <c r="O42"/>
  <c r="L42" i="60"/>
  <c r="I43"/>
  <c r="J43"/>
  <c r="K43"/>
  <c r="H43" i="58"/>
  <c r="O43"/>
  <c r="L43" i="60"/>
  <c r="I44"/>
  <c r="J44"/>
  <c r="K44"/>
  <c r="H44" i="58"/>
  <c r="O44"/>
  <c r="L44" i="60"/>
  <c r="I45"/>
  <c r="J45"/>
  <c r="K45"/>
  <c r="H45" i="58"/>
  <c r="O45"/>
  <c r="L45" i="60"/>
  <c r="I46"/>
  <c r="J46"/>
  <c r="K46"/>
  <c r="H46" i="58"/>
  <c r="O46"/>
  <c r="L46" i="60"/>
  <c r="I47"/>
  <c r="J47"/>
  <c r="K47"/>
  <c r="H47" i="58"/>
  <c r="O47"/>
  <c r="L47" i="60"/>
  <c r="I48"/>
  <c r="J48"/>
  <c r="K48"/>
  <c r="H48" i="58"/>
  <c r="O48"/>
  <c r="L48" i="60"/>
  <c r="I49"/>
  <c r="J49"/>
  <c r="K49"/>
  <c r="H49" i="58"/>
  <c r="O49"/>
  <c r="L49" i="60"/>
  <c r="I50"/>
  <c r="J50"/>
  <c r="K50"/>
  <c r="H50" i="58"/>
  <c r="O50"/>
  <c r="L50" i="60"/>
  <c r="I51"/>
  <c r="J51"/>
  <c r="K51"/>
  <c r="H51" i="58"/>
  <c r="O51"/>
  <c r="L51" i="60"/>
  <c r="I52"/>
  <c r="J52"/>
  <c r="K52"/>
  <c r="H52" i="58"/>
  <c r="O52"/>
  <c r="L52" i="60"/>
  <c r="I53"/>
  <c r="J53"/>
  <c r="K53"/>
  <c r="H53" i="58"/>
  <c r="O53"/>
  <c r="L53" i="60"/>
  <c r="I54"/>
  <c r="J54"/>
  <c r="K54"/>
  <c r="H54" i="58"/>
  <c r="O54"/>
  <c r="L54" i="60"/>
  <c r="I55"/>
  <c r="J55"/>
  <c r="K55"/>
  <c r="H55" i="58"/>
  <c r="O55"/>
  <c r="L55" i="60"/>
  <c r="I56"/>
  <c r="J56"/>
  <c r="K56"/>
  <c r="H56" i="58"/>
  <c r="O56"/>
  <c r="L56" i="60"/>
  <c r="I57"/>
  <c r="J57"/>
  <c r="K57"/>
  <c r="H57" i="58"/>
  <c r="O57"/>
  <c r="L57" i="60"/>
  <c r="I58"/>
  <c r="J58"/>
  <c r="K58"/>
  <c r="H58" i="58"/>
  <c r="O58"/>
  <c r="L58" i="60"/>
  <c r="I59"/>
  <c r="J59"/>
  <c r="K59"/>
  <c r="H59" i="58"/>
  <c r="O59"/>
  <c r="L59" i="60"/>
  <c r="I60"/>
  <c r="J60"/>
  <c r="K60"/>
  <c r="H60" i="58"/>
  <c r="O60"/>
  <c r="L60" i="60"/>
  <c r="I61"/>
  <c r="J61"/>
  <c r="K61"/>
  <c r="H61" i="58"/>
  <c r="O61"/>
  <c r="L61" i="60"/>
  <c r="I62"/>
  <c r="J62"/>
  <c r="K62"/>
  <c r="H62" i="58"/>
  <c r="O62"/>
  <c r="L62" i="60"/>
  <c r="I63"/>
  <c r="J63"/>
  <c r="K63"/>
  <c r="H63" i="58"/>
  <c r="O63"/>
  <c r="L63" i="60"/>
  <c r="I64"/>
  <c r="J64"/>
  <c r="K64"/>
  <c r="H64" i="58"/>
  <c r="O64"/>
  <c r="L64" i="60"/>
  <c r="I65"/>
  <c r="J65"/>
  <c r="K65"/>
  <c r="H65" i="58"/>
  <c r="O65"/>
  <c r="L65" i="60"/>
  <c r="I66"/>
  <c r="J66"/>
  <c r="K66"/>
  <c r="H66" i="58"/>
  <c r="O66"/>
  <c r="L66" i="60"/>
  <c r="I67"/>
  <c r="J67"/>
  <c r="K67"/>
  <c r="H67" i="58"/>
  <c r="O67"/>
  <c r="L67" i="60"/>
  <c r="I68"/>
  <c r="J68"/>
  <c r="K68"/>
  <c r="H68" i="58"/>
  <c r="O68"/>
  <c r="L68" i="60"/>
  <c r="I69"/>
  <c r="J69"/>
  <c r="K69"/>
  <c r="H69" i="58"/>
  <c r="O69"/>
  <c r="L69" i="60"/>
  <c r="I70"/>
  <c r="J70"/>
  <c r="K70"/>
  <c r="H70" i="58"/>
  <c r="O70"/>
  <c r="L70" i="60"/>
  <c r="I71"/>
  <c r="J71"/>
  <c r="K71"/>
  <c r="H71" i="58"/>
  <c r="O71"/>
  <c r="L71" i="60"/>
  <c r="I72"/>
  <c r="J72"/>
  <c r="K72"/>
  <c r="H72" i="58"/>
  <c r="O72"/>
  <c r="L72" i="60"/>
  <c r="I73"/>
  <c r="J73"/>
  <c r="K73"/>
  <c r="H73" i="58"/>
  <c r="O73"/>
  <c r="L73" i="60"/>
  <c r="I74"/>
  <c r="J74"/>
  <c r="K74"/>
  <c r="H74" i="58"/>
  <c r="O74"/>
  <c r="L74" i="60"/>
  <c r="I75"/>
  <c r="J75"/>
  <c r="K75"/>
  <c r="H75" i="58"/>
  <c r="O75"/>
  <c r="L75" i="60"/>
  <c r="I76"/>
  <c r="J76"/>
  <c r="K76"/>
  <c r="H76" i="58"/>
  <c r="O76"/>
  <c r="L76" i="60"/>
  <c r="I77"/>
  <c r="J77"/>
  <c r="K77"/>
  <c r="H77" i="58"/>
  <c r="O77"/>
  <c r="L77" i="60"/>
  <c r="I78"/>
  <c r="J78"/>
  <c r="K78"/>
  <c r="H78" i="58"/>
  <c r="O78"/>
  <c r="L78" i="60"/>
  <c r="I79"/>
  <c r="J79"/>
  <c r="K79"/>
  <c r="H79" i="58"/>
  <c r="O79"/>
  <c r="L79" i="60"/>
  <c r="I80"/>
  <c r="J80"/>
  <c r="K80"/>
  <c r="H80" i="58"/>
  <c r="O80"/>
  <c r="L80" i="60"/>
  <c r="I81"/>
  <c r="J81"/>
  <c r="K81"/>
  <c r="H81" i="58"/>
  <c r="O81"/>
  <c r="L81" i="60"/>
  <c r="I82"/>
  <c r="J82"/>
  <c r="K82"/>
  <c r="H82" i="58"/>
  <c r="O82"/>
  <c r="L82" i="60"/>
  <c r="I83"/>
  <c r="J83"/>
  <c r="K83"/>
  <c r="H83" i="58"/>
  <c r="O83"/>
  <c r="L83" i="60"/>
  <c r="I84"/>
  <c r="J84"/>
  <c r="K84"/>
  <c r="H84" i="58"/>
  <c r="O84"/>
  <c r="L84" i="60"/>
  <c r="I85"/>
  <c r="J85"/>
  <c r="K85"/>
  <c r="H85" i="58"/>
  <c r="O85"/>
  <c r="L85" i="60"/>
  <c r="I86"/>
  <c r="J86"/>
  <c r="K86"/>
  <c r="H86" i="58"/>
  <c r="O86"/>
  <c r="L86" i="60"/>
  <c r="I87"/>
  <c r="J87"/>
  <c r="K87"/>
  <c r="H87" i="58"/>
  <c r="O87"/>
  <c r="L87" i="60"/>
  <c r="I88"/>
  <c r="J88"/>
  <c r="K88"/>
  <c r="H88" i="58"/>
  <c r="O88"/>
  <c r="L88" i="60"/>
  <c r="I89"/>
  <c r="J89"/>
  <c r="K89"/>
  <c r="H89" i="58"/>
  <c r="O89"/>
  <c r="L89" i="60"/>
  <c r="I90"/>
  <c r="J90"/>
  <c r="K90"/>
  <c r="H90" i="58"/>
  <c r="O90"/>
  <c r="L90" i="60"/>
  <c r="I91"/>
  <c r="J91"/>
  <c r="K91"/>
  <c r="H91" i="58"/>
  <c r="O91"/>
  <c r="L91" i="60"/>
  <c r="I92"/>
  <c r="J92"/>
  <c r="K92"/>
  <c r="H92" i="58"/>
  <c r="O92"/>
  <c r="L92" i="60"/>
  <c r="I93"/>
  <c r="J93"/>
  <c r="K93"/>
  <c r="H93" i="58"/>
  <c r="O93"/>
  <c r="L93" i="60"/>
  <c r="I94"/>
  <c r="J94"/>
  <c r="K94"/>
  <c r="L94"/>
  <c r="I95"/>
  <c r="J95"/>
  <c r="K95"/>
  <c r="H95" i="58"/>
  <c r="O95"/>
  <c r="L95" i="60"/>
  <c r="I96"/>
  <c r="J96"/>
  <c r="K96"/>
  <c r="H96" i="58"/>
  <c r="O96"/>
  <c r="L96" i="60"/>
  <c r="I97"/>
  <c r="J97"/>
  <c r="K97"/>
  <c r="H97" i="58"/>
  <c r="O97"/>
  <c r="L97" i="60"/>
  <c r="I98"/>
  <c r="J98"/>
  <c r="K98"/>
  <c r="H98" i="58"/>
  <c r="O98"/>
  <c r="L98" i="60"/>
  <c r="I99"/>
  <c r="J99"/>
  <c r="K99"/>
  <c r="H99" i="58"/>
  <c r="O99"/>
  <c r="L99" i="60"/>
  <c r="I100"/>
  <c r="J100"/>
  <c r="K100"/>
  <c r="H100" i="58"/>
  <c r="O100"/>
  <c r="L100" i="60"/>
  <c r="I101"/>
  <c r="J101"/>
  <c r="K101"/>
  <c r="H101" i="58"/>
  <c r="O101"/>
  <c r="L101" i="60"/>
  <c r="I102"/>
  <c r="J102"/>
  <c r="K102"/>
  <c r="H102" i="58"/>
  <c r="O102"/>
  <c r="L102" i="60"/>
  <c r="I103"/>
  <c r="J103"/>
  <c r="K103"/>
  <c r="H103" i="58"/>
  <c r="O103"/>
  <c r="L103" i="60"/>
  <c r="I104"/>
  <c r="J104"/>
  <c r="K104"/>
  <c r="H104" i="58"/>
  <c r="O104"/>
  <c r="L104" i="60"/>
  <c r="I105"/>
  <c r="J105"/>
  <c r="K105"/>
  <c r="H105" i="58"/>
  <c r="O105"/>
  <c r="L105" i="60"/>
  <c r="I106"/>
  <c r="J106"/>
  <c r="K106"/>
  <c r="H106" i="58"/>
  <c r="O106"/>
  <c r="L106" i="60"/>
  <c r="I107"/>
  <c r="J107"/>
  <c r="K107"/>
  <c r="H107" i="58"/>
  <c r="O107"/>
  <c r="L107" i="60"/>
  <c r="I108"/>
  <c r="J108"/>
  <c r="K108"/>
  <c r="H108" i="58"/>
  <c r="O108"/>
  <c r="L108" i="60"/>
  <c r="I109"/>
  <c r="J109"/>
  <c r="K109"/>
  <c r="H109" i="58"/>
  <c r="O109"/>
  <c r="L109" i="60"/>
  <c r="I110"/>
  <c r="J110"/>
  <c r="K110"/>
  <c r="H110" i="58"/>
  <c r="O110"/>
  <c r="L110" i="60"/>
  <c r="I111"/>
  <c r="J111"/>
  <c r="K111"/>
  <c r="H111" i="58"/>
  <c r="O111"/>
  <c r="L111" i="60"/>
  <c r="I112"/>
  <c r="J112"/>
  <c r="K112"/>
  <c r="H112" i="58"/>
  <c r="O112"/>
  <c r="L112" i="60"/>
  <c r="I113"/>
  <c r="J113"/>
  <c r="K113"/>
  <c r="H113" i="58"/>
  <c r="O113"/>
  <c r="L113" i="60"/>
  <c r="I114"/>
  <c r="J114"/>
  <c r="K114"/>
  <c r="H114" i="58"/>
  <c r="O114"/>
  <c r="L114" i="60"/>
  <c r="I115"/>
  <c r="J115"/>
  <c r="K115"/>
  <c r="H115" i="58"/>
  <c r="O115"/>
  <c r="L115" i="60"/>
  <c r="I116"/>
  <c r="J116"/>
  <c r="K116"/>
  <c r="H116" i="58"/>
  <c r="O116"/>
  <c r="L116" i="60"/>
  <c r="I117"/>
  <c r="J117"/>
  <c r="K117"/>
  <c r="H117" i="58"/>
  <c r="O117"/>
  <c r="L117" i="60"/>
  <c r="I118"/>
  <c r="J118"/>
  <c r="K118"/>
  <c r="H118" i="58"/>
  <c r="O118"/>
  <c r="L118" i="60"/>
  <c r="I119"/>
  <c r="J119"/>
  <c r="K119"/>
  <c r="H119" i="58"/>
  <c r="O119"/>
  <c r="L119" i="60"/>
  <c r="I120"/>
  <c r="J120"/>
  <c r="K120"/>
  <c r="H120" i="58"/>
  <c r="O120"/>
  <c r="L120" i="60"/>
  <c r="I121"/>
  <c r="J121"/>
  <c r="K121"/>
  <c r="H121" i="58"/>
  <c r="O121"/>
  <c r="L121" i="60"/>
  <c r="I122"/>
  <c r="J122"/>
  <c r="K122"/>
  <c r="H122" i="58"/>
  <c r="O122"/>
  <c r="L122" i="60"/>
  <c r="I123"/>
  <c r="J123"/>
  <c r="K123"/>
  <c r="H123" i="58"/>
  <c r="O123"/>
  <c r="L123" i="60"/>
  <c r="I124"/>
  <c r="J124"/>
  <c r="K124"/>
  <c r="H124" i="58"/>
  <c r="O124"/>
  <c r="L124" i="60"/>
  <c r="I125"/>
  <c r="J125"/>
  <c r="K125"/>
  <c r="H125" i="58"/>
  <c r="O125"/>
  <c r="L125" i="60"/>
  <c r="I126"/>
  <c r="J126"/>
  <c r="K126"/>
  <c r="H126" i="58"/>
  <c r="O126"/>
  <c r="L126" i="60"/>
  <c r="I127"/>
  <c r="J127"/>
  <c r="K127"/>
  <c r="H127" i="58"/>
  <c r="O127"/>
  <c r="L127" i="60"/>
  <c r="I128"/>
  <c r="J128"/>
  <c r="K128"/>
  <c r="H128" i="58"/>
  <c r="O128"/>
  <c r="L128" i="60"/>
  <c r="I129"/>
  <c r="J129"/>
  <c r="K129"/>
  <c r="H129" i="58"/>
  <c r="O129"/>
  <c r="L129" i="60"/>
  <c r="I130"/>
  <c r="J130"/>
  <c r="K130"/>
  <c r="H130" i="58"/>
  <c r="O130"/>
  <c r="L130" i="60"/>
  <c r="I131"/>
  <c r="J131"/>
  <c r="K131"/>
  <c r="H131" i="58"/>
  <c r="O131"/>
  <c r="L131" i="60"/>
  <c r="I132"/>
  <c r="J132"/>
  <c r="K132"/>
  <c r="H132" i="58"/>
  <c r="O132"/>
  <c r="L132" i="60"/>
  <c r="I133"/>
  <c r="J133"/>
  <c r="K133"/>
  <c r="H133" i="58"/>
  <c r="O133"/>
  <c r="L133" i="60"/>
  <c r="I134"/>
  <c r="J134"/>
  <c r="K134"/>
  <c r="H134" i="58"/>
  <c r="O134"/>
  <c r="L134" i="60"/>
  <c r="I135"/>
  <c r="J135"/>
  <c r="K135"/>
  <c r="H135" i="58"/>
  <c r="O135"/>
  <c r="L135" i="60"/>
  <c r="I136"/>
  <c r="J136"/>
  <c r="K136"/>
  <c r="H136" i="58"/>
  <c r="O136"/>
  <c r="L136" i="60"/>
  <c r="I137"/>
  <c r="J137"/>
  <c r="K137"/>
  <c r="H137" i="58"/>
  <c r="O137"/>
  <c r="L137" i="60"/>
  <c r="I138"/>
  <c r="J138"/>
  <c r="K138"/>
  <c r="H138" i="58"/>
  <c r="O138"/>
  <c r="L138" i="60"/>
  <c r="I139"/>
  <c r="J139"/>
  <c r="K139"/>
  <c r="H139" i="58"/>
  <c r="O139"/>
  <c r="L139" i="60"/>
  <c r="I140"/>
  <c r="J140"/>
  <c r="K140"/>
  <c r="H140" i="58"/>
  <c r="O140"/>
  <c r="L140" i="60"/>
  <c r="I141"/>
  <c r="J141"/>
  <c r="K141"/>
  <c r="H141" i="58"/>
  <c r="O141"/>
  <c r="L141" i="60"/>
  <c r="I142"/>
  <c r="J142"/>
  <c r="K142"/>
  <c r="H142" i="58"/>
  <c r="O142"/>
  <c r="L142" i="60"/>
  <c r="I143"/>
  <c r="J143"/>
  <c r="K143"/>
  <c r="H143" i="58"/>
  <c r="O143"/>
  <c r="L143" i="60"/>
  <c r="I144"/>
  <c r="J144"/>
  <c r="K144"/>
  <c r="H144" i="58"/>
  <c r="O144"/>
  <c r="L144" i="60"/>
  <c r="I145"/>
  <c r="J145"/>
  <c r="K145"/>
  <c r="H145" i="58"/>
  <c r="O145"/>
  <c r="L145" i="60"/>
  <c r="I146"/>
  <c r="J146"/>
  <c r="K146"/>
  <c r="H146" i="58"/>
  <c r="O146"/>
  <c r="L146" i="60"/>
  <c r="I147"/>
  <c r="J147"/>
  <c r="K147"/>
  <c r="H147" i="58"/>
  <c r="O147"/>
  <c r="L147" i="60"/>
  <c r="I148"/>
  <c r="J148"/>
  <c r="K148"/>
  <c r="H148" i="58"/>
  <c r="O148"/>
  <c r="L148" i="60"/>
  <c r="I149"/>
  <c r="J149"/>
  <c r="K149"/>
  <c r="H149" i="58"/>
  <c r="O149"/>
  <c r="L149" i="60"/>
  <c r="I150"/>
  <c r="J150"/>
  <c r="K150"/>
  <c r="H150" i="58"/>
  <c r="O150"/>
  <c r="L150" i="60"/>
  <c r="I151"/>
  <c r="J151"/>
  <c r="K151"/>
  <c r="H151" i="58"/>
  <c r="O151"/>
  <c r="L151" i="60"/>
  <c r="I152"/>
  <c r="J152"/>
  <c r="K152"/>
  <c r="H152" i="58"/>
  <c r="O152"/>
  <c r="L152" i="60"/>
  <c r="I153"/>
  <c r="J153"/>
  <c r="K153"/>
  <c r="H153" i="58"/>
  <c r="O153"/>
  <c r="L153" i="60"/>
  <c r="I154"/>
  <c r="J154"/>
  <c r="K154"/>
  <c r="H154" i="58"/>
  <c r="O154"/>
  <c r="L154" i="60"/>
  <c r="I155"/>
  <c r="J155"/>
  <c r="K155"/>
  <c r="H155" i="58"/>
  <c r="O155"/>
  <c r="L155" i="60"/>
  <c r="I156"/>
  <c r="J156"/>
  <c r="K156"/>
  <c r="H156" i="58"/>
  <c r="O156"/>
  <c r="L156" i="60"/>
  <c r="I157"/>
  <c r="J157"/>
  <c r="K157"/>
  <c r="H157" i="58"/>
  <c r="O157"/>
  <c r="L157" i="60"/>
  <c r="I158"/>
  <c r="J158"/>
  <c r="K158"/>
  <c r="H158" i="58"/>
  <c r="O158"/>
  <c r="L158" i="60"/>
  <c r="I159"/>
  <c r="J159"/>
  <c r="K159"/>
  <c r="H159" i="58"/>
  <c r="O159"/>
  <c r="L159" i="60"/>
  <c r="I160"/>
  <c r="J160"/>
  <c r="K160"/>
  <c r="H160" i="58"/>
  <c r="O160"/>
  <c r="L160" i="60"/>
  <c r="I161"/>
  <c r="J161"/>
  <c r="K161"/>
  <c r="H161" i="58"/>
  <c r="O161"/>
  <c r="L161" i="60"/>
  <c r="I162"/>
  <c r="J162"/>
  <c r="K162"/>
  <c r="H162" i="58"/>
  <c r="O162"/>
  <c r="L162" i="60"/>
  <c r="I163"/>
  <c r="J163"/>
  <c r="K163"/>
  <c r="H163" i="58"/>
  <c r="O163"/>
  <c r="L163" i="60"/>
  <c r="I164"/>
  <c r="J164"/>
  <c r="K164"/>
  <c r="H164" i="58"/>
  <c r="O164"/>
  <c r="L164" i="60"/>
  <c r="I165"/>
  <c r="J165"/>
  <c r="K165"/>
  <c r="H165" i="58"/>
  <c r="O165"/>
  <c r="L165" i="60"/>
  <c r="I166"/>
  <c r="J166"/>
  <c r="K166"/>
  <c r="H166" i="58"/>
  <c r="O166"/>
  <c r="L166" i="60"/>
  <c r="I167"/>
  <c r="J167"/>
  <c r="K167"/>
  <c r="H167" i="58"/>
  <c r="O167"/>
  <c r="L167" i="60"/>
  <c r="I168"/>
  <c r="J168"/>
  <c r="K168"/>
  <c r="H168" i="58"/>
  <c r="O168"/>
  <c r="L168" i="60"/>
  <c r="I169"/>
  <c r="J169"/>
  <c r="K169"/>
  <c r="H169" i="58"/>
  <c r="O169"/>
  <c r="L169" i="60"/>
  <c r="I170"/>
  <c r="J170"/>
  <c r="K170"/>
  <c r="H170" i="58"/>
  <c r="O170"/>
  <c r="L170" i="60"/>
  <c r="I171"/>
  <c r="J171"/>
  <c r="K171"/>
  <c r="H171" i="58"/>
  <c r="O171"/>
  <c r="L171" i="60"/>
  <c r="I172"/>
  <c r="J172"/>
  <c r="K172"/>
  <c r="H172" i="58"/>
  <c r="O172"/>
  <c r="L172" i="60"/>
  <c r="I173"/>
  <c r="J173"/>
  <c r="K173"/>
  <c r="H173" i="58"/>
  <c r="O173"/>
  <c r="L173" i="60"/>
  <c r="I174"/>
  <c r="J174"/>
  <c r="K174"/>
  <c r="H174" i="58"/>
  <c r="O174"/>
  <c r="L174" i="60"/>
  <c r="I175"/>
  <c r="J175"/>
  <c r="K175"/>
  <c r="H175" i="58"/>
  <c r="O175"/>
  <c r="L175" i="60"/>
  <c r="I176"/>
  <c r="J176"/>
  <c r="K176"/>
  <c r="H176" i="58"/>
  <c r="O176"/>
  <c r="L176" i="60"/>
  <c r="I177"/>
  <c r="J177"/>
  <c r="K177"/>
  <c r="H177" i="58"/>
  <c r="O177"/>
  <c r="L177" i="60"/>
  <c r="I178"/>
  <c r="J178"/>
  <c r="K178"/>
  <c r="H178" i="58"/>
  <c r="O178"/>
  <c r="L178" i="60"/>
  <c r="I179"/>
  <c r="J179"/>
  <c r="K179"/>
  <c r="H179" i="58"/>
  <c r="O179"/>
  <c r="L179" i="60"/>
  <c r="I180"/>
  <c r="J180"/>
  <c r="K180"/>
  <c r="H180" i="58"/>
  <c r="O180"/>
  <c r="L180" i="60"/>
  <c r="I181"/>
  <c r="J181"/>
  <c r="K181"/>
  <c r="H181" i="58"/>
  <c r="O181"/>
  <c r="L181" i="60"/>
  <c r="I182"/>
  <c r="J182"/>
  <c r="K182"/>
  <c r="H182" i="58"/>
  <c r="O182"/>
  <c r="L182" i="60"/>
  <c r="I183"/>
  <c r="J183"/>
  <c r="K183"/>
  <c r="H183" i="58"/>
  <c r="O183"/>
  <c r="L183" i="60"/>
  <c r="I184"/>
  <c r="J184"/>
  <c r="K184"/>
  <c r="H184" i="58"/>
  <c r="O184"/>
  <c r="L184" i="60"/>
  <c r="I185"/>
  <c r="J185"/>
  <c r="K185"/>
  <c r="H185" i="58"/>
  <c r="O185"/>
  <c r="L185" i="60"/>
  <c r="I186"/>
  <c r="J186"/>
  <c r="K186"/>
  <c r="H186" i="58"/>
  <c r="O186"/>
  <c r="L186" i="60"/>
  <c r="I187"/>
  <c r="J187"/>
  <c r="K187"/>
  <c r="H187" i="58"/>
  <c r="O187"/>
  <c r="L187" i="60"/>
  <c r="I188"/>
  <c r="J188"/>
  <c r="K188"/>
  <c r="H188" i="58"/>
  <c r="O188"/>
  <c r="L188" i="60"/>
  <c r="I189"/>
  <c r="J189"/>
  <c r="K189"/>
  <c r="H189" i="58"/>
  <c r="O189"/>
  <c r="L189" i="60"/>
  <c r="I190"/>
  <c r="J190"/>
  <c r="K190"/>
  <c r="H190" i="58"/>
  <c r="O190"/>
  <c r="L190" i="60"/>
  <c r="I191"/>
  <c r="J191"/>
  <c r="K191"/>
  <c r="H191" i="58"/>
  <c r="O191"/>
  <c r="L191" i="60"/>
  <c r="I192"/>
  <c r="J192"/>
  <c r="K192"/>
  <c r="H192" i="58"/>
  <c r="O192"/>
  <c r="L192" i="60"/>
  <c r="I193"/>
  <c r="J193"/>
  <c r="K193"/>
  <c r="H193" i="58"/>
  <c r="O193"/>
  <c r="L193" i="60"/>
  <c r="I194"/>
  <c r="J194"/>
  <c r="K194"/>
  <c r="H194" i="58"/>
  <c r="O194"/>
  <c r="L194" i="60"/>
  <c r="I195"/>
  <c r="J195"/>
  <c r="K195"/>
  <c r="H195" i="58"/>
  <c r="O195"/>
  <c r="L195" i="60"/>
  <c r="I196"/>
  <c r="J196"/>
  <c r="K196"/>
  <c r="H196" i="58"/>
  <c r="O196"/>
  <c r="L196" i="60"/>
  <c r="I197"/>
  <c r="J197"/>
  <c r="K197"/>
  <c r="H197" i="58"/>
  <c r="O197"/>
  <c r="L197" i="60"/>
  <c r="I198"/>
  <c r="J198"/>
  <c r="K198"/>
  <c r="H198" i="58"/>
  <c r="O198"/>
  <c r="L198" i="60"/>
  <c r="I199"/>
  <c r="J199"/>
  <c r="K199"/>
  <c r="H199" i="58"/>
  <c r="O199"/>
  <c r="L199" i="60"/>
  <c r="I200"/>
  <c r="J200"/>
  <c r="K200"/>
  <c r="H200" i="58"/>
  <c r="O200"/>
  <c r="L200" i="60"/>
  <c r="I201"/>
  <c r="J201"/>
  <c r="K201"/>
  <c r="H201" i="58"/>
  <c r="O201"/>
  <c r="L201" i="60"/>
  <c r="I202"/>
  <c r="J202"/>
  <c r="K202"/>
  <c r="H202" i="58"/>
  <c r="O202"/>
  <c r="L202" i="60"/>
  <c r="I203"/>
  <c r="J203"/>
  <c r="K203"/>
  <c r="H203" i="58"/>
  <c r="O203"/>
  <c r="L203" i="60"/>
  <c r="I204"/>
  <c r="J204"/>
  <c r="K204"/>
  <c r="H204" i="58"/>
  <c r="O204"/>
  <c r="L204" i="60"/>
  <c r="I205"/>
  <c r="J205"/>
  <c r="K205"/>
  <c r="H205" i="58"/>
  <c r="O205"/>
  <c r="L205" i="60"/>
  <c r="I206"/>
  <c r="J206"/>
  <c r="K206"/>
  <c r="H206" i="58"/>
  <c r="O206"/>
  <c r="L206" i="60"/>
  <c r="I207"/>
  <c r="J207"/>
  <c r="K207"/>
  <c r="H207" i="58"/>
  <c r="O207"/>
  <c r="L207" i="60"/>
  <c r="I208"/>
  <c r="J208"/>
  <c r="K208"/>
  <c r="H208" i="58"/>
  <c r="O208"/>
  <c r="L208" i="60"/>
  <c r="I209"/>
  <c r="J209"/>
  <c r="K209"/>
  <c r="H209" i="58"/>
  <c r="O209"/>
  <c r="L209" i="60"/>
  <c r="I210"/>
  <c r="J210"/>
  <c r="K210"/>
  <c r="H210" i="58"/>
  <c r="O210"/>
  <c r="L210" i="60"/>
  <c r="I211"/>
  <c r="J211"/>
  <c r="K211"/>
  <c r="H211" i="58"/>
  <c r="O211"/>
  <c r="L211" i="60"/>
  <c r="I212"/>
  <c r="J212"/>
  <c r="K212"/>
  <c r="H212" i="58"/>
  <c r="O212"/>
  <c r="L212" i="60"/>
  <c r="I213"/>
  <c r="J213"/>
  <c r="K213"/>
  <c r="H213" i="58"/>
  <c r="O213"/>
  <c r="L213" i="60"/>
  <c r="I214"/>
  <c r="J214"/>
  <c r="K214"/>
  <c r="H214" i="58"/>
  <c r="O214"/>
  <c r="L214" i="60"/>
  <c r="I215"/>
  <c r="J215"/>
  <c r="K215"/>
  <c r="H215" i="58"/>
  <c r="O215"/>
  <c r="L215" i="60"/>
  <c r="I216"/>
  <c r="J216"/>
  <c r="K216"/>
  <c r="H216" i="58"/>
  <c r="O216"/>
  <c r="L216" i="60"/>
  <c r="I217"/>
  <c r="J217"/>
  <c r="K217"/>
  <c r="H217" i="58"/>
  <c r="O217"/>
  <c r="L217" i="60"/>
  <c r="I218"/>
  <c r="J218"/>
  <c r="K218"/>
  <c r="H218" i="58"/>
  <c r="O218"/>
  <c r="L218" i="60"/>
  <c r="I219"/>
  <c r="J219"/>
  <c r="K219"/>
  <c r="H219" i="58"/>
  <c r="O219"/>
  <c r="L219" i="60"/>
  <c r="I220"/>
  <c r="J220"/>
  <c r="K220"/>
  <c r="H220" i="58"/>
  <c r="O220"/>
  <c r="L220" i="60"/>
  <c r="I221"/>
  <c r="J221"/>
  <c r="K221"/>
  <c r="H221" i="58"/>
  <c r="O221"/>
  <c r="L221" i="60"/>
  <c r="I222"/>
  <c r="J222"/>
  <c r="K222"/>
  <c r="H222" i="58"/>
  <c r="O222"/>
  <c r="L222" i="60"/>
  <c r="I223"/>
  <c r="J223"/>
  <c r="K223"/>
  <c r="H223" i="58"/>
  <c r="O223"/>
  <c r="L223" i="60"/>
  <c r="I224"/>
  <c r="J224"/>
  <c r="K224"/>
  <c r="H224" i="58"/>
  <c r="O224"/>
  <c r="L224" i="60"/>
  <c r="I225"/>
  <c r="J225"/>
  <c r="K225"/>
  <c r="H225" i="58"/>
  <c r="O225"/>
  <c r="L225" i="60"/>
  <c r="I226"/>
  <c r="J226"/>
  <c r="K226"/>
  <c r="H226" i="58"/>
  <c r="O226"/>
  <c r="L226" i="60"/>
  <c r="I227"/>
  <c r="J227"/>
  <c r="K227"/>
  <c r="H227" i="58"/>
  <c r="O227"/>
  <c r="L227" i="60"/>
  <c r="I228"/>
  <c r="J228"/>
  <c r="K228"/>
  <c r="H228" i="58"/>
  <c r="O228"/>
  <c r="L228" i="60"/>
  <c r="I229"/>
  <c r="J229"/>
  <c r="K229"/>
  <c r="H229" i="58"/>
  <c r="O229"/>
  <c r="L229" i="60"/>
  <c r="I230"/>
  <c r="J230"/>
  <c r="K230"/>
  <c r="L230"/>
  <c r="I231"/>
  <c r="J231"/>
  <c r="K231"/>
  <c r="H231" i="58"/>
  <c r="O231"/>
  <c r="L231" i="60"/>
  <c r="I232"/>
  <c r="J232"/>
  <c r="K232"/>
  <c r="H232" i="58"/>
  <c r="O232"/>
  <c r="L232" i="60"/>
  <c r="I233"/>
  <c r="J233"/>
  <c r="K233"/>
  <c r="H233" i="58"/>
  <c r="O233"/>
  <c r="L233" i="60"/>
  <c r="I234"/>
  <c r="J234"/>
  <c r="K234"/>
  <c r="H234" i="58"/>
  <c r="O234"/>
  <c r="L234" i="60"/>
  <c r="I235"/>
  <c r="J235"/>
  <c r="K235"/>
  <c r="H235" i="58"/>
  <c r="O235"/>
  <c r="L235" i="60"/>
  <c r="I236"/>
  <c r="J236"/>
  <c r="K236"/>
  <c r="H236" i="58"/>
  <c r="O236"/>
  <c r="L236" i="60"/>
  <c r="I237"/>
  <c r="J237"/>
  <c r="K237"/>
  <c r="H237" i="58"/>
  <c r="O237"/>
  <c r="L237" i="60"/>
  <c r="I238"/>
  <c r="J238"/>
  <c r="K238"/>
  <c r="H238" i="58"/>
  <c r="O238"/>
  <c r="L238" i="60"/>
  <c r="I239"/>
  <c r="J239"/>
  <c r="K239"/>
  <c r="H239" i="58"/>
  <c r="O239"/>
  <c r="L239" i="60"/>
  <c r="I240"/>
  <c r="J240"/>
  <c r="K240"/>
  <c r="H240" i="58"/>
  <c r="O240"/>
  <c r="L240" i="60"/>
  <c r="I241"/>
  <c r="J241"/>
  <c r="K241"/>
  <c r="H241" i="58"/>
  <c r="O241"/>
  <c r="L241" i="60"/>
  <c r="I242"/>
  <c r="J242"/>
  <c r="K242"/>
  <c r="H242" i="58"/>
  <c r="O242"/>
  <c r="L242" i="60"/>
  <c r="I243"/>
  <c r="J243"/>
  <c r="K243"/>
  <c r="H243" i="58"/>
  <c r="O243"/>
  <c r="L243" i="60"/>
  <c r="I244"/>
  <c r="J244"/>
  <c r="K244"/>
  <c r="L244"/>
  <c r="I245"/>
  <c r="J245"/>
  <c r="K245"/>
  <c r="H245" i="58"/>
  <c r="O245"/>
  <c r="L245" i="60"/>
  <c r="I246"/>
  <c r="J246"/>
  <c r="K246"/>
  <c r="H246" i="58"/>
  <c r="O246"/>
  <c r="L246" i="60"/>
  <c r="I247"/>
  <c r="J247"/>
  <c r="K247"/>
  <c r="H247" i="58"/>
  <c r="O247"/>
  <c r="L247" i="60"/>
  <c r="I248"/>
  <c r="J248"/>
  <c r="K248"/>
  <c r="H248" i="58"/>
  <c r="O248"/>
  <c r="L248" i="60"/>
  <c r="I249"/>
  <c r="J249"/>
  <c r="K249"/>
  <c r="H249" i="58"/>
  <c r="O249"/>
  <c r="L249" i="60"/>
  <c r="I250"/>
  <c r="J250"/>
  <c r="K250"/>
  <c r="H250" i="58"/>
  <c r="O250"/>
  <c r="L250" i="60"/>
  <c r="I251"/>
  <c r="J251"/>
  <c r="K251"/>
  <c r="H251" i="58"/>
  <c r="O251"/>
  <c r="L251" i="60"/>
  <c r="I252"/>
  <c r="J252"/>
  <c r="K252"/>
  <c r="H252" i="58"/>
  <c r="O252"/>
  <c r="L252" i="60"/>
  <c r="I253"/>
  <c r="J253"/>
  <c r="K253"/>
  <c r="H253" i="58"/>
  <c r="O253"/>
  <c r="L253" i="60"/>
  <c r="I254"/>
  <c r="J254"/>
  <c r="K254"/>
  <c r="H254" i="58"/>
  <c r="O254"/>
  <c r="L254" i="60"/>
  <c r="I255"/>
  <c r="J255"/>
  <c r="K255"/>
  <c r="H255" i="58"/>
  <c r="O255"/>
  <c r="L255" i="60"/>
  <c r="I256"/>
  <c r="J256"/>
  <c r="K256"/>
  <c r="H256" i="58"/>
  <c r="O256"/>
  <c r="L256" i="60"/>
  <c r="I257"/>
  <c r="J257"/>
  <c r="K257"/>
  <c r="H257" i="58"/>
  <c r="O257"/>
  <c r="L257" i="60"/>
  <c r="I258"/>
  <c r="J258"/>
  <c r="K258"/>
  <c r="H258" i="58"/>
  <c r="O258"/>
  <c r="L258" i="60"/>
  <c r="I259"/>
  <c r="J259"/>
  <c r="K259"/>
  <c r="H259" i="58"/>
  <c r="O259"/>
  <c r="L259" i="60"/>
  <c r="I260"/>
  <c r="J260"/>
  <c r="K260"/>
  <c r="L260"/>
  <c r="I261"/>
  <c r="J261"/>
  <c r="K261"/>
  <c r="H261" i="58"/>
  <c r="O261"/>
  <c r="L261" i="60"/>
  <c r="I262"/>
  <c r="J262"/>
  <c r="K262"/>
  <c r="H262" i="58"/>
  <c r="O262"/>
  <c r="L262" i="60"/>
  <c r="I263"/>
  <c r="J263"/>
  <c r="K263"/>
  <c r="H263" i="58"/>
  <c r="O263"/>
  <c r="L263" i="60"/>
  <c r="I264"/>
  <c r="J264"/>
  <c r="K264"/>
  <c r="H264" i="58"/>
  <c r="O264"/>
  <c r="L264" i="60"/>
  <c r="I265"/>
  <c r="J265"/>
  <c r="K265"/>
  <c r="H265" i="58"/>
  <c r="O265"/>
  <c r="L265" i="60"/>
  <c r="I266"/>
  <c r="J266"/>
  <c r="K266"/>
  <c r="H266" i="58"/>
  <c r="O266"/>
  <c r="L266" i="60"/>
  <c r="I267"/>
  <c r="J267"/>
  <c r="K267"/>
  <c r="H267" i="58"/>
  <c r="O267"/>
  <c r="L267" i="60"/>
  <c r="I268"/>
  <c r="J268"/>
  <c r="K268"/>
  <c r="H268" i="58"/>
  <c r="O268"/>
  <c r="L268" i="60"/>
  <c r="I269"/>
  <c r="J269"/>
  <c r="K269"/>
  <c r="H269" i="58"/>
  <c r="O269"/>
  <c r="L269" i="60"/>
  <c r="I270"/>
  <c r="J270"/>
  <c r="K270"/>
  <c r="H270" i="58"/>
  <c r="O270"/>
  <c r="L270" i="60"/>
  <c r="I271"/>
  <c r="J271"/>
  <c r="K271"/>
  <c r="H271" i="58"/>
  <c r="O271"/>
  <c r="L271" i="60"/>
  <c r="I272"/>
  <c r="J272"/>
  <c r="K272"/>
  <c r="H272" i="58"/>
  <c r="O272"/>
  <c r="L272" i="60"/>
  <c r="I273"/>
  <c r="J273"/>
  <c r="K273"/>
  <c r="H273" i="58"/>
  <c r="O273"/>
  <c r="L273" i="60"/>
  <c r="I274"/>
  <c r="J274"/>
  <c r="K274"/>
  <c r="H274" i="58"/>
  <c r="O274"/>
  <c r="L274" i="60"/>
  <c r="I275"/>
  <c r="J275"/>
  <c r="K275"/>
  <c r="H275" i="58"/>
  <c r="O275"/>
  <c r="L275" i="60"/>
  <c r="I276"/>
  <c r="J276"/>
  <c r="K276"/>
  <c r="H276" i="58"/>
  <c r="O276"/>
  <c r="L276" i="60"/>
  <c r="I277"/>
  <c r="J277"/>
  <c r="K277"/>
  <c r="H277" i="58"/>
  <c r="O277"/>
  <c r="L277" i="60"/>
  <c r="I278"/>
  <c r="J278"/>
  <c r="K278"/>
  <c r="H278" i="58"/>
  <c r="O278"/>
  <c r="L278" i="60"/>
  <c r="I279"/>
  <c r="J279"/>
  <c r="K279"/>
  <c r="H279" i="58"/>
  <c r="O279"/>
  <c r="L279" i="60"/>
  <c r="I280"/>
  <c r="J280"/>
  <c r="K280"/>
  <c r="H280" i="58"/>
  <c r="O280"/>
  <c r="L280" i="60"/>
  <c r="I281"/>
  <c r="J281"/>
  <c r="K281"/>
  <c r="H281" i="58"/>
  <c r="O281"/>
  <c r="L281" i="60"/>
  <c r="I282"/>
  <c r="J282"/>
  <c r="K282"/>
  <c r="H282" i="58"/>
  <c r="O282"/>
  <c r="L282" i="60"/>
  <c r="I283"/>
  <c r="J283"/>
  <c r="K283"/>
  <c r="H283" i="58"/>
  <c r="O283"/>
  <c r="L283" i="60"/>
  <c r="I284"/>
  <c r="J284"/>
  <c r="K284"/>
  <c r="H284" i="58"/>
  <c r="O284"/>
  <c r="L284" i="60"/>
  <c r="I285"/>
  <c r="J285"/>
  <c r="K285"/>
  <c r="H285" i="58"/>
  <c r="O285"/>
  <c r="L285" i="60"/>
  <c r="I286"/>
  <c r="J286"/>
  <c r="K286"/>
  <c r="H286" i="58"/>
  <c r="O286"/>
  <c r="L286" i="60"/>
  <c r="I287"/>
  <c r="J287"/>
  <c r="K287"/>
  <c r="H287" i="58"/>
  <c r="O287"/>
  <c r="L287" i="60"/>
  <c r="I288"/>
  <c r="J288"/>
  <c r="K288"/>
  <c r="H288" i="58"/>
  <c r="O288"/>
  <c r="L288" i="60"/>
  <c r="I289"/>
  <c r="J289"/>
  <c r="K289"/>
  <c r="H289" i="58"/>
  <c r="O289"/>
  <c r="L289" i="60"/>
  <c r="I290"/>
  <c r="J290"/>
  <c r="K290"/>
  <c r="H290" i="58"/>
  <c r="O290"/>
  <c r="L290" i="60"/>
  <c r="I291"/>
  <c r="J291"/>
  <c r="K291"/>
  <c r="H291" i="58"/>
  <c r="O291"/>
  <c r="L291" i="60"/>
  <c r="I292"/>
  <c r="J292"/>
  <c r="K292"/>
  <c r="H292" i="58"/>
  <c r="O292"/>
  <c r="L292" i="60"/>
  <c r="I293"/>
  <c r="J293"/>
  <c r="K293"/>
  <c r="H293" i="58"/>
  <c r="O293"/>
  <c r="L293" i="60"/>
  <c r="I294"/>
  <c r="J294"/>
  <c r="K294"/>
  <c r="H294" i="58"/>
  <c r="O294"/>
  <c r="L294" i="60"/>
  <c r="I295"/>
  <c r="J295"/>
  <c r="K295"/>
  <c r="H295" i="58"/>
  <c r="O295"/>
  <c r="L295" i="60"/>
  <c r="I296"/>
  <c r="J296"/>
  <c r="K296"/>
  <c r="H296" i="58"/>
  <c r="O296"/>
  <c r="L296" i="60"/>
  <c r="I297"/>
  <c r="J297"/>
  <c r="K297"/>
  <c r="H297" i="58"/>
  <c r="O297"/>
  <c r="L297" i="60"/>
  <c r="I298"/>
  <c r="J298"/>
  <c r="K298"/>
  <c r="H298" i="58"/>
  <c r="O298"/>
  <c r="L298" i="60"/>
  <c r="I299"/>
  <c r="J299"/>
  <c r="K299"/>
  <c r="H299" i="58"/>
  <c r="O299"/>
  <c r="L299" i="60"/>
  <c r="I300"/>
  <c r="J300"/>
  <c r="K300"/>
  <c r="H300" i="58"/>
  <c r="O300"/>
  <c r="L300" i="60"/>
  <c r="I301"/>
  <c r="J301"/>
  <c r="K301"/>
  <c r="H301" i="58"/>
  <c r="O301"/>
  <c r="L301" i="60"/>
  <c r="I302"/>
  <c r="J302"/>
  <c r="K302"/>
  <c r="H302" i="58"/>
  <c r="O302"/>
  <c r="L302" i="60"/>
  <c r="I303"/>
  <c r="J303"/>
  <c r="K303"/>
  <c r="H303" i="58"/>
  <c r="O303"/>
  <c r="L303" i="60"/>
  <c r="I304"/>
  <c r="J304"/>
  <c r="K304"/>
  <c r="H304" i="58"/>
  <c r="O304"/>
  <c r="L304" i="60"/>
  <c r="I305"/>
  <c r="J305"/>
  <c r="K305"/>
  <c r="H305" i="58"/>
  <c r="O305"/>
  <c r="L305" i="60"/>
  <c r="I306"/>
  <c r="J306"/>
  <c r="K306"/>
  <c r="H306" i="58"/>
  <c r="O306"/>
  <c r="L306" i="60"/>
  <c r="I307"/>
  <c r="J307"/>
  <c r="K307"/>
  <c r="H307" i="58"/>
  <c r="O307"/>
  <c r="L307" i="60"/>
  <c r="I308"/>
  <c r="J308"/>
  <c r="K308"/>
  <c r="H308" i="58"/>
  <c r="O308"/>
  <c r="L308" i="60"/>
  <c r="I309"/>
  <c r="J309"/>
  <c r="K309"/>
  <c r="H309" i="58"/>
  <c r="O309"/>
  <c r="L309" i="60"/>
  <c r="I310"/>
  <c r="J310"/>
  <c r="K310"/>
  <c r="H310" i="58"/>
  <c r="O310"/>
  <c r="L310" i="60"/>
  <c r="I311"/>
  <c r="J311"/>
  <c r="K311"/>
  <c r="H311" i="58"/>
  <c r="O311"/>
  <c r="L311" i="60"/>
  <c r="I312"/>
  <c r="J312"/>
  <c r="K312"/>
  <c r="H312" i="58"/>
  <c r="O312"/>
  <c r="L312" i="60"/>
  <c r="I313"/>
  <c r="J313"/>
  <c r="K313"/>
  <c r="H313" i="58"/>
  <c r="O313"/>
  <c r="L313" i="60"/>
  <c r="I314"/>
  <c r="J314"/>
  <c r="K314"/>
  <c r="H314" i="58"/>
  <c r="O314"/>
  <c r="L314" i="60"/>
  <c r="I315"/>
  <c r="J315"/>
  <c r="K315"/>
  <c r="H315" i="58"/>
  <c r="O315"/>
  <c r="L315" i="60"/>
  <c r="I316"/>
  <c r="J316"/>
  <c r="K316"/>
  <c r="H316" i="58"/>
  <c r="O316"/>
  <c r="L316" i="60"/>
  <c r="I317"/>
  <c r="J317"/>
  <c r="K317"/>
  <c r="H317" i="58"/>
  <c r="O317"/>
  <c r="L317" i="60"/>
  <c r="I318"/>
  <c r="J318"/>
  <c r="K318"/>
  <c r="H318" i="58"/>
  <c r="O318"/>
  <c r="L318" i="60"/>
  <c r="I319"/>
  <c r="J319"/>
  <c r="K319"/>
  <c r="H319" i="58"/>
  <c r="O319"/>
  <c r="L319" i="60"/>
  <c r="I320"/>
  <c r="J320"/>
  <c r="K320"/>
  <c r="H320" i="58"/>
  <c r="O320"/>
  <c r="L320" i="60"/>
  <c r="I321"/>
  <c r="J321"/>
  <c r="K321"/>
  <c r="H321" i="58"/>
  <c r="O321"/>
  <c r="L321" i="60"/>
  <c r="I322"/>
  <c r="J322"/>
  <c r="K322"/>
  <c r="H322" i="58"/>
  <c r="O322"/>
  <c r="L322" i="60"/>
  <c r="I323"/>
  <c r="J323"/>
  <c r="K323"/>
  <c r="H323" i="58"/>
  <c r="O323"/>
  <c r="L323" i="60"/>
  <c r="I324"/>
  <c r="J324"/>
  <c r="K324"/>
  <c r="H324" i="58"/>
  <c r="O324"/>
  <c r="L324" i="60"/>
  <c r="I325"/>
  <c r="J325"/>
  <c r="K325"/>
  <c r="H325" i="58"/>
  <c r="O325"/>
  <c r="L325" i="60"/>
  <c r="I326"/>
  <c r="J326"/>
  <c r="K326"/>
  <c r="H326" i="58"/>
  <c r="O326"/>
  <c r="L326" i="60"/>
  <c r="I327"/>
  <c r="J327"/>
  <c r="K327"/>
  <c r="H327" i="58"/>
  <c r="O327"/>
  <c r="L327" i="60"/>
  <c r="I328"/>
  <c r="J328"/>
  <c r="K328"/>
  <c r="H328" i="58"/>
  <c r="O328"/>
  <c r="L328" i="60"/>
  <c r="I329"/>
  <c r="J329"/>
  <c r="K329"/>
  <c r="H329" i="58"/>
  <c r="O329"/>
  <c r="L329" i="60"/>
  <c r="I330"/>
  <c r="J330"/>
  <c r="K330"/>
  <c r="H330" i="58"/>
  <c r="O330"/>
  <c r="L330" i="60"/>
  <c r="I331"/>
  <c r="J331"/>
  <c r="K331"/>
  <c r="H331" i="58"/>
  <c r="O331"/>
  <c r="L331" i="60"/>
  <c r="I332"/>
  <c r="J332"/>
  <c r="K332"/>
  <c r="H332" i="58"/>
  <c r="O332"/>
  <c r="L332" i="60"/>
  <c r="I333"/>
  <c r="J333"/>
  <c r="K333"/>
  <c r="H333" i="58"/>
  <c r="O333"/>
  <c r="L333" i="60"/>
  <c r="I334"/>
  <c r="J334"/>
  <c r="K334"/>
  <c r="H334" i="58"/>
  <c r="O334"/>
  <c r="L334" i="60"/>
  <c r="I335"/>
  <c r="J335"/>
  <c r="K335"/>
  <c r="H335" i="58"/>
  <c r="O335"/>
  <c r="L335" i="60"/>
  <c r="I336"/>
  <c r="J336"/>
  <c r="K336"/>
  <c r="H336" i="58"/>
  <c r="O336"/>
  <c r="L336" i="60"/>
  <c r="I337"/>
  <c r="J337"/>
  <c r="K337"/>
  <c r="H337" i="58"/>
  <c r="O337"/>
  <c r="L337" i="60"/>
  <c r="I338"/>
  <c r="J338"/>
  <c r="K338"/>
  <c r="H338" i="58"/>
  <c r="O338"/>
  <c r="L338" i="60"/>
  <c r="I339"/>
  <c r="J339"/>
  <c r="K339"/>
  <c r="H339" i="58"/>
  <c r="O339"/>
  <c r="L339" i="60"/>
  <c r="I340"/>
  <c r="J340"/>
  <c r="K340"/>
  <c r="H340" i="58"/>
  <c r="O340"/>
  <c r="L340" i="60"/>
  <c r="I341"/>
  <c r="J341"/>
  <c r="K341"/>
  <c r="H341" i="58"/>
  <c r="O341"/>
  <c r="L341" i="60"/>
  <c r="I342"/>
  <c r="J342"/>
  <c r="K342"/>
  <c r="H342" i="58"/>
  <c r="O342"/>
  <c r="L342" i="60"/>
  <c r="I343"/>
  <c r="J343"/>
  <c r="K343"/>
  <c r="H343" i="58"/>
  <c r="O343"/>
  <c r="L343" i="60"/>
  <c r="I344"/>
  <c r="J344"/>
  <c r="K344"/>
  <c r="H344" i="58"/>
  <c r="O344"/>
  <c r="L344" i="60"/>
  <c r="I345"/>
  <c r="J345"/>
  <c r="K345"/>
  <c r="H345" i="58"/>
  <c r="O345"/>
  <c r="L345" i="60"/>
  <c r="I346"/>
  <c r="J346"/>
  <c r="K346"/>
  <c r="H346" i="58"/>
  <c r="O346"/>
  <c r="L346" i="60"/>
  <c r="I347"/>
  <c r="J347"/>
  <c r="K347"/>
  <c r="H347" i="58"/>
  <c r="O347"/>
  <c r="L347" i="60"/>
  <c r="I348"/>
  <c r="J348"/>
  <c r="K348"/>
  <c r="H348" i="58"/>
  <c r="O348"/>
  <c r="L348" i="60"/>
  <c r="I349"/>
  <c r="J349"/>
  <c r="K349"/>
  <c r="H349" i="58"/>
  <c r="O349"/>
  <c r="L349" i="60"/>
  <c r="I350"/>
  <c r="J350"/>
  <c r="K350"/>
  <c r="H350" i="58"/>
  <c r="O350"/>
  <c r="L350" i="60"/>
  <c r="I351"/>
  <c r="J351"/>
  <c r="K351"/>
  <c r="H351" i="58"/>
  <c r="O351"/>
  <c r="L351" i="60"/>
  <c r="I352"/>
  <c r="J352"/>
  <c r="K352"/>
  <c r="H352" i="58"/>
  <c r="O352"/>
  <c r="L352" i="60"/>
  <c r="I353"/>
  <c r="J353"/>
  <c r="K353"/>
  <c r="H353" i="58"/>
  <c r="O353"/>
  <c r="L353" i="60"/>
  <c r="I354"/>
  <c r="J354"/>
  <c r="K354"/>
  <c r="H354" i="58"/>
  <c r="O354"/>
  <c r="L354" i="60"/>
  <c r="I355"/>
  <c r="J355"/>
  <c r="K355"/>
  <c r="H355" i="58"/>
  <c r="O355"/>
  <c r="L355" i="60"/>
  <c r="I356"/>
  <c r="J356"/>
  <c r="K356"/>
  <c r="L356"/>
  <c r="I357"/>
  <c r="J357"/>
  <c r="K357"/>
  <c r="H357" i="58"/>
  <c r="O357"/>
  <c r="L357" i="60"/>
  <c r="I358"/>
  <c r="J358"/>
  <c r="K358"/>
  <c r="H358" i="58"/>
  <c r="O358"/>
  <c r="L358" i="60"/>
  <c r="I359"/>
  <c r="J359"/>
  <c r="K359"/>
  <c r="H359" i="58"/>
  <c r="O359"/>
  <c r="L359" i="60"/>
  <c r="I360"/>
  <c r="J360"/>
  <c r="K360"/>
  <c r="H360" i="58"/>
  <c r="O360"/>
  <c r="L360" i="60"/>
  <c r="I361"/>
  <c r="J361"/>
  <c r="K361"/>
  <c r="H361" i="58"/>
  <c r="O361"/>
  <c r="L361" i="60"/>
  <c r="I362"/>
  <c r="J362"/>
  <c r="K362"/>
  <c r="H362" i="58"/>
  <c r="O362"/>
  <c r="L362" i="60"/>
  <c r="I363"/>
  <c r="J363"/>
  <c r="K363"/>
  <c r="H363" i="58"/>
  <c r="O363"/>
  <c r="L363" i="60"/>
  <c r="I364"/>
  <c r="J364"/>
  <c r="K364"/>
  <c r="H364" i="58"/>
  <c r="O364"/>
  <c r="L364" i="60"/>
  <c r="I365"/>
  <c r="J365"/>
  <c r="K365"/>
  <c r="H365" i="58"/>
  <c r="O365"/>
  <c r="L365" i="60"/>
  <c r="I366"/>
  <c r="J366"/>
  <c r="K366"/>
  <c r="H366" i="58"/>
  <c r="O366"/>
  <c r="L366" i="60"/>
  <c r="I367"/>
  <c r="J367"/>
  <c r="K367"/>
  <c r="H367" i="58"/>
  <c r="O367"/>
  <c r="L367" i="60"/>
  <c r="I368"/>
  <c r="J368"/>
  <c r="K368"/>
  <c r="H368" i="58"/>
  <c r="O368"/>
  <c r="L368" i="60"/>
  <c r="I369"/>
  <c r="J369"/>
  <c r="K369"/>
  <c r="H369" i="58"/>
  <c r="O369"/>
  <c r="L369" i="60"/>
  <c r="I370"/>
  <c r="J370"/>
  <c r="K370"/>
  <c r="H370" i="58"/>
  <c r="O370"/>
  <c r="L370" i="60"/>
  <c r="I371"/>
  <c r="J371"/>
  <c r="K371"/>
  <c r="H371" i="58"/>
  <c r="O371"/>
  <c r="L371" i="60"/>
  <c r="I372"/>
  <c r="J372"/>
  <c r="K372"/>
  <c r="H372" i="58"/>
  <c r="O372"/>
  <c r="L372" i="60"/>
  <c r="I373"/>
  <c r="J373"/>
  <c r="K373"/>
  <c r="H373" i="58"/>
  <c r="O373"/>
  <c r="L373" i="60"/>
  <c r="I374"/>
  <c r="J374"/>
  <c r="K374"/>
  <c r="H374" i="58"/>
  <c r="O374"/>
  <c r="L374" i="60"/>
  <c r="I375"/>
  <c r="J375"/>
  <c r="K375"/>
  <c r="H375" i="58"/>
  <c r="O375"/>
  <c r="L375" i="60"/>
  <c r="I376"/>
  <c r="J376"/>
  <c r="K376"/>
  <c r="H376" i="58"/>
  <c r="O376"/>
  <c r="L376" i="60"/>
  <c r="I377"/>
  <c r="J377"/>
  <c r="K377"/>
  <c r="H377" i="58"/>
  <c r="O377"/>
  <c r="L377" i="60"/>
  <c r="I378"/>
  <c r="J378"/>
  <c r="K378"/>
  <c r="H378" i="58"/>
  <c r="O378"/>
  <c r="L378" i="60"/>
  <c r="I379"/>
  <c r="J379"/>
  <c r="K379"/>
  <c r="H379" i="58"/>
  <c r="O379"/>
  <c r="L379" i="60"/>
  <c r="I380"/>
  <c r="J380"/>
  <c r="K380"/>
  <c r="H380" i="58"/>
  <c r="O380"/>
  <c r="L380" i="60"/>
  <c r="I381"/>
  <c r="J381"/>
  <c r="K381"/>
  <c r="H381" i="58"/>
  <c r="O381"/>
  <c r="L381" i="60"/>
  <c r="I382"/>
  <c r="J382"/>
  <c r="K382"/>
  <c r="H382" i="58"/>
  <c r="O382"/>
  <c r="L382" i="60"/>
  <c r="I383"/>
  <c r="J383"/>
  <c r="K383"/>
  <c r="H383" i="58"/>
  <c r="O383"/>
  <c r="L383" i="60"/>
  <c r="I384"/>
  <c r="J384"/>
  <c r="K384"/>
  <c r="H384" i="58"/>
  <c r="O384"/>
  <c r="L384" i="60"/>
  <c r="I385"/>
  <c r="J385"/>
  <c r="K385"/>
  <c r="H385" i="58"/>
  <c r="O385"/>
  <c r="L385" i="60"/>
  <c r="I386"/>
  <c r="J386"/>
  <c r="K386"/>
  <c r="H386" i="58"/>
  <c r="O386"/>
  <c r="L386" i="60"/>
  <c r="I387"/>
  <c r="J387"/>
  <c r="K387"/>
  <c r="H387" i="58"/>
  <c r="O387"/>
  <c r="L387" i="60"/>
  <c r="I388"/>
  <c r="J388"/>
  <c r="K388"/>
  <c r="H388" i="58"/>
  <c r="O388"/>
  <c r="L388" i="60"/>
  <c r="I389"/>
  <c r="J389"/>
  <c r="K389"/>
  <c r="H389" i="58"/>
  <c r="O389"/>
  <c r="L389" i="60"/>
  <c r="I390"/>
  <c r="J390"/>
  <c r="K390"/>
  <c r="H390" i="58"/>
  <c r="O390"/>
  <c r="L390" i="60"/>
  <c r="I391"/>
  <c r="J391"/>
  <c r="K391"/>
  <c r="H391" i="58"/>
  <c r="O391"/>
  <c r="L391" i="60"/>
  <c r="I392"/>
  <c r="J392"/>
  <c r="K392"/>
  <c r="H392" i="58"/>
  <c r="O392"/>
  <c r="L392" i="60"/>
  <c r="I393"/>
  <c r="J393"/>
  <c r="K393"/>
  <c r="H393" i="58"/>
  <c r="O393"/>
  <c r="L393" i="60"/>
  <c r="I394"/>
  <c r="J394"/>
  <c r="K394"/>
  <c r="H394" i="58"/>
  <c r="O394"/>
  <c r="L394" i="60"/>
  <c r="I395"/>
  <c r="J395"/>
  <c r="K395"/>
  <c r="H395" i="58"/>
  <c r="O395"/>
  <c r="L395" i="60"/>
  <c r="I396"/>
  <c r="J396"/>
  <c r="K396"/>
  <c r="H396" i="58"/>
  <c r="O396"/>
  <c r="L396" i="60"/>
  <c r="I397"/>
  <c r="J397"/>
  <c r="K397"/>
  <c r="H397" i="58"/>
  <c r="O397"/>
  <c r="L397" i="60"/>
  <c r="I398"/>
  <c r="J398"/>
  <c r="K398"/>
  <c r="H398" i="58"/>
  <c r="O398"/>
  <c r="L398" i="60"/>
  <c r="I399"/>
  <c r="J399"/>
  <c r="K399"/>
  <c r="H399" i="58"/>
  <c r="O399"/>
  <c r="L399" i="60"/>
  <c r="I400"/>
  <c r="J400"/>
  <c r="K400"/>
  <c r="H400" i="58"/>
  <c r="O400"/>
  <c r="L400" i="60"/>
  <c r="I401"/>
  <c r="J401"/>
  <c r="K401"/>
  <c r="H401" i="58"/>
  <c r="O401"/>
  <c r="L401" i="60"/>
  <c r="I402"/>
  <c r="J402"/>
  <c r="K402"/>
  <c r="H402" i="58"/>
  <c r="O402"/>
  <c r="L402" i="60"/>
  <c r="I403"/>
  <c r="J403"/>
  <c r="K403"/>
  <c r="H403" i="58"/>
  <c r="O403"/>
  <c r="L403" i="60"/>
  <c r="I404"/>
  <c r="J404"/>
  <c r="K404"/>
  <c r="H404" i="58"/>
  <c r="O404"/>
  <c r="L404" i="60"/>
  <c r="I405"/>
  <c r="J405"/>
  <c r="K405"/>
  <c r="H405" i="58"/>
  <c r="O405"/>
  <c r="L405" i="60"/>
  <c r="I406"/>
  <c r="J406"/>
  <c r="K406"/>
  <c r="H406" i="58"/>
  <c r="O406"/>
  <c r="L406" i="60"/>
  <c r="I407"/>
  <c r="J407"/>
  <c r="K407"/>
  <c r="H407" i="58"/>
  <c r="O407"/>
  <c r="L407" i="60"/>
  <c r="I408"/>
  <c r="J408"/>
  <c r="K408"/>
  <c r="H408" i="58"/>
  <c r="O408"/>
  <c r="L408" i="60"/>
  <c r="I409"/>
  <c r="J409"/>
  <c r="K409"/>
  <c r="H409" i="58"/>
  <c r="O409"/>
  <c r="L409" i="60"/>
  <c r="I410"/>
  <c r="J410"/>
  <c r="K410"/>
  <c r="H410" i="58"/>
  <c r="O410"/>
  <c r="L410" i="60"/>
  <c r="I411"/>
  <c r="J411"/>
  <c r="K411"/>
  <c r="H411" i="58"/>
  <c r="O411"/>
  <c r="L411" i="60"/>
  <c r="I412"/>
  <c r="J412"/>
  <c r="K412"/>
  <c r="H412" i="58"/>
  <c r="O412"/>
  <c r="L412" i="60"/>
  <c r="I413"/>
  <c r="J413"/>
  <c r="K413"/>
  <c r="H413" i="58"/>
  <c r="O413"/>
  <c r="L413" i="60"/>
  <c r="I414"/>
  <c r="J414"/>
  <c r="K414"/>
  <c r="H414" i="58"/>
  <c r="O414"/>
  <c r="L414" i="60"/>
  <c r="I415"/>
  <c r="J415"/>
  <c r="K415"/>
  <c r="H415" i="58"/>
  <c r="O415"/>
  <c r="L415" i="60"/>
  <c r="I416"/>
  <c r="J416"/>
  <c r="K416"/>
  <c r="H416" i="58"/>
  <c r="O416"/>
  <c r="L416" i="60"/>
  <c r="I417"/>
  <c r="J417"/>
  <c r="K417"/>
  <c r="H417" i="58"/>
  <c r="O417"/>
  <c r="L417" i="60"/>
  <c r="I418"/>
  <c r="J418"/>
  <c r="K418"/>
  <c r="H418" i="58"/>
  <c r="O418"/>
  <c r="L418" i="60"/>
  <c r="I419"/>
  <c r="J419"/>
  <c r="K419"/>
  <c r="H419" i="58"/>
  <c r="O419"/>
  <c r="L419" i="60"/>
  <c r="I420"/>
  <c r="J420"/>
  <c r="K420"/>
  <c r="H420" i="58"/>
  <c r="O420"/>
  <c r="L420" i="60"/>
  <c r="I421"/>
  <c r="J421"/>
  <c r="K421"/>
  <c r="H421" i="58"/>
  <c r="O421"/>
  <c r="L421" i="60"/>
  <c r="I422"/>
  <c r="J422"/>
  <c r="K422"/>
  <c r="H422" i="58"/>
  <c r="O422"/>
  <c r="L422" i="60"/>
  <c r="I423"/>
  <c r="J423"/>
  <c r="K423"/>
  <c r="H423" i="58"/>
  <c r="O423"/>
  <c r="L423" i="60"/>
  <c r="I424"/>
  <c r="J424"/>
  <c r="K424"/>
  <c r="H424" i="58"/>
  <c r="O424"/>
  <c r="L424" i="60"/>
  <c r="I425"/>
  <c r="J425"/>
  <c r="K425"/>
  <c r="H425" i="58"/>
  <c r="O425"/>
  <c r="L425" i="60"/>
  <c r="I426"/>
  <c r="J426"/>
  <c r="K426"/>
  <c r="H426" i="58"/>
  <c r="O426"/>
  <c r="L426" i="60"/>
  <c r="I427"/>
  <c r="J427"/>
  <c r="K427"/>
  <c r="H427" i="58"/>
  <c r="O427"/>
  <c r="L427" i="60"/>
  <c r="I428"/>
  <c r="J428"/>
  <c r="K428"/>
  <c r="H428" i="58"/>
  <c r="O428"/>
  <c r="L428" i="60"/>
  <c r="I429"/>
  <c r="J429"/>
  <c r="K429"/>
  <c r="H429" i="58"/>
  <c r="O429"/>
  <c r="L429" i="60"/>
  <c r="I430"/>
  <c r="J430"/>
  <c r="K430"/>
  <c r="H430" i="58"/>
  <c r="O430"/>
  <c r="L430" i="60"/>
  <c r="I431"/>
  <c r="J431"/>
  <c r="K431"/>
  <c r="H431" i="58"/>
  <c r="O431"/>
  <c r="L431" i="60"/>
  <c r="I432"/>
  <c r="J432"/>
  <c r="K432"/>
  <c r="H432" i="58"/>
  <c r="O432"/>
  <c r="L432" i="60"/>
  <c r="I433"/>
  <c r="J433"/>
  <c r="K433"/>
  <c r="H433" i="58"/>
  <c r="O433"/>
  <c r="L433" i="60"/>
  <c r="I434"/>
  <c r="J434"/>
  <c r="K434"/>
  <c r="H434" i="58"/>
  <c r="O434"/>
  <c r="L434" i="60"/>
  <c r="I435"/>
  <c r="J435"/>
  <c r="K435"/>
  <c r="H435" i="58"/>
  <c r="O435"/>
  <c r="L435" i="60"/>
  <c r="I436"/>
  <c r="J436"/>
  <c r="K436"/>
  <c r="H436" i="58"/>
  <c r="O436"/>
  <c r="L436" i="60"/>
  <c r="I437"/>
  <c r="J437"/>
  <c r="K437"/>
  <c r="H437" i="58"/>
  <c r="O437"/>
  <c r="L437" i="60"/>
  <c r="I438"/>
  <c r="J438"/>
  <c r="K438"/>
  <c r="H438" i="58"/>
  <c r="O438"/>
  <c r="L438" i="60"/>
  <c r="I439"/>
  <c r="J439"/>
  <c r="K439"/>
  <c r="H439" i="58"/>
  <c r="O439"/>
  <c r="L439" i="60"/>
  <c r="I440"/>
  <c r="J440"/>
  <c r="K440"/>
  <c r="H440" i="58"/>
  <c r="O440"/>
  <c r="L440" i="60"/>
  <c r="I441"/>
  <c r="J441"/>
  <c r="K441"/>
  <c r="H441" i="58"/>
  <c r="O441"/>
  <c r="L441" i="60"/>
  <c r="I442"/>
  <c r="J442"/>
  <c r="K442"/>
  <c r="H442" i="58"/>
  <c r="O442"/>
  <c r="L442" i="60"/>
  <c r="I443"/>
  <c r="J443"/>
  <c r="K443"/>
  <c r="H443" i="58"/>
  <c r="O443"/>
  <c r="L443" i="60"/>
  <c r="I444"/>
  <c r="J444"/>
  <c r="K444"/>
  <c r="H444" i="58"/>
  <c r="O444"/>
  <c r="L444" i="60"/>
  <c r="I445"/>
  <c r="J445"/>
  <c r="K445"/>
  <c r="H445" i="58"/>
  <c r="O445"/>
  <c r="L445" i="60"/>
  <c r="I446"/>
  <c r="J446"/>
  <c r="K446"/>
  <c r="H446" i="58"/>
  <c r="O446"/>
  <c r="L446" i="60"/>
  <c r="I447"/>
  <c r="J447"/>
  <c r="K447"/>
  <c r="H447" i="58"/>
  <c r="O447"/>
  <c r="L447" i="60"/>
  <c r="I448"/>
  <c r="J448"/>
  <c r="K448"/>
  <c r="H448" i="58"/>
  <c r="O448"/>
  <c r="L448" i="60"/>
  <c r="I449"/>
  <c r="J449"/>
  <c r="K449"/>
  <c r="H449" i="58"/>
  <c r="O449"/>
  <c r="L449" i="60"/>
  <c r="I450"/>
  <c r="J450"/>
  <c r="K450"/>
  <c r="H450" i="58"/>
  <c r="O450"/>
  <c r="L450" i="60"/>
  <c r="I451"/>
  <c r="J451"/>
  <c r="K451"/>
  <c r="H451" i="58"/>
  <c r="O451"/>
  <c r="L451" i="60"/>
  <c r="I452"/>
  <c r="J452"/>
  <c r="K452"/>
  <c r="H452" i="58"/>
  <c r="O452"/>
  <c r="L452" i="60"/>
  <c r="I453"/>
  <c r="J453"/>
  <c r="K453"/>
  <c r="H453" i="58"/>
  <c r="O453"/>
  <c r="L453" i="60"/>
  <c r="I454"/>
  <c r="J454"/>
  <c r="K454"/>
  <c r="H454" i="58"/>
  <c r="O454"/>
  <c r="L454" i="60"/>
  <c r="I455"/>
  <c r="J455"/>
  <c r="K455"/>
  <c r="H455" i="58"/>
  <c r="O455"/>
  <c r="L455" i="60"/>
  <c r="I456"/>
  <c r="J456"/>
  <c r="K456"/>
  <c r="H456" i="58"/>
  <c r="O456"/>
  <c r="L456" i="60"/>
  <c r="I457"/>
  <c r="J457"/>
  <c r="K457"/>
  <c r="H457" i="58"/>
  <c r="O457"/>
  <c r="L457" i="60"/>
  <c r="I458"/>
  <c r="J458"/>
  <c r="K458"/>
  <c r="H458" i="58"/>
  <c r="O458"/>
  <c r="L458" i="60"/>
  <c r="I459"/>
  <c r="J459"/>
  <c r="K459"/>
  <c r="H459" i="58"/>
  <c r="O459"/>
  <c r="L459" i="60"/>
  <c r="I460"/>
  <c r="J460"/>
  <c r="K460"/>
  <c r="H460" i="58"/>
  <c r="O460"/>
  <c r="L460" i="60"/>
  <c r="I461"/>
  <c r="J461"/>
  <c r="K461"/>
  <c r="H461" i="58"/>
  <c r="O461"/>
  <c r="L461" i="60"/>
  <c r="I462"/>
  <c r="J462"/>
  <c r="K462"/>
  <c r="H462" i="58"/>
  <c r="O462"/>
  <c r="L462" i="60"/>
  <c r="I463"/>
  <c r="J463"/>
  <c r="K463"/>
  <c r="H463" i="58"/>
  <c r="O463"/>
  <c r="L463" i="60"/>
  <c r="I464"/>
  <c r="J464"/>
  <c r="K464"/>
  <c r="H464" i="58"/>
  <c r="O464"/>
  <c r="L464" i="60"/>
  <c r="I465"/>
  <c r="J465"/>
  <c r="K465"/>
  <c r="H465" i="58"/>
  <c r="O465"/>
  <c r="L465" i="60"/>
  <c r="I466"/>
  <c r="J466"/>
  <c r="K466"/>
  <c r="H466" i="58"/>
  <c r="O466"/>
  <c r="L466" i="60"/>
  <c r="I467"/>
  <c r="J467"/>
  <c r="K467"/>
  <c r="H467" i="58"/>
  <c r="O467"/>
  <c r="L467" i="60"/>
  <c r="I468"/>
  <c r="J468"/>
  <c r="K468"/>
  <c r="H468" i="58"/>
  <c r="O468"/>
  <c r="L468" i="60"/>
  <c r="I469"/>
  <c r="J469"/>
  <c r="K469"/>
  <c r="H469" i="58"/>
  <c r="O469"/>
  <c r="L469" i="60"/>
  <c r="I470"/>
  <c r="J470"/>
  <c r="K470"/>
  <c r="L470"/>
  <c r="I471"/>
  <c r="J471"/>
  <c r="K471"/>
  <c r="L471"/>
  <c r="I472"/>
  <c r="J472"/>
  <c r="K472"/>
  <c r="L472"/>
  <c r="I473"/>
  <c r="J473"/>
  <c r="K473"/>
  <c r="L473"/>
  <c r="I474"/>
  <c r="J474"/>
  <c r="K474"/>
  <c r="H474" i="58"/>
  <c r="O474"/>
  <c r="L474" i="60"/>
  <c r="I475"/>
  <c r="J475"/>
  <c r="K475"/>
  <c r="H475" i="58"/>
  <c r="O475"/>
  <c r="L475" i="60"/>
  <c r="I476"/>
  <c r="J476"/>
  <c r="K476"/>
  <c r="H476" i="58"/>
  <c r="O476"/>
  <c r="L476" i="60"/>
  <c r="I477"/>
  <c r="J477"/>
  <c r="K477"/>
  <c r="H477" i="58"/>
  <c r="O477"/>
  <c r="L477" i="60"/>
  <c r="I478"/>
  <c r="J478"/>
  <c r="K478"/>
  <c r="H478" i="58"/>
  <c r="O478"/>
  <c r="L478" i="60"/>
  <c r="I479"/>
  <c r="J479"/>
  <c r="K479"/>
  <c r="H479" i="58"/>
  <c r="O479"/>
  <c r="L479" i="60"/>
  <c r="I480"/>
  <c r="J480"/>
  <c r="K480"/>
  <c r="H480" i="58"/>
  <c r="O480"/>
  <c r="L480" i="60"/>
  <c r="I481"/>
  <c r="J481"/>
  <c r="K481"/>
  <c r="H481" i="58"/>
  <c r="O481"/>
  <c r="L481" i="60"/>
  <c r="I482"/>
  <c r="J482"/>
  <c r="K482"/>
  <c r="H482" i="58"/>
  <c r="O482"/>
  <c r="L482" i="60"/>
  <c r="I483"/>
  <c r="J483"/>
  <c r="K483"/>
  <c r="H483" i="58"/>
  <c r="O483"/>
  <c r="L483" i="60"/>
  <c r="I484"/>
  <c r="J484"/>
  <c r="K484"/>
  <c r="H484" i="58"/>
  <c r="O484"/>
  <c r="L484" i="60"/>
  <c r="I485"/>
  <c r="J485"/>
  <c r="K485"/>
  <c r="H485" i="58"/>
  <c r="O485"/>
  <c r="L485" i="60"/>
  <c r="I486"/>
  <c r="J486"/>
  <c r="K486"/>
  <c r="H486" i="58"/>
  <c r="O486"/>
  <c r="L486" i="60"/>
  <c r="I487"/>
  <c r="J487"/>
  <c r="K487"/>
  <c r="H487" i="58"/>
  <c r="O487"/>
  <c r="L487" i="60"/>
  <c r="I488"/>
  <c r="J488"/>
  <c r="K488"/>
  <c r="H488" i="58"/>
  <c r="O488"/>
  <c r="L488" i="60"/>
  <c r="I489"/>
  <c r="J489"/>
  <c r="K489"/>
  <c r="H489" i="58"/>
  <c r="O489"/>
  <c r="L489" i="60"/>
  <c r="I490"/>
  <c r="J490"/>
  <c r="K490"/>
  <c r="H490" i="58"/>
  <c r="O490"/>
  <c r="L490" i="60"/>
  <c r="I491"/>
  <c r="J491"/>
  <c r="K491"/>
  <c r="H491" i="58"/>
  <c r="O491"/>
  <c r="L491" i="60"/>
  <c r="I492"/>
  <c r="J492"/>
  <c r="K492"/>
  <c r="H492" i="58"/>
  <c r="O492"/>
  <c r="L492" i="60"/>
  <c r="I493"/>
  <c r="J493"/>
  <c r="K493"/>
  <c r="H493" i="58"/>
  <c r="O493"/>
  <c r="L493" i="60"/>
  <c r="I494"/>
  <c r="J494"/>
  <c r="K494"/>
  <c r="H494" i="58"/>
  <c r="O494"/>
  <c r="L494" i="60"/>
  <c r="I495"/>
  <c r="J495"/>
  <c r="K495"/>
  <c r="H495" i="58"/>
  <c r="O495"/>
  <c r="L495" i="60"/>
  <c r="I496"/>
  <c r="J496"/>
  <c r="K496"/>
  <c r="H496" i="58"/>
  <c r="O496"/>
  <c r="L496" i="60"/>
  <c r="I497"/>
  <c r="J497"/>
  <c r="K497"/>
  <c r="H497" i="58"/>
  <c r="O497"/>
  <c r="L497" i="60"/>
  <c r="I498"/>
  <c r="J498"/>
  <c r="K498"/>
  <c r="H498" i="58"/>
  <c r="O498"/>
  <c r="L498" i="60"/>
  <c r="I499"/>
  <c r="J499"/>
  <c r="K499"/>
  <c r="H499" i="58"/>
  <c r="O499"/>
  <c r="L499" i="60"/>
  <c r="I500"/>
  <c r="J500"/>
  <c r="K500"/>
  <c r="H500" i="58"/>
  <c r="O500"/>
  <c r="L500" i="60"/>
  <c r="I501"/>
  <c r="J501"/>
  <c r="K501"/>
  <c r="H501" i="58"/>
  <c r="O501"/>
  <c r="L501" i="60"/>
  <c r="I502"/>
  <c r="J502"/>
  <c r="K502"/>
  <c r="H502" i="58"/>
  <c r="O502"/>
  <c r="L502" i="60"/>
  <c r="I503"/>
  <c r="J503"/>
  <c r="K503"/>
  <c r="H503" i="58"/>
  <c r="O503"/>
  <c r="L503" i="60"/>
  <c r="I504"/>
  <c r="J504"/>
  <c r="K504"/>
  <c r="H504" i="58"/>
  <c r="O504"/>
  <c r="L504" i="60"/>
  <c r="I505"/>
  <c r="J505"/>
  <c r="K505"/>
  <c r="H505" i="58"/>
  <c r="O505"/>
  <c r="L505" i="60"/>
  <c r="I506"/>
  <c r="J506"/>
  <c r="K506"/>
  <c r="H506" i="58"/>
  <c r="O506"/>
  <c r="L506" i="60"/>
  <c r="I507"/>
  <c r="J507"/>
  <c r="K507"/>
  <c r="H507" i="58"/>
  <c r="O507"/>
  <c r="L507" i="60"/>
  <c r="I508"/>
  <c r="J508"/>
  <c r="K508"/>
  <c r="H508" i="58"/>
  <c r="O508"/>
  <c r="L508" i="60"/>
  <c r="I509"/>
  <c r="J509"/>
  <c r="K509"/>
  <c r="H509" i="58"/>
  <c r="O509"/>
  <c r="L509" i="60"/>
  <c r="I510"/>
  <c r="J510"/>
  <c r="K510"/>
  <c r="H510" i="58"/>
  <c r="O510"/>
  <c r="L510" i="60"/>
  <c r="I511"/>
  <c r="J511"/>
  <c r="K511"/>
  <c r="H511" i="58"/>
  <c r="O511"/>
  <c r="L511" i="60"/>
  <c r="I512"/>
  <c r="J512"/>
  <c r="K512"/>
  <c r="L512"/>
  <c r="I513"/>
  <c r="J513"/>
  <c r="K513"/>
  <c r="H513" i="58"/>
  <c r="O513"/>
  <c r="L513" i="60"/>
  <c r="I514"/>
  <c r="J514"/>
  <c r="K514"/>
  <c r="H514" i="58"/>
  <c r="O514"/>
  <c r="L514" i="60"/>
  <c r="I515"/>
  <c r="J515"/>
  <c r="K515"/>
  <c r="H515" i="58"/>
  <c r="O515"/>
  <c r="L515" i="60"/>
  <c r="I516"/>
  <c r="J516"/>
  <c r="K516"/>
  <c r="H516" i="58"/>
  <c r="O516"/>
  <c r="L516" i="60"/>
  <c r="I517"/>
  <c r="J517"/>
  <c r="K517"/>
  <c r="H517" i="58"/>
  <c r="O517"/>
  <c r="L517" i="60"/>
  <c r="I518"/>
  <c r="J518"/>
  <c r="K518"/>
  <c r="H518" i="58"/>
  <c r="O518"/>
  <c r="L518" i="60"/>
  <c r="I519"/>
  <c r="J519"/>
  <c r="K519"/>
  <c r="H519" i="58"/>
  <c r="O519"/>
  <c r="L519" i="60"/>
  <c r="I520"/>
  <c r="J520"/>
  <c r="K520"/>
  <c r="H520" i="58"/>
  <c r="O520"/>
  <c r="L520" i="60"/>
  <c r="I521"/>
  <c r="J521"/>
  <c r="K521"/>
  <c r="H521" i="58"/>
  <c r="O521"/>
  <c r="L521" i="60"/>
  <c r="I522"/>
  <c r="J522"/>
  <c r="K522"/>
  <c r="H522" i="58"/>
  <c r="O522"/>
  <c r="L522" i="60"/>
  <c r="I523"/>
  <c r="J523"/>
  <c r="K523"/>
  <c r="H523" i="58"/>
  <c r="O523"/>
  <c r="L523" i="60"/>
  <c r="I524"/>
  <c r="J524"/>
  <c r="K524"/>
  <c r="H524" i="58"/>
  <c r="O524"/>
  <c r="L524" i="60"/>
  <c r="I525"/>
  <c r="J525"/>
  <c r="K525"/>
  <c r="H525" i="58"/>
  <c r="O525"/>
  <c r="L525" i="60"/>
  <c r="I526"/>
  <c r="J526"/>
  <c r="K526"/>
  <c r="H526" i="58"/>
  <c r="O526"/>
  <c r="L526" i="60"/>
  <c r="I527"/>
  <c r="J527"/>
  <c r="K527"/>
  <c r="H527" i="58"/>
  <c r="O527"/>
  <c r="L527" i="60"/>
  <c r="I528"/>
  <c r="J528"/>
  <c r="K528"/>
  <c r="H528" i="58"/>
  <c r="O528"/>
  <c r="L528" i="60"/>
  <c r="I529"/>
  <c r="J529"/>
  <c r="K529"/>
  <c r="H529" i="58"/>
  <c r="O529"/>
  <c r="L529" i="60"/>
  <c r="I530"/>
  <c r="J530"/>
  <c r="K530"/>
  <c r="H530" i="58"/>
  <c r="O530"/>
  <c r="L530" i="60"/>
  <c r="I531"/>
  <c r="J531"/>
  <c r="K531"/>
  <c r="H531" i="58"/>
  <c r="O531"/>
  <c r="L531" i="60"/>
  <c r="I532"/>
  <c r="J532"/>
  <c r="K532"/>
  <c r="H532" i="58"/>
  <c r="O532"/>
  <c r="L532" i="60"/>
  <c r="I533"/>
  <c r="J533"/>
  <c r="K533"/>
  <c r="H533" i="58"/>
  <c r="O533"/>
  <c r="L533" i="60"/>
  <c r="I534"/>
  <c r="J534"/>
  <c r="K534"/>
  <c r="H534" i="58"/>
  <c r="O534"/>
  <c r="L534" i="60"/>
  <c r="I535"/>
  <c r="J535"/>
  <c r="K535"/>
  <c r="H535" i="58"/>
  <c r="O535"/>
  <c r="L535" i="60"/>
  <c r="I536"/>
  <c r="J536"/>
  <c r="K536"/>
  <c r="H536" i="58"/>
  <c r="O536"/>
  <c r="L536" i="60"/>
  <c r="I537"/>
  <c r="J537"/>
  <c r="K537"/>
  <c r="H537" i="58"/>
  <c r="O537"/>
  <c r="L537" i="60"/>
  <c r="I538"/>
  <c r="J538"/>
  <c r="K538"/>
  <c r="H538" i="58"/>
  <c r="O538"/>
  <c r="L538" i="60"/>
  <c r="I539"/>
  <c r="J539"/>
  <c r="K539"/>
  <c r="H539" i="58"/>
  <c r="O539"/>
  <c r="L539" i="60"/>
  <c r="I540"/>
  <c r="J540"/>
  <c r="K540"/>
  <c r="H540" i="58"/>
  <c r="O540"/>
  <c r="L540" i="60"/>
  <c r="I541"/>
  <c r="J541"/>
  <c r="K541"/>
  <c r="H541" i="58"/>
  <c r="O541"/>
  <c r="L541" i="60"/>
  <c r="I542"/>
  <c r="J542"/>
  <c r="K542"/>
  <c r="H542" i="58"/>
  <c r="O542"/>
  <c r="L542" i="60"/>
  <c r="I543"/>
  <c r="J543"/>
  <c r="K543"/>
  <c r="H543" i="58"/>
  <c r="O543"/>
  <c r="L543" i="60"/>
  <c r="I544"/>
  <c r="J544"/>
  <c r="K544"/>
  <c r="H544" i="58"/>
  <c r="O544"/>
  <c r="L544" i="60"/>
  <c r="I545"/>
  <c r="J545"/>
  <c r="K545"/>
  <c r="H545" i="58"/>
  <c r="O545"/>
  <c r="L545" i="60"/>
  <c r="I546"/>
  <c r="J546"/>
  <c r="K546"/>
  <c r="H546" i="58"/>
  <c r="O546"/>
  <c r="L546" i="60"/>
  <c r="I547"/>
  <c r="J547"/>
  <c r="K547"/>
  <c r="H547" i="58"/>
  <c r="O547"/>
  <c r="L547" i="60"/>
  <c r="I548"/>
  <c r="J548"/>
  <c r="K548"/>
  <c r="H548" i="58"/>
  <c r="O548"/>
  <c r="L548" i="60"/>
  <c r="I549"/>
  <c r="J549"/>
  <c r="K549"/>
  <c r="H549" i="58"/>
  <c r="O549"/>
  <c r="L549" i="60"/>
  <c r="I550"/>
  <c r="J550"/>
  <c r="K550"/>
  <c r="H550" i="58"/>
  <c r="O550"/>
  <c r="L550" i="60"/>
  <c r="I551"/>
  <c r="J551"/>
  <c r="K551"/>
  <c r="H551" i="58"/>
  <c r="O551"/>
  <c r="L551" i="60"/>
  <c r="I552"/>
  <c r="J552"/>
  <c r="K552"/>
  <c r="H552" i="58"/>
  <c r="O552"/>
  <c r="L552" i="60"/>
  <c r="I553"/>
  <c r="J553"/>
  <c r="K553"/>
  <c r="H553" i="58"/>
  <c r="O553"/>
  <c r="L553" i="60"/>
  <c r="I554"/>
  <c r="J554"/>
  <c r="K554"/>
  <c r="H554" i="58"/>
  <c r="O554"/>
  <c r="L554" i="60"/>
  <c r="I555"/>
  <c r="J555"/>
  <c r="K555"/>
  <c r="H555" i="58"/>
  <c r="O555"/>
  <c r="L555" i="60"/>
  <c r="I556"/>
  <c r="J556"/>
  <c r="K556"/>
  <c r="H556" i="58"/>
  <c r="O556"/>
  <c r="L556" i="60"/>
  <c r="I557"/>
  <c r="J557"/>
  <c r="K557"/>
  <c r="H557" i="58"/>
  <c r="O557"/>
  <c r="L557" i="60"/>
  <c r="I558"/>
  <c r="J558"/>
  <c r="K558"/>
  <c r="H558" i="58"/>
  <c r="O558"/>
  <c r="L558" i="60"/>
  <c r="I559"/>
  <c r="J559"/>
  <c r="K559"/>
  <c r="H559" i="58"/>
  <c r="O559"/>
  <c r="L559" i="60"/>
  <c r="I560"/>
  <c r="J560"/>
  <c r="K560"/>
  <c r="H560" i="58"/>
  <c r="O560"/>
  <c r="L560" i="60"/>
  <c r="I561"/>
  <c r="J561"/>
  <c r="K561"/>
  <c r="H561" i="58"/>
  <c r="O561"/>
  <c r="L561" i="60"/>
  <c r="I562"/>
  <c r="J562"/>
  <c r="K562"/>
  <c r="H562" i="58"/>
  <c r="O562"/>
  <c r="L562" i="60"/>
  <c r="I563"/>
  <c r="J563"/>
  <c r="K563"/>
  <c r="H563" i="58"/>
  <c r="O563"/>
  <c r="L563" i="60"/>
  <c r="I564"/>
  <c r="J564"/>
  <c r="K564"/>
  <c r="H564" i="58"/>
  <c r="O564"/>
  <c r="L564" i="60"/>
  <c r="I565"/>
  <c r="J565"/>
  <c r="K565"/>
  <c r="H565" i="58"/>
  <c r="O565"/>
  <c r="L565" i="60"/>
  <c r="I566"/>
  <c r="J566"/>
  <c r="K566"/>
  <c r="H566" i="58"/>
  <c r="O566"/>
  <c r="L566" i="60"/>
  <c r="I567"/>
  <c r="J567"/>
  <c r="K567"/>
  <c r="H567" i="58"/>
  <c r="O567"/>
  <c r="L567" i="60"/>
  <c r="I568"/>
  <c r="J568"/>
  <c r="K568"/>
  <c r="H568" i="58"/>
  <c r="O568"/>
  <c r="L568" i="60"/>
  <c r="I569"/>
  <c r="J569"/>
  <c r="K569"/>
  <c r="H569" i="58"/>
  <c r="O569"/>
  <c r="L569" i="60"/>
  <c r="I570"/>
  <c r="J570"/>
  <c r="K570"/>
  <c r="H570" i="58"/>
  <c r="O570"/>
  <c r="L570" i="60"/>
  <c r="I571"/>
  <c r="J571"/>
  <c r="K571"/>
  <c r="H571" i="58"/>
  <c r="O571"/>
  <c r="L571" i="60"/>
  <c r="J2"/>
  <c r="K2"/>
  <c r="H2" i="58"/>
  <c r="O2"/>
  <c r="L2" i="60"/>
  <c r="I2"/>
  <c r="K3" i="58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2"/>
  <c r="M3"/>
  <c r="N3"/>
  <c r="M4"/>
  <c r="N4"/>
  <c r="M5"/>
  <c r="N5"/>
  <c r="M6"/>
  <c r="N6"/>
  <c r="M7"/>
  <c r="N7"/>
  <c r="M8"/>
  <c r="N8"/>
  <c r="M9"/>
  <c r="N9"/>
  <c r="M10"/>
  <c r="N10"/>
  <c r="M11"/>
  <c r="N11"/>
  <c r="M12"/>
  <c r="N12"/>
  <c r="M13"/>
  <c r="N13"/>
  <c r="M14"/>
  <c r="N14"/>
  <c r="M15"/>
  <c r="N15"/>
  <c r="M16"/>
  <c r="N16"/>
  <c r="M17"/>
  <c r="N17"/>
  <c r="M18"/>
  <c r="N18"/>
  <c r="M19"/>
  <c r="N19"/>
  <c r="M20"/>
  <c r="N20"/>
  <c r="M21"/>
  <c r="N21"/>
  <c r="M22"/>
  <c r="N22"/>
  <c r="M23"/>
  <c r="N23"/>
  <c r="M24"/>
  <c r="N24"/>
  <c r="M25"/>
  <c r="N25"/>
  <c r="M26"/>
  <c r="N26"/>
  <c r="M27"/>
  <c r="N27"/>
  <c r="M28"/>
  <c r="N28"/>
  <c r="M29"/>
  <c r="N29"/>
  <c r="M30"/>
  <c r="N30"/>
  <c r="M31"/>
  <c r="N31"/>
  <c r="M32"/>
  <c r="N32"/>
  <c r="M33"/>
  <c r="N33"/>
  <c r="M34"/>
  <c r="N34"/>
  <c r="M35"/>
  <c r="N35"/>
  <c r="M36"/>
  <c r="N36"/>
  <c r="M37"/>
  <c r="N37"/>
  <c r="M38"/>
  <c r="N38"/>
  <c r="M39"/>
  <c r="N39"/>
  <c r="M40"/>
  <c r="N40"/>
  <c r="M41"/>
  <c r="N41"/>
  <c r="M42"/>
  <c r="N42"/>
  <c r="M43"/>
  <c r="N43"/>
  <c r="M44"/>
  <c r="N44"/>
  <c r="M45"/>
  <c r="N45"/>
  <c r="M46"/>
  <c r="N46"/>
  <c r="M47"/>
  <c r="N47"/>
  <c r="M48"/>
  <c r="N48"/>
  <c r="M49"/>
  <c r="N49"/>
  <c r="M50"/>
  <c r="N50"/>
  <c r="M51"/>
  <c r="N51"/>
  <c r="M52"/>
  <c r="N52"/>
  <c r="M53"/>
  <c r="N53"/>
  <c r="M54"/>
  <c r="N54"/>
  <c r="M55"/>
  <c r="N55"/>
  <c r="M56"/>
  <c r="N56"/>
  <c r="M57"/>
  <c r="N57"/>
  <c r="M58"/>
  <c r="N58"/>
  <c r="M59"/>
  <c r="N59"/>
  <c r="M60"/>
  <c r="N60"/>
  <c r="M61"/>
  <c r="N61"/>
  <c r="M62"/>
  <c r="N62"/>
  <c r="M63"/>
  <c r="N63"/>
  <c r="M64"/>
  <c r="N64"/>
  <c r="M65"/>
  <c r="N65"/>
  <c r="M66"/>
  <c r="N66"/>
  <c r="M67"/>
  <c r="N67"/>
  <c r="M68"/>
  <c r="N68"/>
  <c r="M69"/>
  <c r="N69"/>
  <c r="M70"/>
  <c r="N70"/>
  <c r="M71"/>
  <c r="N71"/>
  <c r="M72"/>
  <c r="N72"/>
  <c r="M73"/>
  <c r="N73"/>
  <c r="M74"/>
  <c r="N74"/>
  <c r="M75"/>
  <c r="N75"/>
  <c r="M76"/>
  <c r="N76"/>
  <c r="M77"/>
  <c r="N77"/>
  <c r="M78"/>
  <c r="N78"/>
  <c r="M79"/>
  <c r="N79"/>
  <c r="M80"/>
  <c r="N80"/>
  <c r="M81"/>
  <c r="N81"/>
  <c r="M82"/>
  <c r="N82"/>
  <c r="M83"/>
  <c r="N83"/>
  <c r="M84"/>
  <c r="N84"/>
  <c r="M85"/>
  <c r="N85"/>
  <c r="M86"/>
  <c r="N86"/>
  <c r="M87"/>
  <c r="N87"/>
  <c r="M88"/>
  <c r="N88"/>
  <c r="M89"/>
  <c r="N89"/>
  <c r="M90"/>
  <c r="N90"/>
  <c r="M91"/>
  <c r="N91"/>
  <c r="M92"/>
  <c r="N92"/>
  <c r="M93"/>
  <c r="N93"/>
  <c r="M94"/>
  <c r="N94"/>
  <c r="M95"/>
  <c r="N95"/>
  <c r="M96"/>
  <c r="N96"/>
  <c r="M97"/>
  <c r="N97"/>
  <c r="M98"/>
  <c r="N98"/>
  <c r="M99"/>
  <c r="N99"/>
  <c r="M100"/>
  <c r="N100"/>
  <c r="M101"/>
  <c r="N101"/>
  <c r="M102"/>
  <c r="N102"/>
  <c r="M103"/>
  <c r="N103"/>
  <c r="M104"/>
  <c r="N104"/>
  <c r="M105"/>
  <c r="N105"/>
  <c r="M106"/>
  <c r="N106"/>
  <c r="M107"/>
  <c r="N107"/>
  <c r="M108"/>
  <c r="N108"/>
  <c r="M109"/>
  <c r="N109"/>
  <c r="M110"/>
  <c r="N110"/>
  <c r="M111"/>
  <c r="N111"/>
  <c r="M112"/>
  <c r="N112"/>
  <c r="M113"/>
  <c r="N113"/>
  <c r="M114"/>
  <c r="N114"/>
  <c r="M115"/>
  <c r="N115"/>
  <c r="M116"/>
  <c r="N116"/>
  <c r="M117"/>
  <c r="N117"/>
  <c r="M118"/>
  <c r="N118"/>
  <c r="M119"/>
  <c r="N119"/>
  <c r="M120"/>
  <c r="N120"/>
  <c r="M121"/>
  <c r="N121"/>
  <c r="M122"/>
  <c r="N122"/>
  <c r="M123"/>
  <c r="N123"/>
  <c r="M124"/>
  <c r="N124"/>
  <c r="M125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7"/>
  <c r="N187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M197"/>
  <c r="N197"/>
  <c r="M198"/>
  <c r="N198"/>
  <c r="M199"/>
  <c r="N199"/>
  <c r="M200"/>
  <c r="N200"/>
  <c r="M201"/>
  <c r="N201"/>
  <c r="M202"/>
  <c r="N202"/>
  <c r="M203"/>
  <c r="N203"/>
  <c r="M204"/>
  <c r="N204"/>
  <c r="M205"/>
  <c r="N205"/>
  <c r="M206"/>
  <c r="N206"/>
  <c r="M207"/>
  <c r="N207"/>
  <c r="M208"/>
  <c r="N208"/>
  <c r="M209"/>
  <c r="N209"/>
  <c r="M210"/>
  <c r="N210"/>
  <c r="M211"/>
  <c r="N211"/>
  <c r="M212"/>
  <c r="N212"/>
  <c r="M213"/>
  <c r="N213"/>
  <c r="M214"/>
  <c r="N214"/>
  <c r="M215"/>
  <c r="N215"/>
  <c r="M216"/>
  <c r="N216"/>
  <c r="M217"/>
  <c r="N217"/>
  <c r="M218"/>
  <c r="N218"/>
  <c r="M219"/>
  <c r="N219"/>
  <c r="M220"/>
  <c r="N220"/>
  <c r="M221"/>
  <c r="N221"/>
  <c r="M222"/>
  <c r="N222"/>
  <c r="M223"/>
  <c r="N223"/>
  <c r="M224"/>
  <c r="N224"/>
  <c r="M225"/>
  <c r="N225"/>
  <c r="M226"/>
  <c r="N226"/>
  <c r="M227"/>
  <c r="N227"/>
  <c r="M228"/>
  <c r="N228"/>
  <c r="M229"/>
  <c r="N229"/>
  <c r="M230"/>
  <c r="N230"/>
  <c r="M231"/>
  <c r="N231"/>
  <c r="M232"/>
  <c r="N232"/>
  <c r="M233"/>
  <c r="N233"/>
  <c r="M234"/>
  <c r="N234"/>
  <c r="M235"/>
  <c r="N235"/>
  <c r="M236"/>
  <c r="N236"/>
  <c r="M237"/>
  <c r="N237"/>
  <c r="M238"/>
  <c r="N238"/>
  <c r="M239"/>
  <c r="N239"/>
  <c r="M240"/>
  <c r="N240"/>
  <c r="M241"/>
  <c r="N241"/>
  <c r="M242"/>
  <c r="N242"/>
  <c r="M243"/>
  <c r="N243"/>
  <c r="M244"/>
  <c r="N244"/>
  <c r="M245"/>
  <c r="N245"/>
  <c r="M246"/>
  <c r="N246"/>
  <c r="M247"/>
  <c r="N247"/>
  <c r="M248"/>
  <c r="N248"/>
  <c r="M249"/>
  <c r="N249"/>
  <c r="M250"/>
  <c r="N250"/>
  <c r="M251"/>
  <c r="N251"/>
  <c r="M252"/>
  <c r="N252"/>
  <c r="M253"/>
  <c r="N253"/>
  <c r="M254"/>
  <c r="N254"/>
  <c r="M255"/>
  <c r="N255"/>
  <c r="M256"/>
  <c r="N256"/>
  <c r="M257"/>
  <c r="N257"/>
  <c r="M258"/>
  <c r="N258"/>
  <c r="M259"/>
  <c r="N259"/>
  <c r="M260"/>
  <c r="N260"/>
  <c r="M261"/>
  <c r="N261"/>
  <c r="M262"/>
  <c r="N262"/>
  <c r="M263"/>
  <c r="N263"/>
  <c r="M264"/>
  <c r="N264"/>
  <c r="M265"/>
  <c r="N265"/>
  <c r="M266"/>
  <c r="N266"/>
  <c r="M267"/>
  <c r="N267"/>
  <c r="M268"/>
  <c r="N268"/>
  <c r="M269"/>
  <c r="N269"/>
  <c r="M270"/>
  <c r="N270"/>
  <c r="M271"/>
  <c r="N271"/>
  <c r="M272"/>
  <c r="N272"/>
  <c r="M273"/>
  <c r="N273"/>
  <c r="M274"/>
  <c r="N274"/>
  <c r="M275"/>
  <c r="N275"/>
  <c r="M276"/>
  <c r="N276"/>
  <c r="M277"/>
  <c r="N277"/>
  <c r="M278"/>
  <c r="N278"/>
  <c r="M279"/>
  <c r="N279"/>
  <c r="M280"/>
  <c r="N280"/>
  <c r="M281"/>
  <c r="N281"/>
  <c r="M282"/>
  <c r="N282"/>
  <c r="M283"/>
  <c r="N283"/>
  <c r="M284"/>
  <c r="N284"/>
  <c r="M285"/>
  <c r="N285"/>
  <c r="M286"/>
  <c r="N286"/>
  <c r="M287"/>
  <c r="N287"/>
  <c r="M288"/>
  <c r="N288"/>
  <c r="M289"/>
  <c r="N289"/>
  <c r="M290"/>
  <c r="N290"/>
  <c r="M291"/>
  <c r="N291"/>
  <c r="M292"/>
  <c r="N292"/>
  <c r="M293"/>
  <c r="N293"/>
  <c r="M294"/>
  <c r="N294"/>
  <c r="M295"/>
  <c r="N295"/>
  <c r="M296"/>
  <c r="N296"/>
  <c r="M297"/>
  <c r="N297"/>
  <c r="M298"/>
  <c r="N298"/>
  <c r="M299"/>
  <c r="N299"/>
  <c r="M300"/>
  <c r="N300"/>
  <c r="M301"/>
  <c r="N301"/>
  <c r="M302"/>
  <c r="N302"/>
  <c r="M303"/>
  <c r="N303"/>
  <c r="M304"/>
  <c r="N304"/>
  <c r="M305"/>
  <c r="N305"/>
  <c r="M306"/>
  <c r="N306"/>
  <c r="M307"/>
  <c r="N307"/>
  <c r="M308"/>
  <c r="N308"/>
  <c r="M309"/>
  <c r="N309"/>
  <c r="M310"/>
  <c r="N310"/>
  <c r="M311"/>
  <c r="N311"/>
  <c r="M312"/>
  <c r="N312"/>
  <c r="M313"/>
  <c r="N313"/>
  <c r="M314"/>
  <c r="N314"/>
  <c r="M315"/>
  <c r="N315"/>
  <c r="M316"/>
  <c r="N316"/>
  <c r="M317"/>
  <c r="N317"/>
  <c r="M318"/>
  <c r="N318"/>
  <c r="M319"/>
  <c r="N319"/>
  <c r="M320"/>
  <c r="N320"/>
  <c r="M321"/>
  <c r="N321"/>
  <c r="M322"/>
  <c r="N322"/>
  <c r="M323"/>
  <c r="N323"/>
  <c r="M324"/>
  <c r="N324"/>
  <c r="M325"/>
  <c r="N325"/>
  <c r="M326"/>
  <c r="N326"/>
  <c r="M327"/>
  <c r="N327"/>
  <c r="M328"/>
  <c r="N328"/>
  <c r="M329"/>
  <c r="N329"/>
  <c r="M330"/>
  <c r="N330"/>
  <c r="M331"/>
  <c r="N331"/>
  <c r="M332"/>
  <c r="N332"/>
  <c r="M333"/>
  <c r="N333"/>
  <c r="M334"/>
  <c r="N334"/>
  <c r="M335"/>
  <c r="N335"/>
  <c r="M336"/>
  <c r="N336"/>
  <c r="M337"/>
  <c r="N337"/>
  <c r="M338"/>
  <c r="N338"/>
  <c r="M339"/>
  <c r="N339"/>
  <c r="M340"/>
  <c r="N340"/>
  <c r="M341"/>
  <c r="N341"/>
  <c r="M342"/>
  <c r="N342"/>
  <c r="M343"/>
  <c r="N343"/>
  <c r="M344"/>
  <c r="N344"/>
  <c r="M345"/>
  <c r="N345"/>
  <c r="M346"/>
  <c r="N346"/>
  <c r="M347"/>
  <c r="N347"/>
  <c r="M348"/>
  <c r="N348"/>
  <c r="M349"/>
  <c r="N349"/>
  <c r="M350"/>
  <c r="N350"/>
  <c r="M351"/>
  <c r="N351"/>
  <c r="M352"/>
  <c r="N352"/>
  <c r="M353"/>
  <c r="N353"/>
  <c r="M354"/>
  <c r="N354"/>
  <c r="M355"/>
  <c r="N355"/>
  <c r="M356"/>
  <c r="N356"/>
  <c r="M357"/>
  <c r="N357"/>
  <c r="M358"/>
  <c r="N358"/>
  <c r="M359"/>
  <c r="N359"/>
  <c r="M360"/>
  <c r="N360"/>
  <c r="M361"/>
  <c r="N361"/>
  <c r="M362"/>
  <c r="N362"/>
  <c r="M363"/>
  <c r="N363"/>
  <c r="M364"/>
  <c r="N364"/>
  <c r="M365"/>
  <c r="N365"/>
  <c r="M366"/>
  <c r="N366"/>
  <c r="M367"/>
  <c r="N367"/>
  <c r="M368"/>
  <c r="N368"/>
  <c r="M369"/>
  <c r="N369"/>
  <c r="M370"/>
  <c r="N370"/>
  <c r="M371"/>
  <c r="N371"/>
  <c r="M372"/>
  <c r="N372"/>
  <c r="M373"/>
  <c r="N373"/>
  <c r="M374"/>
  <c r="N374"/>
  <c r="M375"/>
  <c r="N375"/>
  <c r="M376"/>
  <c r="N376"/>
  <c r="M377"/>
  <c r="N377"/>
  <c r="M378"/>
  <c r="N378"/>
  <c r="M379"/>
  <c r="N379"/>
  <c r="M380"/>
  <c r="N380"/>
  <c r="M381"/>
  <c r="N381"/>
  <c r="M382"/>
  <c r="N382"/>
  <c r="M383"/>
  <c r="N383"/>
  <c r="M384"/>
  <c r="N384"/>
  <c r="M385"/>
  <c r="N385"/>
  <c r="M386"/>
  <c r="N386"/>
  <c r="M387"/>
  <c r="N387"/>
  <c r="M388"/>
  <c r="N388"/>
  <c r="M389"/>
  <c r="N389"/>
  <c r="M390"/>
  <c r="N390"/>
  <c r="M391"/>
  <c r="N391"/>
  <c r="M392"/>
  <c r="N392"/>
  <c r="M393"/>
  <c r="N393"/>
  <c r="M394"/>
  <c r="N394"/>
  <c r="M395"/>
  <c r="N395"/>
  <c r="M396"/>
  <c r="N396"/>
  <c r="M397"/>
  <c r="N397"/>
  <c r="M398"/>
  <c r="N398"/>
  <c r="M399"/>
  <c r="N399"/>
  <c r="M400"/>
  <c r="N400"/>
  <c r="M401"/>
  <c r="N401"/>
  <c r="M402"/>
  <c r="N402"/>
  <c r="M403"/>
  <c r="N403"/>
  <c r="M404"/>
  <c r="N404"/>
  <c r="M405"/>
  <c r="N405"/>
  <c r="M406"/>
  <c r="N406"/>
  <c r="M407"/>
  <c r="N407"/>
  <c r="M408"/>
  <c r="N408"/>
  <c r="M409"/>
  <c r="N409"/>
  <c r="M410"/>
  <c r="N410"/>
  <c r="M411"/>
  <c r="N411"/>
  <c r="M412"/>
  <c r="N412"/>
  <c r="M413"/>
  <c r="N413"/>
  <c r="M414"/>
  <c r="N414"/>
  <c r="M415"/>
  <c r="N415"/>
  <c r="M416"/>
  <c r="N416"/>
  <c r="M417"/>
  <c r="N417"/>
  <c r="M418"/>
  <c r="N418"/>
  <c r="M419"/>
  <c r="N419"/>
  <c r="M420"/>
  <c r="N420"/>
  <c r="M421"/>
  <c r="N421"/>
  <c r="M422"/>
  <c r="N422"/>
  <c r="M423"/>
  <c r="N423"/>
  <c r="M424"/>
  <c r="N424"/>
  <c r="M425"/>
  <c r="N425"/>
  <c r="M426"/>
  <c r="N426"/>
  <c r="M427"/>
  <c r="N427"/>
  <c r="M428"/>
  <c r="N428"/>
  <c r="M429"/>
  <c r="N429"/>
  <c r="M430"/>
  <c r="N430"/>
  <c r="M431"/>
  <c r="N431"/>
  <c r="M432"/>
  <c r="N432"/>
  <c r="M433"/>
  <c r="N433"/>
  <c r="M434"/>
  <c r="N434"/>
  <c r="M435"/>
  <c r="N435"/>
  <c r="M436"/>
  <c r="N436"/>
  <c r="M437"/>
  <c r="N437"/>
  <c r="M438"/>
  <c r="N438"/>
  <c r="M439"/>
  <c r="N439"/>
  <c r="M440"/>
  <c r="N440"/>
  <c r="M441"/>
  <c r="N441"/>
  <c r="M442"/>
  <c r="N442"/>
  <c r="M443"/>
  <c r="N443"/>
  <c r="M444"/>
  <c r="N444"/>
  <c r="M445"/>
  <c r="N445"/>
  <c r="M446"/>
  <c r="N446"/>
  <c r="M447"/>
  <c r="N447"/>
  <c r="M448"/>
  <c r="N448"/>
  <c r="M449"/>
  <c r="N449"/>
  <c r="M450"/>
  <c r="N450"/>
  <c r="M451"/>
  <c r="N451"/>
  <c r="M452"/>
  <c r="N452"/>
  <c r="M453"/>
  <c r="N453"/>
  <c r="M454"/>
  <c r="N454"/>
  <c r="M455"/>
  <c r="N455"/>
  <c r="M456"/>
  <c r="N456"/>
  <c r="M457"/>
  <c r="N457"/>
  <c r="M458"/>
  <c r="N458"/>
  <c r="M459"/>
  <c r="N459"/>
  <c r="M460"/>
  <c r="N460"/>
  <c r="M461"/>
  <c r="N461"/>
  <c r="M462"/>
  <c r="N462"/>
  <c r="M463"/>
  <c r="N463"/>
  <c r="M464"/>
  <c r="N464"/>
  <c r="M465"/>
  <c r="N465"/>
  <c r="M466"/>
  <c r="N466"/>
  <c r="M467"/>
  <c r="N467"/>
  <c r="M468"/>
  <c r="N468"/>
  <c r="M469"/>
  <c r="N469"/>
  <c r="M470"/>
  <c r="N470"/>
  <c r="M471"/>
  <c r="N471"/>
  <c r="M472"/>
  <c r="N472"/>
  <c r="M473"/>
  <c r="N473"/>
  <c r="M474"/>
  <c r="N474"/>
  <c r="M475"/>
  <c r="N475"/>
  <c r="M476"/>
  <c r="N476"/>
  <c r="M477"/>
  <c r="N477"/>
  <c r="M478"/>
  <c r="N478"/>
  <c r="M479"/>
  <c r="N479"/>
  <c r="M480"/>
  <c r="N480"/>
  <c r="M481"/>
  <c r="N481"/>
  <c r="M482"/>
  <c r="N482"/>
  <c r="M483"/>
  <c r="N483"/>
  <c r="M484"/>
  <c r="N484"/>
  <c r="M485"/>
  <c r="N485"/>
  <c r="M486"/>
  <c r="N486"/>
  <c r="M487"/>
  <c r="N487"/>
  <c r="M488"/>
  <c r="N488"/>
  <c r="M489"/>
  <c r="N489"/>
  <c r="M490"/>
  <c r="N490"/>
  <c r="M491"/>
  <c r="N491"/>
  <c r="M492"/>
  <c r="N492"/>
  <c r="M493"/>
  <c r="N493"/>
  <c r="M494"/>
  <c r="N494"/>
  <c r="M495"/>
  <c r="N495"/>
  <c r="M496"/>
  <c r="N496"/>
  <c r="M497"/>
  <c r="N497"/>
  <c r="M498"/>
  <c r="N498"/>
  <c r="M499"/>
  <c r="N499"/>
  <c r="M500"/>
  <c r="N500"/>
  <c r="M501"/>
  <c r="N501"/>
  <c r="M502"/>
  <c r="N502"/>
  <c r="M503"/>
  <c r="N503"/>
  <c r="M504"/>
  <c r="N504"/>
  <c r="M505"/>
  <c r="N505"/>
  <c r="M506"/>
  <c r="N506"/>
  <c r="M507"/>
  <c r="N507"/>
  <c r="M508"/>
  <c r="N508"/>
  <c r="M509"/>
  <c r="N509"/>
  <c r="M510"/>
  <c r="N510"/>
  <c r="M511"/>
  <c r="N511"/>
  <c r="M512"/>
  <c r="N512"/>
  <c r="M513"/>
  <c r="N513"/>
  <c r="M514"/>
  <c r="N514"/>
  <c r="M515"/>
  <c r="N515"/>
  <c r="M516"/>
  <c r="N516"/>
  <c r="M517"/>
  <c r="N517"/>
  <c r="M518"/>
  <c r="N518"/>
  <c r="M519"/>
  <c r="N519"/>
  <c r="M520"/>
  <c r="N520"/>
  <c r="M521"/>
  <c r="N521"/>
  <c r="M522"/>
  <c r="N522"/>
  <c r="M523"/>
  <c r="N523"/>
  <c r="M524"/>
  <c r="N524"/>
  <c r="M525"/>
  <c r="N525"/>
  <c r="M526"/>
  <c r="N526"/>
  <c r="M527"/>
  <c r="N527"/>
  <c r="M528"/>
  <c r="N528"/>
  <c r="M529"/>
  <c r="N529"/>
  <c r="M530"/>
  <c r="N530"/>
  <c r="M531"/>
  <c r="N531"/>
  <c r="M532"/>
  <c r="N532"/>
  <c r="M533"/>
  <c r="N533"/>
  <c r="M534"/>
  <c r="N534"/>
  <c r="M535"/>
  <c r="N535"/>
  <c r="M536"/>
  <c r="N536"/>
  <c r="M537"/>
  <c r="N537"/>
  <c r="M538"/>
  <c r="N538"/>
  <c r="M539"/>
  <c r="N539"/>
  <c r="M540"/>
  <c r="N540"/>
  <c r="M541"/>
  <c r="N541"/>
  <c r="M542"/>
  <c r="N542"/>
  <c r="M543"/>
  <c r="N543"/>
  <c r="M544"/>
  <c r="N544"/>
  <c r="M545"/>
  <c r="N545"/>
  <c r="M546"/>
  <c r="N546"/>
  <c r="M547"/>
  <c r="N547"/>
  <c r="M548"/>
  <c r="N548"/>
  <c r="M549"/>
  <c r="N549"/>
  <c r="M550"/>
  <c r="N550"/>
  <c r="M551"/>
  <c r="N551"/>
  <c r="M552"/>
  <c r="N552"/>
  <c r="M553"/>
  <c r="N553"/>
  <c r="M554"/>
  <c r="N554"/>
  <c r="M555"/>
  <c r="N555"/>
  <c r="M556"/>
  <c r="N556"/>
  <c r="M557"/>
  <c r="N557"/>
  <c r="M558"/>
  <c r="N558"/>
  <c r="M559"/>
  <c r="N559"/>
  <c r="M560"/>
  <c r="N560"/>
  <c r="M561"/>
  <c r="N561"/>
  <c r="M562"/>
  <c r="N562"/>
  <c r="M563"/>
  <c r="N563"/>
  <c r="M564"/>
  <c r="N564"/>
  <c r="M565"/>
  <c r="N565"/>
  <c r="M566"/>
  <c r="N566"/>
  <c r="M567"/>
  <c r="N567"/>
  <c r="M568"/>
  <c r="N568"/>
  <c r="M569"/>
  <c r="N569"/>
  <c r="M570"/>
  <c r="N570"/>
  <c r="M571"/>
  <c r="N571"/>
  <c r="N2"/>
  <c r="L470"/>
  <c r="Q470"/>
  <c r="L94"/>
  <c r="Q94"/>
  <c r="L471"/>
  <c r="Q471"/>
  <c r="L260"/>
  <c r="Q260"/>
  <c r="L244"/>
  <c r="Q244"/>
  <c r="L356"/>
  <c r="Q356"/>
  <c r="L472"/>
  <c r="Q472"/>
  <c r="L230"/>
  <c r="Q230"/>
  <c r="L473"/>
  <c r="Q473"/>
  <c r="L512"/>
  <c r="Q512"/>
  <c r="L245"/>
  <c r="Q245"/>
  <c r="L199"/>
  <c r="Q199"/>
  <c r="L246"/>
  <c r="Q246"/>
  <c r="L530"/>
  <c r="Q530"/>
  <c r="L261"/>
  <c r="Q261"/>
  <c r="L394"/>
  <c r="Q394"/>
  <c r="L262"/>
  <c r="Q262"/>
  <c r="L306"/>
  <c r="Q306"/>
  <c r="L395"/>
  <c r="Q395"/>
  <c r="L463"/>
  <c r="Q463"/>
  <c r="L396"/>
  <c r="Q396"/>
  <c r="L302"/>
  <c r="Q302"/>
  <c r="L406"/>
  <c r="Q406"/>
  <c r="L464"/>
  <c r="Q464"/>
  <c r="L407"/>
  <c r="Q407"/>
  <c r="L397"/>
  <c r="Q397"/>
  <c r="L200"/>
  <c r="Q200"/>
  <c r="L408"/>
  <c r="Q408"/>
  <c r="L95"/>
  <c r="Q95"/>
  <c r="L409"/>
  <c r="Q409"/>
  <c r="L338"/>
  <c r="Q338"/>
  <c r="L513"/>
  <c r="Q513"/>
  <c r="L247"/>
  <c r="Q247"/>
  <c r="L514"/>
  <c r="Q514"/>
  <c r="L96"/>
  <c r="Q96"/>
  <c r="L515"/>
  <c r="Q515"/>
  <c r="L386"/>
  <c r="Q386"/>
  <c r="L263"/>
  <c r="Q263"/>
  <c r="L97"/>
  <c r="Q97"/>
  <c r="L167"/>
  <c r="Q167"/>
  <c r="L148"/>
  <c r="Q148"/>
  <c r="L339"/>
  <c r="Q339"/>
  <c r="L149"/>
  <c r="Q149"/>
  <c r="L171"/>
  <c r="Q171"/>
  <c r="L150"/>
  <c r="Q150"/>
  <c r="L77"/>
  <c r="Q77"/>
  <c r="L151"/>
  <c r="Q151"/>
  <c r="L495"/>
  <c r="Q495"/>
  <c r="L172"/>
  <c r="Q172"/>
  <c r="L357"/>
  <c r="Q357"/>
  <c r="L387"/>
  <c r="Q387"/>
  <c r="L201"/>
  <c r="Q201"/>
  <c r="L388"/>
  <c r="Q388"/>
  <c r="L59"/>
  <c r="Q59"/>
  <c r="L389"/>
  <c r="Q389"/>
  <c r="L307"/>
  <c r="Q307"/>
  <c r="L168"/>
  <c r="Q168"/>
  <c r="L358"/>
  <c r="Q358"/>
  <c r="L169"/>
  <c r="Q169"/>
  <c r="L173"/>
  <c r="Q173"/>
  <c r="L170"/>
  <c r="Q170"/>
  <c r="L465"/>
  <c r="Q465"/>
  <c r="L340"/>
  <c r="Q340"/>
  <c r="L308"/>
  <c r="Q308"/>
  <c r="L341"/>
  <c r="Q341"/>
  <c r="L202"/>
  <c r="Q202"/>
  <c r="L10"/>
  <c r="Q10"/>
  <c r="L11"/>
  <c r="Q11"/>
  <c r="L38"/>
  <c r="Q38"/>
  <c r="L12"/>
  <c r="Q12"/>
  <c r="L231"/>
  <c r="Q231"/>
  <c r="L13"/>
  <c r="Q13"/>
  <c r="L398"/>
  <c r="Q398"/>
  <c r="L342"/>
  <c r="Q342"/>
  <c r="L359"/>
  <c r="Q359"/>
  <c r="L343"/>
  <c r="Q343"/>
  <c r="L111"/>
  <c r="Q111"/>
  <c r="L382"/>
  <c r="Q382"/>
  <c r="L134"/>
  <c r="Q134"/>
  <c r="L399"/>
  <c r="Q399"/>
  <c r="L309"/>
  <c r="Q309"/>
  <c r="L400"/>
  <c r="Q400"/>
  <c r="L459"/>
  <c r="Q459"/>
  <c r="L401"/>
  <c r="Q401"/>
  <c r="L98"/>
  <c r="Q98"/>
  <c r="L131"/>
  <c r="Q131"/>
  <c r="L132"/>
  <c r="Q132"/>
  <c r="L133"/>
  <c r="Q133"/>
  <c r="L414"/>
  <c r="Q414"/>
  <c r="L415"/>
  <c r="Q415"/>
  <c r="L69"/>
  <c r="Q69"/>
  <c r="L416"/>
  <c r="Q416"/>
  <c r="L492"/>
  <c r="Q492"/>
  <c r="L371"/>
  <c r="Q371"/>
  <c r="L444"/>
  <c r="Q444"/>
  <c r="L66"/>
  <c r="Q66"/>
  <c r="L372"/>
  <c r="Q372"/>
  <c r="L499"/>
  <c r="Q499"/>
  <c r="L373"/>
  <c r="Q373"/>
  <c r="L445"/>
  <c r="Q445"/>
  <c r="L446"/>
  <c r="Q446"/>
  <c r="L534"/>
  <c r="Q534"/>
  <c r="L185"/>
  <c r="Q185"/>
  <c r="L535"/>
  <c r="Q535"/>
  <c r="L179"/>
  <c r="Q179"/>
  <c r="L272"/>
  <c r="Q272"/>
  <c r="L128"/>
  <c r="Q128"/>
  <c r="L273"/>
  <c r="Q273"/>
  <c r="L301"/>
  <c r="Q301"/>
  <c r="L274"/>
  <c r="Q274"/>
  <c r="L500"/>
  <c r="Q500"/>
  <c r="L67"/>
  <c r="Q67"/>
  <c r="L501"/>
  <c r="Q501"/>
  <c r="L91"/>
  <c r="Q91"/>
  <c r="L74"/>
  <c r="Q74"/>
  <c r="L68"/>
  <c r="Q68"/>
  <c r="L203"/>
  <c r="Q203"/>
  <c r="L129"/>
  <c r="Q129"/>
  <c r="L509"/>
  <c r="Q509"/>
  <c r="L130"/>
  <c r="Q130"/>
  <c r="L474"/>
  <c r="Q474"/>
  <c r="L353"/>
  <c r="Q353"/>
  <c r="L354"/>
  <c r="Q354"/>
  <c r="L313"/>
  <c r="Q313"/>
  <c r="L355"/>
  <c r="Q355"/>
  <c r="L204"/>
  <c r="Q204"/>
  <c r="L205"/>
  <c r="Q205"/>
  <c r="L206"/>
  <c r="Q206"/>
  <c r="L189"/>
  <c r="Q189"/>
  <c r="L510"/>
  <c r="Q510"/>
  <c r="L511"/>
  <c r="Q511"/>
  <c r="L138"/>
  <c r="Q138"/>
  <c r="L417"/>
  <c r="Q417"/>
  <c r="L139"/>
  <c r="Q139"/>
  <c r="L186"/>
  <c r="Q186"/>
  <c r="L140"/>
  <c r="Q140"/>
  <c r="L418"/>
  <c r="Q418"/>
  <c r="L160"/>
  <c r="Q160"/>
  <c r="L419"/>
  <c r="Q419"/>
  <c r="L275"/>
  <c r="Q275"/>
  <c r="L276"/>
  <c r="Q276"/>
  <c r="L540"/>
  <c r="Q540"/>
  <c r="L277"/>
  <c r="Q277"/>
  <c r="L467"/>
  <c r="Q467"/>
  <c r="L468"/>
  <c r="Q468"/>
  <c r="L187"/>
  <c r="Q187"/>
  <c r="L469"/>
  <c r="Q469"/>
  <c r="L221"/>
  <c r="Q221"/>
  <c r="L188"/>
  <c r="Q188"/>
  <c r="L278"/>
  <c r="Q278"/>
  <c r="L46"/>
  <c r="Q46"/>
  <c r="L161"/>
  <c r="Q161"/>
  <c r="L314"/>
  <c r="Q314"/>
  <c r="L162"/>
  <c r="Q162"/>
  <c r="L374"/>
  <c r="Q374"/>
  <c r="L420"/>
  <c r="Q420"/>
  <c r="L141"/>
  <c r="Q141"/>
  <c r="L142"/>
  <c r="Q142"/>
  <c r="L143"/>
  <c r="Q143"/>
  <c r="L375"/>
  <c r="Q375"/>
  <c r="L349"/>
  <c r="Q349"/>
  <c r="L2"/>
  <c r="M2"/>
  <c r="Q2"/>
  <c r="L248"/>
  <c r="Q248"/>
  <c r="L350"/>
  <c r="Q350"/>
  <c r="L519"/>
  <c r="Q519"/>
  <c r="L249"/>
  <c r="Q249"/>
  <c r="L428"/>
  <c r="Q428"/>
  <c r="L488"/>
  <c r="Q488"/>
  <c r="L42"/>
  <c r="Q42"/>
  <c r="L352"/>
  <c r="Q352"/>
  <c r="L6"/>
  <c r="Q6"/>
  <c r="L250"/>
  <c r="Q250"/>
  <c r="L303"/>
  <c r="Q303"/>
  <c r="L251"/>
  <c r="Q251"/>
  <c r="L232"/>
  <c r="Q232"/>
  <c r="L429"/>
  <c r="Q429"/>
  <c r="L43"/>
  <c r="Q43"/>
  <c r="L430"/>
  <c r="Q430"/>
  <c r="L3"/>
  <c r="Q3"/>
  <c r="L431"/>
  <c r="Q431"/>
  <c r="L460"/>
  <c r="Q460"/>
  <c r="L489"/>
  <c r="Q489"/>
  <c r="L70"/>
  <c r="Q70"/>
  <c r="L490"/>
  <c r="Q490"/>
  <c r="L175"/>
  <c r="Q175"/>
  <c r="L491"/>
  <c r="Q491"/>
  <c r="L233"/>
  <c r="Q233"/>
  <c r="L44"/>
  <c r="Q44"/>
  <c r="L436"/>
  <c r="Q436"/>
  <c r="L45"/>
  <c r="Q45"/>
  <c r="L496"/>
  <c r="Q496"/>
  <c r="L71"/>
  <c r="Q71"/>
  <c r="L264"/>
  <c r="Q264"/>
  <c r="L72"/>
  <c r="Q72"/>
  <c r="L410"/>
  <c r="Q410"/>
  <c r="L4"/>
  <c r="Q4"/>
  <c r="L265"/>
  <c r="Q265"/>
  <c r="L7"/>
  <c r="Q7"/>
  <c r="L51"/>
  <c r="Q51"/>
  <c r="L8"/>
  <c r="Q8"/>
  <c r="L5"/>
  <c r="Q5"/>
  <c r="L497"/>
  <c r="Q497"/>
  <c r="L9"/>
  <c r="Q9"/>
  <c r="L73"/>
  <c r="Q73"/>
  <c r="L266"/>
  <c r="Q266"/>
  <c r="L561"/>
  <c r="Q561"/>
  <c r="L267"/>
  <c r="Q267"/>
  <c r="L498"/>
  <c r="Q498"/>
  <c r="L52"/>
  <c r="Q52"/>
  <c r="L554"/>
  <c r="Q554"/>
  <c r="L53"/>
  <c r="Q53"/>
  <c r="L326"/>
  <c r="Q326"/>
  <c r="L252"/>
  <c r="Q252"/>
  <c r="L163"/>
  <c r="Q163"/>
  <c r="L253"/>
  <c r="Q253"/>
  <c r="L222"/>
  <c r="Q222"/>
  <c r="L254"/>
  <c r="Q254"/>
  <c r="L541"/>
  <c r="Q541"/>
  <c r="L304"/>
  <c r="Q304"/>
  <c r="L484"/>
  <c r="Q484"/>
  <c r="L305"/>
  <c r="Q305"/>
  <c r="L334"/>
  <c r="Q334"/>
  <c r="L485"/>
  <c r="Q485"/>
  <c r="L486"/>
  <c r="Q486"/>
  <c r="L237"/>
  <c r="Q237"/>
  <c r="L562"/>
  <c r="Q562"/>
  <c r="L555"/>
  <c r="Q555"/>
  <c r="L327"/>
  <c r="Q327"/>
  <c r="L556"/>
  <c r="Q556"/>
  <c r="L102"/>
  <c r="Q102"/>
  <c r="L557"/>
  <c r="Q557"/>
  <c r="L255"/>
  <c r="Q255"/>
  <c r="L328"/>
  <c r="Q328"/>
  <c r="L558"/>
  <c r="Q558"/>
  <c r="L329"/>
  <c r="Q329"/>
  <c r="L411"/>
  <c r="Q411"/>
  <c r="L412"/>
  <c r="Q412"/>
  <c r="L335"/>
  <c r="Q335"/>
  <c r="L413"/>
  <c r="Q413"/>
  <c r="L164"/>
  <c r="Q164"/>
  <c r="L336"/>
  <c r="Q336"/>
  <c r="L337"/>
  <c r="Q337"/>
  <c r="L383"/>
  <c r="Q383"/>
  <c r="L103"/>
  <c r="Q103"/>
  <c r="L524"/>
  <c r="Q524"/>
  <c r="L104"/>
  <c r="Q104"/>
  <c r="L284"/>
  <c r="Q284"/>
  <c r="L35"/>
  <c r="Q35"/>
  <c r="L234"/>
  <c r="Q234"/>
  <c r="L36"/>
  <c r="Q36"/>
  <c r="L481"/>
  <c r="Q481"/>
  <c r="L37"/>
  <c r="Q37"/>
  <c r="L14"/>
  <c r="Q14"/>
  <c r="L482"/>
  <c r="Q482"/>
  <c r="L235"/>
  <c r="Q235"/>
  <c r="L559"/>
  <c r="Q559"/>
  <c r="L483"/>
  <c r="Q483"/>
  <c r="L560"/>
  <c r="Q560"/>
  <c r="L218"/>
  <c r="Q218"/>
  <c r="L236"/>
  <c r="Q236"/>
  <c r="L63"/>
  <c r="Q63"/>
  <c r="L165"/>
  <c r="Q165"/>
  <c r="L502"/>
  <c r="Q502"/>
  <c r="L503"/>
  <c r="Q503"/>
  <c r="L219"/>
  <c r="Q219"/>
  <c r="L504"/>
  <c r="Q504"/>
  <c r="L505"/>
  <c r="Q505"/>
  <c r="L64"/>
  <c r="Q64"/>
  <c r="L525"/>
  <c r="Q525"/>
  <c r="L65"/>
  <c r="Q65"/>
  <c r="L15"/>
  <c r="Q15"/>
  <c r="L144"/>
  <c r="Q144"/>
  <c r="L145"/>
  <c r="Q145"/>
  <c r="L493"/>
  <c r="Q493"/>
  <c r="L494"/>
  <c r="Q494"/>
  <c r="L16"/>
  <c r="Q16"/>
  <c r="L285"/>
  <c r="Q285"/>
  <c r="L220"/>
  <c r="Q220"/>
  <c r="L81"/>
  <c r="Q81"/>
  <c r="L82"/>
  <c r="Q82"/>
  <c r="L286"/>
  <c r="Q286"/>
  <c r="L83"/>
  <c r="Q83"/>
  <c r="L207"/>
  <c r="Q207"/>
  <c r="L28"/>
  <c r="Q28"/>
  <c r="L208"/>
  <c r="Q208"/>
  <c r="L542"/>
  <c r="Q542"/>
  <c r="L209"/>
  <c r="Q209"/>
  <c r="L543"/>
  <c r="Q543"/>
  <c r="L190"/>
  <c r="Q190"/>
  <c r="L191"/>
  <c r="Q191"/>
  <c r="L544"/>
  <c r="Q544"/>
  <c r="L146"/>
  <c r="Q146"/>
  <c r="L545"/>
  <c r="Q545"/>
  <c r="L546"/>
  <c r="Q546"/>
  <c r="L346"/>
  <c r="Q346"/>
  <c r="L347"/>
  <c r="Q347"/>
  <c r="L348"/>
  <c r="Q348"/>
  <c r="L526"/>
  <c r="Q526"/>
  <c r="L105"/>
  <c r="Q105"/>
  <c r="L319"/>
  <c r="Q319"/>
  <c r="L287"/>
  <c r="Q287"/>
  <c r="L320"/>
  <c r="Q320"/>
  <c r="L321"/>
  <c r="Q321"/>
  <c r="L402"/>
  <c r="Q402"/>
  <c r="L424"/>
  <c r="Q424"/>
  <c r="L403"/>
  <c r="Q403"/>
  <c r="L256"/>
  <c r="Q256"/>
  <c r="L404"/>
  <c r="Q404"/>
  <c r="L447"/>
  <c r="Q447"/>
  <c r="L405"/>
  <c r="Q405"/>
  <c r="L47"/>
  <c r="Q47"/>
  <c r="L569"/>
  <c r="Q569"/>
  <c r="L448"/>
  <c r="Q448"/>
  <c r="L135"/>
  <c r="Q135"/>
  <c r="L565"/>
  <c r="Q565"/>
  <c r="L330"/>
  <c r="Q330"/>
  <c r="L566"/>
  <c r="Q566"/>
  <c r="L112"/>
  <c r="Q112"/>
  <c r="L437"/>
  <c r="Q437"/>
  <c r="L449"/>
  <c r="Q449"/>
  <c r="L438"/>
  <c r="Q438"/>
  <c r="L39"/>
  <c r="Q39"/>
  <c r="L439"/>
  <c r="Q439"/>
  <c r="L331"/>
  <c r="Q331"/>
  <c r="L257"/>
  <c r="Q257"/>
  <c r="L432"/>
  <c r="Q432"/>
  <c r="L258"/>
  <c r="Q258"/>
  <c r="L450"/>
  <c r="Q450"/>
  <c r="L259"/>
  <c r="Q259"/>
  <c r="L360"/>
  <c r="Q360"/>
  <c r="L223"/>
  <c r="Q223"/>
  <c r="L268"/>
  <c r="Q268"/>
  <c r="L361"/>
  <c r="Q361"/>
  <c r="L567"/>
  <c r="Q567"/>
  <c r="L362"/>
  <c r="Q362"/>
  <c r="L425"/>
  <c r="Q425"/>
  <c r="L363"/>
  <c r="Q363"/>
  <c r="L226"/>
  <c r="Q226"/>
  <c r="L531"/>
  <c r="Q531"/>
  <c r="L269"/>
  <c r="Q269"/>
  <c r="L532"/>
  <c r="Q532"/>
  <c r="L426"/>
  <c r="Q426"/>
  <c r="L533"/>
  <c r="Q533"/>
  <c r="L568"/>
  <c r="Q568"/>
  <c r="L270"/>
  <c r="Q270"/>
  <c r="L466"/>
  <c r="Q466"/>
  <c r="L271"/>
  <c r="Q271"/>
  <c r="L54"/>
  <c r="Q54"/>
  <c r="L427"/>
  <c r="Q427"/>
  <c r="L40"/>
  <c r="Q40"/>
  <c r="L332"/>
  <c r="Q332"/>
  <c r="L227"/>
  <c r="Q227"/>
  <c r="L390"/>
  <c r="Q390"/>
  <c r="L384"/>
  <c r="Q384"/>
  <c r="L113"/>
  <c r="Q113"/>
  <c r="L385"/>
  <c r="Q385"/>
  <c r="L333"/>
  <c r="Q333"/>
  <c r="L114"/>
  <c r="Q114"/>
  <c r="L136"/>
  <c r="Q136"/>
  <c r="L433"/>
  <c r="Q433"/>
  <c r="L137"/>
  <c r="Q137"/>
  <c r="L434"/>
  <c r="Q434"/>
  <c r="L41"/>
  <c r="Q41"/>
  <c r="L516"/>
  <c r="Q516"/>
  <c r="L228"/>
  <c r="Q228"/>
  <c r="L84"/>
  <c r="Q84"/>
  <c r="L229"/>
  <c r="Q229"/>
  <c r="L517"/>
  <c r="Q517"/>
  <c r="L85"/>
  <c r="Q85"/>
  <c r="L224"/>
  <c r="Q224"/>
  <c r="L86"/>
  <c r="Q86"/>
  <c r="L391"/>
  <c r="Q391"/>
  <c r="L87"/>
  <c r="Q87"/>
  <c r="L297"/>
  <c r="Q297"/>
  <c r="L225"/>
  <c r="Q225"/>
  <c r="L392"/>
  <c r="Q392"/>
  <c r="L393"/>
  <c r="Q393"/>
  <c r="L475"/>
  <c r="Q475"/>
  <c r="L106"/>
  <c r="Q106"/>
  <c r="L17"/>
  <c r="Q17"/>
  <c r="L107"/>
  <c r="Q107"/>
  <c r="L421"/>
  <c r="Q421"/>
  <c r="L288"/>
  <c r="Q288"/>
  <c r="L289"/>
  <c r="Q289"/>
  <c r="L88"/>
  <c r="Q88"/>
  <c r="L290"/>
  <c r="Q290"/>
  <c r="L376"/>
  <c r="Q376"/>
  <c r="L377"/>
  <c r="Q377"/>
  <c r="L518"/>
  <c r="Q518"/>
  <c r="L378"/>
  <c r="Q378"/>
  <c r="L108"/>
  <c r="Q108"/>
  <c r="L109"/>
  <c r="Q109"/>
  <c r="L89"/>
  <c r="Q89"/>
  <c r="L75"/>
  <c r="Q75"/>
  <c r="L90"/>
  <c r="Q90"/>
  <c r="L110"/>
  <c r="Q110"/>
  <c r="L76"/>
  <c r="Q76"/>
  <c r="L92"/>
  <c r="Q92"/>
  <c r="L316"/>
  <c r="Q316"/>
  <c r="L422"/>
  <c r="Q422"/>
  <c r="L317"/>
  <c r="Q317"/>
  <c r="L315"/>
  <c r="Q315"/>
  <c r="L318"/>
  <c r="Q318"/>
  <c r="L547"/>
  <c r="Q547"/>
  <c r="L548"/>
  <c r="Q548"/>
  <c r="L18"/>
  <c r="Q18"/>
  <c r="L537"/>
  <c r="Q537"/>
  <c r="L19"/>
  <c r="Q19"/>
  <c r="L310"/>
  <c r="Q310"/>
  <c r="L20"/>
  <c r="Q20"/>
  <c r="L21"/>
  <c r="Q21"/>
  <c r="L93"/>
  <c r="Q93"/>
  <c r="L291"/>
  <c r="Q291"/>
  <c r="L423"/>
  <c r="Q423"/>
  <c r="L538"/>
  <c r="Q538"/>
  <c r="L539"/>
  <c r="Q539"/>
  <c r="L279"/>
  <c r="Q279"/>
  <c r="L280"/>
  <c r="Q280"/>
  <c r="L166"/>
  <c r="Q166"/>
  <c r="L281"/>
  <c r="Q281"/>
  <c r="L22"/>
  <c r="Q22"/>
  <c r="L549"/>
  <c r="Q549"/>
  <c r="L282"/>
  <c r="Q282"/>
  <c r="L368"/>
  <c r="Q368"/>
  <c r="L369"/>
  <c r="Q369"/>
  <c r="L370"/>
  <c r="Q370"/>
  <c r="L311"/>
  <c r="Q311"/>
  <c r="L312"/>
  <c r="Q312"/>
  <c r="L550"/>
  <c r="Q550"/>
  <c r="L23"/>
  <c r="Q23"/>
  <c r="L24"/>
  <c r="Q24"/>
  <c r="L25"/>
  <c r="Q25"/>
  <c r="L551"/>
  <c r="Q551"/>
  <c r="L26"/>
  <c r="Q26"/>
  <c r="L27"/>
  <c r="Q27"/>
  <c r="L552"/>
  <c r="Q552"/>
  <c r="L55"/>
  <c r="Q55"/>
  <c r="L322"/>
  <c r="Q322"/>
  <c r="L56"/>
  <c r="Q56"/>
  <c r="L48"/>
  <c r="Q48"/>
  <c r="L570"/>
  <c r="Q570"/>
  <c r="L461"/>
  <c r="Q461"/>
  <c r="L57"/>
  <c r="Q57"/>
  <c r="L99"/>
  <c r="Q99"/>
  <c r="L78"/>
  <c r="Q78"/>
  <c r="L58"/>
  <c r="Q58"/>
  <c r="L156"/>
  <c r="Q156"/>
  <c r="L152"/>
  <c r="Q152"/>
  <c r="L195"/>
  <c r="Q195"/>
  <c r="L153"/>
  <c r="Q153"/>
  <c r="L451"/>
  <c r="Q451"/>
  <c r="L154"/>
  <c r="Q154"/>
  <c r="L155"/>
  <c r="Q155"/>
  <c r="L571"/>
  <c r="Q571"/>
  <c r="L323"/>
  <c r="Q323"/>
  <c r="L49"/>
  <c r="Q49"/>
  <c r="L324"/>
  <c r="Q324"/>
  <c r="L435"/>
  <c r="Q435"/>
  <c r="L325"/>
  <c r="Q325"/>
  <c r="L455"/>
  <c r="Q455"/>
  <c r="L456"/>
  <c r="Q456"/>
  <c r="L344"/>
  <c r="Q344"/>
  <c r="L457"/>
  <c r="Q457"/>
  <c r="L440"/>
  <c r="Q440"/>
  <c r="L458"/>
  <c r="Q458"/>
  <c r="L487"/>
  <c r="Q487"/>
  <c r="L157"/>
  <c r="Q157"/>
  <c r="L520"/>
  <c r="Q520"/>
  <c r="L158"/>
  <c r="Q158"/>
  <c r="L174"/>
  <c r="Q174"/>
  <c r="L238"/>
  <c r="Q238"/>
  <c r="L159"/>
  <c r="Q159"/>
  <c r="L345"/>
  <c r="Q345"/>
  <c r="L239"/>
  <c r="Q239"/>
  <c r="L521"/>
  <c r="Q521"/>
  <c r="L100"/>
  <c r="Q100"/>
  <c r="L79"/>
  <c r="Q79"/>
  <c r="L101"/>
  <c r="Q101"/>
  <c r="L176"/>
  <c r="Q176"/>
  <c r="L60"/>
  <c r="Q60"/>
  <c r="L192"/>
  <c r="Q192"/>
  <c r="L61"/>
  <c r="Q61"/>
  <c r="L196"/>
  <c r="Q196"/>
  <c r="L452"/>
  <c r="Q452"/>
  <c r="L62"/>
  <c r="Q62"/>
  <c r="L453"/>
  <c r="Q453"/>
  <c r="L283"/>
  <c r="Q283"/>
  <c r="L80"/>
  <c r="Q80"/>
  <c r="L454"/>
  <c r="Q454"/>
  <c r="L197"/>
  <c r="Q197"/>
  <c r="L198"/>
  <c r="Q198"/>
  <c r="L298"/>
  <c r="Q298"/>
  <c r="L299"/>
  <c r="Q299"/>
  <c r="L536"/>
  <c r="Q536"/>
  <c r="L441"/>
  <c r="Q441"/>
  <c r="L462"/>
  <c r="Q462"/>
  <c r="L442"/>
  <c r="Q442"/>
  <c r="L563"/>
  <c r="Q563"/>
  <c r="L443"/>
  <c r="Q443"/>
  <c r="L364"/>
  <c r="Q364"/>
  <c r="L50"/>
  <c r="Q50"/>
  <c r="L177"/>
  <c r="Q177"/>
  <c r="L178"/>
  <c r="Q178"/>
  <c r="L300"/>
  <c r="Q300"/>
  <c r="L522"/>
  <c r="Q522"/>
  <c r="L365"/>
  <c r="Q365"/>
  <c r="L366"/>
  <c r="Q366"/>
  <c r="L240"/>
  <c r="Q240"/>
  <c r="L367"/>
  <c r="Q367"/>
  <c r="L564"/>
  <c r="Q564"/>
  <c r="L193"/>
  <c r="Q193"/>
  <c r="L194"/>
  <c r="Q194"/>
  <c r="L29"/>
  <c r="Q29"/>
  <c r="L32"/>
  <c r="Q32"/>
  <c r="L379"/>
  <c r="Q379"/>
  <c r="L33"/>
  <c r="Q33"/>
  <c r="L210"/>
  <c r="Q210"/>
  <c r="L34"/>
  <c r="Q34"/>
  <c r="L180"/>
  <c r="Q180"/>
  <c r="L292"/>
  <c r="Q292"/>
  <c r="L181"/>
  <c r="Q181"/>
  <c r="L476"/>
  <c r="Q476"/>
  <c r="L293"/>
  <c r="Q293"/>
  <c r="L294"/>
  <c r="Q294"/>
  <c r="L295"/>
  <c r="Q295"/>
  <c r="L527"/>
  <c r="Q527"/>
  <c r="L296"/>
  <c r="Q296"/>
  <c r="L115"/>
  <c r="Q115"/>
  <c r="L211"/>
  <c r="Q211"/>
  <c r="L212"/>
  <c r="Q212"/>
  <c r="L523"/>
  <c r="Q523"/>
  <c r="L241"/>
  <c r="Q241"/>
  <c r="L242"/>
  <c r="Q242"/>
  <c r="L380"/>
  <c r="Q380"/>
  <c r="L243"/>
  <c r="Q243"/>
  <c r="L381"/>
  <c r="Q381"/>
  <c r="L116"/>
  <c r="Q116"/>
  <c r="L477"/>
  <c r="Q477"/>
  <c r="L478"/>
  <c r="Q478"/>
  <c r="L117"/>
  <c r="Q117"/>
  <c r="L479"/>
  <c r="Q479"/>
  <c r="L30"/>
  <c r="Q30"/>
  <c r="L31"/>
  <c r="Q31"/>
  <c r="L213"/>
  <c r="Q213"/>
  <c r="L118"/>
  <c r="Q118"/>
  <c r="L119"/>
  <c r="Q119"/>
  <c r="L182"/>
  <c r="Q182"/>
  <c r="L120"/>
  <c r="Q120"/>
  <c r="L528"/>
  <c r="Q528"/>
  <c r="L121"/>
  <c r="Q121"/>
  <c r="L214"/>
  <c r="Q214"/>
  <c r="L147"/>
  <c r="Q147"/>
  <c r="L215"/>
  <c r="Q215"/>
  <c r="L553"/>
  <c r="Q553"/>
  <c r="L122"/>
  <c r="Q122"/>
  <c r="L529"/>
  <c r="Q529"/>
  <c r="L183"/>
  <c r="Q183"/>
  <c r="L123"/>
  <c r="Q123"/>
  <c r="L124"/>
  <c r="Q124"/>
  <c r="L125"/>
  <c r="Q125"/>
  <c r="L506"/>
  <c r="Q506"/>
  <c r="L507"/>
  <c r="Q507"/>
  <c r="L508"/>
  <c r="Q508"/>
  <c r="L184"/>
  <c r="Q184"/>
  <c r="L126"/>
  <c r="Q126"/>
  <c r="L127"/>
  <c r="Q127"/>
  <c r="L216"/>
  <c r="Q216"/>
  <c r="L480"/>
  <c r="Q480"/>
  <c r="L217"/>
  <c r="Q217"/>
  <c r="L351"/>
  <c r="Q351"/>
  <c r="H94"/>
  <c r="H471"/>
  <c r="H260"/>
  <c r="H244"/>
  <c r="H356"/>
  <c r="H472"/>
  <c r="H230"/>
  <c r="H473"/>
  <c r="H512"/>
  <c r="H470"/>
  <c r="Q4" i="59" l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4116"/>
  <c r="Q4117"/>
  <c r="Q4118"/>
  <c r="Q4119"/>
  <c r="Q4120"/>
  <c r="Q4121"/>
  <c r="Q4122"/>
  <c r="Q4123"/>
  <c r="Q4124"/>
  <c r="Q4125"/>
  <c r="Q4126"/>
  <c r="Q4127"/>
  <c r="Q4128"/>
  <c r="Q4129"/>
  <c r="Q4130"/>
  <c r="Q4131"/>
  <c r="Q4132"/>
  <c r="Q4133"/>
  <c r="Q4134"/>
  <c r="Q4135"/>
  <c r="Q4136"/>
  <c r="Q4137"/>
  <c r="Q4138"/>
  <c r="Q4139"/>
  <c r="Q4140"/>
  <c r="Q4141"/>
  <c r="Q4142"/>
  <c r="Q4143"/>
  <c r="Q4144"/>
  <c r="Q4145"/>
  <c r="Q4146"/>
  <c r="Q4147"/>
  <c r="Q4148"/>
  <c r="Q4149"/>
  <c r="Q4150"/>
  <c r="Q4151"/>
  <c r="Q4152"/>
  <c r="Q4153"/>
  <c r="Q4154"/>
  <c r="Q4155"/>
  <c r="Q4156"/>
  <c r="Q4157"/>
  <c r="Q4158"/>
  <c r="Q4159"/>
  <c r="Q4160"/>
  <c r="Q4161"/>
  <c r="Q4162"/>
  <c r="Q4163"/>
  <c r="Q4164"/>
  <c r="Q4165"/>
  <c r="Q4166"/>
  <c r="Q4167"/>
  <c r="Q4168"/>
  <c r="Q4169"/>
  <c r="Q4170"/>
  <c r="Q4171"/>
  <c r="Q4172"/>
  <c r="Q4173"/>
  <c r="Q4174"/>
  <c r="Q4175"/>
  <c r="Q4176"/>
  <c r="Q4177"/>
  <c r="Q4178"/>
  <c r="Q4179"/>
  <c r="Q4180"/>
  <c r="Q4181"/>
  <c r="Q4182"/>
  <c r="Q4183"/>
  <c r="Q4184"/>
  <c r="Q4185"/>
  <c r="Q4186"/>
  <c r="Q4187"/>
  <c r="Q4188"/>
  <c r="Q4189"/>
  <c r="Q4190"/>
  <c r="Q4191"/>
  <c r="Q4192"/>
  <c r="Q4193"/>
  <c r="Q4194"/>
  <c r="Q4195"/>
  <c r="Q4196"/>
  <c r="Q4197"/>
  <c r="Q4198"/>
  <c r="Q4199"/>
  <c r="Q4200"/>
  <c r="Q4201"/>
  <c r="Q4202"/>
  <c r="Q4203"/>
  <c r="Q4204"/>
  <c r="Q4205"/>
  <c r="Q4206"/>
  <c r="Q4207"/>
  <c r="Q4208"/>
  <c r="Q4209"/>
  <c r="Q4210"/>
  <c r="Q4211"/>
  <c r="Q4212"/>
  <c r="Q4213"/>
  <c r="Q4214"/>
  <c r="Q4215"/>
  <c r="Q4216"/>
  <c r="Q4217"/>
  <c r="Q4218"/>
  <c r="Q4219"/>
  <c r="Q4220"/>
  <c r="Q4221"/>
  <c r="Q4222"/>
  <c r="Q4223"/>
  <c r="Q4224"/>
  <c r="Q4225"/>
  <c r="Q4226"/>
  <c r="Q4227"/>
  <c r="Q4228"/>
  <c r="Q4229"/>
  <c r="Q4230"/>
  <c r="Q4231"/>
  <c r="Q4232"/>
  <c r="Q4233"/>
  <c r="Q4234"/>
  <c r="Q4235"/>
  <c r="Q4236"/>
  <c r="Q4237"/>
  <c r="Q4238"/>
  <c r="Q4239"/>
  <c r="Q4240"/>
  <c r="Q4241"/>
  <c r="Q4242"/>
  <c r="Q4243"/>
  <c r="Q4244"/>
  <c r="Q4245"/>
  <c r="Q4246"/>
  <c r="Q4247"/>
  <c r="Q4248"/>
  <c r="Q4249"/>
  <c r="Q4250"/>
  <c r="Q4251"/>
  <c r="Q4252"/>
  <c r="Q4253"/>
  <c r="Q4254"/>
  <c r="Q4255"/>
  <c r="Q4256"/>
  <c r="Q4257"/>
  <c r="Q4258"/>
  <c r="Q4259"/>
  <c r="Q4260"/>
  <c r="Q4261"/>
  <c r="Q4262"/>
  <c r="Q4263"/>
  <c r="Q4264"/>
  <c r="Q4265"/>
  <c r="Q4266"/>
  <c r="Q4267"/>
  <c r="Q4268"/>
  <c r="Q4269"/>
  <c r="Q4270"/>
  <c r="Q4271"/>
  <c r="Q4272"/>
  <c r="Q4273"/>
  <c r="Q4274"/>
  <c r="Q4275"/>
  <c r="Q4276"/>
  <c r="Q4277"/>
  <c r="Q4278"/>
  <c r="Q4279"/>
  <c r="Q4280"/>
  <c r="Q4281"/>
  <c r="Q4282"/>
  <c r="Q4283"/>
  <c r="Q4284"/>
  <c r="Q4285"/>
  <c r="Q4286"/>
  <c r="Q4287"/>
  <c r="Q4288"/>
  <c r="Q4289"/>
  <c r="Q4290"/>
  <c r="Q4291"/>
  <c r="Q4292"/>
  <c r="Q4293"/>
  <c r="Q4294"/>
  <c r="Q4295"/>
  <c r="Q4296"/>
  <c r="Q4297"/>
  <c r="Q4298"/>
  <c r="Q4299"/>
  <c r="Q4300"/>
  <c r="Q4301"/>
  <c r="Q4302"/>
  <c r="Q4303"/>
  <c r="Q4304"/>
  <c r="Q4305"/>
  <c r="Q4306"/>
  <c r="Q4307"/>
  <c r="Q4308"/>
  <c r="Q4309"/>
  <c r="Q4310"/>
  <c r="Q4311"/>
  <c r="Q4312"/>
  <c r="Q4313"/>
  <c r="Q4314"/>
  <c r="Q4315"/>
  <c r="Q4316"/>
  <c r="Q4317"/>
  <c r="Q4318"/>
  <c r="Q4319"/>
  <c r="Q4320"/>
  <c r="Q4321"/>
  <c r="Q4322"/>
  <c r="Q4323"/>
  <c r="Q4324"/>
  <c r="Q4325"/>
  <c r="Q4326"/>
  <c r="Q4327"/>
  <c r="Q4328"/>
  <c r="Q4329"/>
  <c r="Q4330"/>
  <c r="Q4331"/>
  <c r="Q4332"/>
  <c r="Q4333"/>
  <c r="Q4334"/>
  <c r="Q4335"/>
  <c r="Q4336"/>
  <c r="Q4337"/>
  <c r="Q4338"/>
  <c r="Q4339"/>
  <c r="Q4340"/>
  <c r="Q4341"/>
  <c r="Q4342"/>
  <c r="Q4343"/>
  <c r="Q4344"/>
  <c r="Q4345"/>
  <c r="Q4346"/>
  <c r="Q4347"/>
  <c r="Q4348"/>
  <c r="Q4349"/>
  <c r="Q4350"/>
  <c r="Q4351"/>
  <c r="Q4352"/>
  <c r="Q4353"/>
  <c r="Q4354"/>
  <c r="Q4355"/>
  <c r="Q4356"/>
  <c r="Q4357"/>
  <c r="Q4358"/>
  <c r="Q4359"/>
  <c r="Q4360"/>
  <c r="Q4361"/>
  <c r="Q4362"/>
  <c r="Q4363"/>
  <c r="Q4364"/>
  <c r="Q4365"/>
  <c r="Q4366"/>
  <c r="Q4367"/>
  <c r="Q4368"/>
  <c r="Q4369"/>
  <c r="Q4370"/>
  <c r="Q4371"/>
  <c r="Q4372"/>
  <c r="Q4373"/>
  <c r="Q4374"/>
  <c r="Q4375"/>
  <c r="Q4376"/>
  <c r="Q4377"/>
  <c r="Q4378"/>
  <c r="Q4379"/>
  <c r="Q4380"/>
  <c r="Q4381"/>
  <c r="Q4382"/>
  <c r="Q4383"/>
  <c r="Q4384"/>
  <c r="Q4385"/>
  <c r="Q4386"/>
  <c r="Q4387"/>
  <c r="Q4388"/>
  <c r="Q4389"/>
  <c r="Q4390"/>
  <c r="Q4391"/>
  <c r="Q4392"/>
  <c r="Q4393"/>
  <c r="Q4394"/>
  <c r="Q4395"/>
  <c r="Q4396"/>
  <c r="Q4397"/>
  <c r="Q4398"/>
  <c r="Q4399"/>
  <c r="Q4400"/>
  <c r="Q4401"/>
  <c r="Q4402"/>
  <c r="Q4403"/>
  <c r="Q4404"/>
  <c r="Q4405"/>
  <c r="Q4406"/>
  <c r="Q4407"/>
  <c r="Q4408"/>
  <c r="Q4409"/>
  <c r="Q4410"/>
  <c r="Q4411"/>
  <c r="Q4412"/>
  <c r="Q4413"/>
  <c r="Q4414"/>
  <c r="Q4415"/>
  <c r="Q4416"/>
  <c r="Q4417"/>
  <c r="Q4418"/>
  <c r="Q4419"/>
  <c r="Q4420"/>
  <c r="Q4421"/>
  <c r="Q4422"/>
  <c r="Q4423"/>
  <c r="Q4424"/>
  <c r="Q4425"/>
  <c r="Q4426"/>
  <c r="Q4427"/>
  <c r="Q4428"/>
  <c r="Q4429"/>
  <c r="Q4430"/>
  <c r="Q4431"/>
  <c r="Q4432"/>
  <c r="Q4433"/>
  <c r="Q4434"/>
  <c r="Q4435"/>
  <c r="Q4436"/>
  <c r="Q4437"/>
  <c r="Q4438"/>
  <c r="Q4439"/>
  <c r="Q4440"/>
  <c r="Q4441"/>
  <c r="Q4442"/>
  <c r="Q4443"/>
  <c r="Q4444"/>
  <c r="Q4445"/>
  <c r="Q4446"/>
  <c r="Q4447"/>
  <c r="Q4448"/>
  <c r="Q4449"/>
  <c r="Q4450"/>
  <c r="Q4451"/>
  <c r="Q4452"/>
  <c r="Q4453"/>
  <c r="Q4454"/>
  <c r="Q4455"/>
  <c r="Q4456"/>
  <c r="Q4457"/>
  <c r="Q4458"/>
  <c r="Q4459"/>
  <c r="Q4460"/>
  <c r="Q4461"/>
  <c r="Q4462"/>
  <c r="Q4463"/>
  <c r="Q4464"/>
  <c r="Q4465"/>
  <c r="Q4466"/>
  <c r="Q4467"/>
  <c r="Q4468"/>
  <c r="Q4469"/>
  <c r="Q4470"/>
  <c r="Q4471"/>
  <c r="Q4472"/>
  <c r="Q4473"/>
  <c r="Q4474"/>
  <c r="Q4475"/>
  <c r="Q4476"/>
  <c r="Q4477"/>
  <c r="Q4478"/>
  <c r="Q4479"/>
  <c r="Q4480"/>
  <c r="Q4481"/>
  <c r="Q4482"/>
  <c r="Q4483"/>
  <c r="Q4484"/>
  <c r="Q4485"/>
  <c r="Q4486"/>
  <c r="Q4487"/>
  <c r="Q4488"/>
  <c r="Q4489"/>
  <c r="Q4490"/>
  <c r="Q4491"/>
  <c r="Q4492"/>
  <c r="Q4493"/>
  <c r="Q4494"/>
  <c r="Q4495"/>
  <c r="Q4496"/>
  <c r="Q4497"/>
  <c r="Q4498"/>
  <c r="Q4499"/>
  <c r="Q4500"/>
  <c r="Q4501"/>
  <c r="Q4502"/>
  <c r="Q4503"/>
  <c r="Q4504"/>
  <c r="Q4505"/>
  <c r="Q4506"/>
  <c r="Q4507"/>
  <c r="Q4508"/>
  <c r="Q4509"/>
  <c r="Q4510"/>
  <c r="Q4511"/>
  <c r="Q4512"/>
  <c r="Q4513"/>
  <c r="Q4514"/>
  <c r="Q4515"/>
  <c r="Q4516"/>
  <c r="Q4517"/>
  <c r="Q4518"/>
  <c r="Q4519"/>
  <c r="Q4520"/>
  <c r="Q4521"/>
  <c r="Q4522"/>
  <c r="Q4523"/>
  <c r="Q4524"/>
  <c r="Q4525"/>
  <c r="Q4526"/>
  <c r="Q4527"/>
  <c r="Q4528"/>
  <c r="Q4529"/>
  <c r="Q4530"/>
  <c r="Q4531"/>
  <c r="Q4532"/>
  <c r="Q4533"/>
  <c r="Q4534"/>
  <c r="Q4535"/>
  <c r="Q4536"/>
  <c r="Q4537"/>
  <c r="Q4538"/>
  <c r="Q4539"/>
  <c r="Q4540"/>
  <c r="Q4541"/>
  <c r="Q4542"/>
  <c r="Q4543"/>
  <c r="Q4544"/>
  <c r="Q4545"/>
  <c r="Q4546"/>
  <c r="Q4547"/>
  <c r="Q4548"/>
  <c r="Q4549"/>
  <c r="Q4550"/>
  <c r="Q4551"/>
  <c r="Q4552"/>
  <c r="Q4553"/>
  <c r="Q4554"/>
  <c r="Q4555"/>
  <c r="Q4556"/>
  <c r="Q4557"/>
  <c r="Q4558"/>
  <c r="Q4559"/>
  <c r="Q4560"/>
  <c r="Q4561"/>
  <c r="Q4562"/>
  <c r="Q4563"/>
  <c r="Q4564"/>
  <c r="Q4565"/>
  <c r="Q4566"/>
  <c r="Q4567"/>
  <c r="Q4568"/>
  <c r="Q4569"/>
  <c r="Q4570"/>
  <c r="Q4571"/>
  <c r="Q4572"/>
  <c r="Q4573"/>
  <c r="Q4574"/>
  <c r="Q4575"/>
  <c r="Q4576"/>
  <c r="Q4577"/>
  <c r="Q4578"/>
  <c r="Q4579"/>
  <c r="Q4580"/>
  <c r="Q4581"/>
  <c r="Q4582"/>
  <c r="Q4583"/>
  <c r="Q4584"/>
  <c r="Q4585"/>
  <c r="Q4586"/>
  <c r="Q4587"/>
  <c r="Q4588"/>
  <c r="Q4589"/>
  <c r="Q4590"/>
  <c r="Q4591"/>
  <c r="Q4592"/>
  <c r="Q4593"/>
  <c r="Q4594"/>
  <c r="Q4595"/>
  <c r="Q4596"/>
  <c r="Q4597"/>
  <c r="Q4598"/>
  <c r="Q4599"/>
  <c r="Q4600"/>
  <c r="Q4601"/>
  <c r="Q4602"/>
  <c r="Q4603"/>
  <c r="Q4604"/>
  <c r="Q4605"/>
  <c r="Q4606"/>
  <c r="Q4607"/>
  <c r="Q4608"/>
  <c r="Q4609"/>
  <c r="Q4610"/>
  <c r="Q4611"/>
  <c r="Q4612"/>
  <c r="Q4613"/>
  <c r="Q4614"/>
  <c r="Q4615"/>
  <c r="Q4616"/>
  <c r="Q4617"/>
  <c r="Q4618"/>
  <c r="Q4619"/>
  <c r="Q4620"/>
  <c r="Q4621"/>
  <c r="Q4622"/>
  <c r="Q4623"/>
  <c r="Q4624"/>
  <c r="Q4625"/>
  <c r="Q4626"/>
  <c r="Q4627"/>
  <c r="Q4628"/>
  <c r="Q4629"/>
  <c r="Q4630"/>
  <c r="Q4631"/>
  <c r="Q4632"/>
  <c r="Q4633"/>
  <c r="Q4634"/>
  <c r="Q4635"/>
  <c r="Q4636"/>
  <c r="Q4637"/>
  <c r="Q4638"/>
  <c r="Q4639"/>
  <c r="Q4640"/>
  <c r="Q4641"/>
  <c r="Q4642"/>
  <c r="Q4643"/>
  <c r="Q4644"/>
  <c r="Q4645"/>
  <c r="Q4646"/>
  <c r="Q4647"/>
  <c r="Q4648"/>
  <c r="Q4649"/>
  <c r="Q4650"/>
  <c r="Q4651"/>
  <c r="Q4652"/>
  <c r="Q4653"/>
  <c r="Q4654"/>
  <c r="Q4655"/>
  <c r="Q4656"/>
  <c r="Q4657"/>
  <c r="Q4658"/>
  <c r="Q4659"/>
  <c r="Q4660"/>
  <c r="Q4661"/>
  <c r="Q4662"/>
  <c r="Q4663"/>
  <c r="Q4664"/>
  <c r="Q4665"/>
  <c r="Q4666"/>
  <c r="Q4667"/>
  <c r="Q4668"/>
  <c r="Q4669"/>
  <c r="Q4670"/>
  <c r="Q4671"/>
  <c r="Q4672"/>
  <c r="Q4673"/>
  <c r="Q4674"/>
  <c r="Q4675"/>
  <c r="Q4676"/>
  <c r="Q4677"/>
  <c r="Q4678"/>
  <c r="Q4679"/>
  <c r="Q4680"/>
  <c r="Q4681"/>
  <c r="Q4682"/>
  <c r="Q4683"/>
  <c r="Q4684"/>
  <c r="Q4685"/>
  <c r="Q4686"/>
  <c r="Q4687"/>
  <c r="Q4688"/>
  <c r="Q4689"/>
  <c r="Q4690"/>
  <c r="Q4691"/>
  <c r="Q4692"/>
  <c r="Q4693"/>
  <c r="Q4694"/>
  <c r="Q4695"/>
  <c r="Q4696"/>
  <c r="Q4697"/>
  <c r="Q4698"/>
  <c r="Q4699"/>
  <c r="Q4700"/>
  <c r="Q4701"/>
  <c r="Q4702"/>
  <c r="Q4703"/>
  <c r="Q4704"/>
  <c r="Q4705"/>
  <c r="Q4706"/>
  <c r="Q4707"/>
  <c r="Q4708"/>
  <c r="Q4709"/>
  <c r="Q4710"/>
  <c r="Q4711"/>
  <c r="Q4712"/>
  <c r="Q4713"/>
  <c r="Q4714"/>
  <c r="Q4715"/>
  <c r="Q4716"/>
  <c r="Q4717"/>
  <c r="Q4718"/>
  <c r="Q4719"/>
  <c r="Q4720"/>
  <c r="Q4721"/>
  <c r="Q4722"/>
  <c r="Q4723"/>
  <c r="Q4724"/>
  <c r="Q4725"/>
  <c r="Q4726"/>
  <c r="Q4727"/>
  <c r="Q4728"/>
  <c r="Q4729"/>
  <c r="Q4730"/>
  <c r="Q4731"/>
  <c r="Q4732"/>
  <c r="Q4733"/>
  <c r="Q4734"/>
  <c r="Q4735"/>
  <c r="Q4736"/>
  <c r="Q4737"/>
  <c r="Q4738"/>
  <c r="Q4739"/>
  <c r="Q4740"/>
  <c r="Q4741"/>
  <c r="Q4742"/>
  <c r="Q4743"/>
  <c r="Q4744"/>
  <c r="Q4745"/>
  <c r="Q4746"/>
  <c r="Q4747"/>
  <c r="Q4748"/>
  <c r="Q4749"/>
  <c r="Q4750"/>
  <c r="Q4751"/>
  <c r="Q4752"/>
  <c r="Q4753"/>
  <c r="Q4754"/>
  <c r="Q4755"/>
  <c r="Q4756"/>
  <c r="Q4757"/>
  <c r="Q4758"/>
  <c r="Q4759"/>
  <c r="Q4760"/>
  <c r="Q4761"/>
  <c r="Q4762"/>
  <c r="Q4763"/>
  <c r="Q4764"/>
  <c r="Q4765"/>
  <c r="Q4766"/>
  <c r="Q4767"/>
  <c r="Q4768"/>
  <c r="Q4769"/>
  <c r="Q4770"/>
  <c r="Q4771"/>
  <c r="Q4772"/>
  <c r="Q4773"/>
  <c r="Q4774"/>
  <c r="Q4775"/>
  <c r="Q4776"/>
  <c r="Q4777"/>
  <c r="Q4778"/>
  <c r="Q4779"/>
  <c r="Q4780"/>
  <c r="Q4781"/>
  <c r="Q4782"/>
  <c r="Q4783"/>
  <c r="Q4784"/>
  <c r="Q4785"/>
  <c r="Q4786"/>
  <c r="Q4787"/>
  <c r="Q4788"/>
  <c r="Q4789"/>
  <c r="Q4790"/>
  <c r="Q4791"/>
  <c r="Q4792"/>
  <c r="Q4793"/>
  <c r="Q4794"/>
  <c r="Q4795"/>
  <c r="Q4796"/>
  <c r="Q4797"/>
  <c r="Q4798"/>
  <c r="Q4799"/>
  <c r="Q4800"/>
  <c r="Q4801"/>
  <c r="Q4802"/>
  <c r="Q4803"/>
  <c r="Q4804"/>
  <c r="Q4805"/>
  <c r="Q4806"/>
  <c r="Q4807"/>
  <c r="Q4808"/>
  <c r="Q4809"/>
  <c r="Q4810"/>
  <c r="Q4811"/>
  <c r="Q4812"/>
  <c r="Q4813"/>
  <c r="Q4814"/>
  <c r="Q4815"/>
  <c r="Q4816"/>
  <c r="Q4817"/>
  <c r="Q4818"/>
  <c r="Q4819"/>
  <c r="Q4820"/>
  <c r="Q4821"/>
  <c r="Q4822"/>
  <c r="Q4823"/>
  <c r="Q4824"/>
  <c r="Q4825"/>
  <c r="Q4826"/>
  <c r="Q4827"/>
  <c r="Q4828"/>
  <c r="Q4829"/>
  <c r="Q4830"/>
  <c r="Q4831"/>
  <c r="Q4832"/>
  <c r="Q4833"/>
  <c r="Q4834"/>
  <c r="Q4835"/>
  <c r="Q4836"/>
  <c r="Q4837"/>
  <c r="Q4838"/>
  <c r="Q4839"/>
  <c r="Q4840"/>
  <c r="Q4841"/>
  <c r="Q4842"/>
  <c r="Q4843"/>
  <c r="Q4844"/>
  <c r="Q4845"/>
  <c r="Q4846"/>
  <c r="Q4847"/>
  <c r="Q4848"/>
  <c r="Q4849"/>
  <c r="Q4850"/>
  <c r="Q4851"/>
  <c r="Q4852"/>
  <c r="Q4853"/>
  <c r="Q4854"/>
  <c r="Q4855"/>
  <c r="Q4856"/>
  <c r="Q4857"/>
  <c r="Q4858"/>
  <c r="Q4859"/>
  <c r="Q4860"/>
  <c r="Q4861"/>
  <c r="Q4862"/>
  <c r="Q4863"/>
  <c r="Q4864"/>
  <c r="Q4865"/>
  <c r="Q4866"/>
  <c r="Q4867"/>
  <c r="Q4868"/>
  <c r="Q4869"/>
  <c r="Q4870"/>
  <c r="Q4871"/>
  <c r="Q4872"/>
  <c r="Q4873"/>
  <c r="Q4874"/>
  <c r="Q4875"/>
  <c r="Q4876"/>
  <c r="Q4877"/>
  <c r="Q4878"/>
  <c r="Q4879"/>
  <c r="Q4880"/>
  <c r="Q4881"/>
  <c r="Q4882"/>
  <c r="Q4883"/>
  <c r="Q4884"/>
  <c r="Q4885"/>
  <c r="Q4886"/>
  <c r="Q4887"/>
  <c r="Q4888"/>
  <c r="Q4889"/>
  <c r="Q4890"/>
  <c r="Q4891"/>
  <c r="Q4892"/>
  <c r="Q4893"/>
  <c r="Q4894"/>
  <c r="Q4895"/>
  <c r="Q4896"/>
  <c r="Q4897"/>
  <c r="Q4898"/>
  <c r="Q4899"/>
  <c r="Q4900"/>
  <c r="Q4901"/>
  <c r="Q4902"/>
  <c r="Q4903"/>
  <c r="Q4904"/>
  <c r="Q4905"/>
  <c r="Q4906"/>
  <c r="Q4907"/>
  <c r="Q4908"/>
  <c r="Q4909"/>
  <c r="Q4910"/>
  <c r="Q4911"/>
  <c r="Q4912"/>
  <c r="Q4913"/>
  <c r="Q4914"/>
  <c r="Q4915"/>
  <c r="Q4916"/>
  <c r="Q4917"/>
  <c r="Q4918"/>
  <c r="Q4919"/>
  <c r="Q4920"/>
  <c r="Q4921"/>
  <c r="Q4922"/>
  <c r="Q4923"/>
  <c r="Q4924"/>
  <c r="Q4925"/>
  <c r="Q4926"/>
  <c r="Q4927"/>
  <c r="Q4928"/>
  <c r="Q4929"/>
  <c r="Q4930"/>
  <c r="Q4931"/>
  <c r="Q4932"/>
  <c r="Q4933"/>
  <c r="Q4934"/>
  <c r="Q4935"/>
  <c r="Q4936"/>
  <c r="Q4937"/>
  <c r="Q4938"/>
  <c r="Q4939"/>
  <c r="Q4940"/>
  <c r="Q4941"/>
  <c r="Q4942"/>
  <c r="Q4943"/>
  <c r="Q4944"/>
  <c r="Q4945"/>
  <c r="Q4946"/>
  <c r="Q4947"/>
  <c r="Q4948"/>
  <c r="Q4949"/>
  <c r="Q4950"/>
  <c r="Q4951"/>
  <c r="Q4952"/>
  <c r="Q4953"/>
  <c r="Q4954"/>
  <c r="Q4955"/>
  <c r="Q4956"/>
  <c r="Q4957"/>
  <c r="Q4958"/>
  <c r="Q4959"/>
  <c r="Q4960"/>
  <c r="Q4961"/>
  <c r="Q4962"/>
  <c r="Q4963"/>
  <c r="Q4964"/>
  <c r="Q4965"/>
  <c r="Q4966"/>
  <c r="Q4967"/>
  <c r="Q4968"/>
  <c r="Q4969"/>
  <c r="Q4970"/>
  <c r="Q4971"/>
  <c r="Q4972"/>
  <c r="Q4973"/>
  <c r="Q4974"/>
  <c r="Q4975"/>
  <c r="Q4976"/>
  <c r="Q4977"/>
  <c r="Q4978"/>
  <c r="Q4979"/>
  <c r="Q4980"/>
  <c r="Q4981"/>
  <c r="Q4982"/>
  <c r="Q4983"/>
  <c r="Q4984"/>
  <c r="Q4985"/>
  <c r="Q4986"/>
  <c r="Q4987"/>
  <c r="Q4988"/>
  <c r="Q4989"/>
  <c r="Q4990"/>
  <c r="Q4991"/>
  <c r="Q4992"/>
  <c r="Q4993"/>
  <c r="Q4994"/>
  <c r="Q4995"/>
  <c r="Q4996"/>
  <c r="Q4997"/>
  <c r="Q4998"/>
  <c r="Q4999"/>
  <c r="Q5000"/>
  <c r="Q5001"/>
  <c r="Q5002"/>
  <c r="Q5003"/>
  <c r="Q5004"/>
  <c r="Q5005"/>
  <c r="Q5006"/>
  <c r="Q5007"/>
  <c r="Q5008"/>
  <c r="Q5009"/>
  <c r="Q5010"/>
  <c r="Q5011"/>
  <c r="Q5012"/>
  <c r="Q5013"/>
  <c r="Q5014"/>
  <c r="Q5015"/>
  <c r="Q5016"/>
  <c r="Q5017"/>
  <c r="Q5018"/>
  <c r="Q5019"/>
  <c r="Q5020"/>
  <c r="Q5021"/>
  <c r="Q5022"/>
  <c r="Q5023"/>
  <c r="Q5024"/>
  <c r="Q5025"/>
  <c r="Q5026"/>
  <c r="Q5027"/>
  <c r="Q5028"/>
  <c r="Q5029"/>
  <c r="Q5030"/>
  <c r="Q5031"/>
  <c r="Q5032"/>
  <c r="Q5033"/>
  <c r="Q5034"/>
  <c r="Q5035"/>
  <c r="Q5036"/>
  <c r="Q5037"/>
  <c r="Q5038"/>
  <c r="Q5039"/>
  <c r="Q5040"/>
  <c r="Q5041"/>
  <c r="Q5042"/>
  <c r="Q5043"/>
  <c r="Q5044"/>
  <c r="Q5045"/>
  <c r="Q5046"/>
  <c r="Q5047"/>
  <c r="Q5048"/>
  <c r="Q5049"/>
  <c r="Q5050"/>
  <c r="Q5051"/>
  <c r="Q5052"/>
  <c r="Q5053"/>
  <c r="Q5054"/>
  <c r="Q5055"/>
  <c r="Q5056"/>
  <c r="Q5057"/>
  <c r="Q5058"/>
  <c r="Q5059"/>
  <c r="Q5060"/>
  <c r="Q5061"/>
  <c r="Q5062"/>
  <c r="Q5063"/>
  <c r="Q5064"/>
  <c r="Q5065"/>
  <c r="Q5066"/>
  <c r="Q5067"/>
  <c r="Q5068"/>
  <c r="Q5069"/>
  <c r="Q5070"/>
  <c r="Q5071"/>
  <c r="Q5072"/>
  <c r="Q5073"/>
  <c r="Q5074"/>
  <c r="Q5075"/>
  <c r="Q5076"/>
  <c r="Q5077"/>
  <c r="Q5078"/>
  <c r="Q5079"/>
  <c r="Q5080"/>
  <c r="Q5081"/>
  <c r="Q5082"/>
  <c r="Q5083"/>
  <c r="Q5084"/>
  <c r="Q5085"/>
  <c r="Q5086"/>
  <c r="Q5087"/>
  <c r="Q5088"/>
  <c r="Q5089"/>
  <c r="Q5090"/>
  <c r="Q5091"/>
  <c r="Q5092"/>
  <c r="Q5093"/>
  <c r="Q5094"/>
  <c r="Q5095"/>
  <c r="Q5096"/>
  <c r="Q5097"/>
  <c r="Q5098"/>
  <c r="Q5099"/>
  <c r="Q5100"/>
  <c r="Q5101"/>
  <c r="Q5102"/>
  <c r="Q5103"/>
  <c r="Q5104"/>
  <c r="Q5105"/>
  <c r="Q5106"/>
  <c r="Q5107"/>
  <c r="Q5108"/>
  <c r="Q5109"/>
  <c r="Q5110"/>
  <c r="Q5111"/>
  <c r="Q5112"/>
  <c r="Q5113"/>
  <c r="Q5114"/>
  <c r="Q5115"/>
  <c r="Q5116"/>
  <c r="Q5117"/>
  <c r="Q5118"/>
  <c r="Q5119"/>
  <c r="Q5120"/>
  <c r="Q5121"/>
  <c r="Q5122"/>
  <c r="Q5123"/>
  <c r="Q5124"/>
  <c r="Q5125"/>
  <c r="Q5126"/>
  <c r="Q5127"/>
  <c r="Q5128"/>
  <c r="Q5129"/>
  <c r="Q5130"/>
  <c r="Q5131"/>
  <c r="Q5132"/>
  <c r="Q5133"/>
  <c r="Q5134"/>
  <c r="Q5135"/>
  <c r="Q5136"/>
  <c r="Q5137"/>
  <c r="Q5138"/>
  <c r="Q5139"/>
  <c r="Q5140"/>
  <c r="Q5141"/>
  <c r="Q5142"/>
  <c r="Q5143"/>
  <c r="Q5144"/>
  <c r="Q5145"/>
  <c r="Q5146"/>
  <c r="Q5147"/>
  <c r="Q5148"/>
  <c r="Q5149"/>
  <c r="Q5150"/>
  <c r="Q5151"/>
  <c r="Q5152"/>
  <c r="Q5153"/>
  <c r="Q5154"/>
  <c r="Q5155"/>
  <c r="Q5156"/>
  <c r="Q5157"/>
  <c r="Q5158"/>
  <c r="Q5159"/>
  <c r="Q5160"/>
  <c r="Q5161"/>
  <c r="Q5162"/>
  <c r="Q5163"/>
  <c r="Q5164"/>
  <c r="Q5165"/>
  <c r="Q5166"/>
  <c r="Q5167"/>
  <c r="Q5168"/>
  <c r="Q5169"/>
  <c r="Q5170"/>
  <c r="Q5171"/>
  <c r="Q5172"/>
  <c r="Q5173"/>
  <c r="Q5174"/>
  <c r="Q5175"/>
  <c r="Q5176"/>
  <c r="Q5177"/>
  <c r="Q5178"/>
  <c r="Q5179"/>
  <c r="Q5180"/>
  <c r="Q5181"/>
  <c r="Q5182"/>
  <c r="Q5183"/>
  <c r="Q5184"/>
  <c r="Q5185"/>
  <c r="Q5186"/>
  <c r="Q5187"/>
  <c r="Q5188"/>
  <c r="Q5189"/>
  <c r="Q5190"/>
  <c r="Q5191"/>
  <c r="Q5192"/>
  <c r="Q5193"/>
  <c r="Q5194"/>
  <c r="Q5195"/>
  <c r="Q5196"/>
  <c r="Q5197"/>
  <c r="Q5198"/>
  <c r="Q5199"/>
  <c r="Q5200"/>
  <c r="Q5201"/>
  <c r="Q5202"/>
  <c r="Q5203"/>
  <c r="Q5204"/>
  <c r="Q5205"/>
  <c r="Q5206"/>
  <c r="Q5207"/>
  <c r="Q5208"/>
  <c r="Q5209"/>
  <c r="Q5210"/>
  <c r="Q5211"/>
  <c r="Q5212"/>
  <c r="Q5213"/>
  <c r="Q5214"/>
  <c r="Q5215"/>
  <c r="Q5216"/>
  <c r="Q5217"/>
  <c r="Q5218"/>
  <c r="Q5219"/>
  <c r="Q5220"/>
  <c r="Q5221"/>
  <c r="Q5222"/>
  <c r="Q5223"/>
  <c r="Q5224"/>
  <c r="Q5225"/>
  <c r="Q5226"/>
  <c r="Q5227"/>
  <c r="Q5228"/>
  <c r="Q5229"/>
  <c r="Q5230"/>
  <c r="Q5231"/>
  <c r="Q5232"/>
  <c r="Q5233"/>
  <c r="Q5234"/>
  <c r="Q5235"/>
  <c r="Q5236"/>
  <c r="Q5237"/>
  <c r="Q5238"/>
  <c r="Q5239"/>
  <c r="Q5240"/>
  <c r="Q5241"/>
  <c r="Q5242"/>
  <c r="Q5243"/>
  <c r="Q5244"/>
  <c r="Q5245"/>
  <c r="Q5246"/>
  <c r="Q5247"/>
  <c r="Q5248"/>
  <c r="Q5249"/>
  <c r="Q5250"/>
  <c r="Q5251"/>
  <c r="Q5252"/>
  <c r="Q5253"/>
  <c r="Q5254"/>
  <c r="Q5255"/>
  <c r="Q5256"/>
  <c r="Q5257"/>
  <c r="Q5258"/>
  <c r="Q5259"/>
  <c r="Q5260"/>
  <c r="Q5261"/>
  <c r="Q5262"/>
  <c r="Q5263"/>
  <c r="Q5264"/>
  <c r="Q5265"/>
  <c r="Q5266"/>
  <c r="Q3"/>
  <c r="P2" i="60"/>
  <c r="S4" i="59"/>
  <c r="T4"/>
  <c r="U4"/>
  <c r="V4"/>
  <c r="W4"/>
  <c r="S5"/>
  <c r="T5"/>
  <c r="U5"/>
  <c r="V5"/>
  <c r="W5"/>
  <c r="S6"/>
  <c r="T6"/>
  <c r="U6"/>
  <c r="V6"/>
  <c r="W6"/>
  <c r="S7"/>
  <c r="T7"/>
  <c r="U7"/>
  <c r="V7"/>
  <c r="W7"/>
  <c r="S8"/>
  <c r="T8"/>
  <c r="U8"/>
  <c r="V8"/>
  <c r="W8"/>
  <c r="S9"/>
  <c r="T9"/>
  <c r="U9"/>
  <c r="V9"/>
  <c r="W9"/>
  <c r="S10"/>
  <c r="T10"/>
  <c r="U10"/>
  <c r="V10"/>
  <c r="W10"/>
  <c r="S11"/>
  <c r="T11"/>
  <c r="U11"/>
  <c r="V11"/>
  <c r="W11"/>
  <c r="S12"/>
  <c r="T12"/>
  <c r="U12"/>
  <c r="V12"/>
  <c r="W12"/>
  <c r="S13"/>
  <c r="T13"/>
  <c r="U13"/>
  <c r="V13"/>
  <c r="W13"/>
  <c r="S14"/>
  <c r="T14"/>
  <c r="U14"/>
  <c r="V14"/>
  <c r="W14"/>
  <c r="S15"/>
  <c r="T15"/>
  <c r="U15"/>
  <c r="V15"/>
  <c r="W15"/>
  <c r="S16"/>
  <c r="T16"/>
  <c r="U16"/>
  <c r="V16"/>
  <c r="W16"/>
  <c r="S17"/>
  <c r="T17"/>
  <c r="U17"/>
  <c r="V17"/>
  <c r="W17"/>
  <c r="S18"/>
  <c r="T18"/>
  <c r="U18"/>
  <c r="V18"/>
  <c r="W18"/>
  <c r="S19"/>
  <c r="T19"/>
  <c r="U19"/>
  <c r="V19"/>
  <c r="W19"/>
  <c r="S20"/>
  <c r="T20"/>
  <c r="U20"/>
  <c r="V20"/>
  <c r="W20"/>
  <c r="S21"/>
  <c r="T21"/>
  <c r="U21"/>
  <c r="V21"/>
  <c r="W21"/>
  <c r="S22"/>
  <c r="T22"/>
  <c r="U22"/>
  <c r="V22"/>
  <c r="W22"/>
  <c r="S23"/>
  <c r="T23"/>
  <c r="U23"/>
  <c r="V23"/>
  <c r="W23"/>
  <c r="S24"/>
  <c r="T24"/>
  <c r="U24"/>
  <c r="V24"/>
  <c r="W24"/>
  <c r="S25"/>
  <c r="T25"/>
  <c r="U25"/>
  <c r="V25"/>
  <c r="W25"/>
  <c r="S26"/>
  <c r="T26"/>
  <c r="U26"/>
  <c r="V26"/>
  <c r="W26"/>
  <c r="S27"/>
  <c r="T27"/>
  <c r="U27"/>
  <c r="V27"/>
  <c r="W27"/>
  <c r="S28"/>
  <c r="T28"/>
  <c r="U28"/>
  <c r="V28"/>
  <c r="W28"/>
  <c r="S29"/>
  <c r="T29"/>
  <c r="U29"/>
  <c r="V29"/>
  <c r="W29"/>
  <c r="S30"/>
  <c r="T30"/>
  <c r="U30"/>
  <c r="V30"/>
  <c r="W30"/>
  <c r="S31"/>
  <c r="T31"/>
  <c r="U31"/>
  <c r="V31"/>
  <c r="W31"/>
  <c r="S32"/>
  <c r="T32"/>
  <c r="U32"/>
  <c r="V32"/>
  <c r="W32"/>
  <c r="S33"/>
  <c r="T33"/>
  <c r="U33"/>
  <c r="V33"/>
  <c r="W33"/>
  <c r="S34"/>
  <c r="T34"/>
  <c r="U34"/>
  <c r="V34"/>
  <c r="W34"/>
  <c r="S35"/>
  <c r="T35"/>
  <c r="U35"/>
  <c r="V35"/>
  <c r="W35"/>
  <c r="S36"/>
  <c r="T36"/>
  <c r="U36"/>
  <c r="V36"/>
  <c r="W36"/>
  <c r="S37"/>
  <c r="T37"/>
  <c r="U37"/>
  <c r="V37"/>
  <c r="W37"/>
  <c r="S38"/>
  <c r="T38"/>
  <c r="U38"/>
  <c r="V38"/>
  <c r="W38"/>
  <c r="S39"/>
  <c r="T39"/>
  <c r="U39"/>
  <c r="V39"/>
  <c r="W39"/>
  <c r="S40"/>
  <c r="T40"/>
  <c r="U40"/>
  <c r="V40"/>
  <c r="W40"/>
  <c r="S41"/>
  <c r="T41"/>
  <c r="U41"/>
  <c r="V41"/>
  <c r="W41"/>
  <c r="S42"/>
  <c r="T42"/>
  <c r="U42"/>
  <c r="V42"/>
  <c r="W42"/>
  <c r="S43"/>
  <c r="T43"/>
  <c r="U43"/>
  <c r="V43"/>
  <c r="W43"/>
  <c r="S44"/>
  <c r="T44"/>
  <c r="U44"/>
  <c r="V44"/>
  <c r="W44"/>
  <c r="S45"/>
  <c r="T45"/>
  <c r="U45"/>
  <c r="V45"/>
  <c r="W45"/>
  <c r="S46"/>
  <c r="T46"/>
  <c r="U46"/>
  <c r="V46"/>
  <c r="W46"/>
  <c r="S47"/>
  <c r="T47"/>
  <c r="U47"/>
  <c r="V47"/>
  <c r="W47"/>
  <c r="S48"/>
  <c r="T48"/>
  <c r="U48"/>
  <c r="V48"/>
  <c r="W48"/>
  <c r="S49"/>
  <c r="T49"/>
  <c r="U49"/>
  <c r="V49"/>
  <c r="W49"/>
  <c r="S50"/>
  <c r="T50"/>
  <c r="U50"/>
  <c r="V50"/>
  <c r="W50"/>
  <c r="S51"/>
  <c r="T51"/>
  <c r="U51"/>
  <c r="V51"/>
  <c r="W51"/>
  <c r="S52"/>
  <c r="T52"/>
  <c r="U52"/>
  <c r="V52"/>
  <c r="W52"/>
  <c r="S53"/>
  <c r="T53"/>
  <c r="U53"/>
  <c r="V53"/>
  <c r="W53"/>
  <c r="S54"/>
  <c r="T54"/>
  <c r="U54"/>
  <c r="V54"/>
  <c r="W54"/>
  <c r="S55"/>
  <c r="T55"/>
  <c r="U55"/>
  <c r="V55"/>
  <c r="W55"/>
  <c r="S56"/>
  <c r="T56"/>
  <c r="U56"/>
  <c r="V56"/>
  <c r="W56"/>
  <c r="S57"/>
  <c r="T57"/>
  <c r="U57"/>
  <c r="V57"/>
  <c r="W57"/>
  <c r="S58"/>
  <c r="T58"/>
  <c r="U58"/>
  <c r="V58"/>
  <c r="W58"/>
  <c r="S59"/>
  <c r="T59"/>
  <c r="U59"/>
  <c r="V59"/>
  <c r="W59"/>
  <c r="S60"/>
  <c r="T60"/>
  <c r="U60"/>
  <c r="V60"/>
  <c r="W60"/>
  <c r="S61"/>
  <c r="T61"/>
  <c r="U61"/>
  <c r="V61"/>
  <c r="W61"/>
  <c r="S62"/>
  <c r="T62"/>
  <c r="U62"/>
  <c r="V62"/>
  <c r="W62"/>
  <c r="S63"/>
  <c r="T63"/>
  <c r="U63"/>
  <c r="V63"/>
  <c r="W63"/>
  <c r="S64"/>
  <c r="T64"/>
  <c r="U64"/>
  <c r="V64"/>
  <c r="W64"/>
  <c r="S65"/>
  <c r="T65"/>
  <c r="U65"/>
  <c r="V65"/>
  <c r="W65"/>
  <c r="S66"/>
  <c r="T66"/>
  <c r="U66"/>
  <c r="V66"/>
  <c r="W66"/>
  <c r="S67"/>
  <c r="T67"/>
  <c r="U67"/>
  <c r="V67"/>
  <c r="W67"/>
  <c r="S68"/>
  <c r="T68"/>
  <c r="U68"/>
  <c r="V68"/>
  <c r="W68"/>
  <c r="S69"/>
  <c r="T69"/>
  <c r="U69"/>
  <c r="V69"/>
  <c r="W69"/>
  <c r="S70"/>
  <c r="T70"/>
  <c r="U70"/>
  <c r="V70"/>
  <c r="W70"/>
  <c r="S71"/>
  <c r="T71"/>
  <c r="U71"/>
  <c r="V71"/>
  <c r="W71"/>
  <c r="S72"/>
  <c r="T72"/>
  <c r="U72"/>
  <c r="V72"/>
  <c r="W72"/>
  <c r="S73"/>
  <c r="T73"/>
  <c r="U73"/>
  <c r="V73"/>
  <c r="W73"/>
  <c r="S74"/>
  <c r="T74"/>
  <c r="U74"/>
  <c r="V74"/>
  <c r="W74"/>
  <c r="S75"/>
  <c r="T75"/>
  <c r="U75"/>
  <c r="V75"/>
  <c r="W75"/>
  <c r="S76"/>
  <c r="T76"/>
  <c r="U76"/>
  <c r="V76"/>
  <c r="W76"/>
  <c r="S77"/>
  <c r="T77"/>
  <c r="U77"/>
  <c r="V77"/>
  <c r="W77"/>
  <c r="S78"/>
  <c r="T78"/>
  <c r="U78"/>
  <c r="V78"/>
  <c r="W78"/>
  <c r="S79"/>
  <c r="T79"/>
  <c r="U79"/>
  <c r="V79"/>
  <c r="W79"/>
  <c r="S80"/>
  <c r="T80"/>
  <c r="U80"/>
  <c r="V80"/>
  <c r="W80"/>
  <c r="S81"/>
  <c r="T81"/>
  <c r="U81"/>
  <c r="V81"/>
  <c r="W81"/>
  <c r="S82"/>
  <c r="T82"/>
  <c r="U82"/>
  <c r="V82"/>
  <c r="W82"/>
  <c r="S83"/>
  <c r="T83"/>
  <c r="U83"/>
  <c r="V83"/>
  <c r="W83"/>
  <c r="S84"/>
  <c r="T84"/>
  <c r="U84"/>
  <c r="V84"/>
  <c r="W84"/>
  <c r="S85"/>
  <c r="T85"/>
  <c r="U85"/>
  <c r="V85"/>
  <c r="W85"/>
  <c r="S86"/>
  <c r="T86"/>
  <c r="U86"/>
  <c r="V86"/>
  <c r="W86"/>
  <c r="S87"/>
  <c r="T87"/>
  <c r="U87"/>
  <c r="V87"/>
  <c r="W87"/>
  <c r="S88"/>
  <c r="T88"/>
  <c r="U88"/>
  <c r="V88"/>
  <c r="W88"/>
  <c r="S89"/>
  <c r="T89"/>
  <c r="U89"/>
  <c r="V89"/>
  <c r="W89"/>
  <c r="S90"/>
  <c r="T90"/>
  <c r="U90"/>
  <c r="V90"/>
  <c r="W90"/>
  <c r="S91"/>
  <c r="T91"/>
  <c r="U91"/>
  <c r="V91"/>
  <c r="W91"/>
  <c r="S92"/>
  <c r="T92"/>
  <c r="U92"/>
  <c r="V92"/>
  <c r="W92"/>
  <c r="S93"/>
  <c r="T93"/>
  <c r="U93"/>
  <c r="V93"/>
  <c r="W93"/>
  <c r="S94"/>
  <c r="T94"/>
  <c r="U94"/>
  <c r="V94"/>
  <c r="W94"/>
  <c r="S95"/>
  <c r="T95"/>
  <c r="U95"/>
  <c r="V95"/>
  <c r="W95"/>
  <c r="S96"/>
  <c r="T96"/>
  <c r="U96"/>
  <c r="V96"/>
  <c r="W96"/>
  <c r="S97"/>
  <c r="T97"/>
  <c r="U97"/>
  <c r="V97"/>
  <c r="W97"/>
  <c r="S98"/>
  <c r="T98"/>
  <c r="U98"/>
  <c r="V98"/>
  <c r="W98"/>
  <c r="S99"/>
  <c r="T99"/>
  <c r="U99"/>
  <c r="V99"/>
  <c r="W99"/>
  <c r="S100"/>
  <c r="T100"/>
  <c r="U100"/>
  <c r="V100"/>
  <c r="W100"/>
  <c r="S101"/>
  <c r="T101"/>
  <c r="U101"/>
  <c r="V101"/>
  <c r="W101"/>
  <c r="S102"/>
  <c r="T102"/>
  <c r="U102"/>
  <c r="V102"/>
  <c r="W102"/>
  <c r="S103"/>
  <c r="T103"/>
  <c r="U103"/>
  <c r="V103"/>
  <c r="W103"/>
  <c r="S104"/>
  <c r="T104"/>
  <c r="U104"/>
  <c r="V104"/>
  <c r="W104"/>
  <c r="S105"/>
  <c r="T105"/>
  <c r="U105"/>
  <c r="V105"/>
  <c r="W105"/>
  <c r="S106"/>
  <c r="T106"/>
  <c r="U106"/>
  <c r="V106"/>
  <c r="W106"/>
  <c r="S107"/>
  <c r="T107"/>
  <c r="U107"/>
  <c r="V107"/>
  <c r="W107"/>
  <c r="S108"/>
  <c r="T108"/>
  <c r="U108"/>
  <c r="V108"/>
  <c r="W108"/>
  <c r="S109"/>
  <c r="T109"/>
  <c r="U109"/>
  <c r="V109"/>
  <c r="W109"/>
  <c r="S110"/>
  <c r="T110"/>
  <c r="U110"/>
  <c r="V110"/>
  <c r="W110"/>
  <c r="S111"/>
  <c r="T111"/>
  <c r="U111"/>
  <c r="V111"/>
  <c r="W111"/>
  <c r="S112"/>
  <c r="T112"/>
  <c r="U112"/>
  <c r="V112"/>
  <c r="W112"/>
  <c r="S113"/>
  <c r="T113"/>
  <c r="U113"/>
  <c r="V113"/>
  <c r="W113"/>
  <c r="S114"/>
  <c r="T114"/>
  <c r="U114"/>
  <c r="V114"/>
  <c r="W114"/>
  <c r="S115"/>
  <c r="T115"/>
  <c r="U115"/>
  <c r="V115"/>
  <c r="W115"/>
  <c r="S116"/>
  <c r="T116"/>
  <c r="U116"/>
  <c r="V116"/>
  <c r="W116"/>
  <c r="S117"/>
  <c r="T117"/>
  <c r="U117"/>
  <c r="V117"/>
  <c r="W117"/>
  <c r="S118"/>
  <c r="T118"/>
  <c r="U118"/>
  <c r="V118"/>
  <c r="W118"/>
  <c r="S119"/>
  <c r="T119"/>
  <c r="U119"/>
  <c r="V119"/>
  <c r="W119"/>
  <c r="S120"/>
  <c r="T120"/>
  <c r="U120"/>
  <c r="V120"/>
  <c r="W120"/>
  <c r="S121"/>
  <c r="T121"/>
  <c r="U121"/>
  <c r="V121"/>
  <c r="W121"/>
  <c r="S122"/>
  <c r="T122"/>
  <c r="U122"/>
  <c r="V122"/>
  <c r="W122"/>
  <c r="S123"/>
  <c r="T123"/>
  <c r="U123"/>
  <c r="V123"/>
  <c r="W123"/>
  <c r="S124"/>
  <c r="T124"/>
  <c r="U124"/>
  <c r="V124"/>
  <c r="W124"/>
  <c r="S125"/>
  <c r="T125"/>
  <c r="U125"/>
  <c r="V125"/>
  <c r="W125"/>
  <c r="S126"/>
  <c r="T126"/>
  <c r="U126"/>
  <c r="V126"/>
  <c r="W126"/>
  <c r="S127"/>
  <c r="T127"/>
  <c r="U127"/>
  <c r="V127"/>
  <c r="W127"/>
  <c r="S128"/>
  <c r="T128"/>
  <c r="U128"/>
  <c r="V128"/>
  <c r="W128"/>
  <c r="S129"/>
  <c r="T129"/>
  <c r="U129"/>
  <c r="V129"/>
  <c r="W129"/>
  <c r="S130"/>
  <c r="T130"/>
  <c r="U130"/>
  <c r="V130"/>
  <c r="W130"/>
  <c r="S131"/>
  <c r="T131"/>
  <c r="U131"/>
  <c r="V131"/>
  <c r="W131"/>
  <c r="S132"/>
  <c r="T132"/>
  <c r="U132"/>
  <c r="V132"/>
  <c r="W132"/>
  <c r="S133"/>
  <c r="T133"/>
  <c r="U133"/>
  <c r="V133"/>
  <c r="W133"/>
  <c r="S134"/>
  <c r="T134"/>
  <c r="U134"/>
  <c r="V134"/>
  <c r="W134"/>
  <c r="S135"/>
  <c r="T135"/>
  <c r="U135"/>
  <c r="V135"/>
  <c r="W135"/>
  <c r="S136"/>
  <c r="T136"/>
  <c r="U136"/>
  <c r="V136"/>
  <c r="W136"/>
  <c r="S137"/>
  <c r="T137"/>
  <c r="U137"/>
  <c r="V137"/>
  <c r="W137"/>
  <c r="S138"/>
  <c r="T138"/>
  <c r="U138"/>
  <c r="V138"/>
  <c r="W138"/>
  <c r="S139"/>
  <c r="T139"/>
  <c r="U139"/>
  <c r="V139"/>
  <c r="W139"/>
  <c r="S140"/>
  <c r="T140"/>
  <c r="U140"/>
  <c r="V140"/>
  <c r="W140"/>
  <c r="S141"/>
  <c r="T141"/>
  <c r="U141"/>
  <c r="V141"/>
  <c r="W141"/>
  <c r="S142"/>
  <c r="T142"/>
  <c r="U142"/>
  <c r="V142"/>
  <c r="W142"/>
  <c r="S143"/>
  <c r="T143"/>
  <c r="U143"/>
  <c r="V143"/>
  <c r="W143"/>
  <c r="S144"/>
  <c r="T144"/>
  <c r="U144"/>
  <c r="V144"/>
  <c r="W144"/>
  <c r="S145"/>
  <c r="T145"/>
  <c r="U145"/>
  <c r="V145"/>
  <c r="W145"/>
  <c r="S146"/>
  <c r="T146"/>
  <c r="U146"/>
  <c r="V146"/>
  <c r="W146"/>
  <c r="S147"/>
  <c r="T147"/>
  <c r="U147"/>
  <c r="V147"/>
  <c r="W147"/>
  <c r="S148"/>
  <c r="T148"/>
  <c r="U148"/>
  <c r="V148"/>
  <c r="W148"/>
  <c r="S149"/>
  <c r="T149"/>
  <c r="U149"/>
  <c r="V149"/>
  <c r="W149"/>
  <c r="S150"/>
  <c r="T150"/>
  <c r="U150"/>
  <c r="V150"/>
  <c r="W150"/>
  <c r="S151"/>
  <c r="T151"/>
  <c r="U151"/>
  <c r="V151"/>
  <c r="W151"/>
  <c r="S152"/>
  <c r="T152"/>
  <c r="U152"/>
  <c r="V152"/>
  <c r="W152"/>
  <c r="S153"/>
  <c r="T153"/>
  <c r="U153"/>
  <c r="V153"/>
  <c r="W153"/>
  <c r="S154"/>
  <c r="T154"/>
  <c r="U154"/>
  <c r="V154"/>
  <c r="W154"/>
  <c r="S155"/>
  <c r="T155"/>
  <c r="U155"/>
  <c r="V155"/>
  <c r="W155"/>
  <c r="S156"/>
  <c r="T156"/>
  <c r="U156"/>
  <c r="V156"/>
  <c r="W156"/>
  <c r="S157"/>
  <c r="T157"/>
  <c r="U157"/>
  <c r="V157"/>
  <c r="W157"/>
  <c r="S158"/>
  <c r="T158"/>
  <c r="U158"/>
  <c r="V158"/>
  <c r="W158"/>
  <c r="S159"/>
  <c r="T159"/>
  <c r="U159"/>
  <c r="V159"/>
  <c r="W159"/>
  <c r="S160"/>
  <c r="T160"/>
  <c r="U160"/>
  <c r="V160"/>
  <c r="W160"/>
  <c r="S161"/>
  <c r="T161"/>
  <c r="U161"/>
  <c r="V161"/>
  <c r="W161"/>
  <c r="S162"/>
  <c r="T162"/>
  <c r="U162"/>
  <c r="V162"/>
  <c r="W162"/>
  <c r="S163"/>
  <c r="T163"/>
  <c r="U163"/>
  <c r="V163"/>
  <c r="W163"/>
  <c r="S164"/>
  <c r="T164"/>
  <c r="U164"/>
  <c r="V164"/>
  <c r="W164"/>
  <c r="S165"/>
  <c r="T165"/>
  <c r="U165"/>
  <c r="V165"/>
  <c r="W165"/>
  <c r="S166"/>
  <c r="T166"/>
  <c r="U166"/>
  <c r="V166"/>
  <c r="W166"/>
  <c r="S167"/>
  <c r="T167"/>
  <c r="U167"/>
  <c r="V167"/>
  <c r="W167"/>
  <c r="S168"/>
  <c r="T168"/>
  <c r="U168"/>
  <c r="V168"/>
  <c r="W168"/>
  <c r="S169"/>
  <c r="T169"/>
  <c r="U169"/>
  <c r="V169"/>
  <c r="W169"/>
  <c r="S170"/>
  <c r="T170"/>
  <c r="U170"/>
  <c r="V170"/>
  <c r="W170"/>
  <c r="S171"/>
  <c r="T171"/>
  <c r="U171"/>
  <c r="V171"/>
  <c r="W171"/>
  <c r="S172"/>
  <c r="T172"/>
  <c r="U172"/>
  <c r="V172"/>
  <c r="W172"/>
  <c r="S173"/>
  <c r="T173"/>
  <c r="U173"/>
  <c r="V173"/>
  <c r="W173"/>
  <c r="S174"/>
  <c r="T174"/>
  <c r="U174"/>
  <c r="V174"/>
  <c r="W174"/>
  <c r="S175"/>
  <c r="T175"/>
  <c r="U175"/>
  <c r="V175"/>
  <c r="W175"/>
  <c r="S176"/>
  <c r="T176"/>
  <c r="U176"/>
  <c r="V176"/>
  <c r="W176"/>
  <c r="S177"/>
  <c r="T177"/>
  <c r="U177"/>
  <c r="V177"/>
  <c r="W177"/>
  <c r="S178"/>
  <c r="T178"/>
  <c r="U178"/>
  <c r="V178"/>
  <c r="W178"/>
  <c r="S179"/>
  <c r="T179"/>
  <c r="U179"/>
  <c r="V179"/>
  <c r="W179"/>
  <c r="S180"/>
  <c r="T180"/>
  <c r="U180"/>
  <c r="V180"/>
  <c r="W180"/>
  <c r="S181"/>
  <c r="T181"/>
  <c r="U181"/>
  <c r="V181"/>
  <c r="W181"/>
  <c r="S182"/>
  <c r="T182"/>
  <c r="U182"/>
  <c r="V182"/>
  <c r="W182"/>
  <c r="S183"/>
  <c r="T183"/>
  <c r="U183"/>
  <c r="V183"/>
  <c r="W183"/>
  <c r="S184"/>
  <c r="T184"/>
  <c r="U184"/>
  <c r="V184"/>
  <c r="W184"/>
  <c r="S185"/>
  <c r="T185"/>
  <c r="U185"/>
  <c r="V185"/>
  <c r="W185"/>
  <c r="S186"/>
  <c r="T186"/>
  <c r="U186"/>
  <c r="V186"/>
  <c r="W186"/>
  <c r="S187"/>
  <c r="T187"/>
  <c r="U187"/>
  <c r="V187"/>
  <c r="W187"/>
  <c r="S188"/>
  <c r="T188"/>
  <c r="U188"/>
  <c r="V188"/>
  <c r="W188"/>
  <c r="S189"/>
  <c r="T189"/>
  <c r="U189"/>
  <c r="V189"/>
  <c r="W189"/>
  <c r="S190"/>
  <c r="T190"/>
  <c r="U190"/>
  <c r="V190"/>
  <c r="W190"/>
  <c r="S191"/>
  <c r="T191"/>
  <c r="U191"/>
  <c r="V191"/>
  <c r="W191"/>
  <c r="S192"/>
  <c r="T192"/>
  <c r="U192"/>
  <c r="V192"/>
  <c r="W192"/>
  <c r="S193"/>
  <c r="T193"/>
  <c r="U193"/>
  <c r="V193"/>
  <c r="W193"/>
  <c r="S194"/>
  <c r="T194"/>
  <c r="U194"/>
  <c r="V194"/>
  <c r="W194"/>
  <c r="S195"/>
  <c r="T195"/>
  <c r="U195"/>
  <c r="V195"/>
  <c r="W195"/>
  <c r="S196"/>
  <c r="T196"/>
  <c r="U196"/>
  <c r="V196"/>
  <c r="W196"/>
  <c r="S197"/>
  <c r="T197"/>
  <c r="U197"/>
  <c r="V197"/>
  <c r="W197"/>
  <c r="S198"/>
  <c r="T198"/>
  <c r="U198"/>
  <c r="V198"/>
  <c r="W198"/>
  <c r="S199"/>
  <c r="T199"/>
  <c r="U199"/>
  <c r="V199"/>
  <c r="W199"/>
  <c r="S200"/>
  <c r="T200"/>
  <c r="U200"/>
  <c r="V200"/>
  <c r="W200"/>
  <c r="S201"/>
  <c r="T201"/>
  <c r="U201"/>
  <c r="V201"/>
  <c r="W201"/>
  <c r="S202"/>
  <c r="T202"/>
  <c r="U202"/>
  <c r="V202"/>
  <c r="W202"/>
  <c r="S203"/>
  <c r="T203"/>
  <c r="U203"/>
  <c r="V203"/>
  <c r="W203"/>
  <c r="S204"/>
  <c r="T204"/>
  <c r="U204"/>
  <c r="V204"/>
  <c r="W204"/>
  <c r="S205"/>
  <c r="T205"/>
  <c r="U205"/>
  <c r="V205"/>
  <c r="W205"/>
  <c r="S206"/>
  <c r="T206"/>
  <c r="U206"/>
  <c r="V206"/>
  <c r="W206"/>
  <c r="S207"/>
  <c r="T207"/>
  <c r="U207"/>
  <c r="V207"/>
  <c r="W207"/>
  <c r="S208"/>
  <c r="T208"/>
  <c r="U208"/>
  <c r="V208"/>
  <c r="W208"/>
  <c r="S209"/>
  <c r="T209"/>
  <c r="U209"/>
  <c r="V209"/>
  <c r="W209"/>
  <c r="S210"/>
  <c r="T210"/>
  <c r="U210"/>
  <c r="V210"/>
  <c r="W210"/>
  <c r="S211"/>
  <c r="T211"/>
  <c r="U211"/>
  <c r="V211"/>
  <c r="W211"/>
  <c r="S212"/>
  <c r="T212"/>
  <c r="U212"/>
  <c r="V212"/>
  <c r="W212"/>
  <c r="S213"/>
  <c r="T213"/>
  <c r="U213"/>
  <c r="V213"/>
  <c r="W213"/>
  <c r="S214"/>
  <c r="T214"/>
  <c r="U214"/>
  <c r="V214"/>
  <c r="W214"/>
  <c r="S215"/>
  <c r="T215"/>
  <c r="U215"/>
  <c r="V215"/>
  <c r="W215"/>
  <c r="S216"/>
  <c r="T216"/>
  <c r="U216"/>
  <c r="V216"/>
  <c r="W216"/>
  <c r="S217"/>
  <c r="T217"/>
  <c r="U217"/>
  <c r="V217"/>
  <c r="W217"/>
  <c r="S218"/>
  <c r="T218"/>
  <c r="U218"/>
  <c r="V218"/>
  <c r="W218"/>
  <c r="S219"/>
  <c r="T219"/>
  <c r="U219"/>
  <c r="V219"/>
  <c r="W219"/>
  <c r="S220"/>
  <c r="T220"/>
  <c r="U220"/>
  <c r="V220"/>
  <c r="W220"/>
  <c r="S221"/>
  <c r="T221"/>
  <c r="U221"/>
  <c r="V221"/>
  <c r="W221"/>
  <c r="S222"/>
  <c r="T222"/>
  <c r="U222"/>
  <c r="V222"/>
  <c r="W222"/>
  <c r="S223"/>
  <c r="T223"/>
  <c r="U223"/>
  <c r="V223"/>
  <c r="W223"/>
  <c r="S224"/>
  <c r="T224"/>
  <c r="U224"/>
  <c r="V224"/>
  <c r="W224"/>
  <c r="S225"/>
  <c r="T225"/>
  <c r="U225"/>
  <c r="V225"/>
  <c r="W225"/>
  <c r="S226"/>
  <c r="T226"/>
  <c r="U226"/>
  <c r="V226"/>
  <c r="W226"/>
  <c r="S227"/>
  <c r="T227"/>
  <c r="U227"/>
  <c r="V227"/>
  <c r="W227"/>
  <c r="S228"/>
  <c r="T228"/>
  <c r="U228"/>
  <c r="V228"/>
  <c r="W228"/>
  <c r="S229"/>
  <c r="T229"/>
  <c r="U229"/>
  <c r="V229"/>
  <c r="W229"/>
  <c r="S230"/>
  <c r="T230"/>
  <c r="U230"/>
  <c r="V230"/>
  <c r="W230"/>
  <c r="S231"/>
  <c r="T231"/>
  <c r="U231"/>
  <c r="V231"/>
  <c r="W231"/>
  <c r="S232"/>
  <c r="T232"/>
  <c r="U232"/>
  <c r="V232"/>
  <c r="W232"/>
  <c r="S233"/>
  <c r="T233"/>
  <c r="U233"/>
  <c r="V233"/>
  <c r="W233"/>
  <c r="S234"/>
  <c r="T234"/>
  <c r="U234"/>
  <c r="V234"/>
  <c r="W234"/>
  <c r="S235"/>
  <c r="T235"/>
  <c r="U235"/>
  <c r="V235"/>
  <c r="W235"/>
  <c r="S236"/>
  <c r="T236"/>
  <c r="U236"/>
  <c r="V236"/>
  <c r="W236"/>
  <c r="S237"/>
  <c r="T237"/>
  <c r="U237"/>
  <c r="V237"/>
  <c r="W237"/>
  <c r="S238"/>
  <c r="T238"/>
  <c r="U238"/>
  <c r="V238"/>
  <c r="W238"/>
  <c r="S239"/>
  <c r="T239"/>
  <c r="U239"/>
  <c r="V239"/>
  <c r="W239"/>
  <c r="S240"/>
  <c r="T240"/>
  <c r="U240"/>
  <c r="V240"/>
  <c r="W240"/>
  <c r="S241"/>
  <c r="T241"/>
  <c r="U241"/>
  <c r="V241"/>
  <c r="W241"/>
  <c r="S242"/>
  <c r="T242"/>
  <c r="U242"/>
  <c r="V242"/>
  <c r="W242"/>
  <c r="S243"/>
  <c r="T243"/>
  <c r="U243"/>
  <c r="V243"/>
  <c r="W243"/>
  <c r="S244"/>
  <c r="T244"/>
  <c r="U244"/>
  <c r="V244"/>
  <c r="W244"/>
  <c r="S245"/>
  <c r="T245"/>
  <c r="U245"/>
  <c r="V245"/>
  <c r="W245"/>
  <c r="S246"/>
  <c r="T246"/>
  <c r="U246"/>
  <c r="V246"/>
  <c r="W246"/>
  <c r="S247"/>
  <c r="T247"/>
  <c r="U247"/>
  <c r="V247"/>
  <c r="W247"/>
  <c r="S248"/>
  <c r="T248"/>
  <c r="U248"/>
  <c r="V248"/>
  <c r="W248"/>
  <c r="S249"/>
  <c r="T249"/>
  <c r="U249"/>
  <c r="V249"/>
  <c r="W249"/>
  <c r="S250"/>
  <c r="T250"/>
  <c r="U250"/>
  <c r="V250"/>
  <c r="W250"/>
  <c r="S251"/>
  <c r="T251"/>
  <c r="U251"/>
  <c r="V251"/>
  <c r="W251"/>
  <c r="S252"/>
  <c r="T252"/>
  <c r="U252"/>
  <c r="V252"/>
  <c r="W252"/>
  <c r="S253"/>
  <c r="T253"/>
  <c r="U253"/>
  <c r="V253"/>
  <c r="W253"/>
  <c r="S254"/>
  <c r="T254"/>
  <c r="U254"/>
  <c r="V254"/>
  <c r="W254"/>
  <c r="S255"/>
  <c r="T255"/>
  <c r="U255"/>
  <c r="V255"/>
  <c r="W255"/>
  <c r="S256"/>
  <c r="T256"/>
  <c r="U256"/>
  <c r="V256"/>
  <c r="W256"/>
  <c r="S257"/>
  <c r="T257"/>
  <c r="U257"/>
  <c r="V257"/>
  <c r="W257"/>
  <c r="S258"/>
  <c r="T258"/>
  <c r="U258"/>
  <c r="V258"/>
  <c r="W258"/>
  <c r="S259"/>
  <c r="T259"/>
  <c r="U259"/>
  <c r="V259"/>
  <c r="W259"/>
  <c r="S260"/>
  <c r="T260"/>
  <c r="U260"/>
  <c r="V260"/>
  <c r="W260"/>
  <c r="S261"/>
  <c r="T261"/>
  <c r="U261"/>
  <c r="V261"/>
  <c r="W261"/>
  <c r="S262"/>
  <c r="T262"/>
  <c r="U262"/>
  <c r="V262"/>
  <c r="W262"/>
  <c r="S263"/>
  <c r="T263"/>
  <c r="U263"/>
  <c r="V263"/>
  <c r="W263"/>
  <c r="S264"/>
  <c r="T264"/>
  <c r="U264"/>
  <c r="V264"/>
  <c r="W264"/>
  <c r="S265"/>
  <c r="T265"/>
  <c r="U265"/>
  <c r="V265"/>
  <c r="W265"/>
  <c r="S266"/>
  <c r="T266"/>
  <c r="U266"/>
  <c r="V266"/>
  <c r="W266"/>
  <c r="S267"/>
  <c r="T267"/>
  <c r="U267"/>
  <c r="V267"/>
  <c r="W267"/>
  <c r="S268"/>
  <c r="T268"/>
  <c r="U268"/>
  <c r="V268"/>
  <c r="W268"/>
  <c r="S269"/>
  <c r="T269"/>
  <c r="U269"/>
  <c r="V269"/>
  <c r="W269"/>
  <c r="S270"/>
  <c r="T270"/>
  <c r="U270"/>
  <c r="V270"/>
  <c r="W270"/>
  <c r="S271"/>
  <c r="T271"/>
  <c r="U271"/>
  <c r="V271"/>
  <c r="W271"/>
  <c r="S272"/>
  <c r="T272"/>
  <c r="U272"/>
  <c r="V272"/>
  <c r="W272"/>
  <c r="S273"/>
  <c r="T273"/>
  <c r="U273"/>
  <c r="V273"/>
  <c r="W273"/>
  <c r="S274"/>
  <c r="T274"/>
  <c r="U274"/>
  <c r="V274"/>
  <c r="W274"/>
  <c r="S275"/>
  <c r="T275"/>
  <c r="U275"/>
  <c r="V275"/>
  <c r="W275"/>
  <c r="S276"/>
  <c r="T276"/>
  <c r="U276"/>
  <c r="V276"/>
  <c r="W276"/>
  <c r="S277"/>
  <c r="T277"/>
  <c r="U277"/>
  <c r="V277"/>
  <c r="W277"/>
  <c r="S278"/>
  <c r="T278"/>
  <c r="U278"/>
  <c r="V278"/>
  <c r="W278"/>
  <c r="S279"/>
  <c r="T279"/>
  <c r="U279"/>
  <c r="V279"/>
  <c r="W279"/>
  <c r="S280"/>
  <c r="T280"/>
  <c r="U280"/>
  <c r="V280"/>
  <c r="W280"/>
  <c r="S281"/>
  <c r="T281"/>
  <c r="U281"/>
  <c r="V281"/>
  <c r="W281"/>
  <c r="S282"/>
  <c r="T282"/>
  <c r="U282"/>
  <c r="V282"/>
  <c r="W282"/>
  <c r="S283"/>
  <c r="T283"/>
  <c r="U283"/>
  <c r="V283"/>
  <c r="W283"/>
  <c r="S284"/>
  <c r="T284"/>
  <c r="U284"/>
  <c r="V284"/>
  <c r="W284"/>
  <c r="S285"/>
  <c r="T285"/>
  <c r="U285"/>
  <c r="V285"/>
  <c r="W285"/>
  <c r="S286"/>
  <c r="T286"/>
  <c r="U286"/>
  <c r="V286"/>
  <c r="W286"/>
  <c r="S287"/>
  <c r="T287"/>
  <c r="U287"/>
  <c r="V287"/>
  <c r="W287"/>
  <c r="S288"/>
  <c r="T288"/>
  <c r="U288"/>
  <c r="V288"/>
  <c r="W288"/>
  <c r="S289"/>
  <c r="T289"/>
  <c r="U289"/>
  <c r="V289"/>
  <c r="W289"/>
  <c r="S290"/>
  <c r="T290"/>
  <c r="U290"/>
  <c r="V290"/>
  <c r="W290"/>
  <c r="S291"/>
  <c r="T291"/>
  <c r="U291"/>
  <c r="V291"/>
  <c r="W291"/>
  <c r="S292"/>
  <c r="T292"/>
  <c r="U292"/>
  <c r="V292"/>
  <c r="W292"/>
  <c r="S293"/>
  <c r="T293"/>
  <c r="U293"/>
  <c r="V293"/>
  <c r="W293"/>
  <c r="S294"/>
  <c r="T294"/>
  <c r="U294"/>
  <c r="V294"/>
  <c r="W294"/>
  <c r="S295"/>
  <c r="T295"/>
  <c r="U295"/>
  <c r="V295"/>
  <c r="W295"/>
  <c r="S296"/>
  <c r="T296"/>
  <c r="U296"/>
  <c r="V296"/>
  <c r="W296"/>
  <c r="S297"/>
  <c r="T297"/>
  <c r="U297"/>
  <c r="V297"/>
  <c r="W297"/>
  <c r="S298"/>
  <c r="T298"/>
  <c r="U298"/>
  <c r="V298"/>
  <c r="W298"/>
  <c r="S299"/>
  <c r="T299"/>
  <c r="U299"/>
  <c r="V299"/>
  <c r="W299"/>
  <c r="S300"/>
  <c r="T300"/>
  <c r="U300"/>
  <c r="V300"/>
  <c r="W300"/>
  <c r="S301"/>
  <c r="T301"/>
  <c r="U301"/>
  <c r="V301"/>
  <c r="W301"/>
  <c r="S302"/>
  <c r="T302"/>
  <c r="U302"/>
  <c r="V302"/>
  <c r="W302"/>
  <c r="S303"/>
  <c r="T303"/>
  <c r="U303"/>
  <c r="V303"/>
  <c r="W303"/>
  <c r="S304"/>
  <c r="T304"/>
  <c r="U304"/>
  <c r="V304"/>
  <c r="W304"/>
  <c r="S305"/>
  <c r="T305"/>
  <c r="U305"/>
  <c r="V305"/>
  <c r="W305"/>
  <c r="S306"/>
  <c r="T306"/>
  <c r="U306"/>
  <c r="V306"/>
  <c r="W306"/>
  <c r="S307"/>
  <c r="T307"/>
  <c r="U307"/>
  <c r="V307"/>
  <c r="W307"/>
  <c r="S308"/>
  <c r="T308"/>
  <c r="U308"/>
  <c r="V308"/>
  <c r="W308"/>
  <c r="S309"/>
  <c r="T309"/>
  <c r="U309"/>
  <c r="V309"/>
  <c r="W309"/>
  <c r="S310"/>
  <c r="T310"/>
  <c r="U310"/>
  <c r="V310"/>
  <c r="W310"/>
  <c r="S311"/>
  <c r="T311"/>
  <c r="U311"/>
  <c r="V311"/>
  <c r="W311"/>
  <c r="S312"/>
  <c r="T312"/>
  <c r="U312"/>
  <c r="V312"/>
  <c r="W312"/>
  <c r="S313"/>
  <c r="T313"/>
  <c r="U313"/>
  <c r="V313"/>
  <c r="W313"/>
  <c r="S314"/>
  <c r="T314"/>
  <c r="U314"/>
  <c r="V314"/>
  <c r="W314"/>
  <c r="S315"/>
  <c r="T315"/>
  <c r="U315"/>
  <c r="V315"/>
  <c r="W315"/>
  <c r="S316"/>
  <c r="T316"/>
  <c r="U316"/>
  <c r="V316"/>
  <c r="W316"/>
  <c r="S317"/>
  <c r="T317"/>
  <c r="U317"/>
  <c r="V317"/>
  <c r="W317"/>
  <c r="S318"/>
  <c r="T318"/>
  <c r="U318"/>
  <c r="V318"/>
  <c r="W318"/>
  <c r="S319"/>
  <c r="T319"/>
  <c r="U319"/>
  <c r="V319"/>
  <c r="W319"/>
  <c r="S320"/>
  <c r="T320"/>
  <c r="U320"/>
  <c r="V320"/>
  <c r="W320"/>
  <c r="S321"/>
  <c r="T321"/>
  <c r="U321"/>
  <c r="V321"/>
  <c r="W321"/>
  <c r="S322"/>
  <c r="T322"/>
  <c r="U322"/>
  <c r="V322"/>
  <c r="W322"/>
  <c r="S323"/>
  <c r="T323"/>
  <c r="U323"/>
  <c r="V323"/>
  <c r="W323"/>
  <c r="S324"/>
  <c r="T324"/>
  <c r="U324"/>
  <c r="V324"/>
  <c r="W324"/>
  <c r="S325"/>
  <c r="T325"/>
  <c r="U325"/>
  <c r="V325"/>
  <c r="W325"/>
  <c r="S326"/>
  <c r="T326"/>
  <c r="U326"/>
  <c r="V326"/>
  <c r="W326"/>
  <c r="S327"/>
  <c r="T327"/>
  <c r="U327"/>
  <c r="V327"/>
  <c r="W327"/>
  <c r="S328"/>
  <c r="T328"/>
  <c r="U328"/>
  <c r="V328"/>
  <c r="W328"/>
  <c r="S329"/>
  <c r="T329"/>
  <c r="U329"/>
  <c r="V329"/>
  <c r="W329"/>
  <c r="S330"/>
  <c r="T330"/>
  <c r="U330"/>
  <c r="V330"/>
  <c r="W330"/>
  <c r="S331"/>
  <c r="T331"/>
  <c r="U331"/>
  <c r="V331"/>
  <c r="W331"/>
  <c r="S332"/>
  <c r="T332"/>
  <c r="U332"/>
  <c r="V332"/>
  <c r="W332"/>
  <c r="S333"/>
  <c r="T333"/>
  <c r="U333"/>
  <c r="V333"/>
  <c r="W333"/>
  <c r="S334"/>
  <c r="T334"/>
  <c r="U334"/>
  <c r="V334"/>
  <c r="W334"/>
  <c r="S335"/>
  <c r="T335"/>
  <c r="U335"/>
  <c r="V335"/>
  <c r="W335"/>
  <c r="S336"/>
  <c r="T336"/>
  <c r="U336"/>
  <c r="V336"/>
  <c r="W336"/>
  <c r="S337"/>
  <c r="T337"/>
  <c r="U337"/>
  <c r="V337"/>
  <c r="W337"/>
  <c r="S338"/>
  <c r="T338"/>
  <c r="U338"/>
  <c r="V338"/>
  <c r="W338"/>
  <c r="S339"/>
  <c r="T339"/>
  <c r="U339"/>
  <c r="V339"/>
  <c r="W339"/>
  <c r="S340"/>
  <c r="T340"/>
  <c r="U340"/>
  <c r="V340"/>
  <c r="W340"/>
  <c r="S341"/>
  <c r="T341"/>
  <c r="U341"/>
  <c r="V341"/>
  <c r="W341"/>
  <c r="S342"/>
  <c r="T342"/>
  <c r="U342"/>
  <c r="V342"/>
  <c r="W342"/>
  <c r="S343"/>
  <c r="T343"/>
  <c r="U343"/>
  <c r="V343"/>
  <c r="W343"/>
  <c r="S344"/>
  <c r="T344"/>
  <c r="U344"/>
  <c r="V344"/>
  <c r="W344"/>
  <c r="S345"/>
  <c r="T345"/>
  <c r="U345"/>
  <c r="V345"/>
  <c r="W345"/>
  <c r="S346"/>
  <c r="T346"/>
  <c r="U346"/>
  <c r="V346"/>
  <c r="W346"/>
  <c r="S347"/>
  <c r="T347"/>
  <c r="U347"/>
  <c r="V347"/>
  <c r="W347"/>
  <c r="S348"/>
  <c r="T348"/>
  <c r="U348"/>
  <c r="V348"/>
  <c r="W348"/>
  <c r="S349"/>
  <c r="T349"/>
  <c r="U349"/>
  <c r="V349"/>
  <c r="W349"/>
  <c r="S350"/>
  <c r="T350"/>
  <c r="U350"/>
  <c r="V350"/>
  <c r="W350"/>
  <c r="S351"/>
  <c r="T351"/>
  <c r="U351"/>
  <c r="V351"/>
  <c r="W351"/>
  <c r="S352"/>
  <c r="T352"/>
  <c r="U352"/>
  <c r="V352"/>
  <c r="W352"/>
  <c r="S353"/>
  <c r="T353"/>
  <c r="U353"/>
  <c r="V353"/>
  <c r="W353"/>
  <c r="S354"/>
  <c r="T354"/>
  <c r="U354"/>
  <c r="V354"/>
  <c r="W354"/>
  <c r="S355"/>
  <c r="T355"/>
  <c r="U355"/>
  <c r="V355"/>
  <c r="W355"/>
  <c r="S356"/>
  <c r="T356"/>
  <c r="U356"/>
  <c r="V356"/>
  <c r="W356"/>
  <c r="S357"/>
  <c r="T357"/>
  <c r="U357"/>
  <c r="V357"/>
  <c r="W357"/>
  <c r="S358"/>
  <c r="T358"/>
  <c r="U358"/>
  <c r="V358"/>
  <c r="W358"/>
  <c r="S359"/>
  <c r="T359"/>
  <c r="U359"/>
  <c r="V359"/>
  <c r="W359"/>
  <c r="S360"/>
  <c r="T360"/>
  <c r="U360"/>
  <c r="V360"/>
  <c r="W360"/>
  <c r="S361"/>
  <c r="T361"/>
  <c r="U361"/>
  <c r="V361"/>
  <c r="W361"/>
  <c r="S362"/>
  <c r="T362"/>
  <c r="U362"/>
  <c r="V362"/>
  <c r="W362"/>
  <c r="S363"/>
  <c r="T363"/>
  <c r="U363"/>
  <c r="V363"/>
  <c r="W363"/>
  <c r="S364"/>
  <c r="T364"/>
  <c r="U364"/>
  <c r="V364"/>
  <c r="W364"/>
  <c r="S365"/>
  <c r="T365"/>
  <c r="U365"/>
  <c r="V365"/>
  <c r="W365"/>
  <c r="S366"/>
  <c r="T366"/>
  <c r="U366"/>
  <c r="V366"/>
  <c r="W366"/>
  <c r="S367"/>
  <c r="T367"/>
  <c r="U367"/>
  <c r="V367"/>
  <c r="W367"/>
  <c r="S368"/>
  <c r="T368"/>
  <c r="U368"/>
  <c r="V368"/>
  <c r="W368"/>
  <c r="S369"/>
  <c r="T369"/>
  <c r="U369"/>
  <c r="V369"/>
  <c r="W369"/>
  <c r="S370"/>
  <c r="T370"/>
  <c r="U370"/>
  <c r="V370"/>
  <c r="W370"/>
  <c r="S371"/>
  <c r="T371"/>
  <c r="U371"/>
  <c r="V371"/>
  <c r="W371"/>
  <c r="S372"/>
  <c r="T372"/>
  <c r="U372"/>
  <c r="V372"/>
  <c r="W372"/>
  <c r="S373"/>
  <c r="T373"/>
  <c r="U373"/>
  <c r="V373"/>
  <c r="W373"/>
  <c r="S374"/>
  <c r="T374"/>
  <c r="U374"/>
  <c r="V374"/>
  <c r="W374"/>
  <c r="S375"/>
  <c r="T375"/>
  <c r="U375"/>
  <c r="V375"/>
  <c r="W375"/>
  <c r="S376"/>
  <c r="T376"/>
  <c r="U376"/>
  <c r="V376"/>
  <c r="W376"/>
  <c r="S377"/>
  <c r="T377"/>
  <c r="U377"/>
  <c r="V377"/>
  <c r="W377"/>
  <c r="S378"/>
  <c r="T378"/>
  <c r="U378"/>
  <c r="V378"/>
  <c r="W378"/>
  <c r="S379"/>
  <c r="T379"/>
  <c r="U379"/>
  <c r="V379"/>
  <c r="W379"/>
  <c r="S380"/>
  <c r="T380"/>
  <c r="U380"/>
  <c r="V380"/>
  <c r="W380"/>
  <c r="S381"/>
  <c r="T381"/>
  <c r="U381"/>
  <c r="V381"/>
  <c r="W381"/>
  <c r="S382"/>
  <c r="T382"/>
  <c r="U382"/>
  <c r="V382"/>
  <c r="W382"/>
  <c r="S383"/>
  <c r="T383"/>
  <c r="U383"/>
  <c r="V383"/>
  <c r="W383"/>
  <c r="S384"/>
  <c r="T384"/>
  <c r="U384"/>
  <c r="V384"/>
  <c r="W384"/>
  <c r="S385"/>
  <c r="T385"/>
  <c r="U385"/>
  <c r="V385"/>
  <c r="W385"/>
  <c r="S386"/>
  <c r="T386"/>
  <c r="U386"/>
  <c r="V386"/>
  <c r="W386"/>
  <c r="S387"/>
  <c r="T387"/>
  <c r="U387"/>
  <c r="V387"/>
  <c r="W387"/>
  <c r="S388"/>
  <c r="T388"/>
  <c r="U388"/>
  <c r="V388"/>
  <c r="W388"/>
  <c r="S389"/>
  <c r="T389"/>
  <c r="U389"/>
  <c r="V389"/>
  <c r="W389"/>
  <c r="S390"/>
  <c r="T390"/>
  <c r="U390"/>
  <c r="V390"/>
  <c r="W390"/>
  <c r="S391"/>
  <c r="T391"/>
  <c r="U391"/>
  <c r="V391"/>
  <c r="W391"/>
  <c r="S392"/>
  <c r="T392"/>
  <c r="U392"/>
  <c r="V392"/>
  <c r="W392"/>
  <c r="S393"/>
  <c r="T393"/>
  <c r="U393"/>
  <c r="V393"/>
  <c r="W393"/>
  <c r="S394"/>
  <c r="T394"/>
  <c r="U394"/>
  <c r="V394"/>
  <c r="W394"/>
  <c r="S395"/>
  <c r="T395"/>
  <c r="U395"/>
  <c r="V395"/>
  <c r="W395"/>
  <c r="S396"/>
  <c r="T396"/>
  <c r="U396"/>
  <c r="V396"/>
  <c r="W396"/>
  <c r="S397"/>
  <c r="T397"/>
  <c r="U397"/>
  <c r="V397"/>
  <c r="W397"/>
  <c r="S398"/>
  <c r="T398"/>
  <c r="U398"/>
  <c r="V398"/>
  <c r="W398"/>
  <c r="S399"/>
  <c r="T399"/>
  <c r="U399"/>
  <c r="V399"/>
  <c r="W399"/>
  <c r="S400"/>
  <c r="T400"/>
  <c r="U400"/>
  <c r="V400"/>
  <c r="W400"/>
  <c r="S401"/>
  <c r="T401"/>
  <c r="U401"/>
  <c r="V401"/>
  <c r="W401"/>
  <c r="S402"/>
  <c r="T402"/>
  <c r="U402"/>
  <c r="V402"/>
  <c r="W402"/>
  <c r="S403"/>
  <c r="T403"/>
  <c r="U403"/>
  <c r="V403"/>
  <c r="W403"/>
  <c r="S404"/>
  <c r="T404"/>
  <c r="U404"/>
  <c r="V404"/>
  <c r="W404"/>
  <c r="S405"/>
  <c r="T405"/>
  <c r="U405"/>
  <c r="V405"/>
  <c r="W405"/>
  <c r="S406"/>
  <c r="T406"/>
  <c r="U406"/>
  <c r="V406"/>
  <c r="W406"/>
  <c r="S407"/>
  <c r="T407"/>
  <c r="U407"/>
  <c r="V407"/>
  <c r="W407"/>
  <c r="S408"/>
  <c r="T408"/>
  <c r="U408"/>
  <c r="V408"/>
  <c r="W408"/>
  <c r="S409"/>
  <c r="T409"/>
  <c r="U409"/>
  <c r="V409"/>
  <c r="W409"/>
  <c r="S410"/>
  <c r="T410"/>
  <c r="U410"/>
  <c r="V410"/>
  <c r="W410"/>
  <c r="S411"/>
  <c r="T411"/>
  <c r="U411"/>
  <c r="V411"/>
  <c r="W411"/>
  <c r="S412"/>
  <c r="T412"/>
  <c r="U412"/>
  <c r="V412"/>
  <c r="W412"/>
  <c r="S413"/>
  <c r="T413"/>
  <c r="U413"/>
  <c r="V413"/>
  <c r="W413"/>
  <c r="S414"/>
  <c r="T414"/>
  <c r="U414"/>
  <c r="V414"/>
  <c r="W414"/>
  <c r="S415"/>
  <c r="T415"/>
  <c r="U415"/>
  <c r="V415"/>
  <c r="W415"/>
  <c r="S416"/>
  <c r="T416"/>
  <c r="U416"/>
  <c r="V416"/>
  <c r="W416"/>
  <c r="S417"/>
  <c r="T417"/>
  <c r="U417"/>
  <c r="V417"/>
  <c r="W417"/>
  <c r="S418"/>
  <c r="T418"/>
  <c r="U418"/>
  <c r="V418"/>
  <c r="W418"/>
  <c r="S419"/>
  <c r="T419"/>
  <c r="U419"/>
  <c r="V419"/>
  <c r="W419"/>
  <c r="S420"/>
  <c r="T420"/>
  <c r="U420"/>
  <c r="V420"/>
  <c r="W420"/>
  <c r="S421"/>
  <c r="T421"/>
  <c r="U421"/>
  <c r="V421"/>
  <c r="W421"/>
  <c r="S422"/>
  <c r="T422"/>
  <c r="U422"/>
  <c r="V422"/>
  <c r="W422"/>
  <c r="S423"/>
  <c r="T423"/>
  <c r="U423"/>
  <c r="V423"/>
  <c r="W423"/>
  <c r="S424"/>
  <c r="T424"/>
  <c r="U424"/>
  <c r="V424"/>
  <c r="W424"/>
  <c r="S425"/>
  <c r="T425"/>
  <c r="U425"/>
  <c r="V425"/>
  <c r="W425"/>
  <c r="S426"/>
  <c r="T426"/>
  <c r="U426"/>
  <c r="V426"/>
  <c r="W426"/>
  <c r="S427"/>
  <c r="T427"/>
  <c r="U427"/>
  <c r="V427"/>
  <c r="W427"/>
  <c r="S428"/>
  <c r="T428"/>
  <c r="U428"/>
  <c r="V428"/>
  <c r="W428"/>
  <c r="S429"/>
  <c r="T429"/>
  <c r="U429"/>
  <c r="V429"/>
  <c r="W429"/>
  <c r="S430"/>
  <c r="T430"/>
  <c r="U430"/>
  <c r="V430"/>
  <c r="W430"/>
  <c r="S431"/>
  <c r="T431"/>
  <c r="U431"/>
  <c r="V431"/>
  <c r="W431"/>
  <c r="S432"/>
  <c r="T432"/>
  <c r="U432"/>
  <c r="V432"/>
  <c r="W432"/>
  <c r="S433"/>
  <c r="T433"/>
  <c r="U433"/>
  <c r="V433"/>
  <c r="W433"/>
  <c r="S434"/>
  <c r="T434"/>
  <c r="U434"/>
  <c r="V434"/>
  <c r="W434"/>
  <c r="S435"/>
  <c r="T435"/>
  <c r="U435"/>
  <c r="V435"/>
  <c r="W435"/>
  <c r="S436"/>
  <c r="T436"/>
  <c r="U436"/>
  <c r="V436"/>
  <c r="W436"/>
  <c r="S437"/>
  <c r="T437"/>
  <c r="U437"/>
  <c r="V437"/>
  <c r="W437"/>
  <c r="S438"/>
  <c r="T438"/>
  <c r="U438"/>
  <c r="V438"/>
  <c r="W438"/>
  <c r="S439"/>
  <c r="T439"/>
  <c r="U439"/>
  <c r="V439"/>
  <c r="W439"/>
  <c r="S440"/>
  <c r="T440"/>
  <c r="U440"/>
  <c r="V440"/>
  <c r="W440"/>
  <c r="S441"/>
  <c r="T441"/>
  <c r="U441"/>
  <c r="V441"/>
  <c r="W441"/>
  <c r="S442"/>
  <c r="T442"/>
  <c r="U442"/>
  <c r="V442"/>
  <c r="W442"/>
  <c r="S443"/>
  <c r="T443"/>
  <c r="U443"/>
  <c r="V443"/>
  <c r="W443"/>
  <c r="S444"/>
  <c r="T444"/>
  <c r="U444"/>
  <c r="V444"/>
  <c r="W444"/>
  <c r="S445"/>
  <c r="T445"/>
  <c r="U445"/>
  <c r="V445"/>
  <c r="W445"/>
  <c r="S446"/>
  <c r="T446"/>
  <c r="U446"/>
  <c r="V446"/>
  <c r="W446"/>
  <c r="S447"/>
  <c r="T447"/>
  <c r="U447"/>
  <c r="V447"/>
  <c r="W447"/>
  <c r="S448"/>
  <c r="T448"/>
  <c r="U448"/>
  <c r="V448"/>
  <c r="W448"/>
  <c r="S449"/>
  <c r="T449"/>
  <c r="U449"/>
  <c r="V449"/>
  <c r="W449"/>
  <c r="S450"/>
  <c r="T450"/>
  <c r="U450"/>
  <c r="V450"/>
  <c r="W450"/>
  <c r="S451"/>
  <c r="T451"/>
  <c r="U451"/>
  <c r="V451"/>
  <c r="W451"/>
  <c r="S452"/>
  <c r="T452"/>
  <c r="U452"/>
  <c r="V452"/>
  <c r="W452"/>
  <c r="S453"/>
  <c r="T453"/>
  <c r="U453"/>
  <c r="V453"/>
  <c r="W453"/>
  <c r="S454"/>
  <c r="T454"/>
  <c r="U454"/>
  <c r="V454"/>
  <c r="W454"/>
  <c r="S455"/>
  <c r="T455"/>
  <c r="U455"/>
  <c r="V455"/>
  <c r="W455"/>
  <c r="S456"/>
  <c r="T456"/>
  <c r="U456"/>
  <c r="V456"/>
  <c r="W456"/>
  <c r="S457"/>
  <c r="T457"/>
  <c r="U457"/>
  <c r="V457"/>
  <c r="W457"/>
  <c r="S458"/>
  <c r="T458"/>
  <c r="U458"/>
  <c r="V458"/>
  <c r="W458"/>
  <c r="S459"/>
  <c r="T459"/>
  <c r="U459"/>
  <c r="V459"/>
  <c r="W459"/>
  <c r="S460"/>
  <c r="T460"/>
  <c r="U460"/>
  <c r="V460"/>
  <c r="W460"/>
  <c r="S461"/>
  <c r="T461"/>
  <c r="U461"/>
  <c r="V461"/>
  <c r="W461"/>
  <c r="S462"/>
  <c r="T462"/>
  <c r="U462"/>
  <c r="V462"/>
  <c r="W462"/>
  <c r="S463"/>
  <c r="T463"/>
  <c r="U463"/>
  <c r="V463"/>
  <c r="W463"/>
  <c r="S464"/>
  <c r="T464"/>
  <c r="U464"/>
  <c r="V464"/>
  <c r="W464"/>
  <c r="S465"/>
  <c r="T465"/>
  <c r="U465"/>
  <c r="V465"/>
  <c r="W465"/>
  <c r="S466"/>
  <c r="T466"/>
  <c r="U466"/>
  <c r="V466"/>
  <c r="W466"/>
  <c r="S467"/>
  <c r="T467"/>
  <c r="U467"/>
  <c r="V467"/>
  <c r="W467"/>
  <c r="S468"/>
  <c r="T468"/>
  <c r="U468"/>
  <c r="V468"/>
  <c r="W468"/>
  <c r="S469"/>
  <c r="T469"/>
  <c r="U469"/>
  <c r="V469"/>
  <c r="W469"/>
  <c r="S470"/>
  <c r="T470"/>
  <c r="U470"/>
  <c r="V470"/>
  <c r="W470"/>
  <c r="S471"/>
  <c r="T471"/>
  <c r="U471"/>
  <c r="V471"/>
  <c r="W471"/>
  <c r="S472"/>
  <c r="T472"/>
  <c r="U472"/>
  <c r="V472"/>
  <c r="W472"/>
  <c r="S473"/>
  <c r="T473"/>
  <c r="U473"/>
  <c r="V473"/>
  <c r="W473"/>
  <c r="S474"/>
  <c r="T474"/>
  <c r="U474"/>
  <c r="V474"/>
  <c r="W474"/>
  <c r="S475"/>
  <c r="T475"/>
  <c r="U475"/>
  <c r="V475"/>
  <c r="W475"/>
  <c r="S476"/>
  <c r="T476"/>
  <c r="U476"/>
  <c r="V476"/>
  <c r="W476"/>
  <c r="S477"/>
  <c r="T477"/>
  <c r="U477"/>
  <c r="V477"/>
  <c r="W477"/>
  <c r="S478"/>
  <c r="T478"/>
  <c r="U478"/>
  <c r="V478"/>
  <c r="W478"/>
  <c r="S479"/>
  <c r="T479"/>
  <c r="U479"/>
  <c r="V479"/>
  <c r="W479"/>
  <c r="S480"/>
  <c r="T480"/>
  <c r="U480"/>
  <c r="V480"/>
  <c r="W480"/>
  <c r="S481"/>
  <c r="T481"/>
  <c r="U481"/>
  <c r="V481"/>
  <c r="W481"/>
  <c r="S482"/>
  <c r="T482"/>
  <c r="U482"/>
  <c r="V482"/>
  <c r="W482"/>
  <c r="S483"/>
  <c r="T483"/>
  <c r="U483"/>
  <c r="V483"/>
  <c r="W483"/>
  <c r="S484"/>
  <c r="T484"/>
  <c r="U484"/>
  <c r="V484"/>
  <c r="W484"/>
  <c r="S485"/>
  <c r="T485"/>
  <c r="U485"/>
  <c r="V485"/>
  <c r="W485"/>
  <c r="S486"/>
  <c r="T486"/>
  <c r="U486"/>
  <c r="V486"/>
  <c r="W486"/>
  <c r="S487"/>
  <c r="T487"/>
  <c r="U487"/>
  <c r="V487"/>
  <c r="W487"/>
  <c r="S488"/>
  <c r="T488"/>
  <c r="U488"/>
  <c r="V488"/>
  <c r="W488"/>
  <c r="S489"/>
  <c r="T489"/>
  <c r="U489"/>
  <c r="V489"/>
  <c r="W489"/>
  <c r="S490"/>
  <c r="T490"/>
  <c r="U490"/>
  <c r="V490"/>
  <c r="W490"/>
  <c r="S491"/>
  <c r="T491"/>
  <c r="U491"/>
  <c r="V491"/>
  <c r="W491"/>
  <c r="S492"/>
  <c r="T492"/>
  <c r="U492"/>
  <c r="V492"/>
  <c r="W492"/>
  <c r="S493"/>
  <c r="T493"/>
  <c r="U493"/>
  <c r="V493"/>
  <c r="W493"/>
  <c r="S494"/>
  <c r="T494"/>
  <c r="U494"/>
  <c r="V494"/>
  <c r="W494"/>
  <c r="S495"/>
  <c r="T495"/>
  <c r="U495"/>
  <c r="V495"/>
  <c r="W495"/>
  <c r="S496"/>
  <c r="T496"/>
  <c r="U496"/>
  <c r="V496"/>
  <c r="W496"/>
  <c r="S497"/>
  <c r="T497"/>
  <c r="U497"/>
  <c r="V497"/>
  <c r="W497"/>
  <c r="S498"/>
  <c r="T498"/>
  <c r="U498"/>
  <c r="V498"/>
  <c r="W498"/>
  <c r="S499"/>
  <c r="T499"/>
  <c r="U499"/>
  <c r="V499"/>
  <c r="W499"/>
  <c r="S500"/>
  <c r="T500"/>
  <c r="U500"/>
  <c r="V500"/>
  <c r="W500"/>
  <c r="S501"/>
  <c r="T501"/>
  <c r="U501"/>
  <c r="V501"/>
  <c r="W501"/>
  <c r="S502"/>
  <c r="T502"/>
  <c r="U502"/>
  <c r="V502"/>
  <c r="W502"/>
  <c r="S503"/>
  <c r="T503"/>
  <c r="U503"/>
  <c r="V503"/>
  <c r="W503"/>
  <c r="S504"/>
  <c r="T504"/>
  <c r="U504"/>
  <c r="V504"/>
  <c r="W504"/>
  <c r="S505"/>
  <c r="T505"/>
  <c r="U505"/>
  <c r="V505"/>
  <c r="W505"/>
  <c r="S506"/>
  <c r="T506"/>
  <c r="U506"/>
  <c r="V506"/>
  <c r="W506"/>
  <c r="S507"/>
  <c r="T507"/>
  <c r="U507"/>
  <c r="V507"/>
  <c r="W507"/>
  <c r="S508"/>
  <c r="T508"/>
  <c r="U508"/>
  <c r="V508"/>
  <c r="W508"/>
  <c r="S509"/>
  <c r="T509"/>
  <c r="U509"/>
  <c r="V509"/>
  <c r="W509"/>
  <c r="S510"/>
  <c r="T510"/>
  <c r="U510"/>
  <c r="V510"/>
  <c r="W510"/>
  <c r="S511"/>
  <c r="T511"/>
  <c r="U511"/>
  <c r="V511"/>
  <c r="W511"/>
  <c r="S512"/>
  <c r="T512"/>
  <c r="U512"/>
  <c r="V512"/>
  <c r="W512"/>
  <c r="S513"/>
  <c r="T513"/>
  <c r="U513"/>
  <c r="V513"/>
  <c r="W513"/>
  <c r="S514"/>
  <c r="T514"/>
  <c r="U514"/>
  <c r="V514"/>
  <c r="W514"/>
  <c r="S515"/>
  <c r="T515"/>
  <c r="U515"/>
  <c r="V515"/>
  <c r="W515"/>
  <c r="S516"/>
  <c r="T516"/>
  <c r="U516"/>
  <c r="V516"/>
  <c r="W516"/>
  <c r="S517"/>
  <c r="T517"/>
  <c r="U517"/>
  <c r="V517"/>
  <c r="W517"/>
  <c r="S518"/>
  <c r="T518"/>
  <c r="U518"/>
  <c r="V518"/>
  <c r="W518"/>
  <c r="S519"/>
  <c r="T519"/>
  <c r="U519"/>
  <c r="V519"/>
  <c r="W519"/>
  <c r="S520"/>
  <c r="T520"/>
  <c r="U520"/>
  <c r="V520"/>
  <c r="W520"/>
  <c r="S521"/>
  <c r="T521"/>
  <c r="U521"/>
  <c r="V521"/>
  <c r="W521"/>
  <c r="S522"/>
  <c r="T522"/>
  <c r="U522"/>
  <c r="V522"/>
  <c r="W522"/>
  <c r="S523"/>
  <c r="T523"/>
  <c r="U523"/>
  <c r="V523"/>
  <c r="W523"/>
  <c r="S524"/>
  <c r="T524"/>
  <c r="U524"/>
  <c r="V524"/>
  <c r="W524"/>
  <c r="S525"/>
  <c r="T525"/>
  <c r="U525"/>
  <c r="V525"/>
  <c r="W525"/>
  <c r="S526"/>
  <c r="T526"/>
  <c r="U526"/>
  <c r="V526"/>
  <c r="W526"/>
  <c r="S527"/>
  <c r="T527"/>
  <c r="U527"/>
  <c r="V527"/>
  <c r="W527"/>
  <c r="S528"/>
  <c r="T528"/>
  <c r="U528"/>
  <c r="V528"/>
  <c r="W528"/>
  <c r="S529"/>
  <c r="T529"/>
  <c r="U529"/>
  <c r="V529"/>
  <c r="W529"/>
  <c r="S530"/>
  <c r="T530"/>
  <c r="U530"/>
  <c r="V530"/>
  <c r="W530"/>
  <c r="S531"/>
  <c r="T531"/>
  <c r="U531"/>
  <c r="V531"/>
  <c r="W531"/>
  <c r="S532"/>
  <c r="T532"/>
  <c r="U532"/>
  <c r="V532"/>
  <c r="W532"/>
  <c r="S533"/>
  <c r="T533"/>
  <c r="U533"/>
  <c r="V533"/>
  <c r="W533"/>
  <c r="S534"/>
  <c r="T534"/>
  <c r="U534"/>
  <c r="V534"/>
  <c r="W534"/>
  <c r="S535"/>
  <c r="T535"/>
  <c r="U535"/>
  <c r="V535"/>
  <c r="W535"/>
  <c r="S536"/>
  <c r="T536"/>
  <c r="U536"/>
  <c r="V536"/>
  <c r="W536"/>
  <c r="S537"/>
  <c r="T537"/>
  <c r="U537"/>
  <c r="V537"/>
  <c r="W537"/>
  <c r="S538"/>
  <c r="T538"/>
  <c r="U538"/>
  <c r="V538"/>
  <c r="W538"/>
  <c r="S539"/>
  <c r="T539"/>
  <c r="U539"/>
  <c r="V539"/>
  <c r="W539"/>
  <c r="S540"/>
  <c r="T540"/>
  <c r="U540"/>
  <c r="V540"/>
  <c r="W540"/>
  <c r="S541"/>
  <c r="T541"/>
  <c r="U541"/>
  <c r="V541"/>
  <c r="W541"/>
  <c r="S542"/>
  <c r="T542"/>
  <c r="U542"/>
  <c r="V542"/>
  <c r="W542"/>
  <c r="S543"/>
  <c r="T543"/>
  <c r="U543"/>
  <c r="V543"/>
  <c r="W543"/>
  <c r="S544"/>
  <c r="T544"/>
  <c r="U544"/>
  <c r="V544"/>
  <c r="W544"/>
  <c r="S545"/>
  <c r="T545"/>
  <c r="U545"/>
  <c r="V545"/>
  <c r="W545"/>
  <c r="S546"/>
  <c r="T546"/>
  <c r="U546"/>
  <c r="V546"/>
  <c r="W546"/>
  <c r="S547"/>
  <c r="T547"/>
  <c r="U547"/>
  <c r="V547"/>
  <c r="W547"/>
  <c r="S548"/>
  <c r="T548"/>
  <c r="U548"/>
  <c r="V548"/>
  <c r="W548"/>
  <c r="S549"/>
  <c r="T549"/>
  <c r="U549"/>
  <c r="V549"/>
  <c r="W549"/>
  <c r="S550"/>
  <c r="T550"/>
  <c r="U550"/>
  <c r="V550"/>
  <c r="W550"/>
  <c r="S551"/>
  <c r="T551"/>
  <c r="U551"/>
  <c r="V551"/>
  <c r="W551"/>
  <c r="S552"/>
  <c r="T552"/>
  <c r="U552"/>
  <c r="V552"/>
  <c r="W552"/>
  <c r="S553"/>
  <c r="T553"/>
  <c r="U553"/>
  <c r="V553"/>
  <c r="W553"/>
  <c r="S554"/>
  <c r="T554"/>
  <c r="U554"/>
  <c r="V554"/>
  <c r="W554"/>
  <c r="S555"/>
  <c r="T555"/>
  <c r="U555"/>
  <c r="V555"/>
  <c r="W555"/>
  <c r="S556"/>
  <c r="T556"/>
  <c r="U556"/>
  <c r="V556"/>
  <c r="W556"/>
  <c r="S557"/>
  <c r="T557"/>
  <c r="U557"/>
  <c r="V557"/>
  <c r="W557"/>
  <c r="S558"/>
  <c r="T558"/>
  <c r="U558"/>
  <c r="V558"/>
  <c r="W558"/>
  <c r="S559"/>
  <c r="T559"/>
  <c r="U559"/>
  <c r="V559"/>
  <c r="W559"/>
  <c r="S560"/>
  <c r="T560"/>
  <c r="U560"/>
  <c r="V560"/>
  <c r="W560"/>
  <c r="S561"/>
  <c r="T561"/>
  <c r="U561"/>
  <c r="V561"/>
  <c r="W561"/>
  <c r="S562"/>
  <c r="T562"/>
  <c r="U562"/>
  <c r="V562"/>
  <c r="W562"/>
  <c r="S563"/>
  <c r="T563"/>
  <c r="U563"/>
  <c r="V563"/>
  <c r="W563"/>
  <c r="S564"/>
  <c r="T564"/>
  <c r="U564"/>
  <c r="V564"/>
  <c r="W564"/>
  <c r="S565"/>
  <c r="T565"/>
  <c r="U565"/>
  <c r="V565"/>
  <c r="W565"/>
  <c r="S566"/>
  <c r="T566"/>
  <c r="U566"/>
  <c r="V566"/>
  <c r="W566"/>
  <c r="S567"/>
  <c r="T567"/>
  <c r="U567"/>
  <c r="V567"/>
  <c r="W567"/>
  <c r="S568"/>
  <c r="T568"/>
  <c r="U568"/>
  <c r="V568"/>
  <c r="W568"/>
  <c r="S569"/>
  <c r="T569"/>
  <c r="U569"/>
  <c r="V569"/>
  <c r="W569"/>
  <c r="S570"/>
  <c r="T570"/>
  <c r="U570"/>
  <c r="V570"/>
  <c r="W570"/>
  <c r="S571"/>
  <c r="T571"/>
  <c r="U571"/>
  <c r="V571"/>
  <c r="W571"/>
  <c r="S572"/>
  <c r="T572"/>
  <c r="U572"/>
  <c r="V572"/>
  <c r="W572"/>
  <c r="S573"/>
  <c r="T573"/>
  <c r="U573"/>
  <c r="V573"/>
  <c r="W573"/>
  <c r="S574"/>
  <c r="T574"/>
  <c r="U574"/>
  <c r="V574"/>
  <c r="W574"/>
  <c r="S575"/>
  <c r="T575"/>
  <c r="U575"/>
  <c r="V575"/>
  <c r="W575"/>
  <c r="S576"/>
  <c r="T576"/>
  <c r="U576"/>
  <c r="V576"/>
  <c r="W576"/>
  <c r="S577"/>
  <c r="T577"/>
  <c r="U577"/>
  <c r="V577"/>
  <c r="W577"/>
  <c r="S578"/>
  <c r="T578"/>
  <c r="U578"/>
  <c r="V578"/>
  <c r="W578"/>
  <c r="S579"/>
  <c r="T579"/>
  <c r="U579"/>
  <c r="V579"/>
  <c r="W579"/>
  <c r="S580"/>
  <c r="T580"/>
  <c r="U580"/>
  <c r="V580"/>
  <c r="W580"/>
  <c r="S581"/>
  <c r="T581"/>
  <c r="U581"/>
  <c r="V581"/>
  <c r="W581"/>
  <c r="S582"/>
  <c r="T582"/>
  <c r="U582"/>
  <c r="V582"/>
  <c r="W582"/>
  <c r="S583"/>
  <c r="T583"/>
  <c r="U583"/>
  <c r="V583"/>
  <c r="W583"/>
  <c r="S584"/>
  <c r="T584"/>
  <c r="U584"/>
  <c r="V584"/>
  <c r="W584"/>
  <c r="S585"/>
  <c r="T585"/>
  <c r="U585"/>
  <c r="V585"/>
  <c r="W585"/>
  <c r="S586"/>
  <c r="T586"/>
  <c r="U586"/>
  <c r="V586"/>
  <c r="W586"/>
  <c r="S587"/>
  <c r="T587"/>
  <c r="U587"/>
  <c r="V587"/>
  <c r="W587"/>
  <c r="S588"/>
  <c r="T588"/>
  <c r="U588"/>
  <c r="V588"/>
  <c r="W588"/>
  <c r="S589"/>
  <c r="T589"/>
  <c r="U589"/>
  <c r="V589"/>
  <c r="W589"/>
  <c r="S590"/>
  <c r="T590"/>
  <c r="U590"/>
  <c r="V590"/>
  <c r="W590"/>
  <c r="S591"/>
  <c r="T591"/>
  <c r="U591"/>
  <c r="V591"/>
  <c r="W591"/>
  <c r="S592"/>
  <c r="T592"/>
  <c r="U592"/>
  <c r="V592"/>
  <c r="W592"/>
  <c r="S593"/>
  <c r="T593"/>
  <c r="U593"/>
  <c r="V593"/>
  <c r="W593"/>
  <c r="S594"/>
  <c r="T594"/>
  <c r="U594"/>
  <c r="V594"/>
  <c r="W594"/>
  <c r="S595"/>
  <c r="T595"/>
  <c r="U595"/>
  <c r="V595"/>
  <c r="W595"/>
  <c r="S596"/>
  <c r="T596"/>
  <c r="U596"/>
  <c r="V596"/>
  <c r="W596"/>
  <c r="S597"/>
  <c r="T597"/>
  <c r="U597"/>
  <c r="V597"/>
  <c r="W597"/>
  <c r="S598"/>
  <c r="T598"/>
  <c r="U598"/>
  <c r="V598"/>
  <c r="W598"/>
  <c r="S599"/>
  <c r="T599"/>
  <c r="U599"/>
  <c r="V599"/>
  <c r="W599"/>
  <c r="S600"/>
  <c r="T600"/>
  <c r="U600"/>
  <c r="V600"/>
  <c r="W600"/>
  <c r="S601"/>
  <c r="T601"/>
  <c r="U601"/>
  <c r="V601"/>
  <c r="W601"/>
  <c r="S602"/>
  <c r="T602"/>
  <c r="U602"/>
  <c r="V602"/>
  <c r="W602"/>
  <c r="S603"/>
  <c r="T603"/>
  <c r="U603"/>
  <c r="V603"/>
  <c r="W603"/>
  <c r="S604"/>
  <c r="T604"/>
  <c r="U604"/>
  <c r="V604"/>
  <c r="W604"/>
  <c r="S605"/>
  <c r="T605"/>
  <c r="U605"/>
  <c r="V605"/>
  <c r="W605"/>
  <c r="S606"/>
  <c r="T606"/>
  <c r="U606"/>
  <c r="V606"/>
  <c r="W606"/>
  <c r="S607"/>
  <c r="T607"/>
  <c r="U607"/>
  <c r="V607"/>
  <c r="W607"/>
  <c r="S608"/>
  <c r="T608"/>
  <c r="U608"/>
  <c r="V608"/>
  <c r="W608"/>
  <c r="S609"/>
  <c r="T609"/>
  <c r="U609"/>
  <c r="V609"/>
  <c r="W609"/>
  <c r="S610"/>
  <c r="T610"/>
  <c r="U610"/>
  <c r="V610"/>
  <c r="W610"/>
  <c r="S611"/>
  <c r="T611"/>
  <c r="U611"/>
  <c r="V611"/>
  <c r="W611"/>
  <c r="S612"/>
  <c r="T612"/>
  <c r="U612"/>
  <c r="V612"/>
  <c r="W612"/>
  <c r="S613"/>
  <c r="T613"/>
  <c r="U613"/>
  <c r="V613"/>
  <c r="W613"/>
  <c r="S614"/>
  <c r="T614"/>
  <c r="U614"/>
  <c r="V614"/>
  <c r="W614"/>
  <c r="S615"/>
  <c r="T615"/>
  <c r="U615"/>
  <c r="V615"/>
  <c r="W615"/>
  <c r="S616"/>
  <c r="T616"/>
  <c r="U616"/>
  <c r="V616"/>
  <c r="W616"/>
  <c r="S617"/>
  <c r="T617"/>
  <c r="U617"/>
  <c r="V617"/>
  <c r="W617"/>
  <c r="S618"/>
  <c r="T618"/>
  <c r="U618"/>
  <c r="V618"/>
  <c r="W618"/>
  <c r="S619"/>
  <c r="T619"/>
  <c r="U619"/>
  <c r="V619"/>
  <c r="W619"/>
  <c r="S620"/>
  <c r="T620"/>
  <c r="U620"/>
  <c r="V620"/>
  <c r="W620"/>
  <c r="S621"/>
  <c r="T621"/>
  <c r="U621"/>
  <c r="V621"/>
  <c r="W621"/>
  <c r="S622"/>
  <c r="T622"/>
  <c r="U622"/>
  <c r="V622"/>
  <c r="W622"/>
  <c r="S623"/>
  <c r="T623"/>
  <c r="U623"/>
  <c r="V623"/>
  <c r="W623"/>
  <c r="S624"/>
  <c r="T624"/>
  <c r="U624"/>
  <c r="V624"/>
  <c r="W624"/>
  <c r="S625"/>
  <c r="T625"/>
  <c r="U625"/>
  <c r="V625"/>
  <c r="W625"/>
  <c r="S626"/>
  <c r="T626"/>
  <c r="U626"/>
  <c r="V626"/>
  <c r="W626"/>
  <c r="S627"/>
  <c r="T627"/>
  <c r="U627"/>
  <c r="V627"/>
  <c r="W627"/>
  <c r="S628"/>
  <c r="T628"/>
  <c r="U628"/>
  <c r="V628"/>
  <c r="W628"/>
  <c r="S629"/>
  <c r="T629"/>
  <c r="U629"/>
  <c r="V629"/>
  <c r="W629"/>
  <c r="S630"/>
  <c r="T630"/>
  <c r="U630"/>
  <c r="V630"/>
  <c r="W630"/>
  <c r="S631"/>
  <c r="T631"/>
  <c r="U631"/>
  <c r="V631"/>
  <c r="W631"/>
  <c r="S632"/>
  <c r="T632"/>
  <c r="U632"/>
  <c r="V632"/>
  <c r="W632"/>
  <c r="S633"/>
  <c r="T633"/>
  <c r="U633"/>
  <c r="V633"/>
  <c r="W633"/>
  <c r="S634"/>
  <c r="T634"/>
  <c r="U634"/>
  <c r="V634"/>
  <c r="W634"/>
  <c r="S635"/>
  <c r="T635"/>
  <c r="U635"/>
  <c r="V635"/>
  <c r="W635"/>
  <c r="S636"/>
  <c r="T636"/>
  <c r="U636"/>
  <c r="V636"/>
  <c r="W636"/>
  <c r="S637"/>
  <c r="T637"/>
  <c r="U637"/>
  <c r="V637"/>
  <c r="W637"/>
  <c r="S638"/>
  <c r="T638"/>
  <c r="U638"/>
  <c r="V638"/>
  <c r="W638"/>
  <c r="S639"/>
  <c r="T639"/>
  <c r="U639"/>
  <c r="V639"/>
  <c r="W639"/>
  <c r="S640"/>
  <c r="T640"/>
  <c r="U640"/>
  <c r="V640"/>
  <c r="W640"/>
  <c r="S641"/>
  <c r="T641"/>
  <c r="U641"/>
  <c r="V641"/>
  <c r="W641"/>
  <c r="S642"/>
  <c r="T642"/>
  <c r="U642"/>
  <c r="V642"/>
  <c r="W642"/>
  <c r="S643"/>
  <c r="T643"/>
  <c r="U643"/>
  <c r="V643"/>
  <c r="W643"/>
  <c r="S644"/>
  <c r="T644"/>
  <c r="U644"/>
  <c r="V644"/>
  <c r="W644"/>
  <c r="S645"/>
  <c r="T645"/>
  <c r="U645"/>
  <c r="V645"/>
  <c r="W645"/>
  <c r="S646"/>
  <c r="T646"/>
  <c r="U646"/>
  <c r="V646"/>
  <c r="W646"/>
  <c r="S647"/>
  <c r="T647"/>
  <c r="U647"/>
  <c r="V647"/>
  <c r="W647"/>
  <c r="S648"/>
  <c r="T648"/>
  <c r="U648"/>
  <c r="V648"/>
  <c r="W648"/>
  <c r="S649"/>
  <c r="T649"/>
  <c r="U649"/>
  <c r="V649"/>
  <c r="W649"/>
  <c r="S650"/>
  <c r="T650"/>
  <c r="U650"/>
  <c r="V650"/>
  <c r="W650"/>
  <c r="S651"/>
  <c r="T651"/>
  <c r="U651"/>
  <c r="V651"/>
  <c r="W651"/>
  <c r="S652"/>
  <c r="T652"/>
  <c r="U652"/>
  <c r="V652"/>
  <c r="W652"/>
  <c r="S653"/>
  <c r="T653"/>
  <c r="U653"/>
  <c r="V653"/>
  <c r="W653"/>
  <c r="S654"/>
  <c r="T654"/>
  <c r="U654"/>
  <c r="V654"/>
  <c r="W654"/>
  <c r="S655"/>
  <c r="T655"/>
  <c r="U655"/>
  <c r="V655"/>
  <c r="W655"/>
  <c r="S656"/>
  <c r="T656"/>
  <c r="U656"/>
  <c r="V656"/>
  <c r="W656"/>
  <c r="S657"/>
  <c r="T657"/>
  <c r="U657"/>
  <c r="V657"/>
  <c r="W657"/>
  <c r="S658"/>
  <c r="T658"/>
  <c r="U658"/>
  <c r="V658"/>
  <c r="W658"/>
  <c r="S659"/>
  <c r="T659"/>
  <c r="U659"/>
  <c r="V659"/>
  <c r="W659"/>
  <c r="S660"/>
  <c r="T660"/>
  <c r="U660"/>
  <c r="V660"/>
  <c r="W660"/>
  <c r="S661"/>
  <c r="T661"/>
  <c r="U661"/>
  <c r="V661"/>
  <c r="W661"/>
  <c r="S662"/>
  <c r="T662"/>
  <c r="U662"/>
  <c r="V662"/>
  <c r="W662"/>
  <c r="S663"/>
  <c r="T663"/>
  <c r="U663"/>
  <c r="V663"/>
  <c r="W663"/>
  <c r="S664"/>
  <c r="T664"/>
  <c r="U664"/>
  <c r="V664"/>
  <c r="W664"/>
  <c r="S665"/>
  <c r="T665"/>
  <c r="U665"/>
  <c r="V665"/>
  <c r="W665"/>
  <c r="S666"/>
  <c r="T666"/>
  <c r="U666"/>
  <c r="V666"/>
  <c r="W666"/>
  <c r="S667"/>
  <c r="T667"/>
  <c r="U667"/>
  <c r="V667"/>
  <c r="W667"/>
  <c r="S668"/>
  <c r="T668"/>
  <c r="U668"/>
  <c r="V668"/>
  <c r="W668"/>
  <c r="S669"/>
  <c r="T669"/>
  <c r="U669"/>
  <c r="V669"/>
  <c r="W669"/>
  <c r="S670"/>
  <c r="T670"/>
  <c r="U670"/>
  <c r="V670"/>
  <c r="W670"/>
  <c r="S671"/>
  <c r="T671"/>
  <c r="U671"/>
  <c r="V671"/>
  <c r="W671"/>
  <c r="S672"/>
  <c r="T672"/>
  <c r="U672"/>
  <c r="V672"/>
  <c r="W672"/>
  <c r="S673"/>
  <c r="T673"/>
  <c r="U673"/>
  <c r="V673"/>
  <c r="W673"/>
  <c r="S674"/>
  <c r="T674"/>
  <c r="U674"/>
  <c r="V674"/>
  <c r="W674"/>
  <c r="S675"/>
  <c r="T675"/>
  <c r="U675"/>
  <c r="V675"/>
  <c r="W675"/>
  <c r="S676"/>
  <c r="T676"/>
  <c r="U676"/>
  <c r="V676"/>
  <c r="W676"/>
  <c r="S677"/>
  <c r="T677"/>
  <c r="U677"/>
  <c r="V677"/>
  <c r="W677"/>
  <c r="S678"/>
  <c r="T678"/>
  <c r="U678"/>
  <c r="V678"/>
  <c r="W678"/>
  <c r="S679"/>
  <c r="T679"/>
  <c r="U679"/>
  <c r="V679"/>
  <c r="W679"/>
  <c r="S680"/>
  <c r="T680"/>
  <c r="U680"/>
  <c r="V680"/>
  <c r="W680"/>
  <c r="S681"/>
  <c r="T681"/>
  <c r="U681"/>
  <c r="V681"/>
  <c r="W681"/>
  <c r="S682"/>
  <c r="T682"/>
  <c r="U682"/>
  <c r="V682"/>
  <c r="W682"/>
  <c r="S683"/>
  <c r="T683"/>
  <c r="U683"/>
  <c r="V683"/>
  <c r="W683"/>
  <c r="S684"/>
  <c r="T684"/>
  <c r="U684"/>
  <c r="V684"/>
  <c r="W684"/>
  <c r="S685"/>
  <c r="T685"/>
  <c r="U685"/>
  <c r="V685"/>
  <c r="W685"/>
  <c r="S686"/>
  <c r="T686"/>
  <c r="U686"/>
  <c r="V686"/>
  <c r="W686"/>
  <c r="S687"/>
  <c r="T687"/>
  <c r="U687"/>
  <c r="V687"/>
  <c r="W687"/>
  <c r="S688"/>
  <c r="T688"/>
  <c r="U688"/>
  <c r="V688"/>
  <c r="W688"/>
  <c r="S689"/>
  <c r="T689"/>
  <c r="U689"/>
  <c r="V689"/>
  <c r="W689"/>
  <c r="S690"/>
  <c r="T690"/>
  <c r="U690"/>
  <c r="V690"/>
  <c r="W690"/>
  <c r="S691"/>
  <c r="T691"/>
  <c r="U691"/>
  <c r="V691"/>
  <c r="W691"/>
  <c r="S692"/>
  <c r="T692"/>
  <c r="U692"/>
  <c r="V692"/>
  <c r="W692"/>
  <c r="S693"/>
  <c r="T693"/>
  <c r="U693"/>
  <c r="V693"/>
  <c r="W693"/>
  <c r="S694"/>
  <c r="T694"/>
  <c r="U694"/>
  <c r="V694"/>
  <c r="W694"/>
  <c r="S695"/>
  <c r="T695"/>
  <c r="U695"/>
  <c r="V695"/>
  <c r="W695"/>
  <c r="S696"/>
  <c r="T696"/>
  <c r="U696"/>
  <c r="V696"/>
  <c r="W696"/>
  <c r="S697"/>
  <c r="T697"/>
  <c r="U697"/>
  <c r="V697"/>
  <c r="W697"/>
  <c r="S698"/>
  <c r="T698"/>
  <c r="U698"/>
  <c r="V698"/>
  <c r="W698"/>
  <c r="S699"/>
  <c r="T699"/>
  <c r="U699"/>
  <c r="V699"/>
  <c r="W699"/>
  <c r="S700"/>
  <c r="T700"/>
  <c r="U700"/>
  <c r="V700"/>
  <c r="W700"/>
  <c r="S701"/>
  <c r="T701"/>
  <c r="U701"/>
  <c r="V701"/>
  <c r="W701"/>
  <c r="S702"/>
  <c r="T702"/>
  <c r="U702"/>
  <c r="V702"/>
  <c r="W702"/>
  <c r="S703"/>
  <c r="T703"/>
  <c r="U703"/>
  <c r="V703"/>
  <c r="W703"/>
  <c r="S704"/>
  <c r="T704"/>
  <c r="U704"/>
  <c r="V704"/>
  <c r="W704"/>
  <c r="S705"/>
  <c r="T705"/>
  <c r="U705"/>
  <c r="V705"/>
  <c r="W705"/>
  <c r="S706"/>
  <c r="T706"/>
  <c r="U706"/>
  <c r="V706"/>
  <c r="W706"/>
  <c r="S707"/>
  <c r="T707"/>
  <c r="U707"/>
  <c r="V707"/>
  <c r="W707"/>
  <c r="S708"/>
  <c r="T708"/>
  <c r="U708"/>
  <c r="V708"/>
  <c r="W708"/>
  <c r="S709"/>
  <c r="T709"/>
  <c r="U709"/>
  <c r="V709"/>
  <c r="W709"/>
  <c r="S710"/>
  <c r="T710"/>
  <c r="U710"/>
  <c r="V710"/>
  <c r="W710"/>
  <c r="S711"/>
  <c r="T711"/>
  <c r="U711"/>
  <c r="V711"/>
  <c r="W711"/>
  <c r="S712"/>
  <c r="T712"/>
  <c r="U712"/>
  <c r="V712"/>
  <c r="W712"/>
  <c r="S713"/>
  <c r="T713"/>
  <c r="U713"/>
  <c r="V713"/>
  <c r="W713"/>
  <c r="S714"/>
  <c r="T714"/>
  <c r="U714"/>
  <c r="V714"/>
  <c r="W714"/>
  <c r="S715"/>
  <c r="T715"/>
  <c r="U715"/>
  <c r="V715"/>
  <c r="W715"/>
  <c r="S716"/>
  <c r="T716"/>
  <c r="U716"/>
  <c r="V716"/>
  <c r="W716"/>
  <c r="S717"/>
  <c r="T717"/>
  <c r="U717"/>
  <c r="V717"/>
  <c r="W717"/>
  <c r="S718"/>
  <c r="T718"/>
  <c r="U718"/>
  <c r="V718"/>
  <c r="W718"/>
  <c r="S719"/>
  <c r="T719"/>
  <c r="U719"/>
  <c r="V719"/>
  <c r="W719"/>
  <c r="S720"/>
  <c r="T720"/>
  <c r="U720"/>
  <c r="V720"/>
  <c r="W720"/>
  <c r="S721"/>
  <c r="T721"/>
  <c r="U721"/>
  <c r="V721"/>
  <c r="W721"/>
  <c r="S722"/>
  <c r="T722"/>
  <c r="U722"/>
  <c r="V722"/>
  <c r="W722"/>
  <c r="S723"/>
  <c r="T723"/>
  <c r="U723"/>
  <c r="V723"/>
  <c r="W723"/>
  <c r="S724"/>
  <c r="T724"/>
  <c r="U724"/>
  <c r="V724"/>
  <c r="W724"/>
  <c r="S725"/>
  <c r="T725"/>
  <c r="U725"/>
  <c r="V725"/>
  <c r="W725"/>
  <c r="S726"/>
  <c r="T726"/>
  <c r="U726"/>
  <c r="V726"/>
  <c r="W726"/>
  <c r="S727"/>
  <c r="T727"/>
  <c r="U727"/>
  <c r="V727"/>
  <c r="W727"/>
  <c r="S728"/>
  <c r="T728"/>
  <c r="U728"/>
  <c r="V728"/>
  <c r="W728"/>
  <c r="S729"/>
  <c r="T729"/>
  <c r="U729"/>
  <c r="V729"/>
  <c r="W729"/>
  <c r="S730"/>
  <c r="T730"/>
  <c r="U730"/>
  <c r="V730"/>
  <c r="W730"/>
  <c r="S731"/>
  <c r="T731"/>
  <c r="U731"/>
  <c r="V731"/>
  <c r="W731"/>
  <c r="S732"/>
  <c r="T732"/>
  <c r="U732"/>
  <c r="V732"/>
  <c r="W732"/>
  <c r="S733"/>
  <c r="T733"/>
  <c r="U733"/>
  <c r="V733"/>
  <c r="W733"/>
  <c r="S734"/>
  <c r="T734"/>
  <c r="U734"/>
  <c r="V734"/>
  <c r="W734"/>
  <c r="S735"/>
  <c r="T735"/>
  <c r="U735"/>
  <c r="V735"/>
  <c r="W735"/>
  <c r="S736"/>
  <c r="T736"/>
  <c r="U736"/>
  <c r="V736"/>
  <c r="W736"/>
  <c r="S737"/>
  <c r="T737"/>
  <c r="U737"/>
  <c r="V737"/>
  <c r="W737"/>
  <c r="S738"/>
  <c r="T738"/>
  <c r="U738"/>
  <c r="V738"/>
  <c r="W738"/>
  <c r="S739"/>
  <c r="T739"/>
  <c r="U739"/>
  <c r="V739"/>
  <c r="W739"/>
  <c r="S740"/>
  <c r="T740"/>
  <c r="U740"/>
  <c r="V740"/>
  <c r="W740"/>
  <c r="S741"/>
  <c r="T741"/>
  <c r="U741"/>
  <c r="V741"/>
  <c r="W741"/>
  <c r="S742"/>
  <c r="T742"/>
  <c r="U742"/>
  <c r="V742"/>
  <c r="W742"/>
  <c r="S743"/>
  <c r="T743"/>
  <c r="U743"/>
  <c r="V743"/>
  <c r="W743"/>
  <c r="S744"/>
  <c r="T744"/>
  <c r="U744"/>
  <c r="V744"/>
  <c r="W744"/>
  <c r="S745"/>
  <c r="T745"/>
  <c r="U745"/>
  <c r="V745"/>
  <c r="W745"/>
  <c r="S746"/>
  <c r="T746"/>
  <c r="U746"/>
  <c r="V746"/>
  <c r="W746"/>
  <c r="S747"/>
  <c r="T747"/>
  <c r="U747"/>
  <c r="V747"/>
  <c r="W747"/>
  <c r="S748"/>
  <c r="T748"/>
  <c r="U748"/>
  <c r="V748"/>
  <c r="W748"/>
  <c r="S749"/>
  <c r="T749"/>
  <c r="U749"/>
  <c r="V749"/>
  <c r="W749"/>
  <c r="S750"/>
  <c r="T750"/>
  <c r="U750"/>
  <c r="V750"/>
  <c r="W750"/>
  <c r="S751"/>
  <c r="T751"/>
  <c r="U751"/>
  <c r="V751"/>
  <c r="W751"/>
  <c r="S752"/>
  <c r="T752"/>
  <c r="U752"/>
  <c r="V752"/>
  <c r="W752"/>
  <c r="S753"/>
  <c r="T753"/>
  <c r="U753"/>
  <c r="V753"/>
  <c r="W753"/>
  <c r="S754"/>
  <c r="T754"/>
  <c r="U754"/>
  <c r="V754"/>
  <c r="W754"/>
  <c r="S755"/>
  <c r="T755"/>
  <c r="U755"/>
  <c r="V755"/>
  <c r="W755"/>
  <c r="S756"/>
  <c r="T756"/>
  <c r="U756"/>
  <c r="V756"/>
  <c r="W756"/>
  <c r="S757"/>
  <c r="T757"/>
  <c r="U757"/>
  <c r="V757"/>
  <c r="W757"/>
  <c r="S758"/>
  <c r="T758"/>
  <c r="U758"/>
  <c r="V758"/>
  <c r="W758"/>
  <c r="S759"/>
  <c r="T759"/>
  <c r="U759"/>
  <c r="V759"/>
  <c r="W759"/>
  <c r="S760"/>
  <c r="T760"/>
  <c r="U760"/>
  <c r="V760"/>
  <c r="W760"/>
  <c r="S761"/>
  <c r="T761"/>
  <c r="U761"/>
  <c r="V761"/>
  <c r="W761"/>
  <c r="S762"/>
  <c r="T762"/>
  <c r="U762"/>
  <c r="V762"/>
  <c r="W762"/>
  <c r="S763"/>
  <c r="T763"/>
  <c r="U763"/>
  <c r="V763"/>
  <c r="W763"/>
  <c r="S764"/>
  <c r="T764"/>
  <c r="U764"/>
  <c r="V764"/>
  <c r="W764"/>
  <c r="S765"/>
  <c r="T765"/>
  <c r="U765"/>
  <c r="V765"/>
  <c r="W765"/>
  <c r="S766"/>
  <c r="T766"/>
  <c r="U766"/>
  <c r="V766"/>
  <c r="W766"/>
  <c r="S767"/>
  <c r="T767"/>
  <c r="U767"/>
  <c r="V767"/>
  <c r="W767"/>
  <c r="S768"/>
  <c r="T768"/>
  <c r="U768"/>
  <c r="V768"/>
  <c r="W768"/>
  <c r="S769"/>
  <c r="T769"/>
  <c r="U769"/>
  <c r="V769"/>
  <c r="W769"/>
  <c r="S770"/>
  <c r="T770"/>
  <c r="U770"/>
  <c r="V770"/>
  <c r="W770"/>
  <c r="S771"/>
  <c r="T771"/>
  <c r="U771"/>
  <c r="V771"/>
  <c r="W771"/>
  <c r="S772"/>
  <c r="T772"/>
  <c r="U772"/>
  <c r="V772"/>
  <c r="W772"/>
  <c r="S773"/>
  <c r="T773"/>
  <c r="U773"/>
  <c r="V773"/>
  <c r="W773"/>
  <c r="S774"/>
  <c r="T774"/>
  <c r="U774"/>
  <c r="V774"/>
  <c r="W774"/>
  <c r="S775"/>
  <c r="T775"/>
  <c r="U775"/>
  <c r="V775"/>
  <c r="W775"/>
  <c r="S776"/>
  <c r="T776"/>
  <c r="U776"/>
  <c r="V776"/>
  <c r="W776"/>
  <c r="S777"/>
  <c r="T777"/>
  <c r="U777"/>
  <c r="V777"/>
  <c r="W777"/>
  <c r="S778"/>
  <c r="T778"/>
  <c r="U778"/>
  <c r="V778"/>
  <c r="W778"/>
  <c r="S779"/>
  <c r="T779"/>
  <c r="U779"/>
  <c r="V779"/>
  <c r="W779"/>
  <c r="S780"/>
  <c r="T780"/>
  <c r="U780"/>
  <c r="V780"/>
  <c r="W780"/>
  <c r="S781"/>
  <c r="T781"/>
  <c r="U781"/>
  <c r="V781"/>
  <c r="W781"/>
  <c r="S782"/>
  <c r="T782"/>
  <c r="U782"/>
  <c r="V782"/>
  <c r="W782"/>
  <c r="S783"/>
  <c r="T783"/>
  <c r="U783"/>
  <c r="V783"/>
  <c r="W783"/>
  <c r="S784"/>
  <c r="T784"/>
  <c r="U784"/>
  <c r="V784"/>
  <c r="W784"/>
  <c r="S785"/>
  <c r="T785"/>
  <c r="U785"/>
  <c r="V785"/>
  <c r="W785"/>
  <c r="S786"/>
  <c r="T786"/>
  <c r="U786"/>
  <c r="V786"/>
  <c r="W786"/>
  <c r="S787"/>
  <c r="T787"/>
  <c r="U787"/>
  <c r="V787"/>
  <c r="W787"/>
  <c r="S788"/>
  <c r="T788"/>
  <c r="U788"/>
  <c r="V788"/>
  <c r="W788"/>
  <c r="S789"/>
  <c r="T789"/>
  <c r="U789"/>
  <c r="V789"/>
  <c r="W789"/>
  <c r="S790"/>
  <c r="T790"/>
  <c r="U790"/>
  <c r="V790"/>
  <c r="W790"/>
  <c r="S791"/>
  <c r="T791"/>
  <c r="U791"/>
  <c r="V791"/>
  <c r="W791"/>
  <c r="S792"/>
  <c r="T792"/>
  <c r="U792"/>
  <c r="V792"/>
  <c r="W792"/>
  <c r="S793"/>
  <c r="T793"/>
  <c r="U793"/>
  <c r="V793"/>
  <c r="W793"/>
  <c r="S794"/>
  <c r="T794"/>
  <c r="U794"/>
  <c r="V794"/>
  <c r="W794"/>
  <c r="S795"/>
  <c r="T795"/>
  <c r="U795"/>
  <c r="V795"/>
  <c r="W795"/>
  <c r="S796"/>
  <c r="T796"/>
  <c r="U796"/>
  <c r="V796"/>
  <c r="W796"/>
  <c r="S797"/>
  <c r="T797"/>
  <c r="U797"/>
  <c r="V797"/>
  <c r="W797"/>
  <c r="S798"/>
  <c r="T798"/>
  <c r="U798"/>
  <c r="V798"/>
  <c r="W798"/>
  <c r="S799"/>
  <c r="T799"/>
  <c r="U799"/>
  <c r="V799"/>
  <c r="W799"/>
  <c r="S800"/>
  <c r="T800"/>
  <c r="U800"/>
  <c r="V800"/>
  <c r="W800"/>
  <c r="S801"/>
  <c r="T801"/>
  <c r="U801"/>
  <c r="V801"/>
  <c r="W801"/>
  <c r="S802"/>
  <c r="T802"/>
  <c r="U802"/>
  <c r="V802"/>
  <c r="W802"/>
  <c r="S803"/>
  <c r="T803"/>
  <c r="U803"/>
  <c r="V803"/>
  <c r="W803"/>
  <c r="S804"/>
  <c r="T804"/>
  <c r="U804"/>
  <c r="V804"/>
  <c r="W804"/>
  <c r="S805"/>
  <c r="T805"/>
  <c r="U805"/>
  <c r="V805"/>
  <c r="W805"/>
  <c r="S806"/>
  <c r="T806"/>
  <c r="U806"/>
  <c r="V806"/>
  <c r="W806"/>
  <c r="S807"/>
  <c r="T807"/>
  <c r="U807"/>
  <c r="V807"/>
  <c r="W807"/>
  <c r="S808"/>
  <c r="T808"/>
  <c r="U808"/>
  <c r="V808"/>
  <c r="W808"/>
  <c r="S809"/>
  <c r="T809"/>
  <c r="U809"/>
  <c r="V809"/>
  <c r="W809"/>
  <c r="S810"/>
  <c r="T810"/>
  <c r="U810"/>
  <c r="V810"/>
  <c r="W810"/>
  <c r="S811"/>
  <c r="T811"/>
  <c r="U811"/>
  <c r="V811"/>
  <c r="W811"/>
  <c r="S812"/>
  <c r="T812"/>
  <c r="U812"/>
  <c r="V812"/>
  <c r="W812"/>
  <c r="S813"/>
  <c r="T813"/>
  <c r="U813"/>
  <c r="V813"/>
  <c r="W813"/>
  <c r="S814"/>
  <c r="T814"/>
  <c r="U814"/>
  <c r="V814"/>
  <c r="W814"/>
  <c r="S815"/>
  <c r="T815"/>
  <c r="U815"/>
  <c r="V815"/>
  <c r="W815"/>
  <c r="S816"/>
  <c r="T816"/>
  <c r="U816"/>
  <c r="V816"/>
  <c r="W816"/>
  <c r="S817"/>
  <c r="T817"/>
  <c r="U817"/>
  <c r="V817"/>
  <c r="W817"/>
  <c r="S818"/>
  <c r="T818"/>
  <c r="U818"/>
  <c r="V818"/>
  <c r="W818"/>
  <c r="S819"/>
  <c r="T819"/>
  <c r="U819"/>
  <c r="V819"/>
  <c r="W819"/>
  <c r="S820"/>
  <c r="T820"/>
  <c r="U820"/>
  <c r="V820"/>
  <c r="W820"/>
  <c r="S821"/>
  <c r="T821"/>
  <c r="U821"/>
  <c r="V821"/>
  <c r="W821"/>
  <c r="S822"/>
  <c r="T822"/>
  <c r="U822"/>
  <c r="V822"/>
  <c r="W822"/>
  <c r="S823"/>
  <c r="T823"/>
  <c r="U823"/>
  <c r="V823"/>
  <c r="W823"/>
  <c r="S824"/>
  <c r="T824"/>
  <c r="U824"/>
  <c r="V824"/>
  <c r="W824"/>
  <c r="S825"/>
  <c r="T825"/>
  <c r="U825"/>
  <c r="V825"/>
  <c r="W825"/>
  <c r="S826"/>
  <c r="T826"/>
  <c r="U826"/>
  <c r="V826"/>
  <c r="W826"/>
  <c r="S827"/>
  <c r="T827"/>
  <c r="U827"/>
  <c r="V827"/>
  <c r="W827"/>
  <c r="S828"/>
  <c r="T828"/>
  <c r="U828"/>
  <c r="V828"/>
  <c r="W828"/>
  <c r="S829"/>
  <c r="T829"/>
  <c r="U829"/>
  <c r="V829"/>
  <c r="W829"/>
  <c r="S830"/>
  <c r="T830"/>
  <c r="U830"/>
  <c r="V830"/>
  <c r="W830"/>
  <c r="S831"/>
  <c r="T831"/>
  <c r="U831"/>
  <c r="V831"/>
  <c r="W831"/>
  <c r="S832"/>
  <c r="T832"/>
  <c r="U832"/>
  <c r="V832"/>
  <c r="W832"/>
  <c r="S833"/>
  <c r="T833"/>
  <c r="U833"/>
  <c r="V833"/>
  <c r="W833"/>
  <c r="S834"/>
  <c r="T834"/>
  <c r="U834"/>
  <c r="V834"/>
  <c r="W834"/>
  <c r="S835"/>
  <c r="T835"/>
  <c r="U835"/>
  <c r="V835"/>
  <c r="W835"/>
  <c r="S836"/>
  <c r="T836"/>
  <c r="U836"/>
  <c r="V836"/>
  <c r="W836"/>
  <c r="S837"/>
  <c r="T837"/>
  <c r="U837"/>
  <c r="V837"/>
  <c r="W837"/>
  <c r="S838"/>
  <c r="T838"/>
  <c r="U838"/>
  <c r="V838"/>
  <c r="W838"/>
  <c r="S839"/>
  <c r="T839"/>
  <c r="U839"/>
  <c r="V839"/>
  <c r="W839"/>
  <c r="S840"/>
  <c r="T840"/>
  <c r="U840"/>
  <c r="V840"/>
  <c r="W840"/>
  <c r="S841"/>
  <c r="T841"/>
  <c r="U841"/>
  <c r="V841"/>
  <c r="W841"/>
  <c r="S842"/>
  <c r="T842"/>
  <c r="U842"/>
  <c r="V842"/>
  <c r="W842"/>
  <c r="S843"/>
  <c r="T843"/>
  <c r="U843"/>
  <c r="V843"/>
  <c r="W843"/>
  <c r="S844"/>
  <c r="T844"/>
  <c r="U844"/>
  <c r="V844"/>
  <c r="W844"/>
  <c r="S845"/>
  <c r="T845"/>
  <c r="U845"/>
  <c r="V845"/>
  <c r="W845"/>
  <c r="S846"/>
  <c r="T846"/>
  <c r="U846"/>
  <c r="V846"/>
  <c r="W846"/>
  <c r="S847"/>
  <c r="T847"/>
  <c r="U847"/>
  <c r="V847"/>
  <c r="W847"/>
  <c r="S848"/>
  <c r="T848"/>
  <c r="U848"/>
  <c r="V848"/>
  <c r="W848"/>
  <c r="S849"/>
  <c r="T849"/>
  <c r="U849"/>
  <c r="V849"/>
  <c r="W849"/>
  <c r="S850"/>
  <c r="T850"/>
  <c r="U850"/>
  <c r="V850"/>
  <c r="W850"/>
  <c r="S851"/>
  <c r="T851"/>
  <c r="U851"/>
  <c r="V851"/>
  <c r="W851"/>
  <c r="S852"/>
  <c r="T852"/>
  <c r="U852"/>
  <c r="V852"/>
  <c r="W852"/>
  <c r="S853"/>
  <c r="T853"/>
  <c r="U853"/>
  <c r="V853"/>
  <c r="W853"/>
  <c r="S854"/>
  <c r="T854"/>
  <c r="U854"/>
  <c r="V854"/>
  <c r="W854"/>
  <c r="S855"/>
  <c r="T855"/>
  <c r="U855"/>
  <c r="V855"/>
  <c r="W855"/>
  <c r="S856"/>
  <c r="T856"/>
  <c r="U856"/>
  <c r="V856"/>
  <c r="W856"/>
  <c r="S857"/>
  <c r="T857"/>
  <c r="U857"/>
  <c r="V857"/>
  <c r="W857"/>
  <c r="S858"/>
  <c r="T858"/>
  <c r="U858"/>
  <c r="V858"/>
  <c r="W858"/>
  <c r="S859"/>
  <c r="T859"/>
  <c r="U859"/>
  <c r="V859"/>
  <c r="W859"/>
  <c r="S860"/>
  <c r="T860"/>
  <c r="U860"/>
  <c r="V860"/>
  <c r="W860"/>
  <c r="S861"/>
  <c r="T861"/>
  <c r="U861"/>
  <c r="V861"/>
  <c r="W861"/>
  <c r="S862"/>
  <c r="T862"/>
  <c r="U862"/>
  <c r="V862"/>
  <c r="W862"/>
  <c r="S863"/>
  <c r="T863"/>
  <c r="U863"/>
  <c r="V863"/>
  <c r="W863"/>
  <c r="S864"/>
  <c r="T864"/>
  <c r="U864"/>
  <c r="V864"/>
  <c r="W864"/>
  <c r="S865"/>
  <c r="T865"/>
  <c r="U865"/>
  <c r="V865"/>
  <c r="W865"/>
  <c r="S866"/>
  <c r="T866"/>
  <c r="U866"/>
  <c r="V866"/>
  <c r="W866"/>
  <c r="S867"/>
  <c r="T867"/>
  <c r="U867"/>
  <c r="V867"/>
  <c r="W867"/>
  <c r="S868"/>
  <c r="T868"/>
  <c r="U868"/>
  <c r="V868"/>
  <c r="W868"/>
  <c r="S869"/>
  <c r="T869"/>
  <c r="U869"/>
  <c r="V869"/>
  <c r="W869"/>
  <c r="S870"/>
  <c r="T870"/>
  <c r="U870"/>
  <c r="V870"/>
  <c r="W870"/>
  <c r="S871"/>
  <c r="T871"/>
  <c r="U871"/>
  <c r="V871"/>
  <c r="W871"/>
  <c r="S872"/>
  <c r="T872"/>
  <c r="U872"/>
  <c r="V872"/>
  <c r="W872"/>
  <c r="S873"/>
  <c r="T873"/>
  <c r="U873"/>
  <c r="V873"/>
  <c r="W873"/>
  <c r="S874"/>
  <c r="T874"/>
  <c r="U874"/>
  <c r="V874"/>
  <c r="W874"/>
  <c r="S875"/>
  <c r="T875"/>
  <c r="U875"/>
  <c r="V875"/>
  <c r="W875"/>
  <c r="S876"/>
  <c r="T876"/>
  <c r="U876"/>
  <c r="V876"/>
  <c r="W876"/>
  <c r="S877"/>
  <c r="T877"/>
  <c r="U877"/>
  <c r="V877"/>
  <c r="W877"/>
  <c r="S878"/>
  <c r="T878"/>
  <c r="U878"/>
  <c r="V878"/>
  <c r="W878"/>
  <c r="S879"/>
  <c r="T879"/>
  <c r="U879"/>
  <c r="V879"/>
  <c r="W879"/>
  <c r="S880"/>
  <c r="T880"/>
  <c r="U880"/>
  <c r="V880"/>
  <c r="W880"/>
  <c r="S881"/>
  <c r="T881"/>
  <c r="U881"/>
  <c r="V881"/>
  <c r="W881"/>
  <c r="S882"/>
  <c r="T882"/>
  <c r="U882"/>
  <c r="V882"/>
  <c r="W882"/>
  <c r="S883"/>
  <c r="T883"/>
  <c r="U883"/>
  <c r="V883"/>
  <c r="W883"/>
  <c r="S884"/>
  <c r="T884"/>
  <c r="U884"/>
  <c r="V884"/>
  <c r="W884"/>
  <c r="S885"/>
  <c r="T885"/>
  <c r="U885"/>
  <c r="V885"/>
  <c r="W885"/>
  <c r="S886"/>
  <c r="T886"/>
  <c r="U886"/>
  <c r="V886"/>
  <c r="W886"/>
  <c r="S887"/>
  <c r="T887"/>
  <c r="U887"/>
  <c r="V887"/>
  <c r="W887"/>
  <c r="S888"/>
  <c r="T888"/>
  <c r="U888"/>
  <c r="V888"/>
  <c r="W888"/>
  <c r="S889"/>
  <c r="T889"/>
  <c r="U889"/>
  <c r="V889"/>
  <c r="W889"/>
  <c r="S890"/>
  <c r="T890"/>
  <c r="U890"/>
  <c r="V890"/>
  <c r="W890"/>
  <c r="S891"/>
  <c r="T891"/>
  <c r="U891"/>
  <c r="V891"/>
  <c r="W891"/>
  <c r="S892"/>
  <c r="T892"/>
  <c r="U892"/>
  <c r="V892"/>
  <c r="W892"/>
  <c r="S893"/>
  <c r="T893"/>
  <c r="U893"/>
  <c r="V893"/>
  <c r="W893"/>
  <c r="S894"/>
  <c r="T894"/>
  <c r="U894"/>
  <c r="V894"/>
  <c r="W894"/>
  <c r="S895"/>
  <c r="T895"/>
  <c r="U895"/>
  <c r="V895"/>
  <c r="W895"/>
  <c r="S896"/>
  <c r="T896"/>
  <c r="U896"/>
  <c r="V896"/>
  <c r="W896"/>
  <c r="S897"/>
  <c r="T897"/>
  <c r="U897"/>
  <c r="V897"/>
  <c r="W897"/>
  <c r="S898"/>
  <c r="T898"/>
  <c r="U898"/>
  <c r="V898"/>
  <c r="W898"/>
  <c r="S899"/>
  <c r="T899"/>
  <c r="U899"/>
  <c r="V899"/>
  <c r="W899"/>
  <c r="S900"/>
  <c r="T900"/>
  <c r="U900"/>
  <c r="V900"/>
  <c r="W900"/>
  <c r="S901"/>
  <c r="T901"/>
  <c r="U901"/>
  <c r="V901"/>
  <c r="W901"/>
  <c r="S902"/>
  <c r="T902"/>
  <c r="U902"/>
  <c r="V902"/>
  <c r="W902"/>
  <c r="S903"/>
  <c r="T903"/>
  <c r="U903"/>
  <c r="V903"/>
  <c r="W903"/>
  <c r="S904"/>
  <c r="T904"/>
  <c r="U904"/>
  <c r="V904"/>
  <c r="W904"/>
  <c r="S905"/>
  <c r="T905"/>
  <c r="U905"/>
  <c r="V905"/>
  <c r="W905"/>
  <c r="S906"/>
  <c r="T906"/>
  <c r="U906"/>
  <c r="V906"/>
  <c r="W906"/>
  <c r="S907"/>
  <c r="T907"/>
  <c r="U907"/>
  <c r="V907"/>
  <c r="W907"/>
  <c r="S908"/>
  <c r="T908"/>
  <c r="U908"/>
  <c r="V908"/>
  <c r="W908"/>
  <c r="S909"/>
  <c r="T909"/>
  <c r="U909"/>
  <c r="V909"/>
  <c r="W909"/>
  <c r="S910"/>
  <c r="T910"/>
  <c r="U910"/>
  <c r="V910"/>
  <c r="W910"/>
  <c r="S911"/>
  <c r="T911"/>
  <c r="U911"/>
  <c r="V911"/>
  <c r="W911"/>
  <c r="S912"/>
  <c r="T912"/>
  <c r="U912"/>
  <c r="V912"/>
  <c r="W912"/>
  <c r="S913"/>
  <c r="T913"/>
  <c r="U913"/>
  <c r="V913"/>
  <c r="W913"/>
  <c r="S914"/>
  <c r="T914"/>
  <c r="U914"/>
  <c r="V914"/>
  <c r="W914"/>
  <c r="S915"/>
  <c r="T915"/>
  <c r="U915"/>
  <c r="V915"/>
  <c r="W915"/>
  <c r="S916"/>
  <c r="T916"/>
  <c r="U916"/>
  <c r="V916"/>
  <c r="W916"/>
  <c r="S917"/>
  <c r="T917"/>
  <c r="U917"/>
  <c r="V917"/>
  <c r="W917"/>
  <c r="S918"/>
  <c r="T918"/>
  <c r="U918"/>
  <c r="V918"/>
  <c r="W918"/>
  <c r="S919"/>
  <c r="T919"/>
  <c r="U919"/>
  <c r="V919"/>
  <c r="W919"/>
  <c r="S920"/>
  <c r="T920"/>
  <c r="U920"/>
  <c r="V920"/>
  <c r="W920"/>
  <c r="S921"/>
  <c r="T921"/>
  <c r="U921"/>
  <c r="V921"/>
  <c r="W921"/>
  <c r="S922"/>
  <c r="T922"/>
  <c r="U922"/>
  <c r="V922"/>
  <c r="W922"/>
  <c r="S923"/>
  <c r="T923"/>
  <c r="U923"/>
  <c r="V923"/>
  <c r="W923"/>
  <c r="S924"/>
  <c r="T924"/>
  <c r="U924"/>
  <c r="V924"/>
  <c r="W924"/>
  <c r="S925"/>
  <c r="T925"/>
  <c r="U925"/>
  <c r="V925"/>
  <c r="W925"/>
  <c r="S926"/>
  <c r="T926"/>
  <c r="U926"/>
  <c r="V926"/>
  <c r="W926"/>
  <c r="S927"/>
  <c r="T927"/>
  <c r="U927"/>
  <c r="V927"/>
  <c r="W927"/>
  <c r="S928"/>
  <c r="T928"/>
  <c r="U928"/>
  <c r="V928"/>
  <c r="W928"/>
  <c r="S929"/>
  <c r="T929"/>
  <c r="U929"/>
  <c r="V929"/>
  <c r="W929"/>
  <c r="S930"/>
  <c r="T930"/>
  <c r="U930"/>
  <c r="V930"/>
  <c r="W930"/>
  <c r="S931"/>
  <c r="T931"/>
  <c r="U931"/>
  <c r="V931"/>
  <c r="W931"/>
  <c r="S932"/>
  <c r="T932"/>
  <c r="U932"/>
  <c r="V932"/>
  <c r="W932"/>
  <c r="S933"/>
  <c r="T933"/>
  <c r="U933"/>
  <c r="V933"/>
  <c r="W933"/>
  <c r="S934"/>
  <c r="T934"/>
  <c r="U934"/>
  <c r="V934"/>
  <c r="W934"/>
  <c r="S935"/>
  <c r="T935"/>
  <c r="U935"/>
  <c r="V935"/>
  <c r="W935"/>
  <c r="S936"/>
  <c r="T936"/>
  <c r="U936"/>
  <c r="V936"/>
  <c r="W936"/>
  <c r="S937"/>
  <c r="T937"/>
  <c r="U937"/>
  <c r="V937"/>
  <c r="W937"/>
  <c r="S938"/>
  <c r="T938"/>
  <c r="U938"/>
  <c r="V938"/>
  <c r="W938"/>
  <c r="S939"/>
  <c r="T939"/>
  <c r="U939"/>
  <c r="V939"/>
  <c r="W939"/>
  <c r="S940"/>
  <c r="T940"/>
  <c r="U940"/>
  <c r="V940"/>
  <c r="W940"/>
  <c r="S941"/>
  <c r="T941"/>
  <c r="U941"/>
  <c r="V941"/>
  <c r="W941"/>
  <c r="S942"/>
  <c r="T942"/>
  <c r="U942"/>
  <c r="V942"/>
  <c r="W942"/>
  <c r="S943"/>
  <c r="T943"/>
  <c r="U943"/>
  <c r="V943"/>
  <c r="W943"/>
  <c r="S944"/>
  <c r="T944"/>
  <c r="U944"/>
  <c r="V944"/>
  <c r="W944"/>
  <c r="S945"/>
  <c r="T945"/>
  <c r="U945"/>
  <c r="V945"/>
  <c r="W945"/>
  <c r="S946"/>
  <c r="T946"/>
  <c r="U946"/>
  <c r="V946"/>
  <c r="W946"/>
  <c r="S947"/>
  <c r="T947"/>
  <c r="U947"/>
  <c r="V947"/>
  <c r="W947"/>
  <c r="S948"/>
  <c r="T948"/>
  <c r="U948"/>
  <c r="V948"/>
  <c r="W948"/>
  <c r="S949"/>
  <c r="T949"/>
  <c r="U949"/>
  <c r="V949"/>
  <c r="W949"/>
  <c r="S950"/>
  <c r="T950"/>
  <c r="U950"/>
  <c r="V950"/>
  <c r="W950"/>
  <c r="S951"/>
  <c r="T951"/>
  <c r="U951"/>
  <c r="V951"/>
  <c r="W951"/>
  <c r="S952"/>
  <c r="T952"/>
  <c r="U952"/>
  <c r="V952"/>
  <c r="W952"/>
  <c r="S953"/>
  <c r="T953"/>
  <c r="U953"/>
  <c r="V953"/>
  <c r="W953"/>
  <c r="S954"/>
  <c r="T954"/>
  <c r="U954"/>
  <c r="V954"/>
  <c r="W954"/>
  <c r="S955"/>
  <c r="T955"/>
  <c r="U955"/>
  <c r="V955"/>
  <c r="W955"/>
  <c r="S956"/>
  <c r="T956"/>
  <c r="U956"/>
  <c r="V956"/>
  <c r="W956"/>
  <c r="S957"/>
  <c r="T957"/>
  <c r="U957"/>
  <c r="V957"/>
  <c r="W957"/>
  <c r="S958"/>
  <c r="T958"/>
  <c r="U958"/>
  <c r="V958"/>
  <c r="W958"/>
  <c r="S959"/>
  <c r="T959"/>
  <c r="U959"/>
  <c r="V959"/>
  <c r="W959"/>
  <c r="S960"/>
  <c r="T960"/>
  <c r="U960"/>
  <c r="V960"/>
  <c r="W960"/>
  <c r="S961"/>
  <c r="T961"/>
  <c r="U961"/>
  <c r="V961"/>
  <c r="W961"/>
  <c r="S962"/>
  <c r="T962"/>
  <c r="U962"/>
  <c r="V962"/>
  <c r="W962"/>
  <c r="S963"/>
  <c r="T963"/>
  <c r="U963"/>
  <c r="V963"/>
  <c r="W963"/>
  <c r="S964"/>
  <c r="T964"/>
  <c r="U964"/>
  <c r="V964"/>
  <c r="W964"/>
  <c r="S965"/>
  <c r="T965"/>
  <c r="U965"/>
  <c r="V965"/>
  <c r="W965"/>
  <c r="S966"/>
  <c r="T966"/>
  <c r="U966"/>
  <c r="V966"/>
  <c r="W966"/>
  <c r="S967"/>
  <c r="T967"/>
  <c r="U967"/>
  <c r="V967"/>
  <c r="W967"/>
  <c r="S968"/>
  <c r="T968"/>
  <c r="U968"/>
  <c r="V968"/>
  <c r="W968"/>
  <c r="S969"/>
  <c r="T969"/>
  <c r="U969"/>
  <c r="V969"/>
  <c r="W969"/>
  <c r="S970"/>
  <c r="T970"/>
  <c r="U970"/>
  <c r="V970"/>
  <c r="W970"/>
  <c r="S971"/>
  <c r="T971"/>
  <c r="U971"/>
  <c r="V971"/>
  <c r="W971"/>
  <c r="S972"/>
  <c r="T972"/>
  <c r="U972"/>
  <c r="V972"/>
  <c r="W972"/>
  <c r="S973"/>
  <c r="T973"/>
  <c r="U973"/>
  <c r="V973"/>
  <c r="W973"/>
  <c r="S974"/>
  <c r="T974"/>
  <c r="U974"/>
  <c r="V974"/>
  <c r="W974"/>
  <c r="S975"/>
  <c r="T975"/>
  <c r="U975"/>
  <c r="V975"/>
  <c r="W975"/>
  <c r="S976"/>
  <c r="T976"/>
  <c r="U976"/>
  <c r="V976"/>
  <c r="W976"/>
  <c r="S977"/>
  <c r="T977"/>
  <c r="U977"/>
  <c r="V977"/>
  <c r="W977"/>
  <c r="S978"/>
  <c r="T978"/>
  <c r="U978"/>
  <c r="V978"/>
  <c r="W978"/>
  <c r="S979"/>
  <c r="T979"/>
  <c r="U979"/>
  <c r="V979"/>
  <c r="W979"/>
  <c r="S980"/>
  <c r="T980"/>
  <c r="U980"/>
  <c r="V980"/>
  <c r="W980"/>
  <c r="S981"/>
  <c r="T981"/>
  <c r="U981"/>
  <c r="V981"/>
  <c r="W981"/>
  <c r="S982"/>
  <c r="T982"/>
  <c r="U982"/>
  <c r="V982"/>
  <c r="W982"/>
  <c r="S983"/>
  <c r="T983"/>
  <c r="U983"/>
  <c r="V983"/>
  <c r="W983"/>
  <c r="S984"/>
  <c r="T984"/>
  <c r="U984"/>
  <c r="V984"/>
  <c r="W984"/>
  <c r="S985"/>
  <c r="T985"/>
  <c r="U985"/>
  <c r="V985"/>
  <c r="W985"/>
  <c r="S986"/>
  <c r="T986"/>
  <c r="U986"/>
  <c r="V986"/>
  <c r="W986"/>
  <c r="S987"/>
  <c r="T987"/>
  <c r="U987"/>
  <c r="V987"/>
  <c r="W987"/>
  <c r="S988"/>
  <c r="T988"/>
  <c r="U988"/>
  <c r="V988"/>
  <c r="W988"/>
  <c r="S989"/>
  <c r="T989"/>
  <c r="U989"/>
  <c r="V989"/>
  <c r="W989"/>
  <c r="S990"/>
  <c r="T990"/>
  <c r="U990"/>
  <c r="V990"/>
  <c r="W990"/>
  <c r="S991"/>
  <c r="T991"/>
  <c r="U991"/>
  <c r="V991"/>
  <c r="W991"/>
  <c r="S992"/>
  <c r="T992"/>
  <c r="U992"/>
  <c r="V992"/>
  <c r="W992"/>
  <c r="S993"/>
  <c r="T993"/>
  <c r="U993"/>
  <c r="V993"/>
  <c r="W993"/>
  <c r="S994"/>
  <c r="T994"/>
  <c r="U994"/>
  <c r="V994"/>
  <c r="W994"/>
  <c r="S995"/>
  <c r="T995"/>
  <c r="U995"/>
  <c r="V995"/>
  <c r="W995"/>
  <c r="S996"/>
  <c r="T996"/>
  <c r="U996"/>
  <c r="V996"/>
  <c r="W996"/>
  <c r="S997"/>
  <c r="T997"/>
  <c r="U997"/>
  <c r="V997"/>
  <c r="W997"/>
  <c r="S998"/>
  <c r="T998"/>
  <c r="U998"/>
  <c r="V998"/>
  <c r="W998"/>
  <c r="S999"/>
  <c r="T999"/>
  <c r="U999"/>
  <c r="V999"/>
  <c r="W999"/>
  <c r="S1000"/>
  <c r="T1000"/>
  <c r="U1000"/>
  <c r="V1000"/>
  <c r="W1000"/>
  <c r="S1001"/>
  <c r="T1001"/>
  <c r="U1001"/>
  <c r="V1001"/>
  <c r="W1001"/>
  <c r="S1002"/>
  <c r="T1002"/>
  <c r="U1002"/>
  <c r="V1002"/>
  <c r="W1002"/>
  <c r="S1003"/>
  <c r="T1003"/>
  <c r="U1003"/>
  <c r="V1003"/>
  <c r="W1003"/>
  <c r="S1004"/>
  <c r="T1004"/>
  <c r="U1004"/>
  <c r="V1004"/>
  <c r="W1004"/>
  <c r="S1005"/>
  <c r="T1005"/>
  <c r="U1005"/>
  <c r="V1005"/>
  <c r="W1005"/>
  <c r="S1006"/>
  <c r="T1006"/>
  <c r="U1006"/>
  <c r="V1006"/>
  <c r="W1006"/>
  <c r="S1007"/>
  <c r="T1007"/>
  <c r="U1007"/>
  <c r="V1007"/>
  <c r="W1007"/>
  <c r="S1008"/>
  <c r="T1008"/>
  <c r="U1008"/>
  <c r="V1008"/>
  <c r="W1008"/>
  <c r="S1009"/>
  <c r="T1009"/>
  <c r="U1009"/>
  <c r="V1009"/>
  <c r="W1009"/>
  <c r="S1010"/>
  <c r="T1010"/>
  <c r="U1010"/>
  <c r="V1010"/>
  <c r="W1010"/>
  <c r="S1011"/>
  <c r="T1011"/>
  <c r="U1011"/>
  <c r="V1011"/>
  <c r="W1011"/>
  <c r="S1012"/>
  <c r="T1012"/>
  <c r="U1012"/>
  <c r="V1012"/>
  <c r="W1012"/>
  <c r="S1013"/>
  <c r="T1013"/>
  <c r="U1013"/>
  <c r="V1013"/>
  <c r="W1013"/>
  <c r="S1014"/>
  <c r="T1014"/>
  <c r="U1014"/>
  <c r="V1014"/>
  <c r="W1014"/>
  <c r="S1015"/>
  <c r="T1015"/>
  <c r="U1015"/>
  <c r="V1015"/>
  <c r="W1015"/>
  <c r="S1016"/>
  <c r="T1016"/>
  <c r="U1016"/>
  <c r="V1016"/>
  <c r="W1016"/>
  <c r="S1017"/>
  <c r="T1017"/>
  <c r="U1017"/>
  <c r="V1017"/>
  <c r="W1017"/>
  <c r="S1018"/>
  <c r="T1018"/>
  <c r="U1018"/>
  <c r="V1018"/>
  <c r="W1018"/>
  <c r="S1019"/>
  <c r="T1019"/>
  <c r="U1019"/>
  <c r="V1019"/>
  <c r="W1019"/>
  <c r="S1020"/>
  <c r="T1020"/>
  <c r="U1020"/>
  <c r="V1020"/>
  <c r="W1020"/>
  <c r="S1021"/>
  <c r="T1021"/>
  <c r="U1021"/>
  <c r="V1021"/>
  <c r="W1021"/>
  <c r="S1022"/>
  <c r="T1022"/>
  <c r="U1022"/>
  <c r="V1022"/>
  <c r="W1022"/>
  <c r="S1023"/>
  <c r="T1023"/>
  <c r="U1023"/>
  <c r="V1023"/>
  <c r="W1023"/>
  <c r="S1024"/>
  <c r="T1024"/>
  <c r="U1024"/>
  <c r="V1024"/>
  <c r="W1024"/>
  <c r="S1025"/>
  <c r="T1025"/>
  <c r="U1025"/>
  <c r="V1025"/>
  <c r="W1025"/>
  <c r="S1026"/>
  <c r="T1026"/>
  <c r="U1026"/>
  <c r="V1026"/>
  <c r="W1026"/>
  <c r="S1027"/>
  <c r="T1027"/>
  <c r="U1027"/>
  <c r="V1027"/>
  <c r="W1027"/>
  <c r="S1028"/>
  <c r="T1028"/>
  <c r="U1028"/>
  <c r="V1028"/>
  <c r="W1028"/>
  <c r="S1029"/>
  <c r="T1029"/>
  <c r="U1029"/>
  <c r="V1029"/>
  <c r="W1029"/>
  <c r="S1030"/>
  <c r="T1030"/>
  <c r="U1030"/>
  <c r="V1030"/>
  <c r="W1030"/>
  <c r="S1031"/>
  <c r="T1031"/>
  <c r="U1031"/>
  <c r="V1031"/>
  <c r="W1031"/>
  <c r="S1032"/>
  <c r="T1032"/>
  <c r="U1032"/>
  <c r="V1032"/>
  <c r="W1032"/>
  <c r="S1033"/>
  <c r="T1033"/>
  <c r="U1033"/>
  <c r="V1033"/>
  <c r="W1033"/>
  <c r="S1034"/>
  <c r="T1034"/>
  <c r="U1034"/>
  <c r="V1034"/>
  <c r="W1034"/>
  <c r="S1035"/>
  <c r="T1035"/>
  <c r="U1035"/>
  <c r="V1035"/>
  <c r="W1035"/>
  <c r="S1036"/>
  <c r="T1036"/>
  <c r="U1036"/>
  <c r="V1036"/>
  <c r="W1036"/>
  <c r="S1037"/>
  <c r="T1037"/>
  <c r="U1037"/>
  <c r="V1037"/>
  <c r="W1037"/>
  <c r="S1038"/>
  <c r="T1038"/>
  <c r="U1038"/>
  <c r="V1038"/>
  <c r="W1038"/>
  <c r="S1039"/>
  <c r="T1039"/>
  <c r="U1039"/>
  <c r="V1039"/>
  <c r="W1039"/>
  <c r="S1040"/>
  <c r="T1040"/>
  <c r="U1040"/>
  <c r="V1040"/>
  <c r="W1040"/>
  <c r="S1041"/>
  <c r="T1041"/>
  <c r="U1041"/>
  <c r="V1041"/>
  <c r="W1041"/>
  <c r="S1042"/>
  <c r="T1042"/>
  <c r="U1042"/>
  <c r="V1042"/>
  <c r="W1042"/>
  <c r="S1043"/>
  <c r="T1043"/>
  <c r="U1043"/>
  <c r="V1043"/>
  <c r="W1043"/>
  <c r="S1044"/>
  <c r="T1044"/>
  <c r="U1044"/>
  <c r="V1044"/>
  <c r="W1044"/>
  <c r="S1045"/>
  <c r="T1045"/>
  <c r="U1045"/>
  <c r="V1045"/>
  <c r="W1045"/>
  <c r="S1046"/>
  <c r="T1046"/>
  <c r="U1046"/>
  <c r="V1046"/>
  <c r="W1046"/>
  <c r="S1047"/>
  <c r="T1047"/>
  <c r="U1047"/>
  <c r="V1047"/>
  <c r="W1047"/>
  <c r="S1048"/>
  <c r="T1048"/>
  <c r="U1048"/>
  <c r="V1048"/>
  <c r="W1048"/>
  <c r="S1049"/>
  <c r="T1049"/>
  <c r="U1049"/>
  <c r="V1049"/>
  <c r="W1049"/>
  <c r="S1050"/>
  <c r="T1050"/>
  <c r="U1050"/>
  <c r="V1050"/>
  <c r="W1050"/>
  <c r="S1051"/>
  <c r="T1051"/>
  <c r="U1051"/>
  <c r="V1051"/>
  <c r="W1051"/>
  <c r="S1052"/>
  <c r="T1052"/>
  <c r="U1052"/>
  <c r="V1052"/>
  <c r="W1052"/>
  <c r="S1053"/>
  <c r="T1053"/>
  <c r="U1053"/>
  <c r="V1053"/>
  <c r="W1053"/>
  <c r="S1054"/>
  <c r="T1054"/>
  <c r="U1054"/>
  <c r="V1054"/>
  <c r="W1054"/>
  <c r="S1055"/>
  <c r="T1055"/>
  <c r="U1055"/>
  <c r="V1055"/>
  <c r="W1055"/>
  <c r="S1056"/>
  <c r="T1056"/>
  <c r="U1056"/>
  <c r="V1056"/>
  <c r="W1056"/>
  <c r="S1057"/>
  <c r="T1057"/>
  <c r="U1057"/>
  <c r="V1057"/>
  <c r="W1057"/>
  <c r="S1058"/>
  <c r="T1058"/>
  <c r="U1058"/>
  <c r="V1058"/>
  <c r="W1058"/>
  <c r="S1059"/>
  <c r="T1059"/>
  <c r="U1059"/>
  <c r="V1059"/>
  <c r="W1059"/>
  <c r="S1060"/>
  <c r="T1060"/>
  <c r="U1060"/>
  <c r="V1060"/>
  <c r="W1060"/>
  <c r="S1061"/>
  <c r="T1061"/>
  <c r="U1061"/>
  <c r="V1061"/>
  <c r="W1061"/>
  <c r="S1062"/>
  <c r="T1062"/>
  <c r="U1062"/>
  <c r="V1062"/>
  <c r="W1062"/>
  <c r="S1063"/>
  <c r="T1063"/>
  <c r="U1063"/>
  <c r="V1063"/>
  <c r="W1063"/>
  <c r="S1064"/>
  <c r="T1064"/>
  <c r="U1064"/>
  <c r="V1064"/>
  <c r="W1064"/>
  <c r="S1065"/>
  <c r="T1065"/>
  <c r="U1065"/>
  <c r="V1065"/>
  <c r="W1065"/>
  <c r="S1066"/>
  <c r="T1066"/>
  <c r="U1066"/>
  <c r="V1066"/>
  <c r="W1066"/>
  <c r="S1067"/>
  <c r="T1067"/>
  <c r="U1067"/>
  <c r="V1067"/>
  <c r="W1067"/>
  <c r="S1068"/>
  <c r="T1068"/>
  <c r="U1068"/>
  <c r="V1068"/>
  <c r="W1068"/>
  <c r="S1069"/>
  <c r="T1069"/>
  <c r="U1069"/>
  <c r="V1069"/>
  <c r="W1069"/>
  <c r="S1070"/>
  <c r="T1070"/>
  <c r="U1070"/>
  <c r="V1070"/>
  <c r="W1070"/>
  <c r="S1071"/>
  <c r="T1071"/>
  <c r="U1071"/>
  <c r="V1071"/>
  <c r="W1071"/>
  <c r="S1072"/>
  <c r="T1072"/>
  <c r="U1072"/>
  <c r="V1072"/>
  <c r="W1072"/>
  <c r="S1073"/>
  <c r="T1073"/>
  <c r="U1073"/>
  <c r="V1073"/>
  <c r="W1073"/>
  <c r="S1074"/>
  <c r="T1074"/>
  <c r="U1074"/>
  <c r="V1074"/>
  <c r="W1074"/>
  <c r="S1075"/>
  <c r="T1075"/>
  <c r="U1075"/>
  <c r="V1075"/>
  <c r="W1075"/>
  <c r="S1076"/>
  <c r="T1076"/>
  <c r="U1076"/>
  <c r="V1076"/>
  <c r="W1076"/>
  <c r="S1077"/>
  <c r="T1077"/>
  <c r="U1077"/>
  <c r="V1077"/>
  <c r="W1077"/>
  <c r="S1078"/>
  <c r="T1078"/>
  <c r="U1078"/>
  <c r="V1078"/>
  <c r="W1078"/>
  <c r="S1079"/>
  <c r="T1079"/>
  <c r="U1079"/>
  <c r="V1079"/>
  <c r="W1079"/>
  <c r="S1080"/>
  <c r="T1080"/>
  <c r="U1080"/>
  <c r="V1080"/>
  <c r="W1080"/>
  <c r="S1081"/>
  <c r="T1081"/>
  <c r="U1081"/>
  <c r="V1081"/>
  <c r="W1081"/>
  <c r="S1082"/>
  <c r="T1082"/>
  <c r="U1082"/>
  <c r="V1082"/>
  <c r="W1082"/>
  <c r="S1083"/>
  <c r="T1083"/>
  <c r="U1083"/>
  <c r="V1083"/>
  <c r="W1083"/>
  <c r="S1084"/>
  <c r="T1084"/>
  <c r="U1084"/>
  <c r="V1084"/>
  <c r="W1084"/>
  <c r="S1085"/>
  <c r="T1085"/>
  <c r="U1085"/>
  <c r="V1085"/>
  <c r="W1085"/>
  <c r="S1086"/>
  <c r="T1086"/>
  <c r="U1086"/>
  <c r="V1086"/>
  <c r="W1086"/>
  <c r="S1087"/>
  <c r="T1087"/>
  <c r="U1087"/>
  <c r="V1087"/>
  <c r="W1087"/>
  <c r="S1088"/>
  <c r="T1088"/>
  <c r="U1088"/>
  <c r="V1088"/>
  <c r="W1088"/>
  <c r="S1089"/>
  <c r="T1089"/>
  <c r="U1089"/>
  <c r="V1089"/>
  <c r="W1089"/>
  <c r="S1090"/>
  <c r="T1090"/>
  <c r="U1090"/>
  <c r="V1090"/>
  <c r="W1090"/>
  <c r="S1091"/>
  <c r="T1091"/>
  <c r="U1091"/>
  <c r="V1091"/>
  <c r="W1091"/>
  <c r="S1092"/>
  <c r="T1092"/>
  <c r="U1092"/>
  <c r="V1092"/>
  <c r="W1092"/>
  <c r="S1093"/>
  <c r="T1093"/>
  <c r="U1093"/>
  <c r="V1093"/>
  <c r="W1093"/>
  <c r="S1094"/>
  <c r="T1094"/>
  <c r="U1094"/>
  <c r="V1094"/>
  <c r="W1094"/>
  <c r="S1095"/>
  <c r="T1095"/>
  <c r="U1095"/>
  <c r="V1095"/>
  <c r="W1095"/>
  <c r="S1096"/>
  <c r="T1096"/>
  <c r="U1096"/>
  <c r="V1096"/>
  <c r="W1096"/>
  <c r="S1097"/>
  <c r="T1097"/>
  <c r="U1097"/>
  <c r="V1097"/>
  <c r="W1097"/>
  <c r="S1098"/>
  <c r="T1098"/>
  <c r="U1098"/>
  <c r="V1098"/>
  <c r="W1098"/>
  <c r="S1099"/>
  <c r="T1099"/>
  <c r="U1099"/>
  <c r="V1099"/>
  <c r="W1099"/>
  <c r="S1100"/>
  <c r="T1100"/>
  <c r="U1100"/>
  <c r="V1100"/>
  <c r="W1100"/>
  <c r="S1101"/>
  <c r="T1101"/>
  <c r="U1101"/>
  <c r="V1101"/>
  <c r="W1101"/>
  <c r="S1102"/>
  <c r="T1102"/>
  <c r="U1102"/>
  <c r="V1102"/>
  <c r="W1102"/>
  <c r="S1103"/>
  <c r="T1103"/>
  <c r="U1103"/>
  <c r="V1103"/>
  <c r="W1103"/>
  <c r="S1104"/>
  <c r="T1104"/>
  <c r="U1104"/>
  <c r="V1104"/>
  <c r="W1104"/>
  <c r="S1105"/>
  <c r="T1105"/>
  <c r="U1105"/>
  <c r="V1105"/>
  <c r="W1105"/>
  <c r="S1106"/>
  <c r="T1106"/>
  <c r="U1106"/>
  <c r="V1106"/>
  <c r="W1106"/>
  <c r="S1107"/>
  <c r="T1107"/>
  <c r="U1107"/>
  <c r="V1107"/>
  <c r="W1107"/>
  <c r="S1108"/>
  <c r="T1108"/>
  <c r="U1108"/>
  <c r="V1108"/>
  <c r="W1108"/>
  <c r="S1109"/>
  <c r="T1109"/>
  <c r="U1109"/>
  <c r="V1109"/>
  <c r="W1109"/>
  <c r="S1110"/>
  <c r="T1110"/>
  <c r="U1110"/>
  <c r="V1110"/>
  <c r="W1110"/>
  <c r="S1111"/>
  <c r="T1111"/>
  <c r="U1111"/>
  <c r="V1111"/>
  <c r="W1111"/>
  <c r="S1112"/>
  <c r="T1112"/>
  <c r="U1112"/>
  <c r="V1112"/>
  <c r="W1112"/>
  <c r="S1113"/>
  <c r="T1113"/>
  <c r="U1113"/>
  <c r="V1113"/>
  <c r="W1113"/>
  <c r="S1114"/>
  <c r="T1114"/>
  <c r="U1114"/>
  <c r="V1114"/>
  <c r="W1114"/>
  <c r="S1115"/>
  <c r="T1115"/>
  <c r="U1115"/>
  <c r="V1115"/>
  <c r="W1115"/>
  <c r="S1116"/>
  <c r="T1116"/>
  <c r="U1116"/>
  <c r="V1116"/>
  <c r="W1116"/>
  <c r="S1117"/>
  <c r="T1117"/>
  <c r="U1117"/>
  <c r="V1117"/>
  <c r="W1117"/>
  <c r="S1118"/>
  <c r="T1118"/>
  <c r="U1118"/>
  <c r="V1118"/>
  <c r="W1118"/>
  <c r="S1119"/>
  <c r="T1119"/>
  <c r="U1119"/>
  <c r="V1119"/>
  <c r="W1119"/>
  <c r="S1120"/>
  <c r="T1120"/>
  <c r="U1120"/>
  <c r="V1120"/>
  <c r="W1120"/>
  <c r="S1121"/>
  <c r="T1121"/>
  <c r="U1121"/>
  <c r="V1121"/>
  <c r="W1121"/>
  <c r="S1122"/>
  <c r="T1122"/>
  <c r="U1122"/>
  <c r="V1122"/>
  <c r="W1122"/>
  <c r="S1123"/>
  <c r="T1123"/>
  <c r="U1123"/>
  <c r="V1123"/>
  <c r="W1123"/>
  <c r="S1124"/>
  <c r="T1124"/>
  <c r="U1124"/>
  <c r="V1124"/>
  <c r="W1124"/>
  <c r="S1125"/>
  <c r="T1125"/>
  <c r="U1125"/>
  <c r="V1125"/>
  <c r="W1125"/>
  <c r="S1126"/>
  <c r="T1126"/>
  <c r="U1126"/>
  <c r="V1126"/>
  <c r="W1126"/>
  <c r="S1127"/>
  <c r="T1127"/>
  <c r="U1127"/>
  <c r="V1127"/>
  <c r="W1127"/>
  <c r="S1128"/>
  <c r="T1128"/>
  <c r="U1128"/>
  <c r="V1128"/>
  <c r="W1128"/>
  <c r="S1129"/>
  <c r="T1129"/>
  <c r="U1129"/>
  <c r="V1129"/>
  <c r="W1129"/>
  <c r="S1130"/>
  <c r="T1130"/>
  <c r="U1130"/>
  <c r="V1130"/>
  <c r="W1130"/>
  <c r="S1131"/>
  <c r="T1131"/>
  <c r="U1131"/>
  <c r="V1131"/>
  <c r="W1131"/>
  <c r="S1132"/>
  <c r="T1132"/>
  <c r="U1132"/>
  <c r="V1132"/>
  <c r="W1132"/>
  <c r="S1133"/>
  <c r="T1133"/>
  <c r="U1133"/>
  <c r="V1133"/>
  <c r="W1133"/>
  <c r="S1134"/>
  <c r="T1134"/>
  <c r="U1134"/>
  <c r="V1134"/>
  <c r="W1134"/>
  <c r="S1135"/>
  <c r="T1135"/>
  <c r="U1135"/>
  <c r="V1135"/>
  <c r="W1135"/>
  <c r="S1136"/>
  <c r="T1136"/>
  <c r="U1136"/>
  <c r="V1136"/>
  <c r="W1136"/>
  <c r="S1137"/>
  <c r="T1137"/>
  <c r="U1137"/>
  <c r="V1137"/>
  <c r="W1137"/>
  <c r="S1138"/>
  <c r="T1138"/>
  <c r="U1138"/>
  <c r="V1138"/>
  <c r="W1138"/>
  <c r="S1139"/>
  <c r="T1139"/>
  <c r="U1139"/>
  <c r="V1139"/>
  <c r="W1139"/>
  <c r="S1140"/>
  <c r="T1140"/>
  <c r="U1140"/>
  <c r="V1140"/>
  <c r="W1140"/>
  <c r="S1141"/>
  <c r="T1141"/>
  <c r="U1141"/>
  <c r="V1141"/>
  <c r="W1141"/>
  <c r="S1142"/>
  <c r="T1142"/>
  <c r="U1142"/>
  <c r="V1142"/>
  <c r="W1142"/>
  <c r="S1143"/>
  <c r="T1143"/>
  <c r="U1143"/>
  <c r="V1143"/>
  <c r="W1143"/>
  <c r="S1144"/>
  <c r="T1144"/>
  <c r="U1144"/>
  <c r="V1144"/>
  <c r="W1144"/>
  <c r="S1145"/>
  <c r="T1145"/>
  <c r="U1145"/>
  <c r="V1145"/>
  <c r="W1145"/>
  <c r="S1146"/>
  <c r="T1146"/>
  <c r="U1146"/>
  <c r="V1146"/>
  <c r="W1146"/>
  <c r="S1147"/>
  <c r="T1147"/>
  <c r="U1147"/>
  <c r="V1147"/>
  <c r="W1147"/>
  <c r="S1148"/>
  <c r="T1148"/>
  <c r="U1148"/>
  <c r="V1148"/>
  <c r="W1148"/>
  <c r="S1149"/>
  <c r="T1149"/>
  <c r="U1149"/>
  <c r="V1149"/>
  <c r="W1149"/>
  <c r="S1150"/>
  <c r="T1150"/>
  <c r="U1150"/>
  <c r="V1150"/>
  <c r="W1150"/>
  <c r="S1151"/>
  <c r="T1151"/>
  <c r="U1151"/>
  <c r="V1151"/>
  <c r="W1151"/>
  <c r="S1152"/>
  <c r="T1152"/>
  <c r="U1152"/>
  <c r="V1152"/>
  <c r="W1152"/>
  <c r="S1153"/>
  <c r="T1153"/>
  <c r="U1153"/>
  <c r="V1153"/>
  <c r="W1153"/>
  <c r="S1154"/>
  <c r="T1154"/>
  <c r="U1154"/>
  <c r="V1154"/>
  <c r="W1154"/>
  <c r="S1155"/>
  <c r="T1155"/>
  <c r="U1155"/>
  <c r="V1155"/>
  <c r="W1155"/>
  <c r="S1156"/>
  <c r="T1156"/>
  <c r="U1156"/>
  <c r="V1156"/>
  <c r="W1156"/>
  <c r="S1157"/>
  <c r="T1157"/>
  <c r="U1157"/>
  <c r="V1157"/>
  <c r="W1157"/>
  <c r="S1158"/>
  <c r="T1158"/>
  <c r="U1158"/>
  <c r="V1158"/>
  <c r="W1158"/>
  <c r="S1159"/>
  <c r="T1159"/>
  <c r="U1159"/>
  <c r="V1159"/>
  <c r="W1159"/>
  <c r="S1160"/>
  <c r="T1160"/>
  <c r="U1160"/>
  <c r="V1160"/>
  <c r="W1160"/>
  <c r="S1161"/>
  <c r="T1161"/>
  <c r="U1161"/>
  <c r="V1161"/>
  <c r="W1161"/>
  <c r="S1162"/>
  <c r="T1162"/>
  <c r="U1162"/>
  <c r="V1162"/>
  <c r="W1162"/>
  <c r="S1163"/>
  <c r="T1163"/>
  <c r="U1163"/>
  <c r="V1163"/>
  <c r="W1163"/>
  <c r="S1164"/>
  <c r="T1164"/>
  <c r="U1164"/>
  <c r="V1164"/>
  <c r="W1164"/>
  <c r="S1165"/>
  <c r="T1165"/>
  <c r="U1165"/>
  <c r="V1165"/>
  <c r="W1165"/>
  <c r="S1166"/>
  <c r="T1166"/>
  <c r="U1166"/>
  <c r="V1166"/>
  <c r="W1166"/>
  <c r="S1167"/>
  <c r="T1167"/>
  <c r="U1167"/>
  <c r="V1167"/>
  <c r="W1167"/>
  <c r="S1168"/>
  <c r="T1168"/>
  <c r="U1168"/>
  <c r="V1168"/>
  <c r="W1168"/>
  <c r="S1169"/>
  <c r="T1169"/>
  <c r="U1169"/>
  <c r="V1169"/>
  <c r="W1169"/>
  <c r="S1170"/>
  <c r="T1170"/>
  <c r="U1170"/>
  <c r="V1170"/>
  <c r="W1170"/>
  <c r="S1171"/>
  <c r="T1171"/>
  <c r="U1171"/>
  <c r="V1171"/>
  <c r="W1171"/>
  <c r="S1172"/>
  <c r="T1172"/>
  <c r="U1172"/>
  <c r="V1172"/>
  <c r="W1172"/>
  <c r="S1173"/>
  <c r="T1173"/>
  <c r="U1173"/>
  <c r="V1173"/>
  <c r="W1173"/>
  <c r="S1174"/>
  <c r="T1174"/>
  <c r="U1174"/>
  <c r="V1174"/>
  <c r="W1174"/>
  <c r="S1175"/>
  <c r="T1175"/>
  <c r="U1175"/>
  <c r="V1175"/>
  <c r="W1175"/>
  <c r="S1176"/>
  <c r="T1176"/>
  <c r="U1176"/>
  <c r="V1176"/>
  <c r="W1176"/>
  <c r="S1177"/>
  <c r="T1177"/>
  <c r="U1177"/>
  <c r="V1177"/>
  <c r="W1177"/>
  <c r="S1178"/>
  <c r="T1178"/>
  <c r="U1178"/>
  <c r="V1178"/>
  <c r="W1178"/>
  <c r="S1179"/>
  <c r="T1179"/>
  <c r="U1179"/>
  <c r="V1179"/>
  <c r="W1179"/>
  <c r="S1180"/>
  <c r="T1180"/>
  <c r="U1180"/>
  <c r="V1180"/>
  <c r="W1180"/>
  <c r="S1181"/>
  <c r="T1181"/>
  <c r="U1181"/>
  <c r="V1181"/>
  <c r="W1181"/>
  <c r="S1182"/>
  <c r="T1182"/>
  <c r="U1182"/>
  <c r="V1182"/>
  <c r="W1182"/>
  <c r="S1183"/>
  <c r="T1183"/>
  <c r="U1183"/>
  <c r="V1183"/>
  <c r="W1183"/>
  <c r="S1184"/>
  <c r="T1184"/>
  <c r="U1184"/>
  <c r="V1184"/>
  <c r="W1184"/>
  <c r="S1185"/>
  <c r="T1185"/>
  <c r="U1185"/>
  <c r="V1185"/>
  <c r="W1185"/>
  <c r="S1186"/>
  <c r="T1186"/>
  <c r="U1186"/>
  <c r="V1186"/>
  <c r="W1186"/>
  <c r="S1187"/>
  <c r="T1187"/>
  <c r="U1187"/>
  <c r="V1187"/>
  <c r="W1187"/>
  <c r="S1188"/>
  <c r="T1188"/>
  <c r="U1188"/>
  <c r="V1188"/>
  <c r="W1188"/>
  <c r="S1189"/>
  <c r="T1189"/>
  <c r="U1189"/>
  <c r="V1189"/>
  <c r="W1189"/>
  <c r="S1190"/>
  <c r="T1190"/>
  <c r="U1190"/>
  <c r="V1190"/>
  <c r="W1190"/>
  <c r="S1191"/>
  <c r="T1191"/>
  <c r="U1191"/>
  <c r="V1191"/>
  <c r="W1191"/>
  <c r="S1192"/>
  <c r="T1192"/>
  <c r="U1192"/>
  <c r="V1192"/>
  <c r="W1192"/>
  <c r="S1193"/>
  <c r="T1193"/>
  <c r="U1193"/>
  <c r="V1193"/>
  <c r="W1193"/>
  <c r="S1194"/>
  <c r="T1194"/>
  <c r="U1194"/>
  <c r="V1194"/>
  <c r="W1194"/>
  <c r="S1195"/>
  <c r="T1195"/>
  <c r="U1195"/>
  <c r="V1195"/>
  <c r="W1195"/>
  <c r="S1196"/>
  <c r="T1196"/>
  <c r="U1196"/>
  <c r="V1196"/>
  <c r="W1196"/>
  <c r="S1197"/>
  <c r="T1197"/>
  <c r="U1197"/>
  <c r="V1197"/>
  <c r="W1197"/>
  <c r="S1198"/>
  <c r="T1198"/>
  <c r="U1198"/>
  <c r="V1198"/>
  <c r="W1198"/>
  <c r="S1199"/>
  <c r="T1199"/>
  <c r="U1199"/>
  <c r="V1199"/>
  <c r="W1199"/>
  <c r="S1200"/>
  <c r="T1200"/>
  <c r="U1200"/>
  <c r="V1200"/>
  <c r="W1200"/>
  <c r="S1201"/>
  <c r="T1201"/>
  <c r="U1201"/>
  <c r="V1201"/>
  <c r="W1201"/>
  <c r="S1202"/>
  <c r="T1202"/>
  <c r="U1202"/>
  <c r="V1202"/>
  <c r="W1202"/>
  <c r="S1203"/>
  <c r="T1203"/>
  <c r="U1203"/>
  <c r="V1203"/>
  <c r="W1203"/>
  <c r="S1204"/>
  <c r="T1204"/>
  <c r="U1204"/>
  <c r="V1204"/>
  <c r="W1204"/>
  <c r="S1205"/>
  <c r="T1205"/>
  <c r="U1205"/>
  <c r="V1205"/>
  <c r="W1205"/>
  <c r="S1206"/>
  <c r="T1206"/>
  <c r="U1206"/>
  <c r="V1206"/>
  <c r="W1206"/>
  <c r="S1207"/>
  <c r="T1207"/>
  <c r="U1207"/>
  <c r="V1207"/>
  <c r="W1207"/>
  <c r="S1208"/>
  <c r="T1208"/>
  <c r="U1208"/>
  <c r="V1208"/>
  <c r="W1208"/>
  <c r="S1209"/>
  <c r="T1209"/>
  <c r="U1209"/>
  <c r="V1209"/>
  <c r="W1209"/>
  <c r="S1210"/>
  <c r="T1210"/>
  <c r="U1210"/>
  <c r="V1210"/>
  <c r="W1210"/>
  <c r="S1211"/>
  <c r="T1211"/>
  <c r="U1211"/>
  <c r="V1211"/>
  <c r="W1211"/>
  <c r="S1212"/>
  <c r="T1212"/>
  <c r="U1212"/>
  <c r="V1212"/>
  <c r="W1212"/>
  <c r="S1213"/>
  <c r="T1213"/>
  <c r="U1213"/>
  <c r="V1213"/>
  <c r="W1213"/>
  <c r="S1214"/>
  <c r="T1214"/>
  <c r="U1214"/>
  <c r="V1214"/>
  <c r="W1214"/>
  <c r="S1215"/>
  <c r="T1215"/>
  <c r="U1215"/>
  <c r="V1215"/>
  <c r="W1215"/>
  <c r="S1216"/>
  <c r="T1216"/>
  <c r="U1216"/>
  <c r="V1216"/>
  <c r="W1216"/>
  <c r="S1217"/>
  <c r="T1217"/>
  <c r="U1217"/>
  <c r="V1217"/>
  <c r="W1217"/>
  <c r="S1218"/>
  <c r="T1218"/>
  <c r="U1218"/>
  <c r="V1218"/>
  <c r="W1218"/>
  <c r="S1219"/>
  <c r="T1219"/>
  <c r="U1219"/>
  <c r="V1219"/>
  <c r="W1219"/>
  <c r="S1220"/>
  <c r="T1220"/>
  <c r="U1220"/>
  <c r="V1220"/>
  <c r="W1220"/>
  <c r="S1221"/>
  <c r="T1221"/>
  <c r="U1221"/>
  <c r="V1221"/>
  <c r="W1221"/>
  <c r="S1222"/>
  <c r="T1222"/>
  <c r="U1222"/>
  <c r="V1222"/>
  <c r="W1222"/>
  <c r="S1223"/>
  <c r="T1223"/>
  <c r="U1223"/>
  <c r="V1223"/>
  <c r="W1223"/>
  <c r="S1224"/>
  <c r="T1224"/>
  <c r="U1224"/>
  <c r="V1224"/>
  <c r="W1224"/>
  <c r="S1225"/>
  <c r="T1225"/>
  <c r="U1225"/>
  <c r="V1225"/>
  <c r="W1225"/>
  <c r="S1226"/>
  <c r="T1226"/>
  <c r="U1226"/>
  <c r="V1226"/>
  <c r="W1226"/>
  <c r="S1227"/>
  <c r="T1227"/>
  <c r="U1227"/>
  <c r="V1227"/>
  <c r="W1227"/>
  <c r="S1228"/>
  <c r="T1228"/>
  <c r="U1228"/>
  <c r="V1228"/>
  <c r="W1228"/>
  <c r="S1229"/>
  <c r="T1229"/>
  <c r="U1229"/>
  <c r="V1229"/>
  <c r="W1229"/>
  <c r="S1230"/>
  <c r="T1230"/>
  <c r="U1230"/>
  <c r="V1230"/>
  <c r="W1230"/>
  <c r="S1231"/>
  <c r="T1231"/>
  <c r="U1231"/>
  <c r="V1231"/>
  <c r="W1231"/>
  <c r="S1232"/>
  <c r="T1232"/>
  <c r="U1232"/>
  <c r="V1232"/>
  <c r="W1232"/>
  <c r="S1233"/>
  <c r="T1233"/>
  <c r="U1233"/>
  <c r="V1233"/>
  <c r="W1233"/>
  <c r="S1234"/>
  <c r="T1234"/>
  <c r="U1234"/>
  <c r="V1234"/>
  <c r="W1234"/>
  <c r="S1235"/>
  <c r="T1235"/>
  <c r="U1235"/>
  <c r="V1235"/>
  <c r="W1235"/>
  <c r="S1236"/>
  <c r="T1236"/>
  <c r="U1236"/>
  <c r="V1236"/>
  <c r="W1236"/>
  <c r="S1237"/>
  <c r="T1237"/>
  <c r="U1237"/>
  <c r="V1237"/>
  <c r="W1237"/>
  <c r="S1238"/>
  <c r="T1238"/>
  <c r="U1238"/>
  <c r="V1238"/>
  <c r="W1238"/>
  <c r="S1239"/>
  <c r="T1239"/>
  <c r="U1239"/>
  <c r="V1239"/>
  <c r="W1239"/>
  <c r="S1240"/>
  <c r="T1240"/>
  <c r="U1240"/>
  <c r="V1240"/>
  <c r="W1240"/>
  <c r="S1241"/>
  <c r="T1241"/>
  <c r="U1241"/>
  <c r="V1241"/>
  <c r="W1241"/>
  <c r="S1242"/>
  <c r="T1242"/>
  <c r="U1242"/>
  <c r="V1242"/>
  <c r="W1242"/>
  <c r="S1243"/>
  <c r="T1243"/>
  <c r="U1243"/>
  <c r="V1243"/>
  <c r="W1243"/>
  <c r="S1244"/>
  <c r="T1244"/>
  <c r="U1244"/>
  <c r="V1244"/>
  <c r="W1244"/>
  <c r="S1245"/>
  <c r="T1245"/>
  <c r="U1245"/>
  <c r="V1245"/>
  <c r="W1245"/>
  <c r="S1246"/>
  <c r="T1246"/>
  <c r="U1246"/>
  <c r="V1246"/>
  <c r="W1246"/>
  <c r="S1247"/>
  <c r="T1247"/>
  <c r="U1247"/>
  <c r="V1247"/>
  <c r="W1247"/>
  <c r="S1248"/>
  <c r="T1248"/>
  <c r="U1248"/>
  <c r="V1248"/>
  <c r="W1248"/>
  <c r="S1249"/>
  <c r="T1249"/>
  <c r="U1249"/>
  <c r="V1249"/>
  <c r="W1249"/>
  <c r="S1250"/>
  <c r="T1250"/>
  <c r="U1250"/>
  <c r="V1250"/>
  <c r="W1250"/>
  <c r="S1251"/>
  <c r="T1251"/>
  <c r="U1251"/>
  <c r="V1251"/>
  <c r="W1251"/>
  <c r="S1252"/>
  <c r="T1252"/>
  <c r="U1252"/>
  <c r="V1252"/>
  <c r="W1252"/>
  <c r="S1253"/>
  <c r="T1253"/>
  <c r="U1253"/>
  <c r="V1253"/>
  <c r="W1253"/>
  <c r="S1254"/>
  <c r="T1254"/>
  <c r="U1254"/>
  <c r="V1254"/>
  <c r="W1254"/>
  <c r="S1255"/>
  <c r="T1255"/>
  <c r="U1255"/>
  <c r="V1255"/>
  <c r="W1255"/>
  <c r="S1256"/>
  <c r="T1256"/>
  <c r="U1256"/>
  <c r="V1256"/>
  <c r="W1256"/>
  <c r="S1257"/>
  <c r="T1257"/>
  <c r="U1257"/>
  <c r="V1257"/>
  <c r="W1257"/>
  <c r="S1258"/>
  <c r="T1258"/>
  <c r="U1258"/>
  <c r="V1258"/>
  <c r="W1258"/>
  <c r="S1259"/>
  <c r="T1259"/>
  <c r="U1259"/>
  <c r="V1259"/>
  <c r="W1259"/>
  <c r="S1260"/>
  <c r="T1260"/>
  <c r="U1260"/>
  <c r="V1260"/>
  <c r="W1260"/>
  <c r="S1261"/>
  <c r="T1261"/>
  <c r="U1261"/>
  <c r="V1261"/>
  <c r="W1261"/>
  <c r="S1262"/>
  <c r="T1262"/>
  <c r="U1262"/>
  <c r="V1262"/>
  <c r="W1262"/>
  <c r="S1263"/>
  <c r="T1263"/>
  <c r="U1263"/>
  <c r="V1263"/>
  <c r="W1263"/>
  <c r="S1264"/>
  <c r="T1264"/>
  <c r="U1264"/>
  <c r="V1264"/>
  <c r="W1264"/>
  <c r="S1265"/>
  <c r="T1265"/>
  <c r="U1265"/>
  <c r="V1265"/>
  <c r="W1265"/>
  <c r="S1266"/>
  <c r="T1266"/>
  <c r="U1266"/>
  <c r="V1266"/>
  <c r="W1266"/>
  <c r="S1267"/>
  <c r="T1267"/>
  <c r="U1267"/>
  <c r="V1267"/>
  <c r="W1267"/>
  <c r="S1268"/>
  <c r="T1268"/>
  <c r="U1268"/>
  <c r="V1268"/>
  <c r="W1268"/>
  <c r="S1269"/>
  <c r="T1269"/>
  <c r="U1269"/>
  <c r="V1269"/>
  <c r="W1269"/>
  <c r="S1270"/>
  <c r="T1270"/>
  <c r="U1270"/>
  <c r="V1270"/>
  <c r="W1270"/>
  <c r="S1271"/>
  <c r="T1271"/>
  <c r="U1271"/>
  <c r="V1271"/>
  <c r="W1271"/>
  <c r="S1272"/>
  <c r="T1272"/>
  <c r="U1272"/>
  <c r="V1272"/>
  <c r="W1272"/>
  <c r="S1273"/>
  <c r="T1273"/>
  <c r="U1273"/>
  <c r="V1273"/>
  <c r="W1273"/>
  <c r="S1274"/>
  <c r="T1274"/>
  <c r="U1274"/>
  <c r="V1274"/>
  <c r="W1274"/>
  <c r="S1275"/>
  <c r="T1275"/>
  <c r="U1275"/>
  <c r="V1275"/>
  <c r="W1275"/>
  <c r="S1276"/>
  <c r="T1276"/>
  <c r="U1276"/>
  <c r="V1276"/>
  <c r="W1276"/>
  <c r="S1277"/>
  <c r="T1277"/>
  <c r="U1277"/>
  <c r="V1277"/>
  <c r="W1277"/>
  <c r="S1278"/>
  <c r="T1278"/>
  <c r="U1278"/>
  <c r="V1278"/>
  <c r="W1278"/>
  <c r="S1279"/>
  <c r="T1279"/>
  <c r="U1279"/>
  <c r="V1279"/>
  <c r="W1279"/>
  <c r="S1280"/>
  <c r="T1280"/>
  <c r="U1280"/>
  <c r="V1280"/>
  <c r="W1280"/>
  <c r="S1281"/>
  <c r="T1281"/>
  <c r="U1281"/>
  <c r="V1281"/>
  <c r="W1281"/>
  <c r="S1282"/>
  <c r="T1282"/>
  <c r="U1282"/>
  <c r="V1282"/>
  <c r="W1282"/>
  <c r="S1283"/>
  <c r="T1283"/>
  <c r="U1283"/>
  <c r="V1283"/>
  <c r="W1283"/>
  <c r="S1284"/>
  <c r="T1284"/>
  <c r="U1284"/>
  <c r="V1284"/>
  <c r="W1284"/>
  <c r="S1285"/>
  <c r="T1285"/>
  <c r="U1285"/>
  <c r="V1285"/>
  <c r="W1285"/>
  <c r="S1286"/>
  <c r="T1286"/>
  <c r="U1286"/>
  <c r="V1286"/>
  <c r="W1286"/>
  <c r="S1287"/>
  <c r="T1287"/>
  <c r="U1287"/>
  <c r="V1287"/>
  <c r="W1287"/>
  <c r="S1288"/>
  <c r="T1288"/>
  <c r="U1288"/>
  <c r="V1288"/>
  <c r="W1288"/>
  <c r="S1289"/>
  <c r="T1289"/>
  <c r="U1289"/>
  <c r="V1289"/>
  <c r="W1289"/>
  <c r="S1290"/>
  <c r="T1290"/>
  <c r="U1290"/>
  <c r="V1290"/>
  <c r="W1290"/>
  <c r="S1291"/>
  <c r="T1291"/>
  <c r="U1291"/>
  <c r="V1291"/>
  <c r="W1291"/>
  <c r="S1292"/>
  <c r="T1292"/>
  <c r="U1292"/>
  <c r="V1292"/>
  <c r="W1292"/>
  <c r="S1293"/>
  <c r="T1293"/>
  <c r="U1293"/>
  <c r="V1293"/>
  <c r="W1293"/>
  <c r="S1294"/>
  <c r="T1294"/>
  <c r="U1294"/>
  <c r="V1294"/>
  <c r="W1294"/>
  <c r="S1295"/>
  <c r="T1295"/>
  <c r="U1295"/>
  <c r="V1295"/>
  <c r="W1295"/>
  <c r="S1296"/>
  <c r="T1296"/>
  <c r="U1296"/>
  <c r="V1296"/>
  <c r="W1296"/>
  <c r="S1297"/>
  <c r="T1297"/>
  <c r="U1297"/>
  <c r="V1297"/>
  <c r="W1297"/>
  <c r="S1298"/>
  <c r="T1298"/>
  <c r="U1298"/>
  <c r="V1298"/>
  <c r="W1298"/>
  <c r="S1299"/>
  <c r="T1299"/>
  <c r="U1299"/>
  <c r="V1299"/>
  <c r="W1299"/>
  <c r="S1300"/>
  <c r="T1300"/>
  <c r="U1300"/>
  <c r="V1300"/>
  <c r="W1300"/>
  <c r="S1301"/>
  <c r="T1301"/>
  <c r="U1301"/>
  <c r="V1301"/>
  <c r="W1301"/>
  <c r="S1302"/>
  <c r="T1302"/>
  <c r="U1302"/>
  <c r="V1302"/>
  <c r="W1302"/>
  <c r="S1303"/>
  <c r="T1303"/>
  <c r="U1303"/>
  <c r="V1303"/>
  <c r="W1303"/>
  <c r="S1304"/>
  <c r="T1304"/>
  <c r="U1304"/>
  <c r="V1304"/>
  <c r="W1304"/>
  <c r="S1305"/>
  <c r="T1305"/>
  <c r="U1305"/>
  <c r="V1305"/>
  <c r="W1305"/>
  <c r="S1306"/>
  <c r="T1306"/>
  <c r="U1306"/>
  <c r="V1306"/>
  <c r="W1306"/>
  <c r="S1307"/>
  <c r="T1307"/>
  <c r="U1307"/>
  <c r="V1307"/>
  <c r="W1307"/>
  <c r="S1308"/>
  <c r="T1308"/>
  <c r="U1308"/>
  <c r="V1308"/>
  <c r="W1308"/>
  <c r="S1309"/>
  <c r="T1309"/>
  <c r="U1309"/>
  <c r="V1309"/>
  <c r="W1309"/>
  <c r="S1310"/>
  <c r="T1310"/>
  <c r="U1310"/>
  <c r="V1310"/>
  <c r="W1310"/>
  <c r="S1311"/>
  <c r="T1311"/>
  <c r="U1311"/>
  <c r="V1311"/>
  <c r="W1311"/>
  <c r="S1312"/>
  <c r="T1312"/>
  <c r="U1312"/>
  <c r="V1312"/>
  <c r="W1312"/>
  <c r="S1313"/>
  <c r="T1313"/>
  <c r="U1313"/>
  <c r="V1313"/>
  <c r="W1313"/>
  <c r="S1314"/>
  <c r="T1314"/>
  <c r="U1314"/>
  <c r="V1314"/>
  <c r="W1314"/>
  <c r="S1315"/>
  <c r="T1315"/>
  <c r="U1315"/>
  <c r="V1315"/>
  <c r="W1315"/>
  <c r="S1316"/>
  <c r="T1316"/>
  <c r="U1316"/>
  <c r="V1316"/>
  <c r="W1316"/>
  <c r="S1317"/>
  <c r="T1317"/>
  <c r="U1317"/>
  <c r="V1317"/>
  <c r="W1317"/>
  <c r="S1318"/>
  <c r="T1318"/>
  <c r="U1318"/>
  <c r="V1318"/>
  <c r="W1318"/>
  <c r="S1319"/>
  <c r="T1319"/>
  <c r="U1319"/>
  <c r="V1319"/>
  <c r="W1319"/>
  <c r="S1320"/>
  <c r="T1320"/>
  <c r="U1320"/>
  <c r="V1320"/>
  <c r="W1320"/>
  <c r="S1321"/>
  <c r="T1321"/>
  <c r="U1321"/>
  <c r="V1321"/>
  <c r="W1321"/>
  <c r="S1322"/>
  <c r="T1322"/>
  <c r="U1322"/>
  <c r="V1322"/>
  <c r="W1322"/>
  <c r="S1323"/>
  <c r="T1323"/>
  <c r="U1323"/>
  <c r="V1323"/>
  <c r="W1323"/>
  <c r="S1324"/>
  <c r="T1324"/>
  <c r="U1324"/>
  <c r="V1324"/>
  <c r="W1324"/>
  <c r="S1325"/>
  <c r="T1325"/>
  <c r="U1325"/>
  <c r="V1325"/>
  <c r="W1325"/>
  <c r="S1326"/>
  <c r="T1326"/>
  <c r="U1326"/>
  <c r="V1326"/>
  <c r="W1326"/>
  <c r="S1327"/>
  <c r="T1327"/>
  <c r="U1327"/>
  <c r="V1327"/>
  <c r="W1327"/>
  <c r="S1328"/>
  <c r="T1328"/>
  <c r="U1328"/>
  <c r="V1328"/>
  <c r="W1328"/>
  <c r="S1329"/>
  <c r="T1329"/>
  <c r="U1329"/>
  <c r="V1329"/>
  <c r="W1329"/>
  <c r="S1330"/>
  <c r="T1330"/>
  <c r="U1330"/>
  <c r="V1330"/>
  <c r="W1330"/>
  <c r="S1331"/>
  <c r="T1331"/>
  <c r="U1331"/>
  <c r="V1331"/>
  <c r="W1331"/>
  <c r="S1332"/>
  <c r="T1332"/>
  <c r="U1332"/>
  <c r="V1332"/>
  <c r="W1332"/>
  <c r="S1333"/>
  <c r="T1333"/>
  <c r="U1333"/>
  <c r="V1333"/>
  <c r="W1333"/>
  <c r="S1334"/>
  <c r="T1334"/>
  <c r="U1334"/>
  <c r="V1334"/>
  <c r="W1334"/>
  <c r="S1335"/>
  <c r="T1335"/>
  <c r="U1335"/>
  <c r="V1335"/>
  <c r="W1335"/>
  <c r="S1336"/>
  <c r="T1336"/>
  <c r="U1336"/>
  <c r="V1336"/>
  <c r="W1336"/>
  <c r="S1337"/>
  <c r="T1337"/>
  <c r="U1337"/>
  <c r="V1337"/>
  <c r="W1337"/>
  <c r="S1338"/>
  <c r="T1338"/>
  <c r="U1338"/>
  <c r="V1338"/>
  <c r="W1338"/>
  <c r="S1339"/>
  <c r="T1339"/>
  <c r="U1339"/>
  <c r="V1339"/>
  <c r="W1339"/>
  <c r="S1340"/>
  <c r="T1340"/>
  <c r="U1340"/>
  <c r="V1340"/>
  <c r="W1340"/>
  <c r="S1341"/>
  <c r="T1341"/>
  <c r="U1341"/>
  <c r="V1341"/>
  <c r="W1341"/>
  <c r="S1342"/>
  <c r="T1342"/>
  <c r="U1342"/>
  <c r="V1342"/>
  <c r="W1342"/>
  <c r="S1343"/>
  <c r="T1343"/>
  <c r="U1343"/>
  <c r="V1343"/>
  <c r="W1343"/>
  <c r="S1344"/>
  <c r="T1344"/>
  <c r="U1344"/>
  <c r="V1344"/>
  <c r="W1344"/>
  <c r="S1345"/>
  <c r="T1345"/>
  <c r="U1345"/>
  <c r="V1345"/>
  <c r="W1345"/>
  <c r="S1346"/>
  <c r="T1346"/>
  <c r="U1346"/>
  <c r="V1346"/>
  <c r="W1346"/>
  <c r="S1347"/>
  <c r="T1347"/>
  <c r="U1347"/>
  <c r="V1347"/>
  <c r="W1347"/>
  <c r="S1348"/>
  <c r="T1348"/>
  <c r="U1348"/>
  <c r="V1348"/>
  <c r="W1348"/>
  <c r="S1349"/>
  <c r="T1349"/>
  <c r="U1349"/>
  <c r="V1349"/>
  <c r="W1349"/>
  <c r="S1350"/>
  <c r="T1350"/>
  <c r="U1350"/>
  <c r="V1350"/>
  <c r="W1350"/>
  <c r="S1351"/>
  <c r="T1351"/>
  <c r="U1351"/>
  <c r="V1351"/>
  <c r="W1351"/>
  <c r="S1352"/>
  <c r="T1352"/>
  <c r="U1352"/>
  <c r="V1352"/>
  <c r="W1352"/>
  <c r="S1353"/>
  <c r="T1353"/>
  <c r="U1353"/>
  <c r="V1353"/>
  <c r="W1353"/>
  <c r="S1354"/>
  <c r="T1354"/>
  <c r="U1354"/>
  <c r="V1354"/>
  <c r="W1354"/>
  <c r="S1355"/>
  <c r="T1355"/>
  <c r="U1355"/>
  <c r="V1355"/>
  <c r="W1355"/>
  <c r="S1356"/>
  <c r="T1356"/>
  <c r="U1356"/>
  <c r="V1356"/>
  <c r="W1356"/>
  <c r="S1357"/>
  <c r="T1357"/>
  <c r="U1357"/>
  <c r="V1357"/>
  <c r="W1357"/>
  <c r="S1358"/>
  <c r="T1358"/>
  <c r="U1358"/>
  <c r="V1358"/>
  <c r="W1358"/>
  <c r="S1359"/>
  <c r="T1359"/>
  <c r="U1359"/>
  <c r="V1359"/>
  <c r="W1359"/>
  <c r="S1360"/>
  <c r="T1360"/>
  <c r="U1360"/>
  <c r="V1360"/>
  <c r="W1360"/>
  <c r="S1361"/>
  <c r="T1361"/>
  <c r="U1361"/>
  <c r="V1361"/>
  <c r="W1361"/>
  <c r="S1362"/>
  <c r="T1362"/>
  <c r="U1362"/>
  <c r="V1362"/>
  <c r="W1362"/>
  <c r="S1363"/>
  <c r="T1363"/>
  <c r="U1363"/>
  <c r="V1363"/>
  <c r="W1363"/>
  <c r="S1364"/>
  <c r="T1364"/>
  <c r="U1364"/>
  <c r="V1364"/>
  <c r="W1364"/>
  <c r="S1365"/>
  <c r="T1365"/>
  <c r="U1365"/>
  <c r="V1365"/>
  <c r="W1365"/>
  <c r="S1366"/>
  <c r="T1366"/>
  <c r="U1366"/>
  <c r="V1366"/>
  <c r="W1366"/>
  <c r="S1367"/>
  <c r="T1367"/>
  <c r="U1367"/>
  <c r="V1367"/>
  <c r="W1367"/>
  <c r="S1368"/>
  <c r="T1368"/>
  <c r="U1368"/>
  <c r="V1368"/>
  <c r="W1368"/>
  <c r="S1369"/>
  <c r="T1369"/>
  <c r="U1369"/>
  <c r="V1369"/>
  <c r="W1369"/>
  <c r="S1370"/>
  <c r="T1370"/>
  <c r="U1370"/>
  <c r="V1370"/>
  <c r="W1370"/>
  <c r="S1371"/>
  <c r="T1371"/>
  <c r="U1371"/>
  <c r="V1371"/>
  <c r="W1371"/>
  <c r="S1372"/>
  <c r="T1372"/>
  <c r="U1372"/>
  <c r="V1372"/>
  <c r="W1372"/>
  <c r="S1373"/>
  <c r="T1373"/>
  <c r="U1373"/>
  <c r="V1373"/>
  <c r="W1373"/>
  <c r="S1374"/>
  <c r="T1374"/>
  <c r="U1374"/>
  <c r="V1374"/>
  <c r="W1374"/>
  <c r="S1375"/>
  <c r="T1375"/>
  <c r="U1375"/>
  <c r="V1375"/>
  <c r="W1375"/>
  <c r="S1376"/>
  <c r="T1376"/>
  <c r="U1376"/>
  <c r="V1376"/>
  <c r="W1376"/>
  <c r="S1377"/>
  <c r="T1377"/>
  <c r="U1377"/>
  <c r="V1377"/>
  <c r="W1377"/>
  <c r="S1378"/>
  <c r="T1378"/>
  <c r="U1378"/>
  <c r="V1378"/>
  <c r="W1378"/>
  <c r="S1379"/>
  <c r="T1379"/>
  <c r="U1379"/>
  <c r="V1379"/>
  <c r="W1379"/>
  <c r="S1380"/>
  <c r="T1380"/>
  <c r="U1380"/>
  <c r="V1380"/>
  <c r="W1380"/>
  <c r="S1381"/>
  <c r="T1381"/>
  <c r="U1381"/>
  <c r="V1381"/>
  <c r="W1381"/>
  <c r="S1382"/>
  <c r="T1382"/>
  <c r="U1382"/>
  <c r="V1382"/>
  <c r="W1382"/>
  <c r="S1383"/>
  <c r="T1383"/>
  <c r="U1383"/>
  <c r="V1383"/>
  <c r="W1383"/>
  <c r="S1384"/>
  <c r="T1384"/>
  <c r="U1384"/>
  <c r="V1384"/>
  <c r="W1384"/>
  <c r="S1385"/>
  <c r="T1385"/>
  <c r="U1385"/>
  <c r="V1385"/>
  <c r="W1385"/>
  <c r="S1386"/>
  <c r="T1386"/>
  <c r="U1386"/>
  <c r="V1386"/>
  <c r="W1386"/>
  <c r="S1387"/>
  <c r="T1387"/>
  <c r="U1387"/>
  <c r="V1387"/>
  <c r="W1387"/>
  <c r="S1388"/>
  <c r="T1388"/>
  <c r="U1388"/>
  <c r="V1388"/>
  <c r="W1388"/>
  <c r="S1389"/>
  <c r="T1389"/>
  <c r="U1389"/>
  <c r="V1389"/>
  <c r="W1389"/>
  <c r="S1390"/>
  <c r="T1390"/>
  <c r="U1390"/>
  <c r="V1390"/>
  <c r="W1390"/>
  <c r="S1391"/>
  <c r="T1391"/>
  <c r="U1391"/>
  <c r="V1391"/>
  <c r="W1391"/>
  <c r="S1392"/>
  <c r="T1392"/>
  <c r="U1392"/>
  <c r="V1392"/>
  <c r="W1392"/>
  <c r="S1393"/>
  <c r="T1393"/>
  <c r="U1393"/>
  <c r="V1393"/>
  <c r="W1393"/>
  <c r="S1394"/>
  <c r="T1394"/>
  <c r="U1394"/>
  <c r="V1394"/>
  <c r="W1394"/>
  <c r="S1395"/>
  <c r="T1395"/>
  <c r="U1395"/>
  <c r="V1395"/>
  <c r="W1395"/>
  <c r="S1396"/>
  <c r="T1396"/>
  <c r="U1396"/>
  <c r="V1396"/>
  <c r="W1396"/>
  <c r="S1397"/>
  <c r="T1397"/>
  <c r="U1397"/>
  <c r="V1397"/>
  <c r="W1397"/>
  <c r="S1398"/>
  <c r="T1398"/>
  <c r="U1398"/>
  <c r="V1398"/>
  <c r="W1398"/>
  <c r="S1399"/>
  <c r="T1399"/>
  <c r="U1399"/>
  <c r="V1399"/>
  <c r="W1399"/>
  <c r="S1400"/>
  <c r="T1400"/>
  <c r="U1400"/>
  <c r="V1400"/>
  <c r="W1400"/>
  <c r="S1401"/>
  <c r="T1401"/>
  <c r="U1401"/>
  <c r="V1401"/>
  <c r="W1401"/>
  <c r="S1402"/>
  <c r="T1402"/>
  <c r="U1402"/>
  <c r="V1402"/>
  <c r="W1402"/>
  <c r="S1403"/>
  <c r="T1403"/>
  <c r="U1403"/>
  <c r="V1403"/>
  <c r="W1403"/>
  <c r="S1404"/>
  <c r="T1404"/>
  <c r="U1404"/>
  <c r="V1404"/>
  <c r="W1404"/>
  <c r="S1405"/>
  <c r="T1405"/>
  <c r="U1405"/>
  <c r="V1405"/>
  <c r="W1405"/>
  <c r="S1406"/>
  <c r="T1406"/>
  <c r="U1406"/>
  <c r="V1406"/>
  <c r="W1406"/>
  <c r="S1407"/>
  <c r="T1407"/>
  <c r="U1407"/>
  <c r="V1407"/>
  <c r="W1407"/>
  <c r="S1408"/>
  <c r="T1408"/>
  <c r="U1408"/>
  <c r="V1408"/>
  <c r="W1408"/>
  <c r="S1409"/>
  <c r="T1409"/>
  <c r="U1409"/>
  <c r="V1409"/>
  <c r="W1409"/>
  <c r="S1410"/>
  <c r="T1410"/>
  <c r="U1410"/>
  <c r="V1410"/>
  <c r="W1410"/>
  <c r="S1411"/>
  <c r="T1411"/>
  <c r="U1411"/>
  <c r="V1411"/>
  <c r="W1411"/>
  <c r="S1412"/>
  <c r="T1412"/>
  <c r="U1412"/>
  <c r="V1412"/>
  <c r="W1412"/>
  <c r="S1413"/>
  <c r="T1413"/>
  <c r="U1413"/>
  <c r="V1413"/>
  <c r="W1413"/>
  <c r="S1414"/>
  <c r="T1414"/>
  <c r="U1414"/>
  <c r="V1414"/>
  <c r="W1414"/>
  <c r="S1415"/>
  <c r="T1415"/>
  <c r="U1415"/>
  <c r="V1415"/>
  <c r="W1415"/>
  <c r="S1416"/>
  <c r="T1416"/>
  <c r="U1416"/>
  <c r="V1416"/>
  <c r="W1416"/>
  <c r="S1417"/>
  <c r="T1417"/>
  <c r="U1417"/>
  <c r="V1417"/>
  <c r="W1417"/>
  <c r="S1418"/>
  <c r="T1418"/>
  <c r="U1418"/>
  <c r="V1418"/>
  <c r="W1418"/>
  <c r="S1419"/>
  <c r="T1419"/>
  <c r="U1419"/>
  <c r="V1419"/>
  <c r="W1419"/>
  <c r="S1420"/>
  <c r="T1420"/>
  <c r="U1420"/>
  <c r="V1420"/>
  <c r="W1420"/>
  <c r="S1421"/>
  <c r="T1421"/>
  <c r="U1421"/>
  <c r="V1421"/>
  <c r="W1421"/>
  <c r="S1422"/>
  <c r="T1422"/>
  <c r="U1422"/>
  <c r="V1422"/>
  <c r="W1422"/>
  <c r="S1423"/>
  <c r="T1423"/>
  <c r="U1423"/>
  <c r="V1423"/>
  <c r="W1423"/>
  <c r="S1424"/>
  <c r="T1424"/>
  <c r="U1424"/>
  <c r="V1424"/>
  <c r="W1424"/>
  <c r="S1425"/>
  <c r="T1425"/>
  <c r="U1425"/>
  <c r="V1425"/>
  <c r="W1425"/>
  <c r="S1426"/>
  <c r="T1426"/>
  <c r="U1426"/>
  <c r="V1426"/>
  <c r="W1426"/>
  <c r="S1427"/>
  <c r="T1427"/>
  <c r="U1427"/>
  <c r="V1427"/>
  <c r="W1427"/>
  <c r="S1428"/>
  <c r="T1428"/>
  <c r="U1428"/>
  <c r="V1428"/>
  <c r="W1428"/>
  <c r="S1429"/>
  <c r="T1429"/>
  <c r="U1429"/>
  <c r="V1429"/>
  <c r="W1429"/>
  <c r="S1430"/>
  <c r="T1430"/>
  <c r="U1430"/>
  <c r="V1430"/>
  <c r="W1430"/>
  <c r="S1431"/>
  <c r="T1431"/>
  <c r="U1431"/>
  <c r="V1431"/>
  <c r="W1431"/>
  <c r="S1432"/>
  <c r="T1432"/>
  <c r="U1432"/>
  <c r="V1432"/>
  <c r="W1432"/>
  <c r="S1433"/>
  <c r="T1433"/>
  <c r="U1433"/>
  <c r="V1433"/>
  <c r="W1433"/>
  <c r="S1434"/>
  <c r="T1434"/>
  <c r="U1434"/>
  <c r="V1434"/>
  <c r="W1434"/>
  <c r="S1435"/>
  <c r="T1435"/>
  <c r="U1435"/>
  <c r="V1435"/>
  <c r="W1435"/>
  <c r="S1436"/>
  <c r="T1436"/>
  <c r="U1436"/>
  <c r="V1436"/>
  <c r="W1436"/>
  <c r="S1437"/>
  <c r="T1437"/>
  <c r="U1437"/>
  <c r="V1437"/>
  <c r="W1437"/>
  <c r="S1438"/>
  <c r="T1438"/>
  <c r="U1438"/>
  <c r="V1438"/>
  <c r="W1438"/>
  <c r="S1439"/>
  <c r="T1439"/>
  <c r="U1439"/>
  <c r="V1439"/>
  <c r="W1439"/>
  <c r="S1440"/>
  <c r="T1440"/>
  <c r="U1440"/>
  <c r="V1440"/>
  <c r="W1440"/>
  <c r="S1441"/>
  <c r="T1441"/>
  <c r="U1441"/>
  <c r="V1441"/>
  <c r="W1441"/>
  <c r="S1442"/>
  <c r="T1442"/>
  <c r="U1442"/>
  <c r="V1442"/>
  <c r="W1442"/>
  <c r="S1443"/>
  <c r="T1443"/>
  <c r="U1443"/>
  <c r="V1443"/>
  <c r="W1443"/>
  <c r="S1444"/>
  <c r="T1444"/>
  <c r="U1444"/>
  <c r="V1444"/>
  <c r="W1444"/>
  <c r="S1445"/>
  <c r="T1445"/>
  <c r="U1445"/>
  <c r="V1445"/>
  <c r="W1445"/>
  <c r="S1446"/>
  <c r="T1446"/>
  <c r="U1446"/>
  <c r="V1446"/>
  <c r="W1446"/>
  <c r="S1447"/>
  <c r="T1447"/>
  <c r="U1447"/>
  <c r="V1447"/>
  <c r="W1447"/>
  <c r="S1448"/>
  <c r="T1448"/>
  <c r="U1448"/>
  <c r="V1448"/>
  <c r="W1448"/>
  <c r="S1449"/>
  <c r="T1449"/>
  <c r="U1449"/>
  <c r="V1449"/>
  <c r="W1449"/>
  <c r="S1450"/>
  <c r="T1450"/>
  <c r="U1450"/>
  <c r="V1450"/>
  <c r="W1450"/>
  <c r="S1451"/>
  <c r="T1451"/>
  <c r="U1451"/>
  <c r="V1451"/>
  <c r="W1451"/>
  <c r="S1452"/>
  <c r="T1452"/>
  <c r="U1452"/>
  <c r="V1452"/>
  <c r="W1452"/>
  <c r="S1453"/>
  <c r="T1453"/>
  <c r="U1453"/>
  <c r="V1453"/>
  <c r="W1453"/>
  <c r="S1454"/>
  <c r="T1454"/>
  <c r="U1454"/>
  <c r="V1454"/>
  <c r="W1454"/>
  <c r="S1455"/>
  <c r="T1455"/>
  <c r="U1455"/>
  <c r="V1455"/>
  <c r="W1455"/>
  <c r="S1456"/>
  <c r="T1456"/>
  <c r="U1456"/>
  <c r="V1456"/>
  <c r="W1456"/>
  <c r="S1457"/>
  <c r="T1457"/>
  <c r="U1457"/>
  <c r="V1457"/>
  <c r="W1457"/>
  <c r="S1458"/>
  <c r="T1458"/>
  <c r="U1458"/>
  <c r="V1458"/>
  <c r="W1458"/>
  <c r="S1459"/>
  <c r="T1459"/>
  <c r="U1459"/>
  <c r="V1459"/>
  <c r="W1459"/>
  <c r="S1460"/>
  <c r="T1460"/>
  <c r="U1460"/>
  <c r="V1460"/>
  <c r="W1460"/>
  <c r="S1461"/>
  <c r="T1461"/>
  <c r="U1461"/>
  <c r="V1461"/>
  <c r="W1461"/>
  <c r="S1462"/>
  <c r="T1462"/>
  <c r="U1462"/>
  <c r="V1462"/>
  <c r="W1462"/>
  <c r="S1463"/>
  <c r="T1463"/>
  <c r="U1463"/>
  <c r="V1463"/>
  <c r="W1463"/>
  <c r="S1464"/>
  <c r="T1464"/>
  <c r="U1464"/>
  <c r="V1464"/>
  <c r="W1464"/>
  <c r="S1465"/>
  <c r="T1465"/>
  <c r="U1465"/>
  <c r="V1465"/>
  <c r="W1465"/>
  <c r="S1466"/>
  <c r="T1466"/>
  <c r="U1466"/>
  <c r="V1466"/>
  <c r="W1466"/>
  <c r="S1467"/>
  <c r="T1467"/>
  <c r="U1467"/>
  <c r="V1467"/>
  <c r="W1467"/>
  <c r="S1468"/>
  <c r="T1468"/>
  <c r="U1468"/>
  <c r="V1468"/>
  <c r="W1468"/>
  <c r="S1469"/>
  <c r="T1469"/>
  <c r="U1469"/>
  <c r="V1469"/>
  <c r="W1469"/>
  <c r="S1470"/>
  <c r="T1470"/>
  <c r="U1470"/>
  <c r="V1470"/>
  <c r="W1470"/>
  <c r="S1471"/>
  <c r="T1471"/>
  <c r="U1471"/>
  <c r="V1471"/>
  <c r="W1471"/>
  <c r="S1472"/>
  <c r="T1472"/>
  <c r="U1472"/>
  <c r="V1472"/>
  <c r="W1472"/>
  <c r="S1473"/>
  <c r="T1473"/>
  <c r="U1473"/>
  <c r="V1473"/>
  <c r="W1473"/>
  <c r="S1474"/>
  <c r="T1474"/>
  <c r="U1474"/>
  <c r="V1474"/>
  <c r="W1474"/>
  <c r="S1475"/>
  <c r="T1475"/>
  <c r="U1475"/>
  <c r="V1475"/>
  <c r="W1475"/>
  <c r="S1476"/>
  <c r="T1476"/>
  <c r="U1476"/>
  <c r="V1476"/>
  <c r="W1476"/>
  <c r="S1477"/>
  <c r="T1477"/>
  <c r="U1477"/>
  <c r="V1477"/>
  <c r="W1477"/>
  <c r="S1478"/>
  <c r="T1478"/>
  <c r="U1478"/>
  <c r="V1478"/>
  <c r="W1478"/>
  <c r="S1479"/>
  <c r="T1479"/>
  <c r="U1479"/>
  <c r="V1479"/>
  <c r="W1479"/>
  <c r="S1480"/>
  <c r="T1480"/>
  <c r="U1480"/>
  <c r="V1480"/>
  <c r="W1480"/>
  <c r="S1481"/>
  <c r="T1481"/>
  <c r="U1481"/>
  <c r="V1481"/>
  <c r="W1481"/>
  <c r="S1482"/>
  <c r="T1482"/>
  <c r="U1482"/>
  <c r="V1482"/>
  <c r="W1482"/>
  <c r="S1483"/>
  <c r="T1483"/>
  <c r="U1483"/>
  <c r="V1483"/>
  <c r="W1483"/>
  <c r="S1484"/>
  <c r="T1484"/>
  <c r="U1484"/>
  <c r="V1484"/>
  <c r="W1484"/>
  <c r="S1485"/>
  <c r="T1485"/>
  <c r="U1485"/>
  <c r="V1485"/>
  <c r="W1485"/>
  <c r="S1486"/>
  <c r="T1486"/>
  <c r="U1486"/>
  <c r="V1486"/>
  <c r="W1486"/>
  <c r="S1487"/>
  <c r="T1487"/>
  <c r="U1487"/>
  <c r="V1487"/>
  <c r="W1487"/>
  <c r="S1488"/>
  <c r="T1488"/>
  <c r="U1488"/>
  <c r="V1488"/>
  <c r="W1488"/>
  <c r="S1489"/>
  <c r="T1489"/>
  <c r="U1489"/>
  <c r="V1489"/>
  <c r="W1489"/>
  <c r="S1490"/>
  <c r="T1490"/>
  <c r="U1490"/>
  <c r="V1490"/>
  <c r="W1490"/>
  <c r="S1491"/>
  <c r="T1491"/>
  <c r="U1491"/>
  <c r="V1491"/>
  <c r="W1491"/>
  <c r="S1492"/>
  <c r="T1492"/>
  <c r="U1492"/>
  <c r="V1492"/>
  <c r="W1492"/>
  <c r="S1493"/>
  <c r="T1493"/>
  <c r="U1493"/>
  <c r="V1493"/>
  <c r="W1493"/>
  <c r="S1494"/>
  <c r="T1494"/>
  <c r="U1494"/>
  <c r="V1494"/>
  <c r="W1494"/>
  <c r="S1495"/>
  <c r="T1495"/>
  <c r="U1495"/>
  <c r="V1495"/>
  <c r="W1495"/>
  <c r="S1496"/>
  <c r="T1496"/>
  <c r="U1496"/>
  <c r="V1496"/>
  <c r="W1496"/>
  <c r="S1497"/>
  <c r="T1497"/>
  <c r="U1497"/>
  <c r="V1497"/>
  <c r="W1497"/>
  <c r="S1498"/>
  <c r="T1498"/>
  <c r="U1498"/>
  <c r="V1498"/>
  <c r="W1498"/>
  <c r="S1499"/>
  <c r="T1499"/>
  <c r="U1499"/>
  <c r="V1499"/>
  <c r="W1499"/>
  <c r="S1500"/>
  <c r="T1500"/>
  <c r="U1500"/>
  <c r="V1500"/>
  <c r="W1500"/>
  <c r="S1501"/>
  <c r="T1501"/>
  <c r="U1501"/>
  <c r="V1501"/>
  <c r="W1501"/>
  <c r="S1502"/>
  <c r="T1502"/>
  <c r="U1502"/>
  <c r="V1502"/>
  <c r="W1502"/>
  <c r="S1503"/>
  <c r="T1503"/>
  <c r="U1503"/>
  <c r="V1503"/>
  <c r="W1503"/>
  <c r="S1504"/>
  <c r="T1504"/>
  <c r="U1504"/>
  <c r="V1504"/>
  <c r="W1504"/>
  <c r="S1505"/>
  <c r="T1505"/>
  <c r="U1505"/>
  <c r="V1505"/>
  <c r="W1505"/>
  <c r="S1506"/>
  <c r="T1506"/>
  <c r="U1506"/>
  <c r="V1506"/>
  <c r="W1506"/>
  <c r="S1507"/>
  <c r="T1507"/>
  <c r="U1507"/>
  <c r="V1507"/>
  <c r="W1507"/>
  <c r="S1508"/>
  <c r="T1508"/>
  <c r="U1508"/>
  <c r="V1508"/>
  <c r="W1508"/>
  <c r="S1509"/>
  <c r="T1509"/>
  <c r="U1509"/>
  <c r="V1509"/>
  <c r="W1509"/>
  <c r="S1510"/>
  <c r="T1510"/>
  <c r="U1510"/>
  <c r="V1510"/>
  <c r="W1510"/>
  <c r="S1511"/>
  <c r="T1511"/>
  <c r="U1511"/>
  <c r="V1511"/>
  <c r="W1511"/>
  <c r="S1512"/>
  <c r="T1512"/>
  <c r="U1512"/>
  <c r="V1512"/>
  <c r="W1512"/>
  <c r="S1513"/>
  <c r="T1513"/>
  <c r="U1513"/>
  <c r="V1513"/>
  <c r="W1513"/>
  <c r="S1514"/>
  <c r="T1514"/>
  <c r="U1514"/>
  <c r="V1514"/>
  <c r="W1514"/>
  <c r="S1515"/>
  <c r="T1515"/>
  <c r="U1515"/>
  <c r="V1515"/>
  <c r="W1515"/>
  <c r="S1516"/>
  <c r="T1516"/>
  <c r="U1516"/>
  <c r="V1516"/>
  <c r="W1516"/>
  <c r="S1517"/>
  <c r="T1517"/>
  <c r="U1517"/>
  <c r="V1517"/>
  <c r="W1517"/>
  <c r="S1518"/>
  <c r="T1518"/>
  <c r="U1518"/>
  <c r="V1518"/>
  <c r="W1518"/>
  <c r="S1519"/>
  <c r="T1519"/>
  <c r="U1519"/>
  <c r="V1519"/>
  <c r="W1519"/>
  <c r="S1520"/>
  <c r="T1520"/>
  <c r="U1520"/>
  <c r="V1520"/>
  <c r="W1520"/>
  <c r="S1521"/>
  <c r="T1521"/>
  <c r="U1521"/>
  <c r="V1521"/>
  <c r="W1521"/>
  <c r="S1522"/>
  <c r="T1522"/>
  <c r="U1522"/>
  <c r="V1522"/>
  <c r="W1522"/>
  <c r="S1523"/>
  <c r="T1523"/>
  <c r="U1523"/>
  <c r="V1523"/>
  <c r="W1523"/>
  <c r="S1524"/>
  <c r="T1524"/>
  <c r="U1524"/>
  <c r="V1524"/>
  <c r="W1524"/>
  <c r="S1525"/>
  <c r="T1525"/>
  <c r="U1525"/>
  <c r="V1525"/>
  <c r="W1525"/>
  <c r="S1526"/>
  <c r="T1526"/>
  <c r="U1526"/>
  <c r="V1526"/>
  <c r="W1526"/>
  <c r="S1527"/>
  <c r="T1527"/>
  <c r="U1527"/>
  <c r="V1527"/>
  <c r="W1527"/>
  <c r="S1528"/>
  <c r="T1528"/>
  <c r="U1528"/>
  <c r="V1528"/>
  <c r="W1528"/>
  <c r="S1529"/>
  <c r="T1529"/>
  <c r="U1529"/>
  <c r="V1529"/>
  <c r="W1529"/>
  <c r="S1530"/>
  <c r="T1530"/>
  <c r="U1530"/>
  <c r="V1530"/>
  <c r="W1530"/>
  <c r="S1531"/>
  <c r="T1531"/>
  <c r="U1531"/>
  <c r="V1531"/>
  <c r="W1531"/>
  <c r="S1532"/>
  <c r="T1532"/>
  <c r="U1532"/>
  <c r="V1532"/>
  <c r="W1532"/>
  <c r="S1533"/>
  <c r="T1533"/>
  <c r="U1533"/>
  <c r="V1533"/>
  <c r="W1533"/>
  <c r="S1534"/>
  <c r="T1534"/>
  <c r="U1534"/>
  <c r="V1534"/>
  <c r="W1534"/>
  <c r="S1535"/>
  <c r="T1535"/>
  <c r="U1535"/>
  <c r="V1535"/>
  <c r="W1535"/>
  <c r="S1536"/>
  <c r="T1536"/>
  <c r="U1536"/>
  <c r="V1536"/>
  <c r="W1536"/>
  <c r="S1537"/>
  <c r="T1537"/>
  <c r="U1537"/>
  <c r="V1537"/>
  <c r="W1537"/>
  <c r="S1538"/>
  <c r="T1538"/>
  <c r="U1538"/>
  <c r="V1538"/>
  <c r="W1538"/>
  <c r="S1539"/>
  <c r="T1539"/>
  <c r="U1539"/>
  <c r="V1539"/>
  <c r="W1539"/>
  <c r="S1540"/>
  <c r="T1540"/>
  <c r="U1540"/>
  <c r="V1540"/>
  <c r="W1540"/>
  <c r="S1541"/>
  <c r="T1541"/>
  <c r="U1541"/>
  <c r="V1541"/>
  <c r="W1541"/>
  <c r="S1542"/>
  <c r="T1542"/>
  <c r="U1542"/>
  <c r="V1542"/>
  <c r="W1542"/>
  <c r="S1543"/>
  <c r="T1543"/>
  <c r="U1543"/>
  <c r="V1543"/>
  <c r="W1543"/>
  <c r="S1544"/>
  <c r="T1544"/>
  <c r="U1544"/>
  <c r="V1544"/>
  <c r="W1544"/>
  <c r="S1545"/>
  <c r="T1545"/>
  <c r="U1545"/>
  <c r="V1545"/>
  <c r="W1545"/>
  <c r="S1546"/>
  <c r="T1546"/>
  <c r="U1546"/>
  <c r="V1546"/>
  <c r="W1546"/>
  <c r="S1547"/>
  <c r="T1547"/>
  <c r="U1547"/>
  <c r="V1547"/>
  <c r="W1547"/>
  <c r="S1548"/>
  <c r="T1548"/>
  <c r="U1548"/>
  <c r="V1548"/>
  <c r="W1548"/>
  <c r="S1549"/>
  <c r="T1549"/>
  <c r="U1549"/>
  <c r="V1549"/>
  <c r="W1549"/>
  <c r="S1550"/>
  <c r="T1550"/>
  <c r="U1550"/>
  <c r="V1550"/>
  <c r="W1550"/>
  <c r="S1551"/>
  <c r="T1551"/>
  <c r="U1551"/>
  <c r="V1551"/>
  <c r="W1551"/>
  <c r="S1552"/>
  <c r="T1552"/>
  <c r="U1552"/>
  <c r="V1552"/>
  <c r="W1552"/>
  <c r="S1553"/>
  <c r="T1553"/>
  <c r="U1553"/>
  <c r="V1553"/>
  <c r="W1553"/>
  <c r="S1554"/>
  <c r="T1554"/>
  <c r="U1554"/>
  <c r="V1554"/>
  <c r="W1554"/>
  <c r="S1555"/>
  <c r="T1555"/>
  <c r="U1555"/>
  <c r="V1555"/>
  <c r="W1555"/>
  <c r="S1556"/>
  <c r="T1556"/>
  <c r="U1556"/>
  <c r="V1556"/>
  <c r="W1556"/>
  <c r="S1557"/>
  <c r="T1557"/>
  <c r="U1557"/>
  <c r="V1557"/>
  <c r="W1557"/>
  <c r="S1558"/>
  <c r="T1558"/>
  <c r="U1558"/>
  <c r="V1558"/>
  <c r="W1558"/>
  <c r="S1559"/>
  <c r="T1559"/>
  <c r="U1559"/>
  <c r="V1559"/>
  <c r="W1559"/>
  <c r="S1560"/>
  <c r="T1560"/>
  <c r="U1560"/>
  <c r="V1560"/>
  <c r="W1560"/>
  <c r="S1561"/>
  <c r="T1561"/>
  <c r="U1561"/>
  <c r="V1561"/>
  <c r="W1561"/>
  <c r="S1562"/>
  <c r="T1562"/>
  <c r="U1562"/>
  <c r="V1562"/>
  <c r="W1562"/>
  <c r="S1563"/>
  <c r="T1563"/>
  <c r="U1563"/>
  <c r="V1563"/>
  <c r="W1563"/>
  <c r="S1564"/>
  <c r="T1564"/>
  <c r="U1564"/>
  <c r="V1564"/>
  <c r="W1564"/>
  <c r="S1565"/>
  <c r="T1565"/>
  <c r="U1565"/>
  <c r="V1565"/>
  <c r="W1565"/>
  <c r="S1566"/>
  <c r="T1566"/>
  <c r="U1566"/>
  <c r="V1566"/>
  <c r="W1566"/>
  <c r="S1567"/>
  <c r="T1567"/>
  <c r="U1567"/>
  <c r="V1567"/>
  <c r="W1567"/>
  <c r="S1568"/>
  <c r="T1568"/>
  <c r="U1568"/>
  <c r="V1568"/>
  <c r="W1568"/>
  <c r="S1569"/>
  <c r="T1569"/>
  <c r="U1569"/>
  <c r="V1569"/>
  <c r="W1569"/>
  <c r="S1570"/>
  <c r="T1570"/>
  <c r="U1570"/>
  <c r="V1570"/>
  <c r="W1570"/>
  <c r="S1571"/>
  <c r="T1571"/>
  <c r="U1571"/>
  <c r="V1571"/>
  <c r="W1571"/>
  <c r="S1572"/>
  <c r="T1572"/>
  <c r="U1572"/>
  <c r="V1572"/>
  <c r="W1572"/>
  <c r="S1573"/>
  <c r="T1573"/>
  <c r="U1573"/>
  <c r="V1573"/>
  <c r="W1573"/>
  <c r="S1574"/>
  <c r="T1574"/>
  <c r="U1574"/>
  <c r="V1574"/>
  <c r="W1574"/>
  <c r="S1575"/>
  <c r="T1575"/>
  <c r="U1575"/>
  <c r="V1575"/>
  <c r="W1575"/>
  <c r="S1576"/>
  <c r="T1576"/>
  <c r="U1576"/>
  <c r="V1576"/>
  <c r="W1576"/>
  <c r="S1577"/>
  <c r="T1577"/>
  <c r="U1577"/>
  <c r="V1577"/>
  <c r="W1577"/>
  <c r="S1578"/>
  <c r="T1578"/>
  <c r="U1578"/>
  <c r="V1578"/>
  <c r="W1578"/>
  <c r="S1579"/>
  <c r="T1579"/>
  <c r="U1579"/>
  <c r="V1579"/>
  <c r="W1579"/>
  <c r="S1580"/>
  <c r="T1580"/>
  <c r="U1580"/>
  <c r="V1580"/>
  <c r="W1580"/>
  <c r="S1581"/>
  <c r="T1581"/>
  <c r="U1581"/>
  <c r="V1581"/>
  <c r="W1581"/>
  <c r="S1582"/>
  <c r="T1582"/>
  <c r="U1582"/>
  <c r="V1582"/>
  <c r="W1582"/>
  <c r="S1583"/>
  <c r="T1583"/>
  <c r="U1583"/>
  <c r="V1583"/>
  <c r="W1583"/>
  <c r="S1584"/>
  <c r="T1584"/>
  <c r="U1584"/>
  <c r="V1584"/>
  <c r="W1584"/>
  <c r="S1585"/>
  <c r="T1585"/>
  <c r="U1585"/>
  <c r="V1585"/>
  <c r="W1585"/>
  <c r="S1586"/>
  <c r="T1586"/>
  <c r="U1586"/>
  <c r="V1586"/>
  <c r="W1586"/>
  <c r="S1587"/>
  <c r="T1587"/>
  <c r="U1587"/>
  <c r="V1587"/>
  <c r="W1587"/>
  <c r="S1588"/>
  <c r="T1588"/>
  <c r="U1588"/>
  <c r="V1588"/>
  <c r="W1588"/>
  <c r="S1589"/>
  <c r="T1589"/>
  <c r="U1589"/>
  <c r="V1589"/>
  <c r="W1589"/>
  <c r="S1590"/>
  <c r="T1590"/>
  <c r="U1590"/>
  <c r="V1590"/>
  <c r="W1590"/>
  <c r="S1591"/>
  <c r="T1591"/>
  <c r="U1591"/>
  <c r="V1591"/>
  <c r="W1591"/>
  <c r="S1592"/>
  <c r="T1592"/>
  <c r="U1592"/>
  <c r="V1592"/>
  <c r="W1592"/>
  <c r="S1593"/>
  <c r="T1593"/>
  <c r="U1593"/>
  <c r="V1593"/>
  <c r="W1593"/>
  <c r="S1594"/>
  <c r="T1594"/>
  <c r="U1594"/>
  <c r="V1594"/>
  <c r="W1594"/>
  <c r="S1595"/>
  <c r="T1595"/>
  <c r="U1595"/>
  <c r="V1595"/>
  <c r="W1595"/>
  <c r="S1596"/>
  <c r="T1596"/>
  <c r="U1596"/>
  <c r="V1596"/>
  <c r="W1596"/>
  <c r="S1597"/>
  <c r="T1597"/>
  <c r="U1597"/>
  <c r="V1597"/>
  <c r="W1597"/>
  <c r="S1598"/>
  <c r="T1598"/>
  <c r="U1598"/>
  <c r="V1598"/>
  <c r="W1598"/>
  <c r="S1599"/>
  <c r="T1599"/>
  <c r="U1599"/>
  <c r="V1599"/>
  <c r="W1599"/>
  <c r="S1600"/>
  <c r="T1600"/>
  <c r="U1600"/>
  <c r="V1600"/>
  <c r="W1600"/>
  <c r="S1601"/>
  <c r="T1601"/>
  <c r="U1601"/>
  <c r="V1601"/>
  <c r="W1601"/>
  <c r="S1602"/>
  <c r="T1602"/>
  <c r="U1602"/>
  <c r="V1602"/>
  <c r="W1602"/>
  <c r="S1603"/>
  <c r="T1603"/>
  <c r="U1603"/>
  <c r="V1603"/>
  <c r="W1603"/>
  <c r="S1604"/>
  <c r="T1604"/>
  <c r="U1604"/>
  <c r="V1604"/>
  <c r="W1604"/>
  <c r="S1605"/>
  <c r="T1605"/>
  <c r="U1605"/>
  <c r="V1605"/>
  <c r="W1605"/>
  <c r="S1606"/>
  <c r="T1606"/>
  <c r="U1606"/>
  <c r="V1606"/>
  <c r="W1606"/>
  <c r="S1607"/>
  <c r="T1607"/>
  <c r="U1607"/>
  <c r="V1607"/>
  <c r="W1607"/>
  <c r="S1608"/>
  <c r="T1608"/>
  <c r="U1608"/>
  <c r="V1608"/>
  <c r="W1608"/>
  <c r="S1609"/>
  <c r="T1609"/>
  <c r="U1609"/>
  <c r="V1609"/>
  <c r="W1609"/>
  <c r="S1610"/>
  <c r="T1610"/>
  <c r="U1610"/>
  <c r="V1610"/>
  <c r="W1610"/>
  <c r="S1611"/>
  <c r="T1611"/>
  <c r="U1611"/>
  <c r="V1611"/>
  <c r="W1611"/>
  <c r="S1612"/>
  <c r="T1612"/>
  <c r="U1612"/>
  <c r="V1612"/>
  <c r="W1612"/>
  <c r="S1613"/>
  <c r="T1613"/>
  <c r="U1613"/>
  <c r="V1613"/>
  <c r="W1613"/>
  <c r="S1614"/>
  <c r="T1614"/>
  <c r="U1614"/>
  <c r="V1614"/>
  <c r="W1614"/>
  <c r="S1615"/>
  <c r="T1615"/>
  <c r="U1615"/>
  <c r="V1615"/>
  <c r="W1615"/>
  <c r="S1616"/>
  <c r="T1616"/>
  <c r="U1616"/>
  <c r="V1616"/>
  <c r="W1616"/>
  <c r="S1617"/>
  <c r="T1617"/>
  <c r="U1617"/>
  <c r="V1617"/>
  <c r="W1617"/>
  <c r="S1618"/>
  <c r="T1618"/>
  <c r="U1618"/>
  <c r="V1618"/>
  <c r="W1618"/>
  <c r="S1619"/>
  <c r="T1619"/>
  <c r="U1619"/>
  <c r="V1619"/>
  <c r="W1619"/>
  <c r="S1620"/>
  <c r="T1620"/>
  <c r="U1620"/>
  <c r="V1620"/>
  <c r="W1620"/>
  <c r="S1621"/>
  <c r="T1621"/>
  <c r="U1621"/>
  <c r="V1621"/>
  <c r="W1621"/>
  <c r="S1622"/>
  <c r="T1622"/>
  <c r="U1622"/>
  <c r="V1622"/>
  <c r="W1622"/>
  <c r="S1623"/>
  <c r="T1623"/>
  <c r="U1623"/>
  <c r="V1623"/>
  <c r="W1623"/>
  <c r="S1624"/>
  <c r="T1624"/>
  <c r="U1624"/>
  <c r="V1624"/>
  <c r="W1624"/>
  <c r="S1625"/>
  <c r="T1625"/>
  <c r="U1625"/>
  <c r="V1625"/>
  <c r="W1625"/>
  <c r="S1626"/>
  <c r="T1626"/>
  <c r="U1626"/>
  <c r="V1626"/>
  <c r="W1626"/>
  <c r="S1627"/>
  <c r="T1627"/>
  <c r="U1627"/>
  <c r="V1627"/>
  <c r="W1627"/>
  <c r="S1628"/>
  <c r="T1628"/>
  <c r="U1628"/>
  <c r="V1628"/>
  <c r="W1628"/>
  <c r="S1629"/>
  <c r="T1629"/>
  <c r="U1629"/>
  <c r="V1629"/>
  <c r="W1629"/>
  <c r="S1630"/>
  <c r="T1630"/>
  <c r="U1630"/>
  <c r="V1630"/>
  <c r="W1630"/>
  <c r="S1631"/>
  <c r="T1631"/>
  <c r="U1631"/>
  <c r="V1631"/>
  <c r="W1631"/>
  <c r="S1632"/>
  <c r="T1632"/>
  <c r="U1632"/>
  <c r="V1632"/>
  <c r="W1632"/>
  <c r="S1633"/>
  <c r="T1633"/>
  <c r="U1633"/>
  <c r="V1633"/>
  <c r="W1633"/>
  <c r="S1634"/>
  <c r="T1634"/>
  <c r="U1634"/>
  <c r="V1634"/>
  <c r="W1634"/>
  <c r="S1635"/>
  <c r="T1635"/>
  <c r="U1635"/>
  <c r="V1635"/>
  <c r="W1635"/>
  <c r="S1636"/>
  <c r="T1636"/>
  <c r="U1636"/>
  <c r="V1636"/>
  <c r="W1636"/>
  <c r="S1637"/>
  <c r="T1637"/>
  <c r="U1637"/>
  <c r="V1637"/>
  <c r="W1637"/>
  <c r="S1638"/>
  <c r="T1638"/>
  <c r="U1638"/>
  <c r="V1638"/>
  <c r="W1638"/>
  <c r="S1639"/>
  <c r="T1639"/>
  <c r="U1639"/>
  <c r="V1639"/>
  <c r="W1639"/>
  <c r="S1640"/>
  <c r="T1640"/>
  <c r="U1640"/>
  <c r="V1640"/>
  <c r="W1640"/>
  <c r="S1641"/>
  <c r="T1641"/>
  <c r="U1641"/>
  <c r="V1641"/>
  <c r="W1641"/>
  <c r="S1642"/>
  <c r="T1642"/>
  <c r="U1642"/>
  <c r="V1642"/>
  <c r="W1642"/>
  <c r="S1643"/>
  <c r="T1643"/>
  <c r="U1643"/>
  <c r="V1643"/>
  <c r="W1643"/>
  <c r="S1644"/>
  <c r="T1644"/>
  <c r="U1644"/>
  <c r="V1644"/>
  <c r="W1644"/>
  <c r="S1645"/>
  <c r="T1645"/>
  <c r="U1645"/>
  <c r="V1645"/>
  <c r="W1645"/>
  <c r="S1646"/>
  <c r="T1646"/>
  <c r="U1646"/>
  <c r="V1646"/>
  <c r="W1646"/>
  <c r="S1647"/>
  <c r="T1647"/>
  <c r="U1647"/>
  <c r="V1647"/>
  <c r="W1647"/>
  <c r="S1648"/>
  <c r="T1648"/>
  <c r="U1648"/>
  <c r="V1648"/>
  <c r="W1648"/>
  <c r="S1649"/>
  <c r="T1649"/>
  <c r="U1649"/>
  <c r="V1649"/>
  <c r="W1649"/>
  <c r="S1650"/>
  <c r="T1650"/>
  <c r="U1650"/>
  <c r="V1650"/>
  <c r="W1650"/>
  <c r="S1651"/>
  <c r="T1651"/>
  <c r="U1651"/>
  <c r="V1651"/>
  <c r="W1651"/>
  <c r="S1652"/>
  <c r="T1652"/>
  <c r="U1652"/>
  <c r="V1652"/>
  <c r="W1652"/>
  <c r="S1653"/>
  <c r="T1653"/>
  <c r="U1653"/>
  <c r="V1653"/>
  <c r="W1653"/>
  <c r="S1654"/>
  <c r="T1654"/>
  <c r="U1654"/>
  <c r="V1654"/>
  <c r="W1654"/>
  <c r="S1655"/>
  <c r="T1655"/>
  <c r="U1655"/>
  <c r="V1655"/>
  <c r="W1655"/>
  <c r="S1656"/>
  <c r="T1656"/>
  <c r="U1656"/>
  <c r="V1656"/>
  <c r="W1656"/>
  <c r="S1657"/>
  <c r="T1657"/>
  <c r="U1657"/>
  <c r="V1657"/>
  <c r="W1657"/>
  <c r="S1658"/>
  <c r="T1658"/>
  <c r="U1658"/>
  <c r="V1658"/>
  <c r="W1658"/>
  <c r="S1659"/>
  <c r="T1659"/>
  <c r="U1659"/>
  <c r="V1659"/>
  <c r="W1659"/>
  <c r="S1660"/>
  <c r="T1660"/>
  <c r="U1660"/>
  <c r="V1660"/>
  <c r="W1660"/>
  <c r="S1661"/>
  <c r="T1661"/>
  <c r="U1661"/>
  <c r="V1661"/>
  <c r="W1661"/>
  <c r="S1662"/>
  <c r="T1662"/>
  <c r="U1662"/>
  <c r="V1662"/>
  <c r="W1662"/>
  <c r="S1663"/>
  <c r="T1663"/>
  <c r="U1663"/>
  <c r="V1663"/>
  <c r="W1663"/>
  <c r="S1664"/>
  <c r="T1664"/>
  <c r="U1664"/>
  <c r="V1664"/>
  <c r="W1664"/>
  <c r="S1665"/>
  <c r="T1665"/>
  <c r="U1665"/>
  <c r="V1665"/>
  <c r="W1665"/>
  <c r="S1666"/>
  <c r="T1666"/>
  <c r="U1666"/>
  <c r="V1666"/>
  <c r="W1666"/>
  <c r="S1667"/>
  <c r="T1667"/>
  <c r="U1667"/>
  <c r="V1667"/>
  <c r="W1667"/>
  <c r="S1668"/>
  <c r="T1668"/>
  <c r="U1668"/>
  <c r="V1668"/>
  <c r="W1668"/>
  <c r="S1669"/>
  <c r="T1669"/>
  <c r="U1669"/>
  <c r="V1669"/>
  <c r="W1669"/>
  <c r="S1670"/>
  <c r="T1670"/>
  <c r="U1670"/>
  <c r="V1670"/>
  <c r="W1670"/>
  <c r="S1671"/>
  <c r="T1671"/>
  <c r="U1671"/>
  <c r="V1671"/>
  <c r="W1671"/>
  <c r="S1672"/>
  <c r="T1672"/>
  <c r="U1672"/>
  <c r="V1672"/>
  <c r="W1672"/>
  <c r="S1673"/>
  <c r="T1673"/>
  <c r="U1673"/>
  <c r="V1673"/>
  <c r="W1673"/>
  <c r="S1674"/>
  <c r="T1674"/>
  <c r="U1674"/>
  <c r="V1674"/>
  <c r="W1674"/>
  <c r="S1675"/>
  <c r="T1675"/>
  <c r="U1675"/>
  <c r="V1675"/>
  <c r="W1675"/>
  <c r="S1676"/>
  <c r="T1676"/>
  <c r="U1676"/>
  <c r="V1676"/>
  <c r="W1676"/>
  <c r="S1677"/>
  <c r="T1677"/>
  <c r="U1677"/>
  <c r="V1677"/>
  <c r="W1677"/>
  <c r="S1678"/>
  <c r="T1678"/>
  <c r="U1678"/>
  <c r="V1678"/>
  <c r="W1678"/>
  <c r="S1679"/>
  <c r="T1679"/>
  <c r="U1679"/>
  <c r="V1679"/>
  <c r="W1679"/>
  <c r="S1680"/>
  <c r="T1680"/>
  <c r="U1680"/>
  <c r="V1680"/>
  <c r="W1680"/>
  <c r="S1681"/>
  <c r="T1681"/>
  <c r="U1681"/>
  <c r="V1681"/>
  <c r="W1681"/>
  <c r="S1682"/>
  <c r="T1682"/>
  <c r="U1682"/>
  <c r="V1682"/>
  <c r="W1682"/>
  <c r="S1683"/>
  <c r="T1683"/>
  <c r="U1683"/>
  <c r="V1683"/>
  <c r="W1683"/>
  <c r="S1684"/>
  <c r="T1684"/>
  <c r="U1684"/>
  <c r="V1684"/>
  <c r="W1684"/>
  <c r="S1685"/>
  <c r="T1685"/>
  <c r="U1685"/>
  <c r="V1685"/>
  <c r="W1685"/>
  <c r="S1686"/>
  <c r="T1686"/>
  <c r="U1686"/>
  <c r="V1686"/>
  <c r="W1686"/>
  <c r="S1687"/>
  <c r="T1687"/>
  <c r="U1687"/>
  <c r="V1687"/>
  <c r="W1687"/>
  <c r="S1688"/>
  <c r="T1688"/>
  <c r="U1688"/>
  <c r="V1688"/>
  <c r="W1688"/>
  <c r="S1689"/>
  <c r="T1689"/>
  <c r="U1689"/>
  <c r="V1689"/>
  <c r="W1689"/>
  <c r="S1690"/>
  <c r="T1690"/>
  <c r="U1690"/>
  <c r="V1690"/>
  <c r="W1690"/>
  <c r="S1691"/>
  <c r="T1691"/>
  <c r="U1691"/>
  <c r="V1691"/>
  <c r="W1691"/>
  <c r="S1692"/>
  <c r="T1692"/>
  <c r="U1692"/>
  <c r="V1692"/>
  <c r="W1692"/>
  <c r="S1693"/>
  <c r="T1693"/>
  <c r="U1693"/>
  <c r="V1693"/>
  <c r="W1693"/>
  <c r="S1694"/>
  <c r="T1694"/>
  <c r="U1694"/>
  <c r="V1694"/>
  <c r="W1694"/>
  <c r="S1695"/>
  <c r="T1695"/>
  <c r="U1695"/>
  <c r="V1695"/>
  <c r="W1695"/>
  <c r="S1696"/>
  <c r="T1696"/>
  <c r="U1696"/>
  <c r="V1696"/>
  <c r="W1696"/>
  <c r="S1697"/>
  <c r="T1697"/>
  <c r="U1697"/>
  <c r="V1697"/>
  <c r="W1697"/>
  <c r="S1698"/>
  <c r="T1698"/>
  <c r="U1698"/>
  <c r="V1698"/>
  <c r="W1698"/>
  <c r="S1699"/>
  <c r="T1699"/>
  <c r="U1699"/>
  <c r="V1699"/>
  <c r="W1699"/>
  <c r="S1700"/>
  <c r="T1700"/>
  <c r="U1700"/>
  <c r="V1700"/>
  <c r="W1700"/>
  <c r="S1701"/>
  <c r="T1701"/>
  <c r="U1701"/>
  <c r="V1701"/>
  <c r="W1701"/>
  <c r="S1702"/>
  <c r="T1702"/>
  <c r="U1702"/>
  <c r="V1702"/>
  <c r="W1702"/>
  <c r="S1703"/>
  <c r="T1703"/>
  <c r="U1703"/>
  <c r="V1703"/>
  <c r="W1703"/>
  <c r="S1704"/>
  <c r="T1704"/>
  <c r="U1704"/>
  <c r="V1704"/>
  <c r="W1704"/>
  <c r="S1705"/>
  <c r="T1705"/>
  <c r="U1705"/>
  <c r="V1705"/>
  <c r="W1705"/>
  <c r="S1706"/>
  <c r="T1706"/>
  <c r="U1706"/>
  <c r="V1706"/>
  <c r="W1706"/>
  <c r="S1707"/>
  <c r="T1707"/>
  <c r="U1707"/>
  <c r="V1707"/>
  <c r="W1707"/>
  <c r="S1708"/>
  <c r="T1708"/>
  <c r="U1708"/>
  <c r="V1708"/>
  <c r="W1708"/>
  <c r="S1709"/>
  <c r="T1709"/>
  <c r="U1709"/>
  <c r="V1709"/>
  <c r="W1709"/>
  <c r="S1710"/>
  <c r="T1710"/>
  <c r="U1710"/>
  <c r="V1710"/>
  <c r="W1710"/>
  <c r="S1711"/>
  <c r="T1711"/>
  <c r="U1711"/>
  <c r="V1711"/>
  <c r="W1711"/>
  <c r="S1712"/>
  <c r="T1712"/>
  <c r="U1712"/>
  <c r="V1712"/>
  <c r="W1712"/>
  <c r="S1713"/>
  <c r="T1713"/>
  <c r="U1713"/>
  <c r="V1713"/>
  <c r="W1713"/>
  <c r="S1714"/>
  <c r="T1714"/>
  <c r="U1714"/>
  <c r="V1714"/>
  <c r="W1714"/>
  <c r="S1715"/>
  <c r="T1715"/>
  <c r="U1715"/>
  <c r="V1715"/>
  <c r="W1715"/>
  <c r="S1716"/>
  <c r="T1716"/>
  <c r="U1716"/>
  <c r="V1716"/>
  <c r="W1716"/>
  <c r="S1717"/>
  <c r="T1717"/>
  <c r="U1717"/>
  <c r="V1717"/>
  <c r="W1717"/>
  <c r="S1718"/>
  <c r="T1718"/>
  <c r="U1718"/>
  <c r="V1718"/>
  <c r="W1718"/>
  <c r="S1719"/>
  <c r="T1719"/>
  <c r="U1719"/>
  <c r="V1719"/>
  <c r="W1719"/>
  <c r="S1720"/>
  <c r="T1720"/>
  <c r="U1720"/>
  <c r="V1720"/>
  <c r="W1720"/>
  <c r="S1721"/>
  <c r="T1721"/>
  <c r="U1721"/>
  <c r="V1721"/>
  <c r="W1721"/>
  <c r="S1722"/>
  <c r="T1722"/>
  <c r="U1722"/>
  <c r="V1722"/>
  <c r="W1722"/>
  <c r="S1723"/>
  <c r="T1723"/>
  <c r="U1723"/>
  <c r="V1723"/>
  <c r="W1723"/>
  <c r="S1724"/>
  <c r="T1724"/>
  <c r="U1724"/>
  <c r="V1724"/>
  <c r="W1724"/>
  <c r="S1725"/>
  <c r="T1725"/>
  <c r="U1725"/>
  <c r="V1725"/>
  <c r="W1725"/>
  <c r="S1726"/>
  <c r="T1726"/>
  <c r="U1726"/>
  <c r="V1726"/>
  <c r="W1726"/>
  <c r="S1727"/>
  <c r="T1727"/>
  <c r="U1727"/>
  <c r="V1727"/>
  <c r="W1727"/>
  <c r="S1728"/>
  <c r="T1728"/>
  <c r="U1728"/>
  <c r="V1728"/>
  <c r="W1728"/>
  <c r="S1729"/>
  <c r="T1729"/>
  <c r="U1729"/>
  <c r="V1729"/>
  <c r="W1729"/>
  <c r="S1730"/>
  <c r="T1730"/>
  <c r="U1730"/>
  <c r="V1730"/>
  <c r="W1730"/>
  <c r="S1731"/>
  <c r="T1731"/>
  <c r="U1731"/>
  <c r="V1731"/>
  <c r="W1731"/>
  <c r="S1732"/>
  <c r="T1732"/>
  <c r="U1732"/>
  <c r="V1732"/>
  <c r="W1732"/>
  <c r="S1733"/>
  <c r="T1733"/>
  <c r="U1733"/>
  <c r="V1733"/>
  <c r="W1733"/>
  <c r="S1734"/>
  <c r="T1734"/>
  <c r="U1734"/>
  <c r="V1734"/>
  <c r="W1734"/>
  <c r="S1735"/>
  <c r="T1735"/>
  <c r="U1735"/>
  <c r="V1735"/>
  <c r="W1735"/>
  <c r="S1736"/>
  <c r="T1736"/>
  <c r="U1736"/>
  <c r="V1736"/>
  <c r="W1736"/>
  <c r="S1737"/>
  <c r="T1737"/>
  <c r="U1737"/>
  <c r="V1737"/>
  <c r="W1737"/>
  <c r="S1738"/>
  <c r="T1738"/>
  <c r="U1738"/>
  <c r="V1738"/>
  <c r="W1738"/>
  <c r="S1739"/>
  <c r="T1739"/>
  <c r="U1739"/>
  <c r="V1739"/>
  <c r="W1739"/>
  <c r="S1740"/>
  <c r="T1740"/>
  <c r="U1740"/>
  <c r="V1740"/>
  <c r="W1740"/>
  <c r="S1741"/>
  <c r="T1741"/>
  <c r="U1741"/>
  <c r="V1741"/>
  <c r="W1741"/>
  <c r="S1742"/>
  <c r="T1742"/>
  <c r="U1742"/>
  <c r="V1742"/>
  <c r="W1742"/>
  <c r="S1743"/>
  <c r="T1743"/>
  <c r="U1743"/>
  <c r="V1743"/>
  <c r="W1743"/>
  <c r="S1744"/>
  <c r="T1744"/>
  <c r="U1744"/>
  <c r="V1744"/>
  <c r="W1744"/>
  <c r="S1745"/>
  <c r="T1745"/>
  <c r="U1745"/>
  <c r="V1745"/>
  <c r="W1745"/>
  <c r="S1746"/>
  <c r="T1746"/>
  <c r="U1746"/>
  <c r="V1746"/>
  <c r="W1746"/>
  <c r="S1747"/>
  <c r="T1747"/>
  <c r="U1747"/>
  <c r="V1747"/>
  <c r="W1747"/>
  <c r="S1748"/>
  <c r="T1748"/>
  <c r="U1748"/>
  <c r="V1748"/>
  <c r="W1748"/>
  <c r="S1749"/>
  <c r="T1749"/>
  <c r="U1749"/>
  <c r="V1749"/>
  <c r="W1749"/>
  <c r="S1750"/>
  <c r="T1750"/>
  <c r="U1750"/>
  <c r="V1750"/>
  <c r="W1750"/>
  <c r="S1751"/>
  <c r="T1751"/>
  <c r="U1751"/>
  <c r="V1751"/>
  <c r="W1751"/>
  <c r="S1752"/>
  <c r="T1752"/>
  <c r="U1752"/>
  <c r="V1752"/>
  <c r="W1752"/>
  <c r="S1753"/>
  <c r="T1753"/>
  <c r="U1753"/>
  <c r="V1753"/>
  <c r="W1753"/>
  <c r="S1754"/>
  <c r="T1754"/>
  <c r="U1754"/>
  <c r="V1754"/>
  <c r="W1754"/>
  <c r="S1755"/>
  <c r="T1755"/>
  <c r="U1755"/>
  <c r="V1755"/>
  <c r="W1755"/>
  <c r="S1756"/>
  <c r="T1756"/>
  <c r="U1756"/>
  <c r="V1756"/>
  <c r="W1756"/>
  <c r="S1757"/>
  <c r="T1757"/>
  <c r="U1757"/>
  <c r="V1757"/>
  <c r="W1757"/>
  <c r="S1758"/>
  <c r="T1758"/>
  <c r="U1758"/>
  <c r="V1758"/>
  <c r="W1758"/>
  <c r="S1759"/>
  <c r="T1759"/>
  <c r="U1759"/>
  <c r="V1759"/>
  <c r="W1759"/>
  <c r="S1760"/>
  <c r="T1760"/>
  <c r="U1760"/>
  <c r="V1760"/>
  <c r="W1760"/>
  <c r="S1761"/>
  <c r="T1761"/>
  <c r="U1761"/>
  <c r="V1761"/>
  <c r="W1761"/>
  <c r="S1762"/>
  <c r="T1762"/>
  <c r="U1762"/>
  <c r="V1762"/>
  <c r="W1762"/>
  <c r="S1763"/>
  <c r="T1763"/>
  <c r="U1763"/>
  <c r="V1763"/>
  <c r="W1763"/>
  <c r="S1764"/>
  <c r="T1764"/>
  <c r="U1764"/>
  <c r="V1764"/>
  <c r="W1764"/>
  <c r="S1765"/>
  <c r="T1765"/>
  <c r="U1765"/>
  <c r="V1765"/>
  <c r="W1765"/>
  <c r="S1766"/>
  <c r="T1766"/>
  <c r="U1766"/>
  <c r="V1766"/>
  <c r="W1766"/>
  <c r="S1767"/>
  <c r="T1767"/>
  <c r="U1767"/>
  <c r="V1767"/>
  <c r="W1767"/>
  <c r="S1768"/>
  <c r="T1768"/>
  <c r="U1768"/>
  <c r="V1768"/>
  <c r="W1768"/>
  <c r="S1769"/>
  <c r="T1769"/>
  <c r="U1769"/>
  <c r="V1769"/>
  <c r="W1769"/>
  <c r="S1770"/>
  <c r="T1770"/>
  <c r="U1770"/>
  <c r="V1770"/>
  <c r="W1770"/>
  <c r="S1771"/>
  <c r="T1771"/>
  <c r="U1771"/>
  <c r="V1771"/>
  <c r="W1771"/>
  <c r="S1772"/>
  <c r="T1772"/>
  <c r="U1772"/>
  <c r="V1772"/>
  <c r="W1772"/>
  <c r="S1773"/>
  <c r="T1773"/>
  <c r="U1773"/>
  <c r="V1773"/>
  <c r="W1773"/>
  <c r="S1774"/>
  <c r="T1774"/>
  <c r="U1774"/>
  <c r="V1774"/>
  <c r="W1774"/>
  <c r="S1775"/>
  <c r="T1775"/>
  <c r="U1775"/>
  <c r="V1775"/>
  <c r="W1775"/>
  <c r="S1776"/>
  <c r="T1776"/>
  <c r="U1776"/>
  <c r="V1776"/>
  <c r="W1776"/>
  <c r="S1777"/>
  <c r="T1777"/>
  <c r="U1777"/>
  <c r="V1777"/>
  <c r="W1777"/>
  <c r="S1778"/>
  <c r="T1778"/>
  <c r="U1778"/>
  <c r="V1778"/>
  <c r="W1778"/>
  <c r="S1779"/>
  <c r="T1779"/>
  <c r="U1779"/>
  <c r="V1779"/>
  <c r="W1779"/>
  <c r="S1780"/>
  <c r="T1780"/>
  <c r="U1780"/>
  <c r="V1780"/>
  <c r="W1780"/>
  <c r="S1781"/>
  <c r="T1781"/>
  <c r="U1781"/>
  <c r="V1781"/>
  <c r="W1781"/>
  <c r="S1782"/>
  <c r="T1782"/>
  <c r="U1782"/>
  <c r="V1782"/>
  <c r="W1782"/>
  <c r="S1783"/>
  <c r="T1783"/>
  <c r="U1783"/>
  <c r="V1783"/>
  <c r="W1783"/>
  <c r="S1784"/>
  <c r="T1784"/>
  <c r="U1784"/>
  <c r="V1784"/>
  <c r="W1784"/>
  <c r="S1785"/>
  <c r="T1785"/>
  <c r="U1785"/>
  <c r="V1785"/>
  <c r="W1785"/>
  <c r="S1786"/>
  <c r="T1786"/>
  <c r="U1786"/>
  <c r="V1786"/>
  <c r="W1786"/>
  <c r="S1787"/>
  <c r="T1787"/>
  <c r="U1787"/>
  <c r="V1787"/>
  <c r="W1787"/>
  <c r="S1788"/>
  <c r="T1788"/>
  <c r="U1788"/>
  <c r="V1788"/>
  <c r="W1788"/>
  <c r="S1789"/>
  <c r="T1789"/>
  <c r="U1789"/>
  <c r="V1789"/>
  <c r="W1789"/>
  <c r="S1790"/>
  <c r="T1790"/>
  <c r="U1790"/>
  <c r="V1790"/>
  <c r="W1790"/>
  <c r="S1791"/>
  <c r="T1791"/>
  <c r="U1791"/>
  <c r="V1791"/>
  <c r="W1791"/>
  <c r="S1792"/>
  <c r="T1792"/>
  <c r="U1792"/>
  <c r="V1792"/>
  <c r="W1792"/>
  <c r="S1793"/>
  <c r="T1793"/>
  <c r="U1793"/>
  <c r="V1793"/>
  <c r="W1793"/>
  <c r="S1794"/>
  <c r="T1794"/>
  <c r="U1794"/>
  <c r="V1794"/>
  <c r="W1794"/>
  <c r="S1795"/>
  <c r="T1795"/>
  <c r="U1795"/>
  <c r="V1795"/>
  <c r="W1795"/>
  <c r="S1796"/>
  <c r="T1796"/>
  <c r="U1796"/>
  <c r="V1796"/>
  <c r="W1796"/>
  <c r="S1797"/>
  <c r="T1797"/>
  <c r="U1797"/>
  <c r="V1797"/>
  <c r="W1797"/>
  <c r="S1798"/>
  <c r="T1798"/>
  <c r="U1798"/>
  <c r="V1798"/>
  <c r="W1798"/>
  <c r="S1799"/>
  <c r="T1799"/>
  <c r="U1799"/>
  <c r="V1799"/>
  <c r="W1799"/>
  <c r="S1800"/>
  <c r="T1800"/>
  <c r="U1800"/>
  <c r="V1800"/>
  <c r="W1800"/>
  <c r="S1801"/>
  <c r="T1801"/>
  <c r="U1801"/>
  <c r="V1801"/>
  <c r="W1801"/>
  <c r="S1802"/>
  <c r="T1802"/>
  <c r="U1802"/>
  <c r="V1802"/>
  <c r="W1802"/>
  <c r="S1803"/>
  <c r="T1803"/>
  <c r="U1803"/>
  <c r="V1803"/>
  <c r="W1803"/>
  <c r="S1804"/>
  <c r="T1804"/>
  <c r="U1804"/>
  <c r="V1804"/>
  <c r="W1804"/>
  <c r="S1805"/>
  <c r="T1805"/>
  <c r="U1805"/>
  <c r="V1805"/>
  <c r="W1805"/>
  <c r="S1806"/>
  <c r="T1806"/>
  <c r="U1806"/>
  <c r="V1806"/>
  <c r="W1806"/>
  <c r="S1807"/>
  <c r="T1807"/>
  <c r="U1807"/>
  <c r="V1807"/>
  <c r="W1807"/>
  <c r="S1808"/>
  <c r="T1808"/>
  <c r="U1808"/>
  <c r="V1808"/>
  <c r="W1808"/>
  <c r="S1809"/>
  <c r="T1809"/>
  <c r="U1809"/>
  <c r="V1809"/>
  <c r="W1809"/>
  <c r="S1810"/>
  <c r="T1810"/>
  <c r="U1810"/>
  <c r="V1810"/>
  <c r="W1810"/>
  <c r="S1811"/>
  <c r="T1811"/>
  <c r="U1811"/>
  <c r="V1811"/>
  <c r="W1811"/>
  <c r="S1812"/>
  <c r="T1812"/>
  <c r="U1812"/>
  <c r="V1812"/>
  <c r="W1812"/>
  <c r="S1813"/>
  <c r="T1813"/>
  <c r="U1813"/>
  <c r="V1813"/>
  <c r="W1813"/>
  <c r="S1814"/>
  <c r="T1814"/>
  <c r="U1814"/>
  <c r="V1814"/>
  <c r="W1814"/>
  <c r="S1815"/>
  <c r="T1815"/>
  <c r="U1815"/>
  <c r="V1815"/>
  <c r="W1815"/>
  <c r="S1816"/>
  <c r="T1816"/>
  <c r="U1816"/>
  <c r="V1816"/>
  <c r="W1816"/>
  <c r="S1817"/>
  <c r="T1817"/>
  <c r="U1817"/>
  <c r="V1817"/>
  <c r="W1817"/>
  <c r="S1818"/>
  <c r="T1818"/>
  <c r="U1818"/>
  <c r="V1818"/>
  <c r="W1818"/>
  <c r="S1819"/>
  <c r="T1819"/>
  <c r="U1819"/>
  <c r="V1819"/>
  <c r="W1819"/>
  <c r="S1820"/>
  <c r="T1820"/>
  <c r="U1820"/>
  <c r="V1820"/>
  <c r="W1820"/>
  <c r="S1821"/>
  <c r="T1821"/>
  <c r="U1821"/>
  <c r="V1821"/>
  <c r="W1821"/>
  <c r="S1822"/>
  <c r="T1822"/>
  <c r="U1822"/>
  <c r="V1822"/>
  <c r="W1822"/>
  <c r="S1823"/>
  <c r="T1823"/>
  <c r="U1823"/>
  <c r="V1823"/>
  <c r="W1823"/>
  <c r="S1824"/>
  <c r="T1824"/>
  <c r="U1824"/>
  <c r="V1824"/>
  <c r="W1824"/>
  <c r="S1825"/>
  <c r="T1825"/>
  <c r="U1825"/>
  <c r="V1825"/>
  <c r="W1825"/>
  <c r="S1826"/>
  <c r="T1826"/>
  <c r="U1826"/>
  <c r="V1826"/>
  <c r="W1826"/>
  <c r="S1827"/>
  <c r="T1827"/>
  <c r="U1827"/>
  <c r="V1827"/>
  <c r="W1827"/>
  <c r="S1828"/>
  <c r="T1828"/>
  <c r="U1828"/>
  <c r="V1828"/>
  <c r="W1828"/>
  <c r="S1829"/>
  <c r="T1829"/>
  <c r="U1829"/>
  <c r="V1829"/>
  <c r="W1829"/>
  <c r="S1830"/>
  <c r="T1830"/>
  <c r="U1830"/>
  <c r="V1830"/>
  <c r="W1830"/>
  <c r="S1831"/>
  <c r="T1831"/>
  <c r="U1831"/>
  <c r="V1831"/>
  <c r="W1831"/>
  <c r="S1832"/>
  <c r="T1832"/>
  <c r="U1832"/>
  <c r="V1832"/>
  <c r="W1832"/>
  <c r="S1833"/>
  <c r="T1833"/>
  <c r="U1833"/>
  <c r="V1833"/>
  <c r="W1833"/>
  <c r="S1834"/>
  <c r="T1834"/>
  <c r="U1834"/>
  <c r="V1834"/>
  <c r="W1834"/>
  <c r="S1835"/>
  <c r="T1835"/>
  <c r="U1835"/>
  <c r="V1835"/>
  <c r="W1835"/>
  <c r="S1836"/>
  <c r="T1836"/>
  <c r="U1836"/>
  <c r="V1836"/>
  <c r="W1836"/>
  <c r="S1837"/>
  <c r="T1837"/>
  <c r="U1837"/>
  <c r="V1837"/>
  <c r="W1837"/>
  <c r="S1838"/>
  <c r="T1838"/>
  <c r="U1838"/>
  <c r="V1838"/>
  <c r="W1838"/>
  <c r="S1839"/>
  <c r="T1839"/>
  <c r="U1839"/>
  <c r="V1839"/>
  <c r="W1839"/>
  <c r="S1840"/>
  <c r="T1840"/>
  <c r="U1840"/>
  <c r="V1840"/>
  <c r="W1840"/>
  <c r="S1841"/>
  <c r="T1841"/>
  <c r="U1841"/>
  <c r="V1841"/>
  <c r="W1841"/>
  <c r="S1842"/>
  <c r="T1842"/>
  <c r="U1842"/>
  <c r="V1842"/>
  <c r="W1842"/>
  <c r="S1843"/>
  <c r="T1843"/>
  <c r="U1843"/>
  <c r="V1843"/>
  <c r="W1843"/>
  <c r="S1844"/>
  <c r="T1844"/>
  <c r="U1844"/>
  <c r="V1844"/>
  <c r="W1844"/>
  <c r="S1845"/>
  <c r="T1845"/>
  <c r="U1845"/>
  <c r="V1845"/>
  <c r="W1845"/>
  <c r="S1846"/>
  <c r="T1846"/>
  <c r="U1846"/>
  <c r="V1846"/>
  <c r="W1846"/>
  <c r="S1847"/>
  <c r="T1847"/>
  <c r="U1847"/>
  <c r="V1847"/>
  <c r="W1847"/>
  <c r="S1848"/>
  <c r="T1848"/>
  <c r="U1848"/>
  <c r="V1848"/>
  <c r="W1848"/>
  <c r="S1849"/>
  <c r="T1849"/>
  <c r="U1849"/>
  <c r="V1849"/>
  <c r="W1849"/>
  <c r="S1850"/>
  <c r="T1850"/>
  <c r="U1850"/>
  <c r="V1850"/>
  <c r="W1850"/>
  <c r="S1851"/>
  <c r="T1851"/>
  <c r="U1851"/>
  <c r="V1851"/>
  <c r="W1851"/>
  <c r="S1852"/>
  <c r="T1852"/>
  <c r="U1852"/>
  <c r="V1852"/>
  <c r="W1852"/>
  <c r="S1853"/>
  <c r="T1853"/>
  <c r="U1853"/>
  <c r="V1853"/>
  <c r="W1853"/>
  <c r="S1854"/>
  <c r="T1854"/>
  <c r="U1854"/>
  <c r="V1854"/>
  <c r="W1854"/>
  <c r="S1855"/>
  <c r="T1855"/>
  <c r="U1855"/>
  <c r="V1855"/>
  <c r="W1855"/>
  <c r="S1856"/>
  <c r="T1856"/>
  <c r="U1856"/>
  <c r="V1856"/>
  <c r="W1856"/>
  <c r="S1857"/>
  <c r="T1857"/>
  <c r="U1857"/>
  <c r="V1857"/>
  <c r="W1857"/>
  <c r="S1858"/>
  <c r="T1858"/>
  <c r="U1858"/>
  <c r="V1858"/>
  <c r="W1858"/>
  <c r="S1859"/>
  <c r="T1859"/>
  <c r="U1859"/>
  <c r="V1859"/>
  <c r="W1859"/>
  <c r="S1860"/>
  <c r="T1860"/>
  <c r="U1860"/>
  <c r="V1860"/>
  <c r="W1860"/>
  <c r="S1861"/>
  <c r="T1861"/>
  <c r="U1861"/>
  <c r="V1861"/>
  <c r="W1861"/>
  <c r="S1862"/>
  <c r="T1862"/>
  <c r="U1862"/>
  <c r="V1862"/>
  <c r="W1862"/>
  <c r="S1863"/>
  <c r="T1863"/>
  <c r="U1863"/>
  <c r="V1863"/>
  <c r="W1863"/>
  <c r="S1864"/>
  <c r="T1864"/>
  <c r="U1864"/>
  <c r="V1864"/>
  <c r="W1864"/>
  <c r="S1865"/>
  <c r="T1865"/>
  <c r="U1865"/>
  <c r="V1865"/>
  <c r="W1865"/>
  <c r="S1866"/>
  <c r="T1866"/>
  <c r="U1866"/>
  <c r="V1866"/>
  <c r="W1866"/>
  <c r="S1867"/>
  <c r="T1867"/>
  <c r="U1867"/>
  <c r="V1867"/>
  <c r="W1867"/>
  <c r="S1868"/>
  <c r="T1868"/>
  <c r="U1868"/>
  <c r="V1868"/>
  <c r="W1868"/>
  <c r="S1869"/>
  <c r="T1869"/>
  <c r="U1869"/>
  <c r="V1869"/>
  <c r="W1869"/>
  <c r="S1870"/>
  <c r="T1870"/>
  <c r="U1870"/>
  <c r="V1870"/>
  <c r="W1870"/>
  <c r="S1871"/>
  <c r="T1871"/>
  <c r="U1871"/>
  <c r="V1871"/>
  <c r="W1871"/>
  <c r="S1872"/>
  <c r="T1872"/>
  <c r="U1872"/>
  <c r="V1872"/>
  <c r="W1872"/>
  <c r="S1873"/>
  <c r="T1873"/>
  <c r="U1873"/>
  <c r="V1873"/>
  <c r="W1873"/>
  <c r="S1874"/>
  <c r="T1874"/>
  <c r="U1874"/>
  <c r="V1874"/>
  <c r="W1874"/>
  <c r="S1875"/>
  <c r="T1875"/>
  <c r="U1875"/>
  <c r="V1875"/>
  <c r="W1875"/>
  <c r="S1876"/>
  <c r="T1876"/>
  <c r="U1876"/>
  <c r="V1876"/>
  <c r="W1876"/>
  <c r="S1877"/>
  <c r="T1877"/>
  <c r="U1877"/>
  <c r="V1877"/>
  <c r="W1877"/>
  <c r="S1878"/>
  <c r="T1878"/>
  <c r="U1878"/>
  <c r="V1878"/>
  <c r="W1878"/>
  <c r="S1879"/>
  <c r="T1879"/>
  <c r="U1879"/>
  <c r="V1879"/>
  <c r="W1879"/>
  <c r="S1880"/>
  <c r="T1880"/>
  <c r="U1880"/>
  <c r="V1880"/>
  <c r="W1880"/>
  <c r="S1881"/>
  <c r="T1881"/>
  <c r="U1881"/>
  <c r="V1881"/>
  <c r="W1881"/>
  <c r="S1882"/>
  <c r="T1882"/>
  <c r="U1882"/>
  <c r="V1882"/>
  <c r="W1882"/>
  <c r="S1883"/>
  <c r="T1883"/>
  <c r="U1883"/>
  <c r="V1883"/>
  <c r="W1883"/>
  <c r="S1884"/>
  <c r="T1884"/>
  <c r="U1884"/>
  <c r="V1884"/>
  <c r="W1884"/>
  <c r="S1885"/>
  <c r="T1885"/>
  <c r="U1885"/>
  <c r="V1885"/>
  <c r="W1885"/>
  <c r="S1886"/>
  <c r="T1886"/>
  <c r="U1886"/>
  <c r="V1886"/>
  <c r="W1886"/>
  <c r="S1887"/>
  <c r="T1887"/>
  <c r="U1887"/>
  <c r="V1887"/>
  <c r="W1887"/>
  <c r="S1888"/>
  <c r="T1888"/>
  <c r="U1888"/>
  <c r="V1888"/>
  <c r="W1888"/>
  <c r="S1889"/>
  <c r="T1889"/>
  <c r="U1889"/>
  <c r="V1889"/>
  <c r="W1889"/>
  <c r="S1890"/>
  <c r="T1890"/>
  <c r="U1890"/>
  <c r="V1890"/>
  <c r="W1890"/>
  <c r="S1891"/>
  <c r="T1891"/>
  <c r="U1891"/>
  <c r="V1891"/>
  <c r="W1891"/>
  <c r="S1892"/>
  <c r="T1892"/>
  <c r="U1892"/>
  <c r="V1892"/>
  <c r="W1892"/>
  <c r="S1893"/>
  <c r="T1893"/>
  <c r="U1893"/>
  <c r="V1893"/>
  <c r="W1893"/>
  <c r="S1894"/>
  <c r="T1894"/>
  <c r="U1894"/>
  <c r="V1894"/>
  <c r="W1894"/>
  <c r="S1895"/>
  <c r="T1895"/>
  <c r="U1895"/>
  <c r="V1895"/>
  <c r="W1895"/>
  <c r="S1896"/>
  <c r="T1896"/>
  <c r="U1896"/>
  <c r="V1896"/>
  <c r="W1896"/>
  <c r="S1897"/>
  <c r="T1897"/>
  <c r="U1897"/>
  <c r="V1897"/>
  <c r="W1897"/>
  <c r="S1898"/>
  <c r="T1898"/>
  <c r="U1898"/>
  <c r="V1898"/>
  <c r="W1898"/>
  <c r="S1899"/>
  <c r="T1899"/>
  <c r="U1899"/>
  <c r="V1899"/>
  <c r="W1899"/>
  <c r="S1900"/>
  <c r="T1900"/>
  <c r="U1900"/>
  <c r="V1900"/>
  <c r="W1900"/>
  <c r="S1901"/>
  <c r="T1901"/>
  <c r="U1901"/>
  <c r="V1901"/>
  <c r="W1901"/>
  <c r="S1902"/>
  <c r="T1902"/>
  <c r="U1902"/>
  <c r="V1902"/>
  <c r="W1902"/>
  <c r="S1903"/>
  <c r="T1903"/>
  <c r="U1903"/>
  <c r="V1903"/>
  <c r="W1903"/>
  <c r="S1904"/>
  <c r="T1904"/>
  <c r="U1904"/>
  <c r="V1904"/>
  <c r="W1904"/>
  <c r="S1905"/>
  <c r="T1905"/>
  <c r="U1905"/>
  <c r="V1905"/>
  <c r="W1905"/>
  <c r="S1906"/>
  <c r="T1906"/>
  <c r="U1906"/>
  <c r="V1906"/>
  <c r="W1906"/>
  <c r="S1907"/>
  <c r="T1907"/>
  <c r="U1907"/>
  <c r="V1907"/>
  <c r="W1907"/>
  <c r="S1908"/>
  <c r="T1908"/>
  <c r="U1908"/>
  <c r="V1908"/>
  <c r="W1908"/>
  <c r="S1909"/>
  <c r="T1909"/>
  <c r="U1909"/>
  <c r="V1909"/>
  <c r="W1909"/>
  <c r="S1910"/>
  <c r="T1910"/>
  <c r="U1910"/>
  <c r="V1910"/>
  <c r="W1910"/>
  <c r="S1911"/>
  <c r="T1911"/>
  <c r="U1911"/>
  <c r="V1911"/>
  <c r="W1911"/>
  <c r="S1912"/>
  <c r="T1912"/>
  <c r="U1912"/>
  <c r="V1912"/>
  <c r="W1912"/>
  <c r="S1913"/>
  <c r="T1913"/>
  <c r="U1913"/>
  <c r="V1913"/>
  <c r="W1913"/>
  <c r="S1914"/>
  <c r="T1914"/>
  <c r="U1914"/>
  <c r="V1914"/>
  <c r="W1914"/>
  <c r="S1915"/>
  <c r="T1915"/>
  <c r="U1915"/>
  <c r="V1915"/>
  <c r="W1915"/>
  <c r="S1916"/>
  <c r="T1916"/>
  <c r="U1916"/>
  <c r="V1916"/>
  <c r="W1916"/>
  <c r="S1917"/>
  <c r="T1917"/>
  <c r="U1917"/>
  <c r="V1917"/>
  <c r="W1917"/>
  <c r="S1918"/>
  <c r="T1918"/>
  <c r="U1918"/>
  <c r="V1918"/>
  <c r="W1918"/>
  <c r="S1919"/>
  <c r="T1919"/>
  <c r="U1919"/>
  <c r="V1919"/>
  <c r="W1919"/>
  <c r="S1920"/>
  <c r="T1920"/>
  <c r="U1920"/>
  <c r="V1920"/>
  <c r="W1920"/>
  <c r="S1921"/>
  <c r="T1921"/>
  <c r="U1921"/>
  <c r="V1921"/>
  <c r="W1921"/>
  <c r="S1922"/>
  <c r="T1922"/>
  <c r="U1922"/>
  <c r="V1922"/>
  <c r="W1922"/>
  <c r="S1923"/>
  <c r="T1923"/>
  <c r="U1923"/>
  <c r="V1923"/>
  <c r="W1923"/>
  <c r="S1924"/>
  <c r="T1924"/>
  <c r="U1924"/>
  <c r="V1924"/>
  <c r="W1924"/>
  <c r="S1925"/>
  <c r="T1925"/>
  <c r="U1925"/>
  <c r="V1925"/>
  <c r="W1925"/>
  <c r="S1926"/>
  <c r="T1926"/>
  <c r="U1926"/>
  <c r="V1926"/>
  <c r="W1926"/>
  <c r="S1927"/>
  <c r="T1927"/>
  <c r="U1927"/>
  <c r="V1927"/>
  <c r="W1927"/>
  <c r="S1928"/>
  <c r="T1928"/>
  <c r="U1928"/>
  <c r="V1928"/>
  <c r="W1928"/>
  <c r="S1929"/>
  <c r="T1929"/>
  <c r="U1929"/>
  <c r="V1929"/>
  <c r="W1929"/>
  <c r="S1930"/>
  <c r="T1930"/>
  <c r="U1930"/>
  <c r="V1930"/>
  <c r="W1930"/>
  <c r="S1931"/>
  <c r="T1931"/>
  <c r="U1931"/>
  <c r="V1931"/>
  <c r="W1931"/>
  <c r="S1932"/>
  <c r="T1932"/>
  <c r="U1932"/>
  <c r="V1932"/>
  <c r="W1932"/>
  <c r="S1933"/>
  <c r="T1933"/>
  <c r="U1933"/>
  <c r="V1933"/>
  <c r="W1933"/>
  <c r="S1934"/>
  <c r="T1934"/>
  <c r="U1934"/>
  <c r="V1934"/>
  <c r="W1934"/>
  <c r="S1935"/>
  <c r="T1935"/>
  <c r="U1935"/>
  <c r="V1935"/>
  <c r="W1935"/>
  <c r="S1936"/>
  <c r="T1936"/>
  <c r="U1936"/>
  <c r="V1936"/>
  <c r="W1936"/>
  <c r="S1937"/>
  <c r="T1937"/>
  <c r="U1937"/>
  <c r="V1937"/>
  <c r="W1937"/>
  <c r="S1938"/>
  <c r="T1938"/>
  <c r="U1938"/>
  <c r="V1938"/>
  <c r="W1938"/>
  <c r="S1939"/>
  <c r="T1939"/>
  <c r="U1939"/>
  <c r="V1939"/>
  <c r="W1939"/>
  <c r="S1940"/>
  <c r="T1940"/>
  <c r="U1940"/>
  <c r="V1940"/>
  <c r="W1940"/>
  <c r="S1941"/>
  <c r="T1941"/>
  <c r="U1941"/>
  <c r="V1941"/>
  <c r="W1941"/>
  <c r="S1942"/>
  <c r="T1942"/>
  <c r="U1942"/>
  <c r="V1942"/>
  <c r="W1942"/>
  <c r="S1943"/>
  <c r="T1943"/>
  <c r="U1943"/>
  <c r="V1943"/>
  <c r="W1943"/>
  <c r="S1944"/>
  <c r="T1944"/>
  <c r="U1944"/>
  <c r="V1944"/>
  <c r="W1944"/>
  <c r="S1945"/>
  <c r="T1945"/>
  <c r="U1945"/>
  <c r="V1945"/>
  <c r="W1945"/>
  <c r="S1946"/>
  <c r="T1946"/>
  <c r="U1946"/>
  <c r="V1946"/>
  <c r="W1946"/>
  <c r="S1947"/>
  <c r="T1947"/>
  <c r="U1947"/>
  <c r="V1947"/>
  <c r="W1947"/>
  <c r="S1948"/>
  <c r="T1948"/>
  <c r="U1948"/>
  <c r="V1948"/>
  <c r="W1948"/>
  <c r="S1949"/>
  <c r="T1949"/>
  <c r="U1949"/>
  <c r="V1949"/>
  <c r="W1949"/>
  <c r="S1950"/>
  <c r="T1950"/>
  <c r="U1950"/>
  <c r="V1950"/>
  <c r="W1950"/>
  <c r="S1951"/>
  <c r="T1951"/>
  <c r="U1951"/>
  <c r="V1951"/>
  <c r="W1951"/>
  <c r="S1952"/>
  <c r="T1952"/>
  <c r="U1952"/>
  <c r="V1952"/>
  <c r="W1952"/>
  <c r="S1953"/>
  <c r="T1953"/>
  <c r="U1953"/>
  <c r="V1953"/>
  <c r="W1953"/>
  <c r="S1954"/>
  <c r="T1954"/>
  <c r="U1954"/>
  <c r="V1954"/>
  <c r="W1954"/>
  <c r="S1955"/>
  <c r="T1955"/>
  <c r="U1955"/>
  <c r="V1955"/>
  <c r="W1955"/>
  <c r="S1956"/>
  <c r="T1956"/>
  <c r="U1956"/>
  <c r="V1956"/>
  <c r="W1956"/>
  <c r="S1957"/>
  <c r="T1957"/>
  <c r="U1957"/>
  <c r="V1957"/>
  <c r="W1957"/>
  <c r="S1958"/>
  <c r="T1958"/>
  <c r="U1958"/>
  <c r="V1958"/>
  <c r="W1958"/>
  <c r="S1959"/>
  <c r="T1959"/>
  <c r="U1959"/>
  <c r="V1959"/>
  <c r="W1959"/>
  <c r="S1960"/>
  <c r="T1960"/>
  <c r="U1960"/>
  <c r="V1960"/>
  <c r="W1960"/>
  <c r="S1961"/>
  <c r="T1961"/>
  <c r="U1961"/>
  <c r="V1961"/>
  <c r="W1961"/>
  <c r="S1962"/>
  <c r="T1962"/>
  <c r="U1962"/>
  <c r="V1962"/>
  <c r="W1962"/>
  <c r="S1963"/>
  <c r="T1963"/>
  <c r="U1963"/>
  <c r="V1963"/>
  <c r="W1963"/>
  <c r="S1964"/>
  <c r="T1964"/>
  <c r="U1964"/>
  <c r="V1964"/>
  <c r="W1964"/>
  <c r="S1965"/>
  <c r="T1965"/>
  <c r="U1965"/>
  <c r="V1965"/>
  <c r="W1965"/>
  <c r="S1966"/>
  <c r="T1966"/>
  <c r="U1966"/>
  <c r="V1966"/>
  <c r="W1966"/>
  <c r="S1967"/>
  <c r="T1967"/>
  <c r="U1967"/>
  <c r="V1967"/>
  <c r="W1967"/>
  <c r="S1968"/>
  <c r="T1968"/>
  <c r="U1968"/>
  <c r="V1968"/>
  <c r="W1968"/>
  <c r="S1969"/>
  <c r="T1969"/>
  <c r="U1969"/>
  <c r="V1969"/>
  <c r="W1969"/>
  <c r="S1970"/>
  <c r="T1970"/>
  <c r="U1970"/>
  <c r="V1970"/>
  <c r="W1970"/>
  <c r="S1971"/>
  <c r="T1971"/>
  <c r="U1971"/>
  <c r="V1971"/>
  <c r="W1971"/>
  <c r="S1972"/>
  <c r="T1972"/>
  <c r="U1972"/>
  <c r="V1972"/>
  <c r="W1972"/>
  <c r="S1973"/>
  <c r="T1973"/>
  <c r="U1973"/>
  <c r="V1973"/>
  <c r="W1973"/>
  <c r="S1974"/>
  <c r="T1974"/>
  <c r="U1974"/>
  <c r="V1974"/>
  <c r="W1974"/>
  <c r="S1975"/>
  <c r="T1975"/>
  <c r="U1975"/>
  <c r="V1975"/>
  <c r="W1975"/>
  <c r="S1976"/>
  <c r="T1976"/>
  <c r="U1976"/>
  <c r="V1976"/>
  <c r="W1976"/>
  <c r="S1977"/>
  <c r="T1977"/>
  <c r="U1977"/>
  <c r="V1977"/>
  <c r="W1977"/>
  <c r="S1978"/>
  <c r="T1978"/>
  <c r="U1978"/>
  <c r="V1978"/>
  <c r="W1978"/>
  <c r="S1979"/>
  <c r="T1979"/>
  <c r="U1979"/>
  <c r="V1979"/>
  <c r="W1979"/>
  <c r="S1980"/>
  <c r="T1980"/>
  <c r="U1980"/>
  <c r="V1980"/>
  <c r="W1980"/>
  <c r="S1981"/>
  <c r="T1981"/>
  <c r="U1981"/>
  <c r="V1981"/>
  <c r="W1981"/>
  <c r="S1982"/>
  <c r="T1982"/>
  <c r="U1982"/>
  <c r="V1982"/>
  <c r="W1982"/>
  <c r="S1983"/>
  <c r="T1983"/>
  <c r="U1983"/>
  <c r="V1983"/>
  <c r="W1983"/>
  <c r="S1984"/>
  <c r="T1984"/>
  <c r="U1984"/>
  <c r="V1984"/>
  <c r="W1984"/>
  <c r="S1985"/>
  <c r="T1985"/>
  <c r="U1985"/>
  <c r="V1985"/>
  <c r="W1985"/>
  <c r="S1986"/>
  <c r="T1986"/>
  <c r="U1986"/>
  <c r="V1986"/>
  <c r="W1986"/>
  <c r="S1987"/>
  <c r="T1987"/>
  <c r="U1987"/>
  <c r="V1987"/>
  <c r="W1987"/>
  <c r="S1988"/>
  <c r="T1988"/>
  <c r="U1988"/>
  <c r="V1988"/>
  <c r="W1988"/>
  <c r="S1989"/>
  <c r="T1989"/>
  <c r="U1989"/>
  <c r="V1989"/>
  <c r="W1989"/>
  <c r="S1990"/>
  <c r="T1990"/>
  <c r="U1990"/>
  <c r="V1990"/>
  <c r="W1990"/>
  <c r="S1991"/>
  <c r="T1991"/>
  <c r="U1991"/>
  <c r="V1991"/>
  <c r="W1991"/>
  <c r="S1992"/>
  <c r="T1992"/>
  <c r="U1992"/>
  <c r="V1992"/>
  <c r="W1992"/>
  <c r="S1993"/>
  <c r="T1993"/>
  <c r="U1993"/>
  <c r="V1993"/>
  <c r="W1993"/>
  <c r="S1994"/>
  <c r="T1994"/>
  <c r="U1994"/>
  <c r="V1994"/>
  <c r="W1994"/>
  <c r="S1995"/>
  <c r="T1995"/>
  <c r="U1995"/>
  <c r="V1995"/>
  <c r="W1995"/>
  <c r="S1996"/>
  <c r="T1996"/>
  <c r="U1996"/>
  <c r="V1996"/>
  <c r="W1996"/>
  <c r="S1997"/>
  <c r="T1997"/>
  <c r="U1997"/>
  <c r="V1997"/>
  <c r="W1997"/>
  <c r="S1998"/>
  <c r="T1998"/>
  <c r="U1998"/>
  <c r="V1998"/>
  <c r="W1998"/>
  <c r="S1999"/>
  <c r="T1999"/>
  <c r="U1999"/>
  <c r="V1999"/>
  <c r="W1999"/>
  <c r="S2000"/>
  <c r="T2000"/>
  <c r="U2000"/>
  <c r="V2000"/>
  <c r="W2000"/>
  <c r="S2001"/>
  <c r="T2001"/>
  <c r="U2001"/>
  <c r="V2001"/>
  <c r="W2001"/>
  <c r="S2002"/>
  <c r="T2002"/>
  <c r="U2002"/>
  <c r="V2002"/>
  <c r="W2002"/>
  <c r="S2003"/>
  <c r="T2003"/>
  <c r="U2003"/>
  <c r="V2003"/>
  <c r="W2003"/>
  <c r="S2004"/>
  <c r="T2004"/>
  <c r="U2004"/>
  <c r="V2004"/>
  <c r="W2004"/>
  <c r="S2005"/>
  <c r="T2005"/>
  <c r="U2005"/>
  <c r="V2005"/>
  <c r="W2005"/>
  <c r="S2006"/>
  <c r="T2006"/>
  <c r="U2006"/>
  <c r="V2006"/>
  <c r="W2006"/>
  <c r="S2007"/>
  <c r="T2007"/>
  <c r="U2007"/>
  <c r="V2007"/>
  <c r="W2007"/>
  <c r="S2008"/>
  <c r="T2008"/>
  <c r="U2008"/>
  <c r="V2008"/>
  <c r="W2008"/>
  <c r="S2009"/>
  <c r="T2009"/>
  <c r="U2009"/>
  <c r="V2009"/>
  <c r="W2009"/>
  <c r="S2010"/>
  <c r="T2010"/>
  <c r="U2010"/>
  <c r="V2010"/>
  <c r="W2010"/>
  <c r="S2011"/>
  <c r="T2011"/>
  <c r="U2011"/>
  <c r="V2011"/>
  <c r="W2011"/>
  <c r="S2012"/>
  <c r="T2012"/>
  <c r="U2012"/>
  <c r="V2012"/>
  <c r="W2012"/>
  <c r="S2013"/>
  <c r="T2013"/>
  <c r="U2013"/>
  <c r="V2013"/>
  <c r="W2013"/>
  <c r="S2014"/>
  <c r="T2014"/>
  <c r="U2014"/>
  <c r="V2014"/>
  <c r="W2014"/>
  <c r="S2015"/>
  <c r="T2015"/>
  <c r="U2015"/>
  <c r="V2015"/>
  <c r="W2015"/>
  <c r="S2016"/>
  <c r="T2016"/>
  <c r="U2016"/>
  <c r="V2016"/>
  <c r="W2016"/>
  <c r="S2017"/>
  <c r="T2017"/>
  <c r="U2017"/>
  <c r="V2017"/>
  <c r="W2017"/>
  <c r="S2018"/>
  <c r="T2018"/>
  <c r="U2018"/>
  <c r="V2018"/>
  <c r="W2018"/>
  <c r="S2019"/>
  <c r="T2019"/>
  <c r="U2019"/>
  <c r="V2019"/>
  <c r="W2019"/>
  <c r="S2020"/>
  <c r="T2020"/>
  <c r="U2020"/>
  <c r="V2020"/>
  <c r="W2020"/>
  <c r="S2021"/>
  <c r="T2021"/>
  <c r="U2021"/>
  <c r="V2021"/>
  <c r="W2021"/>
  <c r="S2022"/>
  <c r="T2022"/>
  <c r="U2022"/>
  <c r="V2022"/>
  <c r="W2022"/>
  <c r="S2023"/>
  <c r="T2023"/>
  <c r="U2023"/>
  <c r="V2023"/>
  <c r="W2023"/>
  <c r="S2024"/>
  <c r="T2024"/>
  <c r="U2024"/>
  <c r="V2024"/>
  <c r="W2024"/>
  <c r="S2025"/>
  <c r="T2025"/>
  <c r="U2025"/>
  <c r="V2025"/>
  <c r="W2025"/>
  <c r="S2026"/>
  <c r="T2026"/>
  <c r="U2026"/>
  <c r="V2026"/>
  <c r="W2026"/>
  <c r="S2027"/>
  <c r="T2027"/>
  <c r="U2027"/>
  <c r="V2027"/>
  <c r="W2027"/>
  <c r="S2028"/>
  <c r="T2028"/>
  <c r="U2028"/>
  <c r="V2028"/>
  <c r="W2028"/>
  <c r="S2029"/>
  <c r="T2029"/>
  <c r="U2029"/>
  <c r="V2029"/>
  <c r="W2029"/>
  <c r="S2030"/>
  <c r="T2030"/>
  <c r="U2030"/>
  <c r="V2030"/>
  <c r="W2030"/>
  <c r="S2031"/>
  <c r="T2031"/>
  <c r="U2031"/>
  <c r="V2031"/>
  <c r="W2031"/>
  <c r="S2032"/>
  <c r="T2032"/>
  <c r="U2032"/>
  <c r="V2032"/>
  <c r="W2032"/>
  <c r="S2033"/>
  <c r="T2033"/>
  <c r="U2033"/>
  <c r="V2033"/>
  <c r="W2033"/>
  <c r="S2034"/>
  <c r="T2034"/>
  <c r="U2034"/>
  <c r="V2034"/>
  <c r="W2034"/>
  <c r="S2035"/>
  <c r="T2035"/>
  <c r="U2035"/>
  <c r="V2035"/>
  <c r="W2035"/>
  <c r="S2036"/>
  <c r="T2036"/>
  <c r="U2036"/>
  <c r="V2036"/>
  <c r="W2036"/>
  <c r="S2037"/>
  <c r="T2037"/>
  <c r="U2037"/>
  <c r="V2037"/>
  <c r="W2037"/>
  <c r="S2038"/>
  <c r="T2038"/>
  <c r="U2038"/>
  <c r="V2038"/>
  <c r="W2038"/>
  <c r="S2039"/>
  <c r="T2039"/>
  <c r="U2039"/>
  <c r="V2039"/>
  <c r="W2039"/>
  <c r="S2040"/>
  <c r="T2040"/>
  <c r="U2040"/>
  <c r="V2040"/>
  <c r="W2040"/>
  <c r="S2041"/>
  <c r="T2041"/>
  <c r="U2041"/>
  <c r="V2041"/>
  <c r="W2041"/>
  <c r="S2042"/>
  <c r="T2042"/>
  <c r="U2042"/>
  <c r="V2042"/>
  <c r="W2042"/>
  <c r="S2043"/>
  <c r="T2043"/>
  <c r="U2043"/>
  <c r="V2043"/>
  <c r="W2043"/>
  <c r="S2044"/>
  <c r="T2044"/>
  <c r="U2044"/>
  <c r="V2044"/>
  <c r="W2044"/>
  <c r="S2045"/>
  <c r="T2045"/>
  <c r="U2045"/>
  <c r="V2045"/>
  <c r="W2045"/>
  <c r="S2046"/>
  <c r="T2046"/>
  <c r="U2046"/>
  <c r="V2046"/>
  <c r="W2046"/>
  <c r="S2047"/>
  <c r="T2047"/>
  <c r="U2047"/>
  <c r="V2047"/>
  <c r="W2047"/>
  <c r="S2048"/>
  <c r="T2048"/>
  <c r="U2048"/>
  <c r="V2048"/>
  <c r="W2048"/>
  <c r="S2049"/>
  <c r="T2049"/>
  <c r="U2049"/>
  <c r="V2049"/>
  <c r="W2049"/>
  <c r="S2050"/>
  <c r="T2050"/>
  <c r="U2050"/>
  <c r="V2050"/>
  <c r="W2050"/>
  <c r="S2051"/>
  <c r="T2051"/>
  <c r="U2051"/>
  <c r="V2051"/>
  <c r="W2051"/>
  <c r="S2052"/>
  <c r="T2052"/>
  <c r="U2052"/>
  <c r="V2052"/>
  <c r="W2052"/>
  <c r="S2053"/>
  <c r="T2053"/>
  <c r="U2053"/>
  <c r="V2053"/>
  <c r="W2053"/>
  <c r="S2054"/>
  <c r="T2054"/>
  <c r="U2054"/>
  <c r="V2054"/>
  <c r="W2054"/>
  <c r="S2055"/>
  <c r="T2055"/>
  <c r="U2055"/>
  <c r="V2055"/>
  <c r="W2055"/>
  <c r="S2056"/>
  <c r="T2056"/>
  <c r="U2056"/>
  <c r="V2056"/>
  <c r="W2056"/>
  <c r="S2057"/>
  <c r="T2057"/>
  <c r="U2057"/>
  <c r="V2057"/>
  <c r="W2057"/>
  <c r="S2058"/>
  <c r="T2058"/>
  <c r="U2058"/>
  <c r="V2058"/>
  <c r="W2058"/>
  <c r="S2059"/>
  <c r="T2059"/>
  <c r="U2059"/>
  <c r="V2059"/>
  <c r="W2059"/>
  <c r="S2060"/>
  <c r="T2060"/>
  <c r="U2060"/>
  <c r="V2060"/>
  <c r="W2060"/>
  <c r="S2061"/>
  <c r="T2061"/>
  <c r="U2061"/>
  <c r="V2061"/>
  <c r="W2061"/>
  <c r="S2062"/>
  <c r="T2062"/>
  <c r="U2062"/>
  <c r="V2062"/>
  <c r="W2062"/>
  <c r="S2063"/>
  <c r="T2063"/>
  <c r="U2063"/>
  <c r="V2063"/>
  <c r="W2063"/>
  <c r="S2064"/>
  <c r="T2064"/>
  <c r="U2064"/>
  <c r="V2064"/>
  <c r="W2064"/>
  <c r="S2065"/>
  <c r="T2065"/>
  <c r="U2065"/>
  <c r="V2065"/>
  <c r="W2065"/>
  <c r="S2066"/>
  <c r="T2066"/>
  <c r="U2066"/>
  <c r="V2066"/>
  <c r="W2066"/>
  <c r="S2067"/>
  <c r="T2067"/>
  <c r="U2067"/>
  <c r="V2067"/>
  <c r="W2067"/>
  <c r="S2068"/>
  <c r="T2068"/>
  <c r="U2068"/>
  <c r="V2068"/>
  <c r="W2068"/>
  <c r="S2069"/>
  <c r="T2069"/>
  <c r="U2069"/>
  <c r="V2069"/>
  <c r="W2069"/>
  <c r="S2070"/>
  <c r="T2070"/>
  <c r="U2070"/>
  <c r="V2070"/>
  <c r="W2070"/>
  <c r="S2071"/>
  <c r="T2071"/>
  <c r="U2071"/>
  <c r="V2071"/>
  <c r="W2071"/>
  <c r="S2072"/>
  <c r="T2072"/>
  <c r="U2072"/>
  <c r="V2072"/>
  <c r="W2072"/>
  <c r="S2073"/>
  <c r="T2073"/>
  <c r="U2073"/>
  <c r="V2073"/>
  <c r="W2073"/>
  <c r="S2074"/>
  <c r="T2074"/>
  <c r="U2074"/>
  <c r="V2074"/>
  <c r="W2074"/>
  <c r="S2075"/>
  <c r="T2075"/>
  <c r="U2075"/>
  <c r="V2075"/>
  <c r="W2075"/>
  <c r="S2076"/>
  <c r="T2076"/>
  <c r="U2076"/>
  <c r="V2076"/>
  <c r="W2076"/>
  <c r="S2077"/>
  <c r="T2077"/>
  <c r="U2077"/>
  <c r="V2077"/>
  <c r="W2077"/>
  <c r="S2078"/>
  <c r="T2078"/>
  <c r="U2078"/>
  <c r="V2078"/>
  <c r="W2078"/>
  <c r="S2079"/>
  <c r="T2079"/>
  <c r="U2079"/>
  <c r="V2079"/>
  <c r="W2079"/>
  <c r="S2080"/>
  <c r="T2080"/>
  <c r="U2080"/>
  <c r="V2080"/>
  <c r="W2080"/>
  <c r="S2081"/>
  <c r="T2081"/>
  <c r="U2081"/>
  <c r="V2081"/>
  <c r="W2081"/>
  <c r="S2082"/>
  <c r="T2082"/>
  <c r="U2082"/>
  <c r="V2082"/>
  <c r="W2082"/>
  <c r="S2083"/>
  <c r="T2083"/>
  <c r="U2083"/>
  <c r="V2083"/>
  <c r="W2083"/>
  <c r="S2084"/>
  <c r="T2084"/>
  <c r="U2084"/>
  <c r="V2084"/>
  <c r="W2084"/>
  <c r="S2085"/>
  <c r="T2085"/>
  <c r="U2085"/>
  <c r="V2085"/>
  <c r="W2085"/>
  <c r="S2086"/>
  <c r="T2086"/>
  <c r="U2086"/>
  <c r="V2086"/>
  <c r="W2086"/>
  <c r="S2087"/>
  <c r="T2087"/>
  <c r="U2087"/>
  <c r="V2087"/>
  <c r="W2087"/>
  <c r="S2088"/>
  <c r="T2088"/>
  <c r="U2088"/>
  <c r="V2088"/>
  <c r="W2088"/>
  <c r="S2089"/>
  <c r="T2089"/>
  <c r="U2089"/>
  <c r="V2089"/>
  <c r="W2089"/>
  <c r="S2090"/>
  <c r="T2090"/>
  <c r="U2090"/>
  <c r="V2090"/>
  <c r="W2090"/>
  <c r="S2091"/>
  <c r="T2091"/>
  <c r="U2091"/>
  <c r="V2091"/>
  <c r="W2091"/>
  <c r="S2092"/>
  <c r="T2092"/>
  <c r="U2092"/>
  <c r="V2092"/>
  <c r="W2092"/>
  <c r="S2093"/>
  <c r="T2093"/>
  <c r="U2093"/>
  <c r="V2093"/>
  <c r="W2093"/>
  <c r="S2094"/>
  <c r="T2094"/>
  <c r="U2094"/>
  <c r="V2094"/>
  <c r="W2094"/>
  <c r="S2095"/>
  <c r="T2095"/>
  <c r="U2095"/>
  <c r="V2095"/>
  <c r="W2095"/>
  <c r="S2096"/>
  <c r="T2096"/>
  <c r="U2096"/>
  <c r="V2096"/>
  <c r="W2096"/>
  <c r="S2097"/>
  <c r="T2097"/>
  <c r="U2097"/>
  <c r="V2097"/>
  <c r="W2097"/>
  <c r="S2098"/>
  <c r="T2098"/>
  <c r="U2098"/>
  <c r="V2098"/>
  <c r="W2098"/>
  <c r="S2099"/>
  <c r="T2099"/>
  <c r="U2099"/>
  <c r="V2099"/>
  <c r="W2099"/>
  <c r="S2100"/>
  <c r="T2100"/>
  <c r="U2100"/>
  <c r="V2100"/>
  <c r="W2100"/>
  <c r="S2101"/>
  <c r="T2101"/>
  <c r="U2101"/>
  <c r="V2101"/>
  <c r="W2101"/>
  <c r="S2102"/>
  <c r="T2102"/>
  <c r="U2102"/>
  <c r="V2102"/>
  <c r="W2102"/>
  <c r="S2103"/>
  <c r="T2103"/>
  <c r="U2103"/>
  <c r="V2103"/>
  <c r="W2103"/>
  <c r="S2104"/>
  <c r="T2104"/>
  <c r="U2104"/>
  <c r="V2104"/>
  <c r="W2104"/>
  <c r="S2105"/>
  <c r="T2105"/>
  <c r="U2105"/>
  <c r="V2105"/>
  <c r="W2105"/>
  <c r="S2106"/>
  <c r="T2106"/>
  <c r="U2106"/>
  <c r="V2106"/>
  <c r="W2106"/>
  <c r="S2107"/>
  <c r="T2107"/>
  <c r="U2107"/>
  <c r="V2107"/>
  <c r="W2107"/>
  <c r="S2108"/>
  <c r="T2108"/>
  <c r="U2108"/>
  <c r="V2108"/>
  <c r="W2108"/>
  <c r="S2109"/>
  <c r="T2109"/>
  <c r="U2109"/>
  <c r="V2109"/>
  <c r="W2109"/>
  <c r="S2110"/>
  <c r="T2110"/>
  <c r="U2110"/>
  <c r="V2110"/>
  <c r="W2110"/>
  <c r="S2111"/>
  <c r="T2111"/>
  <c r="U2111"/>
  <c r="V2111"/>
  <c r="W2111"/>
  <c r="S2112"/>
  <c r="T2112"/>
  <c r="U2112"/>
  <c r="V2112"/>
  <c r="W2112"/>
  <c r="S2113"/>
  <c r="T2113"/>
  <c r="U2113"/>
  <c r="V2113"/>
  <c r="W2113"/>
  <c r="S2114"/>
  <c r="T2114"/>
  <c r="U2114"/>
  <c r="V2114"/>
  <c r="W2114"/>
  <c r="S2115"/>
  <c r="T2115"/>
  <c r="U2115"/>
  <c r="V2115"/>
  <c r="W2115"/>
  <c r="S2116"/>
  <c r="T2116"/>
  <c r="U2116"/>
  <c r="V2116"/>
  <c r="W2116"/>
  <c r="S2117"/>
  <c r="T2117"/>
  <c r="U2117"/>
  <c r="V2117"/>
  <c r="W2117"/>
  <c r="S2118"/>
  <c r="T2118"/>
  <c r="U2118"/>
  <c r="V2118"/>
  <c r="W2118"/>
  <c r="S2119"/>
  <c r="T2119"/>
  <c r="U2119"/>
  <c r="V2119"/>
  <c r="W2119"/>
  <c r="S2120"/>
  <c r="T2120"/>
  <c r="U2120"/>
  <c r="V2120"/>
  <c r="W2120"/>
  <c r="S2121"/>
  <c r="T2121"/>
  <c r="U2121"/>
  <c r="V2121"/>
  <c r="W2121"/>
  <c r="S2122"/>
  <c r="T2122"/>
  <c r="U2122"/>
  <c r="V2122"/>
  <c r="W2122"/>
  <c r="S2123"/>
  <c r="T2123"/>
  <c r="U2123"/>
  <c r="V2123"/>
  <c r="W2123"/>
  <c r="S2124"/>
  <c r="T2124"/>
  <c r="U2124"/>
  <c r="V2124"/>
  <c r="W2124"/>
  <c r="S2125"/>
  <c r="T2125"/>
  <c r="U2125"/>
  <c r="V2125"/>
  <c r="W2125"/>
  <c r="S2126"/>
  <c r="T2126"/>
  <c r="U2126"/>
  <c r="V2126"/>
  <c r="W2126"/>
  <c r="S2127"/>
  <c r="T2127"/>
  <c r="U2127"/>
  <c r="V2127"/>
  <c r="W2127"/>
  <c r="S2128"/>
  <c r="T2128"/>
  <c r="U2128"/>
  <c r="V2128"/>
  <c r="W2128"/>
  <c r="S2129"/>
  <c r="T2129"/>
  <c r="U2129"/>
  <c r="V2129"/>
  <c r="W2129"/>
  <c r="S2130"/>
  <c r="T2130"/>
  <c r="U2130"/>
  <c r="V2130"/>
  <c r="W2130"/>
  <c r="S2131"/>
  <c r="T2131"/>
  <c r="U2131"/>
  <c r="V2131"/>
  <c r="W2131"/>
  <c r="S2132"/>
  <c r="T2132"/>
  <c r="U2132"/>
  <c r="V2132"/>
  <c r="W2132"/>
  <c r="S2133"/>
  <c r="T2133"/>
  <c r="U2133"/>
  <c r="V2133"/>
  <c r="W2133"/>
  <c r="S2134"/>
  <c r="T2134"/>
  <c r="U2134"/>
  <c r="V2134"/>
  <c r="W2134"/>
  <c r="S2135"/>
  <c r="T2135"/>
  <c r="U2135"/>
  <c r="V2135"/>
  <c r="W2135"/>
  <c r="S2136"/>
  <c r="T2136"/>
  <c r="U2136"/>
  <c r="V2136"/>
  <c r="W2136"/>
  <c r="S2137"/>
  <c r="T2137"/>
  <c r="U2137"/>
  <c r="V2137"/>
  <c r="W2137"/>
  <c r="S2138"/>
  <c r="T2138"/>
  <c r="U2138"/>
  <c r="V2138"/>
  <c r="W2138"/>
  <c r="S2139"/>
  <c r="T2139"/>
  <c r="U2139"/>
  <c r="V2139"/>
  <c r="W2139"/>
  <c r="S2140"/>
  <c r="T2140"/>
  <c r="U2140"/>
  <c r="V2140"/>
  <c r="W2140"/>
  <c r="S2141"/>
  <c r="T2141"/>
  <c r="U2141"/>
  <c r="V2141"/>
  <c r="W2141"/>
  <c r="S2142"/>
  <c r="T2142"/>
  <c r="U2142"/>
  <c r="V2142"/>
  <c r="W2142"/>
  <c r="S2143"/>
  <c r="T2143"/>
  <c r="U2143"/>
  <c r="V2143"/>
  <c r="W2143"/>
  <c r="S2144"/>
  <c r="T2144"/>
  <c r="U2144"/>
  <c r="V2144"/>
  <c r="W2144"/>
  <c r="S2145"/>
  <c r="T2145"/>
  <c r="U2145"/>
  <c r="V2145"/>
  <c r="W2145"/>
  <c r="S2146"/>
  <c r="T2146"/>
  <c r="U2146"/>
  <c r="V2146"/>
  <c r="W2146"/>
  <c r="S2147"/>
  <c r="T2147"/>
  <c r="U2147"/>
  <c r="V2147"/>
  <c r="W2147"/>
  <c r="S2148"/>
  <c r="T2148"/>
  <c r="U2148"/>
  <c r="V2148"/>
  <c r="W2148"/>
  <c r="S2149"/>
  <c r="T2149"/>
  <c r="U2149"/>
  <c r="V2149"/>
  <c r="W2149"/>
  <c r="S2150"/>
  <c r="T2150"/>
  <c r="U2150"/>
  <c r="V2150"/>
  <c r="W2150"/>
  <c r="S2151"/>
  <c r="T2151"/>
  <c r="U2151"/>
  <c r="V2151"/>
  <c r="W2151"/>
  <c r="S2152"/>
  <c r="T2152"/>
  <c r="U2152"/>
  <c r="V2152"/>
  <c r="W2152"/>
  <c r="S2153"/>
  <c r="T2153"/>
  <c r="U2153"/>
  <c r="V2153"/>
  <c r="W2153"/>
  <c r="S2154"/>
  <c r="T2154"/>
  <c r="U2154"/>
  <c r="V2154"/>
  <c r="W2154"/>
  <c r="S2155"/>
  <c r="T2155"/>
  <c r="U2155"/>
  <c r="V2155"/>
  <c r="W2155"/>
  <c r="S2156"/>
  <c r="T2156"/>
  <c r="U2156"/>
  <c r="V2156"/>
  <c r="W2156"/>
  <c r="S2157"/>
  <c r="T2157"/>
  <c r="U2157"/>
  <c r="V2157"/>
  <c r="W2157"/>
  <c r="S2158"/>
  <c r="T2158"/>
  <c r="U2158"/>
  <c r="V2158"/>
  <c r="W2158"/>
  <c r="S2159"/>
  <c r="T2159"/>
  <c r="U2159"/>
  <c r="V2159"/>
  <c r="W2159"/>
  <c r="S2160"/>
  <c r="T2160"/>
  <c r="U2160"/>
  <c r="V2160"/>
  <c r="W2160"/>
  <c r="S2161"/>
  <c r="T2161"/>
  <c r="U2161"/>
  <c r="V2161"/>
  <c r="W2161"/>
  <c r="S2162"/>
  <c r="T2162"/>
  <c r="U2162"/>
  <c r="V2162"/>
  <c r="W2162"/>
  <c r="S2163"/>
  <c r="T2163"/>
  <c r="U2163"/>
  <c r="V2163"/>
  <c r="W2163"/>
  <c r="S2164"/>
  <c r="T2164"/>
  <c r="U2164"/>
  <c r="V2164"/>
  <c r="W2164"/>
  <c r="S2165"/>
  <c r="T2165"/>
  <c r="U2165"/>
  <c r="V2165"/>
  <c r="W2165"/>
  <c r="S2166"/>
  <c r="T2166"/>
  <c r="U2166"/>
  <c r="V2166"/>
  <c r="W2166"/>
  <c r="S2167"/>
  <c r="T2167"/>
  <c r="U2167"/>
  <c r="V2167"/>
  <c r="W2167"/>
  <c r="S2168"/>
  <c r="T2168"/>
  <c r="U2168"/>
  <c r="V2168"/>
  <c r="W2168"/>
  <c r="S2169"/>
  <c r="T2169"/>
  <c r="U2169"/>
  <c r="V2169"/>
  <c r="W2169"/>
  <c r="S2170"/>
  <c r="T2170"/>
  <c r="U2170"/>
  <c r="V2170"/>
  <c r="W2170"/>
  <c r="S2171"/>
  <c r="T2171"/>
  <c r="U2171"/>
  <c r="V2171"/>
  <c r="W2171"/>
  <c r="S2172"/>
  <c r="T2172"/>
  <c r="U2172"/>
  <c r="V2172"/>
  <c r="W2172"/>
  <c r="S2173"/>
  <c r="T2173"/>
  <c r="U2173"/>
  <c r="V2173"/>
  <c r="W2173"/>
  <c r="S2174"/>
  <c r="T2174"/>
  <c r="U2174"/>
  <c r="V2174"/>
  <c r="W2174"/>
  <c r="S2175"/>
  <c r="T2175"/>
  <c r="U2175"/>
  <c r="V2175"/>
  <c r="W2175"/>
  <c r="S2176"/>
  <c r="T2176"/>
  <c r="U2176"/>
  <c r="V2176"/>
  <c r="W2176"/>
  <c r="S2177"/>
  <c r="T2177"/>
  <c r="U2177"/>
  <c r="V2177"/>
  <c r="W2177"/>
  <c r="S2178"/>
  <c r="T2178"/>
  <c r="U2178"/>
  <c r="V2178"/>
  <c r="W2178"/>
  <c r="S2179"/>
  <c r="T2179"/>
  <c r="U2179"/>
  <c r="V2179"/>
  <c r="W2179"/>
  <c r="S2180"/>
  <c r="T2180"/>
  <c r="U2180"/>
  <c r="V2180"/>
  <c r="W2180"/>
  <c r="S2181"/>
  <c r="T2181"/>
  <c r="U2181"/>
  <c r="V2181"/>
  <c r="W2181"/>
  <c r="S2182"/>
  <c r="T2182"/>
  <c r="U2182"/>
  <c r="V2182"/>
  <c r="W2182"/>
  <c r="S2183"/>
  <c r="T2183"/>
  <c r="U2183"/>
  <c r="V2183"/>
  <c r="W2183"/>
  <c r="S2184"/>
  <c r="T2184"/>
  <c r="U2184"/>
  <c r="V2184"/>
  <c r="W2184"/>
  <c r="S2185"/>
  <c r="T2185"/>
  <c r="U2185"/>
  <c r="V2185"/>
  <c r="W2185"/>
  <c r="S2186"/>
  <c r="T2186"/>
  <c r="U2186"/>
  <c r="V2186"/>
  <c r="W2186"/>
  <c r="S2187"/>
  <c r="T2187"/>
  <c r="U2187"/>
  <c r="V2187"/>
  <c r="W2187"/>
  <c r="S2188"/>
  <c r="T2188"/>
  <c r="U2188"/>
  <c r="V2188"/>
  <c r="W2188"/>
  <c r="S2189"/>
  <c r="T2189"/>
  <c r="U2189"/>
  <c r="V2189"/>
  <c r="W2189"/>
  <c r="S2190"/>
  <c r="T2190"/>
  <c r="U2190"/>
  <c r="V2190"/>
  <c r="W2190"/>
  <c r="S2191"/>
  <c r="T2191"/>
  <c r="U2191"/>
  <c r="V2191"/>
  <c r="W2191"/>
  <c r="S2192"/>
  <c r="T2192"/>
  <c r="U2192"/>
  <c r="V2192"/>
  <c r="W2192"/>
  <c r="S2193"/>
  <c r="T2193"/>
  <c r="U2193"/>
  <c r="V2193"/>
  <c r="W2193"/>
  <c r="S2194"/>
  <c r="T2194"/>
  <c r="U2194"/>
  <c r="V2194"/>
  <c r="W2194"/>
  <c r="S2195"/>
  <c r="T2195"/>
  <c r="U2195"/>
  <c r="V2195"/>
  <c r="W2195"/>
  <c r="S2196"/>
  <c r="T2196"/>
  <c r="U2196"/>
  <c r="V2196"/>
  <c r="W2196"/>
  <c r="S2197"/>
  <c r="T2197"/>
  <c r="U2197"/>
  <c r="V2197"/>
  <c r="W2197"/>
  <c r="S2198"/>
  <c r="T2198"/>
  <c r="U2198"/>
  <c r="V2198"/>
  <c r="W2198"/>
  <c r="S2199"/>
  <c r="T2199"/>
  <c r="U2199"/>
  <c r="V2199"/>
  <c r="W2199"/>
  <c r="S2200"/>
  <c r="T2200"/>
  <c r="U2200"/>
  <c r="V2200"/>
  <c r="W2200"/>
  <c r="S2201"/>
  <c r="T2201"/>
  <c r="U2201"/>
  <c r="V2201"/>
  <c r="W2201"/>
  <c r="S2202"/>
  <c r="T2202"/>
  <c r="U2202"/>
  <c r="V2202"/>
  <c r="W2202"/>
  <c r="S2203"/>
  <c r="T2203"/>
  <c r="U2203"/>
  <c r="V2203"/>
  <c r="W2203"/>
  <c r="S2204"/>
  <c r="T2204"/>
  <c r="U2204"/>
  <c r="V2204"/>
  <c r="W2204"/>
  <c r="S2205"/>
  <c r="T2205"/>
  <c r="U2205"/>
  <c r="V2205"/>
  <c r="W2205"/>
  <c r="S2206"/>
  <c r="T2206"/>
  <c r="U2206"/>
  <c r="V2206"/>
  <c r="W2206"/>
  <c r="S2207"/>
  <c r="T2207"/>
  <c r="U2207"/>
  <c r="V2207"/>
  <c r="W2207"/>
  <c r="S2208"/>
  <c r="T2208"/>
  <c r="U2208"/>
  <c r="V2208"/>
  <c r="W2208"/>
  <c r="S2209"/>
  <c r="T2209"/>
  <c r="U2209"/>
  <c r="V2209"/>
  <c r="W2209"/>
  <c r="S2210"/>
  <c r="T2210"/>
  <c r="U2210"/>
  <c r="V2210"/>
  <c r="W2210"/>
  <c r="S2211"/>
  <c r="T2211"/>
  <c r="U2211"/>
  <c r="V2211"/>
  <c r="W2211"/>
  <c r="S2212"/>
  <c r="T2212"/>
  <c r="U2212"/>
  <c r="V2212"/>
  <c r="W2212"/>
  <c r="S2213"/>
  <c r="T2213"/>
  <c r="U2213"/>
  <c r="V2213"/>
  <c r="W2213"/>
  <c r="S2214"/>
  <c r="T2214"/>
  <c r="U2214"/>
  <c r="V2214"/>
  <c r="W2214"/>
  <c r="S2215"/>
  <c r="T2215"/>
  <c r="U2215"/>
  <c r="V2215"/>
  <c r="W2215"/>
  <c r="S2216"/>
  <c r="T2216"/>
  <c r="U2216"/>
  <c r="V2216"/>
  <c r="W2216"/>
  <c r="S2217"/>
  <c r="T2217"/>
  <c r="U2217"/>
  <c r="V2217"/>
  <c r="W2217"/>
  <c r="S2218"/>
  <c r="T2218"/>
  <c r="U2218"/>
  <c r="V2218"/>
  <c r="W2218"/>
  <c r="S2219"/>
  <c r="T2219"/>
  <c r="U2219"/>
  <c r="V2219"/>
  <c r="W2219"/>
  <c r="S2220"/>
  <c r="T2220"/>
  <c r="U2220"/>
  <c r="V2220"/>
  <c r="W2220"/>
  <c r="S2221"/>
  <c r="T2221"/>
  <c r="U2221"/>
  <c r="V2221"/>
  <c r="W2221"/>
  <c r="S2222"/>
  <c r="T2222"/>
  <c r="U2222"/>
  <c r="V2222"/>
  <c r="W2222"/>
  <c r="S2223"/>
  <c r="T2223"/>
  <c r="U2223"/>
  <c r="V2223"/>
  <c r="W2223"/>
  <c r="S2224"/>
  <c r="T2224"/>
  <c r="U2224"/>
  <c r="V2224"/>
  <c r="W2224"/>
  <c r="S2225"/>
  <c r="T2225"/>
  <c r="U2225"/>
  <c r="V2225"/>
  <c r="W2225"/>
  <c r="S2226"/>
  <c r="T2226"/>
  <c r="U2226"/>
  <c r="V2226"/>
  <c r="W2226"/>
  <c r="S2227"/>
  <c r="T2227"/>
  <c r="U2227"/>
  <c r="V2227"/>
  <c r="W2227"/>
  <c r="S2228"/>
  <c r="T2228"/>
  <c r="U2228"/>
  <c r="V2228"/>
  <c r="W2228"/>
  <c r="S2229"/>
  <c r="T2229"/>
  <c r="U2229"/>
  <c r="V2229"/>
  <c r="W2229"/>
  <c r="S2230"/>
  <c r="T2230"/>
  <c r="U2230"/>
  <c r="V2230"/>
  <c r="W2230"/>
  <c r="S2231"/>
  <c r="T2231"/>
  <c r="U2231"/>
  <c r="V2231"/>
  <c r="W2231"/>
  <c r="S2232"/>
  <c r="T2232"/>
  <c r="U2232"/>
  <c r="V2232"/>
  <c r="W2232"/>
  <c r="S2233"/>
  <c r="T2233"/>
  <c r="U2233"/>
  <c r="V2233"/>
  <c r="W2233"/>
  <c r="S2234"/>
  <c r="T2234"/>
  <c r="U2234"/>
  <c r="V2234"/>
  <c r="W2234"/>
  <c r="S2235"/>
  <c r="T2235"/>
  <c r="U2235"/>
  <c r="V2235"/>
  <c r="W2235"/>
  <c r="S2236"/>
  <c r="T2236"/>
  <c r="U2236"/>
  <c r="V2236"/>
  <c r="W2236"/>
  <c r="S2237"/>
  <c r="T2237"/>
  <c r="U2237"/>
  <c r="V2237"/>
  <c r="W2237"/>
  <c r="S2238"/>
  <c r="T2238"/>
  <c r="U2238"/>
  <c r="V2238"/>
  <c r="W2238"/>
  <c r="S2239"/>
  <c r="T2239"/>
  <c r="U2239"/>
  <c r="V2239"/>
  <c r="W2239"/>
  <c r="S2240"/>
  <c r="T2240"/>
  <c r="U2240"/>
  <c r="V2240"/>
  <c r="W2240"/>
  <c r="S2241"/>
  <c r="T2241"/>
  <c r="U2241"/>
  <c r="V2241"/>
  <c r="W2241"/>
  <c r="S2242"/>
  <c r="T2242"/>
  <c r="U2242"/>
  <c r="V2242"/>
  <c r="W2242"/>
  <c r="S2243"/>
  <c r="T2243"/>
  <c r="U2243"/>
  <c r="V2243"/>
  <c r="W2243"/>
  <c r="S2244"/>
  <c r="T2244"/>
  <c r="U2244"/>
  <c r="V2244"/>
  <c r="W2244"/>
  <c r="S2245"/>
  <c r="T2245"/>
  <c r="U2245"/>
  <c r="V2245"/>
  <c r="W2245"/>
  <c r="S2246"/>
  <c r="T2246"/>
  <c r="U2246"/>
  <c r="V2246"/>
  <c r="W2246"/>
  <c r="S2247"/>
  <c r="T2247"/>
  <c r="U2247"/>
  <c r="V2247"/>
  <c r="W2247"/>
  <c r="S2248"/>
  <c r="T2248"/>
  <c r="U2248"/>
  <c r="V2248"/>
  <c r="W2248"/>
  <c r="S2249"/>
  <c r="T2249"/>
  <c r="U2249"/>
  <c r="V2249"/>
  <c r="W2249"/>
  <c r="S2250"/>
  <c r="T2250"/>
  <c r="U2250"/>
  <c r="V2250"/>
  <c r="W2250"/>
  <c r="S2251"/>
  <c r="T2251"/>
  <c r="U2251"/>
  <c r="V2251"/>
  <c r="W2251"/>
  <c r="S2252"/>
  <c r="T2252"/>
  <c r="U2252"/>
  <c r="V2252"/>
  <c r="W2252"/>
  <c r="S2253"/>
  <c r="T2253"/>
  <c r="U2253"/>
  <c r="V2253"/>
  <c r="W2253"/>
  <c r="S2254"/>
  <c r="T2254"/>
  <c r="U2254"/>
  <c r="V2254"/>
  <c r="W2254"/>
  <c r="S2255"/>
  <c r="T2255"/>
  <c r="U2255"/>
  <c r="V2255"/>
  <c r="W2255"/>
  <c r="S2256"/>
  <c r="T2256"/>
  <c r="U2256"/>
  <c r="V2256"/>
  <c r="W2256"/>
  <c r="S2257"/>
  <c r="T2257"/>
  <c r="U2257"/>
  <c r="V2257"/>
  <c r="W2257"/>
  <c r="S2258"/>
  <c r="T2258"/>
  <c r="U2258"/>
  <c r="V2258"/>
  <c r="W2258"/>
  <c r="S2259"/>
  <c r="T2259"/>
  <c r="U2259"/>
  <c r="V2259"/>
  <c r="W2259"/>
  <c r="S2260"/>
  <c r="T2260"/>
  <c r="U2260"/>
  <c r="V2260"/>
  <c r="W2260"/>
  <c r="S2261"/>
  <c r="T2261"/>
  <c r="U2261"/>
  <c r="V2261"/>
  <c r="W2261"/>
  <c r="S2262"/>
  <c r="T2262"/>
  <c r="U2262"/>
  <c r="V2262"/>
  <c r="W2262"/>
  <c r="S2263"/>
  <c r="T2263"/>
  <c r="U2263"/>
  <c r="V2263"/>
  <c r="W2263"/>
  <c r="S2264"/>
  <c r="T2264"/>
  <c r="U2264"/>
  <c r="V2264"/>
  <c r="W2264"/>
  <c r="S2265"/>
  <c r="T2265"/>
  <c r="U2265"/>
  <c r="V2265"/>
  <c r="W2265"/>
  <c r="S2266"/>
  <c r="T2266"/>
  <c r="U2266"/>
  <c r="V2266"/>
  <c r="W2266"/>
  <c r="S2267"/>
  <c r="T2267"/>
  <c r="U2267"/>
  <c r="V2267"/>
  <c r="W2267"/>
  <c r="S2268"/>
  <c r="T2268"/>
  <c r="U2268"/>
  <c r="V2268"/>
  <c r="W2268"/>
  <c r="S2269"/>
  <c r="T2269"/>
  <c r="U2269"/>
  <c r="V2269"/>
  <c r="W2269"/>
  <c r="S2270"/>
  <c r="T2270"/>
  <c r="U2270"/>
  <c r="V2270"/>
  <c r="W2270"/>
  <c r="S2271"/>
  <c r="T2271"/>
  <c r="U2271"/>
  <c r="V2271"/>
  <c r="W2271"/>
  <c r="S2272"/>
  <c r="T2272"/>
  <c r="U2272"/>
  <c r="V2272"/>
  <c r="W2272"/>
  <c r="S2273"/>
  <c r="T2273"/>
  <c r="U2273"/>
  <c r="V2273"/>
  <c r="W2273"/>
  <c r="S2274"/>
  <c r="T2274"/>
  <c r="U2274"/>
  <c r="V2274"/>
  <c r="W2274"/>
  <c r="S2275"/>
  <c r="T2275"/>
  <c r="U2275"/>
  <c r="V2275"/>
  <c r="W2275"/>
  <c r="S2276"/>
  <c r="T2276"/>
  <c r="U2276"/>
  <c r="V2276"/>
  <c r="W2276"/>
  <c r="S2277"/>
  <c r="T2277"/>
  <c r="U2277"/>
  <c r="V2277"/>
  <c r="W2277"/>
  <c r="S2278"/>
  <c r="T2278"/>
  <c r="U2278"/>
  <c r="V2278"/>
  <c r="W2278"/>
  <c r="S2279"/>
  <c r="T2279"/>
  <c r="U2279"/>
  <c r="V2279"/>
  <c r="W2279"/>
  <c r="S2280"/>
  <c r="T2280"/>
  <c r="U2280"/>
  <c r="V2280"/>
  <c r="W2280"/>
  <c r="S2281"/>
  <c r="T2281"/>
  <c r="U2281"/>
  <c r="V2281"/>
  <c r="W2281"/>
  <c r="S2282"/>
  <c r="T2282"/>
  <c r="U2282"/>
  <c r="V2282"/>
  <c r="W2282"/>
  <c r="S2283"/>
  <c r="T2283"/>
  <c r="U2283"/>
  <c r="V2283"/>
  <c r="W2283"/>
  <c r="S2284"/>
  <c r="T2284"/>
  <c r="U2284"/>
  <c r="V2284"/>
  <c r="W2284"/>
  <c r="S2285"/>
  <c r="T2285"/>
  <c r="U2285"/>
  <c r="V2285"/>
  <c r="W2285"/>
  <c r="S2286"/>
  <c r="T2286"/>
  <c r="U2286"/>
  <c r="V2286"/>
  <c r="W2286"/>
  <c r="S2287"/>
  <c r="T2287"/>
  <c r="U2287"/>
  <c r="V2287"/>
  <c r="W2287"/>
  <c r="S2288"/>
  <c r="T2288"/>
  <c r="U2288"/>
  <c r="V2288"/>
  <c r="W2288"/>
  <c r="S2289"/>
  <c r="T2289"/>
  <c r="U2289"/>
  <c r="V2289"/>
  <c r="W2289"/>
  <c r="S2290"/>
  <c r="T2290"/>
  <c r="U2290"/>
  <c r="V2290"/>
  <c r="W2290"/>
  <c r="S2291"/>
  <c r="T2291"/>
  <c r="U2291"/>
  <c r="V2291"/>
  <c r="W2291"/>
  <c r="S2292"/>
  <c r="T2292"/>
  <c r="U2292"/>
  <c r="V2292"/>
  <c r="W2292"/>
  <c r="S2293"/>
  <c r="T2293"/>
  <c r="U2293"/>
  <c r="V2293"/>
  <c r="W2293"/>
  <c r="S2294"/>
  <c r="T2294"/>
  <c r="U2294"/>
  <c r="V2294"/>
  <c r="W2294"/>
  <c r="S2295"/>
  <c r="T2295"/>
  <c r="U2295"/>
  <c r="V2295"/>
  <c r="W2295"/>
  <c r="S2296"/>
  <c r="T2296"/>
  <c r="U2296"/>
  <c r="V2296"/>
  <c r="W2296"/>
  <c r="S2297"/>
  <c r="T2297"/>
  <c r="U2297"/>
  <c r="V2297"/>
  <c r="W2297"/>
  <c r="S2298"/>
  <c r="T2298"/>
  <c r="U2298"/>
  <c r="V2298"/>
  <c r="W2298"/>
  <c r="S2299"/>
  <c r="T2299"/>
  <c r="U2299"/>
  <c r="V2299"/>
  <c r="W2299"/>
  <c r="S2300"/>
  <c r="T2300"/>
  <c r="U2300"/>
  <c r="V2300"/>
  <c r="W2300"/>
  <c r="S2301"/>
  <c r="T2301"/>
  <c r="U2301"/>
  <c r="V2301"/>
  <c r="W2301"/>
  <c r="S2302"/>
  <c r="T2302"/>
  <c r="U2302"/>
  <c r="V2302"/>
  <c r="W2302"/>
  <c r="S2303"/>
  <c r="T2303"/>
  <c r="U2303"/>
  <c r="V2303"/>
  <c r="W2303"/>
  <c r="S2304"/>
  <c r="T2304"/>
  <c r="U2304"/>
  <c r="V2304"/>
  <c r="W2304"/>
  <c r="S2305"/>
  <c r="T2305"/>
  <c r="U2305"/>
  <c r="V2305"/>
  <c r="W2305"/>
  <c r="S2306"/>
  <c r="T2306"/>
  <c r="U2306"/>
  <c r="V2306"/>
  <c r="W2306"/>
  <c r="S2307"/>
  <c r="T2307"/>
  <c r="U2307"/>
  <c r="V2307"/>
  <c r="W2307"/>
  <c r="S2308"/>
  <c r="T2308"/>
  <c r="U2308"/>
  <c r="V2308"/>
  <c r="W2308"/>
  <c r="S2309"/>
  <c r="T2309"/>
  <c r="U2309"/>
  <c r="V2309"/>
  <c r="W2309"/>
  <c r="S2310"/>
  <c r="T2310"/>
  <c r="U2310"/>
  <c r="V2310"/>
  <c r="W2310"/>
  <c r="S2311"/>
  <c r="T2311"/>
  <c r="U2311"/>
  <c r="V2311"/>
  <c r="W2311"/>
  <c r="S2312"/>
  <c r="T2312"/>
  <c r="U2312"/>
  <c r="V2312"/>
  <c r="W2312"/>
  <c r="S2313"/>
  <c r="T2313"/>
  <c r="U2313"/>
  <c r="V2313"/>
  <c r="W2313"/>
  <c r="S2314"/>
  <c r="T2314"/>
  <c r="U2314"/>
  <c r="V2314"/>
  <c r="W2314"/>
  <c r="S2315"/>
  <c r="T2315"/>
  <c r="U2315"/>
  <c r="V2315"/>
  <c r="W2315"/>
  <c r="S2316"/>
  <c r="T2316"/>
  <c r="U2316"/>
  <c r="V2316"/>
  <c r="W2316"/>
  <c r="S2317"/>
  <c r="T2317"/>
  <c r="U2317"/>
  <c r="V2317"/>
  <c r="W2317"/>
  <c r="S2318"/>
  <c r="T2318"/>
  <c r="U2318"/>
  <c r="V2318"/>
  <c r="W2318"/>
  <c r="S2319"/>
  <c r="T2319"/>
  <c r="U2319"/>
  <c r="V2319"/>
  <c r="W2319"/>
  <c r="S2320"/>
  <c r="T2320"/>
  <c r="U2320"/>
  <c r="V2320"/>
  <c r="W2320"/>
  <c r="S2321"/>
  <c r="T2321"/>
  <c r="U2321"/>
  <c r="V2321"/>
  <c r="W2321"/>
  <c r="S2322"/>
  <c r="T2322"/>
  <c r="U2322"/>
  <c r="V2322"/>
  <c r="W2322"/>
  <c r="S2323"/>
  <c r="T2323"/>
  <c r="U2323"/>
  <c r="V2323"/>
  <c r="W2323"/>
  <c r="S2324"/>
  <c r="T2324"/>
  <c r="U2324"/>
  <c r="V2324"/>
  <c r="W2324"/>
  <c r="S2325"/>
  <c r="T2325"/>
  <c r="U2325"/>
  <c r="V2325"/>
  <c r="W2325"/>
  <c r="S2326"/>
  <c r="T2326"/>
  <c r="U2326"/>
  <c r="V2326"/>
  <c r="W2326"/>
  <c r="S2327"/>
  <c r="T2327"/>
  <c r="U2327"/>
  <c r="V2327"/>
  <c r="W2327"/>
  <c r="S2328"/>
  <c r="T2328"/>
  <c r="U2328"/>
  <c r="V2328"/>
  <c r="W2328"/>
  <c r="S2329"/>
  <c r="T2329"/>
  <c r="U2329"/>
  <c r="V2329"/>
  <c r="W2329"/>
  <c r="S2330"/>
  <c r="T2330"/>
  <c r="U2330"/>
  <c r="V2330"/>
  <c r="W2330"/>
  <c r="S2331"/>
  <c r="T2331"/>
  <c r="U2331"/>
  <c r="V2331"/>
  <c r="W2331"/>
  <c r="S2332"/>
  <c r="T2332"/>
  <c r="U2332"/>
  <c r="V2332"/>
  <c r="W2332"/>
  <c r="S2333"/>
  <c r="T2333"/>
  <c r="U2333"/>
  <c r="V2333"/>
  <c r="W2333"/>
  <c r="S2334"/>
  <c r="T2334"/>
  <c r="U2334"/>
  <c r="V2334"/>
  <c r="W2334"/>
  <c r="S2335"/>
  <c r="T2335"/>
  <c r="U2335"/>
  <c r="V2335"/>
  <c r="W2335"/>
  <c r="S2336"/>
  <c r="T2336"/>
  <c r="U2336"/>
  <c r="V2336"/>
  <c r="W2336"/>
  <c r="S2337"/>
  <c r="T2337"/>
  <c r="U2337"/>
  <c r="V2337"/>
  <c r="W2337"/>
  <c r="S2338"/>
  <c r="T2338"/>
  <c r="U2338"/>
  <c r="V2338"/>
  <c r="W2338"/>
  <c r="S2339"/>
  <c r="T2339"/>
  <c r="U2339"/>
  <c r="V2339"/>
  <c r="W2339"/>
  <c r="S2340"/>
  <c r="T2340"/>
  <c r="U2340"/>
  <c r="V2340"/>
  <c r="W2340"/>
  <c r="S2341"/>
  <c r="T2341"/>
  <c r="U2341"/>
  <c r="V2341"/>
  <c r="W2341"/>
  <c r="S2342"/>
  <c r="T2342"/>
  <c r="U2342"/>
  <c r="V2342"/>
  <c r="W2342"/>
  <c r="S2343"/>
  <c r="T2343"/>
  <c r="U2343"/>
  <c r="V2343"/>
  <c r="W2343"/>
  <c r="S2344"/>
  <c r="T2344"/>
  <c r="U2344"/>
  <c r="V2344"/>
  <c r="W2344"/>
  <c r="S2345"/>
  <c r="T2345"/>
  <c r="U2345"/>
  <c r="V2345"/>
  <c r="W2345"/>
  <c r="S2346"/>
  <c r="T2346"/>
  <c r="U2346"/>
  <c r="V2346"/>
  <c r="W2346"/>
  <c r="S2347"/>
  <c r="T2347"/>
  <c r="U2347"/>
  <c r="V2347"/>
  <c r="W2347"/>
  <c r="S2348"/>
  <c r="T2348"/>
  <c r="U2348"/>
  <c r="V2348"/>
  <c r="W2348"/>
  <c r="S2349"/>
  <c r="T2349"/>
  <c r="U2349"/>
  <c r="V2349"/>
  <c r="W2349"/>
  <c r="S2350"/>
  <c r="T2350"/>
  <c r="U2350"/>
  <c r="V2350"/>
  <c r="W2350"/>
  <c r="S2351"/>
  <c r="T2351"/>
  <c r="U2351"/>
  <c r="V2351"/>
  <c r="W2351"/>
  <c r="S2352"/>
  <c r="T2352"/>
  <c r="U2352"/>
  <c r="V2352"/>
  <c r="W2352"/>
  <c r="S2353"/>
  <c r="T2353"/>
  <c r="U2353"/>
  <c r="V2353"/>
  <c r="W2353"/>
  <c r="S2354"/>
  <c r="T2354"/>
  <c r="U2354"/>
  <c r="V2354"/>
  <c r="W2354"/>
  <c r="S2355"/>
  <c r="T2355"/>
  <c r="U2355"/>
  <c r="V2355"/>
  <c r="W2355"/>
  <c r="S2356"/>
  <c r="T2356"/>
  <c r="U2356"/>
  <c r="V2356"/>
  <c r="W2356"/>
  <c r="S2357"/>
  <c r="T2357"/>
  <c r="U2357"/>
  <c r="V2357"/>
  <c r="W2357"/>
  <c r="S2358"/>
  <c r="T2358"/>
  <c r="U2358"/>
  <c r="V2358"/>
  <c r="W2358"/>
  <c r="S2359"/>
  <c r="T2359"/>
  <c r="U2359"/>
  <c r="V2359"/>
  <c r="W2359"/>
  <c r="S2360"/>
  <c r="T2360"/>
  <c r="U2360"/>
  <c r="V2360"/>
  <c r="W2360"/>
  <c r="S2361"/>
  <c r="T2361"/>
  <c r="U2361"/>
  <c r="V2361"/>
  <c r="W2361"/>
  <c r="S2362"/>
  <c r="T2362"/>
  <c r="U2362"/>
  <c r="V2362"/>
  <c r="W2362"/>
  <c r="S2363"/>
  <c r="T2363"/>
  <c r="U2363"/>
  <c r="V2363"/>
  <c r="W2363"/>
  <c r="S2364"/>
  <c r="T2364"/>
  <c r="U2364"/>
  <c r="V2364"/>
  <c r="W2364"/>
  <c r="S2365"/>
  <c r="T2365"/>
  <c r="U2365"/>
  <c r="V2365"/>
  <c r="W2365"/>
  <c r="S2366"/>
  <c r="T2366"/>
  <c r="U2366"/>
  <c r="V2366"/>
  <c r="W2366"/>
  <c r="S2367"/>
  <c r="T2367"/>
  <c r="U2367"/>
  <c r="V2367"/>
  <c r="W2367"/>
  <c r="S2368"/>
  <c r="T2368"/>
  <c r="U2368"/>
  <c r="V2368"/>
  <c r="W2368"/>
  <c r="S2369"/>
  <c r="T2369"/>
  <c r="U2369"/>
  <c r="V2369"/>
  <c r="W2369"/>
  <c r="S2370"/>
  <c r="T2370"/>
  <c r="U2370"/>
  <c r="V2370"/>
  <c r="W2370"/>
  <c r="S2371"/>
  <c r="T2371"/>
  <c r="U2371"/>
  <c r="V2371"/>
  <c r="W2371"/>
  <c r="S2372"/>
  <c r="T2372"/>
  <c r="U2372"/>
  <c r="V2372"/>
  <c r="W2372"/>
  <c r="S2373"/>
  <c r="T2373"/>
  <c r="U2373"/>
  <c r="V2373"/>
  <c r="W2373"/>
  <c r="S2374"/>
  <c r="T2374"/>
  <c r="U2374"/>
  <c r="V2374"/>
  <c r="W2374"/>
  <c r="S2375"/>
  <c r="T2375"/>
  <c r="U2375"/>
  <c r="V2375"/>
  <c r="W2375"/>
  <c r="S2376"/>
  <c r="T2376"/>
  <c r="U2376"/>
  <c r="V2376"/>
  <c r="W2376"/>
  <c r="S2377"/>
  <c r="T2377"/>
  <c r="U2377"/>
  <c r="V2377"/>
  <c r="W2377"/>
  <c r="S2378"/>
  <c r="T2378"/>
  <c r="U2378"/>
  <c r="V2378"/>
  <c r="W2378"/>
  <c r="S2379"/>
  <c r="T2379"/>
  <c r="U2379"/>
  <c r="V2379"/>
  <c r="W2379"/>
  <c r="S2380"/>
  <c r="T2380"/>
  <c r="U2380"/>
  <c r="V2380"/>
  <c r="W2380"/>
  <c r="S2381"/>
  <c r="T2381"/>
  <c r="U2381"/>
  <c r="V2381"/>
  <c r="W2381"/>
  <c r="S2382"/>
  <c r="T2382"/>
  <c r="U2382"/>
  <c r="V2382"/>
  <c r="W2382"/>
  <c r="S2383"/>
  <c r="T2383"/>
  <c r="U2383"/>
  <c r="V2383"/>
  <c r="W2383"/>
  <c r="S2384"/>
  <c r="T2384"/>
  <c r="U2384"/>
  <c r="V2384"/>
  <c r="W2384"/>
  <c r="S2385"/>
  <c r="T2385"/>
  <c r="U2385"/>
  <c r="V2385"/>
  <c r="W2385"/>
  <c r="S2386"/>
  <c r="T2386"/>
  <c r="U2386"/>
  <c r="V2386"/>
  <c r="W2386"/>
  <c r="S2387"/>
  <c r="T2387"/>
  <c r="U2387"/>
  <c r="V2387"/>
  <c r="W2387"/>
  <c r="S2388"/>
  <c r="T2388"/>
  <c r="U2388"/>
  <c r="V2388"/>
  <c r="W2388"/>
  <c r="S2389"/>
  <c r="T2389"/>
  <c r="U2389"/>
  <c r="V2389"/>
  <c r="W2389"/>
  <c r="S2390"/>
  <c r="T2390"/>
  <c r="U2390"/>
  <c r="V2390"/>
  <c r="W2390"/>
  <c r="S2391"/>
  <c r="T2391"/>
  <c r="U2391"/>
  <c r="V2391"/>
  <c r="W2391"/>
  <c r="S2392"/>
  <c r="T2392"/>
  <c r="U2392"/>
  <c r="V2392"/>
  <c r="W2392"/>
  <c r="S2393"/>
  <c r="T2393"/>
  <c r="U2393"/>
  <c r="V2393"/>
  <c r="W2393"/>
  <c r="S2394"/>
  <c r="T2394"/>
  <c r="U2394"/>
  <c r="V2394"/>
  <c r="W2394"/>
  <c r="S2395"/>
  <c r="T2395"/>
  <c r="U2395"/>
  <c r="V2395"/>
  <c r="W2395"/>
  <c r="S2396"/>
  <c r="T2396"/>
  <c r="U2396"/>
  <c r="V2396"/>
  <c r="W2396"/>
  <c r="S2397"/>
  <c r="T2397"/>
  <c r="U2397"/>
  <c r="V2397"/>
  <c r="W2397"/>
  <c r="S2398"/>
  <c r="T2398"/>
  <c r="U2398"/>
  <c r="V2398"/>
  <c r="W2398"/>
  <c r="S2399"/>
  <c r="T2399"/>
  <c r="U2399"/>
  <c r="V2399"/>
  <c r="W2399"/>
  <c r="S2400"/>
  <c r="T2400"/>
  <c r="U2400"/>
  <c r="V2400"/>
  <c r="W2400"/>
  <c r="S2401"/>
  <c r="T2401"/>
  <c r="U2401"/>
  <c r="V2401"/>
  <c r="W2401"/>
  <c r="S2402"/>
  <c r="T2402"/>
  <c r="U2402"/>
  <c r="V2402"/>
  <c r="W2402"/>
  <c r="S2403"/>
  <c r="T2403"/>
  <c r="U2403"/>
  <c r="V2403"/>
  <c r="W2403"/>
  <c r="S2404"/>
  <c r="T2404"/>
  <c r="U2404"/>
  <c r="V2404"/>
  <c r="W2404"/>
  <c r="S2405"/>
  <c r="T2405"/>
  <c r="U2405"/>
  <c r="V2405"/>
  <c r="W2405"/>
  <c r="S2406"/>
  <c r="T2406"/>
  <c r="U2406"/>
  <c r="V2406"/>
  <c r="W2406"/>
  <c r="S2407"/>
  <c r="T2407"/>
  <c r="U2407"/>
  <c r="V2407"/>
  <c r="W2407"/>
  <c r="S2408"/>
  <c r="T2408"/>
  <c r="U2408"/>
  <c r="V2408"/>
  <c r="W2408"/>
  <c r="S2409"/>
  <c r="T2409"/>
  <c r="U2409"/>
  <c r="V2409"/>
  <c r="W2409"/>
  <c r="S2410"/>
  <c r="T2410"/>
  <c r="U2410"/>
  <c r="V2410"/>
  <c r="W2410"/>
  <c r="S2411"/>
  <c r="T2411"/>
  <c r="U2411"/>
  <c r="V2411"/>
  <c r="W2411"/>
  <c r="S2412"/>
  <c r="T2412"/>
  <c r="U2412"/>
  <c r="V2412"/>
  <c r="W2412"/>
  <c r="S2413"/>
  <c r="T2413"/>
  <c r="U2413"/>
  <c r="V2413"/>
  <c r="W2413"/>
  <c r="S2414"/>
  <c r="T2414"/>
  <c r="U2414"/>
  <c r="V2414"/>
  <c r="W2414"/>
  <c r="S2415"/>
  <c r="T2415"/>
  <c r="U2415"/>
  <c r="V2415"/>
  <c r="W2415"/>
  <c r="S2416"/>
  <c r="T2416"/>
  <c r="U2416"/>
  <c r="V2416"/>
  <c r="W2416"/>
  <c r="S2417"/>
  <c r="T2417"/>
  <c r="U2417"/>
  <c r="V2417"/>
  <c r="W2417"/>
  <c r="S2418"/>
  <c r="T2418"/>
  <c r="U2418"/>
  <c r="V2418"/>
  <c r="W2418"/>
  <c r="S2419"/>
  <c r="T2419"/>
  <c r="U2419"/>
  <c r="V2419"/>
  <c r="W2419"/>
  <c r="S2420"/>
  <c r="T2420"/>
  <c r="U2420"/>
  <c r="V2420"/>
  <c r="W2420"/>
  <c r="S2421"/>
  <c r="T2421"/>
  <c r="U2421"/>
  <c r="V2421"/>
  <c r="W2421"/>
  <c r="S2422"/>
  <c r="T2422"/>
  <c r="U2422"/>
  <c r="V2422"/>
  <c r="W2422"/>
  <c r="S2423"/>
  <c r="T2423"/>
  <c r="U2423"/>
  <c r="V2423"/>
  <c r="W2423"/>
  <c r="S2424"/>
  <c r="T2424"/>
  <c r="U2424"/>
  <c r="V2424"/>
  <c r="W2424"/>
  <c r="S2425"/>
  <c r="T2425"/>
  <c r="U2425"/>
  <c r="V2425"/>
  <c r="W2425"/>
  <c r="S2426"/>
  <c r="T2426"/>
  <c r="U2426"/>
  <c r="V2426"/>
  <c r="W2426"/>
  <c r="S2427"/>
  <c r="T2427"/>
  <c r="U2427"/>
  <c r="V2427"/>
  <c r="W2427"/>
  <c r="S2428"/>
  <c r="T2428"/>
  <c r="U2428"/>
  <c r="V2428"/>
  <c r="W2428"/>
  <c r="S2429"/>
  <c r="T2429"/>
  <c r="U2429"/>
  <c r="V2429"/>
  <c r="W2429"/>
  <c r="S2430"/>
  <c r="T2430"/>
  <c r="U2430"/>
  <c r="V2430"/>
  <c r="W2430"/>
  <c r="S2431"/>
  <c r="T2431"/>
  <c r="U2431"/>
  <c r="V2431"/>
  <c r="W2431"/>
  <c r="S2432"/>
  <c r="T2432"/>
  <c r="U2432"/>
  <c r="V2432"/>
  <c r="W2432"/>
  <c r="S2433"/>
  <c r="T2433"/>
  <c r="U2433"/>
  <c r="V2433"/>
  <c r="W2433"/>
  <c r="S2434"/>
  <c r="T2434"/>
  <c r="U2434"/>
  <c r="V2434"/>
  <c r="W2434"/>
  <c r="S2435"/>
  <c r="T2435"/>
  <c r="U2435"/>
  <c r="V2435"/>
  <c r="W2435"/>
  <c r="S2436"/>
  <c r="T2436"/>
  <c r="U2436"/>
  <c r="V2436"/>
  <c r="W2436"/>
  <c r="S2437"/>
  <c r="T2437"/>
  <c r="U2437"/>
  <c r="V2437"/>
  <c r="W2437"/>
  <c r="S2438"/>
  <c r="T2438"/>
  <c r="U2438"/>
  <c r="V2438"/>
  <c r="W2438"/>
  <c r="S2439"/>
  <c r="T2439"/>
  <c r="U2439"/>
  <c r="V2439"/>
  <c r="W2439"/>
  <c r="S2440"/>
  <c r="T2440"/>
  <c r="U2440"/>
  <c r="V2440"/>
  <c r="W2440"/>
  <c r="S2441"/>
  <c r="T2441"/>
  <c r="U2441"/>
  <c r="V2441"/>
  <c r="W2441"/>
  <c r="S2442"/>
  <c r="T2442"/>
  <c r="U2442"/>
  <c r="V2442"/>
  <c r="W2442"/>
  <c r="S2443"/>
  <c r="T2443"/>
  <c r="U2443"/>
  <c r="V2443"/>
  <c r="W2443"/>
  <c r="S2444"/>
  <c r="T2444"/>
  <c r="U2444"/>
  <c r="V2444"/>
  <c r="W2444"/>
  <c r="S2445"/>
  <c r="T2445"/>
  <c r="U2445"/>
  <c r="V2445"/>
  <c r="W2445"/>
  <c r="S2446"/>
  <c r="T2446"/>
  <c r="U2446"/>
  <c r="V2446"/>
  <c r="W2446"/>
  <c r="S2447"/>
  <c r="T2447"/>
  <c r="U2447"/>
  <c r="V2447"/>
  <c r="W2447"/>
  <c r="S2448"/>
  <c r="T2448"/>
  <c r="U2448"/>
  <c r="V2448"/>
  <c r="W2448"/>
  <c r="S2449"/>
  <c r="T2449"/>
  <c r="U2449"/>
  <c r="V2449"/>
  <c r="W2449"/>
  <c r="S2450"/>
  <c r="T2450"/>
  <c r="U2450"/>
  <c r="V2450"/>
  <c r="W2450"/>
  <c r="S2451"/>
  <c r="T2451"/>
  <c r="U2451"/>
  <c r="V2451"/>
  <c r="W2451"/>
  <c r="S2452"/>
  <c r="T2452"/>
  <c r="U2452"/>
  <c r="V2452"/>
  <c r="W2452"/>
  <c r="S2453"/>
  <c r="T2453"/>
  <c r="U2453"/>
  <c r="V2453"/>
  <c r="W2453"/>
  <c r="S2454"/>
  <c r="T2454"/>
  <c r="U2454"/>
  <c r="V2454"/>
  <c r="W2454"/>
  <c r="S2455"/>
  <c r="T2455"/>
  <c r="U2455"/>
  <c r="V2455"/>
  <c r="W2455"/>
  <c r="S2456"/>
  <c r="T2456"/>
  <c r="U2456"/>
  <c r="V2456"/>
  <c r="W2456"/>
  <c r="S2457"/>
  <c r="T2457"/>
  <c r="U2457"/>
  <c r="V2457"/>
  <c r="W2457"/>
  <c r="S2458"/>
  <c r="T2458"/>
  <c r="U2458"/>
  <c r="V2458"/>
  <c r="W2458"/>
  <c r="S2459"/>
  <c r="T2459"/>
  <c r="U2459"/>
  <c r="V2459"/>
  <c r="W2459"/>
  <c r="S2460"/>
  <c r="T2460"/>
  <c r="U2460"/>
  <c r="V2460"/>
  <c r="W2460"/>
  <c r="S2461"/>
  <c r="T2461"/>
  <c r="U2461"/>
  <c r="V2461"/>
  <c r="W2461"/>
  <c r="S2462"/>
  <c r="T2462"/>
  <c r="U2462"/>
  <c r="V2462"/>
  <c r="W2462"/>
  <c r="S2463"/>
  <c r="T2463"/>
  <c r="U2463"/>
  <c r="V2463"/>
  <c r="W2463"/>
  <c r="S2464"/>
  <c r="T2464"/>
  <c r="U2464"/>
  <c r="V2464"/>
  <c r="W2464"/>
  <c r="S2465"/>
  <c r="T2465"/>
  <c r="U2465"/>
  <c r="V2465"/>
  <c r="W2465"/>
  <c r="S2466"/>
  <c r="T2466"/>
  <c r="U2466"/>
  <c r="V2466"/>
  <c r="W2466"/>
  <c r="S2467"/>
  <c r="T2467"/>
  <c r="U2467"/>
  <c r="V2467"/>
  <c r="W2467"/>
  <c r="S2468"/>
  <c r="T2468"/>
  <c r="U2468"/>
  <c r="V2468"/>
  <c r="W2468"/>
  <c r="S2469"/>
  <c r="T2469"/>
  <c r="U2469"/>
  <c r="V2469"/>
  <c r="W2469"/>
  <c r="S2470"/>
  <c r="T2470"/>
  <c r="U2470"/>
  <c r="V2470"/>
  <c r="W2470"/>
  <c r="S2471"/>
  <c r="T2471"/>
  <c r="U2471"/>
  <c r="V2471"/>
  <c r="W2471"/>
  <c r="S2472"/>
  <c r="T2472"/>
  <c r="U2472"/>
  <c r="V2472"/>
  <c r="W2472"/>
  <c r="S2473"/>
  <c r="T2473"/>
  <c r="U2473"/>
  <c r="V2473"/>
  <c r="W2473"/>
  <c r="S2474"/>
  <c r="T2474"/>
  <c r="U2474"/>
  <c r="V2474"/>
  <c r="W2474"/>
  <c r="S2475"/>
  <c r="T2475"/>
  <c r="U2475"/>
  <c r="V2475"/>
  <c r="W2475"/>
  <c r="S2476"/>
  <c r="T2476"/>
  <c r="U2476"/>
  <c r="V2476"/>
  <c r="W2476"/>
  <c r="S2477"/>
  <c r="T2477"/>
  <c r="U2477"/>
  <c r="V2477"/>
  <c r="W2477"/>
  <c r="S2478"/>
  <c r="T2478"/>
  <c r="U2478"/>
  <c r="V2478"/>
  <c r="W2478"/>
  <c r="S2479"/>
  <c r="T2479"/>
  <c r="U2479"/>
  <c r="V2479"/>
  <c r="W2479"/>
  <c r="S2480"/>
  <c r="T2480"/>
  <c r="U2480"/>
  <c r="V2480"/>
  <c r="W2480"/>
  <c r="S2481"/>
  <c r="T2481"/>
  <c r="U2481"/>
  <c r="V2481"/>
  <c r="W2481"/>
  <c r="S2482"/>
  <c r="T2482"/>
  <c r="U2482"/>
  <c r="V2482"/>
  <c r="W2482"/>
  <c r="S2483"/>
  <c r="T2483"/>
  <c r="U2483"/>
  <c r="V2483"/>
  <c r="W2483"/>
  <c r="S2484"/>
  <c r="T2484"/>
  <c r="U2484"/>
  <c r="V2484"/>
  <c r="W2484"/>
  <c r="S2485"/>
  <c r="T2485"/>
  <c r="U2485"/>
  <c r="V2485"/>
  <c r="W2485"/>
  <c r="S2486"/>
  <c r="T2486"/>
  <c r="U2486"/>
  <c r="V2486"/>
  <c r="W2486"/>
  <c r="S2487"/>
  <c r="T2487"/>
  <c r="U2487"/>
  <c r="V2487"/>
  <c r="W2487"/>
  <c r="S2488"/>
  <c r="T2488"/>
  <c r="U2488"/>
  <c r="V2488"/>
  <c r="W2488"/>
  <c r="S2489"/>
  <c r="T2489"/>
  <c r="U2489"/>
  <c r="V2489"/>
  <c r="W2489"/>
  <c r="S2490"/>
  <c r="T2490"/>
  <c r="U2490"/>
  <c r="V2490"/>
  <c r="W2490"/>
  <c r="S2491"/>
  <c r="T2491"/>
  <c r="U2491"/>
  <c r="V2491"/>
  <c r="W2491"/>
  <c r="S2492"/>
  <c r="T2492"/>
  <c r="U2492"/>
  <c r="V2492"/>
  <c r="W2492"/>
  <c r="S2493"/>
  <c r="T2493"/>
  <c r="U2493"/>
  <c r="V2493"/>
  <c r="W2493"/>
  <c r="S2494"/>
  <c r="T2494"/>
  <c r="U2494"/>
  <c r="V2494"/>
  <c r="W2494"/>
  <c r="S2495"/>
  <c r="T2495"/>
  <c r="U2495"/>
  <c r="V2495"/>
  <c r="W2495"/>
  <c r="S2496"/>
  <c r="T2496"/>
  <c r="U2496"/>
  <c r="V2496"/>
  <c r="W2496"/>
  <c r="S2497"/>
  <c r="T2497"/>
  <c r="U2497"/>
  <c r="V2497"/>
  <c r="W2497"/>
  <c r="S2498"/>
  <c r="T2498"/>
  <c r="U2498"/>
  <c r="V2498"/>
  <c r="W2498"/>
  <c r="S2499"/>
  <c r="T2499"/>
  <c r="U2499"/>
  <c r="V2499"/>
  <c r="W2499"/>
  <c r="S2500"/>
  <c r="T2500"/>
  <c r="U2500"/>
  <c r="V2500"/>
  <c r="W2500"/>
  <c r="S2501"/>
  <c r="T2501"/>
  <c r="U2501"/>
  <c r="V2501"/>
  <c r="W2501"/>
  <c r="S2502"/>
  <c r="T2502"/>
  <c r="U2502"/>
  <c r="V2502"/>
  <c r="W2502"/>
  <c r="S2503"/>
  <c r="T2503"/>
  <c r="U2503"/>
  <c r="V2503"/>
  <c r="W2503"/>
  <c r="S2504"/>
  <c r="T2504"/>
  <c r="U2504"/>
  <c r="V2504"/>
  <c r="W2504"/>
  <c r="S2505"/>
  <c r="T2505"/>
  <c r="U2505"/>
  <c r="V2505"/>
  <c r="W2505"/>
  <c r="S2506"/>
  <c r="T2506"/>
  <c r="U2506"/>
  <c r="V2506"/>
  <c r="W2506"/>
  <c r="S2507"/>
  <c r="T2507"/>
  <c r="U2507"/>
  <c r="V2507"/>
  <c r="W2507"/>
  <c r="S2508"/>
  <c r="T2508"/>
  <c r="U2508"/>
  <c r="V2508"/>
  <c r="W2508"/>
  <c r="S2509"/>
  <c r="T2509"/>
  <c r="U2509"/>
  <c r="V2509"/>
  <c r="W2509"/>
  <c r="S2510"/>
  <c r="T2510"/>
  <c r="U2510"/>
  <c r="V2510"/>
  <c r="W2510"/>
  <c r="S2511"/>
  <c r="T2511"/>
  <c r="U2511"/>
  <c r="V2511"/>
  <c r="W2511"/>
  <c r="S2512"/>
  <c r="T2512"/>
  <c r="U2512"/>
  <c r="V2512"/>
  <c r="W2512"/>
  <c r="S2513"/>
  <c r="T2513"/>
  <c r="U2513"/>
  <c r="V2513"/>
  <c r="W2513"/>
  <c r="S2514"/>
  <c r="T2514"/>
  <c r="U2514"/>
  <c r="V2514"/>
  <c r="W2514"/>
  <c r="S2515"/>
  <c r="T2515"/>
  <c r="U2515"/>
  <c r="V2515"/>
  <c r="W2515"/>
  <c r="S2516"/>
  <c r="T2516"/>
  <c r="U2516"/>
  <c r="V2516"/>
  <c r="W2516"/>
  <c r="S2517"/>
  <c r="T2517"/>
  <c r="U2517"/>
  <c r="V2517"/>
  <c r="W2517"/>
  <c r="S2518"/>
  <c r="T2518"/>
  <c r="U2518"/>
  <c r="V2518"/>
  <c r="W2518"/>
  <c r="S2519"/>
  <c r="T2519"/>
  <c r="U2519"/>
  <c r="V2519"/>
  <c r="W2519"/>
  <c r="S2520"/>
  <c r="T2520"/>
  <c r="U2520"/>
  <c r="V2520"/>
  <c r="W2520"/>
  <c r="S2521"/>
  <c r="T2521"/>
  <c r="U2521"/>
  <c r="V2521"/>
  <c r="W2521"/>
  <c r="S2522"/>
  <c r="T2522"/>
  <c r="U2522"/>
  <c r="V2522"/>
  <c r="W2522"/>
  <c r="S2523"/>
  <c r="T2523"/>
  <c r="U2523"/>
  <c r="V2523"/>
  <c r="W2523"/>
  <c r="S2524"/>
  <c r="T2524"/>
  <c r="U2524"/>
  <c r="V2524"/>
  <c r="W2524"/>
  <c r="S2525"/>
  <c r="T2525"/>
  <c r="U2525"/>
  <c r="V2525"/>
  <c r="W2525"/>
  <c r="S2526"/>
  <c r="T2526"/>
  <c r="U2526"/>
  <c r="V2526"/>
  <c r="W2526"/>
  <c r="S2527"/>
  <c r="T2527"/>
  <c r="U2527"/>
  <c r="V2527"/>
  <c r="W2527"/>
  <c r="S2528"/>
  <c r="T2528"/>
  <c r="U2528"/>
  <c r="V2528"/>
  <c r="W2528"/>
  <c r="S2529"/>
  <c r="T2529"/>
  <c r="U2529"/>
  <c r="V2529"/>
  <c r="W2529"/>
  <c r="S2530"/>
  <c r="T2530"/>
  <c r="U2530"/>
  <c r="V2530"/>
  <c r="W2530"/>
  <c r="S2531"/>
  <c r="T2531"/>
  <c r="U2531"/>
  <c r="V2531"/>
  <c r="W2531"/>
  <c r="S2532"/>
  <c r="T2532"/>
  <c r="U2532"/>
  <c r="V2532"/>
  <c r="W2532"/>
  <c r="S2533"/>
  <c r="T2533"/>
  <c r="U2533"/>
  <c r="V2533"/>
  <c r="W2533"/>
  <c r="S2534"/>
  <c r="T2534"/>
  <c r="U2534"/>
  <c r="V2534"/>
  <c r="W2534"/>
  <c r="S2535"/>
  <c r="T2535"/>
  <c r="U2535"/>
  <c r="V2535"/>
  <c r="W2535"/>
  <c r="S2536"/>
  <c r="T2536"/>
  <c r="U2536"/>
  <c r="V2536"/>
  <c r="W2536"/>
  <c r="S2537"/>
  <c r="T2537"/>
  <c r="U2537"/>
  <c r="V2537"/>
  <c r="W2537"/>
  <c r="S2538"/>
  <c r="T2538"/>
  <c r="U2538"/>
  <c r="V2538"/>
  <c r="W2538"/>
  <c r="S2539"/>
  <c r="T2539"/>
  <c r="U2539"/>
  <c r="V2539"/>
  <c r="W2539"/>
  <c r="S2540"/>
  <c r="T2540"/>
  <c r="U2540"/>
  <c r="V2540"/>
  <c r="W2540"/>
  <c r="S2541"/>
  <c r="T2541"/>
  <c r="U2541"/>
  <c r="V2541"/>
  <c r="W2541"/>
  <c r="S2542"/>
  <c r="T2542"/>
  <c r="U2542"/>
  <c r="V2542"/>
  <c r="W2542"/>
  <c r="S2543"/>
  <c r="T2543"/>
  <c r="U2543"/>
  <c r="V2543"/>
  <c r="W2543"/>
  <c r="S2544"/>
  <c r="T2544"/>
  <c r="U2544"/>
  <c r="V2544"/>
  <c r="W2544"/>
  <c r="S2545"/>
  <c r="T2545"/>
  <c r="U2545"/>
  <c r="V2545"/>
  <c r="W2545"/>
  <c r="S2546"/>
  <c r="T2546"/>
  <c r="U2546"/>
  <c r="V2546"/>
  <c r="W2546"/>
  <c r="S2547"/>
  <c r="T2547"/>
  <c r="U2547"/>
  <c r="V2547"/>
  <c r="W2547"/>
  <c r="S2548"/>
  <c r="T2548"/>
  <c r="U2548"/>
  <c r="V2548"/>
  <c r="W2548"/>
  <c r="S2549"/>
  <c r="T2549"/>
  <c r="U2549"/>
  <c r="V2549"/>
  <c r="W2549"/>
  <c r="S2550"/>
  <c r="T2550"/>
  <c r="U2550"/>
  <c r="V2550"/>
  <c r="W2550"/>
  <c r="S2551"/>
  <c r="T2551"/>
  <c r="U2551"/>
  <c r="V2551"/>
  <c r="W2551"/>
  <c r="S2552"/>
  <c r="T2552"/>
  <c r="U2552"/>
  <c r="V2552"/>
  <c r="W2552"/>
  <c r="S2553"/>
  <c r="T2553"/>
  <c r="U2553"/>
  <c r="V2553"/>
  <c r="W2553"/>
  <c r="S2554"/>
  <c r="T2554"/>
  <c r="U2554"/>
  <c r="V2554"/>
  <c r="W2554"/>
  <c r="S2555"/>
  <c r="T2555"/>
  <c r="U2555"/>
  <c r="V2555"/>
  <c r="W2555"/>
  <c r="S2556"/>
  <c r="T2556"/>
  <c r="U2556"/>
  <c r="V2556"/>
  <c r="W2556"/>
  <c r="S2557"/>
  <c r="T2557"/>
  <c r="U2557"/>
  <c r="V2557"/>
  <c r="W2557"/>
  <c r="S2558"/>
  <c r="T2558"/>
  <c r="U2558"/>
  <c r="V2558"/>
  <c r="W2558"/>
  <c r="S2559"/>
  <c r="T2559"/>
  <c r="U2559"/>
  <c r="V2559"/>
  <c r="W2559"/>
  <c r="S2560"/>
  <c r="T2560"/>
  <c r="U2560"/>
  <c r="V2560"/>
  <c r="W2560"/>
  <c r="S2561"/>
  <c r="T2561"/>
  <c r="U2561"/>
  <c r="V2561"/>
  <c r="W2561"/>
  <c r="S2562"/>
  <c r="T2562"/>
  <c r="U2562"/>
  <c r="V2562"/>
  <c r="W2562"/>
  <c r="S2563"/>
  <c r="T2563"/>
  <c r="U2563"/>
  <c r="V2563"/>
  <c r="W2563"/>
  <c r="S2564"/>
  <c r="T2564"/>
  <c r="U2564"/>
  <c r="V2564"/>
  <c r="W2564"/>
  <c r="S2565"/>
  <c r="T2565"/>
  <c r="U2565"/>
  <c r="V2565"/>
  <c r="W2565"/>
  <c r="S2566"/>
  <c r="T2566"/>
  <c r="U2566"/>
  <c r="V2566"/>
  <c r="W2566"/>
  <c r="S2567"/>
  <c r="T2567"/>
  <c r="U2567"/>
  <c r="V2567"/>
  <c r="W2567"/>
  <c r="S2568"/>
  <c r="T2568"/>
  <c r="U2568"/>
  <c r="V2568"/>
  <c r="W2568"/>
  <c r="S2569"/>
  <c r="T2569"/>
  <c r="U2569"/>
  <c r="V2569"/>
  <c r="W2569"/>
  <c r="S2570"/>
  <c r="T2570"/>
  <c r="U2570"/>
  <c r="V2570"/>
  <c r="W2570"/>
  <c r="S2571"/>
  <c r="T2571"/>
  <c r="U2571"/>
  <c r="V2571"/>
  <c r="W2571"/>
  <c r="S2572"/>
  <c r="T2572"/>
  <c r="U2572"/>
  <c r="V2572"/>
  <c r="W2572"/>
  <c r="S2573"/>
  <c r="T2573"/>
  <c r="U2573"/>
  <c r="V2573"/>
  <c r="W2573"/>
  <c r="S2574"/>
  <c r="T2574"/>
  <c r="U2574"/>
  <c r="V2574"/>
  <c r="W2574"/>
  <c r="S2575"/>
  <c r="T2575"/>
  <c r="U2575"/>
  <c r="V2575"/>
  <c r="W2575"/>
  <c r="S2576"/>
  <c r="T2576"/>
  <c r="U2576"/>
  <c r="V2576"/>
  <c r="W2576"/>
  <c r="S2577"/>
  <c r="T2577"/>
  <c r="U2577"/>
  <c r="V2577"/>
  <c r="W2577"/>
  <c r="S2578"/>
  <c r="T2578"/>
  <c r="U2578"/>
  <c r="V2578"/>
  <c r="W2578"/>
  <c r="S2579"/>
  <c r="T2579"/>
  <c r="U2579"/>
  <c r="V2579"/>
  <c r="W2579"/>
  <c r="S2580"/>
  <c r="T2580"/>
  <c r="U2580"/>
  <c r="V2580"/>
  <c r="W2580"/>
  <c r="S2581"/>
  <c r="T2581"/>
  <c r="U2581"/>
  <c r="V2581"/>
  <c r="W2581"/>
  <c r="S2582"/>
  <c r="T2582"/>
  <c r="U2582"/>
  <c r="V2582"/>
  <c r="W2582"/>
  <c r="S2583"/>
  <c r="T2583"/>
  <c r="U2583"/>
  <c r="V2583"/>
  <c r="W2583"/>
  <c r="S2584"/>
  <c r="T2584"/>
  <c r="U2584"/>
  <c r="V2584"/>
  <c r="W2584"/>
  <c r="S2585"/>
  <c r="T2585"/>
  <c r="U2585"/>
  <c r="V2585"/>
  <c r="W2585"/>
  <c r="S2586"/>
  <c r="T2586"/>
  <c r="U2586"/>
  <c r="V2586"/>
  <c r="W2586"/>
  <c r="S2587"/>
  <c r="T2587"/>
  <c r="U2587"/>
  <c r="V2587"/>
  <c r="W2587"/>
  <c r="S2588"/>
  <c r="T2588"/>
  <c r="U2588"/>
  <c r="V2588"/>
  <c r="W2588"/>
  <c r="S2589"/>
  <c r="T2589"/>
  <c r="U2589"/>
  <c r="V2589"/>
  <c r="W2589"/>
  <c r="S2590"/>
  <c r="T2590"/>
  <c r="U2590"/>
  <c r="V2590"/>
  <c r="W2590"/>
  <c r="S2591"/>
  <c r="T2591"/>
  <c r="U2591"/>
  <c r="V2591"/>
  <c r="W2591"/>
  <c r="S2592"/>
  <c r="T2592"/>
  <c r="U2592"/>
  <c r="V2592"/>
  <c r="W2592"/>
  <c r="S2593"/>
  <c r="T2593"/>
  <c r="U2593"/>
  <c r="V2593"/>
  <c r="W2593"/>
  <c r="S2594"/>
  <c r="T2594"/>
  <c r="U2594"/>
  <c r="V2594"/>
  <c r="W2594"/>
  <c r="S2595"/>
  <c r="T2595"/>
  <c r="U2595"/>
  <c r="V2595"/>
  <c r="W2595"/>
  <c r="S2596"/>
  <c r="T2596"/>
  <c r="U2596"/>
  <c r="V2596"/>
  <c r="W2596"/>
  <c r="S2597"/>
  <c r="T2597"/>
  <c r="U2597"/>
  <c r="V2597"/>
  <c r="W2597"/>
  <c r="S2598"/>
  <c r="T2598"/>
  <c r="U2598"/>
  <c r="V2598"/>
  <c r="W2598"/>
  <c r="S2599"/>
  <c r="T2599"/>
  <c r="U2599"/>
  <c r="V2599"/>
  <c r="W2599"/>
  <c r="S2600"/>
  <c r="T2600"/>
  <c r="U2600"/>
  <c r="V2600"/>
  <c r="W2600"/>
  <c r="S2601"/>
  <c r="T2601"/>
  <c r="U2601"/>
  <c r="V2601"/>
  <c r="W2601"/>
  <c r="S2602"/>
  <c r="T2602"/>
  <c r="U2602"/>
  <c r="V2602"/>
  <c r="W2602"/>
  <c r="S2603"/>
  <c r="T2603"/>
  <c r="U2603"/>
  <c r="V2603"/>
  <c r="W2603"/>
  <c r="S2604"/>
  <c r="T2604"/>
  <c r="U2604"/>
  <c r="V2604"/>
  <c r="W2604"/>
  <c r="S2605"/>
  <c r="T2605"/>
  <c r="U2605"/>
  <c r="V2605"/>
  <c r="W2605"/>
  <c r="S2606"/>
  <c r="T2606"/>
  <c r="U2606"/>
  <c r="V2606"/>
  <c r="W2606"/>
  <c r="S2607"/>
  <c r="T2607"/>
  <c r="U2607"/>
  <c r="V2607"/>
  <c r="W2607"/>
  <c r="S2608"/>
  <c r="T2608"/>
  <c r="U2608"/>
  <c r="V2608"/>
  <c r="W2608"/>
  <c r="S2609"/>
  <c r="T2609"/>
  <c r="U2609"/>
  <c r="V2609"/>
  <c r="W2609"/>
  <c r="S2610"/>
  <c r="T2610"/>
  <c r="U2610"/>
  <c r="V2610"/>
  <c r="W2610"/>
  <c r="S2611"/>
  <c r="T2611"/>
  <c r="U2611"/>
  <c r="V2611"/>
  <c r="W2611"/>
  <c r="S2612"/>
  <c r="T2612"/>
  <c r="U2612"/>
  <c r="V2612"/>
  <c r="W2612"/>
  <c r="S2613"/>
  <c r="T2613"/>
  <c r="U2613"/>
  <c r="V2613"/>
  <c r="W2613"/>
  <c r="S2614"/>
  <c r="T2614"/>
  <c r="U2614"/>
  <c r="V2614"/>
  <c r="W2614"/>
  <c r="S2615"/>
  <c r="T2615"/>
  <c r="U2615"/>
  <c r="V2615"/>
  <c r="W2615"/>
  <c r="S2616"/>
  <c r="T2616"/>
  <c r="U2616"/>
  <c r="V2616"/>
  <c r="W2616"/>
  <c r="S2617"/>
  <c r="T2617"/>
  <c r="U2617"/>
  <c r="V2617"/>
  <c r="W2617"/>
  <c r="S2618"/>
  <c r="T2618"/>
  <c r="U2618"/>
  <c r="V2618"/>
  <c r="W2618"/>
  <c r="S2619"/>
  <c r="T2619"/>
  <c r="U2619"/>
  <c r="V2619"/>
  <c r="W2619"/>
  <c r="S2620"/>
  <c r="T2620"/>
  <c r="U2620"/>
  <c r="V2620"/>
  <c r="W2620"/>
  <c r="S2621"/>
  <c r="T2621"/>
  <c r="U2621"/>
  <c r="V2621"/>
  <c r="W2621"/>
  <c r="S2622"/>
  <c r="T2622"/>
  <c r="U2622"/>
  <c r="V2622"/>
  <c r="W2622"/>
  <c r="S2623"/>
  <c r="T2623"/>
  <c r="U2623"/>
  <c r="V2623"/>
  <c r="W2623"/>
  <c r="S2624"/>
  <c r="T2624"/>
  <c r="U2624"/>
  <c r="V2624"/>
  <c r="W2624"/>
  <c r="S2625"/>
  <c r="T2625"/>
  <c r="U2625"/>
  <c r="V2625"/>
  <c r="W2625"/>
  <c r="S2626"/>
  <c r="T2626"/>
  <c r="U2626"/>
  <c r="V2626"/>
  <c r="W2626"/>
  <c r="S2627"/>
  <c r="T2627"/>
  <c r="U2627"/>
  <c r="V2627"/>
  <c r="W2627"/>
  <c r="S2628"/>
  <c r="T2628"/>
  <c r="U2628"/>
  <c r="V2628"/>
  <c r="W2628"/>
  <c r="S2629"/>
  <c r="T2629"/>
  <c r="U2629"/>
  <c r="V2629"/>
  <c r="W2629"/>
  <c r="S2630"/>
  <c r="T2630"/>
  <c r="U2630"/>
  <c r="V2630"/>
  <c r="W2630"/>
  <c r="S2631"/>
  <c r="T2631"/>
  <c r="U2631"/>
  <c r="V2631"/>
  <c r="W2631"/>
  <c r="S2632"/>
  <c r="T2632"/>
  <c r="U2632"/>
  <c r="V2632"/>
  <c r="W2632"/>
  <c r="S2633"/>
  <c r="T2633"/>
  <c r="U2633"/>
  <c r="V2633"/>
  <c r="W2633"/>
  <c r="S2634"/>
  <c r="T2634"/>
  <c r="U2634"/>
  <c r="V2634"/>
  <c r="W2634"/>
  <c r="S2635"/>
  <c r="T2635"/>
  <c r="U2635"/>
  <c r="V2635"/>
  <c r="W2635"/>
  <c r="S2636"/>
  <c r="T2636"/>
  <c r="U2636"/>
  <c r="V2636"/>
  <c r="W2636"/>
  <c r="S2637"/>
  <c r="T2637"/>
  <c r="U2637"/>
  <c r="V2637"/>
  <c r="W2637"/>
  <c r="S2638"/>
  <c r="T2638"/>
  <c r="U2638"/>
  <c r="V2638"/>
  <c r="W2638"/>
  <c r="S2639"/>
  <c r="T2639"/>
  <c r="U2639"/>
  <c r="V2639"/>
  <c r="W2639"/>
  <c r="S2640"/>
  <c r="T2640"/>
  <c r="U2640"/>
  <c r="V2640"/>
  <c r="W2640"/>
  <c r="S2641"/>
  <c r="T2641"/>
  <c r="U2641"/>
  <c r="V2641"/>
  <c r="W2641"/>
  <c r="S2642"/>
  <c r="T2642"/>
  <c r="U2642"/>
  <c r="V2642"/>
  <c r="W2642"/>
  <c r="S2643"/>
  <c r="T2643"/>
  <c r="U2643"/>
  <c r="V2643"/>
  <c r="W2643"/>
  <c r="S2644"/>
  <c r="T2644"/>
  <c r="U2644"/>
  <c r="V2644"/>
  <c r="W2644"/>
  <c r="S2645"/>
  <c r="T2645"/>
  <c r="U2645"/>
  <c r="V2645"/>
  <c r="W2645"/>
  <c r="S2646"/>
  <c r="T2646"/>
  <c r="U2646"/>
  <c r="V2646"/>
  <c r="W2646"/>
  <c r="S2647"/>
  <c r="T2647"/>
  <c r="U2647"/>
  <c r="V2647"/>
  <c r="W2647"/>
  <c r="S2648"/>
  <c r="T2648"/>
  <c r="U2648"/>
  <c r="V2648"/>
  <c r="W2648"/>
  <c r="S2649"/>
  <c r="T2649"/>
  <c r="U2649"/>
  <c r="V2649"/>
  <c r="W2649"/>
  <c r="S2650"/>
  <c r="T2650"/>
  <c r="U2650"/>
  <c r="V2650"/>
  <c r="W2650"/>
  <c r="S2651"/>
  <c r="T2651"/>
  <c r="U2651"/>
  <c r="V2651"/>
  <c r="W2651"/>
  <c r="S2652"/>
  <c r="T2652"/>
  <c r="U2652"/>
  <c r="V2652"/>
  <c r="W2652"/>
  <c r="S2653"/>
  <c r="T2653"/>
  <c r="U2653"/>
  <c r="V2653"/>
  <c r="W2653"/>
  <c r="S2654"/>
  <c r="T2654"/>
  <c r="U2654"/>
  <c r="V2654"/>
  <c r="W2654"/>
  <c r="S2655"/>
  <c r="T2655"/>
  <c r="U2655"/>
  <c r="V2655"/>
  <c r="W2655"/>
  <c r="S2656"/>
  <c r="T2656"/>
  <c r="U2656"/>
  <c r="V2656"/>
  <c r="W2656"/>
  <c r="S2657"/>
  <c r="T2657"/>
  <c r="U2657"/>
  <c r="V2657"/>
  <c r="W2657"/>
  <c r="S2658"/>
  <c r="T2658"/>
  <c r="U2658"/>
  <c r="V2658"/>
  <c r="W2658"/>
  <c r="S2659"/>
  <c r="T2659"/>
  <c r="U2659"/>
  <c r="V2659"/>
  <c r="W2659"/>
  <c r="S2660"/>
  <c r="T2660"/>
  <c r="U2660"/>
  <c r="V2660"/>
  <c r="W2660"/>
  <c r="S2661"/>
  <c r="T2661"/>
  <c r="U2661"/>
  <c r="V2661"/>
  <c r="W2661"/>
  <c r="S2662"/>
  <c r="T2662"/>
  <c r="U2662"/>
  <c r="V2662"/>
  <c r="W2662"/>
  <c r="S2663"/>
  <c r="T2663"/>
  <c r="U2663"/>
  <c r="V2663"/>
  <c r="W2663"/>
  <c r="S2664"/>
  <c r="T2664"/>
  <c r="U2664"/>
  <c r="V2664"/>
  <c r="W2664"/>
  <c r="S2665"/>
  <c r="T2665"/>
  <c r="U2665"/>
  <c r="V2665"/>
  <c r="W2665"/>
  <c r="S2666"/>
  <c r="T2666"/>
  <c r="U2666"/>
  <c r="V2666"/>
  <c r="W2666"/>
  <c r="S2667"/>
  <c r="T2667"/>
  <c r="U2667"/>
  <c r="V2667"/>
  <c r="W2667"/>
  <c r="S2668"/>
  <c r="T2668"/>
  <c r="U2668"/>
  <c r="V2668"/>
  <c r="W2668"/>
  <c r="S2669"/>
  <c r="T2669"/>
  <c r="U2669"/>
  <c r="V2669"/>
  <c r="W2669"/>
  <c r="S2670"/>
  <c r="T2670"/>
  <c r="U2670"/>
  <c r="V2670"/>
  <c r="W2670"/>
  <c r="S2671"/>
  <c r="T2671"/>
  <c r="U2671"/>
  <c r="V2671"/>
  <c r="W2671"/>
  <c r="S2672"/>
  <c r="T2672"/>
  <c r="U2672"/>
  <c r="V2672"/>
  <c r="W2672"/>
  <c r="S2673"/>
  <c r="T2673"/>
  <c r="U2673"/>
  <c r="V2673"/>
  <c r="W2673"/>
  <c r="S2674"/>
  <c r="T2674"/>
  <c r="U2674"/>
  <c r="V2674"/>
  <c r="W2674"/>
  <c r="S2675"/>
  <c r="T2675"/>
  <c r="U2675"/>
  <c r="V2675"/>
  <c r="W2675"/>
  <c r="S2676"/>
  <c r="T2676"/>
  <c r="U2676"/>
  <c r="V2676"/>
  <c r="W2676"/>
  <c r="S2677"/>
  <c r="T2677"/>
  <c r="U2677"/>
  <c r="V2677"/>
  <c r="W2677"/>
  <c r="S2678"/>
  <c r="T2678"/>
  <c r="U2678"/>
  <c r="V2678"/>
  <c r="W2678"/>
  <c r="S2679"/>
  <c r="T2679"/>
  <c r="U2679"/>
  <c r="V2679"/>
  <c r="W2679"/>
  <c r="S2680"/>
  <c r="T2680"/>
  <c r="U2680"/>
  <c r="V2680"/>
  <c r="W2680"/>
  <c r="S2681"/>
  <c r="T2681"/>
  <c r="U2681"/>
  <c r="V2681"/>
  <c r="W2681"/>
  <c r="S2682"/>
  <c r="T2682"/>
  <c r="U2682"/>
  <c r="V2682"/>
  <c r="W2682"/>
  <c r="S2683"/>
  <c r="T2683"/>
  <c r="U2683"/>
  <c r="V2683"/>
  <c r="W2683"/>
  <c r="S2684"/>
  <c r="T2684"/>
  <c r="U2684"/>
  <c r="V2684"/>
  <c r="W2684"/>
  <c r="S2685"/>
  <c r="T2685"/>
  <c r="U2685"/>
  <c r="V2685"/>
  <c r="W2685"/>
  <c r="S2686"/>
  <c r="T2686"/>
  <c r="U2686"/>
  <c r="V2686"/>
  <c r="W2686"/>
  <c r="S2687"/>
  <c r="T2687"/>
  <c r="U2687"/>
  <c r="V2687"/>
  <c r="W2687"/>
  <c r="S2688"/>
  <c r="T2688"/>
  <c r="U2688"/>
  <c r="V2688"/>
  <c r="W2688"/>
  <c r="S2689"/>
  <c r="T2689"/>
  <c r="U2689"/>
  <c r="V2689"/>
  <c r="W2689"/>
  <c r="S2690"/>
  <c r="T2690"/>
  <c r="U2690"/>
  <c r="V2690"/>
  <c r="W2690"/>
  <c r="S2691"/>
  <c r="T2691"/>
  <c r="U2691"/>
  <c r="V2691"/>
  <c r="W2691"/>
  <c r="S2692"/>
  <c r="T2692"/>
  <c r="U2692"/>
  <c r="V2692"/>
  <c r="W2692"/>
  <c r="S2693"/>
  <c r="T2693"/>
  <c r="U2693"/>
  <c r="V2693"/>
  <c r="W2693"/>
  <c r="S2694"/>
  <c r="T2694"/>
  <c r="U2694"/>
  <c r="V2694"/>
  <c r="W2694"/>
  <c r="S2695"/>
  <c r="T2695"/>
  <c r="U2695"/>
  <c r="V2695"/>
  <c r="W2695"/>
  <c r="S2696"/>
  <c r="T2696"/>
  <c r="U2696"/>
  <c r="V2696"/>
  <c r="W2696"/>
  <c r="S2697"/>
  <c r="T2697"/>
  <c r="U2697"/>
  <c r="V2697"/>
  <c r="W2697"/>
  <c r="S2698"/>
  <c r="T2698"/>
  <c r="U2698"/>
  <c r="V2698"/>
  <c r="W2698"/>
  <c r="S2699"/>
  <c r="T2699"/>
  <c r="U2699"/>
  <c r="V2699"/>
  <c r="W2699"/>
  <c r="S2700"/>
  <c r="T2700"/>
  <c r="U2700"/>
  <c r="V2700"/>
  <c r="W2700"/>
  <c r="S2701"/>
  <c r="T2701"/>
  <c r="U2701"/>
  <c r="V2701"/>
  <c r="W2701"/>
  <c r="S2702"/>
  <c r="T2702"/>
  <c r="U2702"/>
  <c r="V2702"/>
  <c r="W2702"/>
  <c r="S2703"/>
  <c r="T2703"/>
  <c r="U2703"/>
  <c r="V2703"/>
  <c r="W2703"/>
  <c r="S2704"/>
  <c r="T2704"/>
  <c r="U2704"/>
  <c r="V2704"/>
  <c r="W2704"/>
  <c r="S2705"/>
  <c r="T2705"/>
  <c r="U2705"/>
  <c r="V2705"/>
  <c r="W2705"/>
  <c r="S2706"/>
  <c r="T2706"/>
  <c r="U2706"/>
  <c r="V2706"/>
  <c r="W2706"/>
  <c r="S2707"/>
  <c r="T2707"/>
  <c r="U2707"/>
  <c r="V2707"/>
  <c r="W2707"/>
  <c r="S2708"/>
  <c r="T2708"/>
  <c r="U2708"/>
  <c r="V2708"/>
  <c r="W2708"/>
  <c r="S2709"/>
  <c r="T2709"/>
  <c r="U2709"/>
  <c r="V2709"/>
  <c r="W2709"/>
  <c r="S2710"/>
  <c r="T2710"/>
  <c r="U2710"/>
  <c r="V2710"/>
  <c r="W2710"/>
  <c r="S2711"/>
  <c r="T2711"/>
  <c r="U2711"/>
  <c r="V2711"/>
  <c r="W2711"/>
  <c r="S2712"/>
  <c r="T2712"/>
  <c r="U2712"/>
  <c r="V2712"/>
  <c r="W2712"/>
  <c r="S2713"/>
  <c r="T2713"/>
  <c r="U2713"/>
  <c r="V2713"/>
  <c r="W2713"/>
  <c r="S2714"/>
  <c r="T2714"/>
  <c r="U2714"/>
  <c r="V2714"/>
  <c r="W2714"/>
  <c r="S2715"/>
  <c r="T2715"/>
  <c r="U2715"/>
  <c r="V2715"/>
  <c r="W2715"/>
  <c r="S2716"/>
  <c r="T2716"/>
  <c r="U2716"/>
  <c r="V2716"/>
  <c r="W2716"/>
  <c r="S2717"/>
  <c r="T2717"/>
  <c r="U2717"/>
  <c r="V2717"/>
  <c r="W2717"/>
  <c r="S2718"/>
  <c r="T2718"/>
  <c r="U2718"/>
  <c r="V2718"/>
  <c r="W2718"/>
  <c r="S2719"/>
  <c r="T2719"/>
  <c r="U2719"/>
  <c r="V2719"/>
  <c r="W2719"/>
  <c r="S2720"/>
  <c r="T2720"/>
  <c r="U2720"/>
  <c r="V2720"/>
  <c r="W2720"/>
  <c r="S2721"/>
  <c r="T2721"/>
  <c r="U2721"/>
  <c r="V2721"/>
  <c r="W2721"/>
  <c r="S2722"/>
  <c r="T2722"/>
  <c r="U2722"/>
  <c r="V2722"/>
  <c r="W2722"/>
  <c r="S2723"/>
  <c r="T2723"/>
  <c r="U2723"/>
  <c r="V2723"/>
  <c r="W2723"/>
  <c r="S2724"/>
  <c r="T2724"/>
  <c r="U2724"/>
  <c r="V2724"/>
  <c r="W2724"/>
  <c r="S2725"/>
  <c r="T2725"/>
  <c r="U2725"/>
  <c r="V2725"/>
  <c r="W2725"/>
  <c r="S2726"/>
  <c r="T2726"/>
  <c r="U2726"/>
  <c r="V2726"/>
  <c r="W2726"/>
  <c r="S2727"/>
  <c r="T2727"/>
  <c r="U2727"/>
  <c r="V2727"/>
  <c r="W2727"/>
  <c r="S2728"/>
  <c r="T2728"/>
  <c r="U2728"/>
  <c r="V2728"/>
  <c r="W2728"/>
  <c r="S2729"/>
  <c r="T2729"/>
  <c r="U2729"/>
  <c r="V2729"/>
  <c r="W2729"/>
  <c r="S2730"/>
  <c r="T2730"/>
  <c r="U2730"/>
  <c r="V2730"/>
  <c r="W2730"/>
  <c r="S2731"/>
  <c r="T2731"/>
  <c r="U2731"/>
  <c r="V2731"/>
  <c r="W2731"/>
  <c r="S2732"/>
  <c r="T2732"/>
  <c r="U2732"/>
  <c r="V2732"/>
  <c r="W2732"/>
  <c r="S2733"/>
  <c r="T2733"/>
  <c r="U2733"/>
  <c r="V2733"/>
  <c r="W2733"/>
  <c r="S2734"/>
  <c r="T2734"/>
  <c r="U2734"/>
  <c r="V2734"/>
  <c r="W2734"/>
  <c r="S2735"/>
  <c r="T2735"/>
  <c r="U2735"/>
  <c r="V2735"/>
  <c r="W2735"/>
  <c r="S2736"/>
  <c r="T2736"/>
  <c r="U2736"/>
  <c r="V2736"/>
  <c r="W2736"/>
  <c r="S2737"/>
  <c r="T2737"/>
  <c r="U2737"/>
  <c r="V2737"/>
  <c r="W2737"/>
  <c r="S2738"/>
  <c r="T2738"/>
  <c r="U2738"/>
  <c r="V2738"/>
  <c r="W2738"/>
  <c r="S2739"/>
  <c r="T2739"/>
  <c r="U2739"/>
  <c r="V2739"/>
  <c r="W2739"/>
  <c r="S2740"/>
  <c r="T2740"/>
  <c r="U2740"/>
  <c r="V2740"/>
  <c r="W2740"/>
  <c r="S2741"/>
  <c r="T2741"/>
  <c r="U2741"/>
  <c r="V2741"/>
  <c r="W2741"/>
  <c r="S2742"/>
  <c r="T2742"/>
  <c r="U2742"/>
  <c r="V2742"/>
  <c r="W2742"/>
  <c r="S2743"/>
  <c r="T2743"/>
  <c r="U2743"/>
  <c r="V2743"/>
  <c r="W2743"/>
  <c r="S2744"/>
  <c r="T2744"/>
  <c r="U2744"/>
  <c r="V2744"/>
  <c r="W2744"/>
  <c r="S2745"/>
  <c r="T2745"/>
  <c r="U2745"/>
  <c r="V2745"/>
  <c r="W2745"/>
  <c r="S2746"/>
  <c r="T2746"/>
  <c r="U2746"/>
  <c r="V2746"/>
  <c r="W2746"/>
  <c r="S2747"/>
  <c r="T2747"/>
  <c r="U2747"/>
  <c r="V2747"/>
  <c r="W2747"/>
  <c r="S2748"/>
  <c r="T2748"/>
  <c r="U2748"/>
  <c r="V2748"/>
  <c r="W2748"/>
  <c r="S2749"/>
  <c r="T2749"/>
  <c r="U2749"/>
  <c r="V2749"/>
  <c r="W2749"/>
  <c r="S2750"/>
  <c r="T2750"/>
  <c r="U2750"/>
  <c r="V2750"/>
  <c r="W2750"/>
  <c r="S2751"/>
  <c r="T2751"/>
  <c r="U2751"/>
  <c r="V2751"/>
  <c r="W2751"/>
  <c r="S2752"/>
  <c r="T2752"/>
  <c r="U2752"/>
  <c r="V2752"/>
  <c r="W2752"/>
  <c r="S2753"/>
  <c r="T2753"/>
  <c r="U2753"/>
  <c r="V2753"/>
  <c r="W2753"/>
  <c r="S2754"/>
  <c r="T2754"/>
  <c r="U2754"/>
  <c r="V2754"/>
  <c r="W2754"/>
  <c r="S2755"/>
  <c r="T2755"/>
  <c r="U2755"/>
  <c r="V2755"/>
  <c r="W2755"/>
  <c r="S2756"/>
  <c r="T2756"/>
  <c r="U2756"/>
  <c r="V2756"/>
  <c r="W2756"/>
  <c r="S2757"/>
  <c r="T2757"/>
  <c r="U2757"/>
  <c r="V2757"/>
  <c r="W2757"/>
  <c r="S2758"/>
  <c r="T2758"/>
  <c r="U2758"/>
  <c r="V2758"/>
  <c r="W2758"/>
  <c r="S2759"/>
  <c r="T2759"/>
  <c r="U2759"/>
  <c r="V2759"/>
  <c r="W2759"/>
  <c r="S2760"/>
  <c r="T2760"/>
  <c r="U2760"/>
  <c r="V2760"/>
  <c r="W2760"/>
  <c r="S2761"/>
  <c r="T2761"/>
  <c r="U2761"/>
  <c r="V2761"/>
  <c r="W2761"/>
  <c r="S2762"/>
  <c r="T2762"/>
  <c r="U2762"/>
  <c r="V2762"/>
  <c r="W2762"/>
  <c r="S2763"/>
  <c r="T2763"/>
  <c r="U2763"/>
  <c r="V2763"/>
  <c r="W2763"/>
  <c r="S2764"/>
  <c r="T2764"/>
  <c r="U2764"/>
  <c r="V2764"/>
  <c r="W2764"/>
  <c r="S2765"/>
  <c r="T2765"/>
  <c r="U2765"/>
  <c r="V2765"/>
  <c r="W2765"/>
  <c r="S2766"/>
  <c r="T2766"/>
  <c r="U2766"/>
  <c r="V2766"/>
  <c r="W2766"/>
  <c r="S2767"/>
  <c r="T2767"/>
  <c r="U2767"/>
  <c r="V2767"/>
  <c r="W2767"/>
  <c r="S2768"/>
  <c r="T2768"/>
  <c r="U2768"/>
  <c r="V2768"/>
  <c r="W2768"/>
  <c r="S2769"/>
  <c r="T2769"/>
  <c r="U2769"/>
  <c r="V2769"/>
  <c r="W2769"/>
  <c r="S2770"/>
  <c r="T2770"/>
  <c r="U2770"/>
  <c r="V2770"/>
  <c r="W2770"/>
  <c r="S2771"/>
  <c r="T2771"/>
  <c r="U2771"/>
  <c r="V2771"/>
  <c r="W2771"/>
  <c r="S2772"/>
  <c r="T2772"/>
  <c r="U2772"/>
  <c r="V2772"/>
  <c r="W2772"/>
  <c r="S2773"/>
  <c r="T2773"/>
  <c r="U2773"/>
  <c r="V2773"/>
  <c r="W2773"/>
  <c r="S2774"/>
  <c r="T2774"/>
  <c r="U2774"/>
  <c r="V2774"/>
  <c r="W2774"/>
  <c r="S2775"/>
  <c r="T2775"/>
  <c r="U2775"/>
  <c r="V2775"/>
  <c r="W2775"/>
  <c r="S2776"/>
  <c r="T2776"/>
  <c r="U2776"/>
  <c r="V2776"/>
  <c r="W2776"/>
  <c r="S2777"/>
  <c r="T2777"/>
  <c r="U2777"/>
  <c r="V2777"/>
  <c r="W2777"/>
  <c r="S2778"/>
  <c r="T2778"/>
  <c r="U2778"/>
  <c r="V2778"/>
  <c r="W2778"/>
  <c r="S2779"/>
  <c r="T2779"/>
  <c r="U2779"/>
  <c r="V2779"/>
  <c r="W2779"/>
  <c r="S2780"/>
  <c r="T2780"/>
  <c r="U2780"/>
  <c r="V2780"/>
  <c r="W2780"/>
  <c r="S2781"/>
  <c r="T2781"/>
  <c r="U2781"/>
  <c r="V2781"/>
  <c r="W2781"/>
  <c r="S2782"/>
  <c r="T2782"/>
  <c r="U2782"/>
  <c r="V2782"/>
  <c r="W2782"/>
  <c r="S2783"/>
  <c r="T2783"/>
  <c r="U2783"/>
  <c r="V2783"/>
  <c r="W2783"/>
  <c r="S2784"/>
  <c r="T2784"/>
  <c r="U2784"/>
  <c r="V2784"/>
  <c r="W2784"/>
  <c r="S2785"/>
  <c r="T2785"/>
  <c r="U2785"/>
  <c r="V2785"/>
  <c r="W2785"/>
  <c r="S2786"/>
  <c r="T2786"/>
  <c r="U2786"/>
  <c r="V2786"/>
  <c r="W2786"/>
  <c r="S2787"/>
  <c r="T2787"/>
  <c r="U2787"/>
  <c r="V2787"/>
  <c r="W2787"/>
  <c r="S2788"/>
  <c r="T2788"/>
  <c r="U2788"/>
  <c r="V2788"/>
  <c r="W2788"/>
  <c r="S2789"/>
  <c r="T2789"/>
  <c r="U2789"/>
  <c r="V2789"/>
  <c r="W2789"/>
  <c r="S2790"/>
  <c r="T2790"/>
  <c r="U2790"/>
  <c r="V2790"/>
  <c r="W2790"/>
  <c r="S2791"/>
  <c r="T2791"/>
  <c r="U2791"/>
  <c r="V2791"/>
  <c r="W2791"/>
  <c r="S2792"/>
  <c r="T2792"/>
  <c r="U2792"/>
  <c r="V2792"/>
  <c r="W2792"/>
  <c r="S2793"/>
  <c r="T2793"/>
  <c r="U2793"/>
  <c r="V2793"/>
  <c r="W2793"/>
  <c r="S2794"/>
  <c r="T2794"/>
  <c r="U2794"/>
  <c r="V2794"/>
  <c r="W2794"/>
  <c r="S2795"/>
  <c r="T2795"/>
  <c r="U2795"/>
  <c r="V2795"/>
  <c r="W2795"/>
  <c r="S2796"/>
  <c r="T2796"/>
  <c r="U2796"/>
  <c r="V2796"/>
  <c r="W2796"/>
  <c r="S2797"/>
  <c r="T2797"/>
  <c r="U2797"/>
  <c r="V2797"/>
  <c r="W2797"/>
  <c r="S2798"/>
  <c r="T2798"/>
  <c r="U2798"/>
  <c r="V2798"/>
  <c r="W2798"/>
  <c r="S2799"/>
  <c r="T2799"/>
  <c r="U2799"/>
  <c r="V2799"/>
  <c r="W2799"/>
  <c r="S2800"/>
  <c r="T2800"/>
  <c r="U2800"/>
  <c r="V2800"/>
  <c r="W2800"/>
  <c r="S2801"/>
  <c r="T2801"/>
  <c r="U2801"/>
  <c r="V2801"/>
  <c r="W2801"/>
  <c r="S2802"/>
  <c r="T2802"/>
  <c r="U2802"/>
  <c r="V2802"/>
  <c r="W2802"/>
  <c r="S2803"/>
  <c r="T2803"/>
  <c r="U2803"/>
  <c r="V2803"/>
  <c r="W2803"/>
  <c r="S2804"/>
  <c r="T2804"/>
  <c r="U2804"/>
  <c r="V2804"/>
  <c r="W2804"/>
  <c r="S2805"/>
  <c r="T2805"/>
  <c r="U2805"/>
  <c r="V2805"/>
  <c r="W2805"/>
  <c r="S2806"/>
  <c r="T2806"/>
  <c r="U2806"/>
  <c r="V2806"/>
  <c r="W2806"/>
  <c r="S2807"/>
  <c r="T2807"/>
  <c r="U2807"/>
  <c r="V2807"/>
  <c r="W2807"/>
  <c r="S2808"/>
  <c r="T2808"/>
  <c r="U2808"/>
  <c r="V2808"/>
  <c r="W2808"/>
  <c r="S2809"/>
  <c r="T2809"/>
  <c r="U2809"/>
  <c r="V2809"/>
  <c r="W2809"/>
  <c r="S2810"/>
  <c r="T2810"/>
  <c r="U2810"/>
  <c r="V2810"/>
  <c r="W2810"/>
  <c r="S2811"/>
  <c r="T2811"/>
  <c r="U2811"/>
  <c r="V2811"/>
  <c r="W2811"/>
  <c r="S2812"/>
  <c r="T2812"/>
  <c r="U2812"/>
  <c r="V2812"/>
  <c r="W2812"/>
  <c r="S2813"/>
  <c r="T2813"/>
  <c r="U2813"/>
  <c r="V2813"/>
  <c r="W2813"/>
  <c r="S2814"/>
  <c r="T2814"/>
  <c r="U2814"/>
  <c r="V2814"/>
  <c r="W2814"/>
  <c r="S2815"/>
  <c r="T2815"/>
  <c r="U2815"/>
  <c r="V2815"/>
  <c r="W2815"/>
  <c r="S2816"/>
  <c r="T2816"/>
  <c r="U2816"/>
  <c r="V2816"/>
  <c r="W2816"/>
  <c r="S2817"/>
  <c r="T2817"/>
  <c r="U2817"/>
  <c r="V2817"/>
  <c r="W2817"/>
  <c r="S2818"/>
  <c r="T2818"/>
  <c r="U2818"/>
  <c r="V2818"/>
  <c r="W2818"/>
  <c r="S2819"/>
  <c r="T2819"/>
  <c r="U2819"/>
  <c r="V2819"/>
  <c r="W2819"/>
  <c r="S2820"/>
  <c r="T2820"/>
  <c r="U2820"/>
  <c r="V2820"/>
  <c r="W2820"/>
  <c r="S2821"/>
  <c r="T2821"/>
  <c r="U2821"/>
  <c r="V2821"/>
  <c r="W2821"/>
  <c r="S2822"/>
  <c r="T2822"/>
  <c r="U2822"/>
  <c r="V2822"/>
  <c r="W2822"/>
  <c r="S2823"/>
  <c r="T2823"/>
  <c r="U2823"/>
  <c r="V2823"/>
  <c r="W2823"/>
  <c r="S2824"/>
  <c r="T2824"/>
  <c r="U2824"/>
  <c r="V2824"/>
  <c r="W2824"/>
  <c r="S2825"/>
  <c r="T2825"/>
  <c r="U2825"/>
  <c r="V2825"/>
  <c r="W2825"/>
  <c r="S2826"/>
  <c r="T2826"/>
  <c r="U2826"/>
  <c r="V2826"/>
  <c r="W2826"/>
  <c r="S2827"/>
  <c r="T2827"/>
  <c r="U2827"/>
  <c r="V2827"/>
  <c r="W2827"/>
  <c r="S2828"/>
  <c r="T2828"/>
  <c r="U2828"/>
  <c r="V2828"/>
  <c r="W2828"/>
  <c r="S2829"/>
  <c r="T2829"/>
  <c r="U2829"/>
  <c r="V2829"/>
  <c r="W2829"/>
  <c r="S2830"/>
  <c r="T2830"/>
  <c r="U2830"/>
  <c r="V2830"/>
  <c r="W2830"/>
  <c r="S2831"/>
  <c r="T2831"/>
  <c r="U2831"/>
  <c r="V2831"/>
  <c r="W2831"/>
  <c r="S2832"/>
  <c r="T2832"/>
  <c r="U2832"/>
  <c r="V2832"/>
  <c r="W2832"/>
  <c r="S2833"/>
  <c r="T2833"/>
  <c r="U2833"/>
  <c r="V2833"/>
  <c r="W2833"/>
  <c r="S2834"/>
  <c r="T2834"/>
  <c r="U2834"/>
  <c r="V2834"/>
  <c r="W2834"/>
  <c r="S2835"/>
  <c r="T2835"/>
  <c r="U2835"/>
  <c r="V2835"/>
  <c r="W2835"/>
  <c r="S2836"/>
  <c r="T2836"/>
  <c r="U2836"/>
  <c r="V2836"/>
  <c r="W2836"/>
  <c r="S2837"/>
  <c r="T2837"/>
  <c r="U2837"/>
  <c r="V2837"/>
  <c r="W2837"/>
  <c r="S2838"/>
  <c r="T2838"/>
  <c r="U2838"/>
  <c r="V2838"/>
  <c r="W2838"/>
  <c r="S2839"/>
  <c r="T2839"/>
  <c r="U2839"/>
  <c r="V2839"/>
  <c r="W2839"/>
  <c r="S2840"/>
  <c r="T2840"/>
  <c r="U2840"/>
  <c r="V2840"/>
  <c r="W2840"/>
  <c r="S2841"/>
  <c r="T2841"/>
  <c r="U2841"/>
  <c r="V2841"/>
  <c r="W2841"/>
  <c r="S2842"/>
  <c r="T2842"/>
  <c r="U2842"/>
  <c r="V2842"/>
  <c r="W2842"/>
  <c r="S2843"/>
  <c r="T2843"/>
  <c r="U2843"/>
  <c r="V2843"/>
  <c r="W2843"/>
  <c r="S2844"/>
  <c r="T2844"/>
  <c r="U2844"/>
  <c r="V2844"/>
  <c r="W2844"/>
  <c r="S2845"/>
  <c r="T2845"/>
  <c r="U2845"/>
  <c r="V2845"/>
  <c r="W2845"/>
  <c r="S2846"/>
  <c r="T2846"/>
  <c r="U2846"/>
  <c r="V2846"/>
  <c r="W2846"/>
  <c r="S2847"/>
  <c r="T2847"/>
  <c r="U2847"/>
  <c r="V2847"/>
  <c r="W2847"/>
  <c r="S2848"/>
  <c r="T2848"/>
  <c r="U2848"/>
  <c r="V2848"/>
  <c r="W2848"/>
  <c r="S2849"/>
  <c r="T2849"/>
  <c r="U2849"/>
  <c r="V2849"/>
  <c r="W2849"/>
  <c r="S2850"/>
  <c r="T2850"/>
  <c r="U2850"/>
  <c r="V2850"/>
  <c r="W2850"/>
  <c r="S2851"/>
  <c r="T2851"/>
  <c r="U2851"/>
  <c r="V2851"/>
  <c r="W2851"/>
  <c r="S2852"/>
  <c r="T2852"/>
  <c r="U2852"/>
  <c r="V2852"/>
  <c r="W2852"/>
  <c r="S2853"/>
  <c r="T2853"/>
  <c r="U2853"/>
  <c r="V2853"/>
  <c r="W2853"/>
  <c r="S2854"/>
  <c r="T2854"/>
  <c r="U2854"/>
  <c r="V2854"/>
  <c r="W2854"/>
  <c r="S2855"/>
  <c r="T2855"/>
  <c r="U2855"/>
  <c r="V2855"/>
  <c r="W2855"/>
  <c r="S2856"/>
  <c r="T2856"/>
  <c r="U2856"/>
  <c r="V2856"/>
  <c r="W2856"/>
  <c r="S2857"/>
  <c r="T2857"/>
  <c r="U2857"/>
  <c r="V2857"/>
  <c r="W2857"/>
  <c r="S2858"/>
  <c r="T2858"/>
  <c r="U2858"/>
  <c r="V2858"/>
  <c r="W2858"/>
  <c r="S2859"/>
  <c r="T2859"/>
  <c r="U2859"/>
  <c r="V2859"/>
  <c r="W2859"/>
  <c r="S2860"/>
  <c r="T2860"/>
  <c r="U2860"/>
  <c r="V2860"/>
  <c r="W2860"/>
  <c r="S2861"/>
  <c r="T2861"/>
  <c r="U2861"/>
  <c r="V2861"/>
  <c r="W2861"/>
  <c r="S2862"/>
  <c r="T2862"/>
  <c r="U2862"/>
  <c r="V2862"/>
  <c r="W2862"/>
  <c r="S2863"/>
  <c r="T2863"/>
  <c r="U2863"/>
  <c r="V2863"/>
  <c r="W2863"/>
  <c r="S2864"/>
  <c r="T2864"/>
  <c r="U2864"/>
  <c r="V2864"/>
  <c r="W2864"/>
  <c r="S2865"/>
  <c r="T2865"/>
  <c r="U2865"/>
  <c r="V2865"/>
  <c r="W2865"/>
  <c r="S2866"/>
  <c r="T2866"/>
  <c r="U2866"/>
  <c r="V2866"/>
  <c r="W2866"/>
  <c r="S2867"/>
  <c r="T2867"/>
  <c r="U2867"/>
  <c r="V2867"/>
  <c r="W2867"/>
  <c r="S2868"/>
  <c r="T2868"/>
  <c r="U2868"/>
  <c r="V2868"/>
  <c r="W2868"/>
  <c r="S2869"/>
  <c r="T2869"/>
  <c r="U2869"/>
  <c r="V2869"/>
  <c r="W2869"/>
  <c r="S2870"/>
  <c r="T2870"/>
  <c r="U2870"/>
  <c r="V2870"/>
  <c r="W2870"/>
  <c r="S2871"/>
  <c r="T2871"/>
  <c r="U2871"/>
  <c r="V2871"/>
  <c r="W2871"/>
  <c r="S2872"/>
  <c r="T2872"/>
  <c r="U2872"/>
  <c r="V2872"/>
  <c r="W2872"/>
  <c r="S2873"/>
  <c r="T2873"/>
  <c r="U2873"/>
  <c r="V2873"/>
  <c r="W2873"/>
  <c r="S2874"/>
  <c r="T2874"/>
  <c r="U2874"/>
  <c r="V2874"/>
  <c r="W2874"/>
  <c r="S2875"/>
  <c r="T2875"/>
  <c r="U2875"/>
  <c r="V2875"/>
  <c r="W2875"/>
  <c r="S2876"/>
  <c r="T2876"/>
  <c r="U2876"/>
  <c r="V2876"/>
  <c r="W2876"/>
  <c r="S2877"/>
  <c r="T2877"/>
  <c r="U2877"/>
  <c r="V2877"/>
  <c r="W2877"/>
  <c r="S2878"/>
  <c r="T2878"/>
  <c r="U2878"/>
  <c r="V2878"/>
  <c r="W2878"/>
  <c r="S2879"/>
  <c r="T2879"/>
  <c r="U2879"/>
  <c r="V2879"/>
  <c r="W2879"/>
  <c r="S2880"/>
  <c r="T2880"/>
  <c r="U2880"/>
  <c r="V2880"/>
  <c r="W2880"/>
  <c r="S2881"/>
  <c r="T2881"/>
  <c r="U2881"/>
  <c r="V2881"/>
  <c r="W2881"/>
  <c r="S2882"/>
  <c r="T2882"/>
  <c r="U2882"/>
  <c r="V2882"/>
  <c r="W2882"/>
  <c r="S2883"/>
  <c r="T2883"/>
  <c r="U2883"/>
  <c r="V2883"/>
  <c r="W2883"/>
  <c r="S2884"/>
  <c r="T2884"/>
  <c r="U2884"/>
  <c r="V2884"/>
  <c r="W2884"/>
  <c r="S2885"/>
  <c r="T2885"/>
  <c r="U2885"/>
  <c r="V2885"/>
  <c r="W2885"/>
  <c r="S2886"/>
  <c r="T2886"/>
  <c r="U2886"/>
  <c r="V2886"/>
  <c r="W2886"/>
  <c r="S2887"/>
  <c r="T2887"/>
  <c r="U2887"/>
  <c r="V2887"/>
  <c r="W2887"/>
  <c r="S2888"/>
  <c r="T2888"/>
  <c r="U2888"/>
  <c r="V2888"/>
  <c r="W2888"/>
  <c r="S2889"/>
  <c r="T2889"/>
  <c r="U2889"/>
  <c r="V2889"/>
  <c r="W2889"/>
  <c r="S2890"/>
  <c r="T2890"/>
  <c r="U2890"/>
  <c r="V2890"/>
  <c r="W2890"/>
  <c r="S2891"/>
  <c r="T2891"/>
  <c r="U2891"/>
  <c r="V2891"/>
  <c r="W2891"/>
  <c r="S2892"/>
  <c r="T2892"/>
  <c r="U2892"/>
  <c r="V2892"/>
  <c r="W2892"/>
  <c r="S2893"/>
  <c r="T2893"/>
  <c r="U2893"/>
  <c r="V2893"/>
  <c r="W2893"/>
  <c r="S2894"/>
  <c r="T2894"/>
  <c r="U2894"/>
  <c r="V2894"/>
  <c r="W2894"/>
  <c r="S2895"/>
  <c r="T2895"/>
  <c r="U2895"/>
  <c r="V2895"/>
  <c r="W2895"/>
  <c r="S2896"/>
  <c r="T2896"/>
  <c r="U2896"/>
  <c r="V2896"/>
  <c r="W2896"/>
  <c r="S2897"/>
  <c r="T2897"/>
  <c r="U2897"/>
  <c r="V2897"/>
  <c r="W2897"/>
  <c r="S2898"/>
  <c r="T2898"/>
  <c r="U2898"/>
  <c r="V2898"/>
  <c r="W2898"/>
  <c r="S2899"/>
  <c r="T2899"/>
  <c r="U2899"/>
  <c r="V2899"/>
  <c r="W2899"/>
  <c r="S2900"/>
  <c r="T2900"/>
  <c r="U2900"/>
  <c r="V2900"/>
  <c r="W2900"/>
  <c r="S2901"/>
  <c r="T2901"/>
  <c r="U2901"/>
  <c r="V2901"/>
  <c r="W2901"/>
  <c r="S2902"/>
  <c r="T2902"/>
  <c r="U2902"/>
  <c r="V2902"/>
  <c r="W2902"/>
  <c r="S2903"/>
  <c r="T2903"/>
  <c r="U2903"/>
  <c r="V2903"/>
  <c r="W2903"/>
  <c r="S2904"/>
  <c r="T2904"/>
  <c r="U2904"/>
  <c r="V2904"/>
  <c r="W2904"/>
  <c r="S2905"/>
  <c r="T2905"/>
  <c r="U2905"/>
  <c r="V2905"/>
  <c r="W2905"/>
  <c r="S2906"/>
  <c r="T2906"/>
  <c r="U2906"/>
  <c r="V2906"/>
  <c r="W2906"/>
  <c r="S2907"/>
  <c r="T2907"/>
  <c r="U2907"/>
  <c r="V2907"/>
  <c r="W2907"/>
  <c r="S2908"/>
  <c r="T2908"/>
  <c r="U2908"/>
  <c r="V2908"/>
  <c r="W2908"/>
  <c r="S2909"/>
  <c r="T2909"/>
  <c r="U2909"/>
  <c r="V2909"/>
  <c r="W2909"/>
  <c r="S2910"/>
  <c r="T2910"/>
  <c r="U2910"/>
  <c r="V2910"/>
  <c r="W2910"/>
  <c r="S2911"/>
  <c r="T2911"/>
  <c r="U2911"/>
  <c r="V2911"/>
  <c r="W2911"/>
  <c r="S2912"/>
  <c r="T2912"/>
  <c r="U2912"/>
  <c r="V2912"/>
  <c r="W2912"/>
  <c r="S2913"/>
  <c r="T2913"/>
  <c r="U2913"/>
  <c r="V2913"/>
  <c r="W2913"/>
  <c r="S2914"/>
  <c r="T2914"/>
  <c r="U2914"/>
  <c r="V2914"/>
  <c r="W2914"/>
  <c r="S2915"/>
  <c r="T2915"/>
  <c r="U2915"/>
  <c r="V2915"/>
  <c r="W2915"/>
  <c r="S2916"/>
  <c r="T2916"/>
  <c r="U2916"/>
  <c r="V2916"/>
  <c r="W2916"/>
  <c r="S2917"/>
  <c r="T2917"/>
  <c r="U2917"/>
  <c r="V2917"/>
  <c r="W2917"/>
  <c r="S2918"/>
  <c r="T2918"/>
  <c r="U2918"/>
  <c r="V2918"/>
  <c r="W2918"/>
  <c r="S2919"/>
  <c r="T2919"/>
  <c r="U2919"/>
  <c r="V2919"/>
  <c r="W2919"/>
  <c r="S2920"/>
  <c r="T2920"/>
  <c r="U2920"/>
  <c r="V2920"/>
  <c r="W2920"/>
  <c r="S2921"/>
  <c r="T2921"/>
  <c r="U2921"/>
  <c r="V2921"/>
  <c r="W2921"/>
  <c r="S2922"/>
  <c r="T2922"/>
  <c r="U2922"/>
  <c r="V2922"/>
  <c r="W2922"/>
  <c r="S2923"/>
  <c r="T2923"/>
  <c r="U2923"/>
  <c r="V2923"/>
  <c r="W2923"/>
  <c r="S2924"/>
  <c r="T2924"/>
  <c r="U2924"/>
  <c r="V2924"/>
  <c r="W2924"/>
  <c r="S2925"/>
  <c r="T2925"/>
  <c r="U2925"/>
  <c r="V2925"/>
  <c r="W2925"/>
  <c r="S2926"/>
  <c r="T2926"/>
  <c r="U2926"/>
  <c r="V2926"/>
  <c r="W2926"/>
  <c r="S2927"/>
  <c r="T2927"/>
  <c r="U2927"/>
  <c r="V2927"/>
  <c r="W2927"/>
  <c r="S2928"/>
  <c r="T2928"/>
  <c r="U2928"/>
  <c r="V2928"/>
  <c r="W2928"/>
  <c r="S2929"/>
  <c r="T2929"/>
  <c r="U2929"/>
  <c r="V2929"/>
  <c r="W2929"/>
  <c r="S2930"/>
  <c r="T2930"/>
  <c r="U2930"/>
  <c r="V2930"/>
  <c r="W2930"/>
  <c r="S2931"/>
  <c r="T2931"/>
  <c r="U2931"/>
  <c r="V2931"/>
  <c r="W2931"/>
  <c r="S2932"/>
  <c r="T2932"/>
  <c r="U2932"/>
  <c r="V2932"/>
  <c r="W2932"/>
  <c r="S2933"/>
  <c r="T2933"/>
  <c r="U2933"/>
  <c r="V2933"/>
  <c r="W2933"/>
  <c r="S2934"/>
  <c r="T2934"/>
  <c r="U2934"/>
  <c r="V2934"/>
  <c r="W2934"/>
  <c r="S2935"/>
  <c r="T2935"/>
  <c r="U2935"/>
  <c r="V2935"/>
  <c r="W2935"/>
  <c r="S2936"/>
  <c r="T2936"/>
  <c r="U2936"/>
  <c r="V2936"/>
  <c r="W2936"/>
  <c r="S2937"/>
  <c r="T2937"/>
  <c r="U2937"/>
  <c r="V2937"/>
  <c r="W2937"/>
  <c r="S2938"/>
  <c r="T2938"/>
  <c r="U2938"/>
  <c r="V2938"/>
  <c r="W2938"/>
  <c r="S2939"/>
  <c r="T2939"/>
  <c r="U2939"/>
  <c r="V2939"/>
  <c r="W2939"/>
  <c r="S2940"/>
  <c r="T2940"/>
  <c r="U2940"/>
  <c r="V2940"/>
  <c r="W2940"/>
  <c r="S2941"/>
  <c r="T2941"/>
  <c r="U2941"/>
  <c r="V2941"/>
  <c r="W2941"/>
  <c r="S2942"/>
  <c r="T2942"/>
  <c r="U2942"/>
  <c r="V2942"/>
  <c r="W2942"/>
  <c r="S2943"/>
  <c r="T2943"/>
  <c r="U2943"/>
  <c r="V2943"/>
  <c r="W2943"/>
  <c r="S2944"/>
  <c r="T2944"/>
  <c r="U2944"/>
  <c r="V2944"/>
  <c r="W2944"/>
  <c r="S2945"/>
  <c r="T2945"/>
  <c r="U2945"/>
  <c r="V2945"/>
  <c r="W2945"/>
  <c r="S2946"/>
  <c r="T2946"/>
  <c r="U2946"/>
  <c r="V2946"/>
  <c r="W2946"/>
  <c r="S2947"/>
  <c r="T2947"/>
  <c r="U2947"/>
  <c r="V2947"/>
  <c r="W2947"/>
  <c r="S2948"/>
  <c r="T2948"/>
  <c r="U2948"/>
  <c r="V2948"/>
  <c r="W2948"/>
  <c r="S2949"/>
  <c r="T2949"/>
  <c r="U2949"/>
  <c r="V2949"/>
  <c r="W2949"/>
  <c r="S2950"/>
  <c r="T2950"/>
  <c r="U2950"/>
  <c r="V2950"/>
  <c r="W2950"/>
  <c r="S2951"/>
  <c r="T2951"/>
  <c r="U2951"/>
  <c r="V2951"/>
  <c r="W2951"/>
  <c r="S2952"/>
  <c r="T2952"/>
  <c r="U2952"/>
  <c r="V2952"/>
  <c r="W2952"/>
  <c r="S2953"/>
  <c r="T2953"/>
  <c r="U2953"/>
  <c r="V2953"/>
  <c r="W2953"/>
  <c r="S2954"/>
  <c r="T2954"/>
  <c r="U2954"/>
  <c r="V2954"/>
  <c r="W2954"/>
  <c r="S2955"/>
  <c r="T2955"/>
  <c r="U2955"/>
  <c r="V2955"/>
  <c r="W2955"/>
  <c r="S2956"/>
  <c r="T2956"/>
  <c r="U2956"/>
  <c r="V2956"/>
  <c r="W2956"/>
  <c r="S2957"/>
  <c r="T2957"/>
  <c r="U2957"/>
  <c r="V2957"/>
  <c r="W2957"/>
  <c r="S2958"/>
  <c r="T2958"/>
  <c r="U2958"/>
  <c r="V2958"/>
  <c r="W2958"/>
  <c r="S2959"/>
  <c r="T2959"/>
  <c r="U2959"/>
  <c r="V2959"/>
  <c r="W2959"/>
  <c r="S2960"/>
  <c r="T2960"/>
  <c r="U2960"/>
  <c r="V2960"/>
  <c r="W2960"/>
  <c r="S2961"/>
  <c r="T2961"/>
  <c r="U2961"/>
  <c r="V2961"/>
  <c r="W2961"/>
  <c r="S2962"/>
  <c r="T2962"/>
  <c r="U2962"/>
  <c r="V2962"/>
  <c r="W2962"/>
  <c r="S2963"/>
  <c r="T2963"/>
  <c r="U2963"/>
  <c r="V2963"/>
  <c r="W2963"/>
  <c r="S2964"/>
  <c r="T2964"/>
  <c r="U2964"/>
  <c r="V2964"/>
  <c r="W2964"/>
  <c r="S2965"/>
  <c r="T2965"/>
  <c r="U2965"/>
  <c r="V2965"/>
  <c r="W2965"/>
  <c r="S2966"/>
  <c r="T2966"/>
  <c r="U2966"/>
  <c r="V2966"/>
  <c r="W2966"/>
  <c r="S2967"/>
  <c r="T2967"/>
  <c r="U2967"/>
  <c r="V2967"/>
  <c r="W2967"/>
  <c r="S2968"/>
  <c r="T2968"/>
  <c r="U2968"/>
  <c r="V2968"/>
  <c r="W2968"/>
  <c r="S2969"/>
  <c r="T2969"/>
  <c r="U2969"/>
  <c r="V2969"/>
  <c r="W2969"/>
  <c r="S2970"/>
  <c r="T2970"/>
  <c r="U2970"/>
  <c r="V2970"/>
  <c r="W2970"/>
  <c r="S2971"/>
  <c r="T2971"/>
  <c r="U2971"/>
  <c r="V2971"/>
  <c r="W2971"/>
  <c r="S2972"/>
  <c r="T2972"/>
  <c r="U2972"/>
  <c r="V2972"/>
  <c r="W2972"/>
  <c r="S2973"/>
  <c r="T2973"/>
  <c r="U2973"/>
  <c r="V2973"/>
  <c r="W2973"/>
  <c r="S2974"/>
  <c r="T2974"/>
  <c r="U2974"/>
  <c r="V2974"/>
  <c r="W2974"/>
  <c r="S2975"/>
  <c r="T2975"/>
  <c r="U2975"/>
  <c r="V2975"/>
  <c r="W2975"/>
  <c r="S2976"/>
  <c r="T2976"/>
  <c r="U2976"/>
  <c r="V2976"/>
  <c r="W2976"/>
  <c r="S2977"/>
  <c r="T2977"/>
  <c r="U2977"/>
  <c r="V2977"/>
  <c r="W2977"/>
  <c r="S2978"/>
  <c r="T2978"/>
  <c r="U2978"/>
  <c r="V2978"/>
  <c r="W2978"/>
  <c r="S2979"/>
  <c r="T2979"/>
  <c r="U2979"/>
  <c r="V2979"/>
  <c r="W2979"/>
  <c r="S2980"/>
  <c r="T2980"/>
  <c r="U2980"/>
  <c r="V2980"/>
  <c r="W2980"/>
  <c r="S2981"/>
  <c r="T2981"/>
  <c r="U2981"/>
  <c r="V2981"/>
  <c r="W2981"/>
  <c r="S2982"/>
  <c r="T2982"/>
  <c r="U2982"/>
  <c r="V2982"/>
  <c r="W2982"/>
  <c r="S2983"/>
  <c r="T2983"/>
  <c r="U2983"/>
  <c r="V2983"/>
  <c r="W2983"/>
  <c r="S2984"/>
  <c r="T2984"/>
  <c r="U2984"/>
  <c r="V2984"/>
  <c r="W2984"/>
  <c r="S2985"/>
  <c r="T2985"/>
  <c r="U2985"/>
  <c r="V2985"/>
  <c r="W2985"/>
  <c r="S2986"/>
  <c r="T2986"/>
  <c r="U2986"/>
  <c r="V2986"/>
  <c r="W2986"/>
  <c r="S2987"/>
  <c r="T2987"/>
  <c r="U2987"/>
  <c r="V2987"/>
  <c r="W2987"/>
  <c r="S2988"/>
  <c r="T2988"/>
  <c r="U2988"/>
  <c r="V2988"/>
  <c r="W2988"/>
  <c r="S2989"/>
  <c r="T2989"/>
  <c r="U2989"/>
  <c r="V2989"/>
  <c r="W2989"/>
  <c r="S2990"/>
  <c r="T2990"/>
  <c r="U2990"/>
  <c r="V2990"/>
  <c r="W2990"/>
  <c r="S2991"/>
  <c r="T2991"/>
  <c r="U2991"/>
  <c r="V2991"/>
  <c r="W2991"/>
  <c r="S2992"/>
  <c r="T2992"/>
  <c r="U2992"/>
  <c r="V2992"/>
  <c r="W2992"/>
  <c r="S2993"/>
  <c r="T2993"/>
  <c r="U2993"/>
  <c r="V2993"/>
  <c r="W2993"/>
  <c r="S2994"/>
  <c r="T2994"/>
  <c r="U2994"/>
  <c r="V2994"/>
  <c r="W2994"/>
  <c r="S2995"/>
  <c r="T2995"/>
  <c r="U2995"/>
  <c r="V2995"/>
  <c r="W2995"/>
  <c r="S2996"/>
  <c r="T2996"/>
  <c r="U2996"/>
  <c r="V2996"/>
  <c r="W2996"/>
  <c r="S2997"/>
  <c r="T2997"/>
  <c r="U2997"/>
  <c r="V2997"/>
  <c r="W2997"/>
  <c r="S2998"/>
  <c r="T2998"/>
  <c r="U2998"/>
  <c r="V2998"/>
  <c r="W2998"/>
  <c r="S2999"/>
  <c r="T2999"/>
  <c r="U2999"/>
  <c r="V2999"/>
  <c r="W2999"/>
  <c r="S3000"/>
  <c r="T3000"/>
  <c r="U3000"/>
  <c r="V3000"/>
  <c r="W3000"/>
  <c r="S3001"/>
  <c r="T3001"/>
  <c r="U3001"/>
  <c r="V3001"/>
  <c r="W3001"/>
  <c r="S3002"/>
  <c r="T3002"/>
  <c r="U3002"/>
  <c r="V3002"/>
  <c r="W3002"/>
  <c r="S3003"/>
  <c r="T3003"/>
  <c r="U3003"/>
  <c r="V3003"/>
  <c r="W3003"/>
  <c r="S3004"/>
  <c r="T3004"/>
  <c r="U3004"/>
  <c r="V3004"/>
  <c r="W3004"/>
  <c r="S3005"/>
  <c r="T3005"/>
  <c r="U3005"/>
  <c r="V3005"/>
  <c r="W3005"/>
  <c r="S3006"/>
  <c r="T3006"/>
  <c r="U3006"/>
  <c r="V3006"/>
  <c r="W3006"/>
  <c r="S3007"/>
  <c r="T3007"/>
  <c r="U3007"/>
  <c r="V3007"/>
  <c r="W3007"/>
  <c r="S3008"/>
  <c r="T3008"/>
  <c r="U3008"/>
  <c r="V3008"/>
  <c r="W3008"/>
  <c r="S3009"/>
  <c r="T3009"/>
  <c r="U3009"/>
  <c r="V3009"/>
  <c r="W3009"/>
  <c r="S3010"/>
  <c r="T3010"/>
  <c r="U3010"/>
  <c r="V3010"/>
  <c r="W3010"/>
  <c r="S3011"/>
  <c r="T3011"/>
  <c r="U3011"/>
  <c r="V3011"/>
  <c r="W3011"/>
  <c r="S3012"/>
  <c r="T3012"/>
  <c r="U3012"/>
  <c r="V3012"/>
  <c r="W3012"/>
  <c r="S3013"/>
  <c r="T3013"/>
  <c r="U3013"/>
  <c r="V3013"/>
  <c r="W3013"/>
  <c r="S3014"/>
  <c r="T3014"/>
  <c r="U3014"/>
  <c r="V3014"/>
  <c r="W3014"/>
  <c r="S3015"/>
  <c r="T3015"/>
  <c r="U3015"/>
  <c r="V3015"/>
  <c r="W3015"/>
  <c r="S3016"/>
  <c r="T3016"/>
  <c r="U3016"/>
  <c r="V3016"/>
  <c r="W3016"/>
  <c r="S3017"/>
  <c r="T3017"/>
  <c r="U3017"/>
  <c r="V3017"/>
  <c r="W3017"/>
  <c r="S3018"/>
  <c r="T3018"/>
  <c r="U3018"/>
  <c r="V3018"/>
  <c r="W3018"/>
  <c r="S3019"/>
  <c r="T3019"/>
  <c r="U3019"/>
  <c r="V3019"/>
  <c r="W3019"/>
  <c r="S3020"/>
  <c r="T3020"/>
  <c r="U3020"/>
  <c r="V3020"/>
  <c r="W3020"/>
  <c r="S3021"/>
  <c r="T3021"/>
  <c r="U3021"/>
  <c r="V3021"/>
  <c r="W3021"/>
  <c r="S3022"/>
  <c r="T3022"/>
  <c r="U3022"/>
  <c r="V3022"/>
  <c r="W3022"/>
  <c r="S3023"/>
  <c r="T3023"/>
  <c r="U3023"/>
  <c r="V3023"/>
  <c r="W3023"/>
  <c r="S3024"/>
  <c r="T3024"/>
  <c r="U3024"/>
  <c r="V3024"/>
  <c r="W3024"/>
  <c r="S3025"/>
  <c r="T3025"/>
  <c r="U3025"/>
  <c r="V3025"/>
  <c r="W3025"/>
  <c r="S3026"/>
  <c r="T3026"/>
  <c r="U3026"/>
  <c r="V3026"/>
  <c r="W3026"/>
  <c r="S3027"/>
  <c r="T3027"/>
  <c r="U3027"/>
  <c r="V3027"/>
  <c r="W3027"/>
  <c r="S3028"/>
  <c r="T3028"/>
  <c r="U3028"/>
  <c r="V3028"/>
  <c r="W3028"/>
  <c r="S3029"/>
  <c r="T3029"/>
  <c r="U3029"/>
  <c r="V3029"/>
  <c r="W3029"/>
  <c r="S3030"/>
  <c r="T3030"/>
  <c r="U3030"/>
  <c r="V3030"/>
  <c r="W3030"/>
  <c r="S3031"/>
  <c r="T3031"/>
  <c r="U3031"/>
  <c r="V3031"/>
  <c r="W3031"/>
  <c r="S3032"/>
  <c r="T3032"/>
  <c r="U3032"/>
  <c r="V3032"/>
  <c r="W3032"/>
  <c r="S3033"/>
  <c r="T3033"/>
  <c r="U3033"/>
  <c r="V3033"/>
  <c r="W3033"/>
  <c r="S3034"/>
  <c r="T3034"/>
  <c r="U3034"/>
  <c r="V3034"/>
  <c r="W3034"/>
  <c r="S3035"/>
  <c r="T3035"/>
  <c r="U3035"/>
  <c r="V3035"/>
  <c r="W3035"/>
  <c r="S3036"/>
  <c r="T3036"/>
  <c r="U3036"/>
  <c r="V3036"/>
  <c r="W3036"/>
  <c r="S3037"/>
  <c r="T3037"/>
  <c r="U3037"/>
  <c r="V3037"/>
  <c r="W3037"/>
  <c r="S3038"/>
  <c r="T3038"/>
  <c r="U3038"/>
  <c r="V3038"/>
  <c r="W3038"/>
  <c r="S3039"/>
  <c r="T3039"/>
  <c r="U3039"/>
  <c r="V3039"/>
  <c r="W3039"/>
  <c r="S3040"/>
  <c r="T3040"/>
  <c r="U3040"/>
  <c r="V3040"/>
  <c r="W3040"/>
  <c r="S3041"/>
  <c r="T3041"/>
  <c r="U3041"/>
  <c r="V3041"/>
  <c r="W3041"/>
  <c r="S3042"/>
  <c r="T3042"/>
  <c r="U3042"/>
  <c r="V3042"/>
  <c r="W3042"/>
  <c r="S3043"/>
  <c r="T3043"/>
  <c r="U3043"/>
  <c r="V3043"/>
  <c r="W3043"/>
  <c r="S3044"/>
  <c r="T3044"/>
  <c r="U3044"/>
  <c r="V3044"/>
  <c r="W3044"/>
  <c r="S3045"/>
  <c r="T3045"/>
  <c r="U3045"/>
  <c r="V3045"/>
  <c r="W3045"/>
  <c r="S3046"/>
  <c r="T3046"/>
  <c r="U3046"/>
  <c r="V3046"/>
  <c r="W3046"/>
  <c r="S3047"/>
  <c r="T3047"/>
  <c r="U3047"/>
  <c r="V3047"/>
  <c r="W3047"/>
  <c r="S3048"/>
  <c r="T3048"/>
  <c r="U3048"/>
  <c r="V3048"/>
  <c r="W3048"/>
  <c r="S3049"/>
  <c r="T3049"/>
  <c r="U3049"/>
  <c r="V3049"/>
  <c r="W3049"/>
  <c r="S3050"/>
  <c r="T3050"/>
  <c r="U3050"/>
  <c r="V3050"/>
  <c r="W3050"/>
  <c r="S3051"/>
  <c r="T3051"/>
  <c r="U3051"/>
  <c r="V3051"/>
  <c r="W3051"/>
  <c r="S3052"/>
  <c r="T3052"/>
  <c r="U3052"/>
  <c r="V3052"/>
  <c r="W3052"/>
  <c r="S3053"/>
  <c r="T3053"/>
  <c r="U3053"/>
  <c r="V3053"/>
  <c r="W3053"/>
  <c r="S3054"/>
  <c r="T3054"/>
  <c r="U3054"/>
  <c r="V3054"/>
  <c r="W3054"/>
  <c r="S3055"/>
  <c r="T3055"/>
  <c r="U3055"/>
  <c r="V3055"/>
  <c r="W3055"/>
  <c r="S3056"/>
  <c r="T3056"/>
  <c r="U3056"/>
  <c r="V3056"/>
  <c r="W3056"/>
  <c r="S3057"/>
  <c r="T3057"/>
  <c r="U3057"/>
  <c r="V3057"/>
  <c r="W3057"/>
  <c r="S3058"/>
  <c r="T3058"/>
  <c r="U3058"/>
  <c r="V3058"/>
  <c r="W3058"/>
  <c r="S3059"/>
  <c r="T3059"/>
  <c r="U3059"/>
  <c r="V3059"/>
  <c r="W3059"/>
  <c r="S3060"/>
  <c r="T3060"/>
  <c r="U3060"/>
  <c r="V3060"/>
  <c r="W3060"/>
  <c r="S3061"/>
  <c r="T3061"/>
  <c r="U3061"/>
  <c r="V3061"/>
  <c r="W3061"/>
  <c r="S3062"/>
  <c r="T3062"/>
  <c r="U3062"/>
  <c r="V3062"/>
  <c r="W3062"/>
  <c r="S3063"/>
  <c r="T3063"/>
  <c r="U3063"/>
  <c r="V3063"/>
  <c r="W3063"/>
  <c r="S3064"/>
  <c r="T3064"/>
  <c r="U3064"/>
  <c r="V3064"/>
  <c r="W3064"/>
  <c r="S3065"/>
  <c r="T3065"/>
  <c r="U3065"/>
  <c r="V3065"/>
  <c r="W3065"/>
  <c r="S3066"/>
  <c r="T3066"/>
  <c r="U3066"/>
  <c r="V3066"/>
  <c r="W3066"/>
  <c r="S3067"/>
  <c r="T3067"/>
  <c r="U3067"/>
  <c r="V3067"/>
  <c r="W3067"/>
  <c r="S3068"/>
  <c r="T3068"/>
  <c r="U3068"/>
  <c r="V3068"/>
  <c r="W3068"/>
  <c r="S3069"/>
  <c r="T3069"/>
  <c r="U3069"/>
  <c r="V3069"/>
  <c r="W3069"/>
  <c r="S3070"/>
  <c r="T3070"/>
  <c r="U3070"/>
  <c r="V3070"/>
  <c r="W3070"/>
  <c r="S3071"/>
  <c r="T3071"/>
  <c r="U3071"/>
  <c r="V3071"/>
  <c r="W3071"/>
  <c r="S3072"/>
  <c r="T3072"/>
  <c r="U3072"/>
  <c r="V3072"/>
  <c r="W3072"/>
  <c r="S3073"/>
  <c r="T3073"/>
  <c r="U3073"/>
  <c r="V3073"/>
  <c r="W3073"/>
  <c r="S3074"/>
  <c r="T3074"/>
  <c r="U3074"/>
  <c r="V3074"/>
  <c r="W3074"/>
  <c r="S3075"/>
  <c r="T3075"/>
  <c r="U3075"/>
  <c r="V3075"/>
  <c r="W3075"/>
  <c r="S3076"/>
  <c r="T3076"/>
  <c r="U3076"/>
  <c r="V3076"/>
  <c r="W3076"/>
  <c r="S3077"/>
  <c r="T3077"/>
  <c r="U3077"/>
  <c r="V3077"/>
  <c r="W3077"/>
  <c r="S3078"/>
  <c r="T3078"/>
  <c r="U3078"/>
  <c r="V3078"/>
  <c r="W3078"/>
  <c r="S3079"/>
  <c r="T3079"/>
  <c r="U3079"/>
  <c r="V3079"/>
  <c r="W3079"/>
  <c r="S3080"/>
  <c r="T3080"/>
  <c r="U3080"/>
  <c r="V3080"/>
  <c r="W3080"/>
  <c r="S3081"/>
  <c r="T3081"/>
  <c r="U3081"/>
  <c r="V3081"/>
  <c r="W3081"/>
  <c r="S3082"/>
  <c r="T3082"/>
  <c r="U3082"/>
  <c r="V3082"/>
  <c r="W3082"/>
  <c r="S3083"/>
  <c r="T3083"/>
  <c r="U3083"/>
  <c r="V3083"/>
  <c r="W3083"/>
  <c r="S3084"/>
  <c r="T3084"/>
  <c r="U3084"/>
  <c r="V3084"/>
  <c r="W3084"/>
  <c r="S3085"/>
  <c r="T3085"/>
  <c r="U3085"/>
  <c r="V3085"/>
  <c r="W3085"/>
  <c r="S3086"/>
  <c r="T3086"/>
  <c r="U3086"/>
  <c r="V3086"/>
  <c r="W3086"/>
  <c r="S3087"/>
  <c r="T3087"/>
  <c r="U3087"/>
  <c r="V3087"/>
  <c r="W3087"/>
  <c r="S3088"/>
  <c r="T3088"/>
  <c r="U3088"/>
  <c r="V3088"/>
  <c r="W3088"/>
  <c r="S3089"/>
  <c r="T3089"/>
  <c r="U3089"/>
  <c r="V3089"/>
  <c r="W3089"/>
  <c r="S3090"/>
  <c r="T3090"/>
  <c r="U3090"/>
  <c r="V3090"/>
  <c r="W3090"/>
  <c r="S3091"/>
  <c r="T3091"/>
  <c r="U3091"/>
  <c r="V3091"/>
  <c r="W3091"/>
  <c r="S3092"/>
  <c r="T3092"/>
  <c r="U3092"/>
  <c r="V3092"/>
  <c r="W3092"/>
  <c r="S3093"/>
  <c r="T3093"/>
  <c r="U3093"/>
  <c r="V3093"/>
  <c r="W3093"/>
  <c r="S3094"/>
  <c r="T3094"/>
  <c r="U3094"/>
  <c r="V3094"/>
  <c r="W3094"/>
  <c r="S3095"/>
  <c r="T3095"/>
  <c r="U3095"/>
  <c r="V3095"/>
  <c r="W3095"/>
  <c r="S3096"/>
  <c r="T3096"/>
  <c r="U3096"/>
  <c r="V3096"/>
  <c r="W3096"/>
  <c r="S3097"/>
  <c r="T3097"/>
  <c r="U3097"/>
  <c r="V3097"/>
  <c r="W3097"/>
  <c r="S3098"/>
  <c r="T3098"/>
  <c r="U3098"/>
  <c r="V3098"/>
  <c r="W3098"/>
  <c r="S3099"/>
  <c r="T3099"/>
  <c r="U3099"/>
  <c r="V3099"/>
  <c r="W3099"/>
  <c r="S3100"/>
  <c r="T3100"/>
  <c r="U3100"/>
  <c r="V3100"/>
  <c r="W3100"/>
  <c r="S3101"/>
  <c r="T3101"/>
  <c r="U3101"/>
  <c r="V3101"/>
  <c r="W3101"/>
  <c r="S3102"/>
  <c r="T3102"/>
  <c r="U3102"/>
  <c r="V3102"/>
  <c r="W3102"/>
  <c r="S3103"/>
  <c r="T3103"/>
  <c r="U3103"/>
  <c r="V3103"/>
  <c r="W3103"/>
  <c r="S3104"/>
  <c r="T3104"/>
  <c r="U3104"/>
  <c r="V3104"/>
  <c r="W3104"/>
  <c r="S3105"/>
  <c r="T3105"/>
  <c r="U3105"/>
  <c r="V3105"/>
  <c r="W3105"/>
  <c r="S3106"/>
  <c r="T3106"/>
  <c r="U3106"/>
  <c r="V3106"/>
  <c r="W3106"/>
  <c r="S3107"/>
  <c r="T3107"/>
  <c r="U3107"/>
  <c r="V3107"/>
  <c r="W3107"/>
  <c r="S3108"/>
  <c r="T3108"/>
  <c r="U3108"/>
  <c r="V3108"/>
  <c r="W3108"/>
  <c r="S3109"/>
  <c r="T3109"/>
  <c r="U3109"/>
  <c r="V3109"/>
  <c r="W3109"/>
  <c r="S3110"/>
  <c r="T3110"/>
  <c r="U3110"/>
  <c r="V3110"/>
  <c r="W3110"/>
  <c r="S3111"/>
  <c r="T3111"/>
  <c r="U3111"/>
  <c r="V3111"/>
  <c r="W3111"/>
  <c r="S3112"/>
  <c r="T3112"/>
  <c r="U3112"/>
  <c r="V3112"/>
  <c r="W3112"/>
  <c r="S3113"/>
  <c r="T3113"/>
  <c r="U3113"/>
  <c r="V3113"/>
  <c r="W3113"/>
  <c r="S3114"/>
  <c r="T3114"/>
  <c r="U3114"/>
  <c r="V3114"/>
  <c r="W3114"/>
  <c r="S3115"/>
  <c r="T3115"/>
  <c r="U3115"/>
  <c r="V3115"/>
  <c r="W3115"/>
  <c r="S3116"/>
  <c r="T3116"/>
  <c r="U3116"/>
  <c r="V3116"/>
  <c r="W3116"/>
  <c r="S3117"/>
  <c r="T3117"/>
  <c r="U3117"/>
  <c r="V3117"/>
  <c r="W3117"/>
  <c r="S3118"/>
  <c r="T3118"/>
  <c r="U3118"/>
  <c r="V3118"/>
  <c r="W3118"/>
  <c r="S3119"/>
  <c r="T3119"/>
  <c r="U3119"/>
  <c r="V3119"/>
  <c r="W3119"/>
  <c r="S3120"/>
  <c r="T3120"/>
  <c r="U3120"/>
  <c r="V3120"/>
  <c r="W3120"/>
  <c r="S3121"/>
  <c r="T3121"/>
  <c r="U3121"/>
  <c r="V3121"/>
  <c r="W3121"/>
  <c r="S3122"/>
  <c r="T3122"/>
  <c r="U3122"/>
  <c r="V3122"/>
  <c r="W3122"/>
  <c r="S3123"/>
  <c r="T3123"/>
  <c r="U3123"/>
  <c r="V3123"/>
  <c r="W3123"/>
  <c r="S3124"/>
  <c r="T3124"/>
  <c r="U3124"/>
  <c r="V3124"/>
  <c r="W3124"/>
  <c r="S3125"/>
  <c r="T3125"/>
  <c r="U3125"/>
  <c r="V3125"/>
  <c r="W3125"/>
  <c r="S3126"/>
  <c r="T3126"/>
  <c r="U3126"/>
  <c r="V3126"/>
  <c r="W3126"/>
  <c r="S3127"/>
  <c r="T3127"/>
  <c r="U3127"/>
  <c r="V3127"/>
  <c r="W3127"/>
  <c r="S3128"/>
  <c r="T3128"/>
  <c r="U3128"/>
  <c r="V3128"/>
  <c r="W3128"/>
  <c r="S3129"/>
  <c r="T3129"/>
  <c r="U3129"/>
  <c r="V3129"/>
  <c r="W3129"/>
  <c r="S3130"/>
  <c r="T3130"/>
  <c r="U3130"/>
  <c r="V3130"/>
  <c r="W3130"/>
  <c r="S3131"/>
  <c r="T3131"/>
  <c r="U3131"/>
  <c r="V3131"/>
  <c r="W3131"/>
  <c r="S3132"/>
  <c r="T3132"/>
  <c r="U3132"/>
  <c r="V3132"/>
  <c r="W3132"/>
  <c r="S3133"/>
  <c r="T3133"/>
  <c r="U3133"/>
  <c r="V3133"/>
  <c r="W3133"/>
  <c r="S3134"/>
  <c r="T3134"/>
  <c r="U3134"/>
  <c r="V3134"/>
  <c r="W3134"/>
  <c r="S3135"/>
  <c r="T3135"/>
  <c r="U3135"/>
  <c r="V3135"/>
  <c r="W3135"/>
  <c r="S3136"/>
  <c r="T3136"/>
  <c r="U3136"/>
  <c r="V3136"/>
  <c r="W3136"/>
  <c r="S3137"/>
  <c r="T3137"/>
  <c r="U3137"/>
  <c r="V3137"/>
  <c r="W3137"/>
  <c r="S3138"/>
  <c r="T3138"/>
  <c r="U3138"/>
  <c r="V3138"/>
  <c r="W3138"/>
  <c r="S3139"/>
  <c r="T3139"/>
  <c r="U3139"/>
  <c r="V3139"/>
  <c r="W3139"/>
  <c r="S3140"/>
  <c r="T3140"/>
  <c r="U3140"/>
  <c r="V3140"/>
  <c r="W3140"/>
  <c r="S3141"/>
  <c r="T3141"/>
  <c r="U3141"/>
  <c r="V3141"/>
  <c r="W3141"/>
  <c r="S3142"/>
  <c r="T3142"/>
  <c r="U3142"/>
  <c r="V3142"/>
  <c r="W3142"/>
  <c r="S3143"/>
  <c r="T3143"/>
  <c r="U3143"/>
  <c r="V3143"/>
  <c r="W3143"/>
  <c r="S3144"/>
  <c r="T3144"/>
  <c r="U3144"/>
  <c r="V3144"/>
  <c r="W3144"/>
  <c r="S3145"/>
  <c r="T3145"/>
  <c r="U3145"/>
  <c r="V3145"/>
  <c r="W3145"/>
  <c r="S3146"/>
  <c r="T3146"/>
  <c r="U3146"/>
  <c r="V3146"/>
  <c r="W3146"/>
  <c r="S3147"/>
  <c r="T3147"/>
  <c r="U3147"/>
  <c r="V3147"/>
  <c r="W3147"/>
  <c r="S3148"/>
  <c r="T3148"/>
  <c r="U3148"/>
  <c r="V3148"/>
  <c r="W3148"/>
  <c r="S3149"/>
  <c r="T3149"/>
  <c r="U3149"/>
  <c r="V3149"/>
  <c r="W3149"/>
  <c r="S3150"/>
  <c r="T3150"/>
  <c r="U3150"/>
  <c r="V3150"/>
  <c r="W3150"/>
  <c r="S3151"/>
  <c r="T3151"/>
  <c r="U3151"/>
  <c r="V3151"/>
  <c r="W3151"/>
  <c r="S3152"/>
  <c r="T3152"/>
  <c r="U3152"/>
  <c r="V3152"/>
  <c r="W3152"/>
  <c r="S3153"/>
  <c r="T3153"/>
  <c r="U3153"/>
  <c r="V3153"/>
  <c r="W3153"/>
  <c r="S3154"/>
  <c r="T3154"/>
  <c r="U3154"/>
  <c r="V3154"/>
  <c r="W3154"/>
  <c r="S3155"/>
  <c r="T3155"/>
  <c r="U3155"/>
  <c r="V3155"/>
  <c r="W3155"/>
  <c r="S3156"/>
  <c r="T3156"/>
  <c r="U3156"/>
  <c r="V3156"/>
  <c r="W3156"/>
  <c r="S3157"/>
  <c r="T3157"/>
  <c r="U3157"/>
  <c r="V3157"/>
  <c r="W3157"/>
  <c r="S3158"/>
  <c r="T3158"/>
  <c r="U3158"/>
  <c r="V3158"/>
  <c r="W3158"/>
  <c r="S3159"/>
  <c r="T3159"/>
  <c r="U3159"/>
  <c r="V3159"/>
  <c r="W3159"/>
  <c r="S3160"/>
  <c r="T3160"/>
  <c r="U3160"/>
  <c r="V3160"/>
  <c r="W3160"/>
  <c r="S3161"/>
  <c r="T3161"/>
  <c r="U3161"/>
  <c r="V3161"/>
  <c r="W3161"/>
  <c r="S3162"/>
  <c r="T3162"/>
  <c r="U3162"/>
  <c r="V3162"/>
  <c r="W3162"/>
  <c r="S3163"/>
  <c r="T3163"/>
  <c r="U3163"/>
  <c r="V3163"/>
  <c r="W3163"/>
  <c r="S3164"/>
  <c r="T3164"/>
  <c r="U3164"/>
  <c r="V3164"/>
  <c r="W3164"/>
  <c r="S3165"/>
  <c r="T3165"/>
  <c r="U3165"/>
  <c r="V3165"/>
  <c r="W3165"/>
  <c r="S3166"/>
  <c r="T3166"/>
  <c r="U3166"/>
  <c r="V3166"/>
  <c r="W3166"/>
  <c r="S3167"/>
  <c r="T3167"/>
  <c r="U3167"/>
  <c r="V3167"/>
  <c r="W3167"/>
  <c r="S3168"/>
  <c r="T3168"/>
  <c r="U3168"/>
  <c r="V3168"/>
  <c r="W3168"/>
  <c r="S3169"/>
  <c r="T3169"/>
  <c r="U3169"/>
  <c r="V3169"/>
  <c r="W3169"/>
  <c r="S3170"/>
  <c r="T3170"/>
  <c r="U3170"/>
  <c r="V3170"/>
  <c r="W3170"/>
  <c r="S3171"/>
  <c r="T3171"/>
  <c r="U3171"/>
  <c r="V3171"/>
  <c r="W3171"/>
  <c r="S3172"/>
  <c r="T3172"/>
  <c r="U3172"/>
  <c r="V3172"/>
  <c r="W3172"/>
  <c r="S3173"/>
  <c r="T3173"/>
  <c r="U3173"/>
  <c r="V3173"/>
  <c r="W3173"/>
  <c r="S3174"/>
  <c r="T3174"/>
  <c r="U3174"/>
  <c r="V3174"/>
  <c r="W3174"/>
  <c r="S3175"/>
  <c r="T3175"/>
  <c r="U3175"/>
  <c r="V3175"/>
  <c r="W3175"/>
  <c r="S3176"/>
  <c r="T3176"/>
  <c r="U3176"/>
  <c r="V3176"/>
  <c r="W3176"/>
  <c r="S3177"/>
  <c r="T3177"/>
  <c r="U3177"/>
  <c r="V3177"/>
  <c r="W3177"/>
  <c r="S3178"/>
  <c r="T3178"/>
  <c r="U3178"/>
  <c r="V3178"/>
  <c r="W3178"/>
  <c r="S3179"/>
  <c r="T3179"/>
  <c r="U3179"/>
  <c r="V3179"/>
  <c r="W3179"/>
  <c r="S3180"/>
  <c r="T3180"/>
  <c r="U3180"/>
  <c r="V3180"/>
  <c r="W3180"/>
  <c r="S3181"/>
  <c r="T3181"/>
  <c r="U3181"/>
  <c r="V3181"/>
  <c r="W3181"/>
  <c r="S3182"/>
  <c r="T3182"/>
  <c r="U3182"/>
  <c r="V3182"/>
  <c r="W3182"/>
  <c r="S3183"/>
  <c r="T3183"/>
  <c r="U3183"/>
  <c r="V3183"/>
  <c r="W3183"/>
  <c r="S3184"/>
  <c r="T3184"/>
  <c r="U3184"/>
  <c r="V3184"/>
  <c r="W3184"/>
  <c r="S3185"/>
  <c r="T3185"/>
  <c r="U3185"/>
  <c r="V3185"/>
  <c r="W3185"/>
  <c r="S3186"/>
  <c r="T3186"/>
  <c r="U3186"/>
  <c r="V3186"/>
  <c r="W3186"/>
  <c r="S3187"/>
  <c r="T3187"/>
  <c r="U3187"/>
  <c r="V3187"/>
  <c r="W3187"/>
  <c r="S3188"/>
  <c r="T3188"/>
  <c r="U3188"/>
  <c r="V3188"/>
  <c r="W3188"/>
  <c r="S3189"/>
  <c r="T3189"/>
  <c r="U3189"/>
  <c r="V3189"/>
  <c r="W3189"/>
  <c r="S3190"/>
  <c r="T3190"/>
  <c r="U3190"/>
  <c r="V3190"/>
  <c r="W3190"/>
  <c r="S3191"/>
  <c r="T3191"/>
  <c r="U3191"/>
  <c r="V3191"/>
  <c r="W3191"/>
  <c r="S3192"/>
  <c r="T3192"/>
  <c r="U3192"/>
  <c r="V3192"/>
  <c r="W3192"/>
  <c r="S3193"/>
  <c r="T3193"/>
  <c r="U3193"/>
  <c r="V3193"/>
  <c r="W3193"/>
  <c r="S3194"/>
  <c r="T3194"/>
  <c r="U3194"/>
  <c r="V3194"/>
  <c r="W3194"/>
  <c r="S3195"/>
  <c r="T3195"/>
  <c r="U3195"/>
  <c r="V3195"/>
  <c r="W3195"/>
  <c r="S3196"/>
  <c r="T3196"/>
  <c r="U3196"/>
  <c r="V3196"/>
  <c r="W3196"/>
  <c r="S3197"/>
  <c r="T3197"/>
  <c r="U3197"/>
  <c r="V3197"/>
  <c r="W3197"/>
  <c r="S3198"/>
  <c r="T3198"/>
  <c r="U3198"/>
  <c r="V3198"/>
  <c r="W3198"/>
  <c r="S3199"/>
  <c r="T3199"/>
  <c r="U3199"/>
  <c r="V3199"/>
  <c r="W3199"/>
  <c r="S3200"/>
  <c r="T3200"/>
  <c r="U3200"/>
  <c r="V3200"/>
  <c r="W3200"/>
  <c r="S3201"/>
  <c r="T3201"/>
  <c r="U3201"/>
  <c r="V3201"/>
  <c r="W3201"/>
  <c r="S3202"/>
  <c r="T3202"/>
  <c r="U3202"/>
  <c r="V3202"/>
  <c r="W3202"/>
  <c r="S3203"/>
  <c r="T3203"/>
  <c r="U3203"/>
  <c r="V3203"/>
  <c r="W3203"/>
  <c r="S3204"/>
  <c r="T3204"/>
  <c r="U3204"/>
  <c r="V3204"/>
  <c r="W3204"/>
  <c r="S3205"/>
  <c r="T3205"/>
  <c r="U3205"/>
  <c r="V3205"/>
  <c r="W3205"/>
  <c r="S3206"/>
  <c r="T3206"/>
  <c r="U3206"/>
  <c r="V3206"/>
  <c r="W3206"/>
  <c r="S3207"/>
  <c r="T3207"/>
  <c r="U3207"/>
  <c r="V3207"/>
  <c r="W3207"/>
  <c r="S3208"/>
  <c r="T3208"/>
  <c r="U3208"/>
  <c r="V3208"/>
  <c r="W3208"/>
  <c r="S3209"/>
  <c r="T3209"/>
  <c r="U3209"/>
  <c r="V3209"/>
  <c r="W3209"/>
  <c r="S3210"/>
  <c r="T3210"/>
  <c r="U3210"/>
  <c r="V3210"/>
  <c r="W3210"/>
  <c r="S3211"/>
  <c r="T3211"/>
  <c r="U3211"/>
  <c r="V3211"/>
  <c r="W3211"/>
  <c r="S3212"/>
  <c r="T3212"/>
  <c r="U3212"/>
  <c r="V3212"/>
  <c r="W3212"/>
  <c r="S3213"/>
  <c r="T3213"/>
  <c r="U3213"/>
  <c r="V3213"/>
  <c r="W3213"/>
  <c r="S3214"/>
  <c r="T3214"/>
  <c r="U3214"/>
  <c r="V3214"/>
  <c r="W3214"/>
  <c r="S3215"/>
  <c r="T3215"/>
  <c r="U3215"/>
  <c r="V3215"/>
  <c r="W3215"/>
  <c r="S3216"/>
  <c r="T3216"/>
  <c r="U3216"/>
  <c r="V3216"/>
  <c r="W3216"/>
  <c r="S3217"/>
  <c r="T3217"/>
  <c r="U3217"/>
  <c r="V3217"/>
  <c r="W3217"/>
  <c r="S3218"/>
  <c r="T3218"/>
  <c r="U3218"/>
  <c r="V3218"/>
  <c r="W3218"/>
  <c r="S3219"/>
  <c r="T3219"/>
  <c r="U3219"/>
  <c r="V3219"/>
  <c r="W3219"/>
  <c r="S3220"/>
  <c r="T3220"/>
  <c r="U3220"/>
  <c r="V3220"/>
  <c r="W3220"/>
  <c r="S3221"/>
  <c r="T3221"/>
  <c r="U3221"/>
  <c r="V3221"/>
  <c r="W3221"/>
  <c r="S3222"/>
  <c r="T3222"/>
  <c r="U3222"/>
  <c r="V3222"/>
  <c r="W3222"/>
  <c r="S3223"/>
  <c r="T3223"/>
  <c r="U3223"/>
  <c r="V3223"/>
  <c r="W3223"/>
  <c r="S3224"/>
  <c r="T3224"/>
  <c r="U3224"/>
  <c r="V3224"/>
  <c r="W3224"/>
  <c r="S3225"/>
  <c r="T3225"/>
  <c r="U3225"/>
  <c r="V3225"/>
  <c r="W3225"/>
  <c r="S3226"/>
  <c r="T3226"/>
  <c r="U3226"/>
  <c r="V3226"/>
  <c r="W3226"/>
  <c r="S3227"/>
  <c r="T3227"/>
  <c r="U3227"/>
  <c r="V3227"/>
  <c r="W3227"/>
  <c r="S3228"/>
  <c r="T3228"/>
  <c r="U3228"/>
  <c r="V3228"/>
  <c r="W3228"/>
  <c r="S3229"/>
  <c r="T3229"/>
  <c r="U3229"/>
  <c r="V3229"/>
  <c r="W3229"/>
  <c r="S3230"/>
  <c r="T3230"/>
  <c r="U3230"/>
  <c r="V3230"/>
  <c r="W3230"/>
  <c r="S3231"/>
  <c r="T3231"/>
  <c r="U3231"/>
  <c r="V3231"/>
  <c r="W3231"/>
  <c r="S3232"/>
  <c r="T3232"/>
  <c r="U3232"/>
  <c r="V3232"/>
  <c r="W3232"/>
  <c r="S3233"/>
  <c r="T3233"/>
  <c r="U3233"/>
  <c r="V3233"/>
  <c r="W3233"/>
  <c r="S3234"/>
  <c r="T3234"/>
  <c r="U3234"/>
  <c r="V3234"/>
  <c r="W3234"/>
  <c r="S3235"/>
  <c r="T3235"/>
  <c r="U3235"/>
  <c r="V3235"/>
  <c r="W3235"/>
  <c r="S3236"/>
  <c r="T3236"/>
  <c r="U3236"/>
  <c r="V3236"/>
  <c r="W3236"/>
  <c r="S3237"/>
  <c r="T3237"/>
  <c r="U3237"/>
  <c r="V3237"/>
  <c r="W3237"/>
  <c r="S3238"/>
  <c r="T3238"/>
  <c r="U3238"/>
  <c r="V3238"/>
  <c r="W3238"/>
  <c r="S3239"/>
  <c r="T3239"/>
  <c r="U3239"/>
  <c r="V3239"/>
  <c r="W3239"/>
  <c r="S3240"/>
  <c r="T3240"/>
  <c r="U3240"/>
  <c r="V3240"/>
  <c r="W3240"/>
  <c r="S3241"/>
  <c r="T3241"/>
  <c r="U3241"/>
  <c r="V3241"/>
  <c r="W3241"/>
  <c r="S3242"/>
  <c r="T3242"/>
  <c r="U3242"/>
  <c r="V3242"/>
  <c r="W3242"/>
  <c r="S3243"/>
  <c r="T3243"/>
  <c r="U3243"/>
  <c r="V3243"/>
  <c r="W3243"/>
  <c r="S3244"/>
  <c r="T3244"/>
  <c r="U3244"/>
  <c r="V3244"/>
  <c r="W3244"/>
  <c r="S3245"/>
  <c r="T3245"/>
  <c r="U3245"/>
  <c r="V3245"/>
  <c r="W3245"/>
  <c r="S3246"/>
  <c r="T3246"/>
  <c r="U3246"/>
  <c r="V3246"/>
  <c r="W3246"/>
  <c r="S3247"/>
  <c r="T3247"/>
  <c r="U3247"/>
  <c r="V3247"/>
  <c r="W3247"/>
  <c r="S3248"/>
  <c r="T3248"/>
  <c r="U3248"/>
  <c r="V3248"/>
  <c r="W3248"/>
  <c r="S3249"/>
  <c r="T3249"/>
  <c r="U3249"/>
  <c r="V3249"/>
  <c r="W3249"/>
  <c r="S3250"/>
  <c r="T3250"/>
  <c r="U3250"/>
  <c r="V3250"/>
  <c r="W3250"/>
  <c r="S3251"/>
  <c r="T3251"/>
  <c r="U3251"/>
  <c r="V3251"/>
  <c r="W3251"/>
  <c r="S3252"/>
  <c r="T3252"/>
  <c r="U3252"/>
  <c r="V3252"/>
  <c r="W3252"/>
  <c r="S3253"/>
  <c r="T3253"/>
  <c r="U3253"/>
  <c r="V3253"/>
  <c r="W3253"/>
  <c r="S3254"/>
  <c r="T3254"/>
  <c r="U3254"/>
  <c r="V3254"/>
  <c r="W3254"/>
  <c r="S3255"/>
  <c r="T3255"/>
  <c r="U3255"/>
  <c r="V3255"/>
  <c r="W3255"/>
  <c r="S3256"/>
  <c r="T3256"/>
  <c r="U3256"/>
  <c r="V3256"/>
  <c r="W3256"/>
  <c r="S3257"/>
  <c r="T3257"/>
  <c r="U3257"/>
  <c r="V3257"/>
  <c r="W3257"/>
  <c r="S3258"/>
  <c r="T3258"/>
  <c r="U3258"/>
  <c r="V3258"/>
  <c r="W3258"/>
  <c r="S3259"/>
  <c r="T3259"/>
  <c r="U3259"/>
  <c r="V3259"/>
  <c r="W3259"/>
  <c r="S3260"/>
  <c r="T3260"/>
  <c r="U3260"/>
  <c r="V3260"/>
  <c r="W3260"/>
  <c r="S3261"/>
  <c r="T3261"/>
  <c r="U3261"/>
  <c r="V3261"/>
  <c r="W3261"/>
  <c r="S3262"/>
  <c r="T3262"/>
  <c r="U3262"/>
  <c r="V3262"/>
  <c r="W3262"/>
  <c r="S3263"/>
  <c r="T3263"/>
  <c r="U3263"/>
  <c r="V3263"/>
  <c r="W3263"/>
  <c r="S3264"/>
  <c r="T3264"/>
  <c r="U3264"/>
  <c r="V3264"/>
  <c r="W3264"/>
  <c r="S3265"/>
  <c r="T3265"/>
  <c r="U3265"/>
  <c r="V3265"/>
  <c r="W3265"/>
  <c r="S3266"/>
  <c r="T3266"/>
  <c r="U3266"/>
  <c r="V3266"/>
  <c r="W3266"/>
  <c r="S3267"/>
  <c r="T3267"/>
  <c r="U3267"/>
  <c r="V3267"/>
  <c r="W3267"/>
  <c r="S3268"/>
  <c r="T3268"/>
  <c r="U3268"/>
  <c r="V3268"/>
  <c r="W3268"/>
  <c r="S3269"/>
  <c r="T3269"/>
  <c r="U3269"/>
  <c r="V3269"/>
  <c r="W3269"/>
  <c r="S3270"/>
  <c r="T3270"/>
  <c r="U3270"/>
  <c r="V3270"/>
  <c r="W3270"/>
  <c r="S3271"/>
  <c r="T3271"/>
  <c r="U3271"/>
  <c r="V3271"/>
  <c r="W3271"/>
  <c r="S3272"/>
  <c r="T3272"/>
  <c r="U3272"/>
  <c r="V3272"/>
  <c r="W3272"/>
  <c r="S3273"/>
  <c r="T3273"/>
  <c r="U3273"/>
  <c r="V3273"/>
  <c r="W3273"/>
  <c r="S3274"/>
  <c r="T3274"/>
  <c r="U3274"/>
  <c r="V3274"/>
  <c r="W3274"/>
  <c r="S3275"/>
  <c r="T3275"/>
  <c r="U3275"/>
  <c r="V3275"/>
  <c r="W3275"/>
  <c r="S3276"/>
  <c r="T3276"/>
  <c r="U3276"/>
  <c r="V3276"/>
  <c r="W3276"/>
  <c r="S3277"/>
  <c r="T3277"/>
  <c r="U3277"/>
  <c r="V3277"/>
  <c r="W3277"/>
  <c r="S3278"/>
  <c r="T3278"/>
  <c r="U3278"/>
  <c r="V3278"/>
  <c r="W3278"/>
  <c r="S3279"/>
  <c r="T3279"/>
  <c r="U3279"/>
  <c r="V3279"/>
  <c r="W3279"/>
  <c r="S3280"/>
  <c r="T3280"/>
  <c r="U3280"/>
  <c r="V3280"/>
  <c r="W3280"/>
  <c r="S3281"/>
  <c r="T3281"/>
  <c r="U3281"/>
  <c r="V3281"/>
  <c r="W3281"/>
  <c r="S3282"/>
  <c r="T3282"/>
  <c r="U3282"/>
  <c r="V3282"/>
  <c r="W3282"/>
  <c r="S3283"/>
  <c r="T3283"/>
  <c r="U3283"/>
  <c r="V3283"/>
  <c r="W3283"/>
  <c r="S3284"/>
  <c r="T3284"/>
  <c r="U3284"/>
  <c r="V3284"/>
  <c r="W3284"/>
  <c r="S3285"/>
  <c r="T3285"/>
  <c r="U3285"/>
  <c r="V3285"/>
  <c r="W3285"/>
  <c r="S3286"/>
  <c r="T3286"/>
  <c r="U3286"/>
  <c r="V3286"/>
  <c r="W3286"/>
  <c r="S3287"/>
  <c r="T3287"/>
  <c r="U3287"/>
  <c r="V3287"/>
  <c r="W3287"/>
  <c r="S3288"/>
  <c r="T3288"/>
  <c r="U3288"/>
  <c r="V3288"/>
  <c r="W3288"/>
  <c r="S3289"/>
  <c r="T3289"/>
  <c r="U3289"/>
  <c r="V3289"/>
  <c r="W3289"/>
  <c r="S3290"/>
  <c r="T3290"/>
  <c r="U3290"/>
  <c r="V3290"/>
  <c r="W3290"/>
  <c r="S3291"/>
  <c r="T3291"/>
  <c r="U3291"/>
  <c r="V3291"/>
  <c r="W3291"/>
  <c r="S3292"/>
  <c r="T3292"/>
  <c r="U3292"/>
  <c r="V3292"/>
  <c r="W3292"/>
  <c r="S3293"/>
  <c r="T3293"/>
  <c r="U3293"/>
  <c r="V3293"/>
  <c r="W3293"/>
  <c r="S3294"/>
  <c r="T3294"/>
  <c r="U3294"/>
  <c r="V3294"/>
  <c r="W3294"/>
  <c r="S3295"/>
  <c r="T3295"/>
  <c r="U3295"/>
  <c r="V3295"/>
  <c r="W3295"/>
  <c r="S3296"/>
  <c r="T3296"/>
  <c r="U3296"/>
  <c r="V3296"/>
  <c r="W3296"/>
  <c r="S3297"/>
  <c r="T3297"/>
  <c r="U3297"/>
  <c r="V3297"/>
  <c r="W3297"/>
  <c r="S3298"/>
  <c r="T3298"/>
  <c r="U3298"/>
  <c r="V3298"/>
  <c r="W3298"/>
  <c r="S3299"/>
  <c r="T3299"/>
  <c r="U3299"/>
  <c r="V3299"/>
  <c r="W3299"/>
  <c r="S3300"/>
  <c r="T3300"/>
  <c r="U3300"/>
  <c r="V3300"/>
  <c r="W3300"/>
  <c r="S3301"/>
  <c r="T3301"/>
  <c r="U3301"/>
  <c r="V3301"/>
  <c r="W3301"/>
  <c r="S3302"/>
  <c r="T3302"/>
  <c r="U3302"/>
  <c r="V3302"/>
  <c r="W3302"/>
  <c r="S3303"/>
  <c r="T3303"/>
  <c r="U3303"/>
  <c r="V3303"/>
  <c r="W3303"/>
  <c r="S3304"/>
  <c r="T3304"/>
  <c r="U3304"/>
  <c r="V3304"/>
  <c r="W3304"/>
  <c r="S3305"/>
  <c r="T3305"/>
  <c r="U3305"/>
  <c r="V3305"/>
  <c r="W3305"/>
  <c r="S3306"/>
  <c r="T3306"/>
  <c r="U3306"/>
  <c r="V3306"/>
  <c r="W3306"/>
  <c r="S3307"/>
  <c r="T3307"/>
  <c r="U3307"/>
  <c r="V3307"/>
  <c r="W3307"/>
  <c r="S3308"/>
  <c r="T3308"/>
  <c r="U3308"/>
  <c r="V3308"/>
  <c r="W3308"/>
  <c r="S3309"/>
  <c r="T3309"/>
  <c r="U3309"/>
  <c r="V3309"/>
  <c r="W3309"/>
  <c r="S3310"/>
  <c r="T3310"/>
  <c r="U3310"/>
  <c r="V3310"/>
  <c r="W3310"/>
  <c r="S3311"/>
  <c r="T3311"/>
  <c r="U3311"/>
  <c r="V3311"/>
  <c r="W3311"/>
  <c r="S3312"/>
  <c r="T3312"/>
  <c r="U3312"/>
  <c r="V3312"/>
  <c r="W3312"/>
  <c r="S3313"/>
  <c r="T3313"/>
  <c r="U3313"/>
  <c r="V3313"/>
  <c r="W3313"/>
  <c r="S3314"/>
  <c r="T3314"/>
  <c r="U3314"/>
  <c r="V3314"/>
  <c r="W3314"/>
  <c r="S3315"/>
  <c r="T3315"/>
  <c r="U3315"/>
  <c r="V3315"/>
  <c r="W3315"/>
  <c r="S3316"/>
  <c r="T3316"/>
  <c r="U3316"/>
  <c r="V3316"/>
  <c r="W3316"/>
  <c r="S3317"/>
  <c r="T3317"/>
  <c r="U3317"/>
  <c r="V3317"/>
  <c r="W3317"/>
  <c r="S3318"/>
  <c r="T3318"/>
  <c r="U3318"/>
  <c r="V3318"/>
  <c r="W3318"/>
  <c r="S3319"/>
  <c r="T3319"/>
  <c r="U3319"/>
  <c r="V3319"/>
  <c r="W3319"/>
  <c r="S3320"/>
  <c r="T3320"/>
  <c r="U3320"/>
  <c r="V3320"/>
  <c r="W3320"/>
  <c r="S3321"/>
  <c r="T3321"/>
  <c r="U3321"/>
  <c r="V3321"/>
  <c r="W3321"/>
  <c r="S3322"/>
  <c r="T3322"/>
  <c r="U3322"/>
  <c r="V3322"/>
  <c r="W3322"/>
  <c r="S3323"/>
  <c r="T3323"/>
  <c r="U3323"/>
  <c r="V3323"/>
  <c r="W3323"/>
  <c r="S3324"/>
  <c r="T3324"/>
  <c r="U3324"/>
  <c r="V3324"/>
  <c r="W3324"/>
  <c r="S3325"/>
  <c r="T3325"/>
  <c r="U3325"/>
  <c r="V3325"/>
  <c r="W3325"/>
  <c r="S3326"/>
  <c r="T3326"/>
  <c r="U3326"/>
  <c r="V3326"/>
  <c r="W3326"/>
  <c r="S3327"/>
  <c r="T3327"/>
  <c r="U3327"/>
  <c r="V3327"/>
  <c r="W3327"/>
  <c r="S3328"/>
  <c r="T3328"/>
  <c r="U3328"/>
  <c r="V3328"/>
  <c r="W3328"/>
  <c r="S3329"/>
  <c r="T3329"/>
  <c r="U3329"/>
  <c r="V3329"/>
  <c r="W3329"/>
  <c r="S3330"/>
  <c r="T3330"/>
  <c r="U3330"/>
  <c r="V3330"/>
  <c r="W3330"/>
  <c r="S3331"/>
  <c r="T3331"/>
  <c r="U3331"/>
  <c r="V3331"/>
  <c r="W3331"/>
  <c r="S3332"/>
  <c r="T3332"/>
  <c r="U3332"/>
  <c r="V3332"/>
  <c r="W3332"/>
  <c r="S3333"/>
  <c r="T3333"/>
  <c r="U3333"/>
  <c r="V3333"/>
  <c r="W3333"/>
  <c r="S3334"/>
  <c r="T3334"/>
  <c r="U3334"/>
  <c r="V3334"/>
  <c r="W3334"/>
  <c r="S3335"/>
  <c r="T3335"/>
  <c r="U3335"/>
  <c r="V3335"/>
  <c r="W3335"/>
  <c r="S3336"/>
  <c r="T3336"/>
  <c r="U3336"/>
  <c r="V3336"/>
  <c r="W3336"/>
  <c r="S3337"/>
  <c r="T3337"/>
  <c r="U3337"/>
  <c r="V3337"/>
  <c r="W3337"/>
  <c r="S3338"/>
  <c r="T3338"/>
  <c r="U3338"/>
  <c r="V3338"/>
  <c r="W3338"/>
  <c r="S3339"/>
  <c r="T3339"/>
  <c r="U3339"/>
  <c r="V3339"/>
  <c r="W3339"/>
  <c r="S3340"/>
  <c r="T3340"/>
  <c r="U3340"/>
  <c r="V3340"/>
  <c r="W3340"/>
  <c r="S3341"/>
  <c r="T3341"/>
  <c r="U3341"/>
  <c r="V3341"/>
  <c r="W3341"/>
  <c r="S3342"/>
  <c r="T3342"/>
  <c r="U3342"/>
  <c r="V3342"/>
  <c r="W3342"/>
  <c r="S3343"/>
  <c r="T3343"/>
  <c r="U3343"/>
  <c r="V3343"/>
  <c r="W3343"/>
  <c r="S3344"/>
  <c r="T3344"/>
  <c r="U3344"/>
  <c r="V3344"/>
  <c r="W3344"/>
  <c r="S3345"/>
  <c r="T3345"/>
  <c r="U3345"/>
  <c r="V3345"/>
  <c r="W3345"/>
  <c r="S3346"/>
  <c r="T3346"/>
  <c r="U3346"/>
  <c r="V3346"/>
  <c r="W3346"/>
  <c r="S3347"/>
  <c r="T3347"/>
  <c r="U3347"/>
  <c r="V3347"/>
  <c r="W3347"/>
  <c r="S3348"/>
  <c r="T3348"/>
  <c r="U3348"/>
  <c r="V3348"/>
  <c r="W3348"/>
  <c r="S3349"/>
  <c r="T3349"/>
  <c r="U3349"/>
  <c r="V3349"/>
  <c r="W3349"/>
  <c r="S3350"/>
  <c r="T3350"/>
  <c r="U3350"/>
  <c r="V3350"/>
  <c r="W3350"/>
  <c r="S3351"/>
  <c r="T3351"/>
  <c r="U3351"/>
  <c r="V3351"/>
  <c r="W3351"/>
  <c r="S3352"/>
  <c r="T3352"/>
  <c r="U3352"/>
  <c r="V3352"/>
  <c r="W3352"/>
  <c r="S3353"/>
  <c r="T3353"/>
  <c r="U3353"/>
  <c r="V3353"/>
  <c r="W3353"/>
  <c r="S3354"/>
  <c r="T3354"/>
  <c r="U3354"/>
  <c r="V3354"/>
  <c r="W3354"/>
  <c r="S3355"/>
  <c r="T3355"/>
  <c r="U3355"/>
  <c r="V3355"/>
  <c r="W3355"/>
  <c r="S3356"/>
  <c r="T3356"/>
  <c r="U3356"/>
  <c r="V3356"/>
  <c r="W3356"/>
  <c r="S3357"/>
  <c r="T3357"/>
  <c r="U3357"/>
  <c r="V3357"/>
  <c r="W3357"/>
  <c r="S3358"/>
  <c r="T3358"/>
  <c r="U3358"/>
  <c r="V3358"/>
  <c r="W3358"/>
  <c r="S3359"/>
  <c r="T3359"/>
  <c r="U3359"/>
  <c r="V3359"/>
  <c r="W3359"/>
  <c r="S3360"/>
  <c r="T3360"/>
  <c r="U3360"/>
  <c r="V3360"/>
  <c r="W3360"/>
  <c r="S3361"/>
  <c r="T3361"/>
  <c r="U3361"/>
  <c r="V3361"/>
  <c r="W3361"/>
  <c r="S3362"/>
  <c r="T3362"/>
  <c r="U3362"/>
  <c r="V3362"/>
  <c r="W3362"/>
  <c r="S3363"/>
  <c r="T3363"/>
  <c r="U3363"/>
  <c r="V3363"/>
  <c r="W3363"/>
  <c r="S3364"/>
  <c r="T3364"/>
  <c r="U3364"/>
  <c r="V3364"/>
  <c r="W3364"/>
  <c r="S3365"/>
  <c r="T3365"/>
  <c r="U3365"/>
  <c r="V3365"/>
  <c r="W3365"/>
  <c r="S3366"/>
  <c r="T3366"/>
  <c r="U3366"/>
  <c r="V3366"/>
  <c r="W3366"/>
  <c r="S3367"/>
  <c r="T3367"/>
  <c r="U3367"/>
  <c r="V3367"/>
  <c r="W3367"/>
  <c r="S3368"/>
  <c r="T3368"/>
  <c r="U3368"/>
  <c r="V3368"/>
  <c r="W3368"/>
  <c r="S3369"/>
  <c r="T3369"/>
  <c r="U3369"/>
  <c r="V3369"/>
  <c r="W3369"/>
  <c r="S3370"/>
  <c r="T3370"/>
  <c r="U3370"/>
  <c r="V3370"/>
  <c r="W3370"/>
  <c r="S3371"/>
  <c r="T3371"/>
  <c r="U3371"/>
  <c r="V3371"/>
  <c r="W3371"/>
  <c r="S3372"/>
  <c r="T3372"/>
  <c r="U3372"/>
  <c r="V3372"/>
  <c r="W3372"/>
  <c r="S3373"/>
  <c r="T3373"/>
  <c r="U3373"/>
  <c r="V3373"/>
  <c r="W3373"/>
  <c r="S3374"/>
  <c r="T3374"/>
  <c r="U3374"/>
  <c r="V3374"/>
  <c r="W3374"/>
  <c r="S3375"/>
  <c r="T3375"/>
  <c r="U3375"/>
  <c r="V3375"/>
  <c r="W3375"/>
  <c r="S3376"/>
  <c r="T3376"/>
  <c r="U3376"/>
  <c r="V3376"/>
  <c r="W3376"/>
  <c r="S3377"/>
  <c r="T3377"/>
  <c r="U3377"/>
  <c r="V3377"/>
  <c r="W3377"/>
  <c r="S3378"/>
  <c r="T3378"/>
  <c r="U3378"/>
  <c r="V3378"/>
  <c r="W3378"/>
  <c r="S3379"/>
  <c r="T3379"/>
  <c r="U3379"/>
  <c r="V3379"/>
  <c r="W3379"/>
  <c r="S3380"/>
  <c r="T3380"/>
  <c r="U3380"/>
  <c r="V3380"/>
  <c r="W3380"/>
  <c r="S3381"/>
  <c r="T3381"/>
  <c r="U3381"/>
  <c r="V3381"/>
  <c r="W3381"/>
  <c r="S3382"/>
  <c r="T3382"/>
  <c r="U3382"/>
  <c r="V3382"/>
  <c r="W3382"/>
  <c r="S3383"/>
  <c r="T3383"/>
  <c r="U3383"/>
  <c r="V3383"/>
  <c r="W3383"/>
  <c r="S3384"/>
  <c r="T3384"/>
  <c r="U3384"/>
  <c r="V3384"/>
  <c r="W3384"/>
  <c r="S3385"/>
  <c r="T3385"/>
  <c r="U3385"/>
  <c r="V3385"/>
  <c r="W3385"/>
  <c r="S3386"/>
  <c r="T3386"/>
  <c r="U3386"/>
  <c r="V3386"/>
  <c r="W3386"/>
  <c r="S3387"/>
  <c r="T3387"/>
  <c r="U3387"/>
  <c r="V3387"/>
  <c r="W3387"/>
  <c r="S3388"/>
  <c r="T3388"/>
  <c r="U3388"/>
  <c r="V3388"/>
  <c r="W3388"/>
  <c r="S3389"/>
  <c r="T3389"/>
  <c r="U3389"/>
  <c r="V3389"/>
  <c r="W3389"/>
  <c r="S3390"/>
  <c r="T3390"/>
  <c r="U3390"/>
  <c r="V3390"/>
  <c r="W3390"/>
  <c r="S3391"/>
  <c r="T3391"/>
  <c r="U3391"/>
  <c r="V3391"/>
  <c r="W3391"/>
  <c r="S3392"/>
  <c r="T3392"/>
  <c r="U3392"/>
  <c r="V3392"/>
  <c r="W3392"/>
  <c r="S3393"/>
  <c r="T3393"/>
  <c r="U3393"/>
  <c r="V3393"/>
  <c r="W3393"/>
  <c r="S3394"/>
  <c r="T3394"/>
  <c r="U3394"/>
  <c r="V3394"/>
  <c r="W3394"/>
  <c r="S3395"/>
  <c r="T3395"/>
  <c r="U3395"/>
  <c r="V3395"/>
  <c r="W3395"/>
  <c r="S3396"/>
  <c r="T3396"/>
  <c r="U3396"/>
  <c r="V3396"/>
  <c r="W3396"/>
  <c r="S3397"/>
  <c r="T3397"/>
  <c r="U3397"/>
  <c r="V3397"/>
  <c r="W3397"/>
  <c r="S3398"/>
  <c r="T3398"/>
  <c r="U3398"/>
  <c r="V3398"/>
  <c r="W3398"/>
  <c r="S3399"/>
  <c r="T3399"/>
  <c r="U3399"/>
  <c r="V3399"/>
  <c r="W3399"/>
  <c r="S3400"/>
  <c r="T3400"/>
  <c r="U3400"/>
  <c r="V3400"/>
  <c r="W3400"/>
  <c r="S3401"/>
  <c r="T3401"/>
  <c r="U3401"/>
  <c r="V3401"/>
  <c r="W3401"/>
  <c r="S3402"/>
  <c r="T3402"/>
  <c r="U3402"/>
  <c r="V3402"/>
  <c r="W3402"/>
  <c r="S3403"/>
  <c r="T3403"/>
  <c r="U3403"/>
  <c r="V3403"/>
  <c r="W3403"/>
  <c r="S3404"/>
  <c r="T3404"/>
  <c r="U3404"/>
  <c r="V3404"/>
  <c r="W3404"/>
  <c r="S3405"/>
  <c r="T3405"/>
  <c r="U3405"/>
  <c r="V3405"/>
  <c r="W3405"/>
  <c r="S3406"/>
  <c r="T3406"/>
  <c r="U3406"/>
  <c r="V3406"/>
  <c r="W3406"/>
  <c r="S3407"/>
  <c r="T3407"/>
  <c r="U3407"/>
  <c r="V3407"/>
  <c r="W3407"/>
  <c r="S3408"/>
  <c r="T3408"/>
  <c r="U3408"/>
  <c r="V3408"/>
  <c r="W3408"/>
  <c r="S3409"/>
  <c r="T3409"/>
  <c r="U3409"/>
  <c r="V3409"/>
  <c r="W3409"/>
  <c r="S3410"/>
  <c r="T3410"/>
  <c r="U3410"/>
  <c r="V3410"/>
  <c r="W3410"/>
  <c r="S3411"/>
  <c r="T3411"/>
  <c r="U3411"/>
  <c r="V3411"/>
  <c r="W3411"/>
  <c r="S3412"/>
  <c r="T3412"/>
  <c r="U3412"/>
  <c r="V3412"/>
  <c r="W3412"/>
  <c r="S3413"/>
  <c r="T3413"/>
  <c r="U3413"/>
  <c r="V3413"/>
  <c r="W3413"/>
  <c r="S3414"/>
  <c r="T3414"/>
  <c r="U3414"/>
  <c r="V3414"/>
  <c r="W3414"/>
  <c r="S3415"/>
  <c r="T3415"/>
  <c r="U3415"/>
  <c r="V3415"/>
  <c r="W3415"/>
  <c r="S3416"/>
  <c r="T3416"/>
  <c r="U3416"/>
  <c r="V3416"/>
  <c r="W3416"/>
  <c r="S3417"/>
  <c r="T3417"/>
  <c r="U3417"/>
  <c r="V3417"/>
  <c r="W3417"/>
  <c r="S3418"/>
  <c r="T3418"/>
  <c r="U3418"/>
  <c r="V3418"/>
  <c r="W3418"/>
  <c r="S3419"/>
  <c r="T3419"/>
  <c r="U3419"/>
  <c r="V3419"/>
  <c r="W3419"/>
  <c r="S3420"/>
  <c r="T3420"/>
  <c r="U3420"/>
  <c r="V3420"/>
  <c r="W3420"/>
  <c r="S3421"/>
  <c r="T3421"/>
  <c r="U3421"/>
  <c r="V3421"/>
  <c r="W3421"/>
  <c r="S3422"/>
  <c r="T3422"/>
  <c r="U3422"/>
  <c r="V3422"/>
  <c r="W3422"/>
  <c r="S3423"/>
  <c r="T3423"/>
  <c r="U3423"/>
  <c r="V3423"/>
  <c r="W3423"/>
  <c r="S3424"/>
  <c r="T3424"/>
  <c r="U3424"/>
  <c r="V3424"/>
  <c r="W3424"/>
  <c r="S3425"/>
  <c r="T3425"/>
  <c r="U3425"/>
  <c r="V3425"/>
  <c r="W3425"/>
  <c r="S3426"/>
  <c r="T3426"/>
  <c r="U3426"/>
  <c r="V3426"/>
  <c r="W3426"/>
  <c r="S3427"/>
  <c r="T3427"/>
  <c r="U3427"/>
  <c r="V3427"/>
  <c r="W3427"/>
  <c r="S3428"/>
  <c r="T3428"/>
  <c r="U3428"/>
  <c r="V3428"/>
  <c r="W3428"/>
  <c r="S3429"/>
  <c r="T3429"/>
  <c r="U3429"/>
  <c r="V3429"/>
  <c r="W3429"/>
  <c r="S3430"/>
  <c r="T3430"/>
  <c r="U3430"/>
  <c r="V3430"/>
  <c r="W3430"/>
  <c r="S3431"/>
  <c r="T3431"/>
  <c r="U3431"/>
  <c r="V3431"/>
  <c r="W3431"/>
  <c r="S3432"/>
  <c r="T3432"/>
  <c r="U3432"/>
  <c r="V3432"/>
  <c r="W3432"/>
  <c r="S3433"/>
  <c r="T3433"/>
  <c r="U3433"/>
  <c r="V3433"/>
  <c r="W3433"/>
  <c r="S3434"/>
  <c r="T3434"/>
  <c r="U3434"/>
  <c r="V3434"/>
  <c r="W3434"/>
  <c r="S3435"/>
  <c r="T3435"/>
  <c r="U3435"/>
  <c r="V3435"/>
  <c r="W3435"/>
  <c r="S3436"/>
  <c r="T3436"/>
  <c r="U3436"/>
  <c r="V3436"/>
  <c r="W3436"/>
  <c r="S3437"/>
  <c r="T3437"/>
  <c r="U3437"/>
  <c r="V3437"/>
  <c r="W3437"/>
  <c r="S3438"/>
  <c r="T3438"/>
  <c r="U3438"/>
  <c r="V3438"/>
  <c r="W3438"/>
  <c r="S3439"/>
  <c r="T3439"/>
  <c r="U3439"/>
  <c r="V3439"/>
  <c r="W3439"/>
  <c r="S3440"/>
  <c r="T3440"/>
  <c r="U3440"/>
  <c r="V3440"/>
  <c r="W3440"/>
  <c r="S3441"/>
  <c r="T3441"/>
  <c r="U3441"/>
  <c r="V3441"/>
  <c r="W3441"/>
  <c r="S3442"/>
  <c r="T3442"/>
  <c r="U3442"/>
  <c r="V3442"/>
  <c r="W3442"/>
  <c r="S3443"/>
  <c r="T3443"/>
  <c r="U3443"/>
  <c r="V3443"/>
  <c r="W3443"/>
  <c r="S3444"/>
  <c r="T3444"/>
  <c r="U3444"/>
  <c r="V3444"/>
  <c r="W3444"/>
  <c r="S3445"/>
  <c r="T3445"/>
  <c r="U3445"/>
  <c r="V3445"/>
  <c r="W3445"/>
  <c r="S3446"/>
  <c r="T3446"/>
  <c r="U3446"/>
  <c r="V3446"/>
  <c r="W3446"/>
  <c r="S3447"/>
  <c r="T3447"/>
  <c r="U3447"/>
  <c r="V3447"/>
  <c r="W3447"/>
  <c r="S3448"/>
  <c r="T3448"/>
  <c r="U3448"/>
  <c r="V3448"/>
  <c r="W3448"/>
  <c r="S3449"/>
  <c r="T3449"/>
  <c r="U3449"/>
  <c r="V3449"/>
  <c r="W3449"/>
  <c r="S3450"/>
  <c r="T3450"/>
  <c r="U3450"/>
  <c r="V3450"/>
  <c r="W3450"/>
  <c r="S3451"/>
  <c r="T3451"/>
  <c r="U3451"/>
  <c r="V3451"/>
  <c r="W3451"/>
  <c r="S3452"/>
  <c r="T3452"/>
  <c r="U3452"/>
  <c r="V3452"/>
  <c r="W3452"/>
  <c r="S3453"/>
  <c r="T3453"/>
  <c r="U3453"/>
  <c r="V3453"/>
  <c r="W3453"/>
  <c r="S3454"/>
  <c r="T3454"/>
  <c r="U3454"/>
  <c r="V3454"/>
  <c r="W3454"/>
  <c r="S3455"/>
  <c r="T3455"/>
  <c r="U3455"/>
  <c r="V3455"/>
  <c r="W3455"/>
  <c r="S3456"/>
  <c r="T3456"/>
  <c r="U3456"/>
  <c r="V3456"/>
  <c r="W3456"/>
  <c r="S3457"/>
  <c r="T3457"/>
  <c r="U3457"/>
  <c r="V3457"/>
  <c r="W3457"/>
  <c r="S3458"/>
  <c r="T3458"/>
  <c r="U3458"/>
  <c r="V3458"/>
  <c r="W3458"/>
  <c r="S3459"/>
  <c r="T3459"/>
  <c r="U3459"/>
  <c r="V3459"/>
  <c r="W3459"/>
  <c r="S3460"/>
  <c r="T3460"/>
  <c r="U3460"/>
  <c r="V3460"/>
  <c r="W3460"/>
  <c r="S3461"/>
  <c r="T3461"/>
  <c r="U3461"/>
  <c r="V3461"/>
  <c r="W3461"/>
  <c r="S3462"/>
  <c r="T3462"/>
  <c r="U3462"/>
  <c r="V3462"/>
  <c r="W3462"/>
  <c r="S3463"/>
  <c r="T3463"/>
  <c r="U3463"/>
  <c r="V3463"/>
  <c r="W3463"/>
  <c r="S3464"/>
  <c r="T3464"/>
  <c r="U3464"/>
  <c r="V3464"/>
  <c r="W3464"/>
  <c r="S3465"/>
  <c r="T3465"/>
  <c r="U3465"/>
  <c r="V3465"/>
  <c r="W3465"/>
  <c r="S3466"/>
  <c r="T3466"/>
  <c r="U3466"/>
  <c r="V3466"/>
  <c r="W3466"/>
  <c r="S3467"/>
  <c r="T3467"/>
  <c r="U3467"/>
  <c r="V3467"/>
  <c r="W3467"/>
  <c r="S3468"/>
  <c r="T3468"/>
  <c r="U3468"/>
  <c r="V3468"/>
  <c r="W3468"/>
  <c r="S3469"/>
  <c r="T3469"/>
  <c r="U3469"/>
  <c r="V3469"/>
  <c r="W3469"/>
  <c r="S3470"/>
  <c r="T3470"/>
  <c r="U3470"/>
  <c r="V3470"/>
  <c r="W3470"/>
  <c r="S3471"/>
  <c r="T3471"/>
  <c r="U3471"/>
  <c r="V3471"/>
  <c r="W3471"/>
  <c r="S3472"/>
  <c r="T3472"/>
  <c r="U3472"/>
  <c r="V3472"/>
  <c r="W3472"/>
  <c r="S3473"/>
  <c r="T3473"/>
  <c r="U3473"/>
  <c r="V3473"/>
  <c r="W3473"/>
  <c r="S3474"/>
  <c r="T3474"/>
  <c r="U3474"/>
  <c r="V3474"/>
  <c r="W3474"/>
  <c r="S3475"/>
  <c r="T3475"/>
  <c r="U3475"/>
  <c r="V3475"/>
  <c r="W3475"/>
  <c r="S3476"/>
  <c r="T3476"/>
  <c r="U3476"/>
  <c r="V3476"/>
  <c r="W3476"/>
  <c r="S3477"/>
  <c r="T3477"/>
  <c r="U3477"/>
  <c r="V3477"/>
  <c r="W3477"/>
  <c r="S3478"/>
  <c r="T3478"/>
  <c r="U3478"/>
  <c r="V3478"/>
  <c r="W3478"/>
  <c r="S3479"/>
  <c r="T3479"/>
  <c r="U3479"/>
  <c r="V3479"/>
  <c r="W3479"/>
  <c r="S3480"/>
  <c r="T3480"/>
  <c r="U3480"/>
  <c r="V3480"/>
  <c r="W3480"/>
  <c r="S3481"/>
  <c r="T3481"/>
  <c r="U3481"/>
  <c r="V3481"/>
  <c r="W3481"/>
  <c r="S3482"/>
  <c r="T3482"/>
  <c r="U3482"/>
  <c r="V3482"/>
  <c r="W3482"/>
  <c r="S3483"/>
  <c r="T3483"/>
  <c r="U3483"/>
  <c r="V3483"/>
  <c r="W3483"/>
  <c r="S3484"/>
  <c r="T3484"/>
  <c r="U3484"/>
  <c r="V3484"/>
  <c r="W3484"/>
  <c r="S3485"/>
  <c r="T3485"/>
  <c r="U3485"/>
  <c r="V3485"/>
  <c r="W3485"/>
  <c r="S3486"/>
  <c r="T3486"/>
  <c r="U3486"/>
  <c r="V3486"/>
  <c r="W3486"/>
  <c r="S3487"/>
  <c r="T3487"/>
  <c r="U3487"/>
  <c r="V3487"/>
  <c r="W3487"/>
  <c r="S3488"/>
  <c r="T3488"/>
  <c r="U3488"/>
  <c r="V3488"/>
  <c r="W3488"/>
  <c r="S3489"/>
  <c r="T3489"/>
  <c r="U3489"/>
  <c r="V3489"/>
  <c r="W3489"/>
  <c r="S3490"/>
  <c r="T3490"/>
  <c r="U3490"/>
  <c r="V3490"/>
  <c r="W3490"/>
  <c r="S3491"/>
  <c r="T3491"/>
  <c r="U3491"/>
  <c r="V3491"/>
  <c r="W3491"/>
  <c r="S3492"/>
  <c r="T3492"/>
  <c r="U3492"/>
  <c r="V3492"/>
  <c r="W3492"/>
  <c r="S3493"/>
  <c r="T3493"/>
  <c r="U3493"/>
  <c r="V3493"/>
  <c r="W3493"/>
  <c r="S3494"/>
  <c r="T3494"/>
  <c r="U3494"/>
  <c r="V3494"/>
  <c r="W3494"/>
  <c r="S3495"/>
  <c r="T3495"/>
  <c r="U3495"/>
  <c r="V3495"/>
  <c r="W3495"/>
  <c r="S3496"/>
  <c r="T3496"/>
  <c r="U3496"/>
  <c r="V3496"/>
  <c r="W3496"/>
  <c r="S3497"/>
  <c r="T3497"/>
  <c r="U3497"/>
  <c r="V3497"/>
  <c r="W3497"/>
  <c r="S3498"/>
  <c r="T3498"/>
  <c r="U3498"/>
  <c r="V3498"/>
  <c r="W3498"/>
  <c r="S3499"/>
  <c r="T3499"/>
  <c r="U3499"/>
  <c r="V3499"/>
  <c r="W3499"/>
  <c r="S3500"/>
  <c r="T3500"/>
  <c r="U3500"/>
  <c r="V3500"/>
  <c r="W3500"/>
  <c r="S3501"/>
  <c r="T3501"/>
  <c r="U3501"/>
  <c r="V3501"/>
  <c r="W3501"/>
  <c r="S3502"/>
  <c r="T3502"/>
  <c r="U3502"/>
  <c r="V3502"/>
  <c r="W3502"/>
  <c r="S3503"/>
  <c r="T3503"/>
  <c r="U3503"/>
  <c r="V3503"/>
  <c r="W3503"/>
  <c r="S3504"/>
  <c r="T3504"/>
  <c r="U3504"/>
  <c r="V3504"/>
  <c r="W3504"/>
  <c r="S3505"/>
  <c r="T3505"/>
  <c r="U3505"/>
  <c r="V3505"/>
  <c r="W3505"/>
  <c r="S3506"/>
  <c r="T3506"/>
  <c r="U3506"/>
  <c r="V3506"/>
  <c r="W3506"/>
  <c r="S3507"/>
  <c r="T3507"/>
  <c r="U3507"/>
  <c r="V3507"/>
  <c r="W3507"/>
  <c r="S3508"/>
  <c r="T3508"/>
  <c r="U3508"/>
  <c r="V3508"/>
  <c r="W3508"/>
  <c r="S3509"/>
  <c r="T3509"/>
  <c r="U3509"/>
  <c r="V3509"/>
  <c r="W3509"/>
  <c r="S3510"/>
  <c r="T3510"/>
  <c r="U3510"/>
  <c r="V3510"/>
  <c r="W3510"/>
  <c r="S3511"/>
  <c r="T3511"/>
  <c r="U3511"/>
  <c r="V3511"/>
  <c r="W3511"/>
  <c r="S3512"/>
  <c r="T3512"/>
  <c r="U3512"/>
  <c r="V3512"/>
  <c r="W3512"/>
  <c r="S3513"/>
  <c r="T3513"/>
  <c r="U3513"/>
  <c r="V3513"/>
  <c r="W3513"/>
  <c r="S3514"/>
  <c r="T3514"/>
  <c r="U3514"/>
  <c r="V3514"/>
  <c r="W3514"/>
  <c r="S3515"/>
  <c r="T3515"/>
  <c r="U3515"/>
  <c r="V3515"/>
  <c r="W3515"/>
  <c r="S3516"/>
  <c r="T3516"/>
  <c r="U3516"/>
  <c r="V3516"/>
  <c r="W3516"/>
  <c r="S3517"/>
  <c r="T3517"/>
  <c r="U3517"/>
  <c r="V3517"/>
  <c r="W3517"/>
  <c r="S3518"/>
  <c r="T3518"/>
  <c r="U3518"/>
  <c r="V3518"/>
  <c r="W3518"/>
  <c r="S3519"/>
  <c r="T3519"/>
  <c r="U3519"/>
  <c r="V3519"/>
  <c r="W3519"/>
  <c r="S3520"/>
  <c r="T3520"/>
  <c r="U3520"/>
  <c r="V3520"/>
  <c r="W3520"/>
  <c r="S3521"/>
  <c r="T3521"/>
  <c r="U3521"/>
  <c r="V3521"/>
  <c r="W3521"/>
  <c r="S3522"/>
  <c r="T3522"/>
  <c r="U3522"/>
  <c r="V3522"/>
  <c r="W3522"/>
  <c r="S3523"/>
  <c r="T3523"/>
  <c r="U3523"/>
  <c r="V3523"/>
  <c r="W3523"/>
  <c r="S3524"/>
  <c r="T3524"/>
  <c r="U3524"/>
  <c r="V3524"/>
  <c r="W3524"/>
  <c r="S3525"/>
  <c r="T3525"/>
  <c r="U3525"/>
  <c r="V3525"/>
  <c r="W3525"/>
  <c r="S3526"/>
  <c r="T3526"/>
  <c r="U3526"/>
  <c r="V3526"/>
  <c r="W3526"/>
  <c r="S3527"/>
  <c r="T3527"/>
  <c r="U3527"/>
  <c r="V3527"/>
  <c r="W3527"/>
  <c r="S3528"/>
  <c r="T3528"/>
  <c r="U3528"/>
  <c r="V3528"/>
  <c r="W3528"/>
  <c r="S3529"/>
  <c r="T3529"/>
  <c r="U3529"/>
  <c r="V3529"/>
  <c r="W3529"/>
  <c r="S3530"/>
  <c r="T3530"/>
  <c r="U3530"/>
  <c r="V3530"/>
  <c r="W3530"/>
  <c r="S3531"/>
  <c r="T3531"/>
  <c r="U3531"/>
  <c r="V3531"/>
  <c r="W3531"/>
  <c r="S3532"/>
  <c r="T3532"/>
  <c r="U3532"/>
  <c r="V3532"/>
  <c r="W3532"/>
  <c r="S3533"/>
  <c r="T3533"/>
  <c r="U3533"/>
  <c r="V3533"/>
  <c r="W3533"/>
  <c r="S3534"/>
  <c r="T3534"/>
  <c r="U3534"/>
  <c r="V3534"/>
  <c r="W3534"/>
  <c r="S3535"/>
  <c r="T3535"/>
  <c r="U3535"/>
  <c r="V3535"/>
  <c r="W3535"/>
  <c r="S3536"/>
  <c r="T3536"/>
  <c r="U3536"/>
  <c r="V3536"/>
  <c r="W3536"/>
  <c r="S3537"/>
  <c r="T3537"/>
  <c r="U3537"/>
  <c r="V3537"/>
  <c r="W3537"/>
  <c r="S3538"/>
  <c r="T3538"/>
  <c r="U3538"/>
  <c r="V3538"/>
  <c r="W3538"/>
  <c r="S3539"/>
  <c r="T3539"/>
  <c r="U3539"/>
  <c r="V3539"/>
  <c r="W3539"/>
  <c r="S3540"/>
  <c r="T3540"/>
  <c r="U3540"/>
  <c r="V3540"/>
  <c r="W3540"/>
  <c r="S3541"/>
  <c r="T3541"/>
  <c r="U3541"/>
  <c r="V3541"/>
  <c r="W3541"/>
  <c r="S3542"/>
  <c r="T3542"/>
  <c r="U3542"/>
  <c r="V3542"/>
  <c r="W3542"/>
  <c r="S3543"/>
  <c r="T3543"/>
  <c r="U3543"/>
  <c r="V3543"/>
  <c r="W3543"/>
  <c r="S3544"/>
  <c r="T3544"/>
  <c r="U3544"/>
  <c r="V3544"/>
  <c r="W3544"/>
  <c r="S3545"/>
  <c r="T3545"/>
  <c r="U3545"/>
  <c r="V3545"/>
  <c r="W3545"/>
  <c r="S3546"/>
  <c r="T3546"/>
  <c r="U3546"/>
  <c r="V3546"/>
  <c r="W3546"/>
  <c r="S3547"/>
  <c r="T3547"/>
  <c r="U3547"/>
  <c r="V3547"/>
  <c r="W3547"/>
  <c r="S3548"/>
  <c r="T3548"/>
  <c r="U3548"/>
  <c r="V3548"/>
  <c r="W3548"/>
  <c r="S3549"/>
  <c r="T3549"/>
  <c r="U3549"/>
  <c r="V3549"/>
  <c r="W3549"/>
  <c r="S3550"/>
  <c r="T3550"/>
  <c r="U3550"/>
  <c r="V3550"/>
  <c r="W3550"/>
  <c r="S3551"/>
  <c r="T3551"/>
  <c r="U3551"/>
  <c r="V3551"/>
  <c r="W3551"/>
  <c r="S3552"/>
  <c r="T3552"/>
  <c r="U3552"/>
  <c r="V3552"/>
  <c r="W3552"/>
  <c r="S3553"/>
  <c r="T3553"/>
  <c r="U3553"/>
  <c r="V3553"/>
  <c r="W3553"/>
  <c r="S3554"/>
  <c r="T3554"/>
  <c r="U3554"/>
  <c r="V3554"/>
  <c r="W3554"/>
  <c r="S3555"/>
  <c r="T3555"/>
  <c r="U3555"/>
  <c r="V3555"/>
  <c r="W3555"/>
  <c r="S3556"/>
  <c r="T3556"/>
  <c r="U3556"/>
  <c r="V3556"/>
  <c r="W3556"/>
  <c r="S3557"/>
  <c r="T3557"/>
  <c r="U3557"/>
  <c r="V3557"/>
  <c r="W3557"/>
  <c r="S3558"/>
  <c r="T3558"/>
  <c r="U3558"/>
  <c r="V3558"/>
  <c r="W3558"/>
  <c r="S3559"/>
  <c r="T3559"/>
  <c r="U3559"/>
  <c r="V3559"/>
  <c r="W3559"/>
  <c r="S3560"/>
  <c r="T3560"/>
  <c r="U3560"/>
  <c r="V3560"/>
  <c r="W3560"/>
  <c r="S3561"/>
  <c r="T3561"/>
  <c r="U3561"/>
  <c r="V3561"/>
  <c r="W3561"/>
  <c r="S3562"/>
  <c r="T3562"/>
  <c r="U3562"/>
  <c r="V3562"/>
  <c r="W3562"/>
  <c r="S3563"/>
  <c r="T3563"/>
  <c r="U3563"/>
  <c r="V3563"/>
  <c r="W3563"/>
  <c r="S3564"/>
  <c r="T3564"/>
  <c r="U3564"/>
  <c r="V3564"/>
  <c r="W3564"/>
  <c r="S3565"/>
  <c r="T3565"/>
  <c r="U3565"/>
  <c r="V3565"/>
  <c r="W3565"/>
  <c r="S3566"/>
  <c r="T3566"/>
  <c r="U3566"/>
  <c r="V3566"/>
  <c r="W3566"/>
  <c r="S3567"/>
  <c r="T3567"/>
  <c r="U3567"/>
  <c r="V3567"/>
  <c r="W3567"/>
  <c r="S3568"/>
  <c r="T3568"/>
  <c r="U3568"/>
  <c r="V3568"/>
  <c r="W3568"/>
  <c r="S3569"/>
  <c r="T3569"/>
  <c r="U3569"/>
  <c r="V3569"/>
  <c r="W3569"/>
  <c r="S3570"/>
  <c r="T3570"/>
  <c r="U3570"/>
  <c r="V3570"/>
  <c r="W3570"/>
  <c r="S3571"/>
  <c r="T3571"/>
  <c r="U3571"/>
  <c r="V3571"/>
  <c r="W3571"/>
  <c r="S3572"/>
  <c r="T3572"/>
  <c r="U3572"/>
  <c r="V3572"/>
  <c r="W3572"/>
  <c r="S3573"/>
  <c r="T3573"/>
  <c r="U3573"/>
  <c r="V3573"/>
  <c r="W3573"/>
  <c r="S3574"/>
  <c r="T3574"/>
  <c r="U3574"/>
  <c r="V3574"/>
  <c r="W3574"/>
  <c r="S3575"/>
  <c r="T3575"/>
  <c r="U3575"/>
  <c r="V3575"/>
  <c r="W3575"/>
  <c r="S3576"/>
  <c r="T3576"/>
  <c r="U3576"/>
  <c r="V3576"/>
  <c r="W3576"/>
  <c r="S3577"/>
  <c r="T3577"/>
  <c r="U3577"/>
  <c r="V3577"/>
  <c r="W3577"/>
  <c r="S3578"/>
  <c r="T3578"/>
  <c r="U3578"/>
  <c r="V3578"/>
  <c r="W3578"/>
  <c r="S3579"/>
  <c r="T3579"/>
  <c r="U3579"/>
  <c r="V3579"/>
  <c r="W3579"/>
  <c r="S3580"/>
  <c r="T3580"/>
  <c r="U3580"/>
  <c r="V3580"/>
  <c r="W3580"/>
  <c r="S3581"/>
  <c r="T3581"/>
  <c r="U3581"/>
  <c r="V3581"/>
  <c r="W3581"/>
  <c r="S3582"/>
  <c r="T3582"/>
  <c r="U3582"/>
  <c r="V3582"/>
  <c r="W3582"/>
  <c r="S3583"/>
  <c r="T3583"/>
  <c r="U3583"/>
  <c r="V3583"/>
  <c r="W3583"/>
  <c r="S3584"/>
  <c r="T3584"/>
  <c r="U3584"/>
  <c r="V3584"/>
  <c r="W3584"/>
  <c r="S3585"/>
  <c r="T3585"/>
  <c r="U3585"/>
  <c r="V3585"/>
  <c r="W3585"/>
  <c r="S3586"/>
  <c r="T3586"/>
  <c r="U3586"/>
  <c r="V3586"/>
  <c r="W3586"/>
  <c r="S3587"/>
  <c r="T3587"/>
  <c r="U3587"/>
  <c r="V3587"/>
  <c r="W3587"/>
  <c r="S3588"/>
  <c r="T3588"/>
  <c r="U3588"/>
  <c r="V3588"/>
  <c r="W3588"/>
  <c r="S3589"/>
  <c r="T3589"/>
  <c r="U3589"/>
  <c r="V3589"/>
  <c r="W3589"/>
  <c r="S3590"/>
  <c r="T3590"/>
  <c r="U3590"/>
  <c r="V3590"/>
  <c r="W3590"/>
  <c r="S3591"/>
  <c r="T3591"/>
  <c r="U3591"/>
  <c r="V3591"/>
  <c r="W3591"/>
  <c r="S3592"/>
  <c r="T3592"/>
  <c r="U3592"/>
  <c r="V3592"/>
  <c r="W3592"/>
  <c r="S3593"/>
  <c r="T3593"/>
  <c r="U3593"/>
  <c r="V3593"/>
  <c r="W3593"/>
  <c r="S3594"/>
  <c r="T3594"/>
  <c r="U3594"/>
  <c r="V3594"/>
  <c r="W3594"/>
  <c r="S3595"/>
  <c r="T3595"/>
  <c r="U3595"/>
  <c r="V3595"/>
  <c r="W3595"/>
  <c r="S3596"/>
  <c r="T3596"/>
  <c r="U3596"/>
  <c r="V3596"/>
  <c r="W3596"/>
  <c r="S3597"/>
  <c r="T3597"/>
  <c r="U3597"/>
  <c r="V3597"/>
  <c r="W3597"/>
  <c r="S3598"/>
  <c r="T3598"/>
  <c r="U3598"/>
  <c r="V3598"/>
  <c r="W3598"/>
  <c r="S3599"/>
  <c r="T3599"/>
  <c r="U3599"/>
  <c r="V3599"/>
  <c r="W3599"/>
  <c r="S3600"/>
  <c r="T3600"/>
  <c r="U3600"/>
  <c r="V3600"/>
  <c r="W3600"/>
  <c r="S3601"/>
  <c r="T3601"/>
  <c r="U3601"/>
  <c r="V3601"/>
  <c r="W3601"/>
  <c r="S3602"/>
  <c r="T3602"/>
  <c r="U3602"/>
  <c r="V3602"/>
  <c r="W3602"/>
  <c r="S3603"/>
  <c r="T3603"/>
  <c r="U3603"/>
  <c r="V3603"/>
  <c r="W3603"/>
  <c r="S3604"/>
  <c r="T3604"/>
  <c r="U3604"/>
  <c r="V3604"/>
  <c r="W3604"/>
  <c r="S3605"/>
  <c r="T3605"/>
  <c r="U3605"/>
  <c r="V3605"/>
  <c r="W3605"/>
  <c r="S3606"/>
  <c r="T3606"/>
  <c r="U3606"/>
  <c r="V3606"/>
  <c r="W3606"/>
  <c r="S3607"/>
  <c r="T3607"/>
  <c r="U3607"/>
  <c r="V3607"/>
  <c r="W3607"/>
  <c r="S3608"/>
  <c r="T3608"/>
  <c r="U3608"/>
  <c r="V3608"/>
  <c r="W3608"/>
  <c r="S3609"/>
  <c r="T3609"/>
  <c r="U3609"/>
  <c r="V3609"/>
  <c r="W3609"/>
  <c r="S3610"/>
  <c r="T3610"/>
  <c r="U3610"/>
  <c r="V3610"/>
  <c r="W3610"/>
  <c r="S3611"/>
  <c r="T3611"/>
  <c r="U3611"/>
  <c r="V3611"/>
  <c r="W3611"/>
  <c r="S3612"/>
  <c r="T3612"/>
  <c r="U3612"/>
  <c r="V3612"/>
  <c r="W3612"/>
  <c r="S3613"/>
  <c r="T3613"/>
  <c r="U3613"/>
  <c r="V3613"/>
  <c r="W3613"/>
  <c r="S3614"/>
  <c r="T3614"/>
  <c r="U3614"/>
  <c r="V3614"/>
  <c r="W3614"/>
  <c r="S3615"/>
  <c r="T3615"/>
  <c r="U3615"/>
  <c r="V3615"/>
  <c r="W3615"/>
  <c r="S3616"/>
  <c r="T3616"/>
  <c r="U3616"/>
  <c r="V3616"/>
  <c r="W3616"/>
  <c r="S3617"/>
  <c r="T3617"/>
  <c r="U3617"/>
  <c r="V3617"/>
  <c r="W3617"/>
  <c r="S3618"/>
  <c r="T3618"/>
  <c r="U3618"/>
  <c r="V3618"/>
  <c r="W3618"/>
  <c r="S3619"/>
  <c r="T3619"/>
  <c r="U3619"/>
  <c r="V3619"/>
  <c r="W3619"/>
  <c r="S3620"/>
  <c r="T3620"/>
  <c r="U3620"/>
  <c r="V3620"/>
  <c r="W3620"/>
  <c r="S3621"/>
  <c r="T3621"/>
  <c r="U3621"/>
  <c r="V3621"/>
  <c r="W3621"/>
  <c r="S3622"/>
  <c r="T3622"/>
  <c r="U3622"/>
  <c r="V3622"/>
  <c r="W3622"/>
  <c r="S3623"/>
  <c r="T3623"/>
  <c r="U3623"/>
  <c r="V3623"/>
  <c r="W3623"/>
  <c r="S3624"/>
  <c r="T3624"/>
  <c r="U3624"/>
  <c r="V3624"/>
  <c r="W3624"/>
  <c r="S3625"/>
  <c r="T3625"/>
  <c r="U3625"/>
  <c r="V3625"/>
  <c r="W3625"/>
  <c r="S3626"/>
  <c r="T3626"/>
  <c r="U3626"/>
  <c r="V3626"/>
  <c r="W3626"/>
  <c r="S3627"/>
  <c r="T3627"/>
  <c r="U3627"/>
  <c r="V3627"/>
  <c r="W3627"/>
  <c r="S3628"/>
  <c r="T3628"/>
  <c r="U3628"/>
  <c r="V3628"/>
  <c r="W3628"/>
  <c r="S3629"/>
  <c r="T3629"/>
  <c r="U3629"/>
  <c r="V3629"/>
  <c r="W3629"/>
  <c r="S3630"/>
  <c r="T3630"/>
  <c r="U3630"/>
  <c r="V3630"/>
  <c r="W3630"/>
  <c r="S3631"/>
  <c r="T3631"/>
  <c r="U3631"/>
  <c r="V3631"/>
  <c r="W3631"/>
  <c r="S3632"/>
  <c r="T3632"/>
  <c r="U3632"/>
  <c r="V3632"/>
  <c r="W3632"/>
  <c r="S3633"/>
  <c r="T3633"/>
  <c r="U3633"/>
  <c r="V3633"/>
  <c r="W3633"/>
  <c r="S3634"/>
  <c r="T3634"/>
  <c r="U3634"/>
  <c r="V3634"/>
  <c r="W3634"/>
  <c r="S3635"/>
  <c r="T3635"/>
  <c r="U3635"/>
  <c r="V3635"/>
  <c r="W3635"/>
  <c r="S3636"/>
  <c r="T3636"/>
  <c r="U3636"/>
  <c r="V3636"/>
  <c r="W3636"/>
  <c r="S3637"/>
  <c r="T3637"/>
  <c r="U3637"/>
  <c r="V3637"/>
  <c r="W3637"/>
  <c r="S3638"/>
  <c r="T3638"/>
  <c r="U3638"/>
  <c r="V3638"/>
  <c r="W3638"/>
  <c r="S3639"/>
  <c r="T3639"/>
  <c r="U3639"/>
  <c r="V3639"/>
  <c r="W3639"/>
  <c r="S3640"/>
  <c r="T3640"/>
  <c r="U3640"/>
  <c r="V3640"/>
  <c r="W3640"/>
  <c r="S3641"/>
  <c r="T3641"/>
  <c r="U3641"/>
  <c r="V3641"/>
  <c r="W3641"/>
  <c r="S3642"/>
  <c r="T3642"/>
  <c r="U3642"/>
  <c r="V3642"/>
  <c r="W3642"/>
  <c r="S3643"/>
  <c r="T3643"/>
  <c r="U3643"/>
  <c r="V3643"/>
  <c r="W3643"/>
  <c r="S3644"/>
  <c r="T3644"/>
  <c r="U3644"/>
  <c r="V3644"/>
  <c r="W3644"/>
  <c r="S3645"/>
  <c r="T3645"/>
  <c r="U3645"/>
  <c r="V3645"/>
  <c r="W3645"/>
  <c r="S3646"/>
  <c r="T3646"/>
  <c r="U3646"/>
  <c r="V3646"/>
  <c r="W3646"/>
  <c r="S3647"/>
  <c r="T3647"/>
  <c r="U3647"/>
  <c r="V3647"/>
  <c r="W3647"/>
  <c r="S3648"/>
  <c r="T3648"/>
  <c r="U3648"/>
  <c r="V3648"/>
  <c r="W3648"/>
  <c r="S3649"/>
  <c r="T3649"/>
  <c r="U3649"/>
  <c r="V3649"/>
  <c r="W3649"/>
  <c r="S3650"/>
  <c r="T3650"/>
  <c r="U3650"/>
  <c r="V3650"/>
  <c r="W3650"/>
  <c r="S3651"/>
  <c r="T3651"/>
  <c r="U3651"/>
  <c r="V3651"/>
  <c r="W3651"/>
  <c r="S3652"/>
  <c r="T3652"/>
  <c r="U3652"/>
  <c r="V3652"/>
  <c r="W3652"/>
  <c r="S3653"/>
  <c r="T3653"/>
  <c r="U3653"/>
  <c r="V3653"/>
  <c r="W3653"/>
  <c r="S3654"/>
  <c r="T3654"/>
  <c r="U3654"/>
  <c r="V3654"/>
  <c r="W3654"/>
  <c r="S3655"/>
  <c r="T3655"/>
  <c r="U3655"/>
  <c r="V3655"/>
  <c r="W3655"/>
  <c r="S3656"/>
  <c r="T3656"/>
  <c r="U3656"/>
  <c r="V3656"/>
  <c r="W3656"/>
  <c r="S3657"/>
  <c r="T3657"/>
  <c r="U3657"/>
  <c r="V3657"/>
  <c r="W3657"/>
  <c r="S3658"/>
  <c r="T3658"/>
  <c r="U3658"/>
  <c r="V3658"/>
  <c r="W3658"/>
  <c r="S3659"/>
  <c r="T3659"/>
  <c r="U3659"/>
  <c r="V3659"/>
  <c r="W3659"/>
  <c r="S3660"/>
  <c r="T3660"/>
  <c r="U3660"/>
  <c r="V3660"/>
  <c r="W3660"/>
  <c r="S3661"/>
  <c r="T3661"/>
  <c r="U3661"/>
  <c r="V3661"/>
  <c r="W3661"/>
  <c r="S3662"/>
  <c r="T3662"/>
  <c r="U3662"/>
  <c r="V3662"/>
  <c r="W3662"/>
  <c r="S3663"/>
  <c r="T3663"/>
  <c r="U3663"/>
  <c r="V3663"/>
  <c r="W3663"/>
  <c r="S3664"/>
  <c r="T3664"/>
  <c r="U3664"/>
  <c r="V3664"/>
  <c r="W3664"/>
  <c r="S3665"/>
  <c r="T3665"/>
  <c r="U3665"/>
  <c r="V3665"/>
  <c r="W3665"/>
  <c r="S3666"/>
  <c r="T3666"/>
  <c r="U3666"/>
  <c r="V3666"/>
  <c r="W3666"/>
  <c r="S3667"/>
  <c r="T3667"/>
  <c r="U3667"/>
  <c r="V3667"/>
  <c r="W3667"/>
  <c r="S3668"/>
  <c r="T3668"/>
  <c r="U3668"/>
  <c r="V3668"/>
  <c r="W3668"/>
  <c r="S3669"/>
  <c r="T3669"/>
  <c r="U3669"/>
  <c r="V3669"/>
  <c r="W3669"/>
  <c r="S3670"/>
  <c r="T3670"/>
  <c r="U3670"/>
  <c r="V3670"/>
  <c r="W3670"/>
  <c r="S3671"/>
  <c r="T3671"/>
  <c r="U3671"/>
  <c r="V3671"/>
  <c r="W3671"/>
  <c r="S3672"/>
  <c r="T3672"/>
  <c r="U3672"/>
  <c r="V3672"/>
  <c r="W3672"/>
  <c r="S3673"/>
  <c r="T3673"/>
  <c r="U3673"/>
  <c r="V3673"/>
  <c r="W3673"/>
  <c r="S3674"/>
  <c r="T3674"/>
  <c r="U3674"/>
  <c r="V3674"/>
  <c r="W3674"/>
  <c r="S3675"/>
  <c r="T3675"/>
  <c r="U3675"/>
  <c r="V3675"/>
  <c r="W3675"/>
  <c r="S3676"/>
  <c r="T3676"/>
  <c r="U3676"/>
  <c r="V3676"/>
  <c r="W3676"/>
  <c r="S3677"/>
  <c r="T3677"/>
  <c r="U3677"/>
  <c r="V3677"/>
  <c r="W3677"/>
  <c r="S3678"/>
  <c r="T3678"/>
  <c r="U3678"/>
  <c r="V3678"/>
  <c r="W3678"/>
  <c r="S3679"/>
  <c r="T3679"/>
  <c r="U3679"/>
  <c r="V3679"/>
  <c r="W3679"/>
  <c r="S3680"/>
  <c r="T3680"/>
  <c r="U3680"/>
  <c r="V3680"/>
  <c r="W3680"/>
  <c r="S3681"/>
  <c r="T3681"/>
  <c r="U3681"/>
  <c r="V3681"/>
  <c r="W3681"/>
  <c r="S3682"/>
  <c r="T3682"/>
  <c r="U3682"/>
  <c r="V3682"/>
  <c r="W3682"/>
  <c r="S3683"/>
  <c r="T3683"/>
  <c r="U3683"/>
  <c r="V3683"/>
  <c r="W3683"/>
  <c r="S3684"/>
  <c r="T3684"/>
  <c r="U3684"/>
  <c r="V3684"/>
  <c r="W3684"/>
  <c r="S3685"/>
  <c r="T3685"/>
  <c r="U3685"/>
  <c r="V3685"/>
  <c r="W3685"/>
  <c r="S3686"/>
  <c r="T3686"/>
  <c r="U3686"/>
  <c r="V3686"/>
  <c r="W3686"/>
  <c r="S3687"/>
  <c r="T3687"/>
  <c r="U3687"/>
  <c r="V3687"/>
  <c r="W3687"/>
  <c r="S3688"/>
  <c r="T3688"/>
  <c r="U3688"/>
  <c r="V3688"/>
  <c r="W3688"/>
  <c r="S3689"/>
  <c r="T3689"/>
  <c r="U3689"/>
  <c r="V3689"/>
  <c r="W3689"/>
  <c r="S3690"/>
  <c r="T3690"/>
  <c r="U3690"/>
  <c r="V3690"/>
  <c r="W3690"/>
  <c r="S3691"/>
  <c r="T3691"/>
  <c r="U3691"/>
  <c r="V3691"/>
  <c r="W3691"/>
  <c r="S3692"/>
  <c r="T3692"/>
  <c r="U3692"/>
  <c r="V3692"/>
  <c r="W3692"/>
  <c r="S3693"/>
  <c r="T3693"/>
  <c r="U3693"/>
  <c r="V3693"/>
  <c r="W3693"/>
  <c r="S3694"/>
  <c r="T3694"/>
  <c r="U3694"/>
  <c r="V3694"/>
  <c r="W3694"/>
  <c r="S3695"/>
  <c r="T3695"/>
  <c r="U3695"/>
  <c r="V3695"/>
  <c r="W3695"/>
  <c r="S3696"/>
  <c r="T3696"/>
  <c r="U3696"/>
  <c r="V3696"/>
  <c r="W3696"/>
  <c r="S3697"/>
  <c r="T3697"/>
  <c r="U3697"/>
  <c r="V3697"/>
  <c r="W3697"/>
  <c r="S3698"/>
  <c r="T3698"/>
  <c r="U3698"/>
  <c r="V3698"/>
  <c r="W3698"/>
  <c r="S3699"/>
  <c r="T3699"/>
  <c r="U3699"/>
  <c r="V3699"/>
  <c r="W3699"/>
  <c r="S3700"/>
  <c r="T3700"/>
  <c r="U3700"/>
  <c r="V3700"/>
  <c r="W3700"/>
  <c r="S3701"/>
  <c r="T3701"/>
  <c r="U3701"/>
  <c r="V3701"/>
  <c r="W3701"/>
  <c r="S3702"/>
  <c r="T3702"/>
  <c r="U3702"/>
  <c r="V3702"/>
  <c r="W3702"/>
  <c r="S3703"/>
  <c r="T3703"/>
  <c r="U3703"/>
  <c r="V3703"/>
  <c r="W3703"/>
  <c r="S3704"/>
  <c r="T3704"/>
  <c r="U3704"/>
  <c r="V3704"/>
  <c r="W3704"/>
  <c r="S3705"/>
  <c r="T3705"/>
  <c r="U3705"/>
  <c r="V3705"/>
  <c r="W3705"/>
  <c r="S3706"/>
  <c r="T3706"/>
  <c r="U3706"/>
  <c r="V3706"/>
  <c r="W3706"/>
  <c r="S3707"/>
  <c r="T3707"/>
  <c r="U3707"/>
  <c r="V3707"/>
  <c r="W3707"/>
  <c r="S3708"/>
  <c r="T3708"/>
  <c r="U3708"/>
  <c r="V3708"/>
  <c r="W3708"/>
  <c r="S3709"/>
  <c r="T3709"/>
  <c r="U3709"/>
  <c r="V3709"/>
  <c r="W3709"/>
  <c r="S3710"/>
  <c r="T3710"/>
  <c r="U3710"/>
  <c r="V3710"/>
  <c r="W3710"/>
  <c r="S3711"/>
  <c r="T3711"/>
  <c r="U3711"/>
  <c r="V3711"/>
  <c r="W3711"/>
  <c r="S3712"/>
  <c r="T3712"/>
  <c r="U3712"/>
  <c r="V3712"/>
  <c r="W3712"/>
  <c r="S3713"/>
  <c r="T3713"/>
  <c r="U3713"/>
  <c r="V3713"/>
  <c r="W3713"/>
  <c r="S3714"/>
  <c r="T3714"/>
  <c r="U3714"/>
  <c r="V3714"/>
  <c r="W3714"/>
  <c r="S3715"/>
  <c r="T3715"/>
  <c r="U3715"/>
  <c r="V3715"/>
  <c r="W3715"/>
  <c r="S3716"/>
  <c r="T3716"/>
  <c r="U3716"/>
  <c r="V3716"/>
  <c r="W3716"/>
  <c r="S3717"/>
  <c r="T3717"/>
  <c r="U3717"/>
  <c r="V3717"/>
  <c r="W3717"/>
  <c r="S3718"/>
  <c r="T3718"/>
  <c r="U3718"/>
  <c r="V3718"/>
  <c r="W3718"/>
  <c r="S3719"/>
  <c r="T3719"/>
  <c r="U3719"/>
  <c r="V3719"/>
  <c r="W3719"/>
  <c r="S3720"/>
  <c r="T3720"/>
  <c r="U3720"/>
  <c r="V3720"/>
  <c r="W3720"/>
  <c r="S3721"/>
  <c r="T3721"/>
  <c r="U3721"/>
  <c r="V3721"/>
  <c r="W3721"/>
  <c r="S3722"/>
  <c r="T3722"/>
  <c r="U3722"/>
  <c r="V3722"/>
  <c r="W3722"/>
  <c r="S3723"/>
  <c r="T3723"/>
  <c r="U3723"/>
  <c r="V3723"/>
  <c r="W3723"/>
  <c r="S3724"/>
  <c r="T3724"/>
  <c r="U3724"/>
  <c r="V3724"/>
  <c r="W3724"/>
  <c r="S3725"/>
  <c r="T3725"/>
  <c r="U3725"/>
  <c r="V3725"/>
  <c r="W3725"/>
  <c r="S3726"/>
  <c r="T3726"/>
  <c r="U3726"/>
  <c r="V3726"/>
  <c r="W3726"/>
  <c r="S3727"/>
  <c r="T3727"/>
  <c r="U3727"/>
  <c r="V3727"/>
  <c r="W3727"/>
  <c r="S3728"/>
  <c r="T3728"/>
  <c r="U3728"/>
  <c r="V3728"/>
  <c r="W3728"/>
  <c r="S3729"/>
  <c r="T3729"/>
  <c r="U3729"/>
  <c r="V3729"/>
  <c r="W3729"/>
  <c r="S3730"/>
  <c r="T3730"/>
  <c r="U3730"/>
  <c r="V3730"/>
  <c r="W3730"/>
  <c r="S3731"/>
  <c r="T3731"/>
  <c r="U3731"/>
  <c r="V3731"/>
  <c r="W3731"/>
  <c r="S3732"/>
  <c r="T3732"/>
  <c r="U3732"/>
  <c r="V3732"/>
  <c r="W3732"/>
  <c r="S3733"/>
  <c r="T3733"/>
  <c r="U3733"/>
  <c r="V3733"/>
  <c r="W3733"/>
  <c r="S3734"/>
  <c r="T3734"/>
  <c r="U3734"/>
  <c r="V3734"/>
  <c r="W3734"/>
  <c r="S3735"/>
  <c r="T3735"/>
  <c r="U3735"/>
  <c r="V3735"/>
  <c r="W3735"/>
  <c r="S3736"/>
  <c r="T3736"/>
  <c r="U3736"/>
  <c r="V3736"/>
  <c r="W3736"/>
  <c r="S3737"/>
  <c r="T3737"/>
  <c r="U3737"/>
  <c r="V3737"/>
  <c r="W3737"/>
  <c r="S3738"/>
  <c r="T3738"/>
  <c r="U3738"/>
  <c r="V3738"/>
  <c r="W3738"/>
  <c r="S3739"/>
  <c r="T3739"/>
  <c r="U3739"/>
  <c r="V3739"/>
  <c r="W3739"/>
  <c r="S3740"/>
  <c r="T3740"/>
  <c r="U3740"/>
  <c r="V3740"/>
  <c r="W3740"/>
  <c r="S3741"/>
  <c r="T3741"/>
  <c r="U3741"/>
  <c r="V3741"/>
  <c r="W3741"/>
  <c r="S3742"/>
  <c r="T3742"/>
  <c r="U3742"/>
  <c r="V3742"/>
  <c r="W3742"/>
  <c r="S3743"/>
  <c r="T3743"/>
  <c r="U3743"/>
  <c r="V3743"/>
  <c r="W3743"/>
  <c r="S3744"/>
  <c r="T3744"/>
  <c r="U3744"/>
  <c r="V3744"/>
  <c r="W3744"/>
  <c r="S3745"/>
  <c r="T3745"/>
  <c r="U3745"/>
  <c r="V3745"/>
  <c r="W3745"/>
  <c r="S3746"/>
  <c r="T3746"/>
  <c r="U3746"/>
  <c r="V3746"/>
  <c r="W3746"/>
  <c r="S3747"/>
  <c r="T3747"/>
  <c r="U3747"/>
  <c r="V3747"/>
  <c r="W3747"/>
  <c r="S3748"/>
  <c r="T3748"/>
  <c r="U3748"/>
  <c r="V3748"/>
  <c r="W3748"/>
  <c r="S3749"/>
  <c r="T3749"/>
  <c r="U3749"/>
  <c r="V3749"/>
  <c r="W3749"/>
  <c r="S3750"/>
  <c r="T3750"/>
  <c r="U3750"/>
  <c r="V3750"/>
  <c r="W3750"/>
  <c r="S3751"/>
  <c r="T3751"/>
  <c r="U3751"/>
  <c r="V3751"/>
  <c r="W3751"/>
  <c r="S3752"/>
  <c r="T3752"/>
  <c r="U3752"/>
  <c r="V3752"/>
  <c r="W3752"/>
  <c r="S3753"/>
  <c r="T3753"/>
  <c r="U3753"/>
  <c r="V3753"/>
  <c r="W3753"/>
  <c r="S3754"/>
  <c r="T3754"/>
  <c r="U3754"/>
  <c r="V3754"/>
  <c r="W3754"/>
  <c r="S3755"/>
  <c r="T3755"/>
  <c r="U3755"/>
  <c r="V3755"/>
  <c r="W3755"/>
  <c r="S3756"/>
  <c r="T3756"/>
  <c r="U3756"/>
  <c r="V3756"/>
  <c r="W3756"/>
  <c r="S3757"/>
  <c r="T3757"/>
  <c r="U3757"/>
  <c r="V3757"/>
  <c r="W3757"/>
  <c r="S3758"/>
  <c r="T3758"/>
  <c r="U3758"/>
  <c r="V3758"/>
  <c r="W3758"/>
  <c r="S3759"/>
  <c r="T3759"/>
  <c r="U3759"/>
  <c r="V3759"/>
  <c r="W3759"/>
  <c r="S3760"/>
  <c r="T3760"/>
  <c r="U3760"/>
  <c r="V3760"/>
  <c r="W3760"/>
  <c r="S3761"/>
  <c r="T3761"/>
  <c r="U3761"/>
  <c r="V3761"/>
  <c r="W3761"/>
  <c r="S3762"/>
  <c r="T3762"/>
  <c r="U3762"/>
  <c r="V3762"/>
  <c r="W3762"/>
  <c r="S3763"/>
  <c r="T3763"/>
  <c r="U3763"/>
  <c r="V3763"/>
  <c r="W3763"/>
  <c r="S3764"/>
  <c r="T3764"/>
  <c r="U3764"/>
  <c r="V3764"/>
  <c r="W3764"/>
  <c r="S3765"/>
  <c r="T3765"/>
  <c r="U3765"/>
  <c r="V3765"/>
  <c r="W3765"/>
  <c r="S3766"/>
  <c r="T3766"/>
  <c r="U3766"/>
  <c r="V3766"/>
  <c r="W3766"/>
  <c r="S3767"/>
  <c r="T3767"/>
  <c r="U3767"/>
  <c r="V3767"/>
  <c r="W3767"/>
  <c r="S3768"/>
  <c r="T3768"/>
  <c r="U3768"/>
  <c r="V3768"/>
  <c r="W3768"/>
  <c r="S3769"/>
  <c r="T3769"/>
  <c r="U3769"/>
  <c r="V3769"/>
  <c r="W3769"/>
  <c r="S3770"/>
  <c r="T3770"/>
  <c r="U3770"/>
  <c r="V3770"/>
  <c r="W3770"/>
  <c r="S3771"/>
  <c r="T3771"/>
  <c r="U3771"/>
  <c r="V3771"/>
  <c r="W3771"/>
  <c r="S3772"/>
  <c r="T3772"/>
  <c r="U3772"/>
  <c r="V3772"/>
  <c r="W3772"/>
  <c r="S3773"/>
  <c r="T3773"/>
  <c r="U3773"/>
  <c r="V3773"/>
  <c r="W3773"/>
  <c r="S3774"/>
  <c r="T3774"/>
  <c r="U3774"/>
  <c r="V3774"/>
  <c r="W3774"/>
  <c r="S3775"/>
  <c r="T3775"/>
  <c r="U3775"/>
  <c r="V3775"/>
  <c r="W3775"/>
  <c r="S3776"/>
  <c r="T3776"/>
  <c r="U3776"/>
  <c r="V3776"/>
  <c r="W3776"/>
  <c r="S3777"/>
  <c r="T3777"/>
  <c r="U3777"/>
  <c r="V3777"/>
  <c r="W3777"/>
  <c r="S3778"/>
  <c r="T3778"/>
  <c r="U3778"/>
  <c r="V3778"/>
  <c r="W3778"/>
  <c r="S3779"/>
  <c r="T3779"/>
  <c r="U3779"/>
  <c r="V3779"/>
  <c r="W3779"/>
  <c r="S3780"/>
  <c r="T3780"/>
  <c r="U3780"/>
  <c r="V3780"/>
  <c r="W3780"/>
  <c r="S3781"/>
  <c r="T3781"/>
  <c r="U3781"/>
  <c r="V3781"/>
  <c r="W3781"/>
  <c r="S3782"/>
  <c r="T3782"/>
  <c r="U3782"/>
  <c r="V3782"/>
  <c r="W3782"/>
  <c r="S3783"/>
  <c r="T3783"/>
  <c r="U3783"/>
  <c r="V3783"/>
  <c r="W3783"/>
  <c r="S3784"/>
  <c r="T3784"/>
  <c r="U3784"/>
  <c r="V3784"/>
  <c r="W3784"/>
  <c r="S3785"/>
  <c r="T3785"/>
  <c r="U3785"/>
  <c r="V3785"/>
  <c r="W3785"/>
  <c r="S3786"/>
  <c r="T3786"/>
  <c r="U3786"/>
  <c r="V3786"/>
  <c r="W3786"/>
  <c r="S3787"/>
  <c r="T3787"/>
  <c r="U3787"/>
  <c r="V3787"/>
  <c r="W3787"/>
  <c r="S3788"/>
  <c r="T3788"/>
  <c r="U3788"/>
  <c r="V3788"/>
  <c r="W3788"/>
  <c r="S3789"/>
  <c r="T3789"/>
  <c r="U3789"/>
  <c r="V3789"/>
  <c r="W3789"/>
  <c r="S3790"/>
  <c r="T3790"/>
  <c r="U3790"/>
  <c r="V3790"/>
  <c r="W3790"/>
  <c r="S3791"/>
  <c r="T3791"/>
  <c r="U3791"/>
  <c r="V3791"/>
  <c r="W3791"/>
  <c r="S3792"/>
  <c r="T3792"/>
  <c r="U3792"/>
  <c r="V3792"/>
  <c r="W3792"/>
  <c r="S3793"/>
  <c r="T3793"/>
  <c r="U3793"/>
  <c r="V3793"/>
  <c r="W3793"/>
  <c r="S3794"/>
  <c r="T3794"/>
  <c r="U3794"/>
  <c r="V3794"/>
  <c r="W3794"/>
  <c r="S3795"/>
  <c r="T3795"/>
  <c r="U3795"/>
  <c r="V3795"/>
  <c r="W3795"/>
  <c r="S3796"/>
  <c r="T3796"/>
  <c r="U3796"/>
  <c r="V3796"/>
  <c r="W3796"/>
  <c r="S3797"/>
  <c r="T3797"/>
  <c r="U3797"/>
  <c r="V3797"/>
  <c r="W3797"/>
  <c r="S3798"/>
  <c r="T3798"/>
  <c r="U3798"/>
  <c r="V3798"/>
  <c r="W3798"/>
  <c r="S3799"/>
  <c r="T3799"/>
  <c r="U3799"/>
  <c r="V3799"/>
  <c r="W3799"/>
  <c r="S3800"/>
  <c r="T3800"/>
  <c r="U3800"/>
  <c r="V3800"/>
  <c r="W3800"/>
  <c r="S3801"/>
  <c r="T3801"/>
  <c r="U3801"/>
  <c r="V3801"/>
  <c r="W3801"/>
  <c r="S3802"/>
  <c r="T3802"/>
  <c r="U3802"/>
  <c r="V3802"/>
  <c r="W3802"/>
  <c r="S3803"/>
  <c r="T3803"/>
  <c r="U3803"/>
  <c r="V3803"/>
  <c r="W3803"/>
  <c r="S3804"/>
  <c r="T3804"/>
  <c r="U3804"/>
  <c r="V3804"/>
  <c r="W3804"/>
  <c r="S3805"/>
  <c r="T3805"/>
  <c r="U3805"/>
  <c r="V3805"/>
  <c r="W3805"/>
  <c r="S3806"/>
  <c r="T3806"/>
  <c r="U3806"/>
  <c r="V3806"/>
  <c r="W3806"/>
  <c r="S3807"/>
  <c r="T3807"/>
  <c r="U3807"/>
  <c r="V3807"/>
  <c r="W3807"/>
  <c r="S3808"/>
  <c r="T3808"/>
  <c r="U3808"/>
  <c r="V3808"/>
  <c r="W3808"/>
  <c r="S3809"/>
  <c r="T3809"/>
  <c r="U3809"/>
  <c r="V3809"/>
  <c r="W3809"/>
  <c r="S3810"/>
  <c r="T3810"/>
  <c r="U3810"/>
  <c r="V3810"/>
  <c r="W3810"/>
  <c r="S3811"/>
  <c r="T3811"/>
  <c r="U3811"/>
  <c r="V3811"/>
  <c r="W3811"/>
  <c r="S3812"/>
  <c r="T3812"/>
  <c r="U3812"/>
  <c r="V3812"/>
  <c r="W3812"/>
  <c r="S3813"/>
  <c r="T3813"/>
  <c r="U3813"/>
  <c r="V3813"/>
  <c r="W3813"/>
  <c r="S3814"/>
  <c r="T3814"/>
  <c r="U3814"/>
  <c r="V3814"/>
  <c r="W3814"/>
  <c r="S3815"/>
  <c r="T3815"/>
  <c r="U3815"/>
  <c r="V3815"/>
  <c r="W3815"/>
  <c r="S3816"/>
  <c r="T3816"/>
  <c r="U3816"/>
  <c r="V3816"/>
  <c r="W3816"/>
  <c r="S3817"/>
  <c r="T3817"/>
  <c r="U3817"/>
  <c r="V3817"/>
  <c r="W3817"/>
  <c r="S3818"/>
  <c r="T3818"/>
  <c r="U3818"/>
  <c r="V3818"/>
  <c r="W3818"/>
  <c r="S3819"/>
  <c r="T3819"/>
  <c r="U3819"/>
  <c r="V3819"/>
  <c r="W3819"/>
  <c r="S3820"/>
  <c r="T3820"/>
  <c r="U3820"/>
  <c r="V3820"/>
  <c r="W3820"/>
  <c r="S3821"/>
  <c r="T3821"/>
  <c r="U3821"/>
  <c r="V3821"/>
  <c r="W3821"/>
  <c r="S3822"/>
  <c r="T3822"/>
  <c r="U3822"/>
  <c r="V3822"/>
  <c r="W3822"/>
  <c r="S3823"/>
  <c r="T3823"/>
  <c r="U3823"/>
  <c r="V3823"/>
  <c r="W3823"/>
  <c r="S3824"/>
  <c r="T3824"/>
  <c r="U3824"/>
  <c r="V3824"/>
  <c r="W3824"/>
  <c r="S3825"/>
  <c r="T3825"/>
  <c r="U3825"/>
  <c r="V3825"/>
  <c r="W3825"/>
  <c r="S3826"/>
  <c r="T3826"/>
  <c r="U3826"/>
  <c r="V3826"/>
  <c r="W3826"/>
  <c r="S3827"/>
  <c r="T3827"/>
  <c r="U3827"/>
  <c r="V3827"/>
  <c r="W3827"/>
  <c r="S3828"/>
  <c r="T3828"/>
  <c r="U3828"/>
  <c r="V3828"/>
  <c r="W3828"/>
  <c r="S3829"/>
  <c r="T3829"/>
  <c r="U3829"/>
  <c r="V3829"/>
  <c r="W3829"/>
  <c r="S3830"/>
  <c r="T3830"/>
  <c r="U3830"/>
  <c r="V3830"/>
  <c r="W3830"/>
  <c r="S3831"/>
  <c r="T3831"/>
  <c r="U3831"/>
  <c r="V3831"/>
  <c r="W3831"/>
  <c r="S3832"/>
  <c r="T3832"/>
  <c r="U3832"/>
  <c r="V3832"/>
  <c r="W3832"/>
  <c r="S3833"/>
  <c r="T3833"/>
  <c r="U3833"/>
  <c r="V3833"/>
  <c r="W3833"/>
  <c r="S3834"/>
  <c r="T3834"/>
  <c r="U3834"/>
  <c r="V3834"/>
  <c r="W3834"/>
  <c r="S3835"/>
  <c r="T3835"/>
  <c r="U3835"/>
  <c r="V3835"/>
  <c r="W3835"/>
  <c r="S3836"/>
  <c r="T3836"/>
  <c r="U3836"/>
  <c r="V3836"/>
  <c r="W3836"/>
  <c r="S3837"/>
  <c r="T3837"/>
  <c r="U3837"/>
  <c r="V3837"/>
  <c r="W3837"/>
  <c r="S3838"/>
  <c r="T3838"/>
  <c r="U3838"/>
  <c r="V3838"/>
  <c r="W3838"/>
  <c r="S3839"/>
  <c r="T3839"/>
  <c r="U3839"/>
  <c r="V3839"/>
  <c r="W3839"/>
  <c r="S3840"/>
  <c r="T3840"/>
  <c r="U3840"/>
  <c r="V3840"/>
  <c r="W3840"/>
  <c r="S3841"/>
  <c r="T3841"/>
  <c r="U3841"/>
  <c r="V3841"/>
  <c r="W3841"/>
  <c r="S3842"/>
  <c r="T3842"/>
  <c r="U3842"/>
  <c r="V3842"/>
  <c r="W3842"/>
  <c r="S3843"/>
  <c r="T3843"/>
  <c r="U3843"/>
  <c r="V3843"/>
  <c r="W3843"/>
  <c r="S3844"/>
  <c r="T3844"/>
  <c r="U3844"/>
  <c r="V3844"/>
  <c r="W3844"/>
  <c r="S3845"/>
  <c r="T3845"/>
  <c r="U3845"/>
  <c r="V3845"/>
  <c r="W3845"/>
  <c r="S3846"/>
  <c r="T3846"/>
  <c r="U3846"/>
  <c r="V3846"/>
  <c r="W3846"/>
  <c r="S3847"/>
  <c r="T3847"/>
  <c r="U3847"/>
  <c r="V3847"/>
  <c r="W3847"/>
  <c r="S3848"/>
  <c r="T3848"/>
  <c r="U3848"/>
  <c r="V3848"/>
  <c r="W3848"/>
  <c r="S3849"/>
  <c r="T3849"/>
  <c r="U3849"/>
  <c r="V3849"/>
  <c r="W3849"/>
  <c r="S3850"/>
  <c r="T3850"/>
  <c r="U3850"/>
  <c r="V3850"/>
  <c r="W3850"/>
  <c r="S3851"/>
  <c r="T3851"/>
  <c r="U3851"/>
  <c r="V3851"/>
  <c r="W3851"/>
  <c r="S3852"/>
  <c r="T3852"/>
  <c r="U3852"/>
  <c r="V3852"/>
  <c r="W3852"/>
  <c r="S3853"/>
  <c r="T3853"/>
  <c r="U3853"/>
  <c r="V3853"/>
  <c r="W3853"/>
  <c r="S3854"/>
  <c r="T3854"/>
  <c r="U3854"/>
  <c r="V3854"/>
  <c r="W3854"/>
  <c r="S3855"/>
  <c r="T3855"/>
  <c r="U3855"/>
  <c r="V3855"/>
  <c r="W3855"/>
  <c r="S3856"/>
  <c r="T3856"/>
  <c r="U3856"/>
  <c r="V3856"/>
  <c r="W3856"/>
  <c r="S3857"/>
  <c r="T3857"/>
  <c r="U3857"/>
  <c r="V3857"/>
  <c r="W3857"/>
  <c r="S3858"/>
  <c r="T3858"/>
  <c r="U3858"/>
  <c r="V3858"/>
  <c r="W3858"/>
  <c r="S3859"/>
  <c r="T3859"/>
  <c r="U3859"/>
  <c r="V3859"/>
  <c r="W3859"/>
  <c r="S3860"/>
  <c r="T3860"/>
  <c r="U3860"/>
  <c r="V3860"/>
  <c r="W3860"/>
  <c r="S3861"/>
  <c r="T3861"/>
  <c r="U3861"/>
  <c r="V3861"/>
  <c r="W3861"/>
  <c r="S3862"/>
  <c r="T3862"/>
  <c r="U3862"/>
  <c r="V3862"/>
  <c r="W3862"/>
  <c r="S3863"/>
  <c r="T3863"/>
  <c r="U3863"/>
  <c r="V3863"/>
  <c r="W3863"/>
  <c r="S3864"/>
  <c r="T3864"/>
  <c r="U3864"/>
  <c r="V3864"/>
  <c r="W3864"/>
  <c r="S3865"/>
  <c r="T3865"/>
  <c r="U3865"/>
  <c r="V3865"/>
  <c r="W3865"/>
  <c r="S3866"/>
  <c r="T3866"/>
  <c r="U3866"/>
  <c r="V3866"/>
  <c r="W3866"/>
  <c r="S3867"/>
  <c r="T3867"/>
  <c r="U3867"/>
  <c r="V3867"/>
  <c r="W3867"/>
  <c r="S3868"/>
  <c r="T3868"/>
  <c r="U3868"/>
  <c r="V3868"/>
  <c r="W3868"/>
  <c r="S3869"/>
  <c r="T3869"/>
  <c r="U3869"/>
  <c r="V3869"/>
  <c r="W3869"/>
  <c r="S3870"/>
  <c r="T3870"/>
  <c r="U3870"/>
  <c r="V3870"/>
  <c r="W3870"/>
  <c r="S3871"/>
  <c r="T3871"/>
  <c r="U3871"/>
  <c r="V3871"/>
  <c r="W3871"/>
  <c r="S3872"/>
  <c r="T3872"/>
  <c r="U3872"/>
  <c r="V3872"/>
  <c r="W3872"/>
  <c r="S3873"/>
  <c r="T3873"/>
  <c r="U3873"/>
  <c r="V3873"/>
  <c r="W3873"/>
  <c r="S3874"/>
  <c r="T3874"/>
  <c r="U3874"/>
  <c r="V3874"/>
  <c r="W3874"/>
  <c r="S3875"/>
  <c r="T3875"/>
  <c r="U3875"/>
  <c r="V3875"/>
  <c r="W3875"/>
  <c r="S3876"/>
  <c r="T3876"/>
  <c r="U3876"/>
  <c r="V3876"/>
  <c r="W3876"/>
  <c r="S3877"/>
  <c r="T3877"/>
  <c r="U3877"/>
  <c r="V3877"/>
  <c r="W3877"/>
  <c r="S3878"/>
  <c r="T3878"/>
  <c r="U3878"/>
  <c r="V3878"/>
  <c r="W3878"/>
  <c r="S3879"/>
  <c r="T3879"/>
  <c r="U3879"/>
  <c r="V3879"/>
  <c r="W3879"/>
  <c r="S3880"/>
  <c r="T3880"/>
  <c r="U3880"/>
  <c r="V3880"/>
  <c r="W3880"/>
  <c r="S3881"/>
  <c r="T3881"/>
  <c r="U3881"/>
  <c r="V3881"/>
  <c r="W3881"/>
  <c r="S3882"/>
  <c r="T3882"/>
  <c r="U3882"/>
  <c r="V3882"/>
  <c r="W3882"/>
  <c r="S3883"/>
  <c r="T3883"/>
  <c r="U3883"/>
  <c r="V3883"/>
  <c r="W3883"/>
  <c r="S3884"/>
  <c r="T3884"/>
  <c r="U3884"/>
  <c r="V3884"/>
  <c r="W3884"/>
  <c r="S3885"/>
  <c r="T3885"/>
  <c r="U3885"/>
  <c r="V3885"/>
  <c r="W3885"/>
  <c r="S3886"/>
  <c r="T3886"/>
  <c r="U3886"/>
  <c r="V3886"/>
  <c r="W3886"/>
  <c r="S3887"/>
  <c r="T3887"/>
  <c r="U3887"/>
  <c r="V3887"/>
  <c r="W3887"/>
  <c r="S3888"/>
  <c r="T3888"/>
  <c r="U3888"/>
  <c r="V3888"/>
  <c r="W3888"/>
  <c r="S3889"/>
  <c r="T3889"/>
  <c r="U3889"/>
  <c r="V3889"/>
  <c r="W3889"/>
  <c r="S3890"/>
  <c r="T3890"/>
  <c r="U3890"/>
  <c r="V3890"/>
  <c r="W3890"/>
  <c r="S3891"/>
  <c r="T3891"/>
  <c r="U3891"/>
  <c r="V3891"/>
  <c r="W3891"/>
  <c r="S3892"/>
  <c r="T3892"/>
  <c r="U3892"/>
  <c r="V3892"/>
  <c r="W3892"/>
  <c r="S3893"/>
  <c r="T3893"/>
  <c r="U3893"/>
  <c r="V3893"/>
  <c r="W3893"/>
  <c r="S3894"/>
  <c r="T3894"/>
  <c r="U3894"/>
  <c r="V3894"/>
  <c r="W3894"/>
  <c r="S3895"/>
  <c r="T3895"/>
  <c r="U3895"/>
  <c r="V3895"/>
  <c r="W3895"/>
  <c r="S3896"/>
  <c r="T3896"/>
  <c r="U3896"/>
  <c r="V3896"/>
  <c r="W3896"/>
  <c r="S3897"/>
  <c r="T3897"/>
  <c r="U3897"/>
  <c r="V3897"/>
  <c r="W3897"/>
  <c r="S3898"/>
  <c r="T3898"/>
  <c r="U3898"/>
  <c r="V3898"/>
  <c r="W3898"/>
  <c r="S3899"/>
  <c r="T3899"/>
  <c r="U3899"/>
  <c r="V3899"/>
  <c r="W3899"/>
  <c r="S3900"/>
  <c r="T3900"/>
  <c r="U3900"/>
  <c r="V3900"/>
  <c r="W3900"/>
  <c r="S3901"/>
  <c r="T3901"/>
  <c r="U3901"/>
  <c r="V3901"/>
  <c r="W3901"/>
  <c r="S3902"/>
  <c r="T3902"/>
  <c r="U3902"/>
  <c r="V3902"/>
  <c r="W3902"/>
  <c r="S3903"/>
  <c r="T3903"/>
  <c r="U3903"/>
  <c r="V3903"/>
  <c r="W3903"/>
  <c r="S3904"/>
  <c r="T3904"/>
  <c r="U3904"/>
  <c r="V3904"/>
  <c r="W3904"/>
  <c r="S3905"/>
  <c r="T3905"/>
  <c r="U3905"/>
  <c r="V3905"/>
  <c r="W3905"/>
  <c r="S3906"/>
  <c r="T3906"/>
  <c r="U3906"/>
  <c r="V3906"/>
  <c r="W3906"/>
  <c r="S3907"/>
  <c r="T3907"/>
  <c r="U3907"/>
  <c r="V3907"/>
  <c r="W3907"/>
  <c r="S3908"/>
  <c r="T3908"/>
  <c r="U3908"/>
  <c r="V3908"/>
  <c r="W3908"/>
  <c r="S3909"/>
  <c r="T3909"/>
  <c r="U3909"/>
  <c r="V3909"/>
  <c r="W3909"/>
  <c r="S3910"/>
  <c r="T3910"/>
  <c r="U3910"/>
  <c r="V3910"/>
  <c r="W3910"/>
  <c r="S3911"/>
  <c r="T3911"/>
  <c r="U3911"/>
  <c r="V3911"/>
  <c r="W3911"/>
  <c r="S3912"/>
  <c r="T3912"/>
  <c r="U3912"/>
  <c r="V3912"/>
  <c r="W3912"/>
  <c r="S3913"/>
  <c r="T3913"/>
  <c r="U3913"/>
  <c r="V3913"/>
  <c r="W3913"/>
  <c r="S3914"/>
  <c r="T3914"/>
  <c r="U3914"/>
  <c r="V3914"/>
  <c r="W3914"/>
  <c r="S3915"/>
  <c r="T3915"/>
  <c r="U3915"/>
  <c r="V3915"/>
  <c r="W3915"/>
  <c r="S3916"/>
  <c r="T3916"/>
  <c r="U3916"/>
  <c r="V3916"/>
  <c r="W3916"/>
  <c r="S3917"/>
  <c r="T3917"/>
  <c r="U3917"/>
  <c r="V3917"/>
  <c r="W3917"/>
  <c r="S3918"/>
  <c r="T3918"/>
  <c r="U3918"/>
  <c r="V3918"/>
  <c r="W3918"/>
  <c r="S3919"/>
  <c r="T3919"/>
  <c r="U3919"/>
  <c r="V3919"/>
  <c r="W3919"/>
  <c r="S3920"/>
  <c r="T3920"/>
  <c r="U3920"/>
  <c r="V3920"/>
  <c r="W3920"/>
  <c r="S3921"/>
  <c r="T3921"/>
  <c r="U3921"/>
  <c r="V3921"/>
  <c r="W3921"/>
  <c r="S3922"/>
  <c r="T3922"/>
  <c r="U3922"/>
  <c r="V3922"/>
  <c r="W3922"/>
  <c r="S3923"/>
  <c r="T3923"/>
  <c r="U3923"/>
  <c r="V3923"/>
  <c r="W3923"/>
  <c r="S3924"/>
  <c r="T3924"/>
  <c r="U3924"/>
  <c r="V3924"/>
  <c r="W3924"/>
  <c r="S3925"/>
  <c r="T3925"/>
  <c r="U3925"/>
  <c r="V3925"/>
  <c r="W3925"/>
  <c r="S3926"/>
  <c r="T3926"/>
  <c r="U3926"/>
  <c r="V3926"/>
  <c r="W3926"/>
  <c r="S3927"/>
  <c r="T3927"/>
  <c r="U3927"/>
  <c r="V3927"/>
  <c r="W3927"/>
  <c r="S3928"/>
  <c r="T3928"/>
  <c r="U3928"/>
  <c r="V3928"/>
  <c r="W3928"/>
  <c r="S3929"/>
  <c r="T3929"/>
  <c r="U3929"/>
  <c r="V3929"/>
  <c r="W3929"/>
  <c r="S3930"/>
  <c r="T3930"/>
  <c r="U3930"/>
  <c r="V3930"/>
  <c r="W3930"/>
  <c r="S3931"/>
  <c r="T3931"/>
  <c r="U3931"/>
  <c r="V3931"/>
  <c r="W3931"/>
  <c r="S3932"/>
  <c r="T3932"/>
  <c r="U3932"/>
  <c r="V3932"/>
  <c r="W3932"/>
  <c r="S3933"/>
  <c r="T3933"/>
  <c r="U3933"/>
  <c r="V3933"/>
  <c r="W3933"/>
  <c r="S3934"/>
  <c r="T3934"/>
  <c r="U3934"/>
  <c r="V3934"/>
  <c r="W3934"/>
  <c r="S3935"/>
  <c r="T3935"/>
  <c r="U3935"/>
  <c r="V3935"/>
  <c r="W3935"/>
  <c r="S3936"/>
  <c r="T3936"/>
  <c r="U3936"/>
  <c r="V3936"/>
  <c r="W3936"/>
  <c r="S3937"/>
  <c r="T3937"/>
  <c r="U3937"/>
  <c r="V3937"/>
  <c r="W3937"/>
  <c r="S3938"/>
  <c r="T3938"/>
  <c r="U3938"/>
  <c r="V3938"/>
  <c r="W3938"/>
  <c r="S3939"/>
  <c r="T3939"/>
  <c r="U3939"/>
  <c r="V3939"/>
  <c r="W3939"/>
  <c r="S3940"/>
  <c r="T3940"/>
  <c r="U3940"/>
  <c r="V3940"/>
  <c r="W3940"/>
  <c r="S3941"/>
  <c r="T3941"/>
  <c r="U3941"/>
  <c r="V3941"/>
  <c r="W3941"/>
  <c r="S3942"/>
  <c r="T3942"/>
  <c r="U3942"/>
  <c r="V3942"/>
  <c r="W3942"/>
  <c r="S3943"/>
  <c r="T3943"/>
  <c r="U3943"/>
  <c r="V3943"/>
  <c r="W3943"/>
  <c r="S3944"/>
  <c r="T3944"/>
  <c r="U3944"/>
  <c r="V3944"/>
  <c r="W3944"/>
  <c r="S3945"/>
  <c r="T3945"/>
  <c r="U3945"/>
  <c r="V3945"/>
  <c r="W3945"/>
  <c r="S3946"/>
  <c r="T3946"/>
  <c r="U3946"/>
  <c r="V3946"/>
  <c r="W3946"/>
  <c r="S3947"/>
  <c r="T3947"/>
  <c r="U3947"/>
  <c r="V3947"/>
  <c r="W3947"/>
  <c r="S3948"/>
  <c r="T3948"/>
  <c r="U3948"/>
  <c r="V3948"/>
  <c r="W3948"/>
  <c r="S3949"/>
  <c r="T3949"/>
  <c r="U3949"/>
  <c r="V3949"/>
  <c r="W3949"/>
  <c r="S3950"/>
  <c r="T3950"/>
  <c r="U3950"/>
  <c r="V3950"/>
  <c r="W3950"/>
  <c r="S3951"/>
  <c r="T3951"/>
  <c r="U3951"/>
  <c r="V3951"/>
  <c r="W3951"/>
  <c r="S3952"/>
  <c r="T3952"/>
  <c r="U3952"/>
  <c r="V3952"/>
  <c r="W3952"/>
  <c r="S3953"/>
  <c r="T3953"/>
  <c r="U3953"/>
  <c r="V3953"/>
  <c r="W3953"/>
  <c r="S3954"/>
  <c r="T3954"/>
  <c r="U3954"/>
  <c r="V3954"/>
  <c r="W3954"/>
  <c r="S3955"/>
  <c r="T3955"/>
  <c r="U3955"/>
  <c r="V3955"/>
  <c r="W3955"/>
  <c r="S3956"/>
  <c r="T3956"/>
  <c r="U3956"/>
  <c r="V3956"/>
  <c r="W3956"/>
  <c r="S3957"/>
  <c r="T3957"/>
  <c r="U3957"/>
  <c r="V3957"/>
  <c r="W3957"/>
  <c r="S3958"/>
  <c r="T3958"/>
  <c r="U3958"/>
  <c r="V3958"/>
  <c r="W3958"/>
  <c r="S3959"/>
  <c r="T3959"/>
  <c r="U3959"/>
  <c r="V3959"/>
  <c r="W3959"/>
  <c r="S3960"/>
  <c r="T3960"/>
  <c r="U3960"/>
  <c r="V3960"/>
  <c r="W3960"/>
  <c r="S3961"/>
  <c r="T3961"/>
  <c r="U3961"/>
  <c r="V3961"/>
  <c r="W3961"/>
  <c r="S3962"/>
  <c r="T3962"/>
  <c r="U3962"/>
  <c r="V3962"/>
  <c r="W3962"/>
  <c r="S3963"/>
  <c r="T3963"/>
  <c r="U3963"/>
  <c r="V3963"/>
  <c r="W3963"/>
  <c r="S3964"/>
  <c r="T3964"/>
  <c r="U3964"/>
  <c r="V3964"/>
  <c r="W3964"/>
  <c r="S3965"/>
  <c r="T3965"/>
  <c r="U3965"/>
  <c r="V3965"/>
  <c r="W3965"/>
  <c r="S3966"/>
  <c r="T3966"/>
  <c r="U3966"/>
  <c r="V3966"/>
  <c r="W3966"/>
  <c r="S3967"/>
  <c r="T3967"/>
  <c r="U3967"/>
  <c r="V3967"/>
  <c r="W3967"/>
  <c r="S3968"/>
  <c r="T3968"/>
  <c r="U3968"/>
  <c r="V3968"/>
  <c r="W3968"/>
  <c r="S3969"/>
  <c r="T3969"/>
  <c r="U3969"/>
  <c r="V3969"/>
  <c r="W3969"/>
  <c r="S3970"/>
  <c r="T3970"/>
  <c r="U3970"/>
  <c r="V3970"/>
  <c r="W3970"/>
  <c r="S3971"/>
  <c r="T3971"/>
  <c r="U3971"/>
  <c r="V3971"/>
  <c r="W3971"/>
  <c r="S3972"/>
  <c r="T3972"/>
  <c r="U3972"/>
  <c r="V3972"/>
  <c r="W3972"/>
  <c r="S3973"/>
  <c r="T3973"/>
  <c r="U3973"/>
  <c r="V3973"/>
  <c r="W3973"/>
  <c r="S3974"/>
  <c r="T3974"/>
  <c r="U3974"/>
  <c r="V3974"/>
  <c r="W3974"/>
  <c r="S3975"/>
  <c r="T3975"/>
  <c r="U3975"/>
  <c r="V3975"/>
  <c r="W3975"/>
  <c r="S3976"/>
  <c r="T3976"/>
  <c r="U3976"/>
  <c r="V3976"/>
  <c r="W3976"/>
  <c r="S3977"/>
  <c r="T3977"/>
  <c r="U3977"/>
  <c r="V3977"/>
  <c r="W3977"/>
  <c r="S3978"/>
  <c r="T3978"/>
  <c r="U3978"/>
  <c r="V3978"/>
  <c r="W3978"/>
  <c r="S3979"/>
  <c r="T3979"/>
  <c r="U3979"/>
  <c r="V3979"/>
  <c r="W3979"/>
  <c r="S3980"/>
  <c r="T3980"/>
  <c r="U3980"/>
  <c r="V3980"/>
  <c r="W3980"/>
  <c r="S3981"/>
  <c r="T3981"/>
  <c r="U3981"/>
  <c r="V3981"/>
  <c r="W3981"/>
  <c r="S3982"/>
  <c r="T3982"/>
  <c r="U3982"/>
  <c r="V3982"/>
  <c r="W3982"/>
  <c r="S3983"/>
  <c r="T3983"/>
  <c r="U3983"/>
  <c r="V3983"/>
  <c r="W3983"/>
  <c r="S3984"/>
  <c r="T3984"/>
  <c r="U3984"/>
  <c r="V3984"/>
  <c r="W3984"/>
  <c r="S3985"/>
  <c r="T3985"/>
  <c r="U3985"/>
  <c r="V3985"/>
  <c r="W3985"/>
  <c r="S3986"/>
  <c r="T3986"/>
  <c r="U3986"/>
  <c r="V3986"/>
  <c r="W3986"/>
  <c r="S3987"/>
  <c r="T3987"/>
  <c r="U3987"/>
  <c r="V3987"/>
  <c r="W3987"/>
  <c r="S3988"/>
  <c r="T3988"/>
  <c r="U3988"/>
  <c r="V3988"/>
  <c r="W3988"/>
  <c r="S3989"/>
  <c r="T3989"/>
  <c r="U3989"/>
  <c r="V3989"/>
  <c r="W3989"/>
  <c r="S3990"/>
  <c r="T3990"/>
  <c r="U3990"/>
  <c r="V3990"/>
  <c r="W3990"/>
  <c r="S3991"/>
  <c r="T3991"/>
  <c r="U3991"/>
  <c r="V3991"/>
  <c r="W3991"/>
  <c r="S3992"/>
  <c r="T3992"/>
  <c r="U3992"/>
  <c r="V3992"/>
  <c r="W3992"/>
  <c r="S3993"/>
  <c r="T3993"/>
  <c r="U3993"/>
  <c r="V3993"/>
  <c r="W3993"/>
  <c r="S3994"/>
  <c r="T3994"/>
  <c r="U3994"/>
  <c r="V3994"/>
  <c r="W3994"/>
  <c r="S3995"/>
  <c r="T3995"/>
  <c r="U3995"/>
  <c r="V3995"/>
  <c r="W3995"/>
  <c r="S3996"/>
  <c r="T3996"/>
  <c r="U3996"/>
  <c r="V3996"/>
  <c r="W3996"/>
  <c r="S3997"/>
  <c r="T3997"/>
  <c r="U3997"/>
  <c r="V3997"/>
  <c r="W3997"/>
  <c r="S3998"/>
  <c r="T3998"/>
  <c r="U3998"/>
  <c r="V3998"/>
  <c r="W3998"/>
  <c r="S3999"/>
  <c r="T3999"/>
  <c r="U3999"/>
  <c r="V3999"/>
  <c r="W3999"/>
  <c r="S4000"/>
  <c r="T4000"/>
  <c r="U4000"/>
  <c r="V4000"/>
  <c r="W4000"/>
  <c r="S4001"/>
  <c r="T4001"/>
  <c r="U4001"/>
  <c r="V4001"/>
  <c r="W4001"/>
  <c r="S4002"/>
  <c r="T4002"/>
  <c r="U4002"/>
  <c r="V4002"/>
  <c r="W4002"/>
  <c r="S4003"/>
  <c r="T4003"/>
  <c r="U4003"/>
  <c r="V4003"/>
  <c r="W4003"/>
  <c r="S4004"/>
  <c r="T4004"/>
  <c r="U4004"/>
  <c r="V4004"/>
  <c r="W4004"/>
  <c r="S4005"/>
  <c r="T4005"/>
  <c r="U4005"/>
  <c r="V4005"/>
  <c r="W4005"/>
  <c r="S4006"/>
  <c r="T4006"/>
  <c r="U4006"/>
  <c r="V4006"/>
  <c r="W4006"/>
  <c r="S4007"/>
  <c r="T4007"/>
  <c r="U4007"/>
  <c r="V4007"/>
  <c r="W4007"/>
  <c r="S4008"/>
  <c r="T4008"/>
  <c r="U4008"/>
  <c r="V4008"/>
  <c r="W4008"/>
  <c r="S4009"/>
  <c r="T4009"/>
  <c r="U4009"/>
  <c r="V4009"/>
  <c r="W4009"/>
  <c r="S4010"/>
  <c r="T4010"/>
  <c r="U4010"/>
  <c r="V4010"/>
  <c r="W4010"/>
  <c r="S4011"/>
  <c r="T4011"/>
  <c r="U4011"/>
  <c r="V4011"/>
  <c r="W4011"/>
  <c r="S4012"/>
  <c r="T4012"/>
  <c r="U4012"/>
  <c r="V4012"/>
  <c r="W4012"/>
  <c r="S4013"/>
  <c r="T4013"/>
  <c r="U4013"/>
  <c r="V4013"/>
  <c r="W4013"/>
  <c r="S4014"/>
  <c r="T4014"/>
  <c r="U4014"/>
  <c r="V4014"/>
  <c r="W4014"/>
  <c r="S4015"/>
  <c r="T4015"/>
  <c r="U4015"/>
  <c r="V4015"/>
  <c r="W4015"/>
  <c r="S4016"/>
  <c r="T4016"/>
  <c r="U4016"/>
  <c r="V4016"/>
  <c r="W4016"/>
  <c r="S4017"/>
  <c r="T4017"/>
  <c r="U4017"/>
  <c r="V4017"/>
  <c r="W4017"/>
  <c r="S4018"/>
  <c r="T4018"/>
  <c r="U4018"/>
  <c r="V4018"/>
  <c r="W4018"/>
  <c r="S4019"/>
  <c r="T4019"/>
  <c r="U4019"/>
  <c r="V4019"/>
  <c r="W4019"/>
  <c r="S4020"/>
  <c r="T4020"/>
  <c r="U4020"/>
  <c r="V4020"/>
  <c r="W4020"/>
  <c r="S4021"/>
  <c r="T4021"/>
  <c r="U4021"/>
  <c r="V4021"/>
  <c r="W4021"/>
  <c r="S4022"/>
  <c r="T4022"/>
  <c r="U4022"/>
  <c r="V4022"/>
  <c r="W4022"/>
  <c r="S4023"/>
  <c r="T4023"/>
  <c r="U4023"/>
  <c r="V4023"/>
  <c r="W4023"/>
  <c r="S4024"/>
  <c r="T4024"/>
  <c r="U4024"/>
  <c r="V4024"/>
  <c r="W4024"/>
  <c r="S4025"/>
  <c r="T4025"/>
  <c r="U4025"/>
  <c r="V4025"/>
  <c r="W4025"/>
  <c r="S4026"/>
  <c r="T4026"/>
  <c r="U4026"/>
  <c r="V4026"/>
  <c r="W4026"/>
  <c r="S4027"/>
  <c r="T4027"/>
  <c r="U4027"/>
  <c r="V4027"/>
  <c r="W4027"/>
  <c r="S4028"/>
  <c r="T4028"/>
  <c r="U4028"/>
  <c r="V4028"/>
  <c r="W4028"/>
  <c r="S4029"/>
  <c r="T4029"/>
  <c r="U4029"/>
  <c r="V4029"/>
  <c r="W4029"/>
  <c r="S4030"/>
  <c r="T4030"/>
  <c r="U4030"/>
  <c r="V4030"/>
  <c r="W4030"/>
  <c r="S4031"/>
  <c r="T4031"/>
  <c r="U4031"/>
  <c r="V4031"/>
  <c r="W4031"/>
  <c r="S4032"/>
  <c r="T4032"/>
  <c r="U4032"/>
  <c r="V4032"/>
  <c r="W4032"/>
  <c r="S4033"/>
  <c r="T4033"/>
  <c r="U4033"/>
  <c r="V4033"/>
  <c r="W4033"/>
  <c r="S4034"/>
  <c r="T4034"/>
  <c r="U4034"/>
  <c r="V4034"/>
  <c r="W4034"/>
  <c r="S4035"/>
  <c r="T4035"/>
  <c r="U4035"/>
  <c r="V4035"/>
  <c r="W4035"/>
  <c r="S4036"/>
  <c r="T4036"/>
  <c r="U4036"/>
  <c r="V4036"/>
  <c r="W4036"/>
  <c r="S4037"/>
  <c r="T4037"/>
  <c r="U4037"/>
  <c r="V4037"/>
  <c r="W4037"/>
  <c r="S4038"/>
  <c r="T4038"/>
  <c r="U4038"/>
  <c r="V4038"/>
  <c r="W4038"/>
  <c r="S4039"/>
  <c r="T4039"/>
  <c r="U4039"/>
  <c r="V4039"/>
  <c r="W4039"/>
  <c r="S4040"/>
  <c r="T4040"/>
  <c r="U4040"/>
  <c r="V4040"/>
  <c r="W4040"/>
  <c r="S4041"/>
  <c r="T4041"/>
  <c r="U4041"/>
  <c r="V4041"/>
  <c r="W4041"/>
  <c r="S4042"/>
  <c r="T4042"/>
  <c r="U4042"/>
  <c r="V4042"/>
  <c r="W4042"/>
  <c r="S4043"/>
  <c r="T4043"/>
  <c r="U4043"/>
  <c r="V4043"/>
  <c r="W4043"/>
  <c r="S4044"/>
  <c r="T4044"/>
  <c r="U4044"/>
  <c r="V4044"/>
  <c r="W4044"/>
  <c r="S4045"/>
  <c r="T4045"/>
  <c r="U4045"/>
  <c r="V4045"/>
  <c r="W4045"/>
  <c r="S4046"/>
  <c r="T4046"/>
  <c r="U4046"/>
  <c r="V4046"/>
  <c r="W4046"/>
  <c r="S4047"/>
  <c r="T4047"/>
  <c r="U4047"/>
  <c r="V4047"/>
  <c r="W4047"/>
  <c r="S4048"/>
  <c r="T4048"/>
  <c r="U4048"/>
  <c r="V4048"/>
  <c r="W4048"/>
  <c r="S4049"/>
  <c r="T4049"/>
  <c r="U4049"/>
  <c r="V4049"/>
  <c r="W4049"/>
  <c r="S4050"/>
  <c r="T4050"/>
  <c r="U4050"/>
  <c r="V4050"/>
  <c r="W4050"/>
  <c r="S4051"/>
  <c r="T4051"/>
  <c r="U4051"/>
  <c r="V4051"/>
  <c r="W4051"/>
  <c r="S4052"/>
  <c r="T4052"/>
  <c r="U4052"/>
  <c r="V4052"/>
  <c r="W4052"/>
  <c r="S4053"/>
  <c r="T4053"/>
  <c r="U4053"/>
  <c r="V4053"/>
  <c r="W4053"/>
  <c r="S4054"/>
  <c r="T4054"/>
  <c r="U4054"/>
  <c r="V4054"/>
  <c r="W4054"/>
  <c r="S4055"/>
  <c r="T4055"/>
  <c r="U4055"/>
  <c r="V4055"/>
  <c r="W4055"/>
  <c r="S4056"/>
  <c r="T4056"/>
  <c r="U4056"/>
  <c r="V4056"/>
  <c r="W4056"/>
  <c r="S4057"/>
  <c r="T4057"/>
  <c r="U4057"/>
  <c r="V4057"/>
  <c r="W4057"/>
  <c r="S4058"/>
  <c r="T4058"/>
  <c r="U4058"/>
  <c r="V4058"/>
  <c r="W4058"/>
  <c r="S4059"/>
  <c r="T4059"/>
  <c r="U4059"/>
  <c r="V4059"/>
  <c r="W4059"/>
  <c r="S4060"/>
  <c r="T4060"/>
  <c r="U4060"/>
  <c r="V4060"/>
  <c r="W4060"/>
  <c r="S4061"/>
  <c r="T4061"/>
  <c r="U4061"/>
  <c r="V4061"/>
  <c r="W4061"/>
  <c r="S4062"/>
  <c r="T4062"/>
  <c r="U4062"/>
  <c r="V4062"/>
  <c r="W4062"/>
  <c r="S4063"/>
  <c r="T4063"/>
  <c r="U4063"/>
  <c r="V4063"/>
  <c r="W4063"/>
  <c r="S4064"/>
  <c r="T4064"/>
  <c r="U4064"/>
  <c r="V4064"/>
  <c r="W4064"/>
  <c r="S4065"/>
  <c r="T4065"/>
  <c r="U4065"/>
  <c r="V4065"/>
  <c r="W4065"/>
  <c r="S4066"/>
  <c r="T4066"/>
  <c r="U4066"/>
  <c r="V4066"/>
  <c r="W4066"/>
  <c r="S4067"/>
  <c r="T4067"/>
  <c r="U4067"/>
  <c r="V4067"/>
  <c r="W4067"/>
  <c r="S4068"/>
  <c r="T4068"/>
  <c r="U4068"/>
  <c r="V4068"/>
  <c r="W4068"/>
  <c r="S4069"/>
  <c r="T4069"/>
  <c r="U4069"/>
  <c r="V4069"/>
  <c r="W4069"/>
  <c r="S4070"/>
  <c r="T4070"/>
  <c r="U4070"/>
  <c r="V4070"/>
  <c r="W4070"/>
  <c r="S4071"/>
  <c r="T4071"/>
  <c r="U4071"/>
  <c r="V4071"/>
  <c r="W4071"/>
  <c r="S4072"/>
  <c r="T4072"/>
  <c r="U4072"/>
  <c r="V4072"/>
  <c r="W4072"/>
  <c r="S4073"/>
  <c r="T4073"/>
  <c r="U4073"/>
  <c r="V4073"/>
  <c r="W4073"/>
  <c r="S4074"/>
  <c r="T4074"/>
  <c r="U4074"/>
  <c r="V4074"/>
  <c r="W4074"/>
  <c r="S4075"/>
  <c r="T4075"/>
  <c r="U4075"/>
  <c r="V4075"/>
  <c r="W4075"/>
  <c r="S4076"/>
  <c r="T4076"/>
  <c r="U4076"/>
  <c r="V4076"/>
  <c r="W4076"/>
  <c r="S4077"/>
  <c r="T4077"/>
  <c r="U4077"/>
  <c r="V4077"/>
  <c r="W4077"/>
  <c r="S4078"/>
  <c r="T4078"/>
  <c r="U4078"/>
  <c r="V4078"/>
  <c r="W4078"/>
  <c r="S4079"/>
  <c r="T4079"/>
  <c r="U4079"/>
  <c r="V4079"/>
  <c r="W4079"/>
  <c r="S4080"/>
  <c r="T4080"/>
  <c r="U4080"/>
  <c r="V4080"/>
  <c r="W4080"/>
  <c r="S4081"/>
  <c r="T4081"/>
  <c r="U4081"/>
  <c r="V4081"/>
  <c r="W4081"/>
  <c r="S4082"/>
  <c r="T4082"/>
  <c r="U4082"/>
  <c r="V4082"/>
  <c r="W4082"/>
  <c r="S4083"/>
  <c r="T4083"/>
  <c r="U4083"/>
  <c r="V4083"/>
  <c r="W4083"/>
  <c r="S4084"/>
  <c r="T4084"/>
  <c r="U4084"/>
  <c r="V4084"/>
  <c r="W4084"/>
  <c r="S4085"/>
  <c r="T4085"/>
  <c r="U4085"/>
  <c r="V4085"/>
  <c r="W4085"/>
  <c r="S4086"/>
  <c r="T4086"/>
  <c r="U4086"/>
  <c r="V4086"/>
  <c r="W4086"/>
  <c r="S4087"/>
  <c r="T4087"/>
  <c r="U4087"/>
  <c r="V4087"/>
  <c r="W4087"/>
  <c r="S4088"/>
  <c r="T4088"/>
  <c r="U4088"/>
  <c r="V4088"/>
  <c r="W4088"/>
  <c r="S4089"/>
  <c r="T4089"/>
  <c r="U4089"/>
  <c r="V4089"/>
  <c r="W4089"/>
  <c r="S4090"/>
  <c r="T4090"/>
  <c r="U4090"/>
  <c r="V4090"/>
  <c r="W4090"/>
  <c r="S4091"/>
  <c r="T4091"/>
  <c r="U4091"/>
  <c r="V4091"/>
  <c r="W4091"/>
  <c r="S4092"/>
  <c r="T4092"/>
  <c r="U4092"/>
  <c r="V4092"/>
  <c r="W4092"/>
  <c r="S4093"/>
  <c r="T4093"/>
  <c r="U4093"/>
  <c r="V4093"/>
  <c r="W4093"/>
  <c r="S4094"/>
  <c r="T4094"/>
  <c r="U4094"/>
  <c r="V4094"/>
  <c r="W4094"/>
  <c r="S4095"/>
  <c r="T4095"/>
  <c r="U4095"/>
  <c r="V4095"/>
  <c r="W4095"/>
  <c r="S4096"/>
  <c r="T4096"/>
  <c r="U4096"/>
  <c r="V4096"/>
  <c r="W4096"/>
  <c r="S4097"/>
  <c r="T4097"/>
  <c r="U4097"/>
  <c r="V4097"/>
  <c r="W4097"/>
  <c r="S4098"/>
  <c r="T4098"/>
  <c r="U4098"/>
  <c r="V4098"/>
  <c r="W4098"/>
  <c r="S4099"/>
  <c r="T4099"/>
  <c r="U4099"/>
  <c r="V4099"/>
  <c r="W4099"/>
  <c r="S4100"/>
  <c r="T4100"/>
  <c r="U4100"/>
  <c r="V4100"/>
  <c r="W4100"/>
  <c r="S4101"/>
  <c r="T4101"/>
  <c r="U4101"/>
  <c r="V4101"/>
  <c r="W4101"/>
  <c r="S4102"/>
  <c r="T4102"/>
  <c r="U4102"/>
  <c r="V4102"/>
  <c r="W4102"/>
  <c r="S4103"/>
  <c r="T4103"/>
  <c r="U4103"/>
  <c r="V4103"/>
  <c r="W4103"/>
  <c r="S4104"/>
  <c r="T4104"/>
  <c r="U4104"/>
  <c r="V4104"/>
  <c r="W4104"/>
  <c r="S4105"/>
  <c r="T4105"/>
  <c r="U4105"/>
  <c r="V4105"/>
  <c r="W4105"/>
  <c r="S4106"/>
  <c r="T4106"/>
  <c r="U4106"/>
  <c r="V4106"/>
  <c r="W4106"/>
  <c r="S4107"/>
  <c r="T4107"/>
  <c r="U4107"/>
  <c r="V4107"/>
  <c r="W4107"/>
  <c r="S4108"/>
  <c r="T4108"/>
  <c r="U4108"/>
  <c r="V4108"/>
  <c r="W4108"/>
  <c r="S4109"/>
  <c r="T4109"/>
  <c r="U4109"/>
  <c r="V4109"/>
  <c r="W4109"/>
  <c r="S4110"/>
  <c r="T4110"/>
  <c r="U4110"/>
  <c r="V4110"/>
  <c r="W4110"/>
  <c r="S4111"/>
  <c r="T4111"/>
  <c r="U4111"/>
  <c r="V4111"/>
  <c r="W4111"/>
  <c r="S4112"/>
  <c r="T4112"/>
  <c r="U4112"/>
  <c r="V4112"/>
  <c r="W4112"/>
  <c r="S4113"/>
  <c r="T4113"/>
  <c r="U4113"/>
  <c r="V4113"/>
  <c r="W4113"/>
  <c r="S4114"/>
  <c r="T4114"/>
  <c r="U4114"/>
  <c r="V4114"/>
  <c r="W4114"/>
  <c r="S4115"/>
  <c r="T4115"/>
  <c r="U4115"/>
  <c r="V4115"/>
  <c r="W4115"/>
  <c r="S4116"/>
  <c r="T4116"/>
  <c r="U4116"/>
  <c r="V4116"/>
  <c r="W4116"/>
  <c r="S4117"/>
  <c r="T4117"/>
  <c r="U4117"/>
  <c r="V4117"/>
  <c r="W4117"/>
  <c r="S4118"/>
  <c r="T4118"/>
  <c r="U4118"/>
  <c r="V4118"/>
  <c r="W4118"/>
  <c r="S4119"/>
  <c r="T4119"/>
  <c r="U4119"/>
  <c r="V4119"/>
  <c r="W4119"/>
  <c r="S4120"/>
  <c r="T4120"/>
  <c r="U4120"/>
  <c r="V4120"/>
  <c r="W4120"/>
  <c r="S4121"/>
  <c r="T4121"/>
  <c r="U4121"/>
  <c r="V4121"/>
  <c r="W4121"/>
  <c r="S4122"/>
  <c r="T4122"/>
  <c r="U4122"/>
  <c r="V4122"/>
  <c r="W4122"/>
  <c r="S4123"/>
  <c r="T4123"/>
  <c r="U4123"/>
  <c r="V4123"/>
  <c r="W4123"/>
  <c r="S4124"/>
  <c r="T4124"/>
  <c r="U4124"/>
  <c r="V4124"/>
  <c r="W4124"/>
  <c r="S4125"/>
  <c r="T4125"/>
  <c r="U4125"/>
  <c r="V4125"/>
  <c r="W4125"/>
  <c r="S4126"/>
  <c r="T4126"/>
  <c r="U4126"/>
  <c r="V4126"/>
  <c r="W4126"/>
  <c r="S4127"/>
  <c r="T4127"/>
  <c r="U4127"/>
  <c r="V4127"/>
  <c r="W4127"/>
  <c r="S4128"/>
  <c r="T4128"/>
  <c r="U4128"/>
  <c r="V4128"/>
  <c r="W4128"/>
  <c r="S4129"/>
  <c r="T4129"/>
  <c r="U4129"/>
  <c r="V4129"/>
  <c r="W4129"/>
  <c r="S4130"/>
  <c r="T4130"/>
  <c r="U4130"/>
  <c r="V4130"/>
  <c r="W4130"/>
  <c r="S4131"/>
  <c r="T4131"/>
  <c r="U4131"/>
  <c r="V4131"/>
  <c r="W4131"/>
  <c r="S4132"/>
  <c r="T4132"/>
  <c r="U4132"/>
  <c r="V4132"/>
  <c r="W4132"/>
  <c r="S4133"/>
  <c r="T4133"/>
  <c r="U4133"/>
  <c r="V4133"/>
  <c r="W4133"/>
  <c r="S4134"/>
  <c r="T4134"/>
  <c r="U4134"/>
  <c r="V4134"/>
  <c r="W4134"/>
  <c r="S4135"/>
  <c r="T4135"/>
  <c r="U4135"/>
  <c r="V4135"/>
  <c r="W4135"/>
  <c r="S4136"/>
  <c r="T4136"/>
  <c r="U4136"/>
  <c r="V4136"/>
  <c r="W4136"/>
  <c r="S4137"/>
  <c r="T4137"/>
  <c r="U4137"/>
  <c r="V4137"/>
  <c r="W4137"/>
  <c r="S4138"/>
  <c r="T4138"/>
  <c r="U4138"/>
  <c r="V4138"/>
  <c r="W4138"/>
  <c r="S4139"/>
  <c r="T4139"/>
  <c r="U4139"/>
  <c r="V4139"/>
  <c r="W4139"/>
  <c r="S4140"/>
  <c r="T4140"/>
  <c r="U4140"/>
  <c r="V4140"/>
  <c r="W4140"/>
  <c r="S4141"/>
  <c r="T4141"/>
  <c r="U4141"/>
  <c r="V4141"/>
  <c r="W4141"/>
  <c r="S4142"/>
  <c r="T4142"/>
  <c r="U4142"/>
  <c r="V4142"/>
  <c r="W4142"/>
  <c r="S4143"/>
  <c r="T4143"/>
  <c r="U4143"/>
  <c r="V4143"/>
  <c r="W4143"/>
  <c r="S4144"/>
  <c r="T4144"/>
  <c r="U4144"/>
  <c r="V4144"/>
  <c r="W4144"/>
  <c r="S4145"/>
  <c r="T4145"/>
  <c r="U4145"/>
  <c r="V4145"/>
  <c r="W4145"/>
  <c r="S4146"/>
  <c r="T4146"/>
  <c r="U4146"/>
  <c r="V4146"/>
  <c r="W4146"/>
  <c r="S4147"/>
  <c r="T4147"/>
  <c r="U4147"/>
  <c r="V4147"/>
  <c r="W4147"/>
  <c r="S4148"/>
  <c r="T4148"/>
  <c r="U4148"/>
  <c r="V4148"/>
  <c r="W4148"/>
  <c r="S4149"/>
  <c r="T4149"/>
  <c r="U4149"/>
  <c r="V4149"/>
  <c r="W4149"/>
  <c r="S4150"/>
  <c r="T4150"/>
  <c r="U4150"/>
  <c r="V4150"/>
  <c r="W4150"/>
  <c r="S4151"/>
  <c r="T4151"/>
  <c r="U4151"/>
  <c r="V4151"/>
  <c r="W4151"/>
  <c r="S4152"/>
  <c r="T4152"/>
  <c r="U4152"/>
  <c r="V4152"/>
  <c r="W4152"/>
  <c r="S4153"/>
  <c r="T4153"/>
  <c r="U4153"/>
  <c r="V4153"/>
  <c r="W4153"/>
  <c r="S4154"/>
  <c r="T4154"/>
  <c r="U4154"/>
  <c r="V4154"/>
  <c r="W4154"/>
  <c r="S4155"/>
  <c r="T4155"/>
  <c r="U4155"/>
  <c r="V4155"/>
  <c r="W4155"/>
  <c r="S4156"/>
  <c r="T4156"/>
  <c r="U4156"/>
  <c r="V4156"/>
  <c r="W4156"/>
  <c r="S4157"/>
  <c r="T4157"/>
  <c r="U4157"/>
  <c r="V4157"/>
  <c r="W4157"/>
  <c r="S4158"/>
  <c r="T4158"/>
  <c r="U4158"/>
  <c r="V4158"/>
  <c r="W4158"/>
  <c r="S4159"/>
  <c r="T4159"/>
  <c r="U4159"/>
  <c r="V4159"/>
  <c r="W4159"/>
  <c r="S4160"/>
  <c r="T4160"/>
  <c r="U4160"/>
  <c r="V4160"/>
  <c r="W4160"/>
  <c r="S4161"/>
  <c r="T4161"/>
  <c r="U4161"/>
  <c r="V4161"/>
  <c r="W4161"/>
  <c r="S4162"/>
  <c r="T4162"/>
  <c r="U4162"/>
  <c r="V4162"/>
  <c r="W4162"/>
  <c r="S4163"/>
  <c r="T4163"/>
  <c r="U4163"/>
  <c r="V4163"/>
  <c r="W4163"/>
  <c r="S4164"/>
  <c r="T4164"/>
  <c r="U4164"/>
  <c r="V4164"/>
  <c r="W4164"/>
  <c r="S4165"/>
  <c r="T4165"/>
  <c r="U4165"/>
  <c r="V4165"/>
  <c r="W4165"/>
  <c r="S4166"/>
  <c r="T4166"/>
  <c r="U4166"/>
  <c r="V4166"/>
  <c r="W4166"/>
  <c r="S4167"/>
  <c r="T4167"/>
  <c r="U4167"/>
  <c r="V4167"/>
  <c r="W4167"/>
  <c r="S4168"/>
  <c r="T4168"/>
  <c r="U4168"/>
  <c r="V4168"/>
  <c r="W4168"/>
  <c r="S4169"/>
  <c r="T4169"/>
  <c r="U4169"/>
  <c r="V4169"/>
  <c r="W4169"/>
  <c r="S4170"/>
  <c r="T4170"/>
  <c r="U4170"/>
  <c r="V4170"/>
  <c r="W4170"/>
  <c r="S4171"/>
  <c r="T4171"/>
  <c r="U4171"/>
  <c r="V4171"/>
  <c r="W4171"/>
  <c r="S4172"/>
  <c r="T4172"/>
  <c r="U4172"/>
  <c r="V4172"/>
  <c r="W4172"/>
  <c r="S4173"/>
  <c r="T4173"/>
  <c r="U4173"/>
  <c r="V4173"/>
  <c r="W4173"/>
  <c r="S4174"/>
  <c r="T4174"/>
  <c r="U4174"/>
  <c r="V4174"/>
  <c r="W4174"/>
  <c r="S4175"/>
  <c r="T4175"/>
  <c r="U4175"/>
  <c r="V4175"/>
  <c r="W4175"/>
  <c r="S4176"/>
  <c r="T4176"/>
  <c r="U4176"/>
  <c r="V4176"/>
  <c r="W4176"/>
  <c r="S4177"/>
  <c r="T4177"/>
  <c r="U4177"/>
  <c r="V4177"/>
  <c r="W4177"/>
  <c r="S4178"/>
  <c r="T4178"/>
  <c r="U4178"/>
  <c r="V4178"/>
  <c r="W4178"/>
  <c r="S4179"/>
  <c r="T4179"/>
  <c r="U4179"/>
  <c r="V4179"/>
  <c r="W4179"/>
  <c r="S4180"/>
  <c r="T4180"/>
  <c r="U4180"/>
  <c r="V4180"/>
  <c r="W4180"/>
  <c r="S4181"/>
  <c r="T4181"/>
  <c r="U4181"/>
  <c r="V4181"/>
  <c r="W4181"/>
  <c r="S4182"/>
  <c r="T4182"/>
  <c r="U4182"/>
  <c r="V4182"/>
  <c r="W4182"/>
  <c r="S4183"/>
  <c r="T4183"/>
  <c r="U4183"/>
  <c r="V4183"/>
  <c r="W4183"/>
  <c r="S4184"/>
  <c r="T4184"/>
  <c r="U4184"/>
  <c r="V4184"/>
  <c r="W4184"/>
  <c r="S4185"/>
  <c r="T4185"/>
  <c r="U4185"/>
  <c r="V4185"/>
  <c r="W4185"/>
  <c r="S4186"/>
  <c r="T4186"/>
  <c r="U4186"/>
  <c r="V4186"/>
  <c r="W4186"/>
  <c r="S4187"/>
  <c r="T4187"/>
  <c r="U4187"/>
  <c r="V4187"/>
  <c r="W4187"/>
  <c r="S4188"/>
  <c r="T4188"/>
  <c r="U4188"/>
  <c r="V4188"/>
  <c r="W4188"/>
  <c r="S4189"/>
  <c r="T4189"/>
  <c r="U4189"/>
  <c r="V4189"/>
  <c r="W4189"/>
  <c r="S4190"/>
  <c r="T4190"/>
  <c r="U4190"/>
  <c r="V4190"/>
  <c r="W4190"/>
  <c r="S4191"/>
  <c r="T4191"/>
  <c r="U4191"/>
  <c r="V4191"/>
  <c r="W4191"/>
  <c r="S4192"/>
  <c r="T4192"/>
  <c r="U4192"/>
  <c r="V4192"/>
  <c r="W4192"/>
  <c r="S4193"/>
  <c r="T4193"/>
  <c r="U4193"/>
  <c r="V4193"/>
  <c r="W4193"/>
  <c r="S4194"/>
  <c r="T4194"/>
  <c r="U4194"/>
  <c r="V4194"/>
  <c r="W4194"/>
  <c r="S4195"/>
  <c r="T4195"/>
  <c r="U4195"/>
  <c r="V4195"/>
  <c r="W4195"/>
  <c r="S4196"/>
  <c r="T4196"/>
  <c r="U4196"/>
  <c r="V4196"/>
  <c r="W4196"/>
  <c r="S4197"/>
  <c r="T4197"/>
  <c r="U4197"/>
  <c r="V4197"/>
  <c r="W4197"/>
  <c r="S4198"/>
  <c r="T4198"/>
  <c r="U4198"/>
  <c r="V4198"/>
  <c r="W4198"/>
  <c r="S4199"/>
  <c r="T4199"/>
  <c r="U4199"/>
  <c r="V4199"/>
  <c r="W4199"/>
  <c r="S4200"/>
  <c r="T4200"/>
  <c r="U4200"/>
  <c r="V4200"/>
  <c r="W4200"/>
  <c r="S4201"/>
  <c r="T4201"/>
  <c r="U4201"/>
  <c r="V4201"/>
  <c r="W4201"/>
  <c r="S4202"/>
  <c r="T4202"/>
  <c r="U4202"/>
  <c r="V4202"/>
  <c r="W4202"/>
  <c r="S4203"/>
  <c r="T4203"/>
  <c r="U4203"/>
  <c r="V4203"/>
  <c r="W4203"/>
  <c r="S4204"/>
  <c r="T4204"/>
  <c r="U4204"/>
  <c r="V4204"/>
  <c r="W4204"/>
  <c r="S4205"/>
  <c r="T4205"/>
  <c r="U4205"/>
  <c r="V4205"/>
  <c r="W4205"/>
  <c r="S4206"/>
  <c r="T4206"/>
  <c r="U4206"/>
  <c r="V4206"/>
  <c r="W4206"/>
  <c r="S4207"/>
  <c r="T4207"/>
  <c r="U4207"/>
  <c r="V4207"/>
  <c r="W4207"/>
  <c r="S4208"/>
  <c r="T4208"/>
  <c r="U4208"/>
  <c r="V4208"/>
  <c r="W4208"/>
  <c r="S4209"/>
  <c r="T4209"/>
  <c r="U4209"/>
  <c r="V4209"/>
  <c r="W4209"/>
  <c r="S4210"/>
  <c r="T4210"/>
  <c r="U4210"/>
  <c r="V4210"/>
  <c r="W4210"/>
  <c r="S4211"/>
  <c r="T4211"/>
  <c r="U4211"/>
  <c r="V4211"/>
  <c r="W4211"/>
  <c r="S4212"/>
  <c r="T4212"/>
  <c r="U4212"/>
  <c r="V4212"/>
  <c r="W4212"/>
  <c r="S4213"/>
  <c r="T4213"/>
  <c r="U4213"/>
  <c r="V4213"/>
  <c r="W4213"/>
  <c r="S4214"/>
  <c r="T4214"/>
  <c r="U4214"/>
  <c r="V4214"/>
  <c r="W4214"/>
  <c r="S4215"/>
  <c r="T4215"/>
  <c r="U4215"/>
  <c r="V4215"/>
  <c r="W4215"/>
  <c r="S4216"/>
  <c r="T4216"/>
  <c r="U4216"/>
  <c r="V4216"/>
  <c r="W4216"/>
  <c r="S4217"/>
  <c r="T4217"/>
  <c r="U4217"/>
  <c r="V4217"/>
  <c r="W4217"/>
  <c r="S4218"/>
  <c r="T4218"/>
  <c r="U4218"/>
  <c r="V4218"/>
  <c r="W4218"/>
  <c r="S4219"/>
  <c r="T4219"/>
  <c r="U4219"/>
  <c r="V4219"/>
  <c r="W4219"/>
  <c r="S4220"/>
  <c r="T4220"/>
  <c r="U4220"/>
  <c r="V4220"/>
  <c r="W4220"/>
  <c r="S4221"/>
  <c r="T4221"/>
  <c r="U4221"/>
  <c r="V4221"/>
  <c r="W4221"/>
  <c r="S4222"/>
  <c r="T4222"/>
  <c r="U4222"/>
  <c r="V4222"/>
  <c r="W4222"/>
  <c r="S4223"/>
  <c r="T4223"/>
  <c r="U4223"/>
  <c r="V4223"/>
  <c r="W4223"/>
  <c r="S4224"/>
  <c r="T4224"/>
  <c r="U4224"/>
  <c r="V4224"/>
  <c r="W4224"/>
  <c r="S4225"/>
  <c r="T4225"/>
  <c r="U4225"/>
  <c r="V4225"/>
  <c r="W4225"/>
  <c r="S4226"/>
  <c r="T4226"/>
  <c r="U4226"/>
  <c r="V4226"/>
  <c r="W4226"/>
  <c r="S4227"/>
  <c r="T4227"/>
  <c r="U4227"/>
  <c r="V4227"/>
  <c r="W4227"/>
  <c r="S4228"/>
  <c r="T4228"/>
  <c r="U4228"/>
  <c r="V4228"/>
  <c r="W4228"/>
  <c r="S4229"/>
  <c r="T4229"/>
  <c r="U4229"/>
  <c r="V4229"/>
  <c r="W4229"/>
  <c r="S4230"/>
  <c r="T4230"/>
  <c r="U4230"/>
  <c r="V4230"/>
  <c r="W4230"/>
  <c r="S4231"/>
  <c r="T4231"/>
  <c r="U4231"/>
  <c r="V4231"/>
  <c r="W4231"/>
  <c r="S4232"/>
  <c r="T4232"/>
  <c r="U4232"/>
  <c r="V4232"/>
  <c r="W4232"/>
  <c r="S4233"/>
  <c r="T4233"/>
  <c r="U4233"/>
  <c r="V4233"/>
  <c r="W4233"/>
  <c r="S4234"/>
  <c r="T4234"/>
  <c r="U4234"/>
  <c r="V4234"/>
  <c r="W4234"/>
  <c r="S4235"/>
  <c r="T4235"/>
  <c r="U4235"/>
  <c r="V4235"/>
  <c r="W4235"/>
  <c r="S4236"/>
  <c r="T4236"/>
  <c r="U4236"/>
  <c r="V4236"/>
  <c r="W4236"/>
  <c r="S4237"/>
  <c r="T4237"/>
  <c r="U4237"/>
  <c r="V4237"/>
  <c r="W4237"/>
  <c r="S4238"/>
  <c r="T4238"/>
  <c r="U4238"/>
  <c r="V4238"/>
  <c r="W4238"/>
  <c r="S4239"/>
  <c r="T4239"/>
  <c r="U4239"/>
  <c r="V4239"/>
  <c r="W4239"/>
  <c r="S4240"/>
  <c r="T4240"/>
  <c r="U4240"/>
  <c r="V4240"/>
  <c r="W4240"/>
  <c r="S4241"/>
  <c r="T4241"/>
  <c r="U4241"/>
  <c r="V4241"/>
  <c r="W4241"/>
  <c r="S4242"/>
  <c r="T4242"/>
  <c r="U4242"/>
  <c r="V4242"/>
  <c r="W4242"/>
  <c r="S4243"/>
  <c r="T4243"/>
  <c r="U4243"/>
  <c r="V4243"/>
  <c r="W4243"/>
  <c r="S4244"/>
  <c r="T4244"/>
  <c r="U4244"/>
  <c r="V4244"/>
  <c r="W4244"/>
  <c r="S4245"/>
  <c r="T4245"/>
  <c r="U4245"/>
  <c r="V4245"/>
  <c r="W4245"/>
  <c r="S4246"/>
  <c r="T4246"/>
  <c r="U4246"/>
  <c r="V4246"/>
  <c r="W4246"/>
  <c r="S4247"/>
  <c r="T4247"/>
  <c r="U4247"/>
  <c r="V4247"/>
  <c r="W4247"/>
  <c r="S4248"/>
  <c r="T4248"/>
  <c r="U4248"/>
  <c r="V4248"/>
  <c r="W4248"/>
  <c r="S4249"/>
  <c r="T4249"/>
  <c r="U4249"/>
  <c r="V4249"/>
  <c r="W4249"/>
  <c r="S4250"/>
  <c r="T4250"/>
  <c r="U4250"/>
  <c r="V4250"/>
  <c r="W4250"/>
  <c r="S4251"/>
  <c r="T4251"/>
  <c r="U4251"/>
  <c r="V4251"/>
  <c r="W4251"/>
  <c r="S4252"/>
  <c r="T4252"/>
  <c r="U4252"/>
  <c r="V4252"/>
  <c r="W4252"/>
  <c r="S4253"/>
  <c r="T4253"/>
  <c r="U4253"/>
  <c r="V4253"/>
  <c r="W4253"/>
  <c r="S4254"/>
  <c r="T4254"/>
  <c r="U4254"/>
  <c r="V4254"/>
  <c r="W4254"/>
  <c r="S4255"/>
  <c r="T4255"/>
  <c r="U4255"/>
  <c r="V4255"/>
  <c r="W4255"/>
  <c r="S4256"/>
  <c r="T4256"/>
  <c r="U4256"/>
  <c r="V4256"/>
  <c r="W4256"/>
  <c r="S4257"/>
  <c r="T4257"/>
  <c r="U4257"/>
  <c r="V4257"/>
  <c r="W4257"/>
  <c r="S4258"/>
  <c r="T4258"/>
  <c r="U4258"/>
  <c r="V4258"/>
  <c r="W4258"/>
  <c r="S4259"/>
  <c r="T4259"/>
  <c r="U4259"/>
  <c r="V4259"/>
  <c r="W4259"/>
  <c r="S4260"/>
  <c r="T4260"/>
  <c r="U4260"/>
  <c r="V4260"/>
  <c r="W4260"/>
  <c r="S4261"/>
  <c r="T4261"/>
  <c r="U4261"/>
  <c r="V4261"/>
  <c r="W4261"/>
  <c r="S4262"/>
  <c r="T4262"/>
  <c r="U4262"/>
  <c r="V4262"/>
  <c r="W4262"/>
  <c r="S4263"/>
  <c r="T4263"/>
  <c r="U4263"/>
  <c r="V4263"/>
  <c r="W4263"/>
  <c r="S4264"/>
  <c r="T4264"/>
  <c r="U4264"/>
  <c r="V4264"/>
  <c r="W4264"/>
  <c r="S4265"/>
  <c r="T4265"/>
  <c r="U4265"/>
  <c r="V4265"/>
  <c r="W4265"/>
  <c r="S4266"/>
  <c r="T4266"/>
  <c r="U4266"/>
  <c r="V4266"/>
  <c r="W4266"/>
  <c r="S4267"/>
  <c r="T4267"/>
  <c r="U4267"/>
  <c r="V4267"/>
  <c r="W4267"/>
  <c r="S4268"/>
  <c r="T4268"/>
  <c r="U4268"/>
  <c r="V4268"/>
  <c r="W4268"/>
  <c r="S4269"/>
  <c r="T4269"/>
  <c r="U4269"/>
  <c r="V4269"/>
  <c r="W4269"/>
  <c r="S4270"/>
  <c r="T4270"/>
  <c r="U4270"/>
  <c r="V4270"/>
  <c r="W4270"/>
  <c r="S4271"/>
  <c r="T4271"/>
  <c r="U4271"/>
  <c r="V4271"/>
  <c r="W4271"/>
  <c r="S4272"/>
  <c r="T4272"/>
  <c r="U4272"/>
  <c r="V4272"/>
  <c r="W4272"/>
  <c r="S4273"/>
  <c r="T4273"/>
  <c r="U4273"/>
  <c r="V4273"/>
  <c r="W4273"/>
  <c r="S4274"/>
  <c r="T4274"/>
  <c r="U4274"/>
  <c r="V4274"/>
  <c r="W4274"/>
  <c r="S4275"/>
  <c r="T4275"/>
  <c r="U4275"/>
  <c r="V4275"/>
  <c r="W4275"/>
  <c r="S4276"/>
  <c r="T4276"/>
  <c r="U4276"/>
  <c r="V4276"/>
  <c r="W4276"/>
  <c r="S4277"/>
  <c r="T4277"/>
  <c r="U4277"/>
  <c r="V4277"/>
  <c r="W4277"/>
  <c r="S4278"/>
  <c r="T4278"/>
  <c r="U4278"/>
  <c r="V4278"/>
  <c r="W4278"/>
  <c r="S4279"/>
  <c r="T4279"/>
  <c r="U4279"/>
  <c r="V4279"/>
  <c r="W4279"/>
  <c r="S4280"/>
  <c r="T4280"/>
  <c r="U4280"/>
  <c r="V4280"/>
  <c r="W4280"/>
  <c r="S4281"/>
  <c r="T4281"/>
  <c r="U4281"/>
  <c r="V4281"/>
  <c r="W4281"/>
  <c r="S4282"/>
  <c r="T4282"/>
  <c r="U4282"/>
  <c r="V4282"/>
  <c r="W4282"/>
  <c r="S4283"/>
  <c r="T4283"/>
  <c r="U4283"/>
  <c r="V4283"/>
  <c r="W4283"/>
  <c r="S4284"/>
  <c r="T4284"/>
  <c r="U4284"/>
  <c r="V4284"/>
  <c r="W4284"/>
  <c r="S4285"/>
  <c r="T4285"/>
  <c r="U4285"/>
  <c r="V4285"/>
  <c r="W4285"/>
  <c r="S4286"/>
  <c r="T4286"/>
  <c r="U4286"/>
  <c r="V4286"/>
  <c r="W4286"/>
  <c r="S4287"/>
  <c r="T4287"/>
  <c r="U4287"/>
  <c r="V4287"/>
  <c r="W4287"/>
  <c r="S4288"/>
  <c r="T4288"/>
  <c r="U4288"/>
  <c r="V4288"/>
  <c r="W4288"/>
  <c r="S4289"/>
  <c r="T4289"/>
  <c r="U4289"/>
  <c r="V4289"/>
  <c r="W4289"/>
  <c r="S4290"/>
  <c r="T4290"/>
  <c r="U4290"/>
  <c r="V4290"/>
  <c r="W4290"/>
  <c r="S4291"/>
  <c r="T4291"/>
  <c r="U4291"/>
  <c r="V4291"/>
  <c r="W4291"/>
  <c r="S4292"/>
  <c r="T4292"/>
  <c r="U4292"/>
  <c r="V4292"/>
  <c r="W4292"/>
  <c r="S4293"/>
  <c r="T4293"/>
  <c r="U4293"/>
  <c r="V4293"/>
  <c r="W4293"/>
  <c r="S4294"/>
  <c r="T4294"/>
  <c r="U4294"/>
  <c r="V4294"/>
  <c r="W4294"/>
  <c r="S4295"/>
  <c r="T4295"/>
  <c r="U4295"/>
  <c r="V4295"/>
  <c r="W4295"/>
  <c r="S4296"/>
  <c r="T4296"/>
  <c r="U4296"/>
  <c r="V4296"/>
  <c r="W4296"/>
  <c r="S4297"/>
  <c r="T4297"/>
  <c r="U4297"/>
  <c r="V4297"/>
  <c r="W4297"/>
  <c r="S4298"/>
  <c r="T4298"/>
  <c r="U4298"/>
  <c r="V4298"/>
  <c r="W4298"/>
  <c r="S4299"/>
  <c r="T4299"/>
  <c r="U4299"/>
  <c r="V4299"/>
  <c r="W4299"/>
  <c r="S4300"/>
  <c r="T4300"/>
  <c r="U4300"/>
  <c r="V4300"/>
  <c r="W4300"/>
  <c r="S4301"/>
  <c r="T4301"/>
  <c r="U4301"/>
  <c r="V4301"/>
  <c r="W4301"/>
  <c r="S4302"/>
  <c r="T4302"/>
  <c r="U4302"/>
  <c r="V4302"/>
  <c r="W4302"/>
  <c r="S4303"/>
  <c r="T4303"/>
  <c r="U4303"/>
  <c r="V4303"/>
  <c r="W4303"/>
  <c r="S4304"/>
  <c r="T4304"/>
  <c r="U4304"/>
  <c r="V4304"/>
  <c r="W4304"/>
  <c r="S4305"/>
  <c r="T4305"/>
  <c r="U4305"/>
  <c r="V4305"/>
  <c r="W4305"/>
  <c r="S4306"/>
  <c r="T4306"/>
  <c r="U4306"/>
  <c r="V4306"/>
  <c r="W4306"/>
  <c r="S4307"/>
  <c r="T4307"/>
  <c r="U4307"/>
  <c r="V4307"/>
  <c r="W4307"/>
  <c r="S4308"/>
  <c r="T4308"/>
  <c r="U4308"/>
  <c r="V4308"/>
  <c r="W4308"/>
  <c r="S4309"/>
  <c r="T4309"/>
  <c r="U4309"/>
  <c r="V4309"/>
  <c r="W4309"/>
  <c r="S4310"/>
  <c r="T4310"/>
  <c r="U4310"/>
  <c r="V4310"/>
  <c r="W4310"/>
  <c r="S4311"/>
  <c r="T4311"/>
  <c r="U4311"/>
  <c r="V4311"/>
  <c r="W4311"/>
  <c r="S4312"/>
  <c r="T4312"/>
  <c r="U4312"/>
  <c r="V4312"/>
  <c r="W4312"/>
  <c r="S4313"/>
  <c r="T4313"/>
  <c r="U4313"/>
  <c r="V4313"/>
  <c r="W4313"/>
  <c r="S4314"/>
  <c r="T4314"/>
  <c r="U4314"/>
  <c r="V4314"/>
  <c r="W4314"/>
  <c r="S4315"/>
  <c r="T4315"/>
  <c r="U4315"/>
  <c r="V4315"/>
  <c r="W4315"/>
  <c r="S4316"/>
  <c r="T4316"/>
  <c r="U4316"/>
  <c r="V4316"/>
  <c r="W4316"/>
  <c r="S4317"/>
  <c r="T4317"/>
  <c r="U4317"/>
  <c r="V4317"/>
  <c r="W4317"/>
  <c r="S4318"/>
  <c r="T4318"/>
  <c r="U4318"/>
  <c r="V4318"/>
  <c r="W4318"/>
  <c r="S4319"/>
  <c r="T4319"/>
  <c r="U4319"/>
  <c r="V4319"/>
  <c r="W4319"/>
  <c r="S4320"/>
  <c r="T4320"/>
  <c r="U4320"/>
  <c r="V4320"/>
  <c r="W4320"/>
  <c r="S4321"/>
  <c r="T4321"/>
  <c r="U4321"/>
  <c r="V4321"/>
  <c r="W4321"/>
  <c r="S4322"/>
  <c r="T4322"/>
  <c r="U4322"/>
  <c r="V4322"/>
  <c r="W4322"/>
  <c r="S4323"/>
  <c r="T4323"/>
  <c r="U4323"/>
  <c r="V4323"/>
  <c r="W4323"/>
  <c r="S4324"/>
  <c r="T4324"/>
  <c r="U4324"/>
  <c r="V4324"/>
  <c r="W4324"/>
  <c r="S4325"/>
  <c r="T4325"/>
  <c r="U4325"/>
  <c r="V4325"/>
  <c r="W4325"/>
  <c r="S4326"/>
  <c r="T4326"/>
  <c r="U4326"/>
  <c r="V4326"/>
  <c r="W4326"/>
  <c r="S4327"/>
  <c r="T4327"/>
  <c r="U4327"/>
  <c r="V4327"/>
  <c r="W4327"/>
  <c r="S4328"/>
  <c r="T4328"/>
  <c r="U4328"/>
  <c r="V4328"/>
  <c r="W4328"/>
  <c r="S4329"/>
  <c r="T4329"/>
  <c r="U4329"/>
  <c r="V4329"/>
  <c r="W4329"/>
  <c r="S4330"/>
  <c r="T4330"/>
  <c r="U4330"/>
  <c r="V4330"/>
  <c r="W4330"/>
  <c r="S4331"/>
  <c r="T4331"/>
  <c r="U4331"/>
  <c r="V4331"/>
  <c r="W4331"/>
  <c r="S4332"/>
  <c r="T4332"/>
  <c r="U4332"/>
  <c r="V4332"/>
  <c r="W4332"/>
  <c r="S4333"/>
  <c r="T4333"/>
  <c r="U4333"/>
  <c r="V4333"/>
  <c r="W4333"/>
  <c r="S4334"/>
  <c r="T4334"/>
  <c r="U4334"/>
  <c r="V4334"/>
  <c r="W4334"/>
  <c r="S4335"/>
  <c r="T4335"/>
  <c r="U4335"/>
  <c r="V4335"/>
  <c r="W4335"/>
  <c r="S4336"/>
  <c r="T4336"/>
  <c r="U4336"/>
  <c r="V4336"/>
  <c r="W4336"/>
  <c r="S4337"/>
  <c r="T4337"/>
  <c r="U4337"/>
  <c r="V4337"/>
  <c r="W4337"/>
  <c r="S4338"/>
  <c r="T4338"/>
  <c r="U4338"/>
  <c r="V4338"/>
  <c r="W4338"/>
  <c r="S4339"/>
  <c r="T4339"/>
  <c r="U4339"/>
  <c r="V4339"/>
  <c r="W4339"/>
  <c r="S4340"/>
  <c r="T4340"/>
  <c r="U4340"/>
  <c r="V4340"/>
  <c r="W4340"/>
  <c r="S4341"/>
  <c r="T4341"/>
  <c r="U4341"/>
  <c r="V4341"/>
  <c r="W4341"/>
  <c r="S4342"/>
  <c r="T4342"/>
  <c r="U4342"/>
  <c r="V4342"/>
  <c r="W4342"/>
  <c r="S4343"/>
  <c r="T4343"/>
  <c r="U4343"/>
  <c r="V4343"/>
  <c r="W4343"/>
  <c r="S4344"/>
  <c r="T4344"/>
  <c r="U4344"/>
  <c r="V4344"/>
  <c r="W4344"/>
  <c r="S4345"/>
  <c r="T4345"/>
  <c r="U4345"/>
  <c r="V4345"/>
  <c r="W4345"/>
  <c r="S4346"/>
  <c r="T4346"/>
  <c r="U4346"/>
  <c r="V4346"/>
  <c r="W4346"/>
  <c r="S4347"/>
  <c r="T4347"/>
  <c r="U4347"/>
  <c r="V4347"/>
  <c r="W4347"/>
  <c r="S4348"/>
  <c r="T4348"/>
  <c r="U4348"/>
  <c r="V4348"/>
  <c r="W4348"/>
  <c r="S4349"/>
  <c r="T4349"/>
  <c r="U4349"/>
  <c r="V4349"/>
  <c r="W4349"/>
  <c r="S4350"/>
  <c r="T4350"/>
  <c r="U4350"/>
  <c r="V4350"/>
  <c r="W4350"/>
  <c r="S4351"/>
  <c r="T4351"/>
  <c r="U4351"/>
  <c r="V4351"/>
  <c r="W4351"/>
  <c r="S4352"/>
  <c r="T4352"/>
  <c r="U4352"/>
  <c r="V4352"/>
  <c r="W4352"/>
  <c r="S4353"/>
  <c r="T4353"/>
  <c r="U4353"/>
  <c r="V4353"/>
  <c r="W4353"/>
  <c r="S4354"/>
  <c r="T4354"/>
  <c r="U4354"/>
  <c r="V4354"/>
  <c r="W4354"/>
  <c r="S4355"/>
  <c r="T4355"/>
  <c r="U4355"/>
  <c r="V4355"/>
  <c r="W4355"/>
  <c r="S4356"/>
  <c r="T4356"/>
  <c r="U4356"/>
  <c r="V4356"/>
  <c r="W4356"/>
  <c r="S4357"/>
  <c r="T4357"/>
  <c r="U4357"/>
  <c r="V4357"/>
  <c r="W4357"/>
  <c r="S4358"/>
  <c r="T4358"/>
  <c r="U4358"/>
  <c r="V4358"/>
  <c r="W4358"/>
  <c r="S4359"/>
  <c r="T4359"/>
  <c r="U4359"/>
  <c r="V4359"/>
  <c r="W4359"/>
  <c r="S4360"/>
  <c r="T4360"/>
  <c r="U4360"/>
  <c r="V4360"/>
  <c r="W4360"/>
  <c r="S4361"/>
  <c r="T4361"/>
  <c r="U4361"/>
  <c r="V4361"/>
  <c r="W4361"/>
  <c r="S4362"/>
  <c r="T4362"/>
  <c r="U4362"/>
  <c r="V4362"/>
  <c r="W4362"/>
  <c r="S4363"/>
  <c r="T4363"/>
  <c r="U4363"/>
  <c r="V4363"/>
  <c r="W4363"/>
  <c r="S4364"/>
  <c r="T4364"/>
  <c r="U4364"/>
  <c r="V4364"/>
  <c r="W4364"/>
  <c r="S4365"/>
  <c r="T4365"/>
  <c r="U4365"/>
  <c r="V4365"/>
  <c r="W4365"/>
  <c r="S4366"/>
  <c r="T4366"/>
  <c r="U4366"/>
  <c r="V4366"/>
  <c r="W4366"/>
  <c r="S4367"/>
  <c r="T4367"/>
  <c r="U4367"/>
  <c r="V4367"/>
  <c r="W4367"/>
  <c r="S4368"/>
  <c r="T4368"/>
  <c r="U4368"/>
  <c r="V4368"/>
  <c r="W4368"/>
  <c r="S4369"/>
  <c r="T4369"/>
  <c r="U4369"/>
  <c r="V4369"/>
  <c r="W4369"/>
  <c r="S4370"/>
  <c r="T4370"/>
  <c r="U4370"/>
  <c r="V4370"/>
  <c r="W4370"/>
  <c r="S4371"/>
  <c r="T4371"/>
  <c r="U4371"/>
  <c r="V4371"/>
  <c r="W4371"/>
  <c r="S4372"/>
  <c r="T4372"/>
  <c r="U4372"/>
  <c r="V4372"/>
  <c r="W4372"/>
  <c r="S4373"/>
  <c r="T4373"/>
  <c r="U4373"/>
  <c r="V4373"/>
  <c r="W4373"/>
  <c r="S4374"/>
  <c r="T4374"/>
  <c r="U4374"/>
  <c r="V4374"/>
  <c r="W4374"/>
  <c r="S4375"/>
  <c r="T4375"/>
  <c r="U4375"/>
  <c r="V4375"/>
  <c r="W4375"/>
  <c r="S4376"/>
  <c r="T4376"/>
  <c r="U4376"/>
  <c r="V4376"/>
  <c r="W4376"/>
  <c r="S4377"/>
  <c r="T4377"/>
  <c r="U4377"/>
  <c r="V4377"/>
  <c r="W4377"/>
  <c r="S4378"/>
  <c r="T4378"/>
  <c r="U4378"/>
  <c r="V4378"/>
  <c r="W4378"/>
  <c r="S4379"/>
  <c r="T4379"/>
  <c r="U4379"/>
  <c r="V4379"/>
  <c r="W4379"/>
  <c r="S4380"/>
  <c r="T4380"/>
  <c r="U4380"/>
  <c r="V4380"/>
  <c r="W4380"/>
  <c r="S4381"/>
  <c r="T4381"/>
  <c r="U4381"/>
  <c r="V4381"/>
  <c r="W4381"/>
  <c r="S4382"/>
  <c r="T4382"/>
  <c r="U4382"/>
  <c r="V4382"/>
  <c r="W4382"/>
  <c r="S4383"/>
  <c r="T4383"/>
  <c r="U4383"/>
  <c r="V4383"/>
  <c r="W4383"/>
  <c r="S4384"/>
  <c r="T4384"/>
  <c r="U4384"/>
  <c r="V4384"/>
  <c r="W4384"/>
  <c r="S4385"/>
  <c r="T4385"/>
  <c r="U4385"/>
  <c r="V4385"/>
  <c r="W4385"/>
  <c r="S4386"/>
  <c r="T4386"/>
  <c r="U4386"/>
  <c r="V4386"/>
  <c r="W4386"/>
  <c r="S4387"/>
  <c r="T4387"/>
  <c r="U4387"/>
  <c r="V4387"/>
  <c r="W4387"/>
  <c r="S4388"/>
  <c r="T4388"/>
  <c r="U4388"/>
  <c r="V4388"/>
  <c r="W4388"/>
  <c r="S4389"/>
  <c r="T4389"/>
  <c r="U4389"/>
  <c r="V4389"/>
  <c r="W4389"/>
  <c r="S4390"/>
  <c r="T4390"/>
  <c r="U4390"/>
  <c r="V4390"/>
  <c r="W4390"/>
  <c r="S4391"/>
  <c r="T4391"/>
  <c r="U4391"/>
  <c r="V4391"/>
  <c r="W4391"/>
  <c r="S4392"/>
  <c r="T4392"/>
  <c r="U4392"/>
  <c r="V4392"/>
  <c r="W4392"/>
  <c r="S4393"/>
  <c r="T4393"/>
  <c r="U4393"/>
  <c r="V4393"/>
  <c r="W4393"/>
  <c r="S4394"/>
  <c r="T4394"/>
  <c r="U4394"/>
  <c r="V4394"/>
  <c r="W4394"/>
  <c r="S4395"/>
  <c r="T4395"/>
  <c r="U4395"/>
  <c r="V4395"/>
  <c r="W4395"/>
  <c r="S4396"/>
  <c r="T4396"/>
  <c r="U4396"/>
  <c r="V4396"/>
  <c r="W4396"/>
  <c r="S4397"/>
  <c r="T4397"/>
  <c r="U4397"/>
  <c r="V4397"/>
  <c r="W4397"/>
  <c r="S4398"/>
  <c r="T4398"/>
  <c r="U4398"/>
  <c r="V4398"/>
  <c r="W4398"/>
  <c r="S4399"/>
  <c r="T4399"/>
  <c r="U4399"/>
  <c r="V4399"/>
  <c r="W4399"/>
  <c r="S4400"/>
  <c r="T4400"/>
  <c r="U4400"/>
  <c r="V4400"/>
  <c r="W4400"/>
  <c r="S4401"/>
  <c r="T4401"/>
  <c r="U4401"/>
  <c r="V4401"/>
  <c r="W4401"/>
  <c r="S4402"/>
  <c r="T4402"/>
  <c r="U4402"/>
  <c r="V4402"/>
  <c r="W4402"/>
  <c r="S4403"/>
  <c r="T4403"/>
  <c r="U4403"/>
  <c r="V4403"/>
  <c r="W4403"/>
  <c r="S4404"/>
  <c r="T4404"/>
  <c r="U4404"/>
  <c r="V4404"/>
  <c r="W4404"/>
  <c r="S4405"/>
  <c r="T4405"/>
  <c r="U4405"/>
  <c r="V4405"/>
  <c r="W4405"/>
  <c r="S4406"/>
  <c r="T4406"/>
  <c r="U4406"/>
  <c r="V4406"/>
  <c r="W4406"/>
  <c r="S4407"/>
  <c r="T4407"/>
  <c r="U4407"/>
  <c r="V4407"/>
  <c r="W4407"/>
  <c r="S4408"/>
  <c r="T4408"/>
  <c r="U4408"/>
  <c r="V4408"/>
  <c r="W4408"/>
  <c r="S4409"/>
  <c r="T4409"/>
  <c r="U4409"/>
  <c r="V4409"/>
  <c r="W4409"/>
  <c r="S4410"/>
  <c r="T4410"/>
  <c r="U4410"/>
  <c r="V4410"/>
  <c r="W4410"/>
  <c r="S4411"/>
  <c r="T4411"/>
  <c r="U4411"/>
  <c r="V4411"/>
  <c r="W4411"/>
  <c r="S4412"/>
  <c r="T4412"/>
  <c r="U4412"/>
  <c r="V4412"/>
  <c r="W4412"/>
  <c r="S4413"/>
  <c r="T4413"/>
  <c r="U4413"/>
  <c r="V4413"/>
  <c r="W4413"/>
  <c r="S4414"/>
  <c r="T4414"/>
  <c r="U4414"/>
  <c r="V4414"/>
  <c r="W4414"/>
  <c r="S4415"/>
  <c r="T4415"/>
  <c r="U4415"/>
  <c r="V4415"/>
  <c r="W4415"/>
  <c r="S4416"/>
  <c r="T4416"/>
  <c r="U4416"/>
  <c r="V4416"/>
  <c r="W4416"/>
  <c r="S4417"/>
  <c r="T4417"/>
  <c r="U4417"/>
  <c r="V4417"/>
  <c r="W4417"/>
  <c r="S4418"/>
  <c r="T4418"/>
  <c r="U4418"/>
  <c r="V4418"/>
  <c r="W4418"/>
  <c r="S4419"/>
  <c r="T4419"/>
  <c r="U4419"/>
  <c r="V4419"/>
  <c r="W4419"/>
  <c r="S4420"/>
  <c r="T4420"/>
  <c r="U4420"/>
  <c r="V4420"/>
  <c r="W4420"/>
  <c r="S4421"/>
  <c r="T4421"/>
  <c r="U4421"/>
  <c r="V4421"/>
  <c r="W4421"/>
  <c r="S4422"/>
  <c r="T4422"/>
  <c r="U4422"/>
  <c r="V4422"/>
  <c r="W4422"/>
  <c r="S4423"/>
  <c r="T4423"/>
  <c r="U4423"/>
  <c r="V4423"/>
  <c r="W4423"/>
  <c r="S4424"/>
  <c r="T4424"/>
  <c r="U4424"/>
  <c r="V4424"/>
  <c r="W4424"/>
  <c r="S4425"/>
  <c r="T4425"/>
  <c r="U4425"/>
  <c r="V4425"/>
  <c r="W4425"/>
  <c r="S4426"/>
  <c r="T4426"/>
  <c r="U4426"/>
  <c r="V4426"/>
  <c r="W4426"/>
  <c r="S4427"/>
  <c r="T4427"/>
  <c r="U4427"/>
  <c r="V4427"/>
  <c r="W4427"/>
  <c r="S4428"/>
  <c r="T4428"/>
  <c r="U4428"/>
  <c r="V4428"/>
  <c r="W4428"/>
  <c r="S4429"/>
  <c r="T4429"/>
  <c r="U4429"/>
  <c r="V4429"/>
  <c r="W4429"/>
  <c r="S4430"/>
  <c r="T4430"/>
  <c r="U4430"/>
  <c r="V4430"/>
  <c r="W4430"/>
  <c r="S4431"/>
  <c r="T4431"/>
  <c r="U4431"/>
  <c r="V4431"/>
  <c r="W4431"/>
  <c r="S4432"/>
  <c r="T4432"/>
  <c r="U4432"/>
  <c r="V4432"/>
  <c r="W4432"/>
  <c r="S4433"/>
  <c r="T4433"/>
  <c r="U4433"/>
  <c r="V4433"/>
  <c r="W4433"/>
  <c r="S4434"/>
  <c r="T4434"/>
  <c r="U4434"/>
  <c r="V4434"/>
  <c r="W4434"/>
  <c r="S4435"/>
  <c r="T4435"/>
  <c r="U4435"/>
  <c r="V4435"/>
  <c r="W4435"/>
  <c r="S4436"/>
  <c r="T4436"/>
  <c r="U4436"/>
  <c r="V4436"/>
  <c r="W4436"/>
  <c r="S4437"/>
  <c r="T4437"/>
  <c r="U4437"/>
  <c r="V4437"/>
  <c r="W4437"/>
  <c r="S4438"/>
  <c r="T4438"/>
  <c r="U4438"/>
  <c r="V4438"/>
  <c r="W4438"/>
  <c r="S4439"/>
  <c r="T4439"/>
  <c r="U4439"/>
  <c r="V4439"/>
  <c r="W4439"/>
  <c r="S4440"/>
  <c r="T4440"/>
  <c r="U4440"/>
  <c r="V4440"/>
  <c r="W4440"/>
  <c r="S4441"/>
  <c r="T4441"/>
  <c r="U4441"/>
  <c r="V4441"/>
  <c r="W4441"/>
  <c r="S4442"/>
  <c r="T4442"/>
  <c r="U4442"/>
  <c r="V4442"/>
  <c r="W4442"/>
  <c r="S4443"/>
  <c r="T4443"/>
  <c r="U4443"/>
  <c r="V4443"/>
  <c r="W4443"/>
  <c r="S4444"/>
  <c r="T4444"/>
  <c r="U4444"/>
  <c r="V4444"/>
  <c r="W4444"/>
  <c r="S4445"/>
  <c r="T4445"/>
  <c r="U4445"/>
  <c r="V4445"/>
  <c r="W4445"/>
  <c r="S4446"/>
  <c r="T4446"/>
  <c r="U4446"/>
  <c r="V4446"/>
  <c r="W4446"/>
  <c r="S4447"/>
  <c r="T4447"/>
  <c r="U4447"/>
  <c r="V4447"/>
  <c r="W4447"/>
  <c r="S4448"/>
  <c r="T4448"/>
  <c r="U4448"/>
  <c r="V4448"/>
  <c r="W4448"/>
  <c r="S4449"/>
  <c r="T4449"/>
  <c r="U4449"/>
  <c r="V4449"/>
  <c r="W4449"/>
  <c r="S4450"/>
  <c r="T4450"/>
  <c r="U4450"/>
  <c r="V4450"/>
  <c r="W4450"/>
  <c r="S4451"/>
  <c r="T4451"/>
  <c r="U4451"/>
  <c r="V4451"/>
  <c r="W4451"/>
  <c r="S4452"/>
  <c r="T4452"/>
  <c r="U4452"/>
  <c r="V4452"/>
  <c r="W4452"/>
  <c r="S4453"/>
  <c r="T4453"/>
  <c r="U4453"/>
  <c r="V4453"/>
  <c r="W4453"/>
  <c r="S4454"/>
  <c r="T4454"/>
  <c r="U4454"/>
  <c r="V4454"/>
  <c r="W4454"/>
  <c r="S4455"/>
  <c r="T4455"/>
  <c r="U4455"/>
  <c r="V4455"/>
  <c r="W4455"/>
  <c r="S4456"/>
  <c r="T4456"/>
  <c r="U4456"/>
  <c r="V4456"/>
  <c r="W4456"/>
  <c r="S4457"/>
  <c r="T4457"/>
  <c r="U4457"/>
  <c r="V4457"/>
  <c r="W4457"/>
  <c r="S4458"/>
  <c r="T4458"/>
  <c r="U4458"/>
  <c r="V4458"/>
  <c r="W4458"/>
  <c r="S4459"/>
  <c r="T4459"/>
  <c r="U4459"/>
  <c r="V4459"/>
  <c r="W4459"/>
  <c r="S4460"/>
  <c r="T4460"/>
  <c r="U4460"/>
  <c r="V4460"/>
  <c r="W4460"/>
  <c r="S4461"/>
  <c r="T4461"/>
  <c r="U4461"/>
  <c r="V4461"/>
  <c r="W4461"/>
  <c r="S4462"/>
  <c r="T4462"/>
  <c r="U4462"/>
  <c r="V4462"/>
  <c r="W4462"/>
  <c r="S4463"/>
  <c r="T4463"/>
  <c r="U4463"/>
  <c r="V4463"/>
  <c r="W4463"/>
  <c r="S4464"/>
  <c r="T4464"/>
  <c r="U4464"/>
  <c r="V4464"/>
  <c r="W4464"/>
  <c r="S4465"/>
  <c r="T4465"/>
  <c r="U4465"/>
  <c r="V4465"/>
  <c r="W4465"/>
  <c r="S4466"/>
  <c r="T4466"/>
  <c r="U4466"/>
  <c r="V4466"/>
  <c r="W4466"/>
  <c r="S4467"/>
  <c r="T4467"/>
  <c r="U4467"/>
  <c r="V4467"/>
  <c r="W4467"/>
  <c r="S4468"/>
  <c r="T4468"/>
  <c r="U4468"/>
  <c r="V4468"/>
  <c r="W4468"/>
  <c r="S4469"/>
  <c r="T4469"/>
  <c r="U4469"/>
  <c r="V4469"/>
  <c r="W4469"/>
  <c r="S4470"/>
  <c r="T4470"/>
  <c r="U4470"/>
  <c r="V4470"/>
  <c r="W4470"/>
  <c r="S4471"/>
  <c r="T4471"/>
  <c r="U4471"/>
  <c r="V4471"/>
  <c r="W4471"/>
  <c r="S4472"/>
  <c r="T4472"/>
  <c r="U4472"/>
  <c r="V4472"/>
  <c r="W4472"/>
  <c r="S4473"/>
  <c r="T4473"/>
  <c r="U4473"/>
  <c r="V4473"/>
  <c r="W4473"/>
  <c r="S4474"/>
  <c r="T4474"/>
  <c r="U4474"/>
  <c r="V4474"/>
  <c r="W4474"/>
  <c r="S4475"/>
  <c r="T4475"/>
  <c r="U4475"/>
  <c r="V4475"/>
  <c r="W4475"/>
  <c r="S4476"/>
  <c r="T4476"/>
  <c r="U4476"/>
  <c r="V4476"/>
  <c r="W4476"/>
  <c r="S4477"/>
  <c r="T4477"/>
  <c r="U4477"/>
  <c r="V4477"/>
  <c r="W4477"/>
  <c r="S4478"/>
  <c r="T4478"/>
  <c r="U4478"/>
  <c r="V4478"/>
  <c r="W4478"/>
  <c r="S4479"/>
  <c r="T4479"/>
  <c r="U4479"/>
  <c r="V4479"/>
  <c r="W4479"/>
  <c r="S4480"/>
  <c r="T4480"/>
  <c r="U4480"/>
  <c r="V4480"/>
  <c r="W4480"/>
  <c r="S4481"/>
  <c r="T4481"/>
  <c r="U4481"/>
  <c r="V4481"/>
  <c r="W4481"/>
  <c r="S4482"/>
  <c r="T4482"/>
  <c r="U4482"/>
  <c r="V4482"/>
  <c r="W4482"/>
  <c r="S4483"/>
  <c r="T4483"/>
  <c r="U4483"/>
  <c r="V4483"/>
  <c r="W4483"/>
  <c r="S4484"/>
  <c r="T4484"/>
  <c r="U4484"/>
  <c r="V4484"/>
  <c r="W4484"/>
  <c r="S4485"/>
  <c r="T4485"/>
  <c r="U4485"/>
  <c r="V4485"/>
  <c r="W4485"/>
  <c r="S4486"/>
  <c r="T4486"/>
  <c r="U4486"/>
  <c r="V4486"/>
  <c r="W4486"/>
  <c r="S4487"/>
  <c r="T4487"/>
  <c r="U4487"/>
  <c r="V4487"/>
  <c r="W4487"/>
  <c r="S4488"/>
  <c r="T4488"/>
  <c r="U4488"/>
  <c r="V4488"/>
  <c r="W4488"/>
  <c r="S4489"/>
  <c r="T4489"/>
  <c r="U4489"/>
  <c r="V4489"/>
  <c r="W4489"/>
  <c r="S4490"/>
  <c r="T4490"/>
  <c r="U4490"/>
  <c r="V4490"/>
  <c r="W4490"/>
  <c r="S4491"/>
  <c r="T4491"/>
  <c r="U4491"/>
  <c r="V4491"/>
  <c r="W4491"/>
  <c r="S4492"/>
  <c r="T4492"/>
  <c r="U4492"/>
  <c r="V4492"/>
  <c r="W4492"/>
  <c r="S4493"/>
  <c r="T4493"/>
  <c r="U4493"/>
  <c r="V4493"/>
  <c r="W4493"/>
  <c r="S4494"/>
  <c r="T4494"/>
  <c r="U4494"/>
  <c r="V4494"/>
  <c r="W4494"/>
  <c r="S4495"/>
  <c r="T4495"/>
  <c r="U4495"/>
  <c r="V4495"/>
  <c r="W4495"/>
  <c r="S4496"/>
  <c r="T4496"/>
  <c r="U4496"/>
  <c r="V4496"/>
  <c r="W4496"/>
  <c r="S4497"/>
  <c r="T4497"/>
  <c r="U4497"/>
  <c r="V4497"/>
  <c r="W4497"/>
  <c r="S4498"/>
  <c r="T4498"/>
  <c r="U4498"/>
  <c r="V4498"/>
  <c r="W4498"/>
  <c r="S4499"/>
  <c r="T4499"/>
  <c r="U4499"/>
  <c r="V4499"/>
  <c r="W4499"/>
  <c r="S4500"/>
  <c r="T4500"/>
  <c r="U4500"/>
  <c r="V4500"/>
  <c r="W4500"/>
  <c r="S4501"/>
  <c r="T4501"/>
  <c r="U4501"/>
  <c r="V4501"/>
  <c r="W4501"/>
  <c r="S4502"/>
  <c r="T4502"/>
  <c r="U4502"/>
  <c r="V4502"/>
  <c r="W4502"/>
  <c r="S4503"/>
  <c r="T4503"/>
  <c r="U4503"/>
  <c r="V4503"/>
  <c r="W4503"/>
  <c r="S4504"/>
  <c r="T4504"/>
  <c r="U4504"/>
  <c r="V4504"/>
  <c r="W4504"/>
  <c r="S4505"/>
  <c r="T4505"/>
  <c r="U4505"/>
  <c r="V4505"/>
  <c r="W4505"/>
  <c r="S4506"/>
  <c r="T4506"/>
  <c r="U4506"/>
  <c r="V4506"/>
  <c r="W4506"/>
  <c r="S4507"/>
  <c r="T4507"/>
  <c r="U4507"/>
  <c r="V4507"/>
  <c r="W4507"/>
  <c r="S4508"/>
  <c r="T4508"/>
  <c r="U4508"/>
  <c r="V4508"/>
  <c r="W4508"/>
  <c r="S4509"/>
  <c r="T4509"/>
  <c r="U4509"/>
  <c r="V4509"/>
  <c r="W4509"/>
  <c r="S4510"/>
  <c r="T4510"/>
  <c r="U4510"/>
  <c r="V4510"/>
  <c r="W4510"/>
  <c r="S4511"/>
  <c r="T4511"/>
  <c r="U4511"/>
  <c r="V4511"/>
  <c r="W4511"/>
  <c r="S4512"/>
  <c r="T4512"/>
  <c r="U4512"/>
  <c r="V4512"/>
  <c r="W4512"/>
  <c r="S4513"/>
  <c r="T4513"/>
  <c r="U4513"/>
  <c r="V4513"/>
  <c r="W4513"/>
  <c r="S4514"/>
  <c r="T4514"/>
  <c r="U4514"/>
  <c r="V4514"/>
  <c r="W4514"/>
  <c r="S4515"/>
  <c r="T4515"/>
  <c r="U4515"/>
  <c r="V4515"/>
  <c r="W4515"/>
  <c r="S4516"/>
  <c r="T4516"/>
  <c r="U4516"/>
  <c r="V4516"/>
  <c r="W4516"/>
  <c r="S4517"/>
  <c r="T4517"/>
  <c r="U4517"/>
  <c r="V4517"/>
  <c r="W4517"/>
  <c r="S4518"/>
  <c r="T4518"/>
  <c r="U4518"/>
  <c r="V4518"/>
  <c r="W4518"/>
  <c r="S4519"/>
  <c r="T4519"/>
  <c r="U4519"/>
  <c r="V4519"/>
  <c r="W4519"/>
  <c r="S4520"/>
  <c r="T4520"/>
  <c r="U4520"/>
  <c r="V4520"/>
  <c r="W4520"/>
  <c r="S4521"/>
  <c r="T4521"/>
  <c r="U4521"/>
  <c r="V4521"/>
  <c r="W4521"/>
  <c r="S4522"/>
  <c r="T4522"/>
  <c r="U4522"/>
  <c r="V4522"/>
  <c r="W4522"/>
  <c r="S4523"/>
  <c r="T4523"/>
  <c r="U4523"/>
  <c r="V4523"/>
  <c r="W4523"/>
  <c r="S4524"/>
  <c r="T4524"/>
  <c r="U4524"/>
  <c r="V4524"/>
  <c r="W4524"/>
  <c r="S4525"/>
  <c r="T4525"/>
  <c r="U4525"/>
  <c r="V4525"/>
  <c r="W4525"/>
  <c r="S4526"/>
  <c r="T4526"/>
  <c r="U4526"/>
  <c r="V4526"/>
  <c r="W4526"/>
  <c r="S4527"/>
  <c r="T4527"/>
  <c r="U4527"/>
  <c r="V4527"/>
  <c r="W4527"/>
  <c r="S4528"/>
  <c r="T4528"/>
  <c r="U4528"/>
  <c r="V4528"/>
  <c r="W4528"/>
  <c r="S4529"/>
  <c r="T4529"/>
  <c r="U4529"/>
  <c r="V4529"/>
  <c r="W4529"/>
  <c r="S4530"/>
  <c r="T4530"/>
  <c r="U4530"/>
  <c r="V4530"/>
  <c r="W4530"/>
  <c r="S4531"/>
  <c r="T4531"/>
  <c r="U4531"/>
  <c r="V4531"/>
  <c r="W4531"/>
  <c r="S4532"/>
  <c r="T4532"/>
  <c r="U4532"/>
  <c r="V4532"/>
  <c r="W4532"/>
  <c r="S4533"/>
  <c r="T4533"/>
  <c r="U4533"/>
  <c r="V4533"/>
  <c r="W4533"/>
  <c r="S4534"/>
  <c r="T4534"/>
  <c r="U4534"/>
  <c r="V4534"/>
  <c r="W4534"/>
  <c r="S4535"/>
  <c r="T4535"/>
  <c r="U4535"/>
  <c r="V4535"/>
  <c r="W4535"/>
  <c r="S4536"/>
  <c r="T4536"/>
  <c r="U4536"/>
  <c r="V4536"/>
  <c r="W4536"/>
  <c r="S4537"/>
  <c r="T4537"/>
  <c r="U4537"/>
  <c r="V4537"/>
  <c r="W4537"/>
  <c r="S4538"/>
  <c r="T4538"/>
  <c r="U4538"/>
  <c r="V4538"/>
  <c r="W4538"/>
  <c r="S4539"/>
  <c r="T4539"/>
  <c r="U4539"/>
  <c r="V4539"/>
  <c r="W4539"/>
  <c r="S4540"/>
  <c r="T4540"/>
  <c r="U4540"/>
  <c r="V4540"/>
  <c r="W4540"/>
  <c r="S4541"/>
  <c r="T4541"/>
  <c r="U4541"/>
  <c r="V4541"/>
  <c r="W4541"/>
  <c r="S4542"/>
  <c r="T4542"/>
  <c r="U4542"/>
  <c r="V4542"/>
  <c r="W4542"/>
  <c r="S4543"/>
  <c r="T4543"/>
  <c r="U4543"/>
  <c r="V4543"/>
  <c r="W4543"/>
  <c r="S4544"/>
  <c r="T4544"/>
  <c r="U4544"/>
  <c r="V4544"/>
  <c r="W4544"/>
  <c r="S4545"/>
  <c r="T4545"/>
  <c r="U4545"/>
  <c r="V4545"/>
  <c r="W4545"/>
  <c r="S4546"/>
  <c r="T4546"/>
  <c r="U4546"/>
  <c r="V4546"/>
  <c r="W4546"/>
  <c r="S4547"/>
  <c r="T4547"/>
  <c r="U4547"/>
  <c r="V4547"/>
  <c r="W4547"/>
  <c r="S4548"/>
  <c r="T4548"/>
  <c r="U4548"/>
  <c r="V4548"/>
  <c r="W4548"/>
  <c r="S4549"/>
  <c r="T4549"/>
  <c r="U4549"/>
  <c r="V4549"/>
  <c r="W4549"/>
  <c r="S4550"/>
  <c r="T4550"/>
  <c r="U4550"/>
  <c r="V4550"/>
  <c r="W4550"/>
  <c r="S4551"/>
  <c r="T4551"/>
  <c r="U4551"/>
  <c r="V4551"/>
  <c r="W4551"/>
  <c r="S4552"/>
  <c r="T4552"/>
  <c r="U4552"/>
  <c r="V4552"/>
  <c r="W4552"/>
  <c r="S4553"/>
  <c r="T4553"/>
  <c r="U4553"/>
  <c r="V4553"/>
  <c r="W4553"/>
  <c r="S4554"/>
  <c r="T4554"/>
  <c r="U4554"/>
  <c r="V4554"/>
  <c r="W4554"/>
  <c r="S4555"/>
  <c r="T4555"/>
  <c r="U4555"/>
  <c r="V4555"/>
  <c r="W4555"/>
  <c r="S4556"/>
  <c r="T4556"/>
  <c r="U4556"/>
  <c r="V4556"/>
  <c r="W4556"/>
  <c r="S4557"/>
  <c r="T4557"/>
  <c r="U4557"/>
  <c r="V4557"/>
  <c r="W4557"/>
  <c r="S4558"/>
  <c r="T4558"/>
  <c r="U4558"/>
  <c r="V4558"/>
  <c r="W4558"/>
  <c r="S4559"/>
  <c r="T4559"/>
  <c r="U4559"/>
  <c r="V4559"/>
  <c r="W4559"/>
  <c r="S4560"/>
  <c r="T4560"/>
  <c r="U4560"/>
  <c r="V4560"/>
  <c r="W4560"/>
  <c r="S4561"/>
  <c r="T4561"/>
  <c r="U4561"/>
  <c r="V4561"/>
  <c r="W4561"/>
  <c r="S4562"/>
  <c r="T4562"/>
  <c r="U4562"/>
  <c r="V4562"/>
  <c r="W4562"/>
  <c r="S4563"/>
  <c r="T4563"/>
  <c r="U4563"/>
  <c r="V4563"/>
  <c r="W4563"/>
  <c r="S4564"/>
  <c r="T4564"/>
  <c r="U4564"/>
  <c r="V4564"/>
  <c r="W4564"/>
  <c r="S4565"/>
  <c r="T4565"/>
  <c r="U4565"/>
  <c r="V4565"/>
  <c r="W4565"/>
  <c r="S4566"/>
  <c r="T4566"/>
  <c r="U4566"/>
  <c r="V4566"/>
  <c r="W4566"/>
  <c r="S4567"/>
  <c r="T4567"/>
  <c r="U4567"/>
  <c r="V4567"/>
  <c r="W4567"/>
  <c r="S4568"/>
  <c r="T4568"/>
  <c r="U4568"/>
  <c r="V4568"/>
  <c r="W4568"/>
  <c r="S4569"/>
  <c r="T4569"/>
  <c r="U4569"/>
  <c r="V4569"/>
  <c r="W4569"/>
  <c r="S4570"/>
  <c r="T4570"/>
  <c r="U4570"/>
  <c r="V4570"/>
  <c r="W4570"/>
  <c r="S4571"/>
  <c r="T4571"/>
  <c r="U4571"/>
  <c r="V4571"/>
  <c r="W4571"/>
  <c r="S4572"/>
  <c r="T4572"/>
  <c r="U4572"/>
  <c r="V4572"/>
  <c r="W4572"/>
  <c r="S4573"/>
  <c r="T4573"/>
  <c r="U4573"/>
  <c r="V4573"/>
  <c r="W4573"/>
  <c r="S4574"/>
  <c r="T4574"/>
  <c r="U4574"/>
  <c r="V4574"/>
  <c r="W4574"/>
  <c r="S4575"/>
  <c r="T4575"/>
  <c r="U4575"/>
  <c r="V4575"/>
  <c r="W4575"/>
  <c r="S4576"/>
  <c r="T4576"/>
  <c r="U4576"/>
  <c r="V4576"/>
  <c r="W4576"/>
  <c r="S4577"/>
  <c r="T4577"/>
  <c r="U4577"/>
  <c r="V4577"/>
  <c r="W4577"/>
  <c r="S4578"/>
  <c r="T4578"/>
  <c r="U4578"/>
  <c r="V4578"/>
  <c r="W4578"/>
  <c r="S4579"/>
  <c r="T4579"/>
  <c r="U4579"/>
  <c r="V4579"/>
  <c r="W4579"/>
  <c r="S4580"/>
  <c r="T4580"/>
  <c r="U4580"/>
  <c r="V4580"/>
  <c r="W4580"/>
  <c r="S4581"/>
  <c r="T4581"/>
  <c r="U4581"/>
  <c r="V4581"/>
  <c r="W4581"/>
  <c r="S4582"/>
  <c r="T4582"/>
  <c r="U4582"/>
  <c r="V4582"/>
  <c r="W4582"/>
  <c r="S4583"/>
  <c r="T4583"/>
  <c r="U4583"/>
  <c r="V4583"/>
  <c r="W4583"/>
  <c r="S4584"/>
  <c r="T4584"/>
  <c r="U4584"/>
  <c r="V4584"/>
  <c r="W4584"/>
  <c r="S4585"/>
  <c r="T4585"/>
  <c r="U4585"/>
  <c r="V4585"/>
  <c r="W4585"/>
  <c r="S4586"/>
  <c r="T4586"/>
  <c r="U4586"/>
  <c r="V4586"/>
  <c r="W4586"/>
  <c r="S4587"/>
  <c r="T4587"/>
  <c r="U4587"/>
  <c r="V4587"/>
  <c r="W4587"/>
  <c r="S4588"/>
  <c r="T4588"/>
  <c r="U4588"/>
  <c r="V4588"/>
  <c r="W4588"/>
  <c r="S4589"/>
  <c r="T4589"/>
  <c r="U4589"/>
  <c r="V4589"/>
  <c r="W4589"/>
  <c r="S4590"/>
  <c r="T4590"/>
  <c r="U4590"/>
  <c r="V4590"/>
  <c r="W4590"/>
  <c r="S4591"/>
  <c r="T4591"/>
  <c r="U4591"/>
  <c r="V4591"/>
  <c r="W4591"/>
  <c r="S4592"/>
  <c r="T4592"/>
  <c r="U4592"/>
  <c r="V4592"/>
  <c r="W4592"/>
  <c r="S4593"/>
  <c r="T4593"/>
  <c r="U4593"/>
  <c r="V4593"/>
  <c r="W4593"/>
  <c r="S4594"/>
  <c r="T4594"/>
  <c r="U4594"/>
  <c r="V4594"/>
  <c r="W4594"/>
  <c r="S4595"/>
  <c r="T4595"/>
  <c r="U4595"/>
  <c r="V4595"/>
  <c r="W4595"/>
  <c r="S4596"/>
  <c r="T4596"/>
  <c r="U4596"/>
  <c r="V4596"/>
  <c r="W4596"/>
  <c r="S4597"/>
  <c r="T4597"/>
  <c r="U4597"/>
  <c r="V4597"/>
  <c r="W4597"/>
  <c r="S4598"/>
  <c r="T4598"/>
  <c r="U4598"/>
  <c r="V4598"/>
  <c r="W4598"/>
  <c r="S4599"/>
  <c r="T4599"/>
  <c r="U4599"/>
  <c r="V4599"/>
  <c r="W4599"/>
  <c r="S4600"/>
  <c r="T4600"/>
  <c r="U4600"/>
  <c r="V4600"/>
  <c r="W4600"/>
  <c r="S4601"/>
  <c r="T4601"/>
  <c r="U4601"/>
  <c r="V4601"/>
  <c r="W4601"/>
  <c r="S4602"/>
  <c r="T4602"/>
  <c r="U4602"/>
  <c r="V4602"/>
  <c r="W4602"/>
  <c r="S4603"/>
  <c r="T4603"/>
  <c r="U4603"/>
  <c r="V4603"/>
  <c r="W4603"/>
  <c r="S4604"/>
  <c r="T4604"/>
  <c r="U4604"/>
  <c r="V4604"/>
  <c r="W4604"/>
  <c r="S4605"/>
  <c r="T4605"/>
  <c r="U4605"/>
  <c r="V4605"/>
  <c r="W4605"/>
  <c r="S4606"/>
  <c r="T4606"/>
  <c r="U4606"/>
  <c r="V4606"/>
  <c r="W4606"/>
  <c r="S4607"/>
  <c r="T4607"/>
  <c r="U4607"/>
  <c r="V4607"/>
  <c r="W4607"/>
  <c r="S4608"/>
  <c r="T4608"/>
  <c r="U4608"/>
  <c r="V4608"/>
  <c r="W4608"/>
  <c r="S4609"/>
  <c r="T4609"/>
  <c r="U4609"/>
  <c r="V4609"/>
  <c r="W4609"/>
  <c r="S4610"/>
  <c r="T4610"/>
  <c r="U4610"/>
  <c r="V4610"/>
  <c r="W4610"/>
  <c r="S4611"/>
  <c r="T4611"/>
  <c r="U4611"/>
  <c r="V4611"/>
  <c r="W4611"/>
  <c r="S4612"/>
  <c r="T4612"/>
  <c r="U4612"/>
  <c r="V4612"/>
  <c r="W4612"/>
  <c r="S4613"/>
  <c r="T4613"/>
  <c r="U4613"/>
  <c r="V4613"/>
  <c r="W4613"/>
  <c r="S4614"/>
  <c r="T4614"/>
  <c r="U4614"/>
  <c r="V4614"/>
  <c r="W4614"/>
  <c r="S4615"/>
  <c r="T4615"/>
  <c r="U4615"/>
  <c r="V4615"/>
  <c r="W4615"/>
  <c r="S4616"/>
  <c r="T4616"/>
  <c r="U4616"/>
  <c r="V4616"/>
  <c r="W4616"/>
  <c r="S4617"/>
  <c r="T4617"/>
  <c r="U4617"/>
  <c r="V4617"/>
  <c r="W4617"/>
  <c r="S4618"/>
  <c r="T4618"/>
  <c r="U4618"/>
  <c r="V4618"/>
  <c r="W4618"/>
  <c r="S4619"/>
  <c r="T4619"/>
  <c r="U4619"/>
  <c r="V4619"/>
  <c r="W4619"/>
  <c r="S4620"/>
  <c r="T4620"/>
  <c r="U4620"/>
  <c r="V4620"/>
  <c r="W4620"/>
  <c r="S4621"/>
  <c r="T4621"/>
  <c r="U4621"/>
  <c r="V4621"/>
  <c r="W4621"/>
  <c r="S4622"/>
  <c r="T4622"/>
  <c r="U4622"/>
  <c r="V4622"/>
  <c r="W4622"/>
  <c r="S4623"/>
  <c r="T4623"/>
  <c r="U4623"/>
  <c r="V4623"/>
  <c r="W4623"/>
  <c r="S4624"/>
  <c r="T4624"/>
  <c r="U4624"/>
  <c r="V4624"/>
  <c r="W4624"/>
  <c r="S4625"/>
  <c r="T4625"/>
  <c r="U4625"/>
  <c r="V4625"/>
  <c r="W4625"/>
  <c r="S4626"/>
  <c r="T4626"/>
  <c r="U4626"/>
  <c r="V4626"/>
  <c r="W4626"/>
  <c r="S4627"/>
  <c r="T4627"/>
  <c r="U4627"/>
  <c r="V4627"/>
  <c r="W4627"/>
  <c r="S4628"/>
  <c r="T4628"/>
  <c r="U4628"/>
  <c r="V4628"/>
  <c r="W4628"/>
  <c r="S4629"/>
  <c r="T4629"/>
  <c r="U4629"/>
  <c r="V4629"/>
  <c r="W4629"/>
  <c r="S4630"/>
  <c r="T4630"/>
  <c r="U4630"/>
  <c r="V4630"/>
  <c r="W4630"/>
  <c r="S4631"/>
  <c r="T4631"/>
  <c r="U4631"/>
  <c r="V4631"/>
  <c r="W4631"/>
  <c r="S4632"/>
  <c r="T4632"/>
  <c r="U4632"/>
  <c r="V4632"/>
  <c r="W4632"/>
  <c r="S4633"/>
  <c r="T4633"/>
  <c r="U4633"/>
  <c r="V4633"/>
  <c r="W4633"/>
  <c r="S4634"/>
  <c r="T4634"/>
  <c r="U4634"/>
  <c r="V4634"/>
  <c r="W4634"/>
  <c r="S4635"/>
  <c r="T4635"/>
  <c r="U4635"/>
  <c r="V4635"/>
  <c r="W4635"/>
  <c r="S4636"/>
  <c r="T4636"/>
  <c r="U4636"/>
  <c r="V4636"/>
  <c r="W4636"/>
  <c r="S4637"/>
  <c r="T4637"/>
  <c r="U4637"/>
  <c r="V4637"/>
  <c r="W4637"/>
  <c r="S4638"/>
  <c r="T4638"/>
  <c r="U4638"/>
  <c r="V4638"/>
  <c r="W4638"/>
  <c r="S4639"/>
  <c r="T4639"/>
  <c r="U4639"/>
  <c r="V4639"/>
  <c r="W4639"/>
  <c r="S4640"/>
  <c r="T4640"/>
  <c r="U4640"/>
  <c r="V4640"/>
  <c r="W4640"/>
  <c r="S4641"/>
  <c r="T4641"/>
  <c r="U4641"/>
  <c r="V4641"/>
  <c r="W4641"/>
  <c r="S4642"/>
  <c r="T4642"/>
  <c r="U4642"/>
  <c r="V4642"/>
  <c r="W4642"/>
  <c r="S4643"/>
  <c r="T4643"/>
  <c r="U4643"/>
  <c r="V4643"/>
  <c r="W4643"/>
  <c r="S4644"/>
  <c r="T4644"/>
  <c r="U4644"/>
  <c r="V4644"/>
  <c r="W4644"/>
  <c r="S4645"/>
  <c r="T4645"/>
  <c r="U4645"/>
  <c r="V4645"/>
  <c r="W4645"/>
  <c r="S4646"/>
  <c r="T4646"/>
  <c r="U4646"/>
  <c r="V4646"/>
  <c r="W4646"/>
  <c r="S4647"/>
  <c r="T4647"/>
  <c r="U4647"/>
  <c r="V4647"/>
  <c r="W4647"/>
  <c r="S4648"/>
  <c r="T4648"/>
  <c r="U4648"/>
  <c r="V4648"/>
  <c r="W4648"/>
  <c r="S4649"/>
  <c r="T4649"/>
  <c r="U4649"/>
  <c r="V4649"/>
  <c r="W4649"/>
  <c r="S4650"/>
  <c r="T4650"/>
  <c r="U4650"/>
  <c r="V4650"/>
  <c r="W4650"/>
  <c r="S4651"/>
  <c r="T4651"/>
  <c r="U4651"/>
  <c r="V4651"/>
  <c r="W4651"/>
  <c r="S4652"/>
  <c r="T4652"/>
  <c r="U4652"/>
  <c r="V4652"/>
  <c r="W4652"/>
  <c r="S4653"/>
  <c r="T4653"/>
  <c r="U4653"/>
  <c r="V4653"/>
  <c r="W4653"/>
  <c r="S4654"/>
  <c r="T4654"/>
  <c r="U4654"/>
  <c r="V4654"/>
  <c r="W4654"/>
  <c r="S4655"/>
  <c r="T4655"/>
  <c r="U4655"/>
  <c r="V4655"/>
  <c r="W4655"/>
  <c r="S4656"/>
  <c r="T4656"/>
  <c r="U4656"/>
  <c r="V4656"/>
  <c r="W4656"/>
  <c r="S4657"/>
  <c r="T4657"/>
  <c r="U4657"/>
  <c r="V4657"/>
  <c r="W4657"/>
  <c r="S4658"/>
  <c r="T4658"/>
  <c r="U4658"/>
  <c r="V4658"/>
  <c r="W4658"/>
  <c r="S4659"/>
  <c r="T4659"/>
  <c r="U4659"/>
  <c r="V4659"/>
  <c r="W4659"/>
  <c r="S4660"/>
  <c r="T4660"/>
  <c r="U4660"/>
  <c r="V4660"/>
  <c r="W4660"/>
  <c r="S4661"/>
  <c r="T4661"/>
  <c r="U4661"/>
  <c r="V4661"/>
  <c r="W4661"/>
  <c r="S4662"/>
  <c r="T4662"/>
  <c r="U4662"/>
  <c r="V4662"/>
  <c r="W4662"/>
  <c r="S4663"/>
  <c r="T4663"/>
  <c r="U4663"/>
  <c r="V4663"/>
  <c r="W4663"/>
  <c r="S4664"/>
  <c r="T4664"/>
  <c r="U4664"/>
  <c r="V4664"/>
  <c r="W4664"/>
  <c r="S4665"/>
  <c r="T4665"/>
  <c r="U4665"/>
  <c r="V4665"/>
  <c r="W4665"/>
  <c r="S4666"/>
  <c r="T4666"/>
  <c r="U4666"/>
  <c r="V4666"/>
  <c r="W4666"/>
  <c r="S4667"/>
  <c r="T4667"/>
  <c r="U4667"/>
  <c r="V4667"/>
  <c r="W4667"/>
  <c r="S4668"/>
  <c r="T4668"/>
  <c r="U4668"/>
  <c r="V4668"/>
  <c r="W4668"/>
  <c r="S4669"/>
  <c r="T4669"/>
  <c r="U4669"/>
  <c r="V4669"/>
  <c r="W4669"/>
  <c r="S4670"/>
  <c r="T4670"/>
  <c r="U4670"/>
  <c r="V4670"/>
  <c r="W4670"/>
  <c r="S4671"/>
  <c r="T4671"/>
  <c r="U4671"/>
  <c r="V4671"/>
  <c r="W4671"/>
  <c r="S4672"/>
  <c r="T4672"/>
  <c r="U4672"/>
  <c r="V4672"/>
  <c r="W4672"/>
  <c r="S4673"/>
  <c r="T4673"/>
  <c r="U4673"/>
  <c r="V4673"/>
  <c r="W4673"/>
  <c r="S4674"/>
  <c r="T4674"/>
  <c r="U4674"/>
  <c r="V4674"/>
  <c r="W4674"/>
  <c r="S4675"/>
  <c r="T4675"/>
  <c r="U4675"/>
  <c r="V4675"/>
  <c r="W4675"/>
  <c r="S4676"/>
  <c r="T4676"/>
  <c r="U4676"/>
  <c r="V4676"/>
  <c r="W4676"/>
  <c r="S4677"/>
  <c r="T4677"/>
  <c r="U4677"/>
  <c r="V4677"/>
  <c r="W4677"/>
  <c r="S4678"/>
  <c r="T4678"/>
  <c r="U4678"/>
  <c r="V4678"/>
  <c r="W4678"/>
  <c r="S4679"/>
  <c r="T4679"/>
  <c r="U4679"/>
  <c r="V4679"/>
  <c r="W4679"/>
  <c r="S4680"/>
  <c r="T4680"/>
  <c r="U4680"/>
  <c r="V4680"/>
  <c r="W4680"/>
  <c r="S4681"/>
  <c r="T4681"/>
  <c r="U4681"/>
  <c r="V4681"/>
  <c r="W4681"/>
  <c r="S4682"/>
  <c r="T4682"/>
  <c r="U4682"/>
  <c r="V4682"/>
  <c r="W4682"/>
  <c r="S4683"/>
  <c r="T4683"/>
  <c r="U4683"/>
  <c r="V4683"/>
  <c r="W4683"/>
  <c r="S4684"/>
  <c r="T4684"/>
  <c r="U4684"/>
  <c r="V4684"/>
  <c r="W4684"/>
  <c r="S4685"/>
  <c r="T4685"/>
  <c r="U4685"/>
  <c r="V4685"/>
  <c r="W4685"/>
  <c r="S4686"/>
  <c r="T4686"/>
  <c r="U4686"/>
  <c r="V4686"/>
  <c r="W4686"/>
  <c r="S4687"/>
  <c r="T4687"/>
  <c r="U4687"/>
  <c r="V4687"/>
  <c r="W4687"/>
  <c r="S4688"/>
  <c r="T4688"/>
  <c r="U4688"/>
  <c r="V4688"/>
  <c r="W4688"/>
  <c r="S4689"/>
  <c r="T4689"/>
  <c r="U4689"/>
  <c r="V4689"/>
  <c r="W4689"/>
  <c r="S4690"/>
  <c r="T4690"/>
  <c r="U4690"/>
  <c r="V4690"/>
  <c r="W4690"/>
  <c r="S4691"/>
  <c r="T4691"/>
  <c r="U4691"/>
  <c r="V4691"/>
  <c r="W4691"/>
  <c r="S4692"/>
  <c r="T4692"/>
  <c r="U4692"/>
  <c r="V4692"/>
  <c r="W4692"/>
  <c r="S4693"/>
  <c r="T4693"/>
  <c r="U4693"/>
  <c r="V4693"/>
  <c r="W4693"/>
  <c r="S4694"/>
  <c r="T4694"/>
  <c r="U4694"/>
  <c r="V4694"/>
  <c r="W4694"/>
  <c r="S4695"/>
  <c r="T4695"/>
  <c r="U4695"/>
  <c r="V4695"/>
  <c r="W4695"/>
  <c r="S4696"/>
  <c r="T4696"/>
  <c r="U4696"/>
  <c r="V4696"/>
  <c r="W4696"/>
  <c r="S4697"/>
  <c r="T4697"/>
  <c r="U4697"/>
  <c r="V4697"/>
  <c r="W4697"/>
  <c r="S4698"/>
  <c r="T4698"/>
  <c r="U4698"/>
  <c r="V4698"/>
  <c r="W4698"/>
  <c r="S4699"/>
  <c r="T4699"/>
  <c r="U4699"/>
  <c r="V4699"/>
  <c r="W4699"/>
  <c r="S4700"/>
  <c r="T4700"/>
  <c r="U4700"/>
  <c r="V4700"/>
  <c r="W4700"/>
  <c r="S4701"/>
  <c r="T4701"/>
  <c r="U4701"/>
  <c r="V4701"/>
  <c r="W4701"/>
  <c r="S4702"/>
  <c r="T4702"/>
  <c r="U4702"/>
  <c r="V4702"/>
  <c r="W4702"/>
  <c r="S4703"/>
  <c r="T4703"/>
  <c r="U4703"/>
  <c r="V4703"/>
  <c r="W4703"/>
  <c r="S4704"/>
  <c r="T4704"/>
  <c r="U4704"/>
  <c r="V4704"/>
  <c r="W4704"/>
  <c r="S4705"/>
  <c r="T4705"/>
  <c r="U4705"/>
  <c r="V4705"/>
  <c r="W4705"/>
  <c r="S4706"/>
  <c r="T4706"/>
  <c r="U4706"/>
  <c r="V4706"/>
  <c r="W4706"/>
  <c r="S4707"/>
  <c r="T4707"/>
  <c r="U4707"/>
  <c r="V4707"/>
  <c r="W4707"/>
  <c r="S4708"/>
  <c r="T4708"/>
  <c r="U4708"/>
  <c r="V4708"/>
  <c r="W4708"/>
  <c r="S4709"/>
  <c r="T4709"/>
  <c r="U4709"/>
  <c r="V4709"/>
  <c r="W4709"/>
  <c r="S4710"/>
  <c r="T4710"/>
  <c r="U4710"/>
  <c r="V4710"/>
  <c r="W4710"/>
  <c r="S4711"/>
  <c r="T4711"/>
  <c r="U4711"/>
  <c r="V4711"/>
  <c r="W4711"/>
  <c r="S4712"/>
  <c r="T4712"/>
  <c r="U4712"/>
  <c r="V4712"/>
  <c r="W4712"/>
  <c r="S4713"/>
  <c r="T4713"/>
  <c r="U4713"/>
  <c r="V4713"/>
  <c r="W4713"/>
  <c r="S4714"/>
  <c r="T4714"/>
  <c r="U4714"/>
  <c r="V4714"/>
  <c r="W4714"/>
  <c r="S4715"/>
  <c r="T4715"/>
  <c r="U4715"/>
  <c r="V4715"/>
  <c r="W4715"/>
  <c r="S4716"/>
  <c r="T4716"/>
  <c r="U4716"/>
  <c r="V4716"/>
  <c r="W4716"/>
  <c r="S4717"/>
  <c r="T4717"/>
  <c r="U4717"/>
  <c r="V4717"/>
  <c r="W4717"/>
  <c r="S4718"/>
  <c r="T4718"/>
  <c r="U4718"/>
  <c r="V4718"/>
  <c r="W4718"/>
  <c r="S4719"/>
  <c r="T4719"/>
  <c r="U4719"/>
  <c r="V4719"/>
  <c r="W4719"/>
  <c r="S4720"/>
  <c r="T4720"/>
  <c r="U4720"/>
  <c r="V4720"/>
  <c r="W4720"/>
  <c r="S4721"/>
  <c r="T4721"/>
  <c r="U4721"/>
  <c r="V4721"/>
  <c r="W4721"/>
  <c r="S4722"/>
  <c r="T4722"/>
  <c r="U4722"/>
  <c r="V4722"/>
  <c r="W4722"/>
  <c r="S4723"/>
  <c r="T4723"/>
  <c r="U4723"/>
  <c r="V4723"/>
  <c r="W4723"/>
  <c r="S4724"/>
  <c r="T4724"/>
  <c r="U4724"/>
  <c r="V4724"/>
  <c r="W4724"/>
  <c r="S4725"/>
  <c r="T4725"/>
  <c r="U4725"/>
  <c r="V4725"/>
  <c r="W4725"/>
  <c r="S4726"/>
  <c r="T4726"/>
  <c r="U4726"/>
  <c r="V4726"/>
  <c r="W4726"/>
  <c r="S4727"/>
  <c r="T4727"/>
  <c r="U4727"/>
  <c r="V4727"/>
  <c r="W4727"/>
  <c r="S4728"/>
  <c r="T4728"/>
  <c r="U4728"/>
  <c r="V4728"/>
  <c r="W4728"/>
  <c r="S4729"/>
  <c r="T4729"/>
  <c r="U4729"/>
  <c r="V4729"/>
  <c r="W4729"/>
  <c r="S4730"/>
  <c r="T4730"/>
  <c r="U4730"/>
  <c r="V4730"/>
  <c r="W4730"/>
  <c r="S4731"/>
  <c r="T4731"/>
  <c r="U4731"/>
  <c r="V4731"/>
  <c r="W4731"/>
  <c r="S4732"/>
  <c r="T4732"/>
  <c r="U4732"/>
  <c r="V4732"/>
  <c r="W4732"/>
  <c r="S4733"/>
  <c r="T4733"/>
  <c r="U4733"/>
  <c r="V4733"/>
  <c r="W4733"/>
  <c r="S4734"/>
  <c r="T4734"/>
  <c r="U4734"/>
  <c r="V4734"/>
  <c r="W4734"/>
  <c r="S4735"/>
  <c r="T4735"/>
  <c r="U4735"/>
  <c r="V4735"/>
  <c r="W4735"/>
  <c r="S4736"/>
  <c r="T4736"/>
  <c r="U4736"/>
  <c r="V4736"/>
  <c r="W4736"/>
  <c r="S4737"/>
  <c r="T4737"/>
  <c r="U4737"/>
  <c r="V4737"/>
  <c r="W4737"/>
  <c r="S4738"/>
  <c r="T4738"/>
  <c r="U4738"/>
  <c r="V4738"/>
  <c r="W4738"/>
  <c r="S4739"/>
  <c r="T4739"/>
  <c r="U4739"/>
  <c r="V4739"/>
  <c r="W4739"/>
  <c r="S4740"/>
  <c r="T4740"/>
  <c r="U4740"/>
  <c r="V4740"/>
  <c r="W4740"/>
  <c r="S4741"/>
  <c r="T4741"/>
  <c r="U4741"/>
  <c r="V4741"/>
  <c r="W4741"/>
  <c r="S4742"/>
  <c r="T4742"/>
  <c r="U4742"/>
  <c r="V4742"/>
  <c r="W4742"/>
  <c r="S4743"/>
  <c r="T4743"/>
  <c r="U4743"/>
  <c r="V4743"/>
  <c r="W4743"/>
  <c r="S4744"/>
  <c r="T4744"/>
  <c r="U4744"/>
  <c r="V4744"/>
  <c r="W4744"/>
  <c r="S4745"/>
  <c r="T4745"/>
  <c r="U4745"/>
  <c r="V4745"/>
  <c r="W4745"/>
  <c r="S4746"/>
  <c r="T4746"/>
  <c r="U4746"/>
  <c r="V4746"/>
  <c r="W4746"/>
  <c r="S4747"/>
  <c r="T4747"/>
  <c r="U4747"/>
  <c r="V4747"/>
  <c r="W4747"/>
  <c r="S4748"/>
  <c r="T4748"/>
  <c r="U4748"/>
  <c r="V4748"/>
  <c r="W4748"/>
  <c r="S4749"/>
  <c r="T4749"/>
  <c r="U4749"/>
  <c r="V4749"/>
  <c r="W4749"/>
  <c r="S4750"/>
  <c r="T4750"/>
  <c r="U4750"/>
  <c r="V4750"/>
  <c r="W4750"/>
  <c r="S4751"/>
  <c r="T4751"/>
  <c r="U4751"/>
  <c r="V4751"/>
  <c r="W4751"/>
  <c r="S4752"/>
  <c r="T4752"/>
  <c r="U4752"/>
  <c r="V4752"/>
  <c r="W4752"/>
  <c r="S4753"/>
  <c r="T4753"/>
  <c r="U4753"/>
  <c r="V4753"/>
  <c r="W4753"/>
  <c r="S4754"/>
  <c r="T4754"/>
  <c r="U4754"/>
  <c r="V4754"/>
  <c r="W4754"/>
  <c r="S4755"/>
  <c r="T4755"/>
  <c r="U4755"/>
  <c r="V4755"/>
  <c r="W4755"/>
  <c r="S4756"/>
  <c r="T4756"/>
  <c r="U4756"/>
  <c r="V4756"/>
  <c r="W4756"/>
  <c r="S4757"/>
  <c r="T4757"/>
  <c r="U4757"/>
  <c r="V4757"/>
  <c r="W4757"/>
  <c r="S4758"/>
  <c r="T4758"/>
  <c r="U4758"/>
  <c r="V4758"/>
  <c r="W4758"/>
  <c r="S4759"/>
  <c r="T4759"/>
  <c r="U4759"/>
  <c r="V4759"/>
  <c r="W4759"/>
  <c r="S4760"/>
  <c r="T4760"/>
  <c r="U4760"/>
  <c r="V4760"/>
  <c r="W4760"/>
  <c r="S4761"/>
  <c r="T4761"/>
  <c r="U4761"/>
  <c r="V4761"/>
  <c r="W4761"/>
  <c r="S4762"/>
  <c r="T4762"/>
  <c r="U4762"/>
  <c r="V4762"/>
  <c r="W4762"/>
  <c r="S4763"/>
  <c r="T4763"/>
  <c r="U4763"/>
  <c r="V4763"/>
  <c r="W4763"/>
  <c r="S4764"/>
  <c r="T4764"/>
  <c r="U4764"/>
  <c r="V4764"/>
  <c r="W4764"/>
  <c r="S4765"/>
  <c r="T4765"/>
  <c r="U4765"/>
  <c r="V4765"/>
  <c r="W4765"/>
  <c r="S4766"/>
  <c r="T4766"/>
  <c r="U4766"/>
  <c r="V4766"/>
  <c r="W4766"/>
  <c r="S4767"/>
  <c r="T4767"/>
  <c r="U4767"/>
  <c r="V4767"/>
  <c r="W4767"/>
  <c r="S4768"/>
  <c r="T4768"/>
  <c r="U4768"/>
  <c r="V4768"/>
  <c r="W4768"/>
  <c r="S4769"/>
  <c r="T4769"/>
  <c r="U4769"/>
  <c r="V4769"/>
  <c r="W4769"/>
  <c r="S4770"/>
  <c r="T4770"/>
  <c r="U4770"/>
  <c r="V4770"/>
  <c r="W4770"/>
  <c r="S4771"/>
  <c r="T4771"/>
  <c r="U4771"/>
  <c r="V4771"/>
  <c r="W4771"/>
  <c r="S4772"/>
  <c r="T4772"/>
  <c r="U4772"/>
  <c r="V4772"/>
  <c r="W4772"/>
  <c r="S4773"/>
  <c r="T4773"/>
  <c r="U4773"/>
  <c r="V4773"/>
  <c r="W4773"/>
  <c r="S4774"/>
  <c r="T4774"/>
  <c r="U4774"/>
  <c r="V4774"/>
  <c r="W4774"/>
  <c r="S4775"/>
  <c r="T4775"/>
  <c r="U4775"/>
  <c r="V4775"/>
  <c r="W4775"/>
  <c r="S4776"/>
  <c r="T4776"/>
  <c r="U4776"/>
  <c r="V4776"/>
  <c r="W4776"/>
  <c r="S4777"/>
  <c r="T4777"/>
  <c r="U4777"/>
  <c r="V4777"/>
  <c r="W4777"/>
  <c r="S4778"/>
  <c r="T4778"/>
  <c r="U4778"/>
  <c r="V4778"/>
  <c r="W4778"/>
  <c r="S4779"/>
  <c r="T4779"/>
  <c r="U4779"/>
  <c r="V4779"/>
  <c r="W4779"/>
  <c r="S4780"/>
  <c r="T4780"/>
  <c r="U4780"/>
  <c r="V4780"/>
  <c r="W4780"/>
  <c r="S4781"/>
  <c r="T4781"/>
  <c r="U4781"/>
  <c r="V4781"/>
  <c r="W4781"/>
  <c r="S4782"/>
  <c r="T4782"/>
  <c r="U4782"/>
  <c r="V4782"/>
  <c r="W4782"/>
  <c r="S4783"/>
  <c r="T4783"/>
  <c r="U4783"/>
  <c r="V4783"/>
  <c r="W4783"/>
  <c r="S4784"/>
  <c r="T4784"/>
  <c r="U4784"/>
  <c r="V4784"/>
  <c r="W4784"/>
  <c r="S4785"/>
  <c r="T4785"/>
  <c r="U4785"/>
  <c r="V4785"/>
  <c r="W4785"/>
  <c r="S4786"/>
  <c r="T4786"/>
  <c r="U4786"/>
  <c r="V4786"/>
  <c r="W4786"/>
  <c r="S4787"/>
  <c r="T4787"/>
  <c r="U4787"/>
  <c r="V4787"/>
  <c r="W4787"/>
  <c r="S4788"/>
  <c r="T4788"/>
  <c r="U4788"/>
  <c r="V4788"/>
  <c r="W4788"/>
  <c r="S4789"/>
  <c r="T4789"/>
  <c r="U4789"/>
  <c r="V4789"/>
  <c r="W4789"/>
  <c r="S4790"/>
  <c r="T4790"/>
  <c r="U4790"/>
  <c r="V4790"/>
  <c r="W4790"/>
  <c r="S4791"/>
  <c r="T4791"/>
  <c r="U4791"/>
  <c r="V4791"/>
  <c r="W4791"/>
  <c r="S4792"/>
  <c r="T4792"/>
  <c r="U4792"/>
  <c r="V4792"/>
  <c r="W4792"/>
  <c r="S4793"/>
  <c r="T4793"/>
  <c r="U4793"/>
  <c r="V4793"/>
  <c r="W4793"/>
  <c r="S4794"/>
  <c r="T4794"/>
  <c r="U4794"/>
  <c r="V4794"/>
  <c r="W4794"/>
  <c r="S4795"/>
  <c r="T4795"/>
  <c r="U4795"/>
  <c r="V4795"/>
  <c r="W4795"/>
  <c r="S4796"/>
  <c r="T4796"/>
  <c r="U4796"/>
  <c r="V4796"/>
  <c r="W4796"/>
  <c r="S4797"/>
  <c r="T4797"/>
  <c r="U4797"/>
  <c r="V4797"/>
  <c r="W4797"/>
  <c r="S4798"/>
  <c r="T4798"/>
  <c r="U4798"/>
  <c r="V4798"/>
  <c r="W4798"/>
  <c r="S4799"/>
  <c r="T4799"/>
  <c r="U4799"/>
  <c r="V4799"/>
  <c r="W4799"/>
  <c r="S4800"/>
  <c r="T4800"/>
  <c r="U4800"/>
  <c r="V4800"/>
  <c r="W4800"/>
  <c r="S4801"/>
  <c r="T4801"/>
  <c r="U4801"/>
  <c r="V4801"/>
  <c r="W4801"/>
  <c r="S4802"/>
  <c r="T4802"/>
  <c r="U4802"/>
  <c r="V4802"/>
  <c r="W4802"/>
  <c r="S4803"/>
  <c r="T4803"/>
  <c r="U4803"/>
  <c r="V4803"/>
  <c r="W4803"/>
  <c r="S4804"/>
  <c r="T4804"/>
  <c r="U4804"/>
  <c r="V4804"/>
  <c r="W4804"/>
  <c r="S4805"/>
  <c r="T4805"/>
  <c r="U4805"/>
  <c r="V4805"/>
  <c r="W4805"/>
  <c r="S4806"/>
  <c r="T4806"/>
  <c r="U4806"/>
  <c r="V4806"/>
  <c r="W4806"/>
  <c r="S4807"/>
  <c r="T4807"/>
  <c r="U4807"/>
  <c r="V4807"/>
  <c r="W4807"/>
  <c r="S4808"/>
  <c r="T4808"/>
  <c r="U4808"/>
  <c r="V4808"/>
  <c r="W4808"/>
  <c r="S4809"/>
  <c r="T4809"/>
  <c r="U4809"/>
  <c r="V4809"/>
  <c r="W4809"/>
  <c r="S4810"/>
  <c r="T4810"/>
  <c r="U4810"/>
  <c r="V4810"/>
  <c r="W4810"/>
  <c r="S4811"/>
  <c r="T4811"/>
  <c r="U4811"/>
  <c r="V4811"/>
  <c r="W4811"/>
  <c r="S4812"/>
  <c r="T4812"/>
  <c r="U4812"/>
  <c r="V4812"/>
  <c r="W4812"/>
  <c r="S4813"/>
  <c r="T4813"/>
  <c r="U4813"/>
  <c r="V4813"/>
  <c r="W4813"/>
  <c r="S4814"/>
  <c r="T4814"/>
  <c r="U4814"/>
  <c r="V4814"/>
  <c r="W4814"/>
  <c r="S4815"/>
  <c r="T4815"/>
  <c r="U4815"/>
  <c r="V4815"/>
  <c r="W4815"/>
  <c r="S4816"/>
  <c r="T4816"/>
  <c r="U4816"/>
  <c r="V4816"/>
  <c r="W4816"/>
  <c r="S4817"/>
  <c r="T4817"/>
  <c r="U4817"/>
  <c r="V4817"/>
  <c r="W4817"/>
  <c r="S4818"/>
  <c r="T4818"/>
  <c r="U4818"/>
  <c r="V4818"/>
  <c r="W4818"/>
  <c r="S4819"/>
  <c r="T4819"/>
  <c r="U4819"/>
  <c r="V4819"/>
  <c r="W4819"/>
  <c r="S4820"/>
  <c r="T4820"/>
  <c r="U4820"/>
  <c r="V4820"/>
  <c r="W4820"/>
  <c r="S4821"/>
  <c r="T4821"/>
  <c r="U4821"/>
  <c r="V4821"/>
  <c r="W4821"/>
  <c r="S4822"/>
  <c r="T4822"/>
  <c r="U4822"/>
  <c r="V4822"/>
  <c r="W4822"/>
  <c r="S4823"/>
  <c r="T4823"/>
  <c r="U4823"/>
  <c r="V4823"/>
  <c r="W4823"/>
  <c r="S4824"/>
  <c r="T4824"/>
  <c r="U4824"/>
  <c r="V4824"/>
  <c r="W4824"/>
  <c r="S4825"/>
  <c r="T4825"/>
  <c r="U4825"/>
  <c r="V4825"/>
  <c r="W4825"/>
  <c r="S4826"/>
  <c r="T4826"/>
  <c r="U4826"/>
  <c r="V4826"/>
  <c r="W4826"/>
  <c r="S4827"/>
  <c r="T4827"/>
  <c r="U4827"/>
  <c r="V4827"/>
  <c r="W4827"/>
  <c r="S4828"/>
  <c r="T4828"/>
  <c r="U4828"/>
  <c r="V4828"/>
  <c r="W4828"/>
  <c r="S4829"/>
  <c r="T4829"/>
  <c r="U4829"/>
  <c r="V4829"/>
  <c r="W4829"/>
  <c r="S4830"/>
  <c r="T4830"/>
  <c r="U4830"/>
  <c r="V4830"/>
  <c r="W4830"/>
  <c r="S4831"/>
  <c r="T4831"/>
  <c r="U4831"/>
  <c r="V4831"/>
  <c r="W4831"/>
  <c r="S4832"/>
  <c r="T4832"/>
  <c r="U4832"/>
  <c r="V4832"/>
  <c r="W4832"/>
  <c r="S4833"/>
  <c r="T4833"/>
  <c r="U4833"/>
  <c r="V4833"/>
  <c r="W4833"/>
  <c r="S4834"/>
  <c r="T4834"/>
  <c r="U4834"/>
  <c r="V4834"/>
  <c r="W4834"/>
  <c r="S4835"/>
  <c r="T4835"/>
  <c r="U4835"/>
  <c r="V4835"/>
  <c r="W4835"/>
  <c r="S4836"/>
  <c r="T4836"/>
  <c r="U4836"/>
  <c r="V4836"/>
  <c r="W4836"/>
  <c r="S4837"/>
  <c r="T4837"/>
  <c r="U4837"/>
  <c r="V4837"/>
  <c r="W4837"/>
  <c r="S4838"/>
  <c r="T4838"/>
  <c r="U4838"/>
  <c r="V4838"/>
  <c r="W4838"/>
  <c r="S4839"/>
  <c r="T4839"/>
  <c r="U4839"/>
  <c r="V4839"/>
  <c r="W4839"/>
  <c r="S4840"/>
  <c r="T4840"/>
  <c r="U4840"/>
  <c r="V4840"/>
  <c r="W4840"/>
  <c r="S4841"/>
  <c r="T4841"/>
  <c r="U4841"/>
  <c r="V4841"/>
  <c r="W4841"/>
  <c r="S4842"/>
  <c r="T4842"/>
  <c r="U4842"/>
  <c r="V4842"/>
  <c r="W4842"/>
  <c r="S4843"/>
  <c r="T4843"/>
  <c r="U4843"/>
  <c r="V4843"/>
  <c r="W4843"/>
  <c r="S4844"/>
  <c r="T4844"/>
  <c r="U4844"/>
  <c r="V4844"/>
  <c r="W4844"/>
  <c r="S4845"/>
  <c r="T4845"/>
  <c r="U4845"/>
  <c r="V4845"/>
  <c r="W4845"/>
  <c r="S4846"/>
  <c r="T4846"/>
  <c r="U4846"/>
  <c r="V4846"/>
  <c r="W4846"/>
  <c r="S4847"/>
  <c r="T4847"/>
  <c r="U4847"/>
  <c r="V4847"/>
  <c r="W4847"/>
  <c r="S4848"/>
  <c r="T4848"/>
  <c r="U4848"/>
  <c r="V4848"/>
  <c r="W4848"/>
  <c r="S4849"/>
  <c r="T4849"/>
  <c r="U4849"/>
  <c r="V4849"/>
  <c r="W4849"/>
  <c r="S4850"/>
  <c r="T4850"/>
  <c r="U4850"/>
  <c r="V4850"/>
  <c r="W4850"/>
  <c r="S4851"/>
  <c r="T4851"/>
  <c r="U4851"/>
  <c r="V4851"/>
  <c r="W4851"/>
  <c r="S4852"/>
  <c r="T4852"/>
  <c r="U4852"/>
  <c r="V4852"/>
  <c r="W4852"/>
  <c r="S4853"/>
  <c r="T4853"/>
  <c r="U4853"/>
  <c r="V4853"/>
  <c r="W4853"/>
  <c r="S4854"/>
  <c r="T4854"/>
  <c r="U4854"/>
  <c r="V4854"/>
  <c r="W4854"/>
  <c r="S4855"/>
  <c r="T4855"/>
  <c r="U4855"/>
  <c r="V4855"/>
  <c r="W4855"/>
  <c r="S4856"/>
  <c r="T4856"/>
  <c r="U4856"/>
  <c r="V4856"/>
  <c r="W4856"/>
  <c r="S4857"/>
  <c r="T4857"/>
  <c r="U4857"/>
  <c r="V4857"/>
  <c r="W4857"/>
  <c r="S4858"/>
  <c r="T4858"/>
  <c r="U4858"/>
  <c r="V4858"/>
  <c r="W4858"/>
  <c r="S4859"/>
  <c r="T4859"/>
  <c r="U4859"/>
  <c r="V4859"/>
  <c r="W4859"/>
  <c r="S4860"/>
  <c r="T4860"/>
  <c r="U4860"/>
  <c r="V4860"/>
  <c r="W4860"/>
  <c r="S4861"/>
  <c r="T4861"/>
  <c r="U4861"/>
  <c r="V4861"/>
  <c r="W4861"/>
  <c r="S4862"/>
  <c r="T4862"/>
  <c r="U4862"/>
  <c r="V4862"/>
  <c r="W4862"/>
  <c r="S4863"/>
  <c r="T4863"/>
  <c r="U4863"/>
  <c r="V4863"/>
  <c r="W4863"/>
  <c r="S4864"/>
  <c r="T4864"/>
  <c r="U4864"/>
  <c r="V4864"/>
  <c r="W4864"/>
  <c r="S4865"/>
  <c r="T4865"/>
  <c r="U4865"/>
  <c r="V4865"/>
  <c r="W4865"/>
  <c r="S4866"/>
  <c r="T4866"/>
  <c r="U4866"/>
  <c r="V4866"/>
  <c r="W4866"/>
  <c r="S4867"/>
  <c r="T4867"/>
  <c r="U4867"/>
  <c r="V4867"/>
  <c r="W4867"/>
  <c r="S4868"/>
  <c r="T4868"/>
  <c r="U4868"/>
  <c r="V4868"/>
  <c r="W4868"/>
  <c r="S4869"/>
  <c r="T4869"/>
  <c r="U4869"/>
  <c r="V4869"/>
  <c r="W4869"/>
  <c r="S4870"/>
  <c r="T4870"/>
  <c r="U4870"/>
  <c r="V4870"/>
  <c r="W4870"/>
  <c r="S4871"/>
  <c r="T4871"/>
  <c r="U4871"/>
  <c r="V4871"/>
  <c r="W4871"/>
  <c r="S4872"/>
  <c r="T4872"/>
  <c r="U4872"/>
  <c r="V4872"/>
  <c r="W4872"/>
  <c r="S4873"/>
  <c r="T4873"/>
  <c r="U4873"/>
  <c r="V4873"/>
  <c r="W4873"/>
  <c r="S4874"/>
  <c r="T4874"/>
  <c r="U4874"/>
  <c r="V4874"/>
  <c r="W4874"/>
  <c r="S4875"/>
  <c r="T4875"/>
  <c r="U4875"/>
  <c r="V4875"/>
  <c r="W4875"/>
  <c r="S4876"/>
  <c r="T4876"/>
  <c r="U4876"/>
  <c r="V4876"/>
  <c r="W4876"/>
  <c r="S4877"/>
  <c r="T4877"/>
  <c r="U4877"/>
  <c r="V4877"/>
  <c r="W4877"/>
  <c r="S4878"/>
  <c r="T4878"/>
  <c r="U4878"/>
  <c r="V4878"/>
  <c r="W4878"/>
  <c r="S4879"/>
  <c r="T4879"/>
  <c r="U4879"/>
  <c r="V4879"/>
  <c r="W4879"/>
  <c r="S4880"/>
  <c r="T4880"/>
  <c r="U4880"/>
  <c r="V4880"/>
  <c r="W4880"/>
  <c r="S4881"/>
  <c r="T4881"/>
  <c r="U4881"/>
  <c r="V4881"/>
  <c r="W4881"/>
  <c r="S4882"/>
  <c r="T4882"/>
  <c r="U4882"/>
  <c r="V4882"/>
  <c r="W4882"/>
  <c r="S4883"/>
  <c r="T4883"/>
  <c r="U4883"/>
  <c r="V4883"/>
  <c r="W4883"/>
  <c r="S4884"/>
  <c r="T4884"/>
  <c r="U4884"/>
  <c r="V4884"/>
  <c r="W4884"/>
  <c r="S4885"/>
  <c r="T4885"/>
  <c r="U4885"/>
  <c r="V4885"/>
  <c r="W4885"/>
  <c r="S4886"/>
  <c r="T4886"/>
  <c r="U4886"/>
  <c r="V4886"/>
  <c r="W4886"/>
  <c r="S4887"/>
  <c r="T4887"/>
  <c r="U4887"/>
  <c r="V4887"/>
  <c r="W4887"/>
  <c r="S4888"/>
  <c r="T4888"/>
  <c r="U4888"/>
  <c r="V4888"/>
  <c r="W4888"/>
  <c r="S4889"/>
  <c r="T4889"/>
  <c r="U4889"/>
  <c r="V4889"/>
  <c r="W4889"/>
  <c r="S4890"/>
  <c r="T4890"/>
  <c r="U4890"/>
  <c r="V4890"/>
  <c r="W4890"/>
  <c r="S4891"/>
  <c r="T4891"/>
  <c r="U4891"/>
  <c r="V4891"/>
  <c r="W4891"/>
  <c r="S4892"/>
  <c r="T4892"/>
  <c r="U4892"/>
  <c r="V4892"/>
  <c r="W4892"/>
  <c r="S4893"/>
  <c r="T4893"/>
  <c r="U4893"/>
  <c r="V4893"/>
  <c r="W4893"/>
  <c r="S4894"/>
  <c r="T4894"/>
  <c r="U4894"/>
  <c r="V4894"/>
  <c r="W4894"/>
  <c r="S4895"/>
  <c r="T4895"/>
  <c r="U4895"/>
  <c r="V4895"/>
  <c r="W4895"/>
  <c r="S4896"/>
  <c r="T4896"/>
  <c r="U4896"/>
  <c r="V4896"/>
  <c r="W4896"/>
  <c r="S4897"/>
  <c r="T4897"/>
  <c r="U4897"/>
  <c r="V4897"/>
  <c r="W4897"/>
  <c r="S4898"/>
  <c r="T4898"/>
  <c r="U4898"/>
  <c r="V4898"/>
  <c r="W4898"/>
  <c r="S4899"/>
  <c r="T4899"/>
  <c r="U4899"/>
  <c r="V4899"/>
  <c r="W4899"/>
  <c r="S4900"/>
  <c r="T4900"/>
  <c r="U4900"/>
  <c r="V4900"/>
  <c r="W4900"/>
  <c r="S4901"/>
  <c r="T4901"/>
  <c r="U4901"/>
  <c r="V4901"/>
  <c r="W4901"/>
  <c r="S4902"/>
  <c r="T4902"/>
  <c r="U4902"/>
  <c r="V4902"/>
  <c r="W4902"/>
  <c r="S4903"/>
  <c r="T4903"/>
  <c r="U4903"/>
  <c r="V4903"/>
  <c r="W4903"/>
  <c r="S4904"/>
  <c r="T4904"/>
  <c r="U4904"/>
  <c r="V4904"/>
  <c r="W4904"/>
  <c r="S4905"/>
  <c r="T4905"/>
  <c r="U4905"/>
  <c r="V4905"/>
  <c r="W4905"/>
  <c r="S4906"/>
  <c r="T4906"/>
  <c r="U4906"/>
  <c r="V4906"/>
  <c r="W4906"/>
  <c r="S4907"/>
  <c r="T4907"/>
  <c r="U4907"/>
  <c r="V4907"/>
  <c r="W4907"/>
  <c r="S4908"/>
  <c r="T4908"/>
  <c r="U4908"/>
  <c r="V4908"/>
  <c r="W4908"/>
  <c r="S4909"/>
  <c r="T4909"/>
  <c r="U4909"/>
  <c r="V4909"/>
  <c r="W4909"/>
  <c r="S4910"/>
  <c r="T4910"/>
  <c r="U4910"/>
  <c r="V4910"/>
  <c r="W4910"/>
  <c r="S4911"/>
  <c r="T4911"/>
  <c r="U4911"/>
  <c r="V4911"/>
  <c r="W4911"/>
  <c r="S4912"/>
  <c r="T4912"/>
  <c r="U4912"/>
  <c r="V4912"/>
  <c r="W4912"/>
  <c r="S4913"/>
  <c r="T4913"/>
  <c r="U4913"/>
  <c r="V4913"/>
  <c r="W4913"/>
  <c r="S4914"/>
  <c r="T4914"/>
  <c r="U4914"/>
  <c r="V4914"/>
  <c r="W4914"/>
  <c r="S4915"/>
  <c r="T4915"/>
  <c r="U4915"/>
  <c r="V4915"/>
  <c r="W4915"/>
  <c r="S4916"/>
  <c r="T4916"/>
  <c r="U4916"/>
  <c r="V4916"/>
  <c r="W4916"/>
  <c r="S4917"/>
  <c r="T4917"/>
  <c r="U4917"/>
  <c r="V4917"/>
  <c r="W4917"/>
  <c r="S4918"/>
  <c r="T4918"/>
  <c r="U4918"/>
  <c r="V4918"/>
  <c r="W4918"/>
  <c r="S4919"/>
  <c r="T4919"/>
  <c r="U4919"/>
  <c r="V4919"/>
  <c r="W4919"/>
  <c r="S4920"/>
  <c r="T4920"/>
  <c r="U4920"/>
  <c r="V4920"/>
  <c r="W4920"/>
  <c r="S4921"/>
  <c r="T4921"/>
  <c r="U4921"/>
  <c r="V4921"/>
  <c r="W4921"/>
  <c r="S4922"/>
  <c r="T4922"/>
  <c r="U4922"/>
  <c r="V4922"/>
  <c r="W4922"/>
  <c r="S4923"/>
  <c r="T4923"/>
  <c r="U4923"/>
  <c r="V4923"/>
  <c r="W4923"/>
  <c r="S4924"/>
  <c r="T4924"/>
  <c r="U4924"/>
  <c r="V4924"/>
  <c r="W4924"/>
  <c r="S4925"/>
  <c r="T4925"/>
  <c r="U4925"/>
  <c r="V4925"/>
  <c r="W4925"/>
  <c r="S4926"/>
  <c r="T4926"/>
  <c r="U4926"/>
  <c r="V4926"/>
  <c r="W4926"/>
  <c r="S4927"/>
  <c r="T4927"/>
  <c r="U4927"/>
  <c r="V4927"/>
  <c r="W4927"/>
  <c r="S4928"/>
  <c r="T4928"/>
  <c r="U4928"/>
  <c r="V4928"/>
  <c r="W4928"/>
  <c r="S4929"/>
  <c r="T4929"/>
  <c r="U4929"/>
  <c r="V4929"/>
  <c r="W4929"/>
  <c r="S4930"/>
  <c r="T4930"/>
  <c r="U4930"/>
  <c r="V4930"/>
  <c r="W4930"/>
  <c r="S4931"/>
  <c r="T4931"/>
  <c r="U4931"/>
  <c r="V4931"/>
  <c r="W4931"/>
  <c r="S4932"/>
  <c r="T4932"/>
  <c r="U4932"/>
  <c r="V4932"/>
  <c r="W4932"/>
  <c r="S4933"/>
  <c r="T4933"/>
  <c r="U4933"/>
  <c r="V4933"/>
  <c r="W4933"/>
  <c r="S4934"/>
  <c r="T4934"/>
  <c r="U4934"/>
  <c r="V4934"/>
  <c r="W4934"/>
  <c r="S4935"/>
  <c r="T4935"/>
  <c r="U4935"/>
  <c r="V4935"/>
  <c r="W4935"/>
  <c r="S4936"/>
  <c r="T4936"/>
  <c r="U4936"/>
  <c r="V4936"/>
  <c r="W4936"/>
  <c r="S4937"/>
  <c r="T4937"/>
  <c r="U4937"/>
  <c r="V4937"/>
  <c r="W4937"/>
  <c r="S4938"/>
  <c r="T4938"/>
  <c r="U4938"/>
  <c r="V4938"/>
  <c r="W4938"/>
  <c r="S4939"/>
  <c r="T4939"/>
  <c r="U4939"/>
  <c r="V4939"/>
  <c r="W4939"/>
  <c r="S4940"/>
  <c r="T4940"/>
  <c r="U4940"/>
  <c r="V4940"/>
  <c r="W4940"/>
  <c r="S4941"/>
  <c r="T4941"/>
  <c r="U4941"/>
  <c r="V4941"/>
  <c r="W4941"/>
  <c r="S4942"/>
  <c r="T4942"/>
  <c r="U4942"/>
  <c r="V4942"/>
  <c r="W4942"/>
  <c r="S4943"/>
  <c r="T4943"/>
  <c r="U4943"/>
  <c r="V4943"/>
  <c r="W4943"/>
  <c r="S4944"/>
  <c r="T4944"/>
  <c r="U4944"/>
  <c r="V4944"/>
  <c r="W4944"/>
  <c r="S4945"/>
  <c r="T4945"/>
  <c r="U4945"/>
  <c r="V4945"/>
  <c r="W4945"/>
  <c r="S4946"/>
  <c r="T4946"/>
  <c r="U4946"/>
  <c r="V4946"/>
  <c r="W4946"/>
  <c r="S4947"/>
  <c r="T4947"/>
  <c r="U4947"/>
  <c r="V4947"/>
  <c r="W4947"/>
  <c r="S4948"/>
  <c r="T4948"/>
  <c r="U4948"/>
  <c r="V4948"/>
  <c r="W4948"/>
  <c r="S4949"/>
  <c r="T4949"/>
  <c r="U4949"/>
  <c r="V4949"/>
  <c r="W4949"/>
  <c r="S4950"/>
  <c r="T4950"/>
  <c r="U4950"/>
  <c r="V4950"/>
  <c r="W4950"/>
  <c r="S4951"/>
  <c r="T4951"/>
  <c r="U4951"/>
  <c r="V4951"/>
  <c r="W4951"/>
  <c r="S4952"/>
  <c r="T4952"/>
  <c r="U4952"/>
  <c r="V4952"/>
  <c r="W4952"/>
  <c r="S4953"/>
  <c r="T4953"/>
  <c r="U4953"/>
  <c r="V4953"/>
  <c r="W4953"/>
  <c r="S4954"/>
  <c r="T4954"/>
  <c r="U4954"/>
  <c r="V4954"/>
  <c r="W4954"/>
  <c r="S4955"/>
  <c r="T4955"/>
  <c r="U4955"/>
  <c r="V4955"/>
  <c r="W4955"/>
  <c r="S4956"/>
  <c r="T4956"/>
  <c r="U4956"/>
  <c r="V4956"/>
  <c r="W4956"/>
  <c r="S4957"/>
  <c r="T4957"/>
  <c r="U4957"/>
  <c r="V4957"/>
  <c r="W4957"/>
  <c r="S4958"/>
  <c r="T4958"/>
  <c r="U4958"/>
  <c r="V4958"/>
  <c r="W4958"/>
  <c r="S4959"/>
  <c r="T4959"/>
  <c r="U4959"/>
  <c r="V4959"/>
  <c r="W4959"/>
  <c r="S4960"/>
  <c r="T4960"/>
  <c r="U4960"/>
  <c r="V4960"/>
  <c r="W4960"/>
  <c r="S4961"/>
  <c r="T4961"/>
  <c r="U4961"/>
  <c r="V4961"/>
  <c r="W4961"/>
  <c r="S4962"/>
  <c r="T4962"/>
  <c r="U4962"/>
  <c r="V4962"/>
  <c r="W4962"/>
  <c r="S4963"/>
  <c r="T4963"/>
  <c r="U4963"/>
  <c r="V4963"/>
  <c r="W4963"/>
  <c r="S4964"/>
  <c r="T4964"/>
  <c r="U4964"/>
  <c r="V4964"/>
  <c r="W4964"/>
  <c r="S4965"/>
  <c r="T4965"/>
  <c r="U4965"/>
  <c r="V4965"/>
  <c r="W4965"/>
  <c r="S4966"/>
  <c r="T4966"/>
  <c r="U4966"/>
  <c r="V4966"/>
  <c r="W4966"/>
  <c r="S4967"/>
  <c r="T4967"/>
  <c r="U4967"/>
  <c r="V4967"/>
  <c r="W4967"/>
  <c r="S4968"/>
  <c r="T4968"/>
  <c r="U4968"/>
  <c r="V4968"/>
  <c r="W4968"/>
  <c r="S4969"/>
  <c r="T4969"/>
  <c r="U4969"/>
  <c r="V4969"/>
  <c r="W4969"/>
  <c r="S4970"/>
  <c r="T4970"/>
  <c r="U4970"/>
  <c r="V4970"/>
  <c r="W4970"/>
  <c r="S4971"/>
  <c r="T4971"/>
  <c r="U4971"/>
  <c r="V4971"/>
  <c r="W4971"/>
  <c r="S4972"/>
  <c r="T4972"/>
  <c r="U4972"/>
  <c r="V4972"/>
  <c r="W4972"/>
  <c r="S4973"/>
  <c r="T4973"/>
  <c r="U4973"/>
  <c r="V4973"/>
  <c r="W4973"/>
  <c r="S4974"/>
  <c r="T4974"/>
  <c r="U4974"/>
  <c r="V4974"/>
  <c r="W4974"/>
  <c r="S4975"/>
  <c r="T4975"/>
  <c r="U4975"/>
  <c r="V4975"/>
  <c r="W4975"/>
  <c r="S4976"/>
  <c r="T4976"/>
  <c r="U4976"/>
  <c r="V4976"/>
  <c r="W4976"/>
  <c r="S4977"/>
  <c r="T4977"/>
  <c r="U4977"/>
  <c r="V4977"/>
  <c r="W4977"/>
  <c r="S4978"/>
  <c r="T4978"/>
  <c r="U4978"/>
  <c r="V4978"/>
  <c r="W4978"/>
  <c r="S4979"/>
  <c r="T4979"/>
  <c r="U4979"/>
  <c r="V4979"/>
  <c r="W4979"/>
  <c r="S4980"/>
  <c r="T4980"/>
  <c r="U4980"/>
  <c r="V4980"/>
  <c r="W4980"/>
  <c r="S4981"/>
  <c r="T4981"/>
  <c r="U4981"/>
  <c r="V4981"/>
  <c r="W4981"/>
  <c r="S4982"/>
  <c r="T4982"/>
  <c r="U4982"/>
  <c r="V4982"/>
  <c r="W4982"/>
  <c r="S4983"/>
  <c r="T4983"/>
  <c r="U4983"/>
  <c r="V4983"/>
  <c r="W4983"/>
  <c r="S4984"/>
  <c r="T4984"/>
  <c r="U4984"/>
  <c r="V4984"/>
  <c r="W4984"/>
  <c r="S4985"/>
  <c r="T4985"/>
  <c r="U4985"/>
  <c r="V4985"/>
  <c r="W4985"/>
  <c r="S4986"/>
  <c r="T4986"/>
  <c r="U4986"/>
  <c r="V4986"/>
  <c r="W4986"/>
  <c r="S4987"/>
  <c r="T4987"/>
  <c r="U4987"/>
  <c r="V4987"/>
  <c r="W4987"/>
  <c r="S4988"/>
  <c r="T4988"/>
  <c r="U4988"/>
  <c r="V4988"/>
  <c r="W4988"/>
  <c r="S4989"/>
  <c r="T4989"/>
  <c r="U4989"/>
  <c r="V4989"/>
  <c r="W4989"/>
  <c r="S4990"/>
  <c r="T4990"/>
  <c r="U4990"/>
  <c r="V4990"/>
  <c r="W4990"/>
  <c r="S4991"/>
  <c r="T4991"/>
  <c r="U4991"/>
  <c r="V4991"/>
  <c r="W4991"/>
  <c r="S4992"/>
  <c r="T4992"/>
  <c r="U4992"/>
  <c r="V4992"/>
  <c r="W4992"/>
  <c r="S4993"/>
  <c r="T4993"/>
  <c r="U4993"/>
  <c r="V4993"/>
  <c r="W4993"/>
  <c r="S4994"/>
  <c r="T4994"/>
  <c r="U4994"/>
  <c r="V4994"/>
  <c r="W4994"/>
  <c r="S4995"/>
  <c r="T4995"/>
  <c r="U4995"/>
  <c r="V4995"/>
  <c r="W4995"/>
  <c r="S4996"/>
  <c r="T4996"/>
  <c r="U4996"/>
  <c r="V4996"/>
  <c r="W4996"/>
  <c r="S4997"/>
  <c r="T4997"/>
  <c r="U4997"/>
  <c r="V4997"/>
  <c r="W4997"/>
  <c r="S4998"/>
  <c r="T4998"/>
  <c r="U4998"/>
  <c r="V4998"/>
  <c r="W4998"/>
  <c r="S4999"/>
  <c r="T4999"/>
  <c r="U4999"/>
  <c r="V4999"/>
  <c r="W4999"/>
  <c r="S5000"/>
  <c r="T5000"/>
  <c r="U5000"/>
  <c r="V5000"/>
  <c r="W5000"/>
  <c r="S5001"/>
  <c r="T5001"/>
  <c r="U5001"/>
  <c r="V5001"/>
  <c r="W5001"/>
  <c r="S5002"/>
  <c r="T5002"/>
  <c r="U5002"/>
  <c r="V5002"/>
  <c r="W5002"/>
  <c r="S5003"/>
  <c r="T5003"/>
  <c r="U5003"/>
  <c r="V5003"/>
  <c r="W5003"/>
  <c r="S5004"/>
  <c r="T5004"/>
  <c r="U5004"/>
  <c r="V5004"/>
  <c r="W5004"/>
  <c r="S5005"/>
  <c r="T5005"/>
  <c r="U5005"/>
  <c r="V5005"/>
  <c r="W5005"/>
  <c r="S5006"/>
  <c r="T5006"/>
  <c r="U5006"/>
  <c r="V5006"/>
  <c r="W5006"/>
  <c r="S5007"/>
  <c r="T5007"/>
  <c r="U5007"/>
  <c r="V5007"/>
  <c r="W5007"/>
  <c r="S5008"/>
  <c r="T5008"/>
  <c r="U5008"/>
  <c r="V5008"/>
  <c r="W5008"/>
  <c r="S5009"/>
  <c r="T5009"/>
  <c r="U5009"/>
  <c r="V5009"/>
  <c r="W5009"/>
  <c r="S5010"/>
  <c r="T5010"/>
  <c r="U5010"/>
  <c r="V5010"/>
  <c r="W5010"/>
  <c r="S5011"/>
  <c r="T5011"/>
  <c r="U5011"/>
  <c r="V5011"/>
  <c r="W5011"/>
  <c r="S5012"/>
  <c r="T5012"/>
  <c r="U5012"/>
  <c r="V5012"/>
  <c r="W5012"/>
  <c r="S5013"/>
  <c r="T5013"/>
  <c r="U5013"/>
  <c r="V5013"/>
  <c r="W5013"/>
  <c r="S5014"/>
  <c r="T5014"/>
  <c r="U5014"/>
  <c r="V5014"/>
  <c r="W5014"/>
  <c r="S5015"/>
  <c r="T5015"/>
  <c r="U5015"/>
  <c r="V5015"/>
  <c r="W5015"/>
  <c r="S5016"/>
  <c r="T5016"/>
  <c r="U5016"/>
  <c r="V5016"/>
  <c r="W5016"/>
  <c r="S5017"/>
  <c r="T5017"/>
  <c r="U5017"/>
  <c r="V5017"/>
  <c r="W5017"/>
  <c r="S5018"/>
  <c r="T5018"/>
  <c r="U5018"/>
  <c r="V5018"/>
  <c r="W5018"/>
  <c r="S5019"/>
  <c r="T5019"/>
  <c r="U5019"/>
  <c r="V5019"/>
  <c r="W5019"/>
  <c r="S5020"/>
  <c r="T5020"/>
  <c r="U5020"/>
  <c r="V5020"/>
  <c r="W5020"/>
  <c r="S5021"/>
  <c r="T5021"/>
  <c r="U5021"/>
  <c r="V5021"/>
  <c r="W5021"/>
  <c r="S5022"/>
  <c r="T5022"/>
  <c r="U5022"/>
  <c r="V5022"/>
  <c r="W5022"/>
  <c r="S5023"/>
  <c r="T5023"/>
  <c r="U5023"/>
  <c r="V5023"/>
  <c r="W5023"/>
  <c r="S5024"/>
  <c r="T5024"/>
  <c r="U5024"/>
  <c r="V5024"/>
  <c r="W5024"/>
  <c r="S5025"/>
  <c r="T5025"/>
  <c r="U5025"/>
  <c r="V5025"/>
  <c r="W5025"/>
  <c r="S5026"/>
  <c r="T5026"/>
  <c r="U5026"/>
  <c r="V5026"/>
  <c r="W5026"/>
  <c r="S5027"/>
  <c r="T5027"/>
  <c r="U5027"/>
  <c r="V5027"/>
  <c r="W5027"/>
  <c r="S5028"/>
  <c r="T5028"/>
  <c r="U5028"/>
  <c r="V5028"/>
  <c r="W5028"/>
  <c r="S5029"/>
  <c r="T5029"/>
  <c r="U5029"/>
  <c r="V5029"/>
  <c r="W5029"/>
  <c r="S5030"/>
  <c r="T5030"/>
  <c r="U5030"/>
  <c r="V5030"/>
  <c r="W5030"/>
  <c r="S5031"/>
  <c r="T5031"/>
  <c r="U5031"/>
  <c r="V5031"/>
  <c r="W5031"/>
  <c r="S5032"/>
  <c r="T5032"/>
  <c r="U5032"/>
  <c r="V5032"/>
  <c r="W5032"/>
  <c r="S5033"/>
  <c r="T5033"/>
  <c r="U5033"/>
  <c r="V5033"/>
  <c r="W5033"/>
  <c r="S5034"/>
  <c r="T5034"/>
  <c r="U5034"/>
  <c r="V5034"/>
  <c r="W5034"/>
  <c r="S5035"/>
  <c r="T5035"/>
  <c r="U5035"/>
  <c r="V5035"/>
  <c r="W5035"/>
  <c r="S5036"/>
  <c r="T5036"/>
  <c r="U5036"/>
  <c r="V5036"/>
  <c r="W5036"/>
  <c r="S5037"/>
  <c r="T5037"/>
  <c r="U5037"/>
  <c r="V5037"/>
  <c r="W5037"/>
  <c r="S5038"/>
  <c r="T5038"/>
  <c r="U5038"/>
  <c r="V5038"/>
  <c r="W5038"/>
  <c r="S5039"/>
  <c r="T5039"/>
  <c r="U5039"/>
  <c r="V5039"/>
  <c r="W5039"/>
  <c r="S5040"/>
  <c r="T5040"/>
  <c r="U5040"/>
  <c r="V5040"/>
  <c r="W5040"/>
  <c r="S5041"/>
  <c r="T5041"/>
  <c r="U5041"/>
  <c r="V5041"/>
  <c r="W5041"/>
  <c r="S5042"/>
  <c r="T5042"/>
  <c r="U5042"/>
  <c r="V5042"/>
  <c r="W5042"/>
  <c r="S5043"/>
  <c r="T5043"/>
  <c r="U5043"/>
  <c r="V5043"/>
  <c r="W5043"/>
  <c r="S5044"/>
  <c r="T5044"/>
  <c r="U5044"/>
  <c r="V5044"/>
  <c r="W5044"/>
  <c r="S5045"/>
  <c r="T5045"/>
  <c r="U5045"/>
  <c r="V5045"/>
  <c r="W5045"/>
  <c r="S5046"/>
  <c r="T5046"/>
  <c r="U5046"/>
  <c r="V5046"/>
  <c r="W5046"/>
  <c r="S5047"/>
  <c r="T5047"/>
  <c r="U5047"/>
  <c r="V5047"/>
  <c r="W5047"/>
  <c r="S5048"/>
  <c r="T5048"/>
  <c r="U5048"/>
  <c r="V5048"/>
  <c r="W5048"/>
  <c r="S5049"/>
  <c r="T5049"/>
  <c r="U5049"/>
  <c r="V5049"/>
  <c r="W5049"/>
  <c r="S5050"/>
  <c r="T5050"/>
  <c r="U5050"/>
  <c r="V5050"/>
  <c r="W5050"/>
  <c r="S5051"/>
  <c r="T5051"/>
  <c r="U5051"/>
  <c r="V5051"/>
  <c r="W5051"/>
  <c r="S5052"/>
  <c r="T5052"/>
  <c r="U5052"/>
  <c r="V5052"/>
  <c r="W5052"/>
  <c r="S5053"/>
  <c r="T5053"/>
  <c r="U5053"/>
  <c r="V5053"/>
  <c r="W5053"/>
  <c r="S5054"/>
  <c r="T5054"/>
  <c r="U5054"/>
  <c r="V5054"/>
  <c r="W5054"/>
  <c r="S5055"/>
  <c r="T5055"/>
  <c r="U5055"/>
  <c r="V5055"/>
  <c r="W5055"/>
  <c r="S5056"/>
  <c r="T5056"/>
  <c r="U5056"/>
  <c r="V5056"/>
  <c r="W5056"/>
  <c r="S5057"/>
  <c r="T5057"/>
  <c r="U5057"/>
  <c r="V5057"/>
  <c r="W5057"/>
  <c r="S5058"/>
  <c r="T5058"/>
  <c r="U5058"/>
  <c r="V5058"/>
  <c r="W5058"/>
  <c r="S5059"/>
  <c r="T5059"/>
  <c r="U5059"/>
  <c r="V5059"/>
  <c r="W5059"/>
  <c r="S5060"/>
  <c r="T5060"/>
  <c r="U5060"/>
  <c r="V5060"/>
  <c r="W5060"/>
  <c r="S5061"/>
  <c r="T5061"/>
  <c r="U5061"/>
  <c r="V5061"/>
  <c r="W5061"/>
  <c r="S5062"/>
  <c r="T5062"/>
  <c r="U5062"/>
  <c r="V5062"/>
  <c r="W5062"/>
  <c r="S5063"/>
  <c r="T5063"/>
  <c r="U5063"/>
  <c r="V5063"/>
  <c r="W5063"/>
  <c r="S5064"/>
  <c r="T5064"/>
  <c r="U5064"/>
  <c r="V5064"/>
  <c r="W5064"/>
  <c r="S5065"/>
  <c r="T5065"/>
  <c r="U5065"/>
  <c r="V5065"/>
  <c r="W5065"/>
  <c r="S5066"/>
  <c r="T5066"/>
  <c r="U5066"/>
  <c r="V5066"/>
  <c r="W5066"/>
  <c r="S5067"/>
  <c r="T5067"/>
  <c r="U5067"/>
  <c r="V5067"/>
  <c r="W5067"/>
  <c r="S5068"/>
  <c r="T5068"/>
  <c r="U5068"/>
  <c r="V5068"/>
  <c r="W5068"/>
  <c r="S5069"/>
  <c r="T5069"/>
  <c r="U5069"/>
  <c r="V5069"/>
  <c r="W5069"/>
  <c r="S5070"/>
  <c r="T5070"/>
  <c r="U5070"/>
  <c r="V5070"/>
  <c r="W5070"/>
  <c r="S5071"/>
  <c r="T5071"/>
  <c r="U5071"/>
  <c r="V5071"/>
  <c r="W5071"/>
  <c r="S5072"/>
  <c r="T5072"/>
  <c r="U5072"/>
  <c r="V5072"/>
  <c r="W5072"/>
  <c r="S5073"/>
  <c r="T5073"/>
  <c r="U5073"/>
  <c r="V5073"/>
  <c r="W5073"/>
  <c r="S5074"/>
  <c r="T5074"/>
  <c r="U5074"/>
  <c r="V5074"/>
  <c r="W5074"/>
  <c r="S5075"/>
  <c r="T5075"/>
  <c r="U5075"/>
  <c r="V5075"/>
  <c r="W5075"/>
  <c r="S5076"/>
  <c r="T5076"/>
  <c r="U5076"/>
  <c r="V5076"/>
  <c r="W5076"/>
  <c r="S5077"/>
  <c r="T5077"/>
  <c r="U5077"/>
  <c r="V5077"/>
  <c r="W5077"/>
  <c r="S5078"/>
  <c r="T5078"/>
  <c r="U5078"/>
  <c r="V5078"/>
  <c r="W5078"/>
  <c r="S5079"/>
  <c r="T5079"/>
  <c r="U5079"/>
  <c r="V5079"/>
  <c r="W5079"/>
  <c r="S5080"/>
  <c r="T5080"/>
  <c r="U5080"/>
  <c r="V5080"/>
  <c r="W5080"/>
  <c r="S5081"/>
  <c r="T5081"/>
  <c r="U5081"/>
  <c r="V5081"/>
  <c r="W5081"/>
  <c r="S5082"/>
  <c r="T5082"/>
  <c r="U5082"/>
  <c r="V5082"/>
  <c r="W5082"/>
  <c r="S5083"/>
  <c r="T5083"/>
  <c r="U5083"/>
  <c r="V5083"/>
  <c r="W5083"/>
  <c r="S5084"/>
  <c r="T5084"/>
  <c r="U5084"/>
  <c r="V5084"/>
  <c r="W5084"/>
  <c r="S5085"/>
  <c r="T5085"/>
  <c r="U5085"/>
  <c r="V5085"/>
  <c r="W5085"/>
  <c r="S5086"/>
  <c r="T5086"/>
  <c r="U5086"/>
  <c r="V5086"/>
  <c r="W5086"/>
  <c r="S5087"/>
  <c r="T5087"/>
  <c r="U5087"/>
  <c r="V5087"/>
  <c r="W5087"/>
  <c r="S5088"/>
  <c r="T5088"/>
  <c r="U5088"/>
  <c r="V5088"/>
  <c r="W5088"/>
  <c r="S5089"/>
  <c r="T5089"/>
  <c r="U5089"/>
  <c r="V5089"/>
  <c r="W5089"/>
  <c r="S5090"/>
  <c r="T5090"/>
  <c r="U5090"/>
  <c r="V5090"/>
  <c r="W5090"/>
  <c r="S5091"/>
  <c r="T5091"/>
  <c r="U5091"/>
  <c r="V5091"/>
  <c r="W5091"/>
  <c r="S5092"/>
  <c r="T5092"/>
  <c r="U5092"/>
  <c r="V5092"/>
  <c r="W5092"/>
  <c r="S5093"/>
  <c r="T5093"/>
  <c r="U5093"/>
  <c r="V5093"/>
  <c r="W5093"/>
  <c r="S5094"/>
  <c r="T5094"/>
  <c r="U5094"/>
  <c r="V5094"/>
  <c r="W5094"/>
  <c r="S5095"/>
  <c r="T5095"/>
  <c r="U5095"/>
  <c r="V5095"/>
  <c r="W5095"/>
  <c r="S5096"/>
  <c r="T5096"/>
  <c r="U5096"/>
  <c r="V5096"/>
  <c r="W5096"/>
  <c r="S5097"/>
  <c r="T5097"/>
  <c r="U5097"/>
  <c r="V5097"/>
  <c r="W5097"/>
  <c r="S5098"/>
  <c r="T5098"/>
  <c r="U5098"/>
  <c r="V5098"/>
  <c r="W5098"/>
  <c r="S5099"/>
  <c r="T5099"/>
  <c r="U5099"/>
  <c r="V5099"/>
  <c r="W5099"/>
  <c r="S5100"/>
  <c r="T5100"/>
  <c r="U5100"/>
  <c r="V5100"/>
  <c r="W5100"/>
  <c r="S5101"/>
  <c r="T5101"/>
  <c r="U5101"/>
  <c r="V5101"/>
  <c r="W5101"/>
  <c r="S5102"/>
  <c r="T5102"/>
  <c r="U5102"/>
  <c r="V5102"/>
  <c r="W5102"/>
  <c r="S5103"/>
  <c r="T5103"/>
  <c r="U5103"/>
  <c r="V5103"/>
  <c r="W5103"/>
  <c r="S5104"/>
  <c r="T5104"/>
  <c r="U5104"/>
  <c r="V5104"/>
  <c r="W5104"/>
  <c r="S5105"/>
  <c r="T5105"/>
  <c r="U5105"/>
  <c r="V5105"/>
  <c r="W5105"/>
  <c r="S5106"/>
  <c r="T5106"/>
  <c r="U5106"/>
  <c r="V5106"/>
  <c r="W5106"/>
  <c r="S5107"/>
  <c r="T5107"/>
  <c r="U5107"/>
  <c r="V5107"/>
  <c r="W5107"/>
  <c r="S5108"/>
  <c r="T5108"/>
  <c r="U5108"/>
  <c r="V5108"/>
  <c r="W5108"/>
  <c r="S5109"/>
  <c r="T5109"/>
  <c r="U5109"/>
  <c r="V5109"/>
  <c r="W5109"/>
  <c r="S5110"/>
  <c r="T5110"/>
  <c r="U5110"/>
  <c r="V5110"/>
  <c r="W5110"/>
  <c r="S5111"/>
  <c r="T5111"/>
  <c r="U5111"/>
  <c r="V5111"/>
  <c r="W5111"/>
  <c r="S5112"/>
  <c r="T5112"/>
  <c r="U5112"/>
  <c r="V5112"/>
  <c r="W5112"/>
  <c r="S5113"/>
  <c r="T5113"/>
  <c r="U5113"/>
  <c r="V5113"/>
  <c r="W5113"/>
  <c r="S5114"/>
  <c r="T5114"/>
  <c r="U5114"/>
  <c r="V5114"/>
  <c r="W5114"/>
  <c r="S5115"/>
  <c r="T5115"/>
  <c r="U5115"/>
  <c r="V5115"/>
  <c r="W5115"/>
  <c r="S5116"/>
  <c r="T5116"/>
  <c r="U5116"/>
  <c r="V5116"/>
  <c r="W5116"/>
  <c r="S5117"/>
  <c r="T5117"/>
  <c r="U5117"/>
  <c r="V5117"/>
  <c r="W5117"/>
  <c r="S5118"/>
  <c r="T5118"/>
  <c r="U5118"/>
  <c r="V5118"/>
  <c r="W5118"/>
  <c r="S5119"/>
  <c r="T5119"/>
  <c r="U5119"/>
  <c r="V5119"/>
  <c r="W5119"/>
  <c r="S5120"/>
  <c r="T5120"/>
  <c r="U5120"/>
  <c r="V5120"/>
  <c r="W5120"/>
  <c r="S5121"/>
  <c r="T5121"/>
  <c r="U5121"/>
  <c r="V5121"/>
  <c r="W5121"/>
  <c r="S5122"/>
  <c r="T5122"/>
  <c r="U5122"/>
  <c r="V5122"/>
  <c r="W5122"/>
  <c r="S5123"/>
  <c r="T5123"/>
  <c r="U5123"/>
  <c r="V5123"/>
  <c r="W5123"/>
  <c r="S5124"/>
  <c r="T5124"/>
  <c r="U5124"/>
  <c r="V5124"/>
  <c r="W5124"/>
  <c r="S5125"/>
  <c r="T5125"/>
  <c r="U5125"/>
  <c r="V5125"/>
  <c r="W5125"/>
  <c r="S5126"/>
  <c r="T5126"/>
  <c r="U5126"/>
  <c r="V5126"/>
  <c r="W5126"/>
  <c r="S5127"/>
  <c r="T5127"/>
  <c r="U5127"/>
  <c r="V5127"/>
  <c r="W5127"/>
  <c r="S5128"/>
  <c r="T5128"/>
  <c r="U5128"/>
  <c r="V5128"/>
  <c r="W5128"/>
  <c r="S5129"/>
  <c r="T5129"/>
  <c r="U5129"/>
  <c r="V5129"/>
  <c r="W5129"/>
  <c r="S5130"/>
  <c r="T5130"/>
  <c r="U5130"/>
  <c r="V5130"/>
  <c r="W5130"/>
  <c r="S5131"/>
  <c r="T5131"/>
  <c r="U5131"/>
  <c r="V5131"/>
  <c r="W5131"/>
  <c r="S5132"/>
  <c r="T5132"/>
  <c r="U5132"/>
  <c r="V5132"/>
  <c r="W5132"/>
  <c r="S5133"/>
  <c r="T5133"/>
  <c r="U5133"/>
  <c r="V5133"/>
  <c r="W5133"/>
  <c r="S5134"/>
  <c r="T5134"/>
  <c r="U5134"/>
  <c r="V5134"/>
  <c r="W5134"/>
  <c r="S5135"/>
  <c r="T5135"/>
  <c r="U5135"/>
  <c r="V5135"/>
  <c r="W5135"/>
  <c r="S5136"/>
  <c r="T5136"/>
  <c r="U5136"/>
  <c r="V5136"/>
  <c r="W5136"/>
  <c r="S5137"/>
  <c r="T5137"/>
  <c r="U5137"/>
  <c r="V5137"/>
  <c r="W5137"/>
  <c r="S5138"/>
  <c r="T5138"/>
  <c r="U5138"/>
  <c r="V5138"/>
  <c r="W5138"/>
  <c r="S5139"/>
  <c r="T5139"/>
  <c r="U5139"/>
  <c r="V5139"/>
  <c r="W5139"/>
  <c r="S5140"/>
  <c r="T5140"/>
  <c r="U5140"/>
  <c r="V5140"/>
  <c r="W5140"/>
  <c r="S5141"/>
  <c r="T5141"/>
  <c r="U5141"/>
  <c r="V5141"/>
  <c r="W5141"/>
  <c r="S5142"/>
  <c r="T5142"/>
  <c r="U5142"/>
  <c r="V5142"/>
  <c r="W5142"/>
  <c r="S5143"/>
  <c r="T5143"/>
  <c r="U5143"/>
  <c r="V5143"/>
  <c r="W5143"/>
  <c r="S5144"/>
  <c r="T5144"/>
  <c r="U5144"/>
  <c r="V5144"/>
  <c r="W5144"/>
  <c r="S5145"/>
  <c r="T5145"/>
  <c r="U5145"/>
  <c r="V5145"/>
  <c r="W5145"/>
  <c r="S5146"/>
  <c r="T5146"/>
  <c r="U5146"/>
  <c r="V5146"/>
  <c r="W5146"/>
  <c r="S5147"/>
  <c r="T5147"/>
  <c r="U5147"/>
  <c r="V5147"/>
  <c r="W5147"/>
  <c r="S5148"/>
  <c r="T5148"/>
  <c r="U5148"/>
  <c r="V5148"/>
  <c r="W5148"/>
  <c r="S5149"/>
  <c r="T5149"/>
  <c r="U5149"/>
  <c r="V5149"/>
  <c r="W5149"/>
  <c r="S5150"/>
  <c r="T5150"/>
  <c r="U5150"/>
  <c r="V5150"/>
  <c r="W5150"/>
  <c r="S5151"/>
  <c r="T5151"/>
  <c r="U5151"/>
  <c r="V5151"/>
  <c r="W5151"/>
  <c r="S5152"/>
  <c r="T5152"/>
  <c r="U5152"/>
  <c r="V5152"/>
  <c r="W5152"/>
  <c r="S5153"/>
  <c r="T5153"/>
  <c r="U5153"/>
  <c r="V5153"/>
  <c r="W5153"/>
  <c r="S5154"/>
  <c r="T5154"/>
  <c r="U5154"/>
  <c r="V5154"/>
  <c r="W5154"/>
  <c r="S5155"/>
  <c r="T5155"/>
  <c r="U5155"/>
  <c r="V5155"/>
  <c r="W5155"/>
  <c r="S5156"/>
  <c r="T5156"/>
  <c r="U5156"/>
  <c r="V5156"/>
  <c r="W5156"/>
  <c r="S5157"/>
  <c r="T5157"/>
  <c r="U5157"/>
  <c r="V5157"/>
  <c r="W5157"/>
  <c r="S5158"/>
  <c r="T5158"/>
  <c r="U5158"/>
  <c r="V5158"/>
  <c r="W5158"/>
  <c r="S5159"/>
  <c r="T5159"/>
  <c r="U5159"/>
  <c r="V5159"/>
  <c r="W5159"/>
  <c r="S5160"/>
  <c r="T5160"/>
  <c r="U5160"/>
  <c r="V5160"/>
  <c r="W5160"/>
  <c r="S5161"/>
  <c r="T5161"/>
  <c r="U5161"/>
  <c r="V5161"/>
  <c r="W5161"/>
  <c r="S5162"/>
  <c r="T5162"/>
  <c r="U5162"/>
  <c r="V5162"/>
  <c r="W5162"/>
  <c r="S5163"/>
  <c r="T5163"/>
  <c r="U5163"/>
  <c r="V5163"/>
  <c r="W5163"/>
  <c r="S5164"/>
  <c r="T5164"/>
  <c r="U5164"/>
  <c r="V5164"/>
  <c r="W5164"/>
  <c r="S5165"/>
  <c r="T5165"/>
  <c r="U5165"/>
  <c r="V5165"/>
  <c r="W5165"/>
  <c r="S5166"/>
  <c r="T5166"/>
  <c r="U5166"/>
  <c r="V5166"/>
  <c r="W5166"/>
  <c r="S5167"/>
  <c r="T5167"/>
  <c r="U5167"/>
  <c r="V5167"/>
  <c r="W5167"/>
  <c r="S5168"/>
  <c r="T5168"/>
  <c r="U5168"/>
  <c r="V5168"/>
  <c r="W5168"/>
  <c r="S5169"/>
  <c r="T5169"/>
  <c r="U5169"/>
  <c r="V5169"/>
  <c r="W5169"/>
  <c r="S5170"/>
  <c r="T5170"/>
  <c r="U5170"/>
  <c r="V5170"/>
  <c r="W5170"/>
  <c r="S5171"/>
  <c r="T5171"/>
  <c r="U5171"/>
  <c r="V5171"/>
  <c r="W5171"/>
  <c r="S5172"/>
  <c r="T5172"/>
  <c r="U5172"/>
  <c r="V5172"/>
  <c r="W5172"/>
  <c r="S5173"/>
  <c r="T5173"/>
  <c r="U5173"/>
  <c r="V5173"/>
  <c r="W5173"/>
  <c r="S5174"/>
  <c r="T5174"/>
  <c r="U5174"/>
  <c r="V5174"/>
  <c r="W5174"/>
  <c r="S5175"/>
  <c r="T5175"/>
  <c r="U5175"/>
  <c r="V5175"/>
  <c r="W5175"/>
  <c r="S5176"/>
  <c r="T5176"/>
  <c r="U5176"/>
  <c r="V5176"/>
  <c r="W5176"/>
  <c r="S5177"/>
  <c r="T5177"/>
  <c r="U5177"/>
  <c r="V5177"/>
  <c r="W5177"/>
  <c r="S5178"/>
  <c r="T5178"/>
  <c r="U5178"/>
  <c r="V5178"/>
  <c r="W5178"/>
  <c r="S5179"/>
  <c r="T5179"/>
  <c r="U5179"/>
  <c r="V5179"/>
  <c r="W5179"/>
  <c r="S5180"/>
  <c r="T5180"/>
  <c r="U5180"/>
  <c r="V5180"/>
  <c r="W5180"/>
  <c r="S5181"/>
  <c r="T5181"/>
  <c r="U5181"/>
  <c r="V5181"/>
  <c r="W5181"/>
  <c r="S5182"/>
  <c r="T5182"/>
  <c r="U5182"/>
  <c r="V5182"/>
  <c r="W5182"/>
  <c r="S5183"/>
  <c r="T5183"/>
  <c r="U5183"/>
  <c r="V5183"/>
  <c r="W5183"/>
  <c r="S5184"/>
  <c r="T5184"/>
  <c r="U5184"/>
  <c r="V5184"/>
  <c r="W5184"/>
  <c r="S5185"/>
  <c r="T5185"/>
  <c r="U5185"/>
  <c r="V5185"/>
  <c r="W5185"/>
  <c r="S5186"/>
  <c r="T5186"/>
  <c r="U5186"/>
  <c r="V5186"/>
  <c r="W5186"/>
  <c r="S5187"/>
  <c r="T5187"/>
  <c r="U5187"/>
  <c r="V5187"/>
  <c r="W5187"/>
  <c r="S5188"/>
  <c r="T5188"/>
  <c r="U5188"/>
  <c r="V5188"/>
  <c r="W5188"/>
  <c r="S5189"/>
  <c r="T5189"/>
  <c r="U5189"/>
  <c r="V5189"/>
  <c r="W5189"/>
  <c r="S5190"/>
  <c r="T5190"/>
  <c r="U5190"/>
  <c r="V5190"/>
  <c r="W5190"/>
  <c r="S5191"/>
  <c r="T5191"/>
  <c r="U5191"/>
  <c r="V5191"/>
  <c r="W5191"/>
  <c r="S5192"/>
  <c r="T5192"/>
  <c r="U5192"/>
  <c r="V5192"/>
  <c r="W5192"/>
  <c r="S5193"/>
  <c r="T5193"/>
  <c r="U5193"/>
  <c r="V5193"/>
  <c r="W5193"/>
  <c r="S5194"/>
  <c r="T5194"/>
  <c r="U5194"/>
  <c r="V5194"/>
  <c r="W5194"/>
  <c r="S5195"/>
  <c r="T5195"/>
  <c r="U5195"/>
  <c r="V5195"/>
  <c r="W5195"/>
  <c r="S5196"/>
  <c r="T5196"/>
  <c r="U5196"/>
  <c r="V5196"/>
  <c r="W5196"/>
  <c r="S5197"/>
  <c r="T5197"/>
  <c r="U5197"/>
  <c r="V5197"/>
  <c r="W5197"/>
  <c r="S5198"/>
  <c r="T5198"/>
  <c r="U5198"/>
  <c r="V5198"/>
  <c r="W5198"/>
  <c r="S5199"/>
  <c r="T5199"/>
  <c r="U5199"/>
  <c r="V5199"/>
  <c r="W5199"/>
  <c r="S5200"/>
  <c r="T5200"/>
  <c r="U5200"/>
  <c r="V5200"/>
  <c r="W5200"/>
  <c r="S5201"/>
  <c r="T5201"/>
  <c r="U5201"/>
  <c r="V5201"/>
  <c r="W5201"/>
  <c r="S5202"/>
  <c r="T5202"/>
  <c r="U5202"/>
  <c r="V5202"/>
  <c r="W5202"/>
  <c r="S5203"/>
  <c r="T5203"/>
  <c r="U5203"/>
  <c r="V5203"/>
  <c r="W5203"/>
  <c r="S5204"/>
  <c r="T5204"/>
  <c r="U5204"/>
  <c r="V5204"/>
  <c r="W5204"/>
  <c r="S5205"/>
  <c r="T5205"/>
  <c r="U5205"/>
  <c r="V5205"/>
  <c r="W5205"/>
  <c r="S5206"/>
  <c r="T5206"/>
  <c r="U5206"/>
  <c r="V5206"/>
  <c r="W5206"/>
  <c r="S5207"/>
  <c r="T5207"/>
  <c r="U5207"/>
  <c r="V5207"/>
  <c r="W5207"/>
  <c r="S5208"/>
  <c r="T5208"/>
  <c r="U5208"/>
  <c r="V5208"/>
  <c r="W5208"/>
  <c r="S5209"/>
  <c r="T5209"/>
  <c r="U5209"/>
  <c r="V5209"/>
  <c r="W5209"/>
  <c r="S5210"/>
  <c r="T5210"/>
  <c r="U5210"/>
  <c r="V5210"/>
  <c r="W5210"/>
  <c r="S5211"/>
  <c r="T5211"/>
  <c r="U5211"/>
  <c r="V5211"/>
  <c r="W5211"/>
  <c r="S5212"/>
  <c r="T5212"/>
  <c r="U5212"/>
  <c r="V5212"/>
  <c r="W5212"/>
  <c r="S5213"/>
  <c r="T5213"/>
  <c r="U5213"/>
  <c r="V5213"/>
  <c r="W5213"/>
  <c r="S5214"/>
  <c r="T5214"/>
  <c r="U5214"/>
  <c r="V5214"/>
  <c r="W5214"/>
  <c r="S5215"/>
  <c r="T5215"/>
  <c r="U5215"/>
  <c r="V5215"/>
  <c r="W5215"/>
  <c r="S5216"/>
  <c r="T5216"/>
  <c r="U5216"/>
  <c r="V5216"/>
  <c r="W5216"/>
  <c r="S5217"/>
  <c r="T5217"/>
  <c r="U5217"/>
  <c r="V5217"/>
  <c r="W5217"/>
  <c r="S5218"/>
  <c r="T5218"/>
  <c r="U5218"/>
  <c r="V5218"/>
  <c r="W5218"/>
  <c r="S5219"/>
  <c r="T5219"/>
  <c r="U5219"/>
  <c r="V5219"/>
  <c r="W5219"/>
  <c r="S5220"/>
  <c r="T5220"/>
  <c r="U5220"/>
  <c r="V5220"/>
  <c r="W5220"/>
  <c r="S5221"/>
  <c r="T5221"/>
  <c r="U5221"/>
  <c r="V5221"/>
  <c r="W5221"/>
  <c r="S5222"/>
  <c r="T5222"/>
  <c r="U5222"/>
  <c r="V5222"/>
  <c r="W5222"/>
  <c r="S5223"/>
  <c r="T5223"/>
  <c r="U5223"/>
  <c r="V5223"/>
  <c r="W5223"/>
  <c r="S5224"/>
  <c r="T5224"/>
  <c r="U5224"/>
  <c r="V5224"/>
  <c r="W5224"/>
  <c r="S5225"/>
  <c r="T5225"/>
  <c r="U5225"/>
  <c r="V5225"/>
  <c r="W5225"/>
  <c r="S5226"/>
  <c r="T5226"/>
  <c r="U5226"/>
  <c r="V5226"/>
  <c r="W5226"/>
  <c r="S5227"/>
  <c r="T5227"/>
  <c r="U5227"/>
  <c r="V5227"/>
  <c r="W5227"/>
  <c r="S5228"/>
  <c r="T5228"/>
  <c r="U5228"/>
  <c r="V5228"/>
  <c r="W5228"/>
  <c r="S5229"/>
  <c r="T5229"/>
  <c r="U5229"/>
  <c r="V5229"/>
  <c r="W5229"/>
  <c r="S5230"/>
  <c r="T5230"/>
  <c r="U5230"/>
  <c r="V5230"/>
  <c r="W5230"/>
  <c r="S5231"/>
  <c r="T5231"/>
  <c r="U5231"/>
  <c r="V5231"/>
  <c r="W5231"/>
  <c r="S5232"/>
  <c r="T5232"/>
  <c r="U5232"/>
  <c r="V5232"/>
  <c r="W5232"/>
  <c r="S5233"/>
  <c r="T5233"/>
  <c r="U5233"/>
  <c r="V5233"/>
  <c r="W5233"/>
  <c r="S5234"/>
  <c r="T5234"/>
  <c r="U5234"/>
  <c r="V5234"/>
  <c r="W5234"/>
  <c r="S5235"/>
  <c r="T5235"/>
  <c r="U5235"/>
  <c r="V5235"/>
  <c r="W5235"/>
  <c r="S5236"/>
  <c r="T5236"/>
  <c r="U5236"/>
  <c r="V5236"/>
  <c r="W5236"/>
  <c r="S5237"/>
  <c r="T5237"/>
  <c r="U5237"/>
  <c r="V5237"/>
  <c r="W5237"/>
  <c r="S5238"/>
  <c r="T5238"/>
  <c r="U5238"/>
  <c r="V5238"/>
  <c r="W5238"/>
  <c r="S5239"/>
  <c r="T5239"/>
  <c r="U5239"/>
  <c r="V5239"/>
  <c r="W5239"/>
  <c r="S5240"/>
  <c r="T5240"/>
  <c r="U5240"/>
  <c r="V5240"/>
  <c r="W5240"/>
  <c r="S5241"/>
  <c r="T5241"/>
  <c r="U5241"/>
  <c r="V5241"/>
  <c r="W5241"/>
  <c r="S5242"/>
  <c r="T5242"/>
  <c r="U5242"/>
  <c r="V5242"/>
  <c r="W5242"/>
  <c r="S5243"/>
  <c r="T5243"/>
  <c r="U5243"/>
  <c r="V5243"/>
  <c r="W5243"/>
  <c r="S5244"/>
  <c r="T5244"/>
  <c r="U5244"/>
  <c r="V5244"/>
  <c r="W5244"/>
  <c r="S5245"/>
  <c r="T5245"/>
  <c r="U5245"/>
  <c r="V5245"/>
  <c r="W5245"/>
  <c r="S5246"/>
  <c r="T5246"/>
  <c r="U5246"/>
  <c r="V5246"/>
  <c r="W5246"/>
  <c r="S5247"/>
  <c r="T5247"/>
  <c r="U5247"/>
  <c r="V5247"/>
  <c r="W5247"/>
  <c r="S5248"/>
  <c r="T5248"/>
  <c r="U5248"/>
  <c r="V5248"/>
  <c r="W5248"/>
  <c r="S5249"/>
  <c r="T5249"/>
  <c r="U5249"/>
  <c r="V5249"/>
  <c r="W5249"/>
  <c r="S5250"/>
  <c r="T5250"/>
  <c r="U5250"/>
  <c r="V5250"/>
  <c r="W5250"/>
  <c r="S5251"/>
  <c r="T5251"/>
  <c r="U5251"/>
  <c r="V5251"/>
  <c r="W5251"/>
  <c r="S5252"/>
  <c r="T5252"/>
  <c r="U5252"/>
  <c r="V5252"/>
  <c r="W5252"/>
  <c r="S5253"/>
  <c r="T5253"/>
  <c r="U5253"/>
  <c r="V5253"/>
  <c r="W5253"/>
  <c r="S5254"/>
  <c r="T5254"/>
  <c r="U5254"/>
  <c r="V5254"/>
  <c r="W5254"/>
  <c r="S5255"/>
  <c r="T5255"/>
  <c r="U5255"/>
  <c r="V5255"/>
  <c r="W5255"/>
  <c r="S5256"/>
  <c r="T5256"/>
  <c r="U5256"/>
  <c r="V5256"/>
  <c r="W5256"/>
  <c r="S5257"/>
  <c r="T5257"/>
  <c r="U5257"/>
  <c r="V5257"/>
  <c r="W5257"/>
  <c r="S5258"/>
  <c r="T5258"/>
  <c r="U5258"/>
  <c r="V5258"/>
  <c r="W5258"/>
  <c r="S5259"/>
  <c r="T5259"/>
  <c r="U5259"/>
  <c r="V5259"/>
  <c r="W5259"/>
  <c r="S5260"/>
  <c r="T5260"/>
  <c r="U5260"/>
  <c r="V5260"/>
  <c r="W5260"/>
  <c r="S5261"/>
  <c r="T5261"/>
  <c r="U5261"/>
  <c r="V5261"/>
  <c r="W5261"/>
  <c r="S5262"/>
  <c r="T5262"/>
  <c r="U5262"/>
  <c r="V5262"/>
  <c r="W5262"/>
  <c r="S5263"/>
  <c r="T5263"/>
  <c r="U5263"/>
  <c r="V5263"/>
  <c r="W5263"/>
  <c r="S5264"/>
  <c r="T5264"/>
  <c r="U5264"/>
  <c r="V5264"/>
  <c r="W5264"/>
  <c r="S5265"/>
  <c r="T5265"/>
  <c r="U5265"/>
  <c r="V5265"/>
  <c r="W5265"/>
  <c r="S5266"/>
  <c r="T5266"/>
  <c r="U5266"/>
  <c r="V5266"/>
  <c r="W5266"/>
  <c r="T3"/>
  <c r="U3"/>
  <c r="V3"/>
  <c r="W3"/>
  <c r="S3"/>
</calcChain>
</file>

<file path=xl/sharedStrings.xml><?xml version="1.0" encoding="utf-8"?>
<sst xmlns="http://schemas.openxmlformats.org/spreadsheetml/2006/main" count="17251" uniqueCount="1619">
  <si>
    <t>金属骑士</t>
  </si>
  <si>
    <t>毒刺</t>
  </si>
  <si>
    <t>地底王</t>
  </si>
  <si>
    <t>蚊女王</t>
  </si>
  <si>
    <t>海带人</t>
  </si>
  <si>
    <t>深海之王</t>
  </si>
  <si>
    <t>风扇</t>
  </si>
  <si>
    <t>小猪银行</t>
  </si>
  <si>
    <t>变异巨人</t>
  </si>
  <si>
    <t>吹雪</t>
    <phoneticPr fontId="2" type="noConversion"/>
  </si>
  <si>
    <t>猪神</t>
    <phoneticPr fontId="2" type="noConversion"/>
  </si>
  <si>
    <t>KING</t>
    <phoneticPr fontId="2" type="noConversion"/>
  </si>
  <si>
    <t>性感囚犯</t>
    <phoneticPr fontId="2" type="noConversion"/>
  </si>
  <si>
    <t>甜心假面</t>
    <phoneticPr fontId="2" type="noConversion"/>
  </si>
  <si>
    <t>钻头武士</t>
    <phoneticPr fontId="2" type="noConversion"/>
  </si>
  <si>
    <t>饿狼</t>
    <phoneticPr fontId="2" type="noConversion"/>
  </si>
  <si>
    <t>驱动骑士</t>
    <phoneticPr fontId="2" type="noConversion"/>
  </si>
  <si>
    <t>音速索尼克</t>
  </si>
  <si>
    <t>小龙卷</t>
  </si>
  <si>
    <t>饿狼</t>
  </si>
  <si>
    <t>波罗斯</t>
  </si>
  <si>
    <t>甜心假面</t>
  </si>
  <si>
    <t>超合金黑光</t>
  </si>
  <si>
    <t>背心尊者</t>
  </si>
  <si>
    <t>僵尸男</t>
  </si>
  <si>
    <t>KING</t>
  </si>
  <si>
    <t>金属球棒</t>
  </si>
  <si>
    <t>杰诺斯</t>
  </si>
  <si>
    <t>天空之王</t>
  </si>
  <si>
    <t>格洛里巴斯</t>
  </si>
  <si>
    <t>吹雪</t>
  </si>
  <si>
    <t>警犬侠</t>
  </si>
  <si>
    <t>猪神</t>
  </si>
  <si>
    <t>梅而紫迦德</t>
  </si>
  <si>
    <t>钻头武士</t>
  </si>
  <si>
    <t>驱动骑士</t>
  </si>
  <si>
    <t>蜈蚣长老</t>
  </si>
  <si>
    <t>外星女王</t>
  </si>
  <si>
    <t>机神G4</t>
  </si>
  <si>
    <t>丘舞太刀</t>
  </si>
  <si>
    <t>阿修罗盔甲</t>
  </si>
  <si>
    <t>性感囚犯</t>
  </si>
  <si>
    <t>居合钢</t>
  </si>
  <si>
    <t>格鲁甘修鲁</t>
  </si>
  <si>
    <t>地底人</t>
  </si>
  <si>
    <t>桃源团杂兵</t>
  </si>
  <si>
    <t>三头龟</t>
  </si>
  <si>
    <t>万年蝉幼虫</t>
  </si>
  <si>
    <t>章鱼怪</t>
  </si>
  <si>
    <t>克隆博士</t>
  </si>
  <si>
    <t>雪人怪</t>
  </si>
  <si>
    <t>茶岚子</t>
  </si>
  <si>
    <t>千年蝉幼虫</t>
  </si>
  <si>
    <t>海底人</t>
  </si>
  <si>
    <t>野人怪</t>
  </si>
  <si>
    <t>天空怪人</t>
  </si>
  <si>
    <t>克隆人</t>
  </si>
  <si>
    <t>小机器人</t>
  </si>
  <si>
    <t>龟龟柏洛斯</t>
  </si>
  <si>
    <t>大力怪</t>
  </si>
  <si>
    <t>百年蝉幼虫</t>
  </si>
  <si>
    <t>猪怪</t>
  </si>
  <si>
    <t>机甲杂兵</t>
  </si>
  <si>
    <t>风扇怪人</t>
  </si>
  <si>
    <t>博士</t>
  </si>
  <si>
    <t>海洋章鱼人</t>
  </si>
  <si>
    <t>冲浪女</t>
  </si>
  <si>
    <t>奇袭梅</t>
  </si>
  <si>
    <t>原始人王八</t>
  </si>
  <si>
    <t>螺旋桨</t>
  </si>
  <si>
    <t>银行猪怪</t>
  </si>
  <si>
    <t>大雪人</t>
  </si>
  <si>
    <t>臭花</t>
  </si>
  <si>
    <t>萝莉女</t>
  </si>
  <si>
    <t>鹭</t>
  </si>
  <si>
    <t>拳击怪人</t>
  </si>
  <si>
    <t>陆地怪兽</t>
  </si>
  <si>
    <t>霸王臭花</t>
  </si>
  <si>
    <t>哈尔托里诺</t>
  </si>
  <si>
    <t>白色雪怪</t>
  </si>
  <si>
    <t>光头拳怪</t>
  </si>
  <si>
    <t>肌肉怪</t>
  </si>
  <si>
    <t>三眼外星人</t>
  </si>
  <si>
    <t>小女孩</t>
  </si>
  <si>
    <t>霸王花</t>
  </si>
  <si>
    <t>道馆弟子</t>
  </si>
  <si>
    <t>原始野人</t>
  </si>
  <si>
    <t>岩石怪</t>
  </si>
  <si>
    <t>小美女</t>
  </si>
  <si>
    <t>袖珍机器人</t>
  </si>
  <si>
    <t>空手道弟子</t>
  </si>
  <si>
    <t>蜘蛛怪</t>
  </si>
  <si>
    <t>吃惊的美女</t>
  </si>
  <si>
    <t>天空鸟人</t>
  </si>
  <si>
    <t>蜘蛛半人兽</t>
  </si>
  <si>
    <t>光头杂兵</t>
  </si>
  <si>
    <t>蝉幼虫</t>
  </si>
  <si>
    <t>比基尼美女</t>
  </si>
  <si>
    <t>克隆体</t>
  </si>
  <si>
    <t>梅人</t>
  </si>
  <si>
    <t>快拳黑人</t>
  </si>
  <si>
    <t>海章鱼</t>
  </si>
  <si>
    <t>风扇怪物</t>
  </si>
  <si>
    <t>小猪储蓄罐</t>
  </si>
  <si>
    <t>原始人</t>
  </si>
  <si>
    <t>童帝</t>
  </si>
  <si>
    <t>闪光佛莱士</t>
    <phoneticPr fontId="2" type="noConversion"/>
  </si>
  <si>
    <t>山猿</t>
  </si>
  <si>
    <t>蛇咬拳斯内克</t>
  </si>
  <si>
    <t>重战车兜裆布</t>
  </si>
  <si>
    <t>巴涅西凯</t>
  </si>
  <si>
    <t>协会管理员</t>
  </si>
  <si>
    <t>雷光贤治</t>
  </si>
  <si>
    <t>青焰</t>
  </si>
  <si>
    <t>牛牛</t>
  </si>
  <si>
    <t>银色獠牙</t>
    <phoneticPr fontId="2" type="noConversion"/>
  </si>
  <si>
    <t>魔术妙手</t>
  </si>
  <si>
    <t>居合钢</t>
    <phoneticPr fontId="2" type="noConversion"/>
  </si>
  <si>
    <t>杰诺斯</t>
    <phoneticPr fontId="2" type="noConversion"/>
  </si>
  <si>
    <t>黑暗炎龙刀使</t>
  </si>
  <si>
    <t>钉锤头</t>
  </si>
  <si>
    <t>螃蟹怪人</t>
  </si>
  <si>
    <t>学生</t>
  </si>
  <si>
    <t>睫毛</t>
  </si>
  <si>
    <t>老虎背心</t>
  </si>
  <si>
    <t>匹克</t>
  </si>
  <si>
    <t>黄金球</t>
  </si>
  <si>
    <t>无证骑士</t>
  </si>
  <si>
    <t>莫西干头</t>
  </si>
  <si>
    <t>丧服吊带</t>
  </si>
  <si>
    <t>大哲人</t>
  </si>
  <si>
    <t>背心黑洞</t>
  </si>
  <si>
    <t>红围巾斗士</t>
  </si>
  <si>
    <t>冲天好小子</t>
  </si>
  <si>
    <t>闪电侠</t>
  </si>
  <si>
    <t>赤鼻</t>
  </si>
  <si>
    <t>十字键</t>
  </si>
  <si>
    <t>琦玉</t>
  </si>
  <si>
    <t>原子武士</t>
  </si>
  <si>
    <t>闪光佛莱士</t>
  </si>
  <si>
    <t>银色獠牙</t>
  </si>
  <si>
    <t>古力斯尼亚</t>
  </si>
  <si>
    <t>武装大猩猩</t>
  </si>
  <si>
    <t>万年蝉成虫</t>
  </si>
  <si>
    <t>狮子兽王</t>
  </si>
  <si>
    <t>大背头侠</t>
  </si>
  <si>
    <t>菠萝人</t>
  </si>
  <si>
    <t>乌马洪</t>
  </si>
  <si>
    <t>海比空格</t>
  </si>
  <si>
    <t>快拳侠</t>
  </si>
  <si>
    <t>地底怪人</t>
  </si>
  <si>
    <t>电灯拉绳怪人</t>
  </si>
  <si>
    <t>拉绳人</t>
  </si>
  <si>
    <t>土龙</t>
  </si>
  <si>
    <t>毒刺</t>
    <phoneticPr fontId="2" type="noConversion"/>
  </si>
  <si>
    <t>古力斯尼亚</t>
    <phoneticPr fontId="2" type="noConversion"/>
  </si>
  <si>
    <t>万年蝉成虫</t>
    <phoneticPr fontId="2" type="noConversion"/>
  </si>
  <si>
    <t>海带人</t>
    <phoneticPr fontId="2" type="noConversion"/>
  </si>
  <si>
    <t>蜈蚣长老</t>
    <phoneticPr fontId="2" type="noConversion"/>
  </si>
  <si>
    <t>蚊女王</t>
    <phoneticPr fontId="2" type="noConversion"/>
  </si>
  <si>
    <t>id</t>
  </si>
  <si>
    <t>组合编号</t>
  </si>
  <si>
    <t>组合名称</t>
  </si>
  <si>
    <t>谁的组合</t>
  </si>
  <si>
    <t>关联组合类型</t>
  </si>
  <si>
    <t>类型值1</t>
  </si>
  <si>
    <t>类型值2</t>
  </si>
  <si>
    <t>类型值3</t>
  </si>
  <si>
    <t>类型值4</t>
  </si>
  <si>
    <t>类型值5</t>
  </si>
  <si>
    <t>加成值类型1</t>
  </si>
  <si>
    <t>加成值类型2</t>
  </si>
  <si>
    <t>描述</t>
  </si>
  <si>
    <t>Both</t>
  </si>
  <si>
    <t>Client</t>
  </si>
  <si>
    <t>Excluded</t>
  </si>
  <si>
    <t>name</t>
  </si>
  <si>
    <t>who</t>
  </si>
  <si>
    <t>info_type</t>
  </si>
  <si>
    <t>info_value_1</t>
  </si>
  <si>
    <t>info_value_2</t>
  </si>
  <si>
    <t>info_value_3</t>
  </si>
  <si>
    <t>info_value_4</t>
  </si>
  <si>
    <t>info_value_5</t>
  </si>
  <si>
    <t>type_1</t>
  </si>
  <si>
    <t>value_1</t>
  </si>
  <si>
    <t>type_2</t>
  </si>
  <si>
    <t>value_2</t>
  </si>
  <si>
    <t>directions</t>
  </si>
  <si>
    <t>装备力量徽章，攻击提高10%</t>
  </si>
  <si>
    <t>装备速度徽章，生命提高10%</t>
  </si>
  <si>
    <t>装备勇气徽章，攻击提高10%</t>
  </si>
  <si>
    <t>装备守护徽章，生命提高10%</t>
  </si>
  <si>
    <t>装备星光徽章，攻击提高12%</t>
  </si>
  <si>
    <t>装备幻影徽章，生命提高12%</t>
  </si>
  <si>
    <t>装备意志徽章，攻击提高12%</t>
  </si>
  <si>
    <t>装备预言徽章，生命提高12%</t>
  </si>
  <si>
    <t>装备月夜徽章，攻击提高14%</t>
  </si>
  <si>
    <t>装备闪电徽章，生命提高14%</t>
  </si>
  <si>
    <t>装备惩罚徽章，攻击提高14%</t>
  </si>
  <si>
    <t>装备祈祷徽章，生命提高14%</t>
  </si>
  <si>
    <t>装备烈阳徽章，攻击提高15%</t>
  </si>
  <si>
    <t>装备圣光徽章，生命提高15%</t>
  </si>
  <si>
    <t>装备审判徽章，攻击提高15%</t>
  </si>
  <si>
    <t>装备圣言徽章，生命提高15%</t>
  </si>
  <si>
    <t>装备银河徽章，攻击提高16%</t>
  </si>
  <si>
    <t>装备神迹徽章，生命提高16%</t>
  </si>
  <si>
    <t>装备正义徽章，攻击提高16%</t>
  </si>
  <si>
    <t>装备神意徽章，生命提高16%</t>
  </si>
  <si>
    <t>装备小贩西瓜刀，攻击提高10%</t>
  </si>
  <si>
    <t>小本生意</t>
  </si>
  <si>
    <t>装备小贩手套，生命提高10%</t>
  </si>
  <si>
    <t>装备小贩手套，防御提高10%</t>
  </si>
  <si>
    <t>装备小贩帽子，生命提高10%</t>
  </si>
  <si>
    <t>装备小贩帽子，防御提高10%</t>
  </si>
  <si>
    <t>装备小贩衣服，生命提高10%</t>
  </si>
  <si>
    <t>装备棒球棍，攻击提高10%</t>
  </si>
  <si>
    <t>装备棒球手套，生命提高10%</t>
  </si>
  <si>
    <t>装备棒球手套，防御提高10%</t>
  </si>
  <si>
    <t>装备棒球头盔，生命提高10%</t>
  </si>
  <si>
    <t>装备棒球头盔，防御提高10%</t>
  </si>
  <si>
    <t>装备棒球衣服，生命提高10%</t>
  </si>
  <si>
    <t>装备暴走钢管，攻击提高10%</t>
  </si>
  <si>
    <t>装备暴走手套，生命提高10%</t>
  </si>
  <si>
    <t>装备暴走手套，防御提高10%</t>
  </si>
  <si>
    <t>装备暴走头带，生命提高10%</t>
  </si>
  <si>
    <t>装备暴走头带，防御提高10%</t>
  </si>
  <si>
    <t>装备暴走服，生命提高10%</t>
  </si>
  <si>
    <t>装备警察电棒，攻击提高12%</t>
  </si>
  <si>
    <t>装备警察手套，生命提高12%</t>
  </si>
  <si>
    <t>装备警察手套，防御提高12%</t>
  </si>
  <si>
    <t>装备警察帽子，生命提高12%</t>
  </si>
  <si>
    <t>装备警察帽子，防御提高12%</t>
  </si>
  <si>
    <t>装备警察装，生命提高12%</t>
  </si>
  <si>
    <t>装备忍者刀，攻击提高12%</t>
  </si>
  <si>
    <t>装备忍者手套，生命提高12%</t>
  </si>
  <si>
    <t>装备忍者手套，防御提高12%</t>
  </si>
  <si>
    <t>装备忍者面罩，生命提高12%</t>
  </si>
  <si>
    <t>装备忍者面罩，防御提高12%</t>
  </si>
  <si>
    <t>装备忍者装，生命提高12%</t>
  </si>
  <si>
    <t>装备终结者枪，攻击提高12%</t>
  </si>
  <si>
    <t>装备终结者手套，生命提高12%</t>
  </si>
  <si>
    <t>装备终结者手套，防御提高12%</t>
  </si>
  <si>
    <t>装备终结者墨镜，生命提高12%</t>
  </si>
  <si>
    <t>装备终结者墨镜，防御提高12%</t>
  </si>
  <si>
    <t>装备终结者皮衣，生命提高12%</t>
  </si>
  <si>
    <t>装备小龙双节棍，攻击提高14%</t>
  </si>
  <si>
    <t>装备小龙手套，生命提高14%</t>
  </si>
  <si>
    <t>装备小龙手套，防御提高14%</t>
  </si>
  <si>
    <t>装备小龙墨镜，生命提高14%</t>
  </si>
  <si>
    <t>装备小龙墨镜，防御提高14%</t>
  </si>
  <si>
    <t>装备小龙运动装，生命提高14%</t>
  </si>
  <si>
    <t>装备007手枪，攻击提高14%</t>
  </si>
  <si>
    <t>装备007手套，生命提高14%</t>
  </si>
  <si>
    <t>装备007手套，防御提高14%</t>
  </si>
  <si>
    <t>装备007帽子，生命提高14%</t>
  </si>
  <si>
    <t>装备007帽子，防御提高14%</t>
  </si>
  <si>
    <t>装备007西服，生命提高14%</t>
  </si>
  <si>
    <t>装备黑寡妇飞刀，攻击提高14%</t>
  </si>
  <si>
    <t>装备黑寡妇手套，生命提高14%</t>
  </si>
  <si>
    <t>装备黑寡妇手套，防御提高14%</t>
  </si>
  <si>
    <t>装备黑寡妇眼罩，生命提高14%</t>
  </si>
  <si>
    <t>装备黑寡妇眼罩，防御提高14%</t>
  </si>
  <si>
    <t>装备黑寡妇衣服，生命提高14%</t>
  </si>
  <si>
    <t>装备美队盾，攻击提高15%</t>
  </si>
  <si>
    <t>装备美队手套，生命提高15%</t>
  </si>
  <si>
    <t>装备美队手套，防御提高15%</t>
  </si>
  <si>
    <t>装备美队头盔，生命提高15%</t>
  </si>
  <si>
    <t>装备美队头盔，防御提高15%</t>
  </si>
  <si>
    <t>装备美队装，生命提高15%</t>
  </si>
  <si>
    <t>装备金刚狼利爪，攻击提高15%</t>
  </si>
  <si>
    <t>装备金刚狼手套，生命提高15%</t>
  </si>
  <si>
    <t>装备金刚狼手套，防御提高15%</t>
  </si>
  <si>
    <t>装备金刚狼眼罩，生命提高15%</t>
  </si>
  <si>
    <t>装备金刚狼眼罩，防御提高15%</t>
  </si>
  <si>
    <t>装备金刚狼衣服，生命提高15%</t>
  </si>
  <si>
    <t>装备雷神锤子，攻击提高15%</t>
  </si>
  <si>
    <t>装备雷神手套，生命提高15%</t>
  </si>
  <si>
    <t>装备雷神手套，防御提高15%</t>
  </si>
  <si>
    <t>装备雷神头盔，生命提高15%</t>
  </si>
  <si>
    <t>装备雷神头盔，防御提高15%</t>
  </si>
  <si>
    <t>装备雷神衣服，生命提高15%</t>
  </si>
  <si>
    <t>装备蜘蛛丝，攻击提高15%</t>
  </si>
  <si>
    <t>装备蜘蛛侠手套，生命提高15%</t>
  </si>
  <si>
    <t>装备蜘蛛侠手套，防御提高15%</t>
  </si>
  <si>
    <t>装备蜘蛛侠面具，生命提高15%</t>
  </si>
  <si>
    <t>装备蜘蛛侠面具，防御提高15%</t>
  </si>
  <si>
    <t>装备蜘蛛侠衣服，生命提高15%</t>
  </si>
  <si>
    <t>装备钢铁侠火炮，攻击提高15%</t>
  </si>
  <si>
    <t>装备钢铁侠手套，生命提高15%</t>
  </si>
  <si>
    <t>装备钢铁侠手套，防御提高15%</t>
  </si>
  <si>
    <t>装备钢铁侠面具，生命提高15%</t>
  </si>
  <si>
    <t>装备钢铁侠面具，防御提高15%</t>
  </si>
  <si>
    <t>装备钢铁侠衣服，生命提高15%</t>
  </si>
  <si>
    <t>装备蝙蝠侠飞镖，攻击提高15%</t>
  </si>
  <si>
    <t>装备蝙蝠侠手套，生命提高15%</t>
  </si>
  <si>
    <t>装备蝙蝠侠手套，防御提高15%</t>
  </si>
  <si>
    <t>装备蝙蝠侠面具，生命提高15%</t>
  </si>
  <si>
    <t>装备蝙蝠侠面具，防御提高15%</t>
  </si>
  <si>
    <t>装备蝙蝠侠衣服，生命提高15%</t>
  </si>
  <si>
    <t>装备超人铁拳，攻击提高15%</t>
  </si>
  <si>
    <t>装备超人手套，生命提高15%</t>
  </si>
  <si>
    <t>装备超人手套，防御提高15%</t>
  </si>
  <si>
    <t>装备超人发型，生命提高15%</t>
  </si>
  <si>
    <t>装备超人发型，防御提高15%</t>
  </si>
  <si>
    <t>装备超人衣服，生命提高15%</t>
  </si>
  <si>
    <t>超能力</t>
  </si>
  <si>
    <t>与吹雪一起上阵，攻击提高24%</t>
  </si>
  <si>
    <t>与小龙卷一起上阵，攻击提高24%</t>
  </si>
  <si>
    <t>气势取胜</t>
  </si>
  <si>
    <t>三系攻击</t>
    <phoneticPr fontId="2" type="noConversion"/>
  </si>
  <si>
    <t>与小龙卷、金属球棒、闪光佛莱士一起上阵，生命提高28%，攻击提高28%</t>
  </si>
  <si>
    <t>狂野</t>
  </si>
  <si>
    <t>生气龙卷</t>
  </si>
  <si>
    <t>与小龙卷一起上阵，生命提高20%</t>
  </si>
  <si>
    <t>音速</t>
  </si>
  <si>
    <t>与音速索尼克一起上阵，攻击提高24%</t>
  </si>
  <si>
    <t>强甲</t>
  </si>
  <si>
    <t>帅男</t>
  </si>
  <si>
    <t>与原子武士一起上阵，生命提高18%</t>
  </si>
  <si>
    <t>缠绕</t>
    <phoneticPr fontId="2" type="noConversion"/>
  </si>
  <si>
    <t>舍身</t>
    <phoneticPr fontId="2" type="noConversion"/>
  </si>
  <si>
    <t>与背心尊者一起上阵，攻击提高18%</t>
  </si>
  <si>
    <t>与金属球棒一起上阵，攻击提高18%</t>
  </si>
  <si>
    <t>团结</t>
    <phoneticPr fontId="2" type="noConversion"/>
  </si>
  <si>
    <t>与雷光贤治一起上阵，生命提高17%</t>
  </si>
  <si>
    <t>与金属球棒一起上阵，生命提高17%</t>
  </si>
  <si>
    <t>梦境</t>
    <phoneticPr fontId="2" type="noConversion"/>
  </si>
  <si>
    <t>与背心尊者一起上阵，生命提高18%</t>
  </si>
  <si>
    <t>卿卿</t>
    <phoneticPr fontId="2" type="noConversion"/>
  </si>
  <si>
    <t>与老虎背心一起上阵，生命提高17%</t>
  </si>
  <si>
    <t>与背心尊者一起上阵，生命提高17%</t>
  </si>
  <si>
    <t>恐惧</t>
    <phoneticPr fontId="2" type="noConversion"/>
  </si>
  <si>
    <t>与武装大猩猩一起上阵，攻击提高18%</t>
  </si>
  <si>
    <t>与狮子兽王一起上阵，攻击提高18%</t>
  </si>
  <si>
    <t>恶魔</t>
    <phoneticPr fontId="2" type="noConversion"/>
  </si>
  <si>
    <t>誓言</t>
    <phoneticPr fontId="2" type="noConversion"/>
  </si>
  <si>
    <t>神笔</t>
    <phoneticPr fontId="2" type="noConversion"/>
  </si>
  <si>
    <t>与狮子兽王一起上阵，生命提高18%</t>
  </si>
  <si>
    <t>爆发</t>
    <phoneticPr fontId="2" type="noConversion"/>
  </si>
  <si>
    <t>与螃蟹怪人一起上阵，攻击提高17%</t>
  </si>
  <si>
    <t>与狮子兽王一起上阵，攻击提高17%</t>
  </si>
  <si>
    <t>灵火</t>
    <phoneticPr fontId="2" type="noConversion"/>
  </si>
  <si>
    <t>灵水</t>
    <phoneticPr fontId="2" type="noConversion"/>
  </si>
  <si>
    <t>与音速索尼克一起上阵，生命提高24%</t>
  </si>
  <si>
    <t>生命</t>
    <phoneticPr fontId="2" type="noConversion"/>
  </si>
  <si>
    <t>魔音</t>
    <phoneticPr fontId="2" type="noConversion"/>
  </si>
  <si>
    <t>夹击</t>
    <phoneticPr fontId="2" type="noConversion"/>
  </si>
  <si>
    <t>与金属球棒、音速索尼克一起上阵，生命提高24%，攻击提高24%</t>
  </si>
  <si>
    <t>与音速索尼克、山猿一起上阵，生命提高24%，攻击提高24%</t>
  </si>
  <si>
    <t>锐利</t>
    <phoneticPr fontId="2" type="noConversion"/>
  </si>
  <si>
    <t>与格鲁甘修鲁一起上阵，攻击提高18%</t>
  </si>
  <si>
    <t>指点江山</t>
    <phoneticPr fontId="2" type="noConversion"/>
  </si>
  <si>
    <t>与螃蟹怪人一起上阵，攻击提高16%</t>
  </si>
  <si>
    <t>山崩</t>
    <phoneticPr fontId="2" type="noConversion"/>
  </si>
  <si>
    <t>与钉锤头一起上阵，攻击提高16%</t>
  </si>
  <si>
    <t>治愈</t>
    <phoneticPr fontId="2" type="noConversion"/>
  </si>
  <si>
    <t>与格洛里巴斯一起上阵，生命提高17%</t>
  </si>
  <si>
    <t>与钉锤头一起上阵，生命提高17%</t>
  </si>
  <si>
    <t>报恩</t>
    <phoneticPr fontId="2" type="noConversion"/>
  </si>
  <si>
    <t>与赤鼻一起上阵，生命提高16%</t>
  </si>
  <si>
    <t>与钉锤头一起上阵，生命提高16%</t>
  </si>
  <si>
    <t>意识</t>
    <phoneticPr fontId="2" type="noConversion"/>
  </si>
  <si>
    <t>与学生一起上阵，生命提高16%</t>
  </si>
  <si>
    <t>鬼画符</t>
    <phoneticPr fontId="2" type="noConversion"/>
  </si>
  <si>
    <t>与青焰一起上阵，攻击提高17%</t>
  </si>
  <si>
    <t>与格洛里巴斯一起上阵，攻击提高17%</t>
  </si>
  <si>
    <t>再生</t>
    <phoneticPr fontId="2" type="noConversion"/>
  </si>
  <si>
    <t>与海带人一起上阵，生命提高17%</t>
  </si>
  <si>
    <t>与山猿一起上阵，生命提高17%</t>
  </si>
  <si>
    <t>百拳</t>
    <phoneticPr fontId="2" type="noConversion"/>
  </si>
  <si>
    <t>与菠萝人一起上阵，攻击提高16%</t>
  </si>
  <si>
    <t>与山猿一起上阵，攻击提高16%</t>
  </si>
  <si>
    <t>帮手</t>
    <phoneticPr fontId="2" type="noConversion"/>
  </si>
  <si>
    <t>与雷光贤治一起上阵，防御提高16%</t>
  </si>
  <si>
    <t>与山猿一起上阵，防御提高16%</t>
  </si>
  <si>
    <t>柔软</t>
    <phoneticPr fontId="2" type="noConversion"/>
  </si>
  <si>
    <t>与青焰一起上阵，生命提高17%</t>
  </si>
  <si>
    <t>与格鲁甘修鲁一起上阵，生命提高17%</t>
  </si>
  <si>
    <t>英才</t>
    <phoneticPr fontId="2" type="noConversion"/>
  </si>
  <si>
    <t>与格洛里巴斯一起上阵，攻击提高18%</t>
  </si>
  <si>
    <t>临阵</t>
    <phoneticPr fontId="2" type="noConversion"/>
  </si>
  <si>
    <t>与格鲁甘修鲁、武装大猩猩一起上阵，攻击提高20%，防御提高20%</t>
  </si>
  <si>
    <t>轮唱</t>
    <phoneticPr fontId="2" type="noConversion"/>
  </si>
  <si>
    <t>与螃蟹怪人一起上阵，生命提高16%</t>
  </si>
  <si>
    <t>与雷光贤治一起上阵，生命提高16%</t>
  </si>
  <si>
    <t>预知</t>
    <phoneticPr fontId="2" type="noConversion"/>
  </si>
  <si>
    <t>与巴涅西凯一起上阵，攻击提高17%</t>
  </si>
  <si>
    <t>与海带人一起上阵，攻击提高17%</t>
  </si>
  <si>
    <t>龙舞</t>
    <phoneticPr fontId="2" type="noConversion"/>
  </si>
  <si>
    <t>与背心黑洞一起上阵，防御提高40%</t>
  </si>
  <si>
    <t>与巴涅西凯一起上阵，防御提高40%</t>
  </si>
  <si>
    <t>识破</t>
    <phoneticPr fontId="2" type="noConversion"/>
  </si>
  <si>
    <t>与黄金球一起上阵，攻击提高16%</t>
  </si>
  <si>
    <t>与巴涅西凯一起上阵，攻击提高16%</t>
  </si>
  <si>
    <t>畏惧</t>
    <phoneticPr fontId="2" type="noConversion"/>
  </si>
  <si>
    <t>与蛇咬拳斯内克一起上阵，生命提高16%</t>
  </si>
  <si>
    <t>与巴涅西凯一起上阵，生命提高16%</t>
  </si>
  <si>
    <t>光线</t>
    <phoneticPr fontId="2" type="noConversion"/>
  </si>
  <si>
    <t>与青焰一起上阵，攻击提高16%</t>
  </si>
  <si>
    <t>与匹克一起上阵，攻击提高16%</t>
  </si>
  <si>
    <t>神回</t>
    <phoneticPr fontId="2" type="noConversion"/>
  </si>
  <si>
    <t>与匹克、大哲人、地底王一起上阵，生命提高20%，攻击提高20%</t>
  </si>
  <si>
    <t>联战</t>
    <phoneticPr fontId="2" type="noConversion"/>
  </si>
  <si>
    <t>与雷光贤治一起上阵，攻击提高16%</t>
  </si>
  <si>
    <t>与蛇咬拳斯内克一起上阵，攻击提高16%</t>
  </si>
  <si>
    <t>投技</t>
    <phoneticPr fontId="2" type="noConversion"/>
  </si>
  <si>
    <t>与蜈蚣长老一起上阵，生命提高17%</t>
  </si>
  <si>
    <t>与蛇咬拳斯内克一起上阵，生命提高17%</t>
  </si>
  <si>
    <t>为爱</t>
    <phoneticPr fontId="2" type="noConversion"/>
  </si>
  <si>
    <t>与大背头侠一起上阵，生命提高16%</t>
  </si>
  <si>
    <t>猛力</t>
    <phoneticPr fontId="2" type="noConversion"/>
  </si>
  <si>
    <t>与狮子兽王一起上阵，攻击提高15%</t>
  </si>
  <si>
    <t>重围</t>
    <phoneticPr fontId="2" type="noConversion"/>
  </si>
  <si>
    <t>与山猿一起上阵，生命提高15%</t>
  </si>
  <si>
    <t>同患难</t>
    <phoneticPr fontId="2" type="noConversion"/>
  </si>
  <si>
    <t>与海带人一起上阵，攻击提高15%</t>
  </si>
  <si>
    <t>倔强</t>
    <phoneticPr fontId="2" type="noConversion"/>
  </si>
  <si>
    <t>与闪光佛莱士一起上阵，攻击提高15%</t>
  </si>
  <si>
    <t>挣扎</t>
    <phoneticPr fontId="2" type="noConversion"/>
  </si>
  <si>
    <t>与蝉幼虫一起上阵，生命提高12%</t>
  </si>
  <si>
    <t>逢春</t>
    <phoneticPr fontId="2" type="noConversion"/>
  </si>
  <si>
    <t>与袖珍机器人一起上阵，生命提高12%</t>
  </si>
  <si>
    <t>金属击</t>
    <phoneticPr fontId="2" type="noConversion"/>
  </si>
  <si>
    <t>与万年蝉幼虫、茶岚子一起上阵，攻击提高14%</t>
  </si>
  <si>
    <t>同生</t>
    <phoneticPr fontId="2" type="noConversion"/>
  </si>
  <si>
    <t>与雪人怪一起上阵，生命提高12%</t>
  </si>
  <si>
    <t>幸福</t>
    <phoneticPr fontId="2" type="noConversion"/>
  </si>
  <si>
    <t>与螃蟹怪人一起上阵，攻击提高15%</t>
  </si>
  <si>
    <t>相加</t>
    <phoneticPr fontId="2" type="noConversion"/>
  </si>
  <si>
    <t>与天空之王一起上阵，生命提高15%</t>
  </si>
  <si>
    <t>攻占</t>
    <phoneticPr fontId="2" type="noConversion"/>
  </si>
  <si>
    <t>与章鱼怪一起上阵，攻击提高12%</t>
  </si>
  <si>
    <t>与万年蝉幼虫一起上阵，攻击提高12%</t>
  </si>
  <si>
    <t>敬仰</t>
    <phoneticPr fontId="2" type="noConversion"/>
  </si>
  <si>
    <t>与青焰一起上阵，生命提高14%</t>
  </si>
  <si>
    <t>雨润</t>
    <phoneticPr fontId="2" type="noConversion"/>
  </si>
  <si>
    <t>与光头拳怪一起上阵，生命提高12%</t>
  </si>
  <si>
    <t>故主</t>
    <phoneticPr fontId="2" type="noConversion"/>
  </si>
  <si>
    <t>与章鱼怪一起上阵，生命提高12%</t>
  </si>
  <si>
    <t>桀骜</t>
    <phoneticPr fontId="2" type="noConversion"/>
  </si>
  <si>
    <t>桀骜不</t>
    <phoneticPr fontId="2" type="noConversion"/>
  </si>
  <si>
    <t>与克隆博士一起上阵，攻击提高12%</t>
  </si>
  <si>
    <t>磁场</t>
    <phoneticPr fontId="2" type="noConversion"/>
  </si>
  <si>
    <t>与拉绳人一起上阵，生命提高12%</t>
  </si>
  <si>
    <t>与克隆博士一起上阵，生命提高12%</t>
  </si>
  <si>
    <t>头硬</t>
    <phoneticPr fontId="2" type="noConversion"/>
  </si>
  <si>
    <t>与菠萝人一起上阵，生命提高15%</t>
  </si>
  <si>
    <t>共死</t>
    <phoneticPr fontId="2" type="noConversion"/>
  </si>
  <si>
    <t>与茶岚子一起上阵，生命提高12%</t>
  </si>
  <si>
    <t>灭火</t>
    <phoneticPr fontId="2" type="noConversion"/>
  </si>
  <si>
    <t>命运</t>
    <phoneticPr fontId="2" type="noConversion"/>
  </si>
  <si>
    <t>美梦</t>
    <phoneticPr fontId="2" type="noConversion"/>
  </si>
  <si>
    <t>与野人怪一起上阵，生命提高12%</t>
  </si>
  <si>
    <t>花海</t>
    <phoneticPr fontId="2" type="noConversion"/>
  </si>
  <si>
    <t>与小美女一起上阵，生命提高12%</t>
  </si>
  <si>
    <t>情谊</t>
    <phoneticPr fontId="2" type="noConversion"/>
  </si>
  <si>
    <t>与青焰一起上阵，生命提高15%</t>
  </si>
  <si>
    <t>父之名</t>
    <phoneticPr fontId="2" type="noConversion"/>
  </si>
  <si>
    <t>与鹭一起上阵，生命提高12%</t>
  </si>
  <si>
    <t>与千年蝉幼虫一起上阵，生命提高12%</t>
  </si>
  <si>
    <t>化蝶</t>
    <phoneticPr fontId="2" type="noConversion"/>
  </si>
  <si>
    <t>与银色獠牙一起上阵，攻击提高15%</t>
  </si>
  <si>
    <t>训练</t>
    <phoneticPr fontId="2" type="noConversion"/>
  </si>
  <si>
    <t>道馆</t>
    <phoneticPr fontId="2" type="noConversion"/>
  </si>
  <si>
    <t>与哈尔托里诺一起上阵，攻击提高12%</t>
  </si>
  <si>
    <t>流芳</t>
    <phoneticPr fontId="2" type="noConversion"/>
  </si>
  <si>
    <t>与闪电侠一起上阵，生命提高15%</t>
  </si>
  <si>
    <t>舍己</t>
    <phoneticPr fontId="2" type="noConversion"/>
  </si>
  <si>
    <t>与青焰一起上阵，攻击提高15%</t>
  </si>
  <si>
    <t>心鬼</t>
    <phoneticPr fontId="2" type="noConversion"/>
  </si>
  <si>
    <t>与天空怪人一起上阵，攻击提高12%</t>
  </si>
  <si>
    <t>血量</t>
    <phoneticPr fontId="2" type="noConversion"/>
  </si>
  <si>
    <t>与龟龟柏洛斯一起上阵，生命提高12%</t>
  </si>
  <si>
    <t>双手</t>
    <phoneticPr fontId="2" type="noConversion"/>
  </si>
  <si>
    <t>与变异疫苗人一起上阵，攻击提高15%</t>
  </si>
  <si>
    <t>心舞</t>
    <phoneticPr fontId="2" type="noConversion"/>
  </si>
  <si>
    <t>与风扇一起上阵，攻击提高12%</t>
  </si>
  <si>
    <t>一笑</t>
    <phoneticPr fontId="2" type="noConversion"/>
  </si>
  <si>
    <t>与克隆人一起上阵，生命提高12%</t>
  </si>
  <si>
    <t>与天空怪人一起上阵，生命提高12%</t>
  </si>
  <si>
    <t>亲密</t>
    <phoneticPr fontId="2" type="noConversion"/>
  </si>
  <si>
    <t>巧取</t>
    <phoneticPr fontId="2" type="noConversion"/>
  </si>
  <si>
    <t>与小机器人一起上阵，攻击提高12%</t>
  </si>
  <si>
    <t>与克隆人一起上阵，攻击提高12%</t>
  </si>
  <si>
    <t>爆表</t>
    <phoneticPr fontId="2" type="noConversion"/>
  </si>
  <si>
    <t>与龟龟柏洛斯一起上阵，攻击提高12%</t>
  </si>
  <si>
    <t>自我</t>
    <phoneticPr fontId="2" type="noConversion"/>
  </si>
  <si>
    <t>与海章鱼一起上阵，生命提高12%</t>
  </si>
  <si>
    <t>与小机器人一起上阵，生命提高12%</t>
  </si>
  <si>
    <t>爱心</t>
    <phoneticPr fontId="2" type="noConversion"/>
  </si>
  <si>
    <t>与克隆体一起上阵，生命提高12%</t>
  </si>
  <si>
    <t>生风</t>
    <phoneticPr fontId="2" type="noConversion"/>
  </si>
  <si>
    <t>与匹克一起上阵，攻击提高14%</t>
  </si>
  <si>
    <t>助攻</t>
    <phoneticPr fontId="2" type="noConversion"/>
  </si>
  <si>
    <t>与鹭一起上阵，攻击提高12%</t>
  </si>
  <si>
    <t>愤怒</t>
    <phoneticPr fontId="2" type="noConversion"/>
  </si>
  <si>
    <t>与金属球棒一起上阵，生命提高15%</t>
  </si>
  <si>
    <t>决心</t>
    <phoneticPr fontId="2" type="noConversion"/>
  </si>
  <si>
    <t>与天空鸟人一起上阵，防御提高11%</t>
  </si>
  <si>
    <t>守护</t>
    <phoneticPr fontId="2" type="noConversion"/>
  </si>
  <si>
    <t>与背心尊者一起上阵，生命提高15%</t>
  </si>
  <si>
    <t>镇定</t>
    <phoneticPr fontId="2" type="noConversion"/>
  </si>
  <si>
    <t>与武装大猩猩一起上阵，攻击提高15%</t>
  </si>
  <si>
    <t>出征</t>
    <phoneticPr fontId="2" type="noConversion"/>
  </si>
  <si>
    <t>镇守</t>
    <phoneticPr fontId="2" type="noConversion"/>
  </si>
  <si>
    <t>力之源</t>
    <phoneticPr fontId="2" type="noConversion"/>
  </si>
  <si>
    <t>与KING、杰诺斯一起上阵，生命提高24%，攻击提高24%</t>
  </si>
  <si>
    <t>与琦玉、杰诺斯一起上阵，生命提高24%，攻击提高24%</t>
  </si>
  <si>
    <t>与琦玉、KING一起上阵，生命提高24%，攻击提高24%</t>
  </si>
  <si>
    <t>羁绊</t>
    <phoneticPr fontId="2" type="noConversion"/>
  </si>
  <si>
    <t>与银色獠牙一起上阵，攻击提高24%</t>
  </si>
  <si>
    <t>与琦玉一起上阵，攻击提高24%</t>
  </si>
  <si>
    <t>荣耀</t>
    <phoneticPr fontId="2" type="noConversion"/>
  </si>
  <si>
    <t>与琦玉、杰诺斯、甜心假面、性感囚犯一起上阵，生命提高32%，攻击提高32%</t>
  </si>
  <si>
    <t>自然</t>
    <phoneticPr fontId="2" type="noConversion"/>
  </si>
  <si>
    <t>与阿修罗盔甲一起上阵，生命提高24%</t>
  </si>
  <si>
    <t>与琦玉一起上阵，生命提高24%</t>
  </si>
  <si>
    <t>替身</t>
    <phoneticPr fontId="2" type="noConversion"/>
  </si>
  <si>
    <t>与杰诺斯一起上阵，生命提高17%</t>
  </si>
  <si>
    <t>加成</t>
    <phoneticPr fontId="2" type="noConversion"/>
  </si>
  <si>
    <t>与黄金球一起上阵，生命提高17%</t>
  </si>
  <si>
    <t>横眉</t>
    <phoneticPr fontId="2" type="noConversion"/>
  </si>
  <si>
    <t>与甜心假面一起上阵，攻击提高18%</t>
  </si>
  <si>
    <t>怒眼</t>
    <phoneticPr fontId="2" type="noConversion"/>
  </si>
  <si>
    <t>与KING一起上阵，生命提高18%</t>
  </si>
  <si>
    <t>与甜心假面一起上阵，生命提高18%</t>
  </si>
  <si>
    <t>成名</t>
    <phoneticPr fontId="2" type="noConversion"/>
  </si>
  <si>
    <t>与杰诺斯一起上阵，攻击提高18%</t>
  </si>
  <si>
    <t>魔法</t>
    <phoneticPr fontId="2" type="noConversion"/>
  </si>
  <si>
    <t>原力</t>
    <phoneticPr fontId="2" type="noConversion"/>
  </si>
  <si>
    <t>与超合金黑光一起上阵，攻击提高18%</t>
  </si>
  <si>
    <t>与性感囚犯一起上阵，攻击提高18%</t>
  </si>
  <si>
    <t>光合</t>
    <phoneticPr fontId="2" type="noConversion"/>
  </si>
  <si>
    <t>与古力斯尼亚一起上阵，生命提高18%</t>
  </si>
  <si>
    <t>太阳</t>
    <phoneticPr fontId="2" type="noConversion"/>
  </si>
  <si>
    <t>与黄金球一起上阵，攻击提高17%</t>
  </si>
  <si>
    <t>与性感囚犯一起上阵，攻击提高17%</t>
  </si>
  <si>
    <t>与外星女王一起上阵，攻击提高18%</t>
  </si>
  <si>
    <t>海洋</t>
    <phoneticPr fontId="2" type="noConversion"/>
  </si>
  <si>
    <t>大地</t>
    <phoneticPr fontId="2" type="noConversion"/>
  </si>
  <si>
    <t>与学生一起上阵，生命提高17%</t>
  </si>
  <si>
    <t>与僵尸男一起上阵，生命提高17%</t>
  </si>
  <si>
    <t>与警犬侠一起上阵，生命提高18%</t>
  </si>
  <si>
    <t>与超合金黑光一起上阵，生命提高18%</t>
  </si>
  <si>
    <t>永恒</t>
    <phoneticPr fontId="2" type="noConversion"/>
  </si>
  <si>
    <t>与十字键一起上阵，攻击提高17%</t>
  </si>
  <si>
    <t>与超合金黑光一起上阵，攻击提高17%</t>
  </si>
  <si>
    <t>盛开</t>
    <phoneticPr fontId="2" type="noConversion"/>
  </si>
  <si>
    <t>血气</t>
    <phoneticPr fontId="2" type="noConversion"/>
  </si>
  <si>
    <t>与变异疫苗人一起上阵，攻击提高24%</t>
  </si>
  <si>
    <t>与阿修罗盔甲一起上阵，攻击提高24%</t>
  </si>
  <si>
    <t>奇迹</t>
    <phoneticPr fontId="2" type="noConversion"/>
  </si>
  <si>
    <t>与阿修罗盔甲、KING一起上阵，生命提高24%，攻击提高24%</t>
  </si>
  <si>
    <t>庇佑</t>
    <phoneticPr fontId="2" type="noConversion"/>
  </si>
  <si>
    <t>新光</t>
    <phoneticPr fontId="2" type="noConversion"/>
  </si>
  <si>
    <t>与猪神一起上阵，攻击提高18%</t>
  </si>
  <si>
    <t>与警犬侠一起上阵，攻击提高18%</t>
  </si>
  <si>
    <t>毒气</t>
    <phoneticPr fontId="2" type="noConversion"/>
  </si>
  <si>
    <t>与学生一起上阵，攻击提高17%</t>
  </si>
  <si>
    <t>与警犬侠一起上阵，攻击提高17%</t>
  </si>
  <si>
    <t>依靠</t>
    <phoneticPr fontId="2" type="noConversion"/>
  </si>
  <si>
    <t>水之誓</t>
    <phoneticPr fontId="2" type="noConversion"/>
  </si>
  <si>
    <t>与变异疫苗人一起上阵，生命提高17%</t>
  </si>
  <si>
    <t>见证</t>
    <phoneticPr fontId="2" type="noConversion"/>
  </si>
  <si>
    <t>与闪光佛莱士一起上阵，生命提高18%</t>
  </si>
  <si>
    <t>与风扇怪人一起上阵，生命提高15%</t>
  </si>
  <si>
    <t>取义</t>
    <phoneticPr fontId="2" type="noConversion"/>
  </si>
  <si>
    <t>与睫毛一起上阵，生命提高15%</t>
  </si>
  <si>
    <t>相亲</t>
    <phoneticPr fontId="2" type="noConversion"/>
  </si>
  <si>
    <t>与黑暗炎龙刀使一起上阵，生命提高16%</t>
  </si>
  <si>
    <t>与睫毛一起上阵，生命提高16%</t>
  </si>
  <si>
    <t>崩击</t>
    <phoneticPr fontId="2" type="noConversion"/>
  </si>
  <si>
    <t>与睫毛一起上阵，攻击提高15%</t>
  </si>
  <si>
    <t>救护</t>
    <phoneticPr fontId="2" type="noConversion"/>
  </si>
  <si>
    <t>与协会管理员一起上阵，生命提高16%</t>
  </si>
  <si>
    <t>与老虎背心一起上阵，生命提高16%</t>
  </si>
  <si>
    <t>隐私</t>
    <phoneticPr fontId="2" type="noConversion"/>
  </si>
  <si>
    <t>与牛牛一起上阵，攻击提高16%</t>
  </si>
  <si>
    <t>与老虎背心一起上阵，攻击提高16%</t>
  </si>
  <si>
    <t>连切</t>
    <phoneticPr fontId="2" type="noConversion"/>
  </si>
  <si>
    <t>与阿修罗盔甲一起上阵，攻击提高20%</t>
  </si>
  <si>
    <t>噪音</t>
    <phoneticPr fontId="2" type="noConversion"/>
  </si>
  <si>
    <t>黑雾</t>
    <phoneticPr fontId="2" type="noConversion"/>
  </si>
  <si>
    <t>与魔术妙手一起上阵，攻击提高16%</t>
  </si>
  <si>
    <t>与重战车兜裆布一起上阵，攻击提高16%</t>
  </si>
  <si>
    <t>怪异</t>
    <phoneticPr fontId="2" type="noConversion"/>
  </si>
  <si>
    <t>与大力怪一起上阵，攻击提高15%</t>
  </si>
  <si>
    <t>与重战车兜裆布一起上阵，攻击提高15%</t>
  </si>
  <si>
    <t>依存</t>
    <phoneticPr fontId="2" type="noConversion"/>
  </si>
  <si>
    <t>与重战车兜裆布一起上阵，生命提高16%</t>
  </si>
  <si>
    <t>厚谊</t>
    <phoneticPr fontId="2" type="noConversion"/>
  </si>
  <si>
    <t>与猪怪一起上阵，生命提高15%</t>
  </si>
  <si>
    <t>与魔术妙手一起上阵，生命提高15%</t>
  </si>
  <si>
    <t>旋转</t>
    <phoneticPr fontId="2" type="noConversion"/>
  </si>
  <si>
    <t>与十字键一起上阵，攻击提高16%</t>
  </si>
  <si>
    <t>尖角钻</t>
    <phoneticPr fontId="2" type="noConversion"/>
  </si>
  <si>
    <t>血袋</t>
    <phoneticPr fontId="2" type="noConversion"/>
  </si>
  <si>
    <t>与十字键一起上阵，生命提高15%</t>
  </si>
  <si>
    <t>头槌</t>
    <phoneticPr fontId="2" type="noConversion"/>
  </si>
  <si>
    <t>咒语</t>
    <phoneticPr fontId="2" type="noConversion"/>
  </si>
  <si>
    <t>与丧服吊带一起上阵，生命提高16%</t>
  </si>
  <si>
    <t>与牛牛一起上阵，生命提高16%</t>
  </si>
  <si>
    <t>命石</t>
    <phoneticPr fontId="2" type="noConversion"/>
  </si>
  <si>
    <t>与原始人王八一起上阵，生命提高12%</t>
  </si>
  <si>
    <t>与大力怪一起上阵，生命提高12%</t>
  </si>
  <si>
    <t>过人</t>
    <phoneticPr fontId="2" type="noConversion"/>
  </si>
  <si>
    <t>与快拳黑人一起上阵，攻击提高12%</t>
  </si>
  <si>
    <t>与大力怪一起上阵，攻击提高12%</t>
  </si>
  <si>
    <t>浓情</t>
    <phoneticPr fontId="2" type="noConversion"/>
  </si>
  <si>
    <t>与机甲杂兵一起上阵，生命提高12%</t>
  </si>
  <si>
    <t>与百年蝉幼虫一起上阵，生命提高12%</t>
  </si>
  <si>
    <t>传承</t>
    <phoneticPr fontId="2" type="noConversion"/>
  </si>
  <si>
    <t>与小猪银行一起上阵，生命提高12%</t>
  </si>
  <si>
    <t>战耀</t>
    <phoneticPr fontId="2" type="noConversion"/>
  </si>
  <si>
    <t>与百年蝉幼虫一起上阵，攻击提高12%</t>
  </si>
  <si>
    <t>灵云</t>
    <phoneticPr fontId="2" type="noConversion"/>
  </si>
  <si>
    <t>与机甲杂兵、猪怪一起上阵，攻击提高14%</t>
  </si>
  <si>
    <t>与小猪银行、猪怪一起上阵，攻击提高14%</t>
  </si>
  <si>
    <t>与小猪银行、机甲杂兵一起上阵，攻击提高14%</t>
  </si>
  <si>
    <t>全力</t>
    <phoneticPr fontId="2" type="noConversion"/>
  </si>
  <si>
    <t>与甜心假面一起上阵，攻击提高15%</t>
  </si>
  <si>
    <t>攻守</t>
    <phoneticPr fontId="2" type="noConversion"/>
  </si>
  <si>
    <t>与海洋章鱼人一起上阵，防御提高12%</t>
  </si>
  <si>
    <t>与猪怪一起上阵，防御提高12%</t>
  </si>
  <si>
    <t>性格</t>
    <phoneticPr fontId="2" type="noConversion"/>
  </si>
  <si>
    <t>与博士一起上阵，攻击提高12%</t>
  </si>
  <si>
    <t>与机甲杂兵一起上阵，攻击提高12%</t>
  </si>
  <si>
    <t>护脸</t>
    <phoneticPr fontId="2" type="noConversion"/>
  </si>
  <si>
    <t>力精</t>
    <phoneticPr fontId="2" type="noConversion"/>
  </si>
  <si>
    <t>与变异疫苗人一起上阵，生命提高15%</t>
  </si>
  <si>
    <t>不坏</t>
  </si>
  <si>
    <t>与海洋章鱼人一起上阵，生命提高12%</t>
  </si>
  <si>
    <t>柱石</t>
    <phoneticPr fontId="2" type="noConversion"/>
  </si>
  <si>
    <t>与雪人怪一起上阵，防御提高12%</t>
  </si>
  <si>
    <t>金刚</t>
    <phoneticPr fontId="2" type="noConversion"/>
  </si>
  <si>
    <t>命源</t>
    <phoneticPr fontId="2" type="noConversion"/>
  </si>
  <si>
    <t>与博士一起上阵，生命提高12%</t>
  </si>
  <si>
    <t>力爆</t>
    <phoneticPr fontId="2" type="noConversion"/>
  </si>
  <si>
    <t>鏖战</t>
    <phoneticPr fontId="2" type="noConversion"/>
  </si>
  <si>
    <t>忍耐</t>
    <phoneticPr fontId="2" type="noConversion"/>
  </si>
  <si>
    <t>与阿修罗盔甲一起上阵，生命提高16%</t>
  </si>
  <si>
    <t>肝胆</t>
    <phoneticPr fontId="2" type="noConversion"/>
  </si>
  <si>
    <t>与僵尸男一起上阵，攻击提高15%</t>
  </si>
  <si>
    <t>相照</t>
    <phoneticPr fontId="2" type="noConversion"/>
  </si>
  <si>
    <t>与杰诺斯一起上阵，生命提高15%</t>
  </si>
  <si>
    <t>崛起</t>
    <phoneticPr fontId="2" type="noConversion"/>
  </si>
  <si>
    <t>手段</t>
    <phoneticPr fontId="2" type="noConversion"/>
  </si>
  <si>
    <t>胡吃</t>
    <phoneticPr fontId="2" type="noConversion"/>
  </si>
  <si>
    <t>与猪神一起上阵，生命提高15%</t>
  </si>
  <si>
    <t>侵犯</t>
    <phoneticPr fontId="2" type="noConversion"/>
  </si>
  <si>
    <t>弃暗</t>
    <phoneticPr fontId="2" type="noConversion"/>
  </si>
  <si>
    <t>与KING一起上阵，生命提高15%</t>
  </si>
  <si>
    <t>心在</t>
    <phoneticPr fontId="2" type="noConversion"/>
  </si>
  <si>
    <t>与快拳黑人一起上阵，攻击提高10%</t>
  </si>
  <si>
    <t>与冲浪女一起上阵，攻击提高10%</t>
  </si>
  <si>
    <t>血瓶</t>
    <phoneticPr fontId="2" type="noConversion"/>
  </si>
  <si>
    <t>与冲浪女、霸王花一起上阵，生命提高14%</t>
  </si>
  <si>
    <t>天生</t>
    <phoneticPr fontId="2" type="noConversion"/>
  </si>
  <si>
    <t>妙语</t>
    <phoneticPr fontId="2" type="noConversion"/>
  </si>
  <si>
    <t>闻名</t>
    <phoneticPr fontId="2" type="noConversion"/>
  </si>
  <si>
    <t>与哈尔托里诺一起上阵，生命提高11%</t>
  </si>
  <si>
    <t>投明</t>
  </si>
  <si>
    <t>绵薄</t>
    <phoneticPr fontId="2" type="noConversion"/>
  </si>
  <si>
    <t>星火</t>
    <phoneticPr fontId="2" type="noConversion"/>
  </si>
  <si>
    <t>与钻头武士一起上阵，生命提高15%</t>
  </si>
  <si>
    <t>想通</t>
    <phoneticPr fontId="2" type="noConversion"/>
  </si>
  <si>
    <t>冰清</t>
    <phoneticPr fontId="2" type="noConversion"/>
  </si>
  <si>
    <t>有幸</t>
    <phoneticPr fontId="2" type="noConversion"/>
  </si>
  <si>
    <t>击西</t>
    <phoneticPr fontId="2" type="noConversion"/>
  </si>
  <si>
    <t>与原始人王八一起上阵，攻击提高12%</t>
  </si>
  <si>
    <t>断金</t>
    <phoneticPr fontId="2" type="noConversion"/>
  </si>
  <si>
    <t>与快拳黑人一起上阵，生命提高12%</t>
  </si>
  <si>
    <t>与螺旋桨一起上阵，生命提高12%</t>
  </si>
  <si>
    <t>义气</t>
    <phoneticPr fontId="2" type="noConversion"/>
  </si>
  <si>
    <t>与性感囚犯一起上阵，攻击提高15%</t>
  </si>
  <si>
    <t>谁敢</t>
    <phoneticPr fontId="2" type="noConversion"/>
  </si>
  <si>
    <t>与超合金黑光一起上阵，攻击提高15%</t>
  </si>
  <si>
    <t>重生</t>
  </si>
  <si>
    <t>与天空之王一起上阵，攻击提高24%</t>
  </si>
  <si>
    <t>势不可挡重生</t>
    <phoneticPr fontId="2" type="noConversion"/>
  </si>
  <si>
    <t>与深海之王一起上阵，攻击提高24%</t>
  </si>
  <si>
    <t>声势</t>
    <phoneticPr fontId="2" type="noConversion"/>
  </si>
  <si>
    <t>与金属骑士一起上阵，生命提高24%</t>
  </si>
  <si>
    <t>与深海之王一起上阵，生命提高24%</t>
  </si>
  <si>
    <t>渠成</t>
    <phoneticPr fontId="2" type="noConversion"/>
  </si>
  <si>
    <t>求救</t>
    <phoneticPr fontId="2" type="noConversion"/>
  </si>
  <si>
    <t>与银色獠牙一起上阵，生命提高24%</t>
  </si>
  <si>
    <t>健忘</t>
    <phoneticPr fontId="2" type="noConversion"/>
  </si>
  <si>
    <t>与深海之王、变异巨人一起上阵，生命提高24%，攻击提高24%</t>
  </si>
  <si>
    <t>与地底王一起上阵，生命提高18%</t>
  </si>
  <si>
    <t>与蚊女王一起上阵，生命提高18%</t>
  </si>
  <si>
    <t>转移</t>
    <phoneticPr fontId="2" type="noConversion"/>
  </si>
  <si>
    <t>与莫西干头一起上阵，生命提高17%</t>
  </si>
  <si>
    <t>与钻头武士一起上阵，生命提高17%</t>
  </si>
  <si>
    <t>美食</t>
    <phoneticPr fontId="2" type="noConversion"/>
  </si>
  <si>
    <t>与大哲人一起上阵，生命提高17%</t>
  </si>
  <si>
    <t>纷争</t>
    <phoneticPr fontId="2" type="noConversion"/>
  </si>
  <si>
    <t>与蚊女王一起上阵，攻击提高18%</t>
  </si>
  <si>
    <t>果敢</t>
    <phoneticPr fontId="2" type="noConversion"/>
  </si>
  <si>
    <t>与外星女王一起上阵，攻击提高17%</t>
  </si>
  <si>
    <t>刚毅</t>
  </si>
  <si>
    <t>与外星女王一起上阵，生命提高17%</t>
  </si>
  <si>
    <t>士气</t>
    <phoneticPr fontId="2" type="noConversion"/>
  </si>
  <si>
    <t>与童帝一起上阵，攻击提高24%</t>
  </si>
  <si>
    <t>与金属骑士一起上阵，攻击提高24%</t>
  </si>
  <si>
    <t>上场</t>
    <phoneticPr fontId="2" type="noConversion"/>
  </si>
  <si>
    <t>与蚊女王一起上阵，生命提高24%</t>
  </si>
  <si>
    <t>威胁</t>
    <phoneticPr fontId="2" type="noConversion"/>
  </si>
  <si>
    <t>恐吓</t>
  </si>
  <si>
    <t>与金属骑士、丘舞太刀、居合钢一起上阵，生命提高28%，攻击提高28%</t>
  </si>
  <si>
    <t>协力</t>
    <phoneticPr fontId="2" type="noConversion"/>
  </si>
  <si>
    <t>与钻头武士一起上阵，攻击提高18%</t>
  </si>
  <si>
    <t>与丘舞太刀一起上阵，攻击提高18%</t>
  </si>
  <si>
    <t>影分身</t>
    <phoneticPr fontId="2" type="noConversion"/>
  </si>
  <si>
    <t>与天空之王一起上阵，生命提高18%</t>
  </si>
  <si>
    <t>善良</t>
    <phoneticPr fontId="2" type="noConversion"/>
  </si>
  <si>
    <t>与丘舞太刀一起上阵，生命提高18%</t>
  </si>
  <si>
    <t>与红围巾斗士一起上阵，生命提高17%</t>
  </si>
  <si>
    <t>与丘舞太刀一起上阵，生命提高17%</t>
  </si>
  <si>
    <t>波动</t>
    <phoneticPr fontId="2" type="noConversion"/>
  </si>
  <si>
    <t>与居合钢一起上阵，攻击提高18%</t>
  </si>
  <si>
    <t>与原子武士一起上阵，攻击提高18%</t>
  </si>
  <si>
    <t>动地</t>
    <phoneticPr fontId="2" type="noConversion"/>
  </si>
  <si>
    <t>恩惠</t>
    <phoneticPr fontId="2" type="noConversion"/>
  </si>
  <si>
    <t>与钻头武士一起上阵，生命提高18%</t>
  </si>
  <si>
    <t>惊天</t>
    <phoneticPr fontId="2" type="noConversion"/>
  </si>
  <si>
    <t>与居合钢一起上阵，生命提高18%</t>
  </si>
  <si>
    <t>祈之舞</t>
    <phoneticPr fontId="2" type="noConversion"/>
  </si>
  <si>
    <t>红光</t>
    <phoneticPr fontId="2" type="noConversion"/>
  </si>
  <si>
    <t>疯狂</t>
    <phoneticPr fontId="2" type="noConversion"/>
  </si>
  <si>
    <t>与背心黑洞一起上阵，攻击提高17%</t>
  </si>
  <si>
    <t>与天空之王一起上阵，攻击提高17%</t>
  </si>
  <si>
    <t>回眸</t>
    <phoneticPr fontId="2" type="noConversion"/>
  </si>
  <si>
    <t>与红围巾斗士、闪电侠一起上阵，生命提高17%</t>
  </si>
  <si>
    <t>与莫西干头、闪电侠一起上阵，生命提高17%</t>
  </si>
  <si>
    <t>与莫西干头、红围巾斗士一起上阵，生命提高17%</t>
  </si>
  <si>
    <t>噩梦</t>
    <phoneticPr fontId="2" type="noConversion"/>
  </si>
  <si>
    <t>与大哲人一起上阵，攻击提高16%</t>
  </si>
  <si>
    <t>与丧服吊带一起上阵，攻击提高16%</t>
  </si>
  <si>
    <t>催眠</t>
    <phoneticPr fontId="2" type="noConversion"/>
  </si>
  <si>
    <t>与莫西干头一起上阵，攻击提高16%</t>
  </si>
  <si>
    <t>投食</t>
    <phoneticPr fontId="2" type="noConversion"/>
  </si>
  <si>
    <t>与童帝一起上阵，生命提高17%</t>
  </si>
  <si>
    <t>媚眼</t>
    <phoneticPr fontId="2" type="noConversion"/>
  </si>
  <si>
    <t>与梅而紫迦德一起上阵，生命提高18%</t>
  </si>
  <si>
    <t>烈焰</t>
  </si>
  <si>
    <t>挥剑</t>
    <phoneticPr fontId="2" type="noConversion"/>
  </si>
  <si>
    <t>与童帝一起上阵，攻击提高18%</t>
  </si>
  <si>
    <t>与地底王一起上阵，攻击提高18%</t>
  </si>
  <si>
    <t>相成</t>
    <phoneticPr fontId="2" type="noConversion"/>
  </si>
  <si>
    <t>与银行猪怪一起上阵，生命提高15%</t>
  </si>
  <si>
    <t>与背心黑洞一起上阵，生命提高15%</t>
  </si>
  <si>
    <t>相辅</t>
    <phoneticPr fontId="2" type="noConversion"/>
  </si>
  <si>
    <t>与冲天好小子一起上阵，生命提高16%</t>
  </si>
  <si>
    <t>与红围巾斗士一起上阵，生命提高16%</t>
  </si>
  <si>
    <t>相依</t>
    <phoneticPr fontId="2" type="noConversion"/>
  </si>
  <si>
    <t>与银行猪怪一起上阵，攻击提高15%</t>
  </si>
  <si>
    <t>与红围巾斗士一起上阵，攻击提高15%</t>
  </si>
  <si>
    <t>誓保</t>
    <phoneticPr fontId="2" type="noConversion"/>
  </si>
  <si>
    <t>与黑暗炎龙刀使一起上阵，攻击提高16%</t>
  </si>
  <si>
    <t>与冲天好小子一起上阵，攻击提高16%</t>
  </si>
  <si>
    <t>焦金</t>
    <phoneticPr fontId="2" type="noConversion"/>
  </si>
  <si>
    <t>与闪电侠一起上阵，生命提高16%</t>
  </si>
  <si>
    <t>神鬼力</t>
    <phoneticPr fontId="2" type="noConversion"/>
  </si>
  <si>
    <t>与快拳侠一起上阵，攻击提高16%</t>
  </si>
  <si>
    <t>云雨</t>
    <phoneticPr fontId="2" type="noConversion"/>
  </si>
  <si>
    <t>与闪电侠一起上阵，防御提高16%</t>
  </si>
  <si>
    <t>与黑暗炎龙刀使一起上阵，防御提高16%</t>
  </si>
  <si>
    <t>棒喝</t>
    <phoneticPr fontId="2" type="noConversion"/>
  </si>
  <si>
    <t>与小美女一起上阵，攻击提高15%</t>
  </si>
  <si>
    <t>与闪电侠一起上阵，攻击提高15%</t>
  </si>
  <si>
    <t>无用</t>
    <phoneticPr fontId="2" type="noConversion"/>
  </si>
  <si>
    <t>截击</t>
    <phoneticPr fontId="2" type="noConversion"/>
  </si>
  <si>
    <t>与天空鸟人一起上阵，生命提高12%</t>
  </si>
  <si>
    <t>称霸</t>
    <phoneticPr fontId="2" type="noConversion"/>
  </si>
  <si>
    <t>与蚊女王一起上阵，攻击提高15%</t>
  </si>
  <si>
    <t>天地</t>
    <phoneticPr fontId="2" type="noConversion"/>
  </si>
  <si>
    <t>爱护</t>
    <phoneticPr fontId="2" type="noConversion"/>
  </si>
  <si>
    <t>一致</t>
    <phoneticPr fontId="2" type="noConversion"/>
  </si>
  <si>
    <t>与银行猪怪一起上阵，生命提高12%</t>
  </si>
  <si>
    <t>与冲天好小子一起上阵，攻击提高15%</t>
  </si>
  <si>
    <t>束缚</t>
    <phoneticPr fontId="2" type="noConversion"/>
  </si>
  <si>
    <t>昂扬</t>
    <phoneticPr fontId="2" type="noConversion"/>
  </si>
  <si>
    <t>连续</t>
    <phoneticPr fontId="2" type="noConversion"/>
  </si>
  <si>
    <t>作战</t>
  </si>
  <si>
    <t>我方</t>
    <phoneticPr fontId="2" type="noConversion"/>
  </si>
  <si>
    <t>与天空鸟人一起上阵，攻击提高12%</t>
  </si>
  <si>
    <t>与萝莉女一起上阵，攻击提高12%</t>
  </si>
  <si>
    <t>精血</t>
    <phoneticPr fontId="2" type="noConversion"/>
  </si>
  <si>
    <t>与萝莉女一起上阵，生命提高12%</t>
  </si>
  <si>
    <t>技术</t>
    <phoneticPr fontId="2" type="noConversion"/>
  </si>
  <si>
    <t>宝珠</t>
    <phoneticPr fontId="2" type="noConversion"/>
  </si>
  <si>
    <t>再来</t>
    <phoneticPr fontId="2" type="noConversion"/>
  </si>
  <si>
    <t>与陆地怪兽一起上阵，生命提高12%</t>
  </si>
  <si>
    <t>正直</t>
    <phoneticPr fontId="2" type="noConversion"/>
  </si>
  <si>
    <t>奋力</t>
    <phoneticPr fontId="2" type="noConversion"/>
  </si>
  <si>
    <t>轻舟</t>
    <phoneticPr fontId="2" type="noConversion"/>
  </si>
  <si>
    <t>鞭挞</t>
    <phoneticPr fontId="2" type="noConversion"/>
  </si>
  <si>
    <t>甘霖</t>
    <phoneticPr fontId="2" type="noConversion"/>
  </si>
  <si>
    <t>与毒刺一起上阵，生命提高15%</t>
  </si>
  <si>
    <t>刚毅</t>
    <phoneticPr fontId="2" type="noConversion"/>
  </si>
  <si>
    <t>与菠萝人一起上阵，攻击提高14%</t>
  </si>
  <si>
    <t>识广</t>
    <phoneticPr fontId="2" type="noConversion"/>
  </si>
  <si>
    <t>与风扇怪物一起上阵，攻击提高12%</t>
  </si>
  <si>
    <t>肯定</t>
    <phoneticPr fontId="2" type="noConversion"/>
  </si>
  <si>
    <t>友谊</t>
    <phoneticPr fontId="2" type="noConversion"/>
  </si>
  <si>
    <t>助长</t>
    <phoneticPr fontId="2" type="noConversion"/>
  </si>
  <si>
    <t>与深海之王一起上阵，攻击提高16%</t>
  </si>
  <si>
    <t>心切</t>
    <phoneticPr fontId="2" type="noConversion"/>
  </si>
  <si>
    <t>宽广</t>
    <phoneticPr fontId="2" type="noConversion"/>
  </si>
  <si>
    <t>心胸</t>
    <phoneticPr fontId="2" type="noConversion"/>
  </si>
  <si>
    <t>与居合钢一起上阵，生命提高15%</t>
  </si>
  <si>
    <t>成竹</t>
    <phoneticPr fontId="2" type="noConversion"/>
  </si>
  <si>
    <t>灵暴</t>
    <phoneticPr fontId="2" type="noConversion"/>
  </si>
  <si>
    <t>与陆地怪兽一起上阵，攻击提高12%</t>
  </si>
  <si>
    <t>偷袭</t>
    <phoneticPr fontId="2" type="noConversion"/>
  </si>
  <si>
    <t>横刀</t>
    <phoneticPr fontId="2" type="noConversion"/>
  </si>
  <si>
    <t>忧国</t>
    <phoneticPr fontId="2" type="noConversion"/>
  </si>
  <si>
    <t>与黑暗炎龙刀使一起上阵，生命提高15%</t>
  </si>
  <si>
    <t>夺爱</t>
    <phoneticPr fontId="2" type="noConversion"/>
  </si>
  <si>
    <t>地狱</t>
    <phoneticPr fontId="2" type="noConversion"/>
  </si>
  <si>
    <t>与阿修罗盔甲一起上阵，攻击提高16%</t>
  </si>
  <si>
    <t>勤劳</t>
    <phoneticPr fontId="2" type="noConversion"/>
  </si>
  <si>
    <t>与梅而紫迦德一起上阵，攻击提高24%</t>
  </si>
  <si>
    <t>与波罗斯一起上阵，攻击提高24%</t>
  </si>
  <si>
    <t>与童帝一起上阵，生命提高24%</t>
  </si>
  <si>
    <t>镜面</t>
    <phoneticPr fontId="2" type="noConversion"/>
  </si>
  <si>
    <t>与波罗斯、变异巨人、蜈蚣长老一起上阵，生命提高28%，攻击提高28%</t>
  </si>
  <si>
    <t>喷火</t>
    <phoneticPr fontId="2" type="noConversion"/>
  </si>
  <si>
    <t>眼开</t>
    <phoneticPr fontId="2" type="noConversion"/>
  </si>
  <si>
    <t>与赤鼻、古力斯尼亚一起上阵，生命提高18%，攻击提高18%</t>
  </si>
  <si>
    <t>与大背头侠、古力斯尼亚一起上阵，生命提高18%，攻击提高18%</t>
  </si>
  <si>
    <t>歌谣</t>
    <phoneticPr fontId="2" type="noConversion"/>
  </si>
  <si>
    <t>与饿狼一起上阵，攻击提高24%</t>
  </si>
  <si>
    <t>还牙</t>
    <phoneticPr fontId="2" type="noConversion"/>
  </si>
  <si>
    <t>与驱动骑士一起上阵，攻击提高18%</t>
  </si>
  <si>
    <t>春回</t>
    <phoneticPr fontId="2" type="noConversion"/>
  </si>
  <si>
    <t>护体</t>
    <phoneticPr fontId="2" type="noConversion"/>
  </si>
  <si>
    <t>花开</t>
    <phoneticPr fontId="2" type="noConversion"/>
  </si>
  <si>
    <t>逢生</t>
    <phoneticPr fontId="2" type="noConversion"/>
  </si>
  <si>
    <t>与波罗斯一起上阵，生命提高24%</t>
  </si>
  <si>
    <t>重光</t>
    <phoneticPr fontId="2" type="noConversion"/>
  </si>
  <si>
    <t>天合</t>
    <phoneticPr fontId="2" type="noConversion"/>
  </si>
  <si>
    <t>护理</t>
    <phoneticPr fontId="2" type="noConversion"/>
  </si>
  <si>
    <t>与变异巨人一起上阵，生命提高18%</t>
  </si>
  <si>
    <t>与梅而紫迦德一起上阵，攻击提高18%</t>
  </si>
  <si>
    <t>模仿</t>
    <phoneticPr fontId="2" type="noConversion"/>
  </si>
  <si>
    <t>与梅而紫迦德一起上阵，生命提高17%</t>
  </si>
  <si>
    <t>艰难</t>
    <phoneticPr fontId="2" type="noConversion"/>
  </si>
  <si>
    <t>与无证骑士一起上阵，攻击提高16%</t>
  </si>
  <si>
    <t>神加</t>
    <phoneticPr fontId="2" type="noConversion"/>
  </si>
  <si>
    <t>与万年蝉成虫一起上阵，生命提高17%</t>
  </si>
  <si>
    <t>与无证骑士一起上阵，生命提高17%</t>
  </si>
  <si>
    <t>信光</t>
    <phoneticPr fontId="2" type="noConversion"/>
  </si>
  <si>
    <t>与协会管理员一起上阵，攻击提高16%</t>
  </si>
  <si>
    <t>瞪眼</t>
    <phoneticPr fontId="2" type="noConversion"/>
  </si>
  <si>
    <t>暗示</t>
    <phoneticPr fontId="2" type="noConversion"/>
  </si>
  <si>
    <t>惑世</t>
    <phoneticPr fontId="2" type="noConversion"/>
  </si>
  <si>
    <t>龙力</t>
    <phoneticPr fontId="2" type="noConversion"/>
  </si>
  <si>
    <t>美歌</t>
    <phoneticPr fontId="2" type="noConversion"/>
  </si>
  <si>
    <t>与饿狼一起上阵，生命提高20%</t>
  </si>
  <si>
    <t>冲冠</t>
    <phoneticPr fontId="2" type="noConversion"/>
  </si>
  <si>
    <t>与银色獠牙一起上阵，攻击提高18%</t>
  </si>
  <si>
    <t>寸土</t>
    <phoneticPr fontId="2" type="noConversion"/>
  </si>
  <si>
    <t>与赤鼻一起上阵，攻击提高16%</t>
  </si>
  <si>
    <t>与大背头侠一起上阵，攻击提高16%</t>
  </si>
  <si>
    <t>为进</t>
    <phoneticPr fontId="2" type="noConversion"/>
  </si>
  <si>
    <t>与古力斯尼亚一起上阵，攻击提高17%</t>
  </si>
  <si>
    <t>与大背头侠一起上阵，攻击提高17%</t>
  </si>
  <si>
    <t>不让</t>
    <phoneticPr fontId="2" type="noConversion"/>
  </si>
  <si>
    <t>与哈尔托里诺一起上阵，生命提高15%</t>
  </si>
  <si>
    <t>清风</t>
    <phoneticPr fontId="2" type="noConversion"/>
  </si>
  <si>
    <t>金玉</t>
    <phoneticPr fontId="2" type="noConversion"/>
  </si>
  <si>
    <t>与海比空格一起上阵，生命提高16%</t>
  </si>
  <si>
    <t>与菠萝人一起上阵，生命提高16%</t>
  </si>
  <si>
    <t>怨天</t>
    <phoneticPr fontId="2" type="noConversion"/>
  </si>
  <si>
    <t>与乌马洪一起上阵，攻击提高16%</t>
  </si>
  <si>
    <t>寒木</t>
    <phoneticPr fontId="2" type="noConversion"/>
  </si>
  <si>
    <t>与乌马洪、赤鼻一起上阵，生命提高16%</t>
  </si>
  <si>
    <t>不渝</t>
    <phoneticPr fontId="2" type="noConversion"/>
  </si>
  <si>
    <t>与海比空格一起上阵，攻击提高16%</t>
  </si>
  <si>
    <t>怒吼</t>
    <phoneticPr fontId="2" type="noConversion"/>
  </si>
  <si>
    <t>药方</t>
    <phoneticPr fontId="2" type="noConversion"/>
  </si>
  <si>
    <t>与章鱼怪一起上阵，生命提高15%</t>
  </si>
  <si>
    <t>与快拳侠一起上阵，生命提高15%</t>
  </si>
  <si>
    <t>私密话</t>
    <phoneticPr fontId="2" type="noConversion"/>
  </si>
  <si>
    <t>与蜈蚣长老一起上阵，攻击提高18%</t>
  </si>
  <si>
    <t>与万年蝉成虫一起上阵，攻击提高18%</t>
  </si>
  <si>
    <t>致命诱惑</t>
    <phoneticPr fontId="2" type="noConversion"/>
  </si>
  <si>
    <t>致死</t>
    <phoneticPr fontId="2" type="noConversion"/>
  </si>
  <si>
    <t>力大</t>
    <phoneticPr fontId="2" type="noConversion"/>
  </si>
  <si>
    <t>天地投</t>
    <phoneticPr fontId="2" type="noConversion"/>
  </si>
  <si>
    <t>足智</t>
    <phoneticPr fontId="2" type="noConversion"/>
  </si>
  <si>
    <t>与古力斯尼亚一起上阵，攻击提高18%</t>
  </si>
  <si>
    <t>天地翻</t>
    <phoneticPr fontId="2" type="noConversion"/>
  </si>
  <si>
    <t>与变异巨人一起上阵，攻击提高18%</t>
  </si>
  <si>
    <t>威风</t>
    <phoneticPr fontId="2" type="noConversion"/>
  </si>
  <si>
    <t>与快拳侠一起上阵，生命提高17%</t>
  </si>
  <si>
    <t>与古力斯尼亚一起上阵，生命提高17%</t>
  </si>
  <si>
    <t>鬼切</t>
    <phoneticPr fontId="2" type="noConversion"/>
  </si>
  <si>
    <t>与驱动骑士一起上阵，生命提高18%</t>
  </si>
  <si>
    <t>与银色獠牙一起上阵，生命提高18%</t>
  </si>
  <si>
    <t>大力踢</t>
    <phoneticPr fontId="2" type="noConversion"/>
  </si>
  <si>
    <t>龙抓手</t>
    <phoneticPr fontId="2" type="noConversion"/>
  </si>
  <si>
    <t>不择</t>
    <phoneticPr fontId="2" type="noConversion"/>
  </si>
  <si>
    <t>与变异巨人一起上阵，攻击提高15%</t>
  </si>
  <si>
    <t>绞尽</t>
    <phoneticPr fontId="2" type="noConversion"/>
  </si>
  <si>
    <t>与霸王花一起上阵，攻击提高12%</t>
  </si>
  <si>
    <t>振奋</t>
    <phoneticPr fontId="2" type="noConversion"/>
  </si>
  <si>
    <t>与三眼外星人一起上阵，攻击提高12%</t>
  </si>
  <si>
    <t>与白色雪怪一起上阵，攻击提高12%</t>
  </si>
  <si>
    <t>深得</t>
    <phoneticPr fontId="2" type="noConversion"/>
  </si>
  <si>
    <t>与白色雪怪一起上阵，防御提高12%</t>
  </si>
  <si>
    <t>联盟</t>
    <phoneticPr fontId="2" type="noConversion"/>
  </si>
  <si>
    <t>与万年蝉成虫一起上阵，生命提高15%</t>
  </si>
  <si>
    <t>合体</t>
    <phoneticPr fontId="2" type="noConversion"/>
  </si>
  <si>
    <t>与光头拳怪一起上阵，攻击提高12%</t>
  </si>
  <si>
    <t>焕发</t>
    <phoneticPr fontId="2" type="noConversion"/>
  </si>
  <si>
    <t>联翩</t>
    <phoneticPr fontId="2" type="noConversion"/>
  </si>
  <si>
    <t>与格洛里巴斯一起上阵，生命提高15%</t>
  </si>
  <si>
    <t>担当</t>
    <phoneticPr fontId="2" type="noConversion"/>
  </si>
  <si>
    <t>双雄</t>
    <phoneticPr fontId="2" type="noConversion"/>
  </si>
  <si>
    <t>与原始野人一起上阵，攻击提高12%</t>
  </si>
  <si>
    <t>豪杰</t>
    <phoneticPr fontId="2" type="noConversion"/>
  </si>
  <si>
    <t>威武</t>
    <phoneticPr fontId="2" type="noConversion"/>
  </si>
  <si>
    <t>与波罗斯一起上阵，攻击提高16%</t>
  </si>
  <si>
    <t>良机</t>
    <phoneticPr fontId="2" type="noConversion"/>
  </si>
  <si>
    <t>与原始人一起上阵，生命提高10%</t>
  </si>
  <si>
    <t>行道</t>
    <phoneticPr fontId="2" type="noConversion"/>
  </si>
  <si>
    <t>与驱动骑士一起上阵，生命提高15%</t>
  </si>
  <si>
    <t>天赐</t>
    <phoneticPr fontId="2" type="noConversion"/>
  </si>
  <si>
    <t>与三眼外星人一起上阵，生命提高12%</t>
  </si>
  <si>
    <t>与肌肉怪一起上阵，生命提高12%</t>
  </si>
  <si>
    <t>一拳</t>
    <phoneticPr fontId="2" type="noConversion"/>
  </si>
  <si>
    <t>与KING一起上阵，攻击提高15%</t>
  </si>
  <si>
    <t>奇思</t>
    <phoneticPr fontId="2" type="noConversion"/>
  </si>
  <si>
    <t>锐爪</t>
    <phoneticPr fontId="2" type="noConversion"/>
  </si>
  <si>
    <t>首选</t>
    <phoneticPr fontId="2" type="noConversion"/>
  </si>
  <si>
    <t>与小女孩一起上阵，生命提高12%</t>
  </si>
  <si>
    <t>意气</t>
    <phoneticPr fontId="2" type="noConversion"/>
  </si>
  <si>
    <t>与机神G4一起上阵，生命提高15%</t>
  </si>
  <si>
    <t>计划</t>
    <phoneticPr fontId="2" type="noConversion"/>
  </si>
  <si>
    <t>与梅而紫迦德一起上阵，生命提高15%</t>
  </si>
  <si>
    <t>不屈</t>
    <phoneticPr fontId="2" type="noConversion"/>
  </si>
  <si>
    <t>与霸王花一起上阵，防御提高10%</t>
  </si>
  <si>
    <t>宁死</t>
    <phoneticPr fontId="2" type="noConversion"/>
  </si>
  <si>
    <t>升华</t>
    <phoneticPr fontId="2" type="noConversion"/>
  </si>
  <si>
    <t>大志</t>
    <phoneticPr fontId="2" type="noConversion"/>
  </si>
  <si>
    <t>智商</t>
    <phoneticPr fontId="2" type="noConversion"/>
  </si>
  <si>
    <t>报仇</t>
    <phoneticPr fontId="2" type="noConversion"/>
  </si>
  <si>
    <t>与外星女王一起上阵，生命提高15%</t>
  </si>
  <si>
    <t>胸怀</t>
    <phoneticPr fontId="2" type="noConversion"/>
  </si>
  <si>
    <t>出手</t>
    <phoneticPr fontId="2" type="noConversion"/>
  </si>
  <si>
    <t>首冲</t>
    <phoneticPr fontId="2" type="noConversion"/>
  </si>
  <si>
    <t>与岩石怪一起上阵，攻击提高12%</t>
  </si>
  <si>
    <t>五湖</t>
    <phoneticPr fontId="2" type="noConversion"/>
  </si>
  <si>
    <t>四海</t>
    <phoneticPr fontId="2" type="noConversion"/>
  </si>
  <si>
    <t>与古力斯尼亚一起上阵，攻击提高15%</t>
  </si>
  <si>
    <t>亲情</t>
    <phoneticPr fontId="2" type="noConversion"/>
  </si>
  <si>
    <t>兴奋剂</t>
    <phoneticPr fontId="2" type="noConversion"/>
  </si>
  <si>
    <t>武士</t>
    <phoneticPr fontId="2" type="noConversion"/>
  </si>
  <si>
    <t>存钱</t>
    <phoneticPr fontId="2" type="noConversion"/>
  </si>
  <si>
    <t>与小猪储蓄罐一起上阵，生命提高10%</t>
  </si>
  <si>
    <t>英雄1</t>
  </si>
  <si>
    <t>英雄1</t>
    <phoneticPr fontId="2" type="noConversion"/>
  </si>
  <si>
    <t>英雄2</t>
  </si>
  <si>
    <t>英雄3</t>
  </si>
  <si>
    <t>英雄ID</t>
  </si>
  <si>
    <t>英雄名称</t>
  </si>
  <si>
    <t>阵营</t>
    <phoneticPr fontId="2" type="noConversion"/>
  </si>
  <si>
    <t/>
  </si>
  <si>
    <t>变异疫苗人</t>
  </si>
  <si>
    <t>穿泳装的美女</t>
  </si>
  <si>
    <t>组合关系1</t>
  </si>
  <si>
    <t>组合关系2</t>
  </si>
  <si>
    <t>组合关系3</t>
  </si>
  <si>
    <t>组合关系4</t>
  </si>
  <si>
    <t>组合关系5</t>
  </si>
  <si>
    <t>组合关系6</t>
  </si>
  <si>
    <t>组合关系7</t>
  </si>
  <si>
    <t>组合关系8</t>
  </si>
  <si>
    <t>组合关系9</t>
  </si>
  <si>
    <t>组合关系10</t>
  </si>
  <si>
    <t>组合关系11</t>
  </si>
  <si>
    <t>组合关系12</t>
  </si>
  <si>
    <t>力量荣光</t>
    <phoneticPr fontId="14" type="noConversion"/>
  </si>
  <si>
    <t>速度之星</t>
    <phoneticPr fontId="14" type="noConversion"/>
  </si>
  <si>
    <t>勇气纵横</t>
    <phoneticPr fontId="14" type="noConversion"/>
  </si>
  <si>
    <t>全心守护</t>
    <phoneticPr fontId="14" type="noConversion"/>
  </si>
  <si>
    <t>天降星光</t>
    <phoneticPr fontId="14" type="noConversion"/>
  </si>
  <si>
    <t>幻影之风</t>
    <phoneticPr fontId="14" type="noConversion"/>
  </si>
  <si>
    <t>坚强意志</t>
    <phoneticPr fontId="14" type="noConversion"/>
  </si>
  <si>
    <t>预言大师</t>
    <phoneticPr fontId="14" type="noConversion"/>
  </si>
  <si>
    <t>月夜之影</t>
    <phoneticPr fontId="14" type="noConversion"/>
  </si>
  <si>
    <t>快如闪电</t>
    <phoneticPr fontId="14" type="noConversion"/>
  </si>
  <si>
    <t>代表月亮</t>
    <phoneticPr fontId="14" type="noConversion"/>
  </si>
  <si>
    <t>虔诚祷告</t>
    <phoneticPr fontId="14" type="noConversion"/>
  </si>
  <si>
    <t>烈阳之力</t>
    <phoneticPr fontId="14" type="noConversion"/>
  </si>
  <si>
    <t>圣神之光</t>
    <phoneticPr fontId="14" type="noConversion"/>
  </si>
  <si>
    <t>众神审判</t>
    <phoneticPr fontId="14" type="noConversion"/>
  </si>
  <si>
    <t>雷之圣言</t>
    <phoneticPr fontId="14" type="noConversion"/>
  </si>
  <si>
    <t>九天银河</t>
    <phoneticPr fontId="14" type="noConversion"/>
  </si>
  <si>
    <t>神迹显灵</t>
    <phoneticPr fontId="14" type="noConversion"/>
  </si>
  <si>
    <t>正义裁决</t>
    <phoneticPr fontId="14" type="noConversion"/>
  </si>
  <si>
    <t>神的意志</t>
    <phoneticPr fontId="14" type="noConversion"/>
  </si>
  <si>
    <t>干架必备</t>
    <phoneticPr fontId="14" type="noConversion"/>
  </si>
  <si>
    <t>白色帽子</t>
    <phoneticPr fontId="14" type="noConversion"/>
  </si>
  <si>
    <t>街头买卖</t>
    <phoneticPr fontId="14" type="noConversion"/>
  </si>
  <si>
    <t>兵器顺手</t>
    <phoneticPr fontId="14" type="noConversion"/>
  </si>
  <si>
    <t>棒球爱好</t>
    <phoneticPr fontId="14" type="noConversion"/>
  </si>
  <si>
    <t>头部保护</t>
    <phoneticPr fontId="14" type="noConversion"/>
  </si>
  <si>
    <t>强力冲撞</t>
    <phoneticPr fontId="14" type="noConversion"/>
  </si>
  <si>
    <t>偷来钢管</t>
    <phoneticPr fontId="14" type="noConversion"/>
  </si>
  <si>
    <t>暴走之手</t>
    <phoneticPr fontId="14" type="noConversion"/>
  </si>
  <si>
    <t>暴走标志</t>
    <phoneticPr fontId="14" type="noConversion"/>
  </si>
  <si>
    <t>浪漫男人</t>
    <phoneticPr fontId="14" type="noConversion"/>
  </si>
  <si>
    <t>一万伏特</t>
    <phoneticPr fontId="14" type="noConversion"/>
  </si>
  <si>
    <t>公务手套</t>
    <phoneticPr fontId="14" type="noConversion"/>
  </si>
  <si>
    <t>国家尊严</t>
    <phoneticPr fontId="14" type="noConversion"/>
  </si>
  <si>
    <t>制服诱惑</t>
    <phoneticPr fontId="14" type="noConversion"/>
  </si>
  <si>
    <t>忍者武器</t>
    <phoneticPr fontId="14" type="noConversion"/>
  </si>
  <si>
    <t>忍者护手</t>
    <phoneticPr fontId="14" type="noConversion"/>
  </si>
  <si>
    <t>神秘忍者</t>
    <phoneticPr fontId="14" type="noConversion"/>
  </si>
  <si>
    <t>影子侍卫</t>
    <phoneticPr fontId="14" type="noConversion"/>
  </si>
  <si>
    <t>超大口径</t>
    <phoneticPr fontId="14" type="noConversion"/>
  </si>
  <si>
    <t>男人手套</t>
    <phoneticPr fontId="14" type="noConversion"/>
  </si>
  <si>
    <t>无比的酷</t>
    <phoneticPr fontId="14" type="noConversion"/>
  </si>
  <si>
    <t>抢的皮衣</t>
    <phoneticPr fontId="14" type="noConversion"/>
  </si>
  <si>
    <t>独门兵器</t>
    <phoneticPr fontId="14" type="noConversion"/>
  </si>
  <si>
    <t>截拳手套</t>
    <phoneticPr fontId="14" type="noConversion"/>
  </si>
  <si>
    <t>时尚墨镜</t>
    <phoneticPr fontId="14" type="noConversion"/>
  </si>
  <si>
    <t>龙的精神</t>
    <phoneticPr fontId="14" type="noConversion"/>
  </si>
  <si>
    <t>科技手枪</t>
    <phoneticPr fontId="14" type="noConversion"/>
  </si>
  <si>
    <t>魅力手套</t>
    <phoneticPr fontId="14" type="noConversion"/>
  </si>
  <si>
    <t>西式礼帽</t>
    <phoneticPr fontId="14" type="noConversion"/>
  </si>
  <si>
    <t>间谍魅力</t>
    <phoneticPr fontId="14" type="noConversion"/>
  </si>
  <si>
    <t>锋利之刃</t>
    <phoneticPr fontId="14" type="noConversion"/>
  </si>
  <si>
    <t>暗器手套</t>
    <phoneticPr fontId="14" type="noConversion"/>
  </si>
  <si>
    <t>独目眼罩</t>
    <phoneticPr fontId="14" type="noConversion"/>
  </si>
  <si>
    <t>紧身皮装</t>
    <phoneticPr fontId="14" type="noConversion"/>
  </si>
  <si>
    <t>坚硬之盾</t>
    <phoneticPr fontId="14" type="noConversion"/>
  </si>
  <si>
    <t>坚韧手套</t>
    <phoneticPr fontId="14" type="noConversion"/>
  </si>
  <si>
    <t>美国精神</t>
    <phoneticPr fontId="14" type="noConversion"/>
  </si>
  <si>
    <t>领袖之装</t>
    <phoneticPr fontId="14" type="noConversion"/>
  </si>
  <si>
    <t>无敌利爪</t>
    <phoneticPr fontId="14" type="noConversion"/>
  </si>
  <si>
    <t>破洞手套</t>
    <phoneticPr fontId="14" type="noConversion"/>
  </si>
  <si>
    <t>狼之眼罩</t>
    <phoneticPr fontId="14" type="noConversion"/>
  </si>
  <si>
    <t>英雄衣服</t>
    <phoneticPr fontId="14" type="noConversion"/>
  </si>
  <si>
    <t>神力之锤</t>
    <phoneticPr fontId="14" type="noConversion"/>
  </si>
  <si>
    <t>神力手套</t>
    <phoneticPr fontId="14" type="noConversion"/>
  </si>
  <si>
    <t>神力头盔</t>
    <phoneticPr fontId="14" type="noConversion"/>
  </si>
  <si>
    <t>雷神之衣</t>
    <phoneticPr fontId="14" type="noConversion"/>
  </si>
  <si>
    <t>粘稠白丝</t>
    <phoneticPr fontId="14" type="noConversion"/>
  </si>
  <si>
    <t>爬墙手套</t>
    <phoneticPr fontId="14" type="noConversion"/>
  </si>
  <si>
    <t>第六感觉</t>
    <phoneticPr fontId="14" type="noConversion"/>
  </si>
  <si>
    <t>正义蜘蛛</t>
    <phoneticPr fontId="14" type="noConversion"/>
  </si>
  <si>
    <t>大口径炮</t>
    <phoneticPr fontId="14" type="noConversion"/>
  </si>
  <si>
    <t>掌心炮火</t>
    <phoneticPr fontId="14" type="noConversion"/>
  </si>
  <si>
    <t>智能面具</t>
    <phoneticPr fontId="14" type="noConversion"/>
  </si>
  <si>
    <t>飞天遁地</t>
    <phoneticPr fontId="14" type="noConversion"/>
  </si>
  <si>
    <t>正义飞镖</t>
    <phoneticPr fontId="14" type="noConversion"/>
  </si>
  <si>
    <t>手中正义</t>
    <phoneticPr fontId="14" type="noConversion"/>
  </si>
  <si>
    <t>蝙蝠之眼</t>
    <phoneticPr fontId="14" type="noConversion"/>
  </si>
  <si>
    <t>正义蝙蝠</t>
    <phoneticPr fontId="14" type="noConversion"/>
  </si>
  <si>
    <t>百万吨力</t>
    <phoneticPr fontId="14" type="noConversion"/>
  </si>
  <si>
    <t>无敌手套</t>
    <phoneticPr fontId="14" type="noConversion"/>
  </si>
  <si>
    <t>发型不乱</t>
    <phoneticPr fontId="14" type="noConversion"/>
  </si>
  <si>
    <t>内裤外穿</t>
    <phoneticPr fontId="14" type="noConversion"/>
  </si>
  <si>
    <t>三系攻击</t>
    <phoneticPr fontId="14" type="noConversion"/>
  </si>
  <si>
    <t>缠绕</t>
    <phoneticPr fontId="14" type="noConversion"/>
  </si>
  <si>
    <t>舍身</t>
    <phoneticPr fontId="14" type="noConversion"/>
  </si>
  <si>
    <t>团结</t>
    <phoneticPr fontId="14" type="noConversion"/>
  </si>
  <si>
    <t>梦境</t>
    <phoneticPr fontId="14" type="noConversion"/>
  </si>
  <si>
    <t>卿卿</t>
    <phoneticPr fontId="14" type="noConversion"/>
  </si>
  <si>
    <t>恐惧</t>
    <phoneticPr fontId="14" type="noConversion"/>
  </si>
  <si>
    <t>恶魔</t>
    <phoneticPr fontId="14" type="noConversion"/>
  </si>
  <si>
    <t>誓言</t>
    <phoneticPr fontId="14" type="noConversion"/>
  </si>
  <si>
    <t>神笔</t>
    <phoneticPr fontId="14" type="noConversion"/>
  </si>
  <si>
    <t>爆发</t>
    <phoneticPr fontId="14" type="noConversion"/>
  </si>
  <si>
    <t>灵火</t>
    <phoneticPr fontId="14" type="noConversion"/>
  </si>
  <si>
    <t>灵水</t>
    <phoneticPr fontId="14" type="noConversion"/>
  </si>
  <si>
    <t>生命</t>
    <phoneticPr fontId="14" type="noConversion"/>
  </si>
  <si>
    <t>魔音</t>
    <phoneticPr fontId="14" type="noConversion"/>
  </si>
  <si>
    <t>夹击</t>
    <phoneticPr fontId="14" type="noConversion"/>
  </si>
  <si>
    <t>锐利</t>
    <phoneticPr fontId="14" type="noConversion"/>
  </si>
  <si>
    <t>指点江山</t>
    <phoneticPr fontId="14" type="noConversion"/>
  </si>
  <si>
    <t>山崩</t>
    <phoneticPr fontId="14" type="noConversion"/>
  </si>
  <si>
    <t>治愈</t>
    <phoneticPr fontId="14" type="noConversion"/>
  </si>
  <si>
    <t>报恩</t>
    <phoneticPr fontId="14" type="noConversion"/>
  </si>
  <si>
    <t>意识</t>
    <phoneticPr fontId="14" type="noConversion"/>
  </si>
  <si>
    <t>鬼画符</t>
    <phoneticPr fontId="14" type="noConversion"/>
  </si>
  <si>
    <t>再生</t>
    <phoneticPr fontId="14" type="noConversion"/>
  </si>
  <si>
    <t>百拳</t>
    <phoneticPr fontId="14" type="noConversion"/>
  </si>
  <si>
    <t>帮手</t>
    <phoneticPr fontId="14" type="noConversion"/>
  </si>
  <si>
    <t>柔软</t>
    <phoneticPr fontId="14" type="noConversion"/>
  </si>
  <si>
    <t>英才</t>
    <phoneticPr fontId="14" type="noConversion"/>
  </si>
  <si>
    <t>临阵</t>
    <phoneticPr fontId="14" type="noConversion"/>
  </si>
  <si>
    <t>轮唱</t>
    <phoneticPr fontId="14" type="noConversion"/>
  </si>
  <si>
    <t>预知</t>
    <phoneticPr fontId="14" type="noConversion"/>
  </si>
  <si>
    <t>龙舞</t>
    <phoneticPr fontId="14" type="noConversion"/>
  </si>
  <si>
    <t>识破</t>
    <phoneticPr fontId="14" type="noConversion"/>
  </si>
  <si>
    <t>畏惧</t>
    <phoneticPr fontId="14" type="noConversion"/>
  </si>
  <si>
    <t>光线</t>
    <phoneticPr fontId="14" type="noConversion"/>
  </si>
  <si>
    <t>神回</t>
    <phoneticPr fontId="14" type="noConversion"/>
  </si>
  <si>
    <t>联战</t>
    <phoneticPr fontId="14" type="noConversion"/>
  </si>
  <si>
    <t>投技</t>
    <phoneticPr fontId="14" type="noConversion"/>
  </si>
  <si>
    <t>为爱</t>
    <phoneticPr fontId="14" type="noConversion"/>
  </si>
  <si>
    <t>猛力</t>
    <phoneticPr fontId="14" type="noConversion"/>
  </si>
  <si>
    <t>重围</t>
    <phoneticPr fontId="14" type="noConversion"/>
  </si>
  <si>
    <t>同患难</t>
    <phoneticPr fontId="14" type="noConversion"/>
  </si>
  <si>
    <t>倔强</t>
    <phoneticPr fontId="14" type="noConversion"/>
  </si>
  <si>
    <t>挣扎</t>
    <phoneticPr fontId="14" type="noConversion"/>
  </si>
  <si>
    <t>逢春</t>
    <phoneticPr fontId="14" type="noConversion"/>
  </si>
  <si>
    <t>金属击</t>
    <phoneticPr fontId="14" type="noConversion"/>
  </si>
  <si>
    <t>同生</t>
    <phoneticPr fontId="14" type="noConversion"/>
  </si>
  <si>
    <t>幸福</t>
    <phoneticPr fontId="14" type="noConversion"/>
  </si>
  <si>
    <t>相加</t>
    <phoneticPr fontId="14" type="noConversion"/>
  </si>
  <si>
    <t>攻占</t>
    <phoneticPr fontId="14" type="noConversion"/>
  </si>
  <si>
    <t>敬仰</t>
    <phoneticPr fontId="14" type="noConversion"/>
  </si>
  <si>
    <t>雨润</t>
    <phoneticPr fontId="14" type="noConversion"/>
  </si>
  <si>
    <t>故主</t>
    <phoneticPr fontId="14" type="noConversion"/>
  </si>
  <si>
    <t>桀骜</t>
    <phoneticPr fontId="14" type="noConversion"/>
  </si>
  <si>
    <t>桀骜不</t>
    <phoneticPr fontId="14" type="noConversion"/>
  </si>
  <si>
    <t>磁场</t>
    <phoneticPr fontId="14" type="noConversion"/>
  </si>
  <si>
    <t>头硬</t>
    <phoneticPr fontId="14" type="noConversion"/>
  </si>
  <si>
    <t>共死</t>
    <phoneticPr fontId="14" type="noConversion"/>
  </si>
  <si>
    <t>灭火</t>
    <phoneticPr fontId="14" type="noConversion"/>
  </si>
  <si>
    <t>命运</t>
    <phoneticPr fontId="14" type="noConversion"/>
  </si>
  <si>
    <t>美梦</t>
    <phoneticPr fontId="14" type="noConversion"/>
  </si>
  <si>
    <t>花海</t>
    <phoneticPr fontId="14" type="noConversion"/>
  </si>
  <si>
    <t>情谊</t>
    <phoneticPr fontId="14" type="noConversion"/>
  </si>
  <si>
    <t>父之名</t>
    <phoneticPr fontId="14" type="noConversion"/>
  </si>
  <si>
    <t>化蝶</t>
    <phoneticPr fontId="14" type="noConversion"/>
  </si>
  <si>
    <t>训练</t>
    <phoneticPr fontId="14" type="noConversion"/>
  </si>
  <si>
    <t>道馆</t>
    <phoneticPr fontId="14" type="noConversion"/>
  </si>
  <si>
    <t>流芳</t>
    <phoneticPr fontId="14" type="noConversion"/>
  </si>
  <si>
    <t>舍己</t>
    <phoneticPr fontId="14" type="noConversion"/>
  </si>
  <si>
    <t>心鬼</t>
    <phoneticPr fontId="14" type="noConversion"/>
  </si>
  <si>
    <t>血量</t>
    <phoneticPr fontId="14" type="noConversion"/>
  </si>
  <si>
    <t>双手</t>
    <phoneticPr fontId="14" type="noConversion"/>
  </si>
  <si>
    <t>心舞</t>
    <phoneticPr fontId="14" type="noConversion"/>
  </si>
  <si>
    <t>一笑</t>
    <phoneticPr fontId="14" type="noConversion"/>
  </si>
  <si>
    <t>亲密</t>
    <phoneticPr fontId="14" type="noConversion"/>
  </si>
  <si>
    <t>巧取</t>
    <phoneticPr fontId="14" type="noConversion"/>
  </si>
  <si>
    <t>爆表</t>
    <phoneticPr fontId="14" type="noConversion"/>
  </si>
  <si>
    <t>自我</t>
    <phoneticPr fontId="14" type="noConversion"/>
  </si>
  <si>
    <t>爱心</t>
    <phoneticPr fontId="14" type="noConversion"/>
  </si>
  <si>
    <t>生风</t>
    <phoneticPr fontId="14" type="noConversion"/>
  </si>
  <si>
    <t>助攻</t>
    <phoneticPr fontId="14" type="noConversion"/>
  </si>
  <si>
    <t>愤怒</t>
    <phoneticPr fontId="14" type="noConversion"/>
  </si>
  <si>
    <t>决心</t>
    <phoneticPr fontId="14" type="noConversion"/>
  </si>
  <si>
    <t>守护</t>
    <phoneticPr fontId="14" type="noConversion"/>
  </si>
  <si>
    <t>镇定</t>
    <phoneticPr fontId="14" type="noConversion"/>
  </si>
  <si>
    <t>出征</t>
    <phoneticPr fontId="14" type="noConversion"/>
  </si>
  <si>
    <t>镇守</t>
    <phoneticPr fontId="14" type="noConversion"/>
  </si>
  <si>
    <t>力之源</t>
    <phoneticPr fontId="14" type="noConversion"/>
  </si>
  <si>
    <t>羁绊</t>
    <phoneticPr fontId="14" type="noConversion"/>
  </si>
  <si>
    <t>荣耀</t>
    <phoneticPr fontId="14" type="noConversion"/>
  </si>
  <si>
    <t>自然</t>
    <phoneticPr fontId="14" type="noConversion"/>
  </si>
  <si>
    <t>替身</t>
    <phoneticPr fontId="14" type="noConversion"/>
  </si>
  <si>
    <t>加成</t>
    <phoneticPr fontId="14" type="noConversion"/>
  </si>
  <si>
    <t>横眉</t>
    <phoneticPr fontId="14" type="noConversion"/>
  </si>
  <si>
    <t>怒眼</t>
    <phoneticPr fontId="14" type="noConversion"/>
  </si>
  <si>
    <t>成名</t>
    <phoneticPr fontId="14" type="noConversion"/>
  </si>
  <si>
    <t>魔法</t>
    <phoneticPr fontId="14" type="noConversion"/>
  </si>
  <si>
    <t>原力</t>
    <phoneticPr fontId="14" type="noConversion"/>
  </si>
  <si>
    <t>光合</t>
    <phoneticPr fontId="14" type="noConversion"/>
  </si>
  <si>
    <t>太阳</t>
    <phoneticPr fontId="14" type="noConversion"/>
  </si>
  <si>
    <t>海洋</t>
    <phoneticPr fontId="14" type="noConversion"/>
  </si>
  <si>
    <t>大地</t>
    <phoneticPr fontId="14" type="noConversion"/>
  </si>
  <si>
    <t>永恒</t>
    <phoneticPr fontId="14" type="noConversion"/>
  </si>
  <si>
    <t>盛开</t>
    <phoneticPr fontId="14" type="noConversion"/>
  </si>
  <si>
    <t>血气</t>
    <phoneticPr fontId="14" type="noConversion"/>
  </si>
  <si>
    <t>奇迹</t>
    <phoneticPr fontId="14" type="noConversion"/>
  </si>
  <si>
    <t>庇佑</t>
    <phoneticPr fontId="14" type="noConversion"/>
  </si>
  <si>
    <t>新光</t>
    <phoneticPr fontId="14" type="noConversion"/>
  </si>
  <si>
    <t>毒气</t>
    <phoneticPr fontId="14" type="noConversion"/>
  </si>
  <si>
    <t>依靠</t>
    <phoneticPr fontId="14" type="noConversion"/>
  </si>
  <si>
    <t>水之誓</t>
    <phoneticPr fontId="14" type="noConversion"/>
  </si>
  <si>
    <t>见证</t>
    <phoneticPr fontId="14" type="noConversion"/>
  </si>
  <si>
    <t>取义</t>
    <phoneticPr fontId="14" type="noConversion"/>
  </si>
  <si>
    <t>相亲</t>
    <phoneticPr fontId="14" type="noConversion"/>
  </si>
  <si>
    <t>崩击</t>
    <phoneticPr fontId="14" type="noConversion"/>
  </si>
  <si>
    <t>救护</t>
    <phoneticPr fontId="14" type="noConversion"/>
  </si>
  <si>
    <t>隐私</t>
    <phoneticPr fontId="14" type="noConversion"/>
  </si>
  <si>
    <t>连切</t>
    <phoneticPr fontId="14" type="noConversion"/>
  </si>
  <si>
    <t>噪音</t>
    <phoneticPr fontId="14" type="noConversion"/>
  </si>
  <si>
    <t>黑雾</t>
    <phoneticPr fontId="14" type="noConversion"/>
  </si>
  <si>
    <t>怪异</t>
    <phoneticPr fontId="14" type="noConversion"/>
  </si>
  <si>
    <t>依存</t>
    <phoneticPr fontId="14" type="noConversion"/>
  </si>
  <si>
    <t>厚谊</t>
    <phoneticPr fontId="14" type="noConversion"/>
  </si>
  <si>
    <t>旋转</t>
    <phoneticPr fontId="14" type="noConversion"/>
  </si>
  <si>
    <t>尖角钻</t>
    <phoneticPr fontId="14" type="noConversion"/>
  </si>
  <si>
    <t>血袋</t>
    <phoneticPr fontId="14" type="noConversion"/>
  </si>
  <si>
    <t>头槌</t>
    <phoneticPr fontId="14" type="noConversion"/>
  </si>
  <si>
    <t>咒语</t>
    <phoneticPr fontId="14" type="noConversion"/>
  </si>
  <si>
    <t>命石</t>
    <phoneticPr fontId="14" type="noConversion"/>
  </si>
  <si>
    <t>过人</t>
    <phoneticPr fontId="14" type="noConversion"/>
  </si>
  <si>
    <t>浓情</t>
    <phoneticPr fontId="14" type="noConversion"/>
  </si>
  <si>
    <t>传承</t>
    <phoneticPr fontId="14" type="noConversion"/>
  </si>
  <si>
    <t>战耀</t>
    <phoneticPr fontId="14" type="noConversion"/>
  </si>
  <si>
    <t>灵云</t>
    <phoneticPr fontId="14" type="noConversion"/>
  </si>
  <si>
    <t>全力</t>
    <phoneticPr fontId="14" type="noConversion"/>
  </si>
  <si>
    <t>攻守</t>
    <phoneticPr fontId="14" type="noConversion"/>
  </si>
  <si>
    <t>性格</t>
    <phoneticPr fontId="14" type="noConversion"/>
  </si>
  <si>
    <t>护脸</t>
    <phoneticPr fontId="14" type="noConversion"/>
  </si>
  <si>
    <t>力精</t>
    <phoneticPr fontId="14" type="noConversion"/>
  </si>
  <si>
    <t>柱石</t>
    <phoneticPr fontId="14" type="noConversion"/>
  </si>
  <si>
    <t>金刚</t>
    <phoneticPr fontId="14" type="noConversion"/>
  </si>
  <si>
    <t>命源</t>
    <phoneticPr fontId="14" type="noConversion"/>
  </si>
  <si>
    <t>力爆</t>
    <phoneticPr fontId="14" type="noConversion"/>
  </si>
  <si>
    <t>鏖战</t>
    <phoneticPr fontId="14" type="noConversion"/>
  </si>
  <si>
    <t>忍耐</t>
    <phoneticPr fontId="14" type="noConversion"/>
  </si>
  <si>
    <t>肝胆</t>
    <phoneticPr fontId="14" type="noConversion"/>
  </si>
  <si>
    <t>相照</t>
    <phoneticPr fontId="14" type="noConversion"/>
  </si>
  <si>
    <t>崛起</t>
    <phoneticPr fontId="14" type="noConversion"/>
  </si>
  <si>
    <t>手段</t>
    <phoneticPr fontId="14" type="noConversion"/>
  </si>
  <si>
    <t>胡吃</t>
    <phoneticPr fontId="14" type="noConversion"/>
  </si>
  <si>
    <t>侵犯</t>
    <phoneticPr fontId="14" type="noConversion"/>
  </si>
  <si>
    <t>弃暗</t>
    <phoneticPr fontId="14" type="noConversion"/>
  </si>
  <si>
    <t>心在</t>
    <phoneticPr fontId="14" type="noConversion"/>
  </si>
  <si>
    <t>血瓶</t>
    <phoneticPr fontId="14" type="noConversion"/>
  </si>
  <si>
    <t>天生</t>
    <phoneticPr fontId="14" type="noConversion"/>
  </si>
  <si>
    <t>妙语</t>
    <phoneticPr fontId="14" type="noConversion"/>
  </si>
  <si>
    <t>闻名</t>
    <phoneticPr fontId="14" type="noConversion"/>
  </si>
  <si>
    <t>绵薄</t>
    <phoneticPr fontId="14" type="noConversion"/>
  </si>
  <si>
    <t>星火</t>
    <phoneticPr fontId="14" type="noConversion"/>
  </si>
  <si>
    <t>想通</t>
    <phoneticPr fontId="14" type="noConversion"/>
  </si>
  <si>
    <t>冰清</t>
    <phoneticPr fontId="14" type="noConversion"/>
  </si>
  <si>
    <t>有幸</t>
    <phoneticPr fontId="14" type="noConversion"/>
  </si>
  <si>
    <t>击西</t>
    <phoneticPr fontId="14" type="noConversion"/>
  </si>
  <si>
    <t>断金</t>
    <phoneticPr fontId="14" type="noConversion"/>
  </si>
  <si>
    <t>义气</t>
    <phoneticPr fontId="14" type="noConversion"/>
  </si>
  <si>
    <t>谁敢</t>
    <phoneticPr fontId="14" type="noConversion"/>
  </si>
  <si>
    <t>势不可挡重生</t>
    <phoneticPr fontId="14" type="noConversion"/>
  </si>
  <si>
    <t>声势</t>
    <phoneticPr fontId="14" type="noConversion"/>
  </si>
  <si>
    <t>渠成</t>
    <phoneticPr fontId="14" type="noConversion"/>
  </si>
  <si>
    <t>求救</t>
    <phoneticPr fontId="14" type="noConversion"/>
  </si>
  <si>
    <t>健忘</t>
    <phoneticPr fontId="14" type="noConversion"/>
  </si>
  <si>
    <t>转移</t>
    <phoneticPr fontId="14" type="noConversion"/>
  </si>
  <si>
    <t>美食</t>
    <phoneticPr fontId="14" type="noConversion"/>
  </si>
  <si>
    <t>纷争</t>
    <phoneticPr fontId="14" type="noConversion"/>
  </si>
  <si>
    <t>果敢</t>
    <phoneticPr fontId="14" type="noConversion"/>
  </si>
  <si>
    <t>士气</t>
    <phoneticPr fontId="14" type="noConversion"/>
  </si>
  <si>
    <t>上场</t>
    <phoneticPr fontId="14" type="noConversion"/>
  </si>
  <si>
    <t>威胁</t>
    <phoneticPr fontId="14" type="noConversion"/>
  </si>
  <si>
    <t>协力</t>
    <phoneticPr fontId="14" type="noConversion"/>
  </si>
  <si>
    <t>影分身</t>
    <phoneticPr fontId="14" type="noConversion"/>
  </si>
  <si>
    <t>善良</t>
    <phoneticPr fontId="14" type="noConversion"/>
  </si>
  <si>
    <t>波动</t>
    <phoneticPr fontId="14" type="noConversion"/>
  </si>
  <si>
    <t>动地</t>
    <phoneticPr fontId="14" type="noConversion"/>
  </si>
  <si>
    <t>恩惠</t>
    <phoneticPr fontId="14" type="noConversion"/>
  </si>
  <si>
    <t>惊天</t>
    <phoneticPr fontId="14" type="noConversion"/>
  </si>
  <si>
    <t>祈之舞</t>
    <phoneticPr fontId="14" type="noConversion"/>
  </si>
  <si>
    <t>红光</t>
    <phoneticPr fontId="14" type="noConversion"/>
  </si>
  <si>
    <t>疯狂</t>
    <phoneticPr fontId="14" type="noConversion"/>
  </si>
  <si>
    <t>回眸</t>
    <phoneticPr fontId="14" type="noConversion"/>
  </si>
  <si>
    <t>噩梦</t>
    <phoneticPr fontId="14" type="noConversion"/>
  </si>
  <si>
    <t>催眠</t>
    <phoneticPr fontId="14" type="noConversion"/>
  </si>
  <si>
    <t>投食</t>
    <phoneticPr fontId="14" type="noConversion"/>
  </si>
  <si>
    <t>媚眼</t>
    <phoneticPr fontId="14" type="noConversion"/>
  </si>
  <si>
    <t>挥剑</t>
    <phoneticPr fontId="14" type="noConversion"/>
  </si>
  <si>
    <t>相成</t>
    <phoneticPr fontId="14" type="noConversion"/>
  </si>
  <si>
    <t>相辅</t>
    <phoneticPr fontId="14" type="noConversion"/>
  </si>
  <si>
    <t>相依</t>
    <phoneticPr fontId="14" type="noConversion"/>
  </si>
  <si>
    <t>誓保</t>
    <phoneticPr fontId="14" type="noConversion"/>
  </si>
  <si>
    <t>焦金</t>
    <phoneticPr fontId="14" type="noConversion"/>
  </si>
  <si>
    <t>神鬼力</t>
    <phoneticPr fontId="14" type="noConversion"/>
  </si>
  <si>
    <t>云雨</t>
    <phoneticPr fontId="14" type="noConversion"/>
  </si>
  <si>
    <t>棒喝</t>
    <phoneticPr fontId="14" type="noConversion"/>
  </si>
  <si>
    <t>无用</t>
    <phoneticPr fontId="14" type="noConversion"/>
  </si>
  <si>
    <t>截击</t>
    <phoneticPr fontId="14" type="noConversion"/>
  </si>
  <si>
    <t>称霸</t>
    <phoneticPr fontId="14" type="noConversion"/>
  </si>
  <si>
    <t>天地</t>
    <phoneticPr fontId="14" type="noConversion"/>
  </si>
  <si>
    <t>爱护</t>
    <phoneticPr fontId="14" type="noConversion"/>
  </si>
  <si>
    <t>一致</t>
    <phoneticPr fontId="14" type="noConversion"/>
  </si>
  <si>
    <t>束缚</t>
    <phoneticPr fontId="14" type="noConversion"/>
  </si>
  <si>
    <t>昂扬</t>
    <phoneticPr fontId="14" type="noConversion"/>
  </si>
  <si>
    <t>连续</t>
    <phoneticPr fontId="14" type="noConversion"/>
  </si>
  <si>
    <t>我方</t>
    <phoneticPr fontId="14" type="noConversion"/>
  </si>
  <si>
    <t>精血</t>
    <phoneticPr fontId="14" type="noConversion"/>
  </si>
  <si>
    <t>技术</t>
    <phoneticPr fontId="14" type="noConversion"/>
  </si>
  <si>
    <t>宝珠</t>
    <phoneticPr fontId="14" type="noConversion"/>
  </si>
  <si>
    <t>再来</t>
    <phoneticPr fontId="14" type="noConversion"/>
  </si>
  <si>
    <t>正直</t>
    <phoneticPr fontId="14" type="noConversion"/>
  </si>
  <si>
    <t>奋力</t>
    <phoneticPr fontId="14" type="noConversion"/>
  </si>
  <si>
    <t>轻舟</t>
    <phoneticPr fontId="14" type="noConversion"/>
  </si>
  <si>
    <t>鞭挞</t>
    <phoneticPr fontId="14" type="noConversion"/>
  </si>
  <si>
    <t>甘霖</t>
    <phoneticPr fontId="14" type="noConversion"/>
  </si>
  <si>
    <t>刚毅</t>
    <phoneticPr fontId="14" type="noConversion"/>
  </si>
  <si>
    <t>识广</t>
    <phoneticPr fontId="14" type="noConversion"/>
  </si>
  <si>
    <t>肯定</t>
    <phoneticPr fontId="14" type="noConversion"/>
  </si>
  <si>
    <t>友谊</t>
    <phoneticPr fontId="14" type="noConversion"/>
  </si>
  <si>
    <t>助长</t>
    <phoneticPr fontId="14" type="noConversion"/>
  </si>
  <si>
    <t>心切</t>
    <phoneticPr fontId="14" type="noConversion"/>
  </si>
  <si>
    <t>宽广</t>
    <phoneticPr fontId="14" type="noConversion"/>
  </si>
  <si>
    <t>心胸</t>
    <phoneticPr fontId="14" type="noConversion"/>
  </si>
  <si>
    <t>成竹</t>
    <phoneticPr fontId="14" type="noConversion"/>
  </si>
  <si>
    <t>灵暴</t>
    <phoneticPr fontId="14" type="noConversion"/>
  </si>
  <si>
    <t>偷袭</t>
    <phoneticPr fontId="14" type="noConversion"/>
  </si>
  <si>
    <t>横刀</t>
    <phoneticPr fontId="14" type="noConversion"/>
  </si>
  <si>
    <t>忧国</t>
    <phoneticPr fontId="14" type="noConversion"/>
  </si>
  <si>
    <t>夺爱</t>
    <phoneticPr fontId="14" type="noConversion"/>
  </si>
  <si>
    <t>地狱</t>
    <phoneticPr fontId="14" type="noConversion"/>
  </si>
  <si>
    <t>勤劳</t>
    <phoneticPr fontId="14" type="noConversion"/>
  </si>
  <si>
    <t>镜面</t>
    <phoneticPr fontId="14" type="noConversion"/>
  </si>
  <si>
    <t>喷火</t>
    <phoneticPr fontId="14" type="noConversion"/>
  </si>
  <si>
    <t>眼开</t>
    <phoneticPr fontId="14" type="noConversion"/>
  </si>
  <si>
    <t>歌谣</t>
    <phoneticPr fontId="14" type="noConversion"/>
  </si>
  <si>
    <t>还牙</t>
    <phoneticPr fontId="14" type="noConversion"/>
  </si>
  <si>
    <t>春回</t>
    <phoneticPr fontId="14" type="noConversion"/>
  </si>
  <si>
    <t>护体</t>
    <phoneticPr fontId="14" type="noConversion"/>
  </si>
  <si>
    <t>花开</t>
    <phoneticPr fontId="14" type="noConversion"/>
  </si>
  <si>
    <t>逢生</t>
    <phoneticPr fontId="14" type="noConversion"/>
  </si>
  <si>
    <t>重光</t>
    <phoneticPr fontId="14" type="noConversion"/>
  </si>
  <si>
    <t>天合</t>
    <phoneticPr fontId="14" type="noConversion"/>
  </si>
  <si>
    <t>护理</t>
    <phoneticPr fontId="14" type="noConversion"/>
  </si>
  <si>
    <t>模仿</t>
    <phoneticPr fontId="14" type="noConversion"/>
  </si>
  <si>
    <t>艰难</t>
    <phoneticPr fontId="14" type="noConversion"/>
  </si>
  <si>
    <t>神加</t>
    <phoneticPr fontId="14" type="noConversion"/>
  </si>
  <si>
    <t>信光</t>
    <phoneticPr fontId="14" type="noConversion"/>
  </si>
  <si>
    <t>瞪眼</t>
    <phoneticPr fontId="14" type="noConversion"/>
  </si>
  <si>
    <t>暗示</t>
    <phoneticPr fontId="14" type="noConversion"/>
  </si>
  <si>
    <t>惑世</t>
    <phoneticPr fontId="14" type="noConversion"/>
  </si>
  <si>
    <t>龙力</t>
    <phoneticPr fontId="14" type="noConversion"/>
  </si>
  <si>
    <t>美歌</t>
    <phoneticPr fontId="14" type="noConversion"/>
  </si>
  <si>
    <t>冲冠</t>
    <phoneticPr fontId="14" type="noConversion"/>
  </si>
  <si>
    <t>寸土</t>
    <phoneticPr fontId="14" type="noConversion"/>
  </si>
  <si>
    <t>为进</t>
    <phoneticPr fontId="14" type="noConversion"/>
  </si>
  <si>
    <t>不让</t>
    <phoneticPr fontId="14" type="noConversion"/>
  </si>
  <si>
    <t>清风</t>
    <phoneticPr fontId="14" type="noConversion"/>
  </si>
  <si>
    <t>金玉</t>
    <phoneticPr fontId="14" type="noConversion"/>
  </si>
  <si>
    <t>怨天</t>
    <phoneticPr fontId="14" type="noConversion"/>
  </si>
  <si>
    <t>寒木</t>
    <phoneticPr fontId="14" type="noConversion"/>
  </si>
  <si>
    <t>不渝</t>
    <phoneticPr fontId="14" type="noConversion"/>
  </si>
  <si>
    <t>怒吼</t>
    <phoneticPr fontId="14" type="noConversion"/>
  </si>
  <si>
    <t>药方</t>
    <phoneticPr fontId="14" type="noConversion"/>
  </si>
  <si>
    <t>私密话</t>
    <phoneticPr fontId="14" type="noConversion"/>
  </si>
  <si>
    <t>致命诱惑</t>
    <phoneticPr fontId="14" type="noConversion"/>
  </si>
  <si>
    <t>致死</t>
    <phoneticPr fontId="14" type="noConversion"/>
  </si>
  <si>
    <t>力大</t>
    <phoneticPr fontId="14" type="noConversion"/>
  </si>
  <si>
    <t>天地投</t>
    <phoneticPr fontId="14" type="noConversion"/>
  </si>
  <si>
    <t>足智</t>
    <phoneticPr fontId="14" type="noConversion"/>
  </si>
  <si>
    <t>天地翻</t>
    <phoneticPr fontId="14" type="noConversion"/>
  </si>
  <si>
    <t>威风</t>
    <phoneticPr fontId="14" type="noConversion"/>
  </si>
  <si>
    <t>鬼切</t>
    <phoneticPr fontId="14" type="noConversion"/>
  </si>
  <si>
    <t>大力踢</t>
    <phoneticPr fontId="14" type="noConversion"/>
  </si>
  <si>
    <t>龙抓手</t>
    <phoneticPr fontId="14" type="noConversion"/>
  </si>
  <si>
    <t>不择</t>
    <phoneticPr fontId="14" type="noConversion"/>
  </si>
  <si>
    <t>绞尽</t>
    <phoneticPr fontId="14" type="noConversion"/>
  </si>
  <si>
    <t>振奋</t>
    <phoneticPr fontId="14" type="noConversion"/>
  </si>
  <si>
    <t>深得</t>
    <phoneticPr fontId="14" type="noConversion"/>
  </si>
  <si>
    <t>联盟</t>
    <phoneticPr fontId="14" type="noConversion"/>
  </si>
  <si>
    <t>合体</t>
    <phoneticPr fontId="14" type="noConversion"/>
  </si>
  <si>
    <t>焕发</t>
    <phoneticPr fontId="14" type="noConversion"/>
  </si>
  <si>
    <t>联翩</t>
    <phoneticPr fontId="14" type="noConversion"/>
  </si>
  <si>
    <t>担当</t>
    <phoneticPr fontId="14" type="noConversion"/>
  </si>
  <si>
    <t>双雄</t>
    <phoneticPr fontId="14" type="noConversion"/>
  </si>
  <si>
    <t>豪杰</t>
    <phoneticPr fontId="14" type="noConversion"/>
  </si>
  <si>
    <t>威武</t>
    <phoneticPr fontId="14" type="noConversion"/>
  </si>
  <si>
    <t>良机</t>
    <phoneticPr fontId="14" type="noConversion"/>
  </si>
  <si>
    <t>行道</t>
    <phoneticPr fontId="14" type="noConversion"/>
  </si>
  <si>
    <t>天赐</t>
    <phoneticPr fontId="14" type="noConversion"/>
  </si>
  <si>
    <t>一拳</t>
    <phoneticPr fontId="14" type="noConversion"/>
  </si>
  <si>
    <t>奇思</t>
    <phoneticPr fontId="14" type="noConversion"/>
  </si>
  <si>
    <t>锐爪</t>
    <phoneticPr fontId="14" type="noConversion"/>
  </si>
  <si>
    <t>首选</t>
    <phoneticPr fontId="14" type="noConversion"/>
  </si>
  <si>
    <t>意气</t>
    <phoneticPr fontId="14" type="noConversion"/>
  </si>
  <si>
    <t>计划</t>
    <phoneticPr fontId="14" type="noConversion"/>
  </si>
  <si>
    <t>不屈</t>
    <phoneticPr fontId="14" type="noConversion"/>
  </si>
  <si>
    <t>宁死</t>
    <phoneticPr fontId="14" type="noConversion"/>
  </si>
  <si>
    <t>升华</t>
    <phoneticPr fontId="14" type="noConversion"/>
  </si>
  <si>
    <t>大志</t>
    <phoneticPr fontId="14" type="noConversion"/>
  </si>
  <si>
    <t>智商</t>
    <phoneticPr fontId="14" type="noConversion"/>
  </si>
  <si>
    <t>报仇</t>
    <phoneticPr fontId="14" type="noConversion"/>
  </si>
  <si>
    <t>胸怀</t>
    <phoneticPr fontId="14" type="noConversion"/>
  </si>
  <si>
    <t>出手</t>
    <phoneticPr fontId="14" type="noConversion"/>
  </si>
  <si>
    <t>首冲</t>
    <phoneticPr fontId="14" type="noConversion"/>
  </si>
  <si>
    <t>五湖</t>
    <phoneticPr fontId="14" type="noConversion"/>
  </si>
  <si>
    <t>四海</t>
    <phoneticPr fontId="14" type="noConversion"/>
  </si>
  <si>
    <t>亲情</t>
    <phoneticPr fontId="14" type="noConversion"/>
  </si>
  <si>
    <t>兴奋剂</t>
    <phoneticPr fontId="14" type="noConversion"/>
  </si>
  <si>
    <t>武士</t>
    <phoneticPr fontId="14" type="noConversion"/>
  </si>
  <si>
    <t>存钱</t>
    <phoneticPr fontId="14" type="noConversion"/>
  </si>
  <si>
    <t>谁的组合</t>
    <phoneticPr fontId="2" type="noConversion"/>
  </si>
  <si>
    <t>小龙卷</t>
    <phoneticPr fontId="2" type="noConversion"/>
  </si>
  <si>
    <t>师子兽王</t>
    <phoneticPr fontId="2" type="noConversion"/>
  </si>
  <si>
    <t>深海之王</t>
    <phoneticPr fontId="2" type="noConversion"/>
  </si>
  <si>
    <t>变异巨人</t>
    <phoneticPr fontId="2" type="noConversion"/>
  </si>
  <si>
    <t>英雄品质</t>
    <phoneticPr fontId="2" type="noConversion"/>
  </si>
  <si>
    <t>红</t>
    <phoneticPr fontId="2" type="noConversion"/>
  </si>
  <si>
    <t>紫</t>
    <phoneticPr fontId="2" type="noConversion"/>
  </si>
  <si>
    <t>橙</t>
    <phoneticPr fontId="2" type="noConversion"/>
  </si>
  <si>
    <t>蓝</t>
    <phoneticPr fontId="2" type="noConversion"/>
  </si>
  <si>
    <t>绿</t>
    <phoneticPr fontId="2" type="noConversion"/>
  </si>
  <si>
    <t>名称</t>
    <phoneticPr fontId="2" type="noConversion"/>
  </si>
  <si>
    <t>技能特点</t>
    <phoneticPr fontId="2" type="noConversion"/>
  </si>
  <si>
    <t>恢复怒气能力强</t>
    <phoneticPr fontId="2" type="noConversion"/>
  </si>
  <si>
    <t>金属骑士</t>
    <phoneticPr fontId="2" type="noConversion"/>
  </si>
  <si>
    <t>阵营名称</t>
    <phoneticPr fontId="2" type="noConversion"/>
  </si>
  <si>
    <t>外星</t>
    <phoneticPr fontId="2" type="noConversion"/>
  </si>
  <si>
    <t>怪人</t>
    <phoneticPr fontId="2" type="noConversion"/>
  </si>
  <si>
    <t>格斗</t>
    <phoneticPr fontId="2" type="noConversion"/>
  </si>
  <si>
    <t>加伤害，加闪避
加暴击</t>
    <phoneticPr fontId="2" type="noConversion"/>
  </si>
  <si>
    <t>加攻减伤、Dbuff、
减气</t>
    <phoneticPr fontId="2" type="noConversion"/>
  </si>
  <si>
    <t>加暴击、免伤害、清除DOT和对方增益</t>
    <phoneticPr fontId="2" type="noConversion"/>
  </si>
  <si>
    <t>超能</t>
    <phoneticPr fontId="2" type="noConversion"/>
  </si>
  <si>
    <t>稀有度</t>
    <phoneticPr fontId="2" type="noConversion"/>
  </si>
  <si>
    <t>格洛里巴斯</t>
    <phoneticPr fontId="2" type="noConversion"/>
  </si>
  <si>
    <t>外星女王</t>
    <phoneticPr fontId="2" type="noConversion"/>
  </si>
  <si>
    <t>格鲁甘修鲁</t>
    <phoneticPr fontId="2" type="noConversion"/>
  </si>
  <si>
    <t>梅而紫迦德</t>
    <phoneticPr fontId="2" type="noConversion"/>
  </si>
  <si>
    <t>与猪神、杰诺斯、背心尊者一起上阵，生命提高28%，攻击提高28%</t>
  </si>
  <si>
    <t>与饿狼、僵尸男、居合钢一起上阵，生命提高28%，攻击提高28%</t>
  </si>
  <si>
    <t>与饿狼、金属球棒、居合钢一起上阵，生命提高28%，攻击提高28%</t>
  </si>
  <si>
    <t>与甜心假面一起上阵，生命提高24%</t>
  </si>
  <si>
    <t>与毒刺一起上阵，防御提高18%</t>
  </si>
  <si>
    <t>与变异疫苗人一起上阵，防御提高18%</t>
  </si>
  <si>
    <t>与闪光佛莱士一起上阵，攻击提高18%</t>
  </si>
  <si>
    <t>与古力斯尼亚、海带人一起上阵，生命提高20%，攻击提高20%</t>
  </si>
  <si>
    <t>与原子武士、毒刺一起上阵，生命提高20%，攻击提高20%</t>
  </si>
  <si>
    <t>与狮子兽王、古力斯尼亚一起上阵，生命提高20%，攻击提高20%</t>
  </si>
  <si>
    <t>与僵尸男一起上阵，生命提高24%</t>
  </si>
  <si>
    <t>与原子武士一起上阵，攻击提高24%</t>
  </si>
  <si>
    <t>与蚊女王、螃蟹怪人一起上阵，攻击提高20%，防御提高20%</t>
  </si>
  <si>
    <t>与万年蝉成虫、螃蟹怪人一起上阵，攻击提高20%，防御提高20%</t>
  </si>
  <si>
    <t>与小龙卷一起上阵，生命提高24%</t>
  </si>
  <si>
    <t>与猪神一起上阵，生命提高18%</t>
  </si>
  <si>
    <t>与蜈蚣长老一起上阵，生命提高18%</t>
  </si>
  <si>
    <t>与格洛里巴斯一起上阵，生命提高18%</t>
  </si>
  <si>
    <t>与狮子兽王一起上阵，攻击提高24%</t>
  </si>
  <si>
    <t>与武装大猩猩一起上阵，生命提高24%</t>
  </si>
  <si>
    <t>与机神G4、猪神一起上阵，生命提高20%，防御提高20%</t>
  </si>
  <si>
    <t>与协会管理员、蚊女王一起上阵，生命提高20%，防御提高20%</t>
  </si>
  <si>
    <t>与协会管理员、性感囚犯一起上阵，生命提高20%，防御提高20%</t>
  </si>
  <si>
    <t>与万年蝉成虫一起上阵，攻击提高24%</t>
  </si>
  <si>
    <t>与变异疫苗人一起上阵，生命提高24%</t>
  </si>
  <si>
    <t>与海带人、深海之王一起上阵，生命提高24%，攻击提高24%</t>
  </si>
  <si>
    <t>与驱动骑士、梅而紫迦德、格鲁甘修鲁一起上阵，生命提高28%，攻击提高28%</t>
  </si>
  <si>
    <t>与音速索尼克、银色獠牙、居合钢一起上阵，生命提高28%，攻击提高28%</t>
  </si>
  <si>
    <t>与音速索尼克、丘舞太刀、天空之王一起上阵，生命提高28%，攻击提高28%</t>
  </si>
  <si>
    <t>与海带人、深海之王、蜈蚣长老一起上阵，生命提高28%，攻击提高28%</t>
  </si>
  <si>
    <t>与海带人、阿修罗盔甲、变异巨人一起上阵，生命提高28%，攻击提高28%</t>
  </si>
  <si>
    <t>与外星女王一起上阵，生命提高24%</t>
  </si>
  <si>
    <t>与毒刺一起上阵，生命提高17%</t>
  </si>
  <si>
    <t>与金属球棒一起上阵，防御提高18%</t>
  </si>
  <si>
    <t>与饿狼、原子武士一起上阵，生命提高24%，攻击提高24%</t>
  </si>
  <si>
    <t>与毒刺、饿狼一起上阵，生命提高24%，攻击提高24%</t>
  </si>
  <si>
    <t>与闪光佛莱士、钻头武士、丘舞太刀一起上阵，生命提高28%，攻击提高28%</t>
  </si>
  <si>
    <t>与波罗斯、机神G4一起上阵，生命提高24%，攻击提高24%</t>
  </si>
  <si>
    <t>与金属骑士、格鲁甘修鲁、驱动骑士一起上阵，生命提高28%，攻击提高28%</t>
  </si>
  <si>
    <t>与原子武士一起上阵，生命提高24%</t>
  </si>
  <si>
    <t>与童帝一起上阵，生命提高18%</t>
  </si>
  <si>
    <t>与机神G4一起上阵，攻击提高18%</t>
  </si>
  <si>
    <t>与格鲁甘修鲁一起上阵，生命提高18%</t>
  </si>
  <si>
    <t>阵营</t>
    <phoneticPr fontId="2" type="noConversion"/>
  </si>
  <si>
    <t>琦玉</t>
    <phoneticPr fontId="2" type="noConversion"/>
  </si>
  <si>
    <t>波罗斯</t>
    <phoneticPr fontId="2" type="noConversion"/>
  </si>
  <si>
    <t>童帝</t>
    <phoneticPr fontId="2" type="noConversion"/>
  </si>
  <si>
    <t>机神G4</t>
    <phoneticPr fontId="2" type="noConversion"/>
  </si>
  <si>
    <t>音速索尼克</t>
    <phoneticPr fontId="2" type="noConversion"/>
  </si>
  <si>
    <t>僵尸男</t>
    <phoneticPr fontId="2" type="noConversion"/>
  </si>
  <si>
    <t>原子武士</t>
    <phoneticPr fontId="2" type="noConversion"/>
  </si>
  <si>
    <t>丘舞太刀</t>
    <phoneticPr fontId="2" type="noConversion"/>
  </si>
  <si>
    <t>金属球棒</t>
    <phoneticPr fontId="2" type="noConversion"/>
  </si>
  <si>
    <t>阿修罗盔甲</t>
    <phoneticPr fontId="2" type="noConversion"/>
  </si>
  <si>
    <t>变异疫苗人</t>
    <phoneticPr fontId="2" type="noConversion"/>
  </si>
  <si>
    <t>天空之王</t>
    <phoneticPr fontId="2" type="noConversion"/>
  </si>
  <si>
    <t>武装大猩猩</t>
    <phoneticPr fontId="2" type="noConversion"/>
  </si>
  <si>
    <t>桃源杂兵</t>
  </si>
  <si>
    <t>三头怪人</t>
  </si>
  <si>
    <t>地底怪</t>
  </si>
  <si>
    <t>触手系怪人</t>
  </si>
  <si>
    <t>海底怪人</t>
  </si>
  <si>
    <t>强力拳击手</t>
  </si>
  <si>
    <t>三头怪</t>
  </si>
  <si>
    <t>猛男拳手</t>
  </si>
  <si>
    <t>蜘蛛怪兽</t>
  </si>
  <si>
    <t>多头龟</t>
  </si>
  <si>
    <t>多头怪</t>
  </si>
  <si>
    <t>巨力岩石人</t>
  </si>
  <si>
    <t>怪力梅人</t>
  </si>
  <si>
    <t>多头怪人</t>
  </si>
  <si>
    <t>受惊的女孩</t>
  </si>
  <si>
    <t>武道大弟子</t>
  </si>
  <si>
    <t>功夫学员</t>
  </si>
  <si>
    <t>小萝莉</t>
  </si>
  <si>
    <t>小姑娘</t>
  </si>
  <si>
    <t>咆哮的雪人</t>
  </si>
  <si>
    <t>雪怪人</t>
  </si>
  <si>
    <t>拳击男</t>
  </si>
  <si>
    <t>霸王催眠花</t>
  </si>
  <si>
    <t>慌张的海族</t>
  </si>
  <si>
    <t>毒液蜘蛛</t>
  </si>
  <si>
    <t>蜘蛛变态人</t>
  </si>
  <si>
    <t>贪吃的蜘蛛</t>
  </si>
  <si>
    <t>肌肉怪人</t>
  </si>
  <si>
    <t>雪人王</t>
  </si>
  <si>
    <t>催眠花</t>
  </si>
  <si>
    <t>冰雪巨人</t>
  </si>
  <si>
    <t>黑人习武者</t>
  </si>
  <si>
    <t>千年陆行龟</t>
  </si>
  <si>
    <t>小雪人</t>
  </si>
  <si>
    <t>冲浪的靓女</t>
  </si>
  <si>
    <t>毒气花</t>
  </si>
  <si>
    <t>冲浪靓女</t>
  </si>
  <si>
    <t>飞翔的鸟怪</t>
  </si>
  <si>
    <t>蜘蛛半兽人</t>
  </si>
  <si>
    <t>一段弟子</t>
  </si>
  <si>
    <t>三段弟子</t>
  </si>
  <si>
    <t>有毒巨花</t>
  </si>
  <si>
    <t>臭花王</t>
  </si>
  <si>
    <t>八足蛛兽</t>
  </si>
  <si>
    <t>臭臭花怪</t>
  </si>
  <si>
    <t>变态八足兽</t>
  </si>
  <si>
    <t>大臭花</t>
  </si>
  <si>
    <t>结网蜘蛛</t>
  </si>
  <si>
    <t>触须怪</t>
  </si>
  <si>
    <t>万年龟</t>
  </si>
  <si>
    <t>贪吃蜘蛛怪</t>
  </si>
  <si>
    <t>爆炸头英雄</t>
  </si>
  <si>
    <t>硬拳打手</t>
  </si>
  <si>
    <t>蜘蛛怪人</t>
  </si>
  <si>
    <t>霸王食人花</t>
  </si>
  <si>
    <t>习武小弟</t>
  </si>
  <si>
    <t>章鱼人</t>
  </si>
  <si>
    <t>道馆学员</t>
  </si>
  <si>
    <t>空手道学员</t>
  </si>
  <si>
    <t>蜘蛛兽人</t>
  </si>
  <si>
    <t>武道弟子</t>
  </si>
  <si>
    <t>铁拳光头</t>
  </si>
  <si>
    <t>二段弟子</t>
  </si>
  <si>
    <t>岩石怪人</t>
  </si>
  <si>
    <t>海底章鱼人</t>
  </si>
  <si>
    <t>与冰雪巨人一起上阵，防御提高10%</t>
  </si>
  <si>
    <t>与蜘蛛怪兽一起上阵，生命提高12%</t>
  </si>
  <si>
    <t>与霸王催眠花一起上阵，防御提高12%</t>
  </si>
  <si>
    <t>与一段弟子、蜘蛛变态人一起上阵，生命提高14%</t>
  </si>
  <si>
    <t>与触手系怪人一起上阵，攻击提高12%</t>
  </si>
  <si>
    <t>与霸王催眠花一起上阵，攻击提高12%</t>
  </si>
  <si>
    <t>与冲浪女、触手系怪人一起上阵，生命提高14%</t>
  </si>
  <si>
    <t>与触手系怪人一起上阵，防御提高10%</t>
  </si>
  <si>
    <t>与触手系怪人一起上阵，防御提高12%</t>
  </si>
  <si>
    <t>与三头怪人、万年蝉幼虫一起上阵，攻击提高14%</t>
  </si>
  <si>
    <t>与触手系怪人一起上阵，生命提高12%</t>
  </si>
  <si>
    <t>与桃源杂兵一起上阵，生命提高12%</t>
  </si>
  <si>
    <t>与雪人怪、冲浪靓女一起上阵，攻击提高14%</t>
  </si>
  <si>
    <t>与催眠花一起上阵，生命提高12%</t>
  </si>
  <si>
    <t>与冲浪靓女一起上阵，生命提高12%</t>
  </si>
  <si>
    <t>与乌马洪、一段弟子一起上阵，生命提高16%</t>
  </si>
  <si>
    <t>与触手系怪人、霸王花一起上阵，生命提高14%</t>
  </si>
  <si>
    <t>与受惊的女孩一起上阵，生命提高12%</t>
  </si>
  <si>
    <t>与冰雪巨人一起上阵，攻击提高12%</t>
  </si>
  <si>
    <t>与雪人怪、受惊的女孩一起上阵，攻击提高14%</t>
  </si>
  <si>
    <t>与霸王催眠花一起上阵，防御提高10%</t>
  </si>
  <si>
    <t>与冰雪巨人一起上阵，防御提高11%</t>
  </si>
  <si>
    <t>与催眠花一起上阵，攻击提高12%</t>
  </si>
  <si>
    <t>与匹克、牛牛、地底王一起上阵，生命提高20%，攻击提高20%</t>
  </si>
  <si>
    <t>与习武小弟、光头拳怪一起上阵，生命提高14%</t>
  </si>
  <si>
    <t>与原始野人、习武小弟一起上阵，生命提高14%</t>
  </si>
  <si>
    <t>与习武小弟、原始野人一起上阵，生命提高14%</t>
  </si>
  <si>
    <t>与习武小弟一起上阵，攻击提高12%</t>
  </si>
  <si>
    <t>与匹克、大哲人、牛牛一起上阵，生命提高20%，攻击提高20%</t>
  </si>
  <si>
    <t>与三头怪人一起上阵，生命提高12%</t>
  </si>
  <si>
    <t>与蜘蛛变态人一起上阵，生命提高12%</t>
  </si>
  <si>
    <t>与触手系怪人一起上阵，生命提高10%</t>
  </si>
  <si>
    <t>与一段弟子一起上阵，攻击提高12%</t>
  </si>
  <si>
    <t>与习武小弟、习武小弟一起上阵，生命提高14%</t>
  </si>
  <si>
    <t>与强力拳击手一起上阵，生命提高12%</t>
  </si>
  <si>
    <t>与蜘蛛变态人一起上阵，攻击提高12%</t>
  </si>
  <si>
    <t>与强力拳击手一起上阵，生命提高10%</t>
  </si>
  <si>
    <t>与蜘蛛变态人一起上阵，攻击提高11%</t>
  </si>
  <si>
    <t>与蜘蛛变态人一起上阵，攻击提高15%</t>
  </si>
  <si>
    <t>与地底怪一起上阵，攻击提高12%</t>
  </si>
  <si>
    <t>与霸王催眠花、蜘蛛变态人一起上阵，生命提高14%</t>
  </si>
  <si>
    <t>与冲浪靓女一起上阵，攻击提高12%</t>
  </si>
  <si>
    <t>与习武小弟一起上阵，生命提高12%</t>
  </si>
  <si>
    <t>与霸王催眠花一起上阵，生命提高12%</t>
  </si>
  <si>
    <t>与蜘蛛变态人、蜘蛛变态人一起上阵，生命提高14%</t>
  </si>
  <si>
    <t>与大哲人、牛牛、地底王一起上阵，生命提高20%，攻击提高20%</t>
  </si>
  <si>
    <t>与牛牛一起上阵，生命提高15%</t>
  </si>
  <si>
    <t>与强力拳击手一起上阵，攻击提高12%</t>
  </si>
  <si>
    <t>与三头怪人一起上阵，防御提高11%</t>
  </si>
  <si>
    <t>与冰雪巨人一起上阵，生命提高12%</t>
  </si>
  <si>
    <t>与蜘蛛怪兽一起上阵，攻击提高12%</t>
  </si>
  <si>
    <t>与三头怪人、茶岚子一起上阵，攻击提高14%</t>
  </si>
  <si>
    <t>与一段弟子、赤鼻一起上阵，生命提高16%</t>
  </si>
  <si>
    <t>与地底怪一起上阵，生命提高12%</t>
  </si>
  <si>
    <t>与冲浪靓女、受惊的女孩一起上阵，攻击提高14%</t>
  </si>
  <si>
    <t>与萝莉女、蜘蛛变态人一起上阵，生命提高14%</t>
  </si>
  <si>
    <t>与一段弟子、霸王催眠花一起上阵，生命提高14%</t>
  </si>
  <si>
    <t>与触手系怪人一起上阵，攻击提高11%</t>
  </si>
  <si>
    <t>英雄4</t>
    <phoneticPr fontId="2" type="noConversion"/>
  </si>
  <si>
    <t>英雄4</t>
    <phoneticPr fontId="2" type="noConversion"/>
  </si>
  <si>
    <t>与杰诺斯、甜心假面、性感囚犯、背心尊者一起上阵，生命提高32%，攻击提高32%</t>
  </si>
  <si>
    <t>与琦玉、甜心假面、性感囚犯、背心尊者一起上阵，生命提高32%，攻击提高32%</t>
  </si>
  <si>
    <t>与琦玉、杰诺斯、性感囚犯、背心尊者一起上阵，生命提高32%，攻击提高32%</t>
  </si>
  <si>
    <t>与琦玉、杰诺斯、甜心假面、背心尊者一起上阵，生命提高32%，攻击提高32%</t>
  </si>
  <si>
    <t>气势</t>
    <phoneticPr fontId="2" type="noConversion"/>
  </si>
  <si>
    <t>气场</t>
    <phoneticPr fontId="2" type="noConversion"/>
  </si>
  <si>
    <t>胆壮</t>
    <phoneticPr fontId="2" type="noConversion"/>
  </si>
  <si>
    <t>英雄4</t>
  </si>
  <si>
    <t>阿修罗盔甲</t>
    <phoneticPr fontId="2" type="noConversion"/>
  </si>
  <si>
    <t>万年蝉成虫</t>
    <phoneticPr fontId="2" type="noConversion"/>
  </si>
  <si>
    <t>黄金球</t>
    <phoneticPr fontId="2" type="noConversion"/>
  </si>
  <si>
    <t>无证骑士</t>
    <phoneticPr fontId="2" type="noConversion"/>
  </si>
  <si>
    <t>银色獠牙</t>
    <phoneticPr fontId="2" type="noConversion"/>
  </si>
  <si>
    <t>音速索尼克</t>
    <phoneticPr fontId="2" type="noConversion"/>
  </si>
  <si>
    <t>猪神</t>
    <phoneticPr fontId="2" type="noConversion"/>
  </si>
  <si>
    <t>警犬侠</t>
    <phoneticPr fontId="2" type="noConversion"/>
  </si>
  <si>
    <t>与猪神一起上阵，攻击提高24%</t>
  </si>
  <si>
    <t>与银色獠牙一起上阵，生命提高17%</t>
  </si>
  <si>
    <t>与万年蝉成虫、阿修罗盔甲一起上阵，生命提高24%，攻击提高24%</t>
  </si>
  <si>
    <t>与音速索尼克、丘舞太刀、僵尸男一起上阵，生命提高28%，攻击提高28%</t>
  </si>
  <si>
    <t>优先级</t>
    <phoneticPr fontId="2" type="noConversion"/>
  </si>
  <si>
    <t>英雄形象</t>
  </si>
  <si>
    <t>男主角</t>
    <phoneticPr fontId="2" type="noConversion"/>
  </si>
  <si>
    <t>女主角</t>
  </si>
</sst>
</file>

<file path=xl/styles.xml><?xml version="1.0" encoding="utf-8"?>
<styleSheet xmlns="http://schemas.openxmlformats.org/spreadsheetml/2006/main">
  <fonts count="22"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sz val="11"/>
      <name val="微软雅黑"/>
      <family val="2"/>
      <charset val="134"/>
    </font>
    <font>
      <u/>
      <sz val="11"/>
      <color theme="10"/>
      <name val="宋体"/>
      <family val="2"/>
      <charset val="134"/>
      <scheme val="minor"/>
    </font>
    <font>
      <u/>
      <sz val="11"/>
      <color theme="11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sz val="10"/>
      <color indexed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宋体"/>
      <family val="2"/>
      <charset val="134"/>
      <scheme val="minor"/>
    </font>
    <font>
      <sz val="11"/>
      <color rgb="FF253885"/>
      <name val="宋体"/>
      <family val="3"/>
      <charset val="134"/>
      <scheme val="minor"/>
    </font>
    <font>
      <sz val="12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</font>
    <font>
      <sz val="9"/>
      <name val="宋体"/>
      <family val="2"/>
      <charset val="134"/>
    </font>
    <font>
      <sz val="11"/>
      <color rgb="FFFF0000"/>
      <name val="宋体"/>
      <family val="2"/>
      <charset val="134"/>
    </font>
    <font>
      <sz val="11"/>
      <color rgb="FF253885"/>
      <name val="宋体"/>
      <family val="3"/>
      <charset val="134"/>
    </font>
    <font>
      <sz val="12"/>
      <color rgb="FF000000"/>
      <name val="宋体"/>
      <family val="2"/>
      <charset val="134"/>
    </font>
    <font>
      <sz val="11"/>
      <name val="宋体"/>
      <family val="2"/>
      <charset val="134"/>
    </font>
    <font>
      <b/>
      <sz val="10"/>
      <color indexed="9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b/>
      <sz val="11"/>
      <color theme="1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686DA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5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top"/>
    </xf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top"/>
    </xf>
    <xf numFmtId="0" fontId="7" fillId="2" borderId="10" xfId="0" applyFont="1" applyFill="1" applyBorder="1" applyAlignment="1">
      <alignment horizontal="left" vertical="top"/>
    </xf>
    <xf numFmtId="0" fontId="8" fillId="3" borderId="1" xfId="0" applyFont="1" applyFill="1" applyBorder="1" applyAlignment="1">
      <alignment vertical="center"/>
    </xf>
    <xf numFmtId="0" fontId="8" fillId="3" borderId="1" xfId="0" applyFont="1" applyFill="1" applyBorder="1" applyAlignment="1">
      <alignment horizontal="left" vertical="top"/>
    </xf>
    <xf numFmtId="0" fontId="8" fillId="3" borderId="10" xfId="0" applyFont="1" applyFill="1" applyBorder="1" applyAlignment="1">
      <alignment horizontal="left" vertical="top"/>
    </xf>
    <xf numFmtId="0" fontId="9" fillId="3" borderId="1" xfId="0" applyFont="1" applyFill="1" applyBorder="1" applyAlignment="1">
      <alignment vertical="center"/>
    </xf>
    <xf numFmtId="0" fontId="9" fillId="3" borderId="1" xfId="0" applyFont="1" applyFill="1" applyBorder="1" applyAlignment="1">
      <alignment horizontal="left" vertical="top"/>
    </xf>
    <xf numFmtId="0" fontId="9" fillId="3" borderId="10" xfId="0" applyFont="1" applyFill="1" applyBorder="1" applyAlignment="1">
      <alignment horizontal="left" vertical="top"/>
    </xf>
    <xf numFmtId="0" fontId="10" fillId="0" borderId="0" xfId="0" applyFont="1" applyFill="1" applyAlignment="1">
      <alignment horizontal="left" vertical="top"/>
    </xf>
    <xf numFmtId="0" fontId="6" fillId="4" borderId="0" xfId="0" applyFont="1" applyFill="1" applyAlignment="1">
      <alignment horizontal="left" vertical="top"/>
    </xf>
    <xf numFmtId="0" fontId="11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0" fillId="0" borderId="0" xfId="0" applyFill="1" applyAlignment="1">
      <alignment horizontal="left" vertical="top"/>
    </xf>
    <xf numFmtId="0" fontId="12" fillId="0" borderId="0" xfId="0" applyFont="1" applyAlignment="1">
      <alignment horizontal="left" vertical="top"/>
    </xf>
    <xf numFmtId="0" fontId="10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6" fillId="4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7" fillId="2" borderId="11" xfId="0" applyFont="1" applyFill="1" applyBorder="1" applyAlignment="1">
      <alignment horizontal="left" vertical="top"/>
    </xf>
    <xf numFmtId="0" fontId="1" fillId="5" borderId="0" xfId="0" applyFont="1" applyFill="1">
      <alignment vertical="center"/>
    </xf>
    <xf numFmtId="0" fontId="1" fillId="0" borderId="0" xfId="0" applyFont="1">
      <alignment vertical="center"/>
    </xf>
    <xf numFmtId="0" fontId="1" fillId="5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3" fillId="6" borderId="0" xfId="0" applyFont="1" applyFill="1" applyBorder="1" applyAlignment="1">
      <alignment vertical="center"/>
    </xf>
    <xf numFmtId="0" fontId="13" fillId="6" borderId="0" xfId="0" applyFont="1" applyFill="1" applyBorder="1" applyAlignment="1">
      <alignment horizontal="left" vertical="top"/>
    </xf>
    <xf numFmtId="0" fontId="15" fillId="6" borderId="0" xfId="0" applyFont="1" applyFill="1" applyBorder="1" applyAlignment="1">
      <alignment horizontal="left" vertical="top"/>
    </xf>
    <xf numFmtId="0" fontId="13" fillId="0" borderId="0" xfId="0" applyFont="1" applyBorder="1" applyAlignment="1">
      <alignment vertical="center"/>
    </xf>
    <xf numFmtId="0" fontId="13" fillId="0" borderId="0" xfId="0" applyFont="1" applyBorder="1" applyAlignment="1">
      <alignment horizontal="left" vertical="top"/>
    </xf>
    <xf numFmtId="0" fontId="16" fillId="0" borderId="0" xfId="0" applyFont="1" applyBorder="1" applyAlignment="1">
      <alignment horizontal="left" vertical="top"/>
    </xf>
    <xf numFmtId="0" fontId="17" fillId="0" borderId="0" xfId="0" applyFont="1" applyBorder="1" applyAlignment="1">
      <alignment horizontal="left" vertical="top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left" vertical="top"/>
    </xf>
    <xf numFmtId="0" fontId="15" fillId="0" borderId="0" xfId="0" applyFont="1" applyBorder="1" applyAlignment="1">
      <alignment vertical="center"/>
    </xf>
    <xf numFmtId="0" fontId="15" fillId="0" borderId="0" xfId="0" applyFont="1" applyBorder="1" applyAlignment="1">
      <alignment horizontal="left" vertical="top"/>
    </xf>
    <xf numFmtId="0" fontId="15" fillId="7" borderId="0" xfId="0" applyFont="1" applyFill="1" applyBorder="1" applyAlignment="1">
      <alignment vertical="center"/>
    </xf>
    <xf numFmtId="0" fontId="15" fillId="7" borderId="0" xfId="0" applyFont="1" applyFill="1" applyBorder="1" applyAlignment="1">
      <alignment horizontal="left" vertical="top"/>
    </xf>
    <xf numFmtId="0" fontId="13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horizontal="left" vertical="top"/>
    </xf>
    <xf numFmtId="0" fontId="19" fillId="2" borderId="10" xfId="0" applyFont="1" applyFill="1" applyBorder="1" applyAlignment="1">
      <alignment horizontal="left" vertical="top"/>
    </xf>
    <xf numFmtId="0" fontId="20" fillId="0" borderId="0" xfId="0" applyFont="1">
      <alignment vertical="center"/>
    </xf>
    <xf numFmtId="0" fontId="1" fillId="0" borderId="8" xfId="0" applyFont="1" applyBorder="1">
      <alignment vertical="center"/>
    </xf>
    <xf numFmtId="0" fontId="1" fillId="0" borderId="2" xfId="0" applyFont="1" applyBorder="1">
      <alignment vertical="center"/>
    </xf>
    <xf numFmtId="0" fontId="1" fillId="0" borderId="3" xfId="0" applyFont="1" applyBorder="1">
      <alignment vertical="center"/>
    </xf>
    <xf numFmtId="0" fontId="1" fillId="0" borderId="4" xfId="0" applyFont="1" applyBorder="1">
      <alignment vertical="center"/>
    </xf>
    <xf numFmtId="0" fontId="1" fillId="0" borderId="5" xfId="0" applyFont="1" applyBorder="1">
      <alignment vertical="center"/>
    </xf>
    <xf numFmtId="0" fontId="1" fillId="0" borderId="6" xfId="0" applyFont="1" applyBorder="1">
      <alignment vertical="center"/>
    </xf>
    <xf numFmtId="0" fontId="1" fillId="0" borderId="7" xfId="0" applyFont="1" applyBorder="1">
      <alignment vertical="center"/>
    </xf>
    <xf numFmtId="0" fontId="1" fillId="0" borderId="10" xfId="0" applyFont="1" applyBorder="1">
      <alignment vertical="center"/>
    </xf>
    <xf numFmtId="0" fontId="1" fillId="5" borderId="2" xfId="0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8" borderId="1" xfId="0" applyFont="1" applyFill="1" applyBorder="1">
      <alignment vertical="center"/>
    </xf>
    <xf numFmtId="0" fontId="1" fillId="9" borderId="1" xfId="0" applyFont="1" applyFill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21" fillId="10" borderId="1" xfId="0" applyFont="1" applyFill="1" applyBorder="1">
      <alignment vertical="center"/>
    </xf>
    <xf numFmtId="0" fontId="21" fillId="0" borderId="2" xfId="0" applyFont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21" fillId="0" borderId="8" xfId="0" applyFont="1" applyBorder="1" applyAlignment="1">
      <alignment horizontal="center" vertical="center"/>
    </xf>
    <xf numFmtId="0" fontId="1" fillId="8" borderId="1" xfId="0" applyFont="1" applyFill="1" applyBorder="1">
      <alignment vertical="center"/>
    </xf>
    <xf numFmtId="0" fontId="3" fillId="9" borderId="1" xfId="0" applyFont="1" applyFill="1" applyBorder="1">
      <alignment vertical="center"/>
    </xf>
    <xf numFmtId="0" fontId="1" fillId="11" borderId="1" xfId="0" applyFont="1" applyFill="1" applyBorder="1">
      <alignment vertical="center"/>
    </xf>
    <xf numFmtId="0" fontId="1" fillId="0" borderId="0" xfId="0" applyFont="1" applyFill="1">
      <alignment vertical="center"/>
    </xf>
  </cellXfs>
  <cellStyles count="5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 hidden="1"/>
    <cellStyle name="超链接" xfId="37" builtinId="8" hidden="1"/>
    <cellStyle name="超链接" xfId="39" builtinId="8" hidden="1"/>
    <cellStyle name="超链接" xfId="41" builtinId="8" hidden="1"/>
    <cellStyle name="超链接" xfId="43" builtinId="8" hidden="1"/>
    <cellStyle name="超链接" xfId="45" builtinId="8" hidden="1"/>
    <cellStyle name="超链接" xfId="47" builtinId="8" hidden="1"/>
    <cellStyle name="超链接" xfId="49" builtinId="8" hidden="1"/>
    <cellStyle name="超链接" xfId="51" builtinId="8" hidden="1"/>
    <cellStyle name="超链接" xfId="5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  <cellStyle name="已访问的超链接" xfId="28" builtinId="9" hidden="1"/>
    <cellStyle name="已访问的超链接" xfId="30" builtinId="9" hidden="1"/>
    <cellStyle name="已访问的超链接" xfId="32" builtinId="9" hidden="1"/>
    <cellStyle name="已访问的超链接" xfId="34" builtinId="9" hidden="1"/>
    <cellStyle name="已访问的超链接" xfId="36" builtinId="9" hidden="1"/>
    <cellStyle name="已访问的超链接" xfId="38" builtinId="9" hidden="1"/>
    <cellStyle name="已访问的超链接" xfId="40" builtinId="9" hidden="1"/>
    <cellStyle name="已访问的超链接" xfId="42" builtinId="9" hidden="1"/>
    <cellStyle name="已访问的超链接" xfId="44" builtinId="9" hidden="1"/>
    <cellStyle name="已访问的超链接" xfId="46" builtinId="9" hidden="1"/>
    <cellStyle name="已访问的超链接" xfId="48" builtinId="9" hidden="1"/>
    <cellStyle name="已访问的超链接" xfId="50" builtinId="9" hidden="1"/>
    <cellStyle name="已访问的超链接" xfId="52" builtinId="9" hidden="1"/>
    <cellStyle name="已访问的超链接" xfId="54" builtinId="9" hidden="1"/>
  </cellStyles>
  <dxfs count="8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  <colors>
    <mruColors>
      <color rgb="FF9933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.&#35282;&#33394;&#25216;&#33021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_punch/doc/1.&#37197;&#32622;&#25991;&#20214;/1.0/knight_inf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技能描述"/>
      <sheetName val="主动技能"/>
    </sheetNames>
    <sheetDataSet>
      <sheetData sheetId="0"/>
      <sheetData sheetId="1">
        <row r="1">
          <cell r="B1" t="str">
            <v>英雄形象</v>
          </cell>
          <cell r="C1" t="str">
            <v>对应少三武将</v>
          </cell>
          <cell r="D1" t="str">
            <v>阵营</v>
          </cell>
        </row>
        <row r="2">
          <cell r="B2" t="str">
            <v>琦玉</v>
          </cell>
          <cell r="C2" t="str">
            <v>关羽</v>
          </cell>
          <cell r="D2">
            <v>1</v>
          </cell>
        </row>
        <row r="3">
          <cell r="B3" t="str">
            <v>音速索尼克</v>
          </cell>
          <cell r="C3" t="str">
            <v>荀彧</v>
          </cell>
          <cell r="D3">
            <v>3</v>
          </cell>
        </row>
        <row r="4">
          <cell r="B4" t="str">
            <v>阿修罗盔甲</v>
          </cell>
          <cell r="C4" t="str">
            <v>诸葛亮</v>
          </cell>
          <cell r="D4">
            <v>4</v>
          </cell>
        </row>
        <row r="5">
          <cell r="B5" t="str">
            <v>小龙卷</v>
          </cell>
          <cell r="C5" t="str">
            <v>曹操</v>
          </cell>
          <cell r="D5">
            <v>1</v>
          </cell>
        </row>
        <row r="6">
          <cell r="B6" t="str">
            <v>饿狼</v>
          </cell>
          <cell r="C6" t="str">
            <v>左慈</v>
          </cell>
          <cell r="D6">
            <v>3</v>
          </cell>
        </row>
        <row r="7">
          <cell r="B7" t="str">
            <v>波罗斯</v>
          </cell>
          <cell r="C7" t="str">
            <v>吕布</v>
          </cell>
          <cell r="D7">
            <v>2</v>
          </cell>
        </row>
        <row r="8">
          <cell r="B8" t="str">
            <v>金属骑士</v>
          </cell>
          <cell r="C8" t="str">
            <v>周瑜</v>
          </cell>
          <cell r="D8">
            <v>2</v>
          </cell>
        </row>
        <row r="9">
          <cell r="B9" t="str">
            <v>深海之王</v>
          </cell>
          <cell r="C9" t="str">
            <v>孙坚</v>
          </cell>
          <cell r="D9">
            <v>4</v>
          </cell>
        </row>
        <row r="10">
          <cell r="B10" t="str">
            <v>甜心假面</v>
          </cell>
          <cell r="C10" t="str">
            <v>赵云</v>
          </cell>
          <cell r="D10">
            <v>1</v>
          </cell>
        </row>
        <row r="11">
          <cell r="B11" t="str">
            <v>超合金黑光</v>
          </cell>
          <cell r="C11" t="str">
            <v>魏延</v>
          </cell>
          <cell r="D11">
            <v>1</v>
          </cell>
        </row>
        <row r="12">
          <cell r="B12" t="str">
            <v>原子武士</v>
          </cell>
          <cell r="C12" t="str">
            <v>吕蒙</v>
          </cell>
          <cell r="D12">
            <v>3</v>
          </cell>
        </row>
        <row r="13">
          <cell r="B13" t="str">
            <v>背心尊者</v>
          </cell>
          <cell r="C13" t="str">
            <v>黄忠</v>
          </cell>
          <cell r="D13">
            <v>1</v>
          </cell>
        </row>
        <row r="14">
          <cell r="B14" t="str">
            <v>僵尸男</v>
          </cell>
          <cell r="C14" t="str">
            <v>曹仁</v>
          </cell>
          <cell r="D14">
            <v>3</v>
          </cell>
        </row>
        <row r="15">
          <cell r="B15" t="str">
            <v>毒刺</v>
          </cell>
          <cell r="C15" t="str">
            <v>袁绍</v>
          </cell>
          <cell r="D15">
            <v>3</v>
          </cell>
        </row>
        <row r="16">
          <cell r="B16" t="str">
            <v>闪光佛莱士</v>
          </cell>
          <cell r="C16" t="str">
            <v>夏侯渊</v>
          </cell>
          <cell r="D16">
            <v>3</v>
          </cell>
        </row>
        <row r="17">
          <cell r="B17" t="str">
            <v>KING</v>
          </cell>
          <cell r="C17" t="str">
            <v>刘备</v>
          </cell>
          <cell r="D17">
            <v>1</v>
          </cell>
        </row>
        <row r="18">
          <cell r="B18" t="str">
            <v>金属球棒</v>
          </cell>
          <cell r="C18" t="str">
            <v>夏侯惇</v>
          </cell>
          <cell r="D18">
            <v>3</v>
          </cell>
        </row>
        <row r="19">
          <cell r="B19" t="str">
            <v>童帝</v>
          </cell>
          <cell r="C19" t="str">
            <v>小乔</v>
          </cell>
          <cell r="D19">
            <v>2</v>
          </cell>
        </row>
        <row r="20">
          <cell r="B20" t="str">
            <v>杰诺斯</v>
          </cell>
          <cell r="C20" t="str">
            <v>张飞</v>
          </cell>
          <cell r="D20">
            <v>1</v>
          </cell>
        </row>
        <row r="21">
          <cell r="B21" t="str">
            <v>银色獠牙</v>
          </cell>
          <cell r="C21" t="str">
            <v>华佗</v>
          </cell>
          <cell r="D21">
            <v>3</v>
          </cell>
        </row>
        <row r="22">
          <cell r="B22" t="str">
            <v>古力斯尼亚</v>
          </cell>
          <cell r="C22" t="str">
            <v>华雄</v>
          </cell>
          <cell r="D22">
            <v>4</v>
          </cell>
        </row>
        <row r="23">
          <cell r="B23" t="str">
            <v>天空之王</v>
          </cell>
          <cell r="C23" t="str">
            <v>甘宁</v>
          </cell>
          <cell r="D23">
            <v>4</v>
          </cell>
        </row>
        <row r="24">
          <cell r="B24" t="str">
            <v>格洛里巴斯</v>
          </cell>
          <cell r="C24" t="str">
            <v>贾诩</v>
          </cell>
          <cell r="D24">
            <v>2</v>
          </cell>
        </row>
        <row r="25">
          <cell r="B25" t="str">
            <v>吹雪</v>
          </cell>
          <cell r="C25" t="str">
            <v>郭嘉</v>
          </cell>
          <cell r="D25">
            <v>1</v>
          </cell>
        </row>
        <row r="26">
          <cell r="B26" t="str">
            <v>警犬侠</v>
          </cell>
          <cell r="C26" t="str">
            <v>庞统</v>
          </cell>
          <cell r="D26">
            <v>1</v>
          </cell>
        </row>
        <row r="27">
          <cell r="B27" t="str">
            <v>猪神</v>
          </cell>
          <cell r="C27" t="str">
            <v>徐庶</v>
          </cell>
          <cell r="D27">
            <v>1</v>
          </cell>
        </row>
        <row r="28">
          <cell r="B28" t="str">
            <v>海带人</v>
          </cell>
          <cell r="C28" t="str">
            <v>乐进</v>
          </cell>
          <cell r="D28">
            <v>4</v>
          </cell>
        </row>
        <row r="29">
          <cell r="B29" t="str">
            <v>梅而紫迦德</v>
          </cell>
          <cell r="C29" t="str">
            <v>貂蝉</v>
          </cell>
          <cell r="D29">
            <v>2</v>
          </cell>
        </row>
        <row r="30">
          <cell r="B30" t="str">
            <v>武装大猩猩</v>
          </cell>
          <cell r="C30" t="str">
            <v>张郃</v>
          </cell>
          <cell r="D30">
            <v>4</v>
          </cell>
        </row>
        <row r="31">
          <cell r="B31" t="str">
            <v>钻头武士</v>
          </cell>
          <cell r="C31" t="str">
            <v>孙权</v>
          </cell>
          <cell r="D31">
            <v>3</v>
          </cell>
        </row>
        <row r="32">
          <cell r="B32" t="str">
            <v>驱动骑士</v>
          </cell>
          <cell r="C32" t="str">
            <v>张角</v>
          </cell>
          <cell r="D32">
            <v>2</v>
          </cell>
        </row>
        <row r="33">
          <cell r="B33" t="str">
            <v>变异巨人</v>
          </cell>
          <cell r="C33" t="str">
            <v>董卓</v>
          </cell>
          <cell r="D33">
            <v>4</v>
          </cell>
        </row>
        <row r="34">
          <cell r="B34" t="str">
            <v>蜈蚣长老</v>
          </cell>
          <cell r="C34" t="str">
            <v>公孙瓒</v>
          </cell>
          <cell r="D34">
            <v>4</v>
          </cell>
        </row>
        <row r="35">
          <cell r="B35" t="str">
            <v>万年蝉成虫</v>
          </cell>
          <cell r="C35" t="str">
            <v>卢植</v>
          </cell>
          <cell r="D35">
            <v>4</v>
          </cell>
        </row>
        <row r="36">
          <cell r="B36" t="str">
            <v>狮子兽王</v>
          </cell>
          <cell r="C36" t="str">
            <v>张辽</v>
          </cell>
          <cell r="D36">
            <v>4</v>
          </cell>
        </row>
        <row r="37">
          <cell r="B37" t="str">
            <v>外星女王</v>
          </cell>
          <cell r="C37" t="str">
            <v>太史慈</v>
          </cell>
          <cell r="D37">
            <v>2</v>
          </cell>
        </row>
        <row r="38">
          <cell r="B38" t="str">
            <v>机神G4</v>
          </cell>
          <cell r="C38" t="str">
            <v>于吉</v>
          </cell>
          <cell r="D38">
            <v>2</v>
          </cell>
        </row>
        <row r="39">
          <cell r="B39" t="str">
            <v>地底王</v>
          </cell>
          <cell r="C39" t="str">
            <v>大乔</v>
          </cell>
          <cell r="D39">
            <v>2</v>
          </cell>
        </row>
        <row r="40">
          <cell r="B40" t="str">
            <v>变异疫苗人</v>
          </cell>
          <cell r="C40" t="str">
            <v>姜维</v>
          </cell>
          <cell r="D40">
            <v>4</v>
          </cell>
        </row>
        <row r="41">
          <cell r="B41" t="str">
            <v>丘舞太刀</v>
          </cell>
          <cell r="C41" t="str">
            <v>鲁肃</v>
          </cell>
          <cell r="D41">
            <v>3</v>
          </cell>
        </row>
        <row r="42">
          <cell r="B42" t="str">
            <v>性感囚犯</v>
          </cell>
          <cell r="C42" t="str">
            <v>马超</v>
          </cell>
          <cell r="D42">
            <v>1</v>
          </cell>
        </row>
        <row r="43">
          <cell r="B43" t="str">
            <v>居合钢</v>
          </cell>
          <cell r="C43" t="str">
            <v>陆逊</v>
          </cell>
          <cell r="D43">
            <v>3</v>
          </cell>
        </row>
        <row r="44">
          <cell r="B44" t="str">
            <v>蚊女王</v>
          </cell>
          <cell r="C44" t="str">
            <v>孙策</v>
          </cell>
          <cell r="D44">
            <v>2</v>
          </cell>
        </row>
        <row r="45">
          <cell r="B45" t="str">
            <v>格鲁甘修鲁</v>
          </cell>
          <cell r="C45" t="str">
            <v>司马懿</v>
          </cell>
          <cell r="D45">
            <v>2</v>
          </cell>
        </row>
        <row r="46">
          <cell r="B46" t="str">
            <v>山猿</v>
          </cell>
          <cell r="C46" t="str">
            <v>程昱</v>
          </cell>
          <cell r="D46">
            <v>3</v>
          </cell>
        </row>
        <row r="47">
          <cell r="B47" t="str">
            <v>蛇咬拳斯内克</v>
          </cell>
          <cell r="C47" t="str">
            <v>庞德</v>
          </cell>
          <cell r="D47">
            <v>3</v>
          </cell>
        </row>
        <row r="48">
          <cell r="B48" t="str">
            <v>黑暗炎龙刀使</v>
          </cell>
          <cell r="C48" t="str">
            <v>张昭</v>
          </cell>
          <cell r="D48">
            <v>3</v>
          </cell>
        </row>
        <row r="49">
          <cell r="B49" t="str">
            <v>重战车兜裆布</v>
          </cell>
          <cell r="C49" t="str">
            <v>关兴</v>
          </cell>
          <cell r="D49">
            <v>3</v>
          </cell>
        </row>
        <row r="50">
          <cell r="B50" t="str">
            <v>巴涅西凯</v>
          </cell>
          <cell r="C50" t="str">
            <v>典韦</v>
          </cell>
          <cell r="D50">
            <v>3</v>
          </cell>
        </row>
        <row r="51">
          <cell r="B51" t="str">
            <v>协会管理员</v>
          </cell>
          <cell r="C51" t="str">
            <v>黄月英</v>
          </cell>
          <cell r="D51">
            <v>3</v>
          </cell>
        </row>
        <row r="52">
          <cell r="B52" t="str">
            <v>雷光贤治</v>
          </cell>
          <cell r="C52" t="str">
            <v>于禁</v>
          </cell>
          <cell r="D52">
            <v>3</v>
          </cell>
        </row>
        <row r="53">
          <cell r="B53" t="str">
            <v>青焰</v>
          </cell>
          <cell r="C53" t="str">
            <v>曹丕</v>
          </cell>
          <cell r="D53">
            <v>3</v>
          </cell>
        </row>
        <row r="54">
          <cell r="B54" t="str">
            <v>牛牛</v>
          </cell>
          <cell r="C54" t="str">
            <v>祝融</v>
          </cell>
          <cell r="D54">
            <v>3</v>
          </cell>
        </row>
        <row r="55">
          <cell r="B55" t="str">
            <v>钉锤头</v>
          </cell>
          <cell r="C55" t="str">
            <v>荀攸</v>
          </cell>
          <cell r="D55">
            <v>3</v>
          </cell>
        </row>
        <row r="56">
          <cell r="B56" t="str">
            <v>学生</v>
          </cell>
          <cell r="C56" t="str">
            <v>法正</v>
          </cell>
          <cell r="D56">
            <v>3</v>
          </cell>
        </row>
        <row r="57">
          <cell r="B57" t="str">
            <v>睫毛</v>
          </cell>
          <cell r="C57" t="str">
            <v>马良</v>
          </cell>
          <cell r="D57">
            <v>3</v>
          </cell>
        </row>
        <row r="58">
          <cell r="B58" t="str">
            <v>老虎背心</v>
          </cell>
          <cell r="C58" t="str">
            <v>夏侯涓</v>
          </cell>
          <cell r="D58">
            <v>3</v>
          </cell>
        </row>
        <row r="59">
          <cell r="B59" t="str">
            <v>匹克</v>
          </cell>
          <cell r="C59" t="str">
            <v>甄姬</v>
          </cell>
          <cell r="D59">
            <v>3</v>
          </cell>
        </row>
        <row r="60">
          <cell r="B60" t="str">
            <v>黄金球</v>
          </cell>
          <cell r="C60" t="str">
            <v>许褚</v>
          </cell>
          <cell r="D60">
            <v>3</v>
          </cell>
        </row>
        <row r="61">
          <cell r="B61" t="str">
            <v>魔术妙手</v>
          </cell>
          <cell r="C61" t="str">
            <v>张苞</v>
          </cell>
          <cell r="D61">
            <v>3</v>
          </cell>
        </row>
        <row r="62">
          <cell r="B62" t="str">
            <v>无证骑士</v>
          </cell>
          <cell r="C62" t="str">
            <v>蔡文姬</v>
          </cell>
          <cell r="D62">
            <v>3</v>
          </cell>
        </row>
        <row r="63">
          <cell r="B63" t="str">
            <v>莫西干头</v>
          </cell>
          <cell r="C63" t="str">
            <v>程普</v>
          </cell>
          <cell r="D63">
            <v>3</v>
          </cell>
        </row>
        <row r="64">
          <cell r="B64" t="str">
            <v>丧服吊带</v>
          </cell>
          <cell r="C64" t="str">
            <v>孙尚香</v>
          </cell>
          <cell r="D64">
            <v>3</v>
          </cell>
        </row>
        <row r="65">
          <cell r="B65" t="str">
            <v>大哲人</v>
          </cell>
          <cell r="C65" t="str">
            <v>步练师</v>
          </cell>
          <cell r="D65">
            <v>3</v>
          </cell>
        </row>
        <row r="66">
          <cell r="B66" t="str">
            <v>背心黑洞</v>
          </cell>
          <cell r="C66" t="str">
            <v>周泰</v>
          </cell>
          <cell r="D66">
            <v>3</v>
          </cell>
        </row>
        <row r="67">
          <cell r="B67" t="str">
            <v>红围巾斗士</v>
          </cell>
          <cell r="C67" t="str">
            <v>黄盖</v>
          </cell>
          <cell r="D67">
            <v>3</v>
          </cell>
        </row>
        <row r="68">
          <cell r="B68" t="str">
            <v>冲天好小子</v>
          </cell>
          <cell r="C68" t="str">
            <v>徐盛</v>
          </cell>
          <cell r="D68">
            <v>3</v>
          </cell>
        </row>
        <row r="69">
          <cell r="B69" t="str">
            <v>螃蟹怪人</v>
          </cell>
          <cell r="C69" t="str">
            <v>徐晃</v>
          </cell>
          <cell r="D69">
            <v>3</v>
          </cell>
        </row>
        <row r="70">
          <cell r="B70" t="str">
            <v>闪电侠</v>
          </cell>
          <cell r="C70" t="str">
            <v>张纮</v>
          </cell>
          <cell r="D70">
            <v>3</v>
          </cell>
        </row>
        <row r="71">
          <cell r="B71" t="str">
            <v>赤鼻</v>
          </cell>
          <cell r="C71" t="str">
            <v>陈宫</v>
          </cell>
          <cell r="D71">
            <v>3</v>
          </cell>
        </row>
        <row r="72">
          <cell r="B72" t="str">
            <v>十字键</v>
          </cell>
          <cell r="C72" t="str">
            <v>孟获</v>
          </cell>
          <cell r="D72">
            <v>3</v>
          </cell>
        </row>
        <row r="73">
          <cell r="B73" t="str">
            <v>大背头侠</v>
          </cell>
          <cell r="C73" t="str">
            <v>高顺</v>
          </cell>
          <cell r="D73">
            <v>3</v>
          </cell>
        </row>
        <row r="74">
          <cell r="B74" t="str">
            <v>菠萝人</v>
          </cell>
          <cell r="C74" t="str">
            <v>田丰</v>
          </cell>
          <cell r="D74">
            <v>3</v>
          </cell>
        </row>
        <row r="75">
          <cell r="B75" t="str">
            <v>乌马洪</v>
          </cell>
          <cell r="C75" t="str">
            <v>沮授</v>
          </cell>
          <cell r="D75">
            <v>3</v>
          </cell>
        </row>
        <row r="76">
          <cell r="B76" t="str">
            <v>海比空格</v>
          </cell>
          <cell r="C76" t="str">
            <v>颜良</v>
          </cell>
          <cell r="D76">
            <v>3</v>
          </cell>
        </row>
        <row r="77">
          <cell r="B77" t="str">
            <v>快拳侠</v>
          </cell>
          <cell r="C77" t="str">
            <v>文丑</v>
          </cell>
          <cell r="D77">
            <v>3</v>
          </cell>
        </row>
        <row r="78">
          <cell r="B78" t="str">
            <v>地底人</v>
          </cell>
          <cell r="C78" t="str">
            <v>李典</v>
          </cell>
          <cell r="D78">
            <v>2</v>
          </cell>
        </row>
        <row r="79">
          <cell r="B79" t="str">
            <v>桃源团杂兵</v>
          </cell>
          <cell r="C79" t="str">
            <v>满宠</v>
          </cell>
          <cell r="D79">
            <v>2</v>
          </cell>
        </row>
        <row r="80">
          <cell r="B80" t="str">
            <v>三头龟</v>
          </cell>
          <cell r="C80" t="str">
            <v>曹洪</v>
          </cell>
          <cell r="D80">
            <v>2</v>
          </cell>
        </row>
        <row r="81">
          <cell r="B81" t="str">
            <v>万年蝉幼虫</v>
          </cell>
          <cell r="C81" t="str">
            <v>曹纯</v>
          </cell>
          <cell r="D81">
            <v>2</v>
          </cell>
        </row>
        <row r="82">
          <cell r="B82" t="str">
            <v>章鱼怪</v>
          </cell>
          <cell r="C82" t="str">
            <v>文聘</v>
          </cell>
          <cell r="D82">
            <v>2</v>
          </cell>
        </row>
        <row r="83">
          <cell r="B83" t="str">
            <v>克隆博士</v>
          </cell>
          <cell r="C83" t="str">
            <v>许攸</v>
          </cell>
          <cell r="D83">
            <v>2</v>
          </cell>
        </row>
        <row r="84">
          <cell r="B84" t="str">
            <v>雪人怪</v>
          </cell>
          <cell r="C84" t="str">
            <v>曹休</v>
          </cell>
          <cell r="D84">
            <v>2</v>
          </cell>
        </row>
        <row r="85">
          <cell r="B85" t="str">
            <v>茶岚子</v>
          </cell>
          <cell r="C85" t="str">
            <v>曹真</v>
          </cell>
          <cell r="D85">
            <v>2</v>
          </cell>
        </row>
        <row r="86">
          <cell r="B86" t="str">
            <v>地底怪人</v>
          </cell>
          <cell r="C86" t="str">
            <v>杨修</v>
          </cell>
          <cell r="D86">
            <v>2</v>
          </cell>
        </row>
        <row r="87">
          <cell r="B87" t="str">
            <v>千年蝉幼虫</v>
          </cell>
          <cell r="C87" t="str">
            <v>曹冲</v>
          </cell>
          <cell r="D87">
            <v>2</v>
          </cell>
        </row>
        <row r="88">
          <cell r="B88" t="str">
            <v>海底人</v>
          </cell>
          <cell r="C88" t="str">
            <v>王朗</v>
          </cell>
          <cell r="D88">
            <v>2</v>
          </cell>
        </row>
        <row r="89">
          <cell r="B89" t="str">
            <v>野人怪</v>
          </cell>
          <cell r="C89" t="str">
            <v>曹植</v>
          </cell>
          <cell r="D89">
            <v>2</v>
          </cell>
        </row>
        <row r="90">
          <cell r="B90" t="str">
            <v>电灯拉绳怪人</v>
          </cell>
          <cell r="C90" t="str">
            <v>钟会</v>
          </cell>
          <cell r="D90">
            <v>2</v>
          </cell>
        </row>
        <row r="91">
          <cell r="B91" t="str">
            <v>天空怪人</v>
          </cell>
          <cell r="C91" t="str">
            <v>司马昭</v>
          </cell>
          <cell r="D91">
            <v>2</v>
          </cell>
        </row>
        <row r="92">
          <cell r="B92" t="str">
            <v>克隆人</v>
          </cell>
          <cell r="C92" t="str">
            <v>张春华</v>
          </cell>
          <cell r="D92">
            <v>2</v>
          </cell>
        </row>
        <row r="93">
          <cell r="B93" t="str">
            <v>小机器人</v>
          </cell>
          <cell r="C93" t="str">
            <v>王异</v>
          </cell>
          <cell r="D93">
            <v>2</v>
          </cell>
        </row>
        <row r="94">
          <cell r="B94" t="str">
            <v>龟龟柏洛斯</v>
          </cell>
          <cell r="C94" t="str">
            <v>辛宪英</v>
          </cell>
          <cell r="D94">
            <v>2</v>
          </cell>
        </row>
        <row r="95">
          <cell r="B95" t="str">
            <v>风扇</v>
          </cell>
          <cell r="C95" t="str">
            <v>司马师</v>
          </cell>
          <cell r="D95">
            <v>2</v>
          </cell>
        </row>
        <row r="96">
          <cell r="B96" t="str">
            <v>大力怪</v>
          </cell>
          <cell r="C96" t="str">
            <v>关平</v>
          </cell>
          <cell r="D96">
            <v>2</v>
          </cell>
        </row>
        <row r="97">
          <cell r="B97" t="str">
            <v>百年蝉幼虫</v>
          </cell>
          <cell r="C97" t="str">
            <v>关索</v>
          </cell>
          <cell r="D97">
            <v>2</v>
          </cell>
        </row>
        <row r="98">
          <cell r="B98" t="str">
            <v>小猪银行</v>
          </cell>
          <cell r="C98" t="str">
            <v>关银屏</v>
          </cell>
          <cell r="D98">
            <v>2</v>
          </cell>
        </row>
        <row r="99">
          <cell r="B99" t="str">
            <v>猪怪</v>
          </cell>
          <cell r="C99" t="str">
            <v>张星彩</v>
          </cell>
          <cell r="D99">
            <v>2</v>
          </cell>
        </row>
        <row r="100">
          <cell r="B100" t="str">
            <v>机甲杂兵</v>
          </cell>
          <cell r="C100" t="str">
            <v>鲍三娘</v>
          </cell>
          <cell r="D100">
            <v>2</v>
          </cell>
        </row>
        <row r="101">
          <cell r="B101" t="str">
            <v>风扇怪人</v>
          </cell>
          <cell r="C101" t="str">
            <v>马谡</v>
          </cell>
          <cell r="D101">
            <v>2</v>
          </cell>
        </row>
        <row r="102">
          <cell r="B102" t="str">
            <v>雪人怪</v>
          </cell>
          <cell r="C102" t="str">
            <v>蒋琬</v>
          </cell>
          <cell r="D102">
            <v>2</v>
          </cell>
        </row>
        <row r="103">
          <cell r="B103" t="str">
            <v>博士</v>
          </cell>
          <cell r="C103" t="str">
            <v>廖化</v>
          </cell>
          <cell r="D103">
            <v>2</v>
          </cell>
        </row>
        <row r="104">
          <cell r="B104" t="str">
            <v>海洋章鱼人</v>
          </cell>
          <cell r="C104" t="str">
            <v>刘禅</v>
          </cell>
          <cell r="D104">
            <v>2</v>
          </cell>
        </row>
        <row r="105">
          <cell r="B105" t="str">
            <v>冲浪女</v>
          </cell>
          <cell r="C105" t="str">
            <v>糜竺</v>
          </cell>
          <cell r="D105">
            <v>2</v>
          </cell>
        </row>
        <row r="106">
          <cell r="B106" t="str">
            <v>奇袭梅</v>
          </cell>
          <cell r="C106" t="str">
            <v>甘夫人</v>
          </cell>
          <cell r="D106">
            <v>2</v>
          </cell>
        </row>
        <row r="107">
          <cell r="B107" t="str">
            <v>原始人王八</v>
          </cell>
          <cell r="C107" t="str">
            <v>周仓</v>
          </cell>
          <cell r="D107">
            <v>2</v>
          </cell>
        </row>
        <row r="108">
          <cell r="B108" t="str">
            <v>螺旋桨</v>
          </cell>
          <cell r="C108" t="str">
            <v>马岱</v>
          </cell>
          <cell r="D108">
            <v>2</v>
          </cell>
        </row>
        <row r="109">
          <cell r="B109" t="str">
            <v>银行猪怪</v>
          </cell>
          <cell r="C109" t="str">
            <v>韩当</v>
          </cell>
          <cell r="D109">
            <v>2</v>
          </cell>
        </row>
        <row r="110">
          <cell r="B110" t="str">
            <v>大雪人</v>
          </cell>
          <cell r="C110" t="str">
            <v>潘璋</v>
          </cell>
          <cell r="D110">
            <v>2</v>
          </cell>
        </row>
        <row r="111">
          <cell r="B111" t="str">
            <v>臭花</v>
          </cell>
          <cell r="C111" t="str">
            <v>凌统</v>
          </cell>
          <cell r="D111">
            <v>2</v>
          </cell>
        </row>
        <row r="112">
          <cell r="B112" t="str">
            <v>萝莉女</v>
          </cell>
          <cell r="C112" t="str">
            <v>诸葛瑾</v>
          </cell>
          <cell r="D112">
            <v>2</v>
          </cell>
        </row>
        <row r="113">
          <cell r="B113" t="str">
            <v>鹭</v>
          </cell>
          <cell r="C113" t="str">
            <v>诸葛恪</v>
          </cell>
          <cell r="D113">
            <v>2</v>
          </cell>
        </row>
        <row r="114">
          <cell r="B114" t="str">
            <v>拳击怪人</v>
          </cell>
          <cell r="C114" t="str">
            <v>吴国太</v>
          </cell>
          <cell r="D114">
            <v>2</v>
          </cell>
        </row>
        <row r="115">
          <cell r="B115" t="str">
            <v>陆地怪兽</v>
          </cell>
          <cell r="C115" t="str">
            <v>顾雍</v>
          </cell>
          <cell r="D115">
            <v>2</v>
          </cell>
        </row>
        <row r="116">
          <cell r="B116" t="str">
            <v>霸王臭花</v>
          </cell>
          <cell r="C116" t="str">
            <v>王平</v>
          </cell>
          <cell r="D116">
            <v>2</v>
          </cell>
        </row>
        <row r="117">
          <cell r="B117" t="str">
            <v>哈尔托里诺</v>
          </cell>
          <cell r="C117" t="str">
            <v>华歆</v>
          </cell>
          <cell r="D117">
            <v>2</v>
          </cell>
        </row>
        <row r="118">
          <cell r="B118" t="str">
            <v>白色雪怪</v>
          </cell>
          <cell r="C118" t="str">
            <v>皇甫嵩</v>
          </cell>
          <cell r="D118">
            <v>2</v>
          </cell>
        </row>
        <row r="119">
          <cell r="B119" t="str">
            <v>光头拳怪</v>
          </cell>
          <cell r="C119" t="str">
            <v>刘表</v>
          </cell>
          <cell r="D119">
            <v>2</v>
          </cell>
        </row>
        <row r="120">
          <cell r="B120" t="str">
            <v>肌肉怪</v>
          </cell>
          <cell r="C120" t="str">
            <v>张宝</v>
          </cell>
          <cell r="D120">
            <v>2</v>
          </cell>
        </row>
        <row r="121">
          <cell r="B121" t="str">
            <v>三眼外星人</v>
          </cell>
          <cell r="C121" t="str">
            <v>张梁</v>
          </cell>
          <cell r="D121">
            <v>2</v>
          </cell>
        </row>
        <row r="122">
          <cell r="B122" t="str">
            <v>小女孩</v>
          </cell>
          <cell r="C122" t="str">
            <v>袁术</v>
          </cell>
          <cell r="D122">
            <v>2</v>
          </cell>
        </row>
        <row r="123">
          <cell r="B123" t="str">
            <v>霸王花</v>
          </cell>
          <cell r="C123" t="str">
            <v>孙乾</v>
          </cell>
          <cell r="D123">
            <v>2</v>
          </cell>
        </row>
        <row r="124">
          <cell r="B124" t="str">
            <v>道馆弟子</v>
          </cell>
          <cell r="C124" t="str">
            <v>张燕</v>
          </cell>
          <cell r="D124">
            <v>2</v>
          </cell>
        </row>
        <row r="125">
          <cell r="B125" t="str">
            <v>原始野人</v>
          </cell>
          <cell r="C125" t="str">
            <v>张鲁</v>
          </cell>
          <cell r="D125">
            <v>2</v>
          </cell>
        </row>
        <row r="126">
          <cell r="B126" t="str">
            <v>岩石怪</v>
          </cell>
          <cell r="C126" t="str">
            <v>潘凤</v>
          </cell>
          <cell r="D126">
            <v>2</v>
          </cell>
        </row>
        <row r="127">
          <cell r="B127" t="str">
            <v>小美女</v>
          </cell>
          <cell r="C127" t="str">
            <v>孔融</v>
          </cell>
          <cell r="D127">
            <v>2</v>
          </cell>
        </row>
        <row r="128">
          <cell r="B128" t="str">
            <v>袖珍机器人</v>
          </cell>
          <cell r="C128" t="str">
            <v>严颜</v>
          </cell>
          <cell r="D128">
            <v>2</v>
          </cell>
        </row>
        <row r="129">
          <cell r="B129" t="str">
            <v>空手道弟子</v>
          </cell>
          <cell r="C129" t="str">
            <v>陆绩</v>
          </cell>
          <cell r="D129">
            <v>2</v>
          </cell>
        </row>
        <row r="130">
          <cell r="B130" t="str">
            <v>蜘蛛怪</v>
          </cell>
          <cell r="C130" t="str">
            <v>公孙渊</v>
          </cell>
          <cell r="D130">
            <v>2</v>
          </cell>
        </row>
        <row r="131">
          <cell r="B131" t="str">
            <v>吃惊的美女</v>
          </cell>
          <cell r="C131" t="str">
            <v>臧霸</v>
          </cell>
          <cell r="D131">
            <v>2</v>
          </cell>
        </row>
        <row r="132">
          <cell r="B132" t="str">
            <v>天空鸟人</v>
          </cell>
          <cell r="C132" t="str">
            <v>朱然</v>
          </cell>
          <cell r="D132">
            <v>2</v>
          </cell>
        </row>
        <row r="133">
          <cell r="B133" t="str">
            <v>蜘蛛半人兽</v>
          </cell>
          <cell r="C133" t="str">
            <v>张允</v>
          </cell>
          <cell r="D133">
            <v>2</v>
          </cell>
        </row>
        <row r="134">
          <cell r="B134" t="str">
            <v>光头杂兵</v>
          </cell>
          <cell r="C134" t="str">
            <v>曹昂</v>
          </cell>
          <cell r="D134">
            <v>1</v>
          </cell>
        </row>
        <row r="135">
          <cell r="B135" t="str">
            <v>蝉幼虫</v>
          </cell>
          <cell r="C135" t="str">
            <v>刘晔</v>
          </cell>
          <cell r="D135">
            <v>1</v>
          </cell>
        </row>
        <row r="136">
          <cell r="B136" t="str">
            <v>拉绳人</v>
          </cell>
          <cell r="C136" t="str">
            <v>董昭</v>
          </cell>
          <cell r="D136">
            <v>1</v>
          </cell>
        </row>
        <row r="137">
          <cell r="B137" t="str">
            <v>比基尼美女</v>
          </cell>
          <cell r="C137" t="str">
            <v>郭女王</v>
          </cell>
          <cell r="D137">
            <v>1</v>
          </cell>
        </row>
        <row r="138">
          <cell r="B138" t="str">
            <v>克隆体</v>
          </cell>
          <cell r="C138" t="str">
            <v>卞夫人</v>
          </cell>
          <cell r="D138">
            <v>1</v>
          </cell>
        </row>
        <row r="139">
          <cell r="B139" t="str">
            <v>梅人</v>
          </cell>
          <cell r="C139" t="str">
            <v>典满</v>
          </cell>
          <cell r="D139">
            <v>1</v>
          </cell>
        </row>
        <row r="140">
          <cell r="B140" t="str">
            <v>愤怒雪人怪</v>
          </cell>
          <cell r="C140" t="str">
            <v>苗泽</v>
          </cell>
          <cell r="D140">
            <v>1</v>
          </cell>
        </row>
        <row r="141">
          <cell r="B141" t="str">
            <v>地底喽啰</v>
          </cell>
          <cell r="C141" t="str">
            <v>胡车儿</v>
          </cell>
          <cell r="D141">
            <v>1</v>
          </cell>
        </row>
        <row r="142">
          <cell r="B142" t="str">
            <v>大弟子</v>
          </cell>
          <cell r="C142" t="str">
            <v>夏侯恩</v>
          </cell>
          <cell r="D142">
            <v>1</v>
          </cell>
        </row>
        <row r="143">
          <cell r="B143" t="str">
            <v>萝莉小姑娘</v>
          </cell>
          <cell r="C143" t="str">
            <v>吕旷</v>
          </cell>
          <cell r="D143">
            <v>1</v>
          </cell>
        </row>
        <row r="144">
          <cell r="B144" t="str">
            <v>快拳黑人</v>
          </cell>
          <cell r="C144" t="str">
            <v>张虎</v>
          </cell>
          <cell r="D144">
            <v>1</v>
          </cell>
        </row>
        <row r="145">
          <cell r="B145" t="str">
            <v>海章鱼</v>
          </cell>
          <cell r="C145" t="str">
            <v>糜夫人</v>
          </cell>
          <cell r="D145">
            <v>1</v>
          </cell>
        </row>
        <row r="146">
          <cell r="B146" t="str">
            <v>臭花</v>
          </cell>
          <cell r="C146" t="str">
            <v>张松</v>
          </cell>
          <cell r="D146">
            <v>1</v>
          </cell>
        </row>
        <row r="147">
          <cell r="B147" t="str">
            <v>土龙</v>
          </cell>
          <cell r="C147" t="str">
            <v>黄皓</v>
          </cell>
          <cell r="D147">
            <v>1</v>
          </cell>
        </row>
        <row r="148">
          <cell r="B148" t="str">
            <v>风扇怪物</v>
          </cell>
          <cell r="C148" t="str">
            <v>阚泽</v>
          </cell>
          <cell r="D148">
            <v>1</v>
          </cell>
        </row>
        <row r="149">
          <cell r="B149" t="str">
            <v>蜘蛛怪</v>
          </cell>
          <cell r="C149" t="str">
            <v>何皇后</v>
          </cell>
          <cell r="D149">
            <v>1</v>
          </cell>
        </row>
        <row r="150">
          <cell r="B150" t="str">
            <v>小猪储蓄罐</v>
          </cell>
          <cell r="C150" t="str">
            <v>伏皇后</v>
          </cell>
          <cell r="D150">
            <v>1</v>
          </cell>
        </row>
        <row r="151">
          <cell r="B151" t="str">
            <v>原始人</v>
          </cell>
          <cell r="C151" t="str">
            <v>何进</v>
          </cell>
          <cell r="D151">
            <v>1</v>
          </cell>
        </row>
        <row r="152">
          <cell r="B152" t="str">
            <v>海底人</v>
          </cell>
          <cell r="C152" t="str">
            <v>汉献帝</v>
          </cell>
          <cell r="D152">
            <v>1</v>
          </cell>
        </row>
        <row r="153">
          <cell r="B153" t="str">
            <v>鸟人</v>
          </cell>
          <cell r="C153" t="str">
            <v>西凉兵</v>
          </cell>
          <cell r="D153">
            <v>1</v>
          </cell>
        </row>
        <row r="154">
          <cell r="B154" t="str">
            <v>小猪银行</v>
          </cell>
          <cell r="C154" t="str">
            <v>医生</v>
          </cell>
          <cell r="D154">
            <v>1</v>
          </cell>
        </row>
        <row r="155">
          <cell r="B155" t="str">
            <v>机械兵</v>
          </cell>
          <cell r="C155" t="str">
            <v>西凉铁骑</v>
          </cell>
          <cell r="D155">
            <v>1</v>
          </cell>
        </row>
        <row r="156">
          <cell r="B156" t="str">
            <v>战甲喽啰</v>
          </cell>
          <cell r="C156" t="str">
            <v>黄巾党</v>
          </cell>
          <cell r="D156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70">
          <cell r="Y470">
            <v>1</v>
          </cell>
        </row>
        <row r="471">
          <cell r="Y471">
            <v>1</v>
          </cell>
        </row>
        <row r="472">
          <cell r="Y472">
            <v>1</v>
          </cell>
        </row>
        <row r="473">
          <cell r="Y473">
            <v>1</v>
          </cell>
        </row>
        <row r="474">
          <cell r="Y474">
            <v>1</v>
          </cell>
        </row>
        <row r="475">
          <cell r="Y475">
            <v>1</v>
          </cell>
        </row>
        <row r="476">
          <cell r="Y476">
            <v>1</v>
          </cell>
        </row>
        <row r="477">
          <cell r="Y477">
            <v>1</v>
          </cell>
        </row>
        <row r="478">
          <cell r="Y478">
            <v>1</v>
          </cell>
        </row>
        <row r="479">
          <cell r="Y479">
            <v>1</v>
          </cell>
        </row>
        <row r="480">
          <cell r="Y480">
            <v>1</v>
          </cell>
        </row>
        <row r="481">
          <cell r="Y481">
            <v>3</v>
          </cell>
        </row>
        <row r="482">
          <cell r="Y482">
            <v>3</v>
          </cell>
        </row>
        <row r="483">
          <cell r="Y483">
            <v>3</v>
          </cell>
        </row>
        <row r="484">
          <cell r="Y484">
            <v>3</v>
          </cell>
        </row>
        <row r="485">
          <cell r="Y485">
            <v>3</v>
          </cell>
        </row>
        <row r="486">
          <cell r="Y486">
            <v>3</v>
          </cell>
        </row>
        <row r="487">
          <cell r="Y487">
            <v>3</v>
          </cell>
        </row>
        <row r="488">
          <cell r="Y488">
            <v>3</v>
          </cell>
        </row>
        <row r="489">
          <cell r="Y489">
            <v>3</v>
          </cell>
        </row>
        <row r="490">
          <cell r="Y490">
            <v>3</v>
          </cell>
        </row>
        <row r="491">
          <cell r="Y491">
            <v>3</v>
          </cell>
        </row>
        <row r="492">
          <cell r="Y492">
            <v>3</v>
          </cell>
        </row>
        <row r="493">
          <cell r="Y493">
            <v>3</v>
          </cell>
        </row>
        <row r="494">
          <cell r="Y494">
            <v>3</v>
          </cell>
        </row>
        <row r="495">
          <cell r="Y495">
            <v>3</v>
          </cell>
        </row>
        <row r="496">
          <cell r="Y496">
            <v>3</v>
          </cell>
        </row>
        <row r="497">
          <cell r="Y497">
            <v>3</v>
          </cell>
        </row>
        <row r="498">
          <cell r="Y498">
            <v>3</v>
          </cell>
        </row>
        <row r="499">
          <cell r="Y499">
            <v>3</v>
          </cell>
        </row>
        <row r="500">
          <cell r="Y500">
            <v>3</v>
          </cell>
        </row>
        <row r="501">
          <cell r="Y501">
            <v>3</v>
          </cell>
        </row>
        <row r="502">
          <cell r="Y502">
            <v>3</v>
          </cell>
        </row>
        <row r="503">
          <cell r="Y503">
            <v>3</v>
          </cell>
        </row>
        <row r="504">
          <cell r="Y504">
            <v>3</v>
          </cell>
        </row>
        <row r="505">
          <cell r="Y505">
            <v>3</v>
          </cell>
        </row>
        <row r="506">
          <cell r="Y506">
            <v>3</v>
          </cell>
        </row>
        <row r="507">
          <cell r="Y507">
            <v>3</v>
          </cell>
        </row>
        <row r="508">
          <cell r="Y508">
            <v>3</v>
          </cell>
        </row>
        <row r="509">
          <cell r="Y509">
            <v>3</v>
          </cell>
        </row>
        <row r="510">
          <cell r="Y510">
            <v>3</v>
          </cell>
        </row>
        <row r="511">
          <cell r="Y511">
            <v>3</v>
          </cell>
        </row>
        <row r="512">
          <cell r="Y512">
            <v>3</v>
          </cell>
        </row>
        <row r="513">
          <cell r="Y513">
            <v>3</v>
          </cell>
        </row>
        <row r="514">
          <cell r="Y514">
            <v>4</v>
          </cell>
        </row>
        <row r="515">
          <cell r="Y515">
            <v>4</v>
          </cell>
        </row>
        <row r="516">
          <cell r="Y516">
            <v>4</v>
          </cell>
        </row>
        <row r="517">
          <cell r="Y517">
            <v>4</v>
          </cell>
        </row>
        <row r="518">
          <cell r="Y518">
            <v>4</v>
          </cell>
        </row>
        <row r="519">
          <cell r="Y519">
            <v>4</v>
          </cell>
        </row>
        <row r="520">
          <cell r="Y520">
            <v>4</v>
          </cell>
        </row>
        <row r="521">
          <cell r="Y521">
            <v>4</v>
          </cell>
        </row>
        <row r="522">
          <cell r="Y522">
            <v>4</v>
          </cell>
        </row>
        <row r="523">
          <cell r="Y523">
            <v>4</v>
          </cell>
        </row>
        <row r="524">
          <cell r="Y524">
            <v>4</v>
          </cell>
        </row>
        <row r="525">
          <cell r="Y525">
            <v>3</v>
          </cell>
        </row>
        <row r="526">
          <cell r="Y526">
            <v>3</v>
          </cell>
        </row>
        <row r="527">
          <cell r="Y527">
            <v>3</v>
          </cell>
        </row>
        <row r="528">
          <cell r="Y528">
            <v>3</v>
          </cell>
        </row>
        <row r="529">
          <cell r="Y529">
            <v>3</v>
          </cell>
        </row>
        <row r="530">
          <cell r="Y530">
            <v>3</v>
          </cell>
        </row>
        <row r="531">
          <cell r="Y531">
            <v>3</v>
          </cell>
        </row>
        <row r="532">
          <cell r="Y532">
            <v>3</v>
          </cell>
        </row>
        <row r="533">
          <cell r="Y533">
            <v>3</v>
          </cell>
        </row>
        <row r="534">
          <cell r="Y534">
            <v>3</v>
          </cell>
        </row>
        <row r="535">
          <cell r="Y535">
            <v>3</v>
          </cell>
        </row>
        <row r="536">
          <cell r="Y536">
            <v>1</v>
          </cell>
        </row>
        <row r="537">
          <cell r="Y537">
            <v>1</v>
          </cell>
        </row>
        <row r="538">
          <cell r="Y538">
            <v>1</v>
          </cell>
        </row>
        <row r="539">
          <cell r="Y539">
            <v>1</v>
          </cell>
        </row>
        <row r="540">
          <cell r="Y540">
            <v>1</v>
          </cell>
        </row>
        <row r="541">
          <cell r="Y541">
            <v>1</v>
          </cell>
        </row>
        <row r="542">
          <cell r="Y542">
            <v>1</v>
          </cell>
        </row>
        <row r="543">
          <cell r="Y543">
            <v>1</v>
          </cell>
        </row>
        <row r="544">
          <cell r="Y544">
            <v>1</v>
          </cell>
        </row>
        <row r="545">
          <cell r="Y545">
            <v>1</v>
          </cell>
        </row>
        <row r="546">
          <cell r="Y546">
            <v>1</v>
          </cell>
        </row>
        <row r="547">
          <cell r="Y547">
            <v>1</v>
          </cell>
        </row>
        <row r="548">
          <cell r="Y548">
            <v>1</v>
          </cell>
        </row>
        <row r="549">
          <cell r="Y549">
            <v>1</v>
          </cell>
        </row>
        <row r="550">
          <cell r="Y550">
            <v>1</v>
          </cell>
        </row>
        <row r="551">
          <cell r="Y551">
            <v>1</v>
          </cell>
        </row>
        <row r="552">
          <cell r="Y552">
            <v>1</v>
          </cell>
        </row>
        <row r="553">
          <cell r="Y553">
            <v>1</v>
          </cell>
        </row>
        <row r="554">
          <cell r="Y554">
            <v>1</v>
          </cell>
        </row>
        <row r="555">
          <cell r="Y555">
            <v>1</v>
          </cell>
        </row>
        <row r="556">
          <cell r="Y556">
            <v>1</v>
          </cell>
        </row>
        <row r="557">
          <cell r="Y557">
            <v>1</v>
          </cell>
        </row>
        <row r="558">
          <cell r="Y558">
            <v>2</v>
          </cell>
        </row>
        <row r="559">
          <cell r="Y559">
            <v>2</v>
          </cell>
        </row>
        <row r="560">
          <cell r="Y560">
            <v>2</v>
          </cell>
        </row>
        <row r="561">
          <cell r="Y561">
            <v>2</v>
          </cell>
        </row>
        <row r="562">
          <cell r="Y562">
            <v>2</v>
          </cell>
        </row>
        <row r="563">
          <cell r="Y563">
            <v>2</v>
          </cell>
        </row>
        <row r="564">
          <cell r="Y564">
            <v>2</v>
          </cell>
        </row>
        <row r="565">
          <cell r="Y565">
            <v>2</v>
          </cell>
        </row>
        <row r="566">
          <cell r="Y566">
            <v>2</v>
          </cell>
        </row>
        <row r="567">
          <cell r="Y567">
            <v>2</v>
          </cell>
        </row>
        <row r="568">
          <cell r="Y568">
            <v>2</v>
          </cell>
        </row>
        <row r="569">
          <cell r="Y569">
            <v>1</v>
          </cell>
        </row>
        <row r="570">
          <cell r="Y570">
            <v>1</v>
          </cell>
        </row>
        <row r="571">
          <cell r="Y571">
            <v>1</v>
          </cell>
        </row>
        <row r="572">
          <cell r="Y572">
            <v>1</v>
          </cell>
        </row>
        <row r="573">
          <cell r="Y573">
            <v>1</v>
          </cell>
        </row>
        <row r="574">
          <cell r="Y574">
            <v>1</v>
          </cell>
        </row>
        <row r="575">
          <cell r="Y575">
            <v>1</v>
          </cell>
        </row>
        <row r="576">
          <cell r="Y576">
            <v>1</v>
          </cell>
        </row>
        <row r="577">
          <cell r="Y577">
            <v>1</v>
          </cell>
        </row>
        <row r="578">
          <cell r="Y578">
            <v>1</v>
          </cell>
        </row>
        <row r="579">
          <cell r="Y579">
            <v>1</v>
          </cell>
        </row>
        <row r="580">
          <cell r="Y580">
            <v>2</v>
          </cell>
        </row>
        <row r="581">
          <cell r="Y581">
            <v>2</v>
          </cell>
        </row>
        <row r="582">
          <cell r="Y582">
            <v>2</v>
          </cell>
        </row>
        <row r="583">
          <cell r="Y583">
            <v>2</v>
          </cell>
        </row>
        <row r="584">
          <cell r="Y584">
            <v>2</v>
          </cell>
        </row>
        <row r="585">
          <cell r="Y585">
            <v>2</v>
          </cell>
        </row>
        <row r="586">
          <cell r="Y586">
            <v>2</v>
          </cell>
        </row>
        <row r="587">
          <cell r="Y587">
            <v>2</v>
          </cell>
        </row>
        <row r="588">
          <cell r="Y588">
            <v>2</v>
          </cell>
        </row>
        <row r="589">
          <cell r="Y589">
            <v>2</v>
          </cell>
        </row>
        <row r="590">
          <cell r="Y590">
            <v>2</v>
          </cell>
        </row>
        <row r="591">
          <cell r="Y591">
            <v>4</v>
          </cell>
        </row>
        <row r="592">
          <cell r="Y592">
            <v>4</v>
          </cell>
        </row>
        <row r="593">
          <cell r="Y593">
            <v>4</v>
          </cell>
        </row>
        <row r="594">
          <cell r="Y594">
            <v>4</v>
          </cell>
        </row>
        <row r="595">
          <cell r="Y595">
            <v>4</v>
          </cell>
        </row>
        <row r="596">
          <cell r="Y596">
            <v>4</v>
          </cell>
        </row>
        <row r="597">
          <cell r="Y597">
            <v>4</v>
          </cell>
        </row>
        <row r="598">
          <cell r="Y598">
            <v>4</v>
          </cell>
        </row>
        <row r="599">
          <cell r="Y599">
            <v>4</v>
          </cell>
        </row>
        <row r="600">
          <cell r="Y600">
            <v>4</v>
          </cell>
        </row>
        <row r="601">
          <cell r="Y601">
            <v>4</v>
          </cell>
        </row>
        <row r="602">
          <cell r="Y602">
            <v>1</v>
          </cell>
        </row>
        <row r="603">
          <cell r="Y603">
            <v>1</v>
          </cell>
        </row>
        <row r="604">
          <cell r="Y604">
            <v>1</v>
          </cell>
        </row>
        <row r="605">
          <cell r="Y605">
            <v>1</v>
          </cell>
        </row>
        <row r="606">
          <cell r="Y606">
            <v>1</v>
          </cell>
        </row>
        <row r="607">
          <cell r="Y607">
            <v>1</v>
          </cell>
        </row>
        <row r="608">
          <cell r="Y608">
            <v>1</v>
          </cell>
        </row>
        <row r="609">
          <cell r="Y609">
            <v>1</v>
          </cell>
        </row>
        <row r="610">
          <cell r="Y610">
            <v>1</v>
          </cell>
        </row>
        <row r="611">
          <cell r="Y611">
            <v>1</v>
          </cell>
        </row>
        <row r="612">
          <cell r="Y612">
            <v>1</v>
          </cell>
        </row>
        <row r="613">
          <cell r="Y613">
            <v>4</v>
          </cell>
        </row>
        <row r="614">
          <cell r="Y614">
            <v>4</v>
          </cell>
        </row>
        <row r="615">
          <cell r="Y615">
            <v>4</v>
          </cell>
        </row>
        <row r="616">
          <cell r="Y616">
            <v>4</v>
          </cell>
        </row>
        <row r="617">
          <cell r="Y617">
            <v>4</v>
          </cell>
        </row>
        <row r="618">
          <cell r="Y618">
            <v>4</v>
          </cell>
        </row>
        <row r="619">
          <cell r="Y619">
            <v>4</v>
          </cell>
        </row>
        <row r="620">
          <cell r="Y620">
            <v>4</v>
          </cell>
        </row>
        <row r="621">
          <cell r="Y621">
            <v>4</v>
          </cell>
        </row>
        <row r="622">
          <cell r="Y622">
            <v>4</v>
          </cell>
        </row>
        <row r="623">
          <cell r="Y623">
            <v>4</v>
          </cell>
        </row>
        <row r="624">
          <cell r="Y624">
            <v>1</v>
          </cell>
        </row>
        <row r="625">
          <cell r="Y625">
            <v>1</v>
          </cell>
        </row>
        <row r="626">
          <cell r="Y626">
            <v>1</v>
          </cell>
        </row>
        <row r="627">
          <cell r="Y627">
            <v>1</v>
          </cell>
        </row>
        <row r="628">
          <cell r="Y628">
            <v>1</v>
          </cell>
        </row>
        <row r="629">
          <cell r="Y629">
            <v>1</v>
          </cell>
        </row>
        <row r="630">
          <cell r="Y630">
            <v>1</v>
          </cell>
        </row>
        <row r="631">
          <cell r="Y631">
            <v>1</v>
          </cell>
        </row>
        <row r="632">
          <cell r="Y632">
            <v>1</v>
          </cell>
        </row>
        <row r="633">
          <cell r="Y633">
            <v>1</v>
          </cell>
        </row>
        <row r="634">
          <cell r="Y634">
            <v>1</v>
          </cell>
        </row>
        <row r="635">
          <cell r="Y635">
            <v>1</v>
          </cell>
        </row>
        <row r="636">
          <cell r="Y636">
            <v>1</v>
          </cell>
        </row>
        <row r="637">
          <cell r="Y637">
            <v>1</v>
          </cell>
        </row>
        <row r="638">
          <cell r="Y638">
            <v>1</v>
          </cell>
        </row>
        <row r="639">
          <cell r="Y639">
            <v>1</v>
          </cell>
        </row>
        <row r="640">
          <cell r="Y640">
            <v>1</v>
          </cell>
        </row>
        <row r="641">
          <cell r="Y641">
            <v>1</v>
          </cell>
        </row>
        <row r="642">
          <cell r="Y642">
            <v>1</v>
          </cell>
        </row>
        <row r="643">
          <cell r="Y643">
            <v>1</v>
          </cell>
        </row>
        <row r="644">
          <cell r="Y644">
            <v>1</v>
          </cell>
        </row>
        <row r="645">
          <cell r="Y645">
            <v>1</v>
          </cell>
        </row>
        <row r="646">
          <cell r="Y646">
            <v>1</v>
          </cell>
        </row>
        <row r="647">
          <cell r="Y647">
            <v>1</v>
          </cell>
        </row>
        <row r="648">
          <cell r="Y648">
            <v>1</v>
          </cell>
        </row>
        <row r="649">
          <cell r="Y649">
            <v>1</v>
          </cell>
        </row>
        <row r="650">
          <cell r="Y650">
            <v>1</v>
          </cell>
        </row>
        <row r="651">
          <cell r="Y651">
            <v>1</v>
          </cell>
        </row>
        <row r="652">
          <cell r="Y652">
            <v>1</v>
          </cell>
        </row>
        <row r="653">
          <cell r="Y653">
            <v>1</v>
          </cell>
        </row>
        <row r="654">
          <cell r="Y654">
            <v>1</v>
          </cell>
        </row>
        <row r="655">
          <cell r="Y655">
            <v>1</v>
          </cell>
        </row>
        <row r="656">
          <cell r="Y656">
            <v>1</v>
          </cell>
        </row>
        <row r="657">
          <cell r="Y657">
            <v>1</v>
          </cell>
        </row>
        <row r="658">
          <cell r="Y658">
            <v>1</v>
          </cell>
        </row>
        <row r="659">
          <cell r="Y659">
            <v>1</v>
          </cell>
        </row>
        <row r="660">
          <cell r="Y660">
            <v>1</v>
          </cell>
        </row>
        <row r="661">
          <cell r="Y661">
            <v>1</v>
          </cell>
        </row>
        <row r="662">
          <cell r="Y662">
            <v>1</v>
          </cell>
        </row>
        <row r="663">
          <cell r="Y663">
            <v>1</v>
          </cell>
        </row>
        <row r="664">
          <cell r="Y664">
            <v>1</v>
          </cell>
        </row>
        <row r="665">
          <cell r="Y665">
            <v>1</v>
          </cell>
        </row>
        <row r="666">
          <cell r="Y666">
            <v>1</v>
          </cell>
        </row>
        <row r="667">
          <cell r="Y667">
            <v>1</v>
          </cell>
        </row>
        <row r="668">
          <cell r="Y668">
            <v>1</v>
          </cell>
        </row>
        <row r="669">
          <cell r="Y669">
            <v>1</v>
          </cell>
        </row>
        <row r="670">
          <cell r="Y670">
            <v>1</v>
          </cell>
        </row>
        <row r="671">
          <cell r="Y671">
            <v>1</v>
          </cell>
        </row>
        <row r="672">
          <cell r="Y672">
            <v>1</v>
          </cell>
        </row>
        <row r="673">
          <cell r="Y673">
            <v>1</v>
          </cell>
        </row>
        <row r="674">
          <cell r="Y674">
            <v>1</v>
          </cell>
        </row>
        <row r="675">
          <cell r="Y675">
            <v>1</v>
          </cell>
        </row>
        <row r="676">
          <cell r="Y676">
            <v>1</v>
          </cell>
        </row>
        <row r="677">
          <cell r="Y677">
            <v>1</v>
          </cell>
        </row>
        <row r="678">
          <cell r="Y678">
            <v>1</v>
          </cell>
        </row>
        <row r="679">
          <cell r="Y679">
            <v>1</v>
          </cell>
        </row>
        <row r="680">
          <cell r="Y680">
            <v>1</v>
          </cell>
        </row>
        <row r="681">
          <cell r="Y681">
            <v>1</v>
          </cell>
        </row>
        <row r="682">
          <cell r="Y682">
            <v>1</v>
          </cell>
        </row>
        <row r="683">
          <cell r="Y683">
            <v>1</v>
          </cell>
        </row>
        <row r="684">
          <cell r="Y684">
            <v>1</v>
          </cell>
        </row>
        <row r="685">
          <cell r="Y685">
            <v>1</v>
          </cell>
        </row>
        <row r="686">
          <cell r="Y686">
            <v>1</v>
          </cell>
        </row>
        <row r="687">
          <cell r="Y687">
            <v>1</v>
          </cell>
        </row>
        <row r="688">
          <cell r="Y688">
            <v>1</v>
          </cell>
        </row>
        <row r="689">
          <cell r="Y689">
            <v>1</v>
          </cell>
        </row>
        <row r="690">
          <cell r="Y690">
            <v>1</v>
          </cell>
        </row>
        <row r="691">
          <cell r="Y691">
            <v>1</v>
          </cell>
        </row>
        <row r="692">
          <cell r="Y692">
            <v>1</v>
          </cell>
        </row>
        <row r="693">
          <cell r="Y693">
            <v>1</v>
          </cell>
        </row>
        <row r="694">
          <cell r="Y694">
            <v>1</v>
          </cell>
        </row>
        <row r="695">
          <cell r="Y695">
            <v>1</v>
          </cell>
        </row>
        <row r="696">
          <cell r="Y696">
            <v>1</v>
          </cell>
        </row>
        <row r="697">
          <cell r="Y697">
            <v>1</v>
          </cell>
        </row>
        <row r="698">
          <cell r="Y698">
            <v>1</v>
          </cell>
        </row>
        <row r="699">
          <cell r="Y699">
            <v>1</v>
          </cell>
        </row>
        <row r="700">
          <cell r="Y700">
            <v>1</v>
          </cell>
        </row>
        <row r="701">
          <cell r="Y701">
            <v>1</v>
          </cell>
        </row>
        <row r="702">
          <cell r="Y702">
            <v>1</v>
          </cell>
        </row>
        <row r="703">
          <cell r="Y703">
            <v>1</v>
          </cell>
        </row>
        <row r="704">
          <cell r="Y704">
            <v>1</v>
          </cell>
        </row>
        <row r="705">
          <cell r="Y705">
            <v>1</v>
          </cell>
        </row>
        <row r="706">
          <cell r="Y706">
            <v>1</v>
          </cell>
        </row>
        <row r="707">
          <cell r="Y707">
            <v>1</v>
          </cell>
        </row>
        <row r="708">
          <cell r="Y708">
            <v>1</v>
          </cell>
        </row>
        <row r="709">
          <cell r="Y709">
            <v>1</v>
          </cell>
        </row>
        <row r="710">
          <cell r="Y710">
            <v>1</v>
          </cell>
        </row>
        <row r="711">
          <cell r="Y711">
            <v>1</v>
          </cell>
        </row>
        <row r="712">
          <cell r="Y712">
            <v>1</v>
          </cell>
        </row>
        <row r="713">
          <cell r="Y713">
            <v>1</v>
          </cell>
        </row>
        <row r="714">
          <cell r="Y714">
            <v>1</v>
          </cell>
        </row>
        <row r="715">
          <cell r="Y715">
            <v>1</v>
          </cell>
        </row>
        <row r="716">
          <cell r="Y716">
            <v>1</v>
          </cell>
        </row>
        <row r="717">
          <cell r="Y717">
            <v>1</v>
          </cell>
        </row>
        <row r="718">
          <cell r="Y718">
            <v>1</v>
          </cell>
        </row>
        <row r="719">
          <cell r="Y719">
            <v>1</v>
          </cell>
        </row>
        <row r="720">
          <cell r="Y720">
            <v>1</v>
          </cell>
        </row>
        <row r="721">
          <cell r="Y721">
            <v>1</v>
          </cell>
        </row>
        <row r="722">
          <cell r="Y722">
            <v>1</v>
          </cell>
        </row>
        <row r="723">
          <cell r="Y723">
            <v>1</v>
          </cell>
        </row>
        <row r="724">
          <cell r="Y724">
            <v>1</v>
          </cell>
        </row>
        <row r="725">
          <cell r="Y725">
            <v>1</v>
          </cell>
        </row>
        <row r="726">
          <cell r="Y726">
            <v>1</v>
          </cell>
        </row>
        <row r="727">
          <cell r="Y727">
            <v>1</v>
          </cell>
        </row>
        <row r="728">
          <cell r="Y728">
            <v>1</v>
          </cell>
        </row>
        <row r="729">
          <cell r="Y729">
            <v>1</v>
          </cell>
        </row>
        <row r="730">
          <cell r="Y730">
            <v>1</v>
          </cell>
        </row>
        <row r="731">
          <cell r="Y731">
            <v>1</v>
          </cell>
        </row>
        <row r="732">
          <cell r="Y732">
            <v>1</v>
          </cell>
        </row>
        <row r="733">
          <cell r="Y733">
            <v>1</v>
          </cell>
        </row>
        <row r="734">
          <cell r="Y734">
            <v>1</v>
          </cell>
        </row>
        <row r="735">
          <cell r="Y735">
            <v>1</v>
          </cell>
        </row>
        <row r="736">
          <cell r="Y736">
            <v>1</v>
          </cell>
        </row>
        <row r="737">
          <cell r="Y737">
            <v>1</v>
          </cell>
        </row>
        <row r="738">
          <cell r="Y738">
            <v>1</v>
          </cell>
        </row>
        <row r="739">
          <cell r="Y739">
            <v>1</v>
          </cell>
        </row>
        <row r="740">
          <cell r="Y740">
            <v>1</v>
          </cell>
        </row>
        <row r="741">
          <cell r="Y741">
            <v>1</v>
          </cell>
        </row>
        <row r="742">
          <cell r="Y742">
            <v>1</v>
          </cell>
        </row>
        <row r="743">
          <cell r="Y743">
            <v>1</v>
          </cell>
        </row>
        <row r="744">
          <cell r="Y744">
            <v>1</v>
          </cell>
        </row>
        <row r="745">
          <cell r="Y745">
            <v>1</v>
          </cell>
        </row>
        <row r="746">
          <cell r="Y746">
            <v>1</v>
          </cell>
        </row>
        <row r="747">
          <cell r="Y747">
            <v>1</v>
          </cell>
        </row>
        <row r="748">
          <cell r="Y748">
            <v>1</v>
          </cell>
        </row>
        <row r="749">
          <cell r="Y749">
            <v>1</v>
          </cell>
        </row>
        <row r="750">
          <cell r="Y750">
            <v>1</v>
          </cell>
        </row>
        <row r="751">
          <cell r="Y751">
            <v>1</v>
          </cell>
        </row>
        <row r="752">
          <cell r="Y752">
            <v>1</v>
          </cell>
        </row>
        <row r="753">
          <cell r="Y753">
            <v>1</v>
          </cell>
        </row>
        <row r="754">
          <cell r="Y754">
            <v>1</v>
          </cell>
        </row>
        <row r="755">
          <cell r="Y755">
            <v>1</v>
          </cell>
        </row>
        <row r="756">
          <cell r="Y756">
            <v>1</v>
          </cell>
        </row>
        <row r="757">
          <cell r="Y757">
            <v>1</v>
          </cell>
        </row>
        <row r="758">
          <cell r="Y758">
            <v>1</v>
          </cell>
        </row>
        <row r="759">
          <cell r="Y759">
            <v>1</v>
          </cell>
        </row>
        <row r="760">
          <cell r="Y760">
            <v>1</v>
          </cell>
        </row>
        <row r="761">
          <cell r="Y761">
            <v>1</v>
          </cell>
        </row>
        <row r="762">
          <cell r="Y762">
            <v>1</v>
          </cell>
        </row>
        <row r="763">
          <cell r="Y763">
            <v>1</v>
          </cell>
        </row>
        <row r="764">
          <cell r="Y764">
            <v>1</v>
          </cell>
        </row>
        <row r="765">
          <cell r="Y765">
            <v>1</v>
          </cell>
        </row>
        <row r="766">
          <cell r="Y766">
            <v>1</v>
          </cell>
        </row>
        <row r="767">
          <cell r="Y767">
            <v>1</v>
          </cell>
        </row>
        <row r="768">
          <cell r="Y768">
            <v>1</v>
          </cell>
        </row>
        <row r="769">
          <cell r="Y769">
            <v>1</v>
          </cell>
        </row>
        <row r="770">
          <cell r="Y770">
            <v>1</v>
          </cell>
        </row>
        <row r="771">
          <cell r="Y771">
            <v>1</v>
          </cell>
        </row>
        <row r="772">
          <cell r="Y772">
            <v>1</v>
          </cell>
        </row>
        <row r="773">
          <cell r="Y773">
            <v>1</v>
          </cell>
        </row>
        <row r="774">
          <cell r="Y774">
            <v>1</v>
          </cell>
        </row>
        <row r="775">
          <cell r="Y775">
            <v>1</v>
          </cell>
        </row>
        <row r="776">
          <cell r="Y776">
            <v>1</v>
          </cell>
        </row>
        <row r="777">
          <cell r="Y777">
            <v>1</v>
          </cell>
        </row>
        <row r="778">
          <cell r="Y778">
            <v>1</v>
          </cell>
        </row>
        <row r="779">
          <cell r="Y779">
            <v>1</v>
          </cell>
        </row>
        <row r="780">
          <cell r="Y780">
            <v>1</v>
          </cell>
        </row>
        <row r="781">
          <cell r="Y781">
            <v>1</v>
          </cell>
        </row>
        <row r="782">
          <cell r="Y782">
            <v>1</v>
          </cell>
        </row>
        <row r="783">
          <cell r="Y783">
            <v>1</v>
          </cell>
        </row>
        <row r="784">
          <cell r="Y784">
            <v>1</v>
          </cell>
        </row>
        <row r="785">
          <cell r="Y785">
            <v>1</v>
          </cell>
        </row>
        <row r="786">
          <cell r="Y786">
            <v>1</v>
          </cell>
        </row>
        <row r="787">
          <cell r="Y787">
            <v>1</v>
          </cell>
        </row>
        <row r="788">
          <cell r="Y788">
            <v>1</v>
          </cell>
        </row>
        <row r="789">
          <cell r="Y789">
            <v>1</v>
          </cell>
        </row>
        <row r="790">
          <cell r="Y790">
            <v>1</v>
          </cell>
        </row>
        <row r="791">
          <cell r="Y791">
            <v>1</v>
          </cell>
        </row>
        <row r="792">
          <cell r="Y792">
            <v>1</v>
          </cell>
        </row>
        <row r="793">
          <cell r="Y793">
            <v>1</v>
          </cell>
        </row>
        <row r="794">
          <cell r="Y794">
            <v>1</v>
          </cell>
        </row>
        <row r="795">
          <cell r="Y795">
            <v>1</v>
          </cell>
        </row>
        <row r="796">
          <cell r="Y796">
            <v>1</v>
          </cell>
        </row>
        <row r="797">
          <cell r="Y797">
            <v>1</v>
          </cell>
        </row>
        <row r="798">
          <cell r="Y798">
            <v>1</v>
          </cell>
        </row>
        <row r="799">
          <cell r="Y799">
            <v>1</v>
          </cell>
        </row>
        <row r="800">
          <cell r="Y800">
            <v>1</v>
          </cell>
        </row>
        <row r="801">
          <cell r="Y801">
            <v>1</v>
          </cell>
        </row>
        <row r="802">
          <cell r="Y802">
            <v>1</v>
          </cell>
        </row>
        <row r="803">
          <cell r="Y803">
            <v>1</v>
          </cell>
        </row>
        <row r="804">
          <cell r="Y804">
            <v>1</v>
          </cell>
        </row>
        <row r="805">
          <cell r="Y805">
            <v>1</v>
          </cell>
        </row>
        <row r="806">
          <cell r="Y806">
            <v>1</v>
          </cell>
        </row>
        <row r="807">
          <cell r="Y807">
            <v>1</v>
          </cell>
        </row>
        <row r="808">
          <cell r="Y808">
            <v>1</v>
          </cell>
        </row>
        <row r="809">
          <cell r="Y809">
            <v>1</v>
          </cell>
        </row>
        <row r="810">
          <cell r="Y810">
            <v>1</v>
          </cell>
        </row>
        <row r="811">
          <cell r="Y811">
            <v>1</v>
          </cell>
        </row>
        <row r="812">
          <cell r="Y812">
            <v>1</v>
          </cell>
        </row>
        <row r="813">
          <cell r="Y813">
            <v>1</v>
          </cell>
        </row>
        <row r="814">
          <cell r="Y814">
            <v>1</v>
          </cell>
        </row>
        <row r="815">
          <cell r="Y815">
            <v>1</v>
          </cell>
        </row>
        <row r="816">
          <cell r="Y816">
            <v>1</v>
          </cell>
        </row>
        <row r="817">
          <cell r="Y817">
            <v>1</v>
          </cell>
        </row>
        <row r="818">
          <cell r="Y818">
            <v>1</v>
          </cell>
        </row>
        <row r="819">
          <cell r="Y819">
            <v>1</v>
          </cell>
        </row>
        <row r="820">
          <cell r="Y820">
            <v>1</v>
          </cell>
        </row>
        <row r="821">
          <cell r="Y821">
            <v>1</v>
          </cell>
        </row>
        <row r="822">
          <cell r="Y822">
            <v>1</v>
          </cell>
        </row>
        <row r="823">
          <cell r="Y823">
            <v>1</v>
          </cell>
        </row>
        <row r="824">
          <cell r="Y824">
            <v>1</v>
          </cell>
        </row>
        <row r="825">
          <cell r="Y825">
            <v>1</v>
          </cell>
        </row>
        <row r="826">
          <cell r="Y826">
            <v>1</v>
          </cell>
        </row>
        <row r="827">
          <cell r="Y827">
            <v>1</v>
          </cell>
        </row>
        <row r="828">
          <cell r="Y828">
            <v>1</v>
          </cell>
        </row>
        <row r="829">
          <cell r="Y829">
            <v>1</v>
          </cell>
        </row>
        <row r="830">
          <cell r="Y830">
            <v>1</v>
          </cell>
        </row>
        <row r="831">
          <cell r="Y831">
            <v>1</v>
          </cell>
        </row>
        <row r="832">
          <cell r="Y832">
            <v>1</v>
          </cell>
        </row>
        <row r="833">
          <cell r="Y833">
            <v>1</v>
          </cell>
        </row>
        <row r="834">
          <cell r="Y834">
            <v>1</v>
          </cell>
        </row>
        <row r="835">
          <cell r="Y835">
            <v>1</v>
          </cell>
        </row>
        <row r="836">
          <cell r="Y836">
            <v>1</v>
          </cell>
        </row>
        <row r="837">
          <cell r="Y837">
            <v>1</v>
          </cell>
        </row>
        <row r="838">
          <cell r="Y838">
            <v>1</v>
          </cell>
        </row>
        <row r="839">
          <cell r="Y839">
            <v>1</v>
          </cell>
        </row>
        <row r="840">
          <cell r="Y840">
            <v>1</v>
          </cell>
        </row>
        <row r="841">
          <cell r="Y841">
            <v>1</v>
          </cell>
        </row>
        <row r="842">
          <cell r="Y842">
            <v>1</v>
          </cell>
        </row>
        <row r="843">
          <cell r="Y843">
            <v>1</v>
          </cell>
        </row>
        <row r="844">
          <cell r="Y844">
            <v>1</v>
          </cell>
        </row>
        <row r="845">
          <cell r="Y845">
            <v>1</v>
          </cell>
        </row>
        <row r="846">
          <cell r="Y846">
            <v>1</v>
          </cell>
        </row>
        <row r="847">
          <cell r="Y847">
            <v>1</v>
          </cell>
        </row>
        <row r="848">
          <cell r="Y848">
            <v>1</v>
          </cell>
        </row>
        <row r="849">
          <cell r="Y849">
            <v>1</v>
          </cell>
        </row>
        <row r="850">
          <cell r="Y850">
            <v>1</v>
          </cell>
        </row>
        <row r="851">
          <cell r="Y851">
            <v>1</v>
          </cell>
        </row>
        <row r="852">
          <cell r="Y852">
            <v>1</v>
          </cell>
        </row>
        <row r="853">
          <cell r="Y853">
            <v>1</v>
          </cell>
        </row>
        <row r="854">
          <cell r="Y854">
            <v>1</v>
          </cell>
        </row>
        <row r="855">
          <cell r="Y855">
            <v>1</v>
          </cell>
        </row>
        <row r="856">
          <cell r="Y856">
            <v>1</v>
          </cell>
        </row>
        <row r="857">
          <cell r="Y857">
            <v>1</v>
          </cell>
        </row>
        <row r="858">
          <cell r="Y858">
            <v>1</v>
          </cell>
        </row>
        <row r="859">
          <cell r="Y859">
            <v>1</v>
          </cell>
        </row>
        <row r="860">
          <cell r="Y860">
            <v>1</v>
          </cell>
        </row>
        <row r="861">
          <cell r="Y861">
            <v>1</v>
          </cell>
        </row>
        <row r="862">
          <cell r="Y862">
            <v>1</v>
          </cell>
        </row>
        <row r="863">
          <cell r="Y863">
            <v>1</v>
          </cell>
        </row>
        <row r="864">
          <cell r="Y864">
            <v>1</v>
          </cell>
        </row>
        <row r="865">
          <cell r="Y865">
            <v>1</v>
          </cell>
        </row>
        <row r="866">
          <cell r="Y866">
            <v>1</v>
          </cell>
        </row>
        <row r="867">
          <cell r="Y867">
            <v>1</v>
          </cell>
        </row>
        <row r="868">
          <cell r="Y868">
            <v>1</v>
          </cell>
        </row>
        <row r="869">
          <cell r="Y869">
            <v>1</v>
          </cell>
        </row>
        <row r="870">
          <cell r="Y870">
            <v>1</v>
          </cell>
        </row>
        <row r="871">
          <cell r="Y871">
            <v>1</v>
          </cell>
        </row>
        <row r="872">
          <cell r="Y872">
            <v>1</v>
          </cell>
        </row>
        <row r="873">
          <cell r="Y873">
            <v>1</v>
          </cell>
        </row>
        <row r="874">
          <cell r="Y874">
            <v>1</v>
          </cell>
        </row>
        <row r="875">
          <cell r="Y875">
            <v>1</v>
          </cell>
        </row>
        <row r="876">
          <cell r="Y876">
            <v>1</v>
          </cell>
        </row>
        <row r="877">
          <cell r="Y877">
            <v>1</v>
          </cell>
        </row>
        <row r="878">
          <cell r="Y878">
            <v>1</v>
          </cell>
        </row>
        <row r="879">
          <cell r="Y879">
            <v>1</v>
          </cell>
        </row>
        <row r="880">
          <cell r="Y880">
            <v>1</v>
          </cell>
        </row>
        <row r="881">
          <cell r="Y881">
            <v>1</v>
          </cell>
        </row>
        <row r="882">
          <cell r="Y882">
            <v>1</v>
          </cell>
        </row>
        <row r="883">
          <cell r="Y883">
            <v>1</v>
          </cell>
        </row>
        <row r="884">
          <cell r="Y884">
            <v>1</v>
          </cell>
        </row>
        <row r="885">
          <cell r="Y885">
            <v>1</v>
          </cell>
        </row>
        <row r="886">
          <cell r="Y886">
            <v>1</v>
          </cell>
        </row>
        <row r="887">
          <cell r="Y887">
            <v>1</v>
          </cell>
        </row>
        <row r="888">
          <cell r="Y888">
            <v>1</v>
          </cell>
        </row>
        <row r="889">
          <cell r="Y889">
            <v>1</v>
          </cell>
        </row>
        <row r="890">
          <cell r="Y890">
            <v>1</v>
          </cell>
        </row>
        <row r="891">
          <cell r="Y891">
            <v>1</v>
          </cell>
        </row>
        <row r="892">
          <cell r="Y892">
            <v>1</v>
          </cell>
        </row>
        <row r="893">
          <cell r="Y893">
            <v>1</v>
          </cell>
        </row>
        <row r="894">
          <cell r="Y894">
            <v>1</v>
          </cell>
        </row>
        <row r="895">
          <cell r="Y895">
            <v>1</v>
          </cell>
        </row>
        <row r="896">
          <cell r="Y896">
            <v>1</v>
          </cell>
        </row>
        <row r="897">
          <cell r="Y897">
            <v>1</v>
          </cell>
        </row>
        <row r="898">
          <cell r="Y898">
            <v>1</v>
          </cell>
        </row>
        <row r="899">
          <cell r="Y899">
            <v>1</v>
          </cell>
        </row>
        <row r="900">
          <cell r="Y900">
            <v>1</v>
          </cell>
        </row>
        <row r="901">
          <cell r="Y901">
            <v>1</v>
          </cell>
        </row>
        <row r="902">
          <cell r="Y902">
            <v>1</v>
          </cell>
        </row>
        <row r="903">
          <cell r="Y903">
            <v>1</v>
          </cell>
        </row>
        <row r="904">
          <cell r="Y904">
            <v>1</v>
          </cell>
        </row>
        <row r="905">
          <cell r="Y905">
            <v>1</v>
          </cell>
        </row>
        <row r="906">
          <cell r="Y906">
            <v>1</v>
          </cell>
        </row>
        <row r="907">
          <cell r="Y907">
            <v>1</v>
          </cell>
        </row>
        <row r="908">
          <cell r="Y908">
            <v>1</v>
          </cell>
        </row>
        <row r="909">
          <cell r="Y909">
            <v>1</v>
          </cell>
        </row>
        <row r="910">
          <cell r="Y910">
            <v>1</v>
          </cell>
        </row>
        <row r="911">
          <cell r="Y911">
            <v>1</v>
          </cell>
        </row>
        <row r="912">
          <cell r="Y912">
            <v>1</v>
          </cell>
        </row>
        <row r="913">
          <cell r="Y913">
            <v>1</v>
          </cell>
        </row>
        <row r="914">
          <cell r="Y914">
            <v>1</v>
          </cell>
        </row>
        <row r="915">
          <cell r="Y915">
            <v>1</v>
          </cell>
        </row>
        <row r="916">
          <cell r="Y916">
            <v>1</v>
          </cell>
        </row>
        <row r="917">
          <cell r="Y917">
            <v>1</v>
          </cell>
        </row>
        <row r="918">
          <cell r="Y918">
            <v>1</v>
          </cell>
        </row>
        <row r="919">
          <cell r="Y919">
            <v>1</v>
          </cell>
        </row>
        <row r="920">
          <cell r="Y920">
            <v>1</v>
          </cell>
        </row>
        <row r="921">
          <cell r="Y921">
            <v>1</v>
          </cell>
        </row>
        <row r="922">
          <cell r="Y922">
            <v>1</v>
          </cell>
        </row>
        <row r="923">
          <cell r="Y923">
            <v>1</v>
          </cell>
        </row>
        <row r="924">
          <cell r="Y924">
            <v>1</v>
          </cell>
        </row>
        <row r="925">
          <cell r="Y925">
            <v>1</v>
          </cell>
        </row>
        <row r="926">
          <cell r="Y926">
            <v>1</v>
          </cell>
        </row>
        <row r="927">
          <cell r="Y927">
            <v>1</v>
          </cell>
        </row>
        <row r="928">
          <cell r="Y928">
            <v>1</v>
          </cell>
        </row>
        <row r="929">
          <cell r="Y929">
            <v>1</v>
          </cell>
        </row>
        <row r="930">
          <cell r="Y930">
            <v>1</v>
          </cell>
        </row>
        <row r="931">
          <cell r="Y931">
            <v>1</v>
          </cell>
        </row>
        <row r="932">
          <cell r="Y932">
            <v>1</v>
          </cell>
        </row>
        <row r="933">
          <cell r="Y933">
            <v>1</v>
          </cell>
        </row>
        <row r="934">
          <cell r="Y934">
            <v>1</v>
          </cell>
        </row>
        <row r="935">
          <cell r="Y935">
            <v>1</v>
          </cell>
        </row>
        <row r="936">
          <cell r="Y936">
            <v>1</v>
          </cell>
        </row>
        <row r="937">
          <cell r="Y937">
            <v>1</v>
          </cell>
        </row>
        <row r="938">
          <cell r="Y938">
            <v>1</v>
          </cell>
        </row>
        <row r="939">
          <cell r="Y939">
            <v>1</v>
          </cell>
        </row>
        <row r="940">
          <cell r="Y940">
            <v>1</v>
          </cell>
        </row>
        <row r="941">
          <cell r="Y941">
            <v>1</v>
          </cell>
        </row>
        <row r="942">
          <cell r="Y942">
            <v>1</v>
          </cell>
        </row>
        <row r="943">
          <cell r="Y943">
            <v>1</v>
          </cell>
        </row>
        <row r="944">
          <cell r="Y944">
            <v>1</v>
          </cell>
        </row>
        <row r="945">
          <cell r="Y945">
            <v>1</v>
          </cell>
        </row>
        <row r="946">
          <cell r="Y946">
            <v>1</v>
          </cell>
        </row>
        <row r="947">
          <cell r="Y947">
            <v>1</v>
          </cell>
        </row>
        <row r="948">
          <cell r="Y948">
            <v>1</v>
          </cell>
        </row>
        <row r="949">
          <cell r="Y949">
            <v>1</v>
          </cell>
        </row>
        <row r="950">
          <cell r="Y950">
            <v>1</v>
          </cell>
        </row>
        <row r="951">
          <cell r="Y951">
            <v>1</v>
          </cell>
        </row>
        <row r="952">
          <cell r="Y952">
            <v>1</v>
          </cell>
        </row>
        <row r="953">
          <cell r="Y953">
            <v>1</v>
          </cell>
        </row>
        <row r="954">
          <cell r="Y954">
            <v>1</v>
          </cell>
        </row>
        <row r="955">
          <cell r="Y955">
            <v>1</v>
          </cell>
        </row>
        <row r="956">
          <cell r="Y956">
            <v>1</v>
          </cell>
        </row>
        <row r="957">
          <cell r="Y957">
            <v>1</v>
          </cell>
        </row>
        <row r="958">
          <cell r="Y958">
            <v>1</v>
          </cell>
        </row>
        <row r="959">
          <cell r="Y959">
            <v>1</v>
          </cell>
        </row>
        <row r="960">
          <cell r="Y960">
            <v>1</v>
          </cell>
        </row>
        <row r="961">
          <cell r="Y961">
            <v>1</v>
          </cell>
        </row>
        <row r="962">
          <cell r="Y962">
            <v>1</v>
          </cell>
        </row>
        <row r="963">
          <cell r="Y963">
            <v>1</v>
          </cell>
        </row>
        <row r="964">
          <cell r="Y964">
            <v>1</v>
          </cell>
        </row>
        <row r="965">
          <cell r="Y965">
            <v>1</v>
          </cell>
        </row>
        <row r="966">
          <cell r="Y966">
            <v>1</v>
          </cell>
        </row>
        <row r="967">
          <cell r="Y967">
            <v>1</v>
          </cell>
        </row>
        <row r="968">
          <cell r="Y968">
            <v>1</v>
          </cell>
        </row>
        <row r="969">
          <cell r="Y969">
            <v>1</v>
          </cell>
        </row>
        <row r="970">
          <cell r="Y970">
            <v>1</v>
          </cell>
        </row>
        <row r="971">
          <cell r="Y971">
            <v>1</v>
          </cell>
        </row>
        <row r="972">
          <cell r="Y972">
            <v>1</v>
          </cell>
        </row>
        <row r="973">
          <cell r="Y973">
            <v>1</v>
          </cell>
        </row>
        <row r="974">
          <cell r="Y974">
            <v>1</v>
          </cell>
        </row>
        <row r="975">
          <cell r="Y975">
            <v>1</v>
          </cell>
        </row>
        <row r="976">
          <cell r="Y976">
            <v>1</v>
          </cell>
        </row>
        <row r="977">
          <cell r="Y977">
            <v>1</v>
          </cell>
        </row>
        <row r="978">
          <cell r="Y978">
            <v>1</v>
          </cell>
        </row>
        <row r="979">
          <cell r="Y979">
            <v>1</v>
          </cell>
        </row>
        <row r="980">
          <cell r="Y980">
            <v>1</v>
          </cell>
        </row>
        <row r="981">
          <cell r="Y981">
            <v>1</v>
          </cell>
        </row>
        <row r="982">
          <cell r="Y982">
            <v>1</v>
          </cell>
        </row>
        <row r="983">
          <cell r="Y983">
            <v>1</v>
          </cell>
        </row>
        <row r="984">
          <cell r="Y984">
            <v>1</v>
          </cell>
        </row>
        <row r="985">
          <cell r="Y985">
            <v>1</v>
          </cell>
        </row>
        <row r="986">
          <cell r="Y986">
            <v>1</v>
          </cell>
        </row>
        <row r="987">
          <cell r="Y987">
            <v>1</v>
          </cell>
        </row>
        <row r="988">
          <cell r="Y988">
            <v>1</v>
          </cell>
        </row>
        <row r="989">
          <cell r="Y989">
            <v>1</v>
          </cell>
        </row>
        <row r="990">
          <cell r="Y990">
            <v>1</v>
          </cell>
        </row>
        <row r="991">
          <cell r="Y991">
            <v>1</v>
          </cell>
        </row>
        <row r="992">
          <cell r="Y992">
            <v>1</v>
          </cell>
        </row>
        <row r="993">
          <cell r="Y993">
            <v>1</v>
          </cell>
        </row>
        <row r="994">
          <cell r="Y994">
            <v>1</v>
          </cell>
        </row>
        <row r="995">
          <cell r="Y995">
            <v>1</v>
          </cell>
        </row>
        <row r="996">
          <cell r="Y996">
            <v>1</v>
          </cell>
        </row>
        <row r="997">
          <cell r="Y997">
            <v>1</v>
          </cell>
        </row>
        <row r="998">
          <cell r="Y998">
            <v>1</v>
          </cell>
        </row>
        <row r="999">
          <cell r="Y999">
            <v>1</v>
          </cell>
        </row>
        <row r="1000">
          <cell r="Y1000">
            <v>1</v>
          </cell>
        </row>
        <row r="1001">
          <cell r="Y1001">
            <v>1</v>
          </cell>
        </row>
        <row r="1002">
          <cell r="Y1002">
            <v>1</v>
          </cell>
        </row>
        <row r="1003">
          <cell r="Y1003">
            <v>1</v>
          </cell>
        </row>
        <row r="1004">
          <cell r="Y1004">
            <v>1</v>
          </cell>
        </row>
        <row r="1005">
          <cell r="Y1005">
            <v>1</v>
          </cell>
        </row>
        <row r="1006">
          <cell r="Y1006">
            <v>1</v>
          </cell>
        </row>
        <row r="1007">
          <cell r="Y1007">
            <v>1</v>
          </cell>
        </row>
        <row r="1008">
          <cell r="Y1008">
            <v>1</v>
          </cell>
        </row>
        <row r="1009">
          <cell r="Y1009">
            <v>1</v>
          </cell>
        </row>
        <row r="1010">
          <cell r="Y1010">
            <v>1</v>
          </cell>
        </row>
        <row r="1011">
          <cell r="Y1011">
            <v>1</v>
          </cell>
        </row>
        <row r="1012">
          <cell r="Y1012">
            <v>1</v>
          </cell>
        </row>
        <row r="1013">
          <cell r="Y1013">
            <v>1</v>
          </cell>
        </row>
        <row r="1014">
          <cell r="Y1014">
            <v>1</v>
          </cell>
        </row>
        <row r="1015">
          <cell r="Y1015">
            <v>1</v>
          </cell>
        </row>
        <row r="1016">
          <cell r="Y1016">
            <v>1</v>
          </cell>
        </row>
        <row r="1017">
          <cell r="Y1017">
            <v>1</v>
          </cell>
        </row>
        <row r="1018">
          <cell r="Y1018">
            <v>1</v>
          </cell>
        </row>
        <row r="1019">
          <cell r="Y1019">
            <v>1</v>
          </cell>
        </row>
        <row r="1020">
          <cell r="Y1020">
            <v>1</v>
          </cell>
        </row>
        <row r="1021">
          <cell r="Y1021">
            <v>1</v>
          </cell>
        </row>
        <row r="1022">
          <cell r="Y1022">
            <v>1</v>
          </cell>
        </row>
        <row r="1023">
          <cell r="Y1023">
            <v>1</v>
          </cell>
        </row>
        <row r="1024">
          <cell r="Y1024">
            <v>1</v>
          </cell>
        </row>
        <row r="1025">
          <cell r="Y1025">
            <v>1</v>
          </cell>
        </row>
        <row r="1026">
          <cell r="Y1026">
            <v>1</v>
          </cell>
        </row>
        <row r="1027">
          <cell r="Y1027">
            <v>1</v>
          </cell>
        </row>
        <row r="1028">
          <cell r="Y1028">
            <v>1</v>
          </cell>
        </row>
        <row r="1029">
          <cell r="Y1029">
            <v>1</v>
          </cell>
        </row>
        <row r="1030">
          <cell r="Y1030">
            <v>1</v>
          </cell>
        </row>
        <row r="1031">
          <cell r="Y1031">
            <v>1</v>
          </cell>
        </row>
        <row r="1032">
          <cell r="Y1032">
            <v>1</v>
          </cell>
        </row>
        <row r="1033">
          <cell r="Y1033">
            <v>1</v>
          </cell>
        </row>
        <row r="1034">
          <cell r="Y1034">
            <v>1</v>
          </cell>
        </row>
        <row r="1035">
          <cell r="Y1035">
            <v>1</v>
          </cell>
        </row>
        <row r="1036">
          <cell r="Y1036">
            <v>1</v>
          </cell>
        </row>
        <row r="1037">
          <cell r="Y1037">
            <v>1</v>
          </cell>
        </row>
        <row r="1038">
          <cell r="Y1038">
            <v>1</v>
          </cell>
        </row>
        <row r="1039">
          <cell r="Y1039">
            <v>1</v>
          </cell>
        </row>
        <row r="1040">
          <cell r="Y1040">
            <v>1</v>
          </cell>
        </row>
        <row r="1041">
          <cell r="Y1041">
            <v>1</v>
          </cell>
        </row>
        <row r="1042">
          <cell r="Y1042">
            <v>1</v>
          </cell>
        </row>
        <row r="1043">
          <cell r="Y1043">
            <v>1</v>
          </cell>
        </row>
        <row r="1044">
          <cell r="Y1044">
            <v>1</v>
          </cell>
        </row>
        <row r="1045">
          <cell r="Y1045">
            <v>1</v>
          </cell>
        </row>
        <row r="1046">
          <cell r="Y1046">
            <v>1</v>
          </cell>
        </row>
        <row r="1047">
          <cell r="Y1047">
            <v>1</v>
          </cell>
        </row>
        <row r="1048">
          <cell r="Y1048">
            <v>1</v>
          </cell>
        </row>
        <row r="1049">
          <cell r="Y1049">
            <v>1</v>
          </cell>
        </row>
        <row r="1050">
          <cell r="Y1050">
            <v>1</v>
          </cell>
        </row>
        <row r="1051">
          <cell r="Y1051">
            <v>1</v>
          </cell>
        </row>
        <row r="1052">
          <cell r="Y1052">
            <v>1</v>
          </cell>
        </row>
        <row r="1053">
          <cell r="Y1053">
            <v>1</v>
          </cell>
        </row>
        <row r="1054">
          <cell r="Y1054">
            <v>1</v>
          </cell>
        </row>
        <row r="1055">
          <cell r="Y1055">
            <v>1</v>
          </cell>
        </row>
        <row r="1056">
          <cell r="Y1056">
            <v>1</v>
          </cell>
        </row>
        <row r="1057">
          <cell r="Y1057">
            <v>1</v>
          </cell>
        </row>
        <row r="1058">
          <cell r="Y1058">
            <v>1</v>
          </cell>
        </row>
        <row r="1059">
          <cell r="Y1059">
            <v>1</v>
          </cell>
        </row>
        <row r="1060">
          <cell r="Y1060">
            <v>1</v>
          </cell>
        </row>
        <row r="1061">
          <cell r="Y1061">
            <v>1</v>
          </cell>
        </row>
        <row r="1062">
          <cell r="Y1062">
            <v>1</v>
          </cell>
        </row>
        <row r="1063">
          <cell r="Y1063">
            <v>1</v>
          </cell>
        </row>
        <row r="1064">
          <cell r="Y1064">
            <v>1</v>
          </cell>
        </row>
        <row r="1065">
          <cell r="Y1065">
            <v>1</v>
          </cell>
        </row>
        <row r="1066">
          <cell r="Y1066">
            <v>1</v>
          </cell>
        </row>
        <row r="1067">
          <cell r="Y1067">
            <v>1</v>
          </cell>
        </row>
        <row r="1068">
          <cell r="Y1068">
            <v>1</v>
          </cell>
        </row>
        <row r="1069">
          <cell r="Y1069">
            <v>1</v>
          </cell>
        </row>
        <row r="1070">
          <cell r="Y1070">
            <v>1</v>
          </cell>
        </row>
        <row r="1071">
          <cell r="Y1071">
            <v>1</v>
          </cell>
        </row>
        <row r="1072">
          <cell r="Y1072">
            <v>1</v>
          </cell>
        </row>
        <row r="1073">
          <cell r="Y1073">
            <v>1</v>
          </cell>
        </row>
        <row r="1074">
          <cell r="Y1074">
            <v>1</v>
          </cell>
        </row>
        <row r="1075">
          <cell r="Y1075">
            <v>1</v>
          </cell>
        </row>
        <row r="1076">
          <cell r="Y1076">
            <v>1</v>
          </cell>
        </row>
        <row r="1077">
          <cell r="Y1077">
            <v>1</v>
          </cell>
        </row>
        <row r="1078">
          <cell r="Y1078">
            <v>1</v>
          </cell>
        </row>
        <row r="1079">
          <cell r="Y1079">
            <v>1</v>
          </cell>
        </row>
        <row r="1080">
          <cell r="Y1080">
            <v>1</v>
          </cell>
        </row>
        <row r="1081">
          <cell r="Y1081">
            <v>1</v>
          </cell>
        </row>
        <row r="1082">
          <cell r="Y1082">
            <v>1</v>
          </cell>
        </row>
        <row r="1083">
          <cell r="Y1083">
            <v>1</v>
          </cell>
        </row>
        <row r="1084">
          <cell r="Y1084">
            <v>1</v>
          </cell>
        </row>
        <row r="1085">
          <cell r="Y1085">
            <v>1</v>
          </cell>
        </row>
        <row r="1086">
          <cell r="Y1086">
            <v>1</v>
          </cell>
        </row>
        <row r="1087">
          <cell r="Y1087">
            <v>1</v>
          </cell>
        </row>
        <row r="1088">
          <cell r="Y1088">
            <v>1</v>
          </cell>
        </row>
        <row r="1089">
          <cell r="Y1089">
            <v>1</v>
          </cell>
        </row>
        <row r="1090">
          <cell r="Y1090">
            <v>1</v>
          </cell>
        </row>
        <row r="1091">
          <cell r="Y1091">
            <v>1</v>
          </cell>
        </row>
        <row r="1092">
          <cell r="Y1092">
            <v>1</v>
          </cell>
        </row>
        <row r="1093">
          <cell r="Y1093">
            <v>1</v>
          </cell>
        </row>
        <row r="1094">
          <cell r="Y1094">
            <v>1</v>
          </cell>
        </row>
        <row r="1095">
          <cell r="Y1095">
            <v>1</v>
          </cell>
        </row>
        <row r="1096">
          <cell r="Y1096">
            <v>1</v>
          </cell>
        </row>
        <row r="1097">
          <cell r="Y1097">
            <v>1</v>
          </cell>
        </row>
        <row r="1098">
          <cell r="Y1098">
            <v>1</v>
          </cell>
        </row>
        <row r="1099">
          <cell r="Y1099">
            <v>1</v>
          </cell>
        </row>
        <row r="1100">
          <cell r="Y1100">
            <v>1</v>
          </cell>
        </row>
        <row r="1101">
          <cell r="Y1101">
            <v>1</v>
          </cell>
        </row>
        <row r="1102">
          <cell r="Y1102">
            <v>1</v>
          </cell>
        </row>
        <row r="1103">
          <cell r="Y1103">
            <v>1</v>
          </cell>
        </row>
        <row r="1104">
          <cell r="Y1104">
            <v>1</v>
          </cell>
        </row>
        <row r="1105">
          <cell r="Y1105">
            <v>1</v>
          </cell>
        </row>
        <row r="1106">
          <cell r="Y1106">
            <v>1</v>
          </cell>
        </row>
        <row r="1107">
          <cell r="Y1107">
            <v>1</v>
          </cell>
        </row>
        <row r="1108">
          <cell r="Y1108">
            <v>1</v>
          </cell>
        </row>
        <row r="1109">
          <cell r="Y1109">
            <v>1</v>
          </cell>
        </row>
        <row r="1110">
          <cell r="Y1110">
            <v>1</v>
          </cell>
        </row>
        <row r="1111">
          <cell r="Y1111">
            <v>1</v>
          </cell>
        </row>
        <row r="1112">
          <cell r="Y1112">
            <v>1</v>
          </cell>
        </row>
        <row r="1113">
          <cell r="Y1113">
            <v>1</v>
          </cell>
        </row>
        <row r="1114">
          <cell r="Y1114">
            <v>1</v>
          </cell>
        </row>
        <row r="1115">
          <cell r="Y1115">
            <v>1</v>
          </cell>
        </row>
        <row r="1116">
          <cell r="Y1116">
            <v>1</v>
          </cell>
        </row>
        <row r="1117">
          <cell r="Y1117">
            <v>1</v>
          </cell>
        </row>
        <row r="1118">
          <cell r="Y1118">
            <v>1</v>
          </cell>
        </row>
        <row r="1119">
          <cell r="Y1119">
            <v>1</v>
          </cell>
        </row>
        <row r="1120">
          <cell r="Y1120">
            <v>1</v>
          </cell>
        </row>
        <row r="1121">
          <cell r="Y1121">
            <v>1</v>
          </cell>
        </row>
        <row r="1122">
          <cell r="Y1122">
            <v>1</v>
          </cell>
        </row>
        <row r="1123">
          <cell r="Y1123">
            <v>1</v>
          </cell>
        </row>
        <row r="1124">
          <cell r="Y1124">
            <v>1</v>
          </cell>
        </row>
        <row r="1125">
          <cell r="Y1125">
            <v>1</v>
          </cell>
        </row>
        <row r="1126">
          <cell r="Y1126">
            <v>1</v>
          </cell>
        </row>
        <row r="1127">
          <cell r="Y1127">
            <v>1</v>
          </cell>
        </row>
        <row r="1128">
          <cell r="Y1128">
            <v>1</v>
          </cell>
        </row>
        <row r="1129">
          <cell r="Y1129">
            <v>1</v>
          </cell>
        </row>
        <row r="1130">
          <cell r="Y1130">
            <v>1</v>
          </cell>
        </row>
        <row r="1131">
          <cell r="Y1131">
            <v>1</v>
          </cell>
        </row>
        <row r="1132">
          <cell r="Y1132">
            <v>1</v>
          </cell>
        </row>
        <row r="1133">
          <cell r="Y1133">
            <v>1</v>
          </cell>
        </row>
        <row r="1134">
          <cell r="Y1134">
            <v>1</v>
          </cell>
        </row>
        <row r="1135">
          <cell r="Y1135">
            <v>1</v>
          </cell>
        </row>
        <row r="1136">
          <cell r="Y1136">
            <v>1</v>
          </cell>
        </row>
        <row r="1137">
          <cell r="Y1137">
            <v>1</v>
          </cell>
        </row>
        <row r="1138">
          <cell r="Y1138">
            <v>1</v>
          </cell>
        </row>
        <row r="1139">
          <cell r="Y1139">
            <v>1</v>
          </cell>
        </row>
        <row r="1140">
          <cell r="Y1140">
            <v>1</v>
          </cell>
        </row>
        <row r="1141">
          <cell r="Y1141">
            <v>1</v>
          </cell>
        </row>
        <row r="1142">
          <cell r="Y1142">
            <v>1</v>
          </cell>
        </row>
        <row r="1143">
          <cell r="Y1143">
            <v>1</v>
          </cell>
        </row>
        <row r="1144">
          <cell r="Y1144">
            <v>1</v>
          </cell>
        </row>
        <row r="1145">
          <cell r="Y1145">
            <v>1</v>
          </cell>
        </row>
        <row r="1146">
          <cell r="Y1146">
            <v>1</v>
          </cell>
        </row>
        <row r="1147">
          <cell r="Y1147">
            <v>1</v>
          </cell>
        </row>
        <row r="1148">
          <cell r="Y1148">
            <v>1</v>
          </cell>
        </row>
        <row r="1149">
          <cell r="Y1149">
            <v>1</v>
          </cell>
        </row>
        <row r="1150">
          <cell r="Y1150">
            <v>1</v>
          </cell>
        </row>
        <row r="1151">
          <cell r="Y1151">
            <v>1</v>
          </cell>
        </row>
        <row r="1152">
          <cell r="Y1152">
            <v>1</v>
          </cell>
        </row>
        <row r="1153">
          <cell r="Y1153">
            <v>1</v>
          </cell>
        </row>
        <row r="1154">
          <cell r="Y1154">
            <v>3</v>
          </cell>
        </row>
        <row r="1155">
          <cell r="Y1155">
            <v>3</v>
          </cell>
        </row>
        <row r="1156">
          <cell r="Y1156">
            <v>3</v>
          </cell>
        </row>
        <row r="1157">
          <cell r="Y1157">
            <v>3</v>
          </cell>
        </row>
        <row r="1158">
          <cell r="Y1158">
            <v>3</v>
          </cell>
        </row>
        <row r="1159">
          <cell r="Y1159">
            <v>3</v>
          </cell>
        </row>
        <row r="1160">
          <cell r="Y1160">
            <v>4</v>
          </cell>
        </row>
        <row r="1161">
          <cell r="Y1161">
            <v>4</v>
          </cell>
        </row>
        <row r="1162">
          <cell r="Y1162">
            <v>3</v>
          </cell>
        </row>
        <row r="1163">
          <cell r="Y1163">
            <v>3</v>
          </cell>
        </row>
        <row r="1164">
          <cell r="Y1164">
            <v>1</v>
          </cell>
        </row>
        <row r="1165">
          <cell r="Y1165">
            <v>1</v>
          </cell>
        </row>
        <row r="1166">
          <cell r="Y1166">
            <v>1</v>
          </cell>
        </row>
        <row r="1167">
          <cell r="Y1167">
            <v>1</v>
          </cell>
        </row>
        <row r="1168">
          <cell r="Y1168">
            <v>2</v>
          </cell>
        </row>
        <row r="1169">
          <cell r="Y1169">
            <v>2</v>
          </cell>
        </row>
        <row r="1170">
          <cell r="Y1170">
            <v>1</v>
          </cell>
        </row>
        <row r="1171">
          <cell r="Y1171">
            <v>1</v>
          </cell>
        </row>
        <row r="1172">
          <cell r="Y1172">
            <v>2</v>
          </cell>
        </row>
        <row r="1173">
          <cell r="Y1173">
            <v>2</v>
          </cell>
        </row>
        <row r="1174">
          <cell r="Y1174">
            <v>4</v>
          </cell>
        </row>
        <row r="1175">
          <cell r="Y1175">
            <v>4</v>
          </cell>
        </row>
        <row r="1176">
          <cell r="Y1176">
            <v>1</v>
          </cell>
        </row>
        <row r="1177">
          <cell r="Y1177">
            <v>1</v>
          </cell>
        </row>
        <row r="1178">
          <cell r="Y1178">
            <v>4</v>
          </cell>
        </row>
        <row r="1179">
          <cell r="Y1179">
            <v>4</v>
          </cell>
        </row>
        <row r="1180">
          <cell r="Y1180">
            <v>1</v>
          </cell>
        </row>
        <row r="1181">
          <cell r="Y1181">
            <v>1</v>
          </cell>
        </row>
        <row r="1182">
          <cell r="Y1182">
            <v>1</v>
          </cell>
        </row>
        <row r="1183">
          <cell r="Y1183">
            <v>1</v>
          </cell>
        </row>
        <row r="1184">
          <cell r="Y1184">
            <v>1</v>
          </cell>
        </row>
        <row r="1185">
          <cell r="Y1185">
            <v>1</v>
          </cell>
        </row>
        <row r="1186">
          <cell r="Y1186">
            <v>1</v>
          </cell>
        </row>
        <row r="1187">
          <cell r="Y1187">
            <v>1</v>
          </cell>
        </row>
        <row r="1188">
          <cell r="Y1188">
            <v>1</v>
          </cell>
        </row>
        <row r="1189">
          <cell r="Y1189">
            <v>1</v>
          </cell>
        </row>
        <row r="1190">
          <cell r="Y1190">
            <v>1</v>
          </cell>
        </row>
        <row r="1191">
          <cell r="Y1191">
            <v>1</v>
          </cell>
        </row>
        <row r="1192">
          <cell r="Y1192">
            <v>1</v>
          </cell>
        </row>
        <row r="1193">
          <cell r="Y1193">
            <v>1</v>
          </cell>
        </row>
        <row r="1194">
          <cell r="Y1194">
            <v>1</v>
          </cell>
        </row>
        <row r="1195">
          <cell r="Y1195">
            <v>1</v>
          </cell>
        </row>
        <row r="1196">
          <cell r="Y1196">
            <v>1</v>
          </cell>
        </row>
        <row r="1197">
          <cell r="Y1197">
            <v>1</v>
          </cell>
        </row>
        <row r="1198">
          <cell r="Y1198">
            <v>1</v>
          </cell>
        </row>
        <row r="1199">
          <cell r="Y1199">
            <v>1</v>
          </cell>
        </row>
        <row r="1200">
          <cell r="Y1200">
            <v>1</v>
          </cell>
        </row>
        <row r="1201">
          <cell r="Y1201">
            <v>1</v>
          </cell>
        </row>
        <row r="1202">
          <cell r="Y1202">
            <v>1</v>
          </cell>
        </row>
        <row r="1203">
          <cell r="Y1203">
            <v>1</v>
          </cell>
        </row>
        <row r="1204">
          <cell r="Y1204">
            <v>1</v>
          </cell>
        </row>
        <row r="1205">
          <cell r="Y1205">
            <v>1</v>
          </cell>
        </row>
        <row r="1206">
          <cell r="Y1206">
            <v>1</v>
          </cell>
        </row>
        <row r="1207">
          <cell r="Y1207">
            <v>1</v>
          </cell>
        </row>
        <row r="1208">
          <cell r="Y1208">
            <v>1</v>
          </cell>
        </row>
        <row r="1209">
          <cell r="Y1209">
            <v>1</v>
          </cell>
        </row>
        <row r="1210">
          <cell r="Y1210">
            <v>1</v>
          </cell>
        </row>
        <row r="1211">
          <cell r="Y1211">
            <v>1</v>
          </cell>
        </row>
        <row r="1212">
          <cell r="Y1212">
            <v>1</v>
          </cell>
        </row>
        <row r="1213">
          <cell r="Y1213">
            <v>1</v>
          </cell>
        </row>
        <row r="1214">
          <cell r="Y1214">
            <v>1</v>
          </cell>
        </row>
        <row r="1215">
          <cell r="Y1215">
            <v>1</v>
          </cell>
        </row>
        <row r="1216">
          <cell r="Y1216">
            <v>1</v>
          </cell>
        </row>
        <row r="1217">
          <cell r="Y1217">
            <v>1</v>
          </cell>
        </row>
        <row r="1218">
          <cell r="Y1218">
            <v>1</v>
          </cell>
        </row>
        <row r="1219">
          <cell r="Y1219">
            <v>1</v>
          </cell>
        </row>
        <row r="1220">
          <cell r="Y1220">
            <v>1</v>
          </cell>
        </row>
        <row r="1221">
          <cell r="Y1221">
            <v>1</v>
          </cell>
        </row>
        <row r="1222">
          <cell r="Y1222">
            <v>1</v>
          </cell>
        </row>
        <row r="1223">
          <cell r="Y1223">
            <v>1</v>
          </cell>
        </row>
        <row r="1224">
          <cell r="Y1224">
            <v>1</v>
          </cell>
        </row>
        <row r="1225">
          <cell r="Y1225">
            <v>1</v>
          </cell>
        </row>
        <row r="1226">
          <cell r="Y1226">
            <v>1</v>
          </cell>
        </row>
        <row r="1227">
          <cell r="Y1227">
            <v>1</v>
          </cell>
        </row>
        <row r="1228">
          <cell r="Y1228">
            <v>1</v>
          </cell>
        </row>
        <row r="1229">
          <cell r="Y1229">
            <v>1</v>
          </cell>
        </row>
        <row r="1230">
          <cell r="Y1230">
            <v>1</v>
          </cell>
        </row>
        <row r="1231">
          <cell r="Y1231">
            <v>1</v>
          </cell>
        </row>
        <row r="1232">
          <cell r="Y1232">
            <v>1</v>
          </cell>
        </row>
        <row r="1233">
          <cell r="Y1233">
            <v>1</v>
          </cell>
        </row>
        <row r="1234">
          <cell r="Y1234">
            <v>1</v>
          </cell>
        </row>
        <row r="1235">
          <cell r="Y1235">
            <v>1</v>
          </cell>
        </row>
        <row r="1236">
          <cell r="Y1236">
            <v>1</v>
          </cell>
        </row>
        <row r="1237">
          <cell r="Y1237">
            <v>1</v>
          </cell>
        </row>
        <row r="1238">
          <cell r="Y1238">
            <v>1</v>
          </cell>
        </row>
        <row r="1239">
          <cell r="Y1239">
            <v>1</v>
          </cell>
        </row>
        <row r="1240">
          <cell r="Y1240">
            <v>1</v>
          </cell>
        </row>
        <row r="1241">
          <cell r="Y1241">
            <v>1</v>
          </cell>
        </row>
        <row r="1242">
          <cell r="Y1242">
            <v>1</v>
          </cell>
        </row>
        <row r="1243">
          <cell r="Y1243">
            <v>1</v>
          </cell>
        </row>
        <row r="1244">
          <cell r="Y1244">
            <v>1</v>
          </cell>
        </row>
        <row r="1245">
          <cell r="Y1245">
            <v>1</v>
          </cell>
        </row>
        <row r="1246">
          <cell r="Y1246">
            <v>1</v>
          </cell>
        </row>
        <row r="1247">
          <cell r="Y1247">
            <v>1</v>
          </cell>
        </row>
        <row r="1248">
          <cell r="Y1248">
            <v>1</v>
          </cell>
        </row>
        <row r="1249">
          <cell r="Y1249">
            <v>1</v>
          </cell>
        </row>
        <row r="1250">
          <cell r="Y1250">
            <v>1</v>
          </cell>
        </row>
        <row r="1251">
          <cell r="Y1251">
            <v>1</v>
          </cell>
        </row>
        <row r="1252">
          <cell r="Y1252">
            <v>1</v>
          </cell>
        </row>
        <row r="1253">
          <cell r="Y1253">
            <v>1</v>
          </cell>
        </row>
        <row r="1254">
          <cell r="Y1254">
            <v>1</v>
          </cell>
        </row>
        <row r="1255">
          <cell r="Y1255">
            <v>1</v>
          </cell>
        </row>
        <row r="1256">
          <cell r="Y1256">
            <v>1</v>
          </cell>
        </row>
        <row r="1257">
          <cell r="Y1257">
            <v>1</v>
          </cell>
        </row>
        <row r="1258">
          <cell r="Y1258">
            <v>1</v>
          </cell>
        </row>
        <row r="1259">
          <cell r="Y1259">
            <v>1</v>
          </cell>
        </row>
        <row r="1260">
          <cell r="Y1260">
            <v>1</v>
          </cell>
        </row>
        <row r="1261">
          <cell r="Y1261">
            <v>1</v>
          </cell>
        </row>
        <row r="1262">
          <cell r="Y1262">
            <v>1</v>
          </cell>
        </row>
        <row r="1263">
          <cell r="Y1263">
            <v>1</v>
          </cell>
        </row>
        <row r="1264">
          <cell r="Y1264">
            <v>1</v>
          </cell>
        </row>
        <row r="1265">
          <cell r="Y1265">
            <v>1</v>
          </cell>
        </row>
        <row r="1266">
          <cell r="Y1266">
            <v>1</v>
          </cell>
        </row>
        <row r="1267">
          <cell r="Y1267">
            <v>1</v>
          </cell>
        </row>
        <row r="1268">
          <cell r="Y1268">
            <v>1</v>
          </cell>
        </row>
        <row r="1269">
          <cell r="Y1269">
            <v>1</v>
          </cell>
        </row>
        <row r="1270">
          <cell r="Y1270">
            <v>1</v>
          </cell>
        </row>
        <row r="1271">
          <cell r="Y1271">
            <v>1</v>
          </cell>
        </row>
        <row r="1272">
          <cell r="Y1272">
            <v>1</v>
          </cell>
        </row>
        <row r="1273">
          <cell r="Y1273">
            <v>1</v>
          </cell>
        </row>
        <row r="1274">
          <cell r="Y1274">
            <v>1</v>
          </cell>
        </row>
        <row r="1275">
          <cell r="Y1275">
            <v>1</v>
          </cell>
        </row>
        <row r="1276">
          <cell r="Y1276">
            <v>1</v>
          </cell>
        </row>
        <row r="1277">
          <cell r="Y1277">
            <v>1</v>
          </cell>
        </row>
        <row r="1278">
          <cell r="Y1278">
            <v>1</v>
          </cell>
        </row>
        <row r="1279">
          <cell r="Y1279">
            <v>1</v>
          </cell>
        </row>
        <row r="1280">
          <cell r="Y1280">
            <v>1</v>
          </cell>
        </row>
        <row r="1281">
          <cell r="Y1281">
            <v>1</v>
          </cell>
        </row>
        <row r="1282">
          <cell r="Y1282">
            <v>1</v>
          </cell>
        </row>
        <row r="1283">
          <cell r="Y1283">
            <v>1</v>
          </cell>
        </row>
        <row r="1284">
          <cell r="Y1284">
            <v>1</v>
          </cell>
        </row>
        <row r="1285">
          <cell r="Y1285">
            <v>1</v>
          </cell>
        </row>
        <row r="1286">
          <cell r="Y1286">
            <v>1</v>
          </cell>
        </row>
        <row r="1287">
          <cell r="Y1287">
            <v>1</v>
          </cell>
        </row>
        <row r="1288">
          <cell r="Y1288">
            <v>1</v>
          </cell>
        </row>
        <row r="1289">
          <cell r="Y1289">
            <v>1</v>
          </cell>
        </row>
        <row r="1290">
          <cell r="Y1290">
            <v>1</v>
          </cell>
        </row>
        <row r="1291">
          <cell r="Y1291">
            <v>3</v>
          </cell>
        </row>
        <row r="1292">
          <cell r="Y1292">
            <v>3</v>
          </cell>
        </row>
        <row r="1293">
          <cell r="Y1293">
            <v>3</v>
          </cell>
        </row>
        <row r="1294">
          <cell r="Y1294">
            <v>3</v>
          </cell>
        </row>
        <row r="1295">
          <cell r="Y1295">
            <v>3</v>
          </cell>
        </row>
        <row r="1296">
          <cell r="Y1296">
            <v>3</v>
          </cell>
        </row>
        <row r="1297">
          <cell r="Y1297">
            <v>3</v>
          </cell>
        </row>
        <row r="1298">
          <cell r="Y1298">
            <v>3</v>
          </cell>
        </row>
        <row r="1299">
          <cell r="Y1299">
            <v>3</v>
          </cell>
        </row>
        <row r="1300">
          <cell r="Y1300">
            <v>3</v>
          </cell>
        </row>
        <row r="1301">
          <cell r="Y1301">
            <v>3</v>
          </cell>
        </row>
        <row r="1302">
          <cell r="Y1302">
            <v>3</v>
          </cell>
        </row>
        <row r="1303">
          <cell r="Y1303">
            <v>3</v>
          </cell>
        </row>
        <row r="1304">
          <cell r="Y1304">
            <v>3</v>
          </cell>
        </row>
        <row r="1305">
          <cell r="Y1305">
            <v>3</v>
          </cell>
        </row>
        <row r="1306">
          <cell r="Y1306">
            <v>3</v>
          </cell>
        </row>
        <row r="1307">
          <cell r="Y1307">
            <v>3</v>
          </cell>
        </row>
        <row r="1308">
          <cell r="Y1308">
            <v>3</v>
          </cell>
        </row>
        <row r="1309">
          <cell r="Y1309">
            <v>3</v>
          </cell>
        </row>
        <row r="1310">
          <cell r="Y1310">
            <v>3</v>
          </cell>
        </row>
        <row r="1311">
          <cell r="Y1311">
            <v>3</v>
          </cell>
        </row>
        <row r="1312">
          <cell r="Y1312">
            <v>3</v>
          </cell>
        </row>
        <row r="1313">
          <cell r="Y1313">
            <v>3</v>
          </cell>
        </row>
        <row r="1314">
          <cell r="Y1314">
            <v>3</v>
          </cell>
        </row>
        <row r="1315">
          <cell r="Y1315">
            <v>3</v>
          </cell>
        </row>
        <row r="1316">
          <cell r="Y1316">
            <v>3</v>
          </cell>
        </row>
        <row r="1317">
          <cell r="Y1317">
            <v>3</v>
          </cell>
        </row>
        <row r="1318">
          <cell r="Y1318">
            <v>3</v>
          </cell>
        </row>
        <row r="1319">
          <cell r="Y1319">
            <v>3</v>
          </cell>
        </row>
        <row r="1320">
          <cell r="Y1320">
            <v>3</v>
          </cell>
        </row>
        <row r="1321">
          <cell r="Y1321">
            <v>3</v>
          </cell>
        </row>
        <row r="1322">
          <cell r="Y1322">
            <v>3</v>
          </cell>
        </row>
        <row r="1323">
          <cell r="Y1323">
            <v>3</v>
          </cell>
        </row>
        <row r="1324">
          <cell r="Y1324">
            <v>3</v>
          </cell>
        </row>
        <row r="1325">
          <cell r="Y1325">
            <v>3</v>
          </cell>
        </row>
        <row r="1326">
          <cell r="Y1326">
            <v>3</v>
          </cell>
        </row>
        <row r="1327">
          <cell r="Y1327">
            <v>3</v>
          </cell>
        </row>
        <row r="1328">
          <cell r="Y1328">
            <v>3</v>
          </cell>
        </row>
        <row r="1329">
          <cell r="Y1329">
            <v>3</v>
          </cell>
        </row>
        <row r="1330">
          <cell r="Y1330">
            <v>3</v>
          </cell>
        </row>
        <row r="1331">
          <cell r="Y1331">
            <v>3</v>
          </cell>
        </row>
        <row r="1332">
          <cell r="Y1332">
            <v>3</v>
          </cell>
        </row>
        <row r="1333">
          <cell r="Y1333">
            <v>3</v>
          </cell>
        </row>
        <row r="1334">
          <cell r="Y1334">
            <v>3</v>
          </cell>
        </row>
        <row r="1335">
          <cell r="Y1335">
            <v>3</v>
          </cell>
        </row>
        <row r="1336">
          <cell r="Y1336">
            <v>3</v>
          </cell>
        </row>
        <row r="1337">
          <cell r="Y1337">
            <v>3</v>
          </cell>
        </row>
        <row r="1338">
          <cell r="Y1338">
            <v>3</v>
          </cell>
        </row>
        <row r="1339">
          <cell r="Y1339">
            <v>3</v>
          </cell>
        </row>
        <row r="1340">
          <cell r="Y1340">
            <v>3</v>
          </cell>
        </row>
        <row r="1341">
          <cell r="Y1341">
            <v>3</v>
          </cell>
        </row>
        <row r="1342">
          <cell r="Y1342">
            <v>3</v>
          </cell>
        </row>
        <row r="1343">
          <cell r="Y1343">
            <v>3</v>
          </cell>
        </row>
        <row r="1344">
          <cell r="Y1344">
            <v>3</v>
          </cell>
        </row>
        <row r="1345">
          <cell r="Y1345">
            <v>3</v>
          </cell>
        </row>
        <row r="1346">
          <cell r="Y1346">
            <v>3</v>
          </cell>
        </row>
        <row r="1347">
          <cell r="Y1347">
            <v>3</v>
          </cell>
        </row>
        <row r="1348">
          <cell r="Y1348">
            <v>3</v>
          </cell>
        </row>
        <row r="1349">
          <cell r="Y1349">
            <v>3</v>
          </cell>
        </row>
        <row r="1350">
          <cell r="Y1350">
            <v>3</v>
          </cell>
        </row>
        <row r="1351">
          <cell r="Y1351">
            <v>3</v>
          </cell>
        </row>
        <row r="1352">
          <cell r="Y1352">
            <v>3</v>
          </cell>
        </row>
        <row r="1353">
          <cell r="Y1353">
            <v>3</v>
          </cell>
        </row>
        <row r="1354">
          <cell r="Y1354">
            <v>3</v>
          </cell>
        </row>
        <row r="1355">
          <cell r="Y1355">
            <v>3</v>
          </cell>
        </row>
        <row r="1356">
          <cell r="Y1356">
            <v>3</v>
          </cell>
        </row>
        <row r="1357">
          <cell r="Y1357">
            <v>3</v>
          </cell>
        </row>
        <row r="1358">
          <cell r="Y1358">
            <v>3</v>
          </cell>
        </row>
        <row r="1359">
          <cell r="Y1359">
            <v>3</v>
          </cell>
        </row>
        <row r="1360">
          <cell r="Y1360">
            <v>3</v>
          </cell>
        </row>
        <row r="1361">
          <cell r="Y1361">
            <v>3</v>
          </cell>
        </row>
        <row r="1362">
          <cell r="Y1362">
            <v>3</v>
          </cell>
        </row>
        <row r="1363">
          <cell r="Y1363">
            <v>3</v>
          </cell>
        </row>
        <row r="1364">
          <cell r="Y1364">
            <v>3</v>
          </cell>
        </row>
        <row r="1365">
          <cell r="Y1365">
            <v>3</v>
          </cell>
        </row>
        <row r="1366">
          <cell r="Y1366">
            <v>3</v>
          </cell>
        </row>
        <row r="1367">
          <cell r="Y1367">
            <v>3</v>
          </cell>
        </row>
        <row r="1368">
          <cell r="Y1368">
            <v>3</v>
          </cell>
        </row>
        <row r="1369">
          <cell r="Y1369">
            <v>3</v>
          </cell>
        </row>
        <row r="1370">
          <cell r="Y1370">
            <v>3</v>
          </cell>
        </row>
        <row r="1371">
          <cell r="Y1371">
            <v>3</v>
          </cell>
        </row>
        <row r="1372">
          <cell r="Y1372">
            <v>3</v>
          </cell>
        </row>
        <row r="1373">
          <cell r="Y1373">
            <v>3</v>
          </cell>
        </row>
        <row r="1374">
          <cell r="Y1374">
            <v>3</v>
          </cell>
        </row>
        <row r="1375">
          <cell r="Y1375">
            <v>3</v>
          </cell>
        </row>
        <row r="1376">
          <cell r="Y1376">
            <v>3</v>
          </cell>
        </row>
        <row r="1377">
          <cell r="Y1377">
            <v>3</v>
          </cell>
        </row>
        <row r="1378">
          <cell r="Y1378">
            <v>3</v>
          </cell>
        </row>
        <row r="1379">
          <cell r="Y1379">
            <v>3</v>
          </cell>
        </row>
        <row r="1380">
          <cell r="Y1380">
            <v>3</v>
          </cell>
        </row>
        <row r="1381">
          <cell r="Y1381">
            <v>4</v>
          </cell>
        </row>
        <row r="1382">
          <cell r="Y1382">
            <v>4</v>
          </cell>
        </row>
        <row r="1383">
          <cell r="Y1383">
            <v>4</v>
          </cell>
        </row>
        <row r="1384">
          <cell r="Y1384">
            <v>4</v>
          </cell>
        </row>
        <row r="1385">
          <cell r="Y1385">
            <v>4</v>
          </cell>
        </row>
        <row r="1386">
          <cell r="Y1386">
            <v>4</v>
          </cell>
        </row>
        <row r="1387">
          <cell r="Y1387">
            <v>4</v>
          </cell>
        </row>
        <row r="1388">
          <cell r="Y1388">
            <v>4</v>
          </cell>
        </row>
        <row r="1389">
          <cell r="Y1389">
            <v>4</v>
          </cell>
        </row>
        <row r="1390">
          <cell r="Y1390">
            <v>4</v>
          </cell>
        </row>
        <row r="1391">
          <cell r="Y1391">
            <v>4</v>
          </cell>
        </row>
        <row r="1392">
          <cell r="Y1392">
            <v>4</v>
          </cell>
        </row>
        <row r="1393">
          <cell r="Y1393">
            <v>4</v>
          </cell>
        </row>
        <row r="1394">
          <cell r="Y1394">
            <v>4</v>
          </cell>
        </row>
        <row r="1395">
          <cell r="Y1395">
            <v>4</v>
          </cell>
        </row>
        <row r="1396">
          <cell r="Y1396">
            <v>4</v>
          </cell>
        </row>
        <row r="1397">
          <cell r="Y1397">
            <v>4</v>
          </cell>
        </row>
        <row r="1398">
          <cell r="Y1398">
            <v>4</v>
          </cell>
        </row>
        <row r="1399">
          <cell r="Y1399">
            <v>4</v>
          </cell>
        </row>
        <row r="1400">
          <cell r="Y1400">
            <v>4</v>
          </cell>
        </row>
        <row r="1401">
          <cell r="Y1401">
            <v>4</v>
          </cell>
        </row>
        <row r="1402">
          <cell r="Y1402">
            <v>4</v>
          </cell>
        </row>
        <row r="1403">
          <cell r="Y1403">
            <v>4</v>
          </cell>
        </row>
        <row r="1404">
          <cell r="Y1404">
            <v>4</v>
          </cell>
        </row>
        <row r="1405">
          <cell r="Y1405">
            <v>4</v>
          </cell>
        </row>
        <row r="1406">
          <cell r="Y1406">
            <v>4</v>
          </cell>
        </row>
        <row r="1407">
          <cell r="Y1407">
            <v>4</v>
          </cell>
        </row>
        <row r="1408">
          <cell r="Y1408">
            <v>4</v>
          </cell>
        </row>
        <row r="1409">
          <cell r="Y1409">
            <v>4</v>
          </cell>
        </row>
        <row r="1410">
          <cell r="Y1410">
            <v>4</v>
          </cell>
        </row>
        <row r="1411">
          <cell r="Y1411">
            <v>3</v>
          </cell>
        </row>
        <row r="1412">
          <cell r="Y1412">
            <v>3</v>
          </cell>
        </row>
        <row r="1413">
          <cell r="Y1413">
            <v>3</v>
          </cell>
        </row>
        <row r="1414">
          <cell r="Y1414">
            <v>3</v>
          </cell>
        </row>
        <row r="1415">
          <cell r="Y1415">
            <v>3</v>
          </cell>
        </row>
        <row r="1416">
          <cell r="Y1416">
            <v>3</v>
          </cell>
        </row>
        <row r="1417">
          <cell r="Y1417">
            <v>3</v>
          </cell>
        </row>
        <row r="1418">
          <cell r="Y1418">
            <v>3</v>
          </cell>
        </row>
        <row r="1419">
          <cell r="Y1419">
            <v>3</v>
          </cell>
        </row>
        <row r="1420">
          <cell r="Y1420">
            <v>3</v>
          </cell>
        </row>
        <row r="1421">
          <cell r="Y1421">
            <v>3</v>
          </cell>
        </row>
        <row r="1422">
          <cell r="Y1422">
            <v>3</v>
          </cell>
        </row>
        <row r="1423">
          <cell r="Y1423">
            <v>3</v>
          </cell>
        </row>
        <row r="1424">
          <cell r="Y1424">
            <v>3</v>
          </cell>
        </row>
        <row r="1425">
          <cell r="Y1425">
            <v>3</v>
          </cell>
        </row>
        <row r="1426">
          <cell r="Y1426">
            <v>1</v>
          </cell>
        </row>
        <row r="1427">
          <cell r="Y1427">
            <v>1</v>
          </cell>
        </row>
        <row r="1428">
          <cell r="Y1428">
            <v>1</v>
          </cell>
        </row>
        <row r="1429">
          <cell r="Y1429">
            <v>1</v>
          </cell>
        </row>
        <row r="1430">
          <cell r="Y1430">
            <v>1</v>
          </cell>
        </row>
        <row r="1431">
          <cell r="Y1431">
            <v>1</v>
          </cell>
        </row>
        <row r="1432">
          <cell r="Y1432">
            <v>1</v>
          </cell>
        </row>
        <row r="1433">
          <cell r="Y1433">
            <v>1</v>
          </cell>
        </row>
        <row r="1434">
          <cell r="Y1434">
            <v>1</v>
          </cell>
        </row>
        <row r="1435">
          <cell r="Y1435">
            <v>1</v>
          </cell>
        </row>
        <row r="1436">
          <cell r="Y1436">
            <v>1</v>
          </cell>
        </row>
        <row r="1437">
          <cell r="Y1437">
            <v>1</v>
          </cell>
        </row>
        <row r="1438">
          <cell r="Y1438">
            <v>1</v>
          </cell>
        </row>
        <row r="1439">
          <cell r="Y1439">
            <v>1</v>
          </cell>
        </row>
        <row r="1440">
          <cell r="Y1440">
            <v>1</v>
          </cell>
        </row>
        <row r="1441">
          <cell r="Y1441">
            <v>1</v>
          </cell>
        </row>
        <row r="1442">
          <cell r="Y1442">
            <v>1</v>
          </cell>
        </row>
        <row r="1443">
          <cell r="Y1443">
            <v>1</v>
          </cell>
        </row>
        <row r="1444">
          <cell r="Y1444">
            <v>1</v>
          </cell>
        </row>
        <row r="1445">
          <cell r="Y1445">
            <v>1</v>
          </cell>
        </row>
        <row r="1446">
          <cell r="Y1446">
            <v>1</v>
          </cell>
        </row>
        <row r="1447">
          <cell r="Y1447">
            <v>1</v>
          </cell>
        </row>
        <row r="1448">
          <cell r="Y1448">
            <v>1</v>
          </cell>
        </row>
        <row r="1449">
          <cell r="Y1449">
            <v>1</v>
          </cell>
        </row>
        <row r="1450">
          <cell r="Y1450">
            <v>1</v>
          </cell>
        </row>
        <row r="1451">
          <cell r="Y1451">
            <v>1</v>
          </cell>
        </row>
        <row r="1452">
          <cell r="Y1452">
            <v>1</v>
          </cell>
        </row>
        <row r="1453">
          <cell r="Y1453">
            <v>1</v>
          </cell>
        </row>
        <row r="1454">
          <cell r="Y1454">
            <v>1</v>
          </cell>
        </row>
        <row r="1455">
          <cell r="Y1455">
            <v>1</v>
          </cell>
        </row>
        <row r="1456">
          <cell r="Y1456">
            <v>2</v>
          </cell>
        </row>
        <row r="1457">
          <cell r="Y1457">
            <v>2</v>
          </cell>
        </row>
        <row r="1458">
          <cell r="Y1458">
            <v>2</v>
          </cell>
        </row>
        <row r="1459">
          <cell r="Y1459">
            <v>2</v>
          </cell>
        </row>
        <row r="1460">
          <cell r="Y1460">
            <v>2</v>
          </cell>
        </row>
        <row r="1461">
          <cell r="Y1461">
            <v>2</v>
          </cell>
        </row>
        <row r="1462">
          <cell r="Y1462">
            <v>2</v>
          </cell>
        </row>
        <row r="1463">
          <cell r="Y1463">
            <v>2</v>
          </cell>
        </row>
        <row r="1464">
          <cell r="Y1464">
            <v>2</v>
          </cell>
        </row>
        <row r="1465">
          <cell r="Y1465">
            <v>2</v>
          </cell>
        </row>
        <row r="1466">
          <cell r="Y1466">
            <v>2</v>
          </cell>
        </row>
        <row r="1467">
          <cell r="Y1467">
            <v>2</v>
          </cell>
        </row>
        <row r="1468">
          <cell r="Y1468">
            <v>2</v>
          </cell>
        </row>
        <row r="1469">
          <cell r="Y1469">
            <v>2</v>
          </cell>
        </row>
        <row r="1470">
          <cell r="Y1470">
            <v>2</v>
          </cell>
        </row>
        <row r="1471">
          <cell r="Y1471">
            <v>2</v>
          </cell>
        </row>
        <row r="1472">
          <cell r="Y1472">
            <v>2</v>
          </cell>
        </row>
        <row r="1473">
          <cell r="Y1473">
            <v>2</v>
          </cell>
        </row>
        <row r="1474">
          <cell r="Y1474">
            <v>2</v>
          </cell>
        </row>
        <row r="1475">
          <cell r="Y1475">
            <v>2</v>
          </cell>
        </row>
        <row r="1476">
          <cell r="Y1476">
            <v>2</v>
          </cell>
        </row>
        <row r="1477">
          <cell r="Y1477">
            <v>2</v>
          </cell>
        </row>
        <row r="1478">
          <cell r="Y1478">
            <v>2</v>
          </cell>
        </row>
        <row r="1479">
          <cell r="Y1479">
            <v>2</v>
          </cell>
        </row>
        <row r="1480">
          <cell r="Y1480">
            <v>2</v>
          </cell>
        </row>
        <row r="1481">
          <cell r="Y1481">
            <v>2</v>
          </cell>
        </row>
        <row r="1482">
          <cell r="Y1482">
            <v>2</v>
          </cell>
        </row>
        <row r="1483">
          <cell r="Y1483">
            <v>2</v>
          </cell>
        </row>
        <row r="1484">
          <cell r="Y1484">
            <v>2</v>
          </cell>
        </row>
        <row r="1485">
          <cell r="Y1485">
            <v>2</v>
          </cell>
        </row>
        <row r="1486">
          <cell r="Y1486">
            <v>2</v>
          </cell>
        </row>
        <row r="1487">
          <cell r="Y1487">
            <v>2</v>
          </cell>
        </row>
        <row r="1488">
          <cell r="Y1488">
            <v>2</v>
          </cell>
        </row>
        <row r="1489">
          <cell r="Y1489">
            <v>2</v>
          </cell>
        </row>
        <row r="1490">
          <cell r="Y1490">
            <v>2</v>
          </cell>
        </row>
        <row r="1491">
          <cell r="Y1491">
            <v>2</v>
          </cell>
        </row>
        <row r="1492">
          <cell r="Y1492">
            <v>2</v>
          </cell>
        </row>
        <row r="1493">
          <cell r="Y1493">
            <v>2</v>
          </cell>
        </row>
        <row r="1494">
          <cell r="Y1494">
            <v>2</v>
          </cell>
        </row>
        <row r="1495">
          <cell r="Y1495">
            <v>2</v>
          </cell>
        </row>
        <row r="1496">
          <cell r="Y1496">
            <v>2</v>
          </cell>
        </row>
        <row r="1497">
          <cell r="Y1497">
            <v>2</v>
          </cell>
        </row>
        <row r="1498">
          <cell r="Y1498">
            <v>2</v>
          </cell>
        </row>
        <row r="1499">
          <cell r="Y1499">
            <v>2</v>
          </cell>
        </row>
        <row r="1500">
          <cell r="Y1500">
            <v>2</v>
          </cell>
        </row>
        <row r="1501">
          <cell r="Y1501">
            <v>2</v>
          </cell>
        </row>
        <row r="1502">
          <cell r="Y1502">
            <v>2</v>
          </cell>
        </row>
        <row r="1503">
          <cell r="Y1503">
            <v>2</v>
          </cell>
        </row>
        <row r="1504">
          <cell r="Y1504">
            <v>2</v>
          </cell>
        </row>
        <row r="1505">
          <cell r="Y1505">
            <v>2</v>
          </cell>
        </row>
        <row r="1506">
          <cell r="Y1506">
            <v>2</v>
          </cell>
        </row>
        <row r="1507">
          <cell r="Y1507">
            <v>2</v>
          </cell>
        </row>
        <row r="1508">
          <cell r="Y1508">
            <v>2</v>
          </cell>
        </row>
        <row r="1509">
          <cell r="Y1509">
            <v>2</v>
          </cell>
        </row>
        <row r="1510">
          <cell r="Y1510">
            <v>2</v>
          </cell>
        </row>
        <row r="1511">
          <cell r="Y1511">
            <v>2</v>
          </cell>
        </row>
        <row r="1512">
          <cell r="Y1512">
            <v>2</v>
          </cell>
        </row>
        <row r="1513">
          <cell r="Y1513">
            <v>2</v>
          </cell>
        </row>
        <row r="1514">
          <cell r="Y1514">
            <v>2</v>
          </cell>
        </row>
        <row r="1515">
          <cell r="Y1515">
            <v>2</v>
          </cell>
        </row>
        <row r="1516">
          <cell r="Y1516">
            <v>4</v>
          </cell>
        </row>
        <row r="1517">
          <cell r="Y1517">
            <v>4</v>
          </cell>
        </row>
        <row r="1518">
          <cell r="Y1518">
            <v>4</v>
          </cell>
        </row>
        <row r="1519">
          <cell r="Y1519">
            <v>4</v>
          </cell>
        </row>
        <row r="1520">
          <cell r="Y1520">
            <v>4</v>
          </cell>
        </row>
        <row r="1521">
          <cell r="Y1521">
            <v>4</v>
          </cell>
        </row>
        <row r="1522">
          <cell r="Y1522">
            <v>4</v>
          </cell>
        </row>
        <row r="1523">
          <cell r="Y1523">
            <v>4</v>
          </cell>
        </row>
        <row r="1524">
          <cell r="Y1524">
            <v>4</v>
          </cell>
        </row>
        <row r="1525">
          <cell r="Y1525">
            <v>4</v>
          </cell>
        </row>
        <row r="1526">
          <cell r="Y1526">
            <v>4</v>
          </cell>
        </row>
        <row r="1527">
          <cell r="Y1527">
            <v>4</v>
          </cell>
        </row>
        <row r="1528">
          <cell r="Y1528">
            <v>4</v>
          </cell>
        </row>
        <row r="1529">
          <cell r="Y1529">
            <v>4</v>
          </cell>
        </row>
        <row r="1530">
          <cell r="Y1530">
            <v>4</v>
          </cell>
        </row>
        <row r="1531">
          <cell r="Y1531">
            <v>4</v>
          </cell>
        </row>
        <row r="1532">
          <cell r="Y1532">
            <v>4</v>
          </cell>
        </row>
        <row r="1533">
          <cell r="Y1533">
            <v>4</v>
          </cell>
        </row>
        <row r="1534">
          <cell r="Y1534">
            <v>4</v>
          </cell>
        </row>
        <row r="1535">
          <cell r="Y1535">
            <v>4</v>
          </cell>
        </row>
        <row r="1536">
          <cell r="Y1536">
            <v>4</v>
          </cell>
        </row>
        <row r="1537">
          <cell r="Y1537">
            <v>4</v>
          </cell>
        </row>
        <row r="1538">
          <cell r="Y1538">
            <v>4</v>
          </cell>
        </row>
        <row r="1539">
          <cell r="Y1539">
            <v>4</v>
          </cell>
        </row>
        <row r="1540">
          <cell r="Y1540">
            <v>4</v>
          </cell>
        </row>
        <row r="1541">
          <cell r="Y1541">
            <v>4</v>
          </cell>
        </row>
        <row r="1542">
          <cell r="Y1542">
            <v>4</v>
          </cell>
        </row>
        <row r="1543">
          <cell r="Y1543">
            <v>4</v>
          </cell>
        </row>
        <row r="1544">
          <cell r="Y1544">
            <v>4</v>
          </cell>
        </row>
        <row r="1545">
          <cell r="Y1545">
            <v>4</v>
          </cell>
        </row>
        <row r="1546">
          <cell r="Y1546">
            <v>4</v>
          </cell>
        </row>
        <row r="1547">
          <cell r="Y1547">
            <v>4</v>
          </cell>
        </row>
        <row r="1548">
          <cell r="Y1548">
            <v>4</v>
          </cell>
        </row>
        <row r="1549">
          <cell r="Y1549">
            <v>4</v>
          </cell>
        </row>
        <row r="1550">
          <cell r="Y1550">
            <v>4</v>
          </cell>
        </row>
        <row r="1551">
          <cell r="Y1551">
            <v>4</v>
          </cell>
        </row>
        <row r="1552">
          <cell r="Y1552">
            <v>4</v>
          </cell>
        </row>
        <row r="1553">
          <cell r="Y1553">
            <v>4</v>
          </cell>
        </row>
        <row r="1554">
          <cell r="Y1554">
            <v>4</v>
          </cell>
        </row>
        <row r="1555">
          <cell r="Y1555">
            <v>4</v>
          </cell>
        </row>
        <row r="1556">
          <cell r="Y1556">
            <v>4</v>
          </cell>
        </row>
        <row r="1557">
          <cell r="Y1557">
            <v>4</v>
          </cell>
        </row>
        <row r="1558">
          <cell r="Y1558">
            <v>4</v>
          </cell>
        </row>
        <row r="1559">
          <cell r="Y1559">
            <v>4</v>
          </cell>
        </row>
        <row r="1560">
          <cell r="Y1560">
            <v>4</v>
          </cell>
        </row>
        <row r="1561">
          <cell r="Y1561">
            <v>4</v>
          </cell>
        </row>
        <row r="1562">
          <cell r="Y1562">
            <v>4</v>
          </cell>
        </row>
        <row r="1563">
          <cell r="Y1563">
            <v>4</v>
          </cell>
        </row>
        <row r="1564">
          <cell r="Y1564">
            <v>4</v>
          </cell>
        </row>
        <row r="1565">
          <cell r="Y1565">
            <v>4</v>
          </cell>
        </row>
        <row r="1566">
          <cell r="Y1566">
            <v>4</v>
          </cell>
        </row>
        <row r="1567">
          <cell r="Y1567">
            <v>4</v>
          </cell>
        </row>
        <row r="1568">
          <cell r="Y1568">
            <v>4</v>
          </cell>
        </row>
        <row r="1569">
          <cell r="Y1569">
            <v>4</v>
          </cell>
        </row>
        <row r="1570">
          <cell r="Y1570">
            <v>4</v>
          </cell>
        </row>
        <row r="1571">
          <cell r="Y1571">
            <v>4</v>
          </cell>
        </row>
        <row r="1572">
          <cell r="Y1572">
            <v>4</v>
          </cell>
        </row>
        <row r="1573">
          <cell r="Y1573">
            <v>4</v>
          </cell>
        </row>
        <row r="1574">
          <cell r="Y1574">
            <v>4</v>
          </cell>
        </row>
        <row r="1575">
          <cell r="Y1575">
            <v>4</v>
          </cell>
        </row>
        <row r="1576">
          <cell r="Y1576">
            <v>1</v>
          </cell>
        </row>
        <row r="1577">
          <cell r="Y1577">
            <v>3</v>
          </cell>
        </row>
        <row r="1578">
          <cell r="Y1578">
            <v>3</v>
          </cell>
        </row>
        <row r="1579">
          <cell r="Y1579">
            <v>3</v>
          </cell>
        </row>
        <row r="1580">
          <cell r="Y1580">
            <v>4</v>
          </cell>
        </row>
        <row r="1581">
          <cell r="Y1581">
            <v>3</v>
          </cell>
        </row>
        <row r="1582">
          <cell r="Y1582">
            <v>1</v>
          </cell>
        </row>
        <row r="1583">
          <cell r="Y1583">
            <v>1</v>
          </cell>
        </row>
        <row r="1584">
          <cell r="Y1584">
            <v>2</v>
          </cell>
        </row>
        <row r="1585">
          <cell r="Y1585">
            <v>1</v>
          </cell>
        </row>
        <row r="1586">
          <cell r="Y1586">
            <v>2</v>
          </cell>
        </row>
        <row r="1587">
          <cell r="Y1587">
            <v>4</v>
          </cell>
        </row>
        <row r="1588">
          <cell r="Y1588">
            <v>1</v>
          </cell>
        </row>
        <row r="1589">
          <cell r="Y1589">
            <v>4</v>
          </cell>
        </row>
        <row r="1590">
          <cell r="Y1590">
            <v>1</v>
          </cell>
        </row>
        <row r="1591">
          <cell r="Y1591">
            <v>1</v>
          </cell>
        </row>
        <row r="1592">
          <cell r="Y1592">
            <v>1</v>
          </cell>
        </row>
        <row r="1593">
          <cell r="Y1593">
            <v>1</v>
          </cell>
        </row>
        <row r="1594">
          <cell r="Y1594">
            <v>1</v>
          </cell>
        </row>
        <row r="1595">
          <cell r="Y1595">
            <v>1</v>
          </cell>
        </row>
        <row r="1596">
          <cell r="Y1596">
            <v>1</v>
          </cell>
        </row>
        <row r="1597">
          <cell r="Y1597">
            <v>1</v>
          </cell>
        </row>
        <row r="1598">
          <cell r="Y1598">
            <v>1</v>
          </cell>
        </row>
        <row r="1599">
          <cell r="Y1599">
            <v>1</v>
          </cell>
        </row>
        <row r="1600">
          <cell r="Y1600">
            <v>1</v>
          </cell>
        </row>
        <row r="1601">
          <cell r="Y1601">
            <v>1</v>
          </cell>
        </row>
        <row r="1602">
          <cell r="Y1602">
            <v>1</v>
          </cell>
        </row>
        <row r="1603">
          <cell r="Y1603">
            <v>1</v>
          </cell>
        </row>
        <row r="1604">
          <cell r="Y1604">
            <v>1</v>
          </cell>
        </row>
        <row r="1605">
          <cell r="Y1605">
            <v>1</v>
          </cell>
        </row>
        <row r="1606">
          <cell r="Y1606">
            <v>1</v>
          </cell>
        </row>
        <row r="1607">
          <cell r="Y1607">
            <v>1</v>
          </cell>
        </row>
        <row r="1608">
          <cell r="Y1608">
            <v>1</v>
          </cell>
        </row>
        <row r="1609">
          <cell r="Y1609">
            <v>1</v>
          </cell>
        </row>
        <row r="1610">
          <cell r="Y1610">
            <v>1</v>
          </cell>
        </row>
        <row r="1611">
          <cell r="Y1611">
            <v>1</v>
          </cell>
        </row>
        <row r="1612">
          <cell r="Y1612">
            <v>1</v>
          </cell>
        </row>
        <row r="1613">
          <cell r="Y1613">
            <v>1</v>
          </cell>
        </row>
        <row r="1614">
          <cell r="Y1614">
            <v>1</v>
          </cell>
        </row>
        <row r="1615">
          <cell r="Y1615">
            <v>1</v>
          </cell>
        </row>
        <row r="1616">
          <cell r="Y1616">
            <v>1</v>
          </cell>
        </row>
        <row r="1617">
          <cell r="Y1617">
            <v>1</v>
          </cell>
        </row>
        <row r="1618">
          <cell r="Y1618">
            <v>1</v>
          </cell>
        </row>
        <row r="1619">
          <cell r="Y1619">
            <v>1</v>
          </cell>
        </row>
        <row r="1620">
          <cell r="Y1620">
            <v>1</v>
          </cell>
        </row>
        <row r="1621">
          <cell r="Y1621">
            <v>1</v>
          </cell>
        </row>
        <row r="1622">
          <cell r="Y1622">
            <v>1</v>
          </cell>
        </row>
        <row r="1623">
          <cell r="Y1623">
            <v>1</v>
          </cell>
        </row>
        <row r="1624">
          <cell r="Y1624">
            <v>1</v>
          </cell>
        </row>
        <row r="1625">
          <cell r="Y1625">
            <v>1</v>
          </cell>
        </row>
        <row r="1626">
          <cell r="Y1626">
            <v>1</v>
          </cell>
        </row>
        <row r="1627">
          <cell r="Y1627">
            <v>1</v>
          </cell>
        </row>
        <row r="1628">
          <cell r="Y1628">
            <v>1</v>
          </cell>
        </row>
        <row r="1629">
          <cell r="Y1629">
            <v>1</v>
          </cell>
        </row>
        <row r="1630">
          <cell r="Y1630">
            <v>1</v>
          </cell>
        </row>
        <row r="1631">
          <cell r="Y1631">
            <v>1</v>
          </cell>
        </row>
        <row r="1632">
          <cell r="Y1632">
            <v>1</v>
          </cell>
        </row>
        <row r="1633">
          <cell r="Y1633">
            <v>1</v>
          </cell>
        </row>
        <row r="1634">
          <cell r="Y1634">
            <v>1</v>
          </cell>
        </row>
        <row r="1635">
          <cell r="Y1635">
            <v>1</v>
          </cell>
        </row>
        <row r="1636">
          <cell r="Y1636">
            <v>1</v>
          </cell>
        </row>
        <row r="1637">
          <cell r="Y1637">
            <v>1</v>
          </cell>
        </row>
        <row r="1638">
          <cell r="Y1638">
            <v>1</v>
          </cell>
        </row>
        <row r="1639">
          <cell r="Y1639">
            <v>3</v>
          </cell>
        </row>
        <row r="1640">
          <cell r="Y1640">
            <v>3</v>
          </cell>
        </row>
        <row r="1641">
          <cell r="Y1641">
            <v>3</v>
          </cell>
        </row>
        <row r="1642">
          <cell r="Y1642">
            <v>4</v>
          </cell>
        </row>
        <row r="1643">
          <cell r="Y1643">
            <v>3</v>
          </cell>
        </row>
        <row r="1644">
          <cell r="Y1644">
            <v>1</v>
          </cell>
        </row>
        <row r="1645">
          <cell r="Y1645">
            <v>1</v>
          </cell>
        </row>
        <row r="1646">
          <cell r="Y1646">
            <v>2</v>
          </cell>
        </row>
        <row r="1647">
          <cell r="Y1647">
            <v>1</v>
          </cell>
        </row>
        <row r="1648">
          <cell r="Y1648">
            <v>2</v>
          </cell>
        </row>
        <row r="1649">
          <cell r="Y1649">
            <v>4</v>
          </cell>
        </row>
        <row r="1650">
          <cell r="Y1650">
            <v>1</v>
          </cell>
        </row>
        <row r="1651">
          <cell r="Y1651">
            <v>4</v>
          </cell>
        </row>
        <row r="1652">
          <cell r="Y1652">
            <v>1</v>
          </cell>
        </row>
        <row r="1653">
          <cell r="Y1653">
            <v>1</v>
          </cell>
        </row>
        <row r="1654">
          <cell r="Y1654">
            <v>1</v>
          </cell>
        </row>
        <row r="1655">
          <cell r="Y1655">
            <v>1</v>
          </cell>
        </row>
        <row r="1656">
          <cell r="Y1656">
            <v>1</v>
          </cell>
        </row>
        <row r="1657">
          <cell r="Y1657">
            <v>1</v>
          </cell>
        </row>
        <row r="1658">
          <cell r="Y1658">
            <v>1</v>
          </cell>
        </row>
        <row r="1659">
          <cell r="Y1659">
            <v>1</v>
          </cell>
        </row>
        <row r="1660">
          <cell r="Y1660">
            <v>1</v>
          </cell>
        </row>
        <row r="1661">
          <cell r="Y1661">
            <v>1</v>
          </cell>
        </row>
        <row r="1662">
          <cell r="Y1662">
            <v>1</v>
          </cell>
        </row>
        <row r="1663">
          <cell r="Y1663">
            <v>1</v>
          </cell>
        </row>
        <row r="1664">
          <cell r="Y1664">
            <v>1</v>
          </cell>
        </row>
        <row r="1665">
          <cell r="Y1665">
            <v>1</v>
          </cell>
        </row>
        <row r="1666">
          <cell r="Y1666">
            <v>1</v>
          </cell>
        </row>
        <row r="1667">
          <cell r="Y1667">
            <v>1</v>
          </cell>
        </row>
        <row r="1668">
          <cell r="Y1668">
            <v>1</v>
          </cell>
        </row>
        <row r="1669">
          <cell r="Y1669">
            <v>1</v>
          </cell>
        </row>
        <row r="1670">
          <cell r="Y1670">
            <v>1</v>
          </cell>
        </row>
        <row r="1671">
          <cell r="Y1671">
            <v>1</v>
          </cell>
        </row>
        <row r="1672">
          <cell r="Y1672">
            <v>1</v>
          </cell>
        </row>
        <row r="1673">
          <cell r="Y1673">
            <v>1</v>
          </cell>
        </row>
        <row r="1674">
          <cell r="Y1674">
            <v>1</v>
          </cell>
        </row>
        <row r="1675">
          <cell r="Y1675">
            <v>1</v>
          </cell>
        </row>
        <row r="1676">
          <cell r="Y1676">
            <v>1</v>
          </cell>
        </row>
        <row r="1677">
          <cell r="Y1677">
            <v>1</v>
          </cell>
        </row>
        <row r="1678">
          <cell r="Y1678">
            <v>1</v>
          </cell>
        </row>
        <row r="1679">
          <cell r="Y1679">
            <v>1</v>
          </cell>
        </row>
        <row r="1680">
          <cell r="Y1680">
            <v>1</v>
          </cell>
        </row>
        <row r="1681">
          <cell r="Y1681">
            <v>1</v>
          </cell>
        </row>
        <row r="1682">
          <cell r="Y1682">
            <v>1</v>
          </cell>
        </row>
        <row r="1683">
          <cell r="Y1683">
            <v>1</v>
          </cell>
        </row>
        <row r="1684">
          <cell r="Y1684">
            <v>1</v>
          </cell>
        </row>
        <row r="1685">
          <cell r="Y1685">
            <v>1</v>
          </cell>
        </row>
        <row r="1686">
          <cell r="Y1686">
            <v>1</v>
          </cell>
        </row>
        <row r="1687">
          <cell r="Y1687">
            <v>1</v>
          </cell>
        </row>
        <row r="1688">
          <cell r="Y1688">
            <v>1</v>
          </cell>
        </row>
        <row r="1689">
          <cell r="Y1689">
            <v>1</v>
          </cell>
        </row>
        <row r="1690">
          <cell r="Y1690">
            <v>1</v>
          </cell>
        </row>
        <row r="1691">
          <cell r="Y1691">
            <v>1</v>
          </cell>
        </row>
        <row r="1692">
          <cell r="Y1692">
            <v>1</v>
          </cell>
        </row>
        <row r="1693">
          <cell r="Y1693">
            <v>1</v>
          </cell>
        </row>
        <row r="1694">
          <cell r="Y1694">
            <v>1</v>
          </cell>
        </row>
        <row r="1695">
          <cell r="Y1695">
            <v>1</v>
          </cell>
        </row>
        <row r="1696">
          <cell r="Y1696">
            <v>1</v>
          </cell>
        </row>
        <row r="1697">
          <cell r="Y1697">
            <v>1</v>
          </cell>
        </row>
        <row r="1698">
          <cell r="Y1698">
            <v>1</v>
          </cell>
        </row>
        <row r="1699">
          <cell r="Y1699">
            <v>1</v>
          </cell>
        </row>
        <row r="1700">
          <cell r="Y1700">
            <v>1</v>
          </cell>
        </row>
        <row r="1701">
          <cell r="Y1701">
            <v>3</v>
          </cell>
        </row>
        <row r="1702">
          <cell r="Y1702">
            <v>3</v>
          </cell>
        </row>
        <row r="1703">
          <cell r="Y1703">
            <v>3</v>
          </cell>
        </row>
        <row r="1704">
          <cell r="Y1704">
            <v>4</v>
          </cell>
        </row>
        <row r="1705">
          <cell r="Y1705">
            <v>3</v>
          </cell>
        </row>
        <row r="1706">
          <cell r="Y1706">
            <v>1</v>
          </cell>
        </row>
        <row r="1707">
          <cell r="Y1707">
            <v>1</v>
          </cell>
        </row>
        <row r="1708">
          <cell r="Y1708">
            <v>2</v>
          </cell>
        </row>
        <row r="1709">
          <cell r="Y1709">
            <v>1</v>
          </cell>
        </row>
        <row r="1710">
          <cell r="Y1710">
            <v>2</v>
          </cell>
        </row>
        <row r="1711">
          <cell r="Y1711">
            <v>4</v>
          </cell>
        </row>
        <row r="1712">
          <cell r="Y1712">
            <v>1</v>
          </cell>
        </row>
        <row r="1713">
          <cell r="Y1713">
            <v>4</v>
          </cell>
        </row>
        <row r="1714">
          <cell r="Y1714">
            <v>1</v>
          </cell>
        </row>
        <row r="1715">
          <cell r="Y1715">
            <v>1</v>
          </cell>
        </row>
        <row r="1716">
          <cell r="Y1716">
            <v>1</v>
          </cell>
        </row>
        <row r="1717">
          <cell r="Y1717">
            <v>1</v>
          </cell>
        </row>
        <row r="1718">
          <cell r="Y1718">
            <v>1</v>
          </cell>
        </row>
        <row r="1719">
          <cell r="Y1719">
            <v>1</v>
          </cell>
        </row>
        <row r="1720">
          <cell r="Y1720">
            <v>1</v>
          </cell>
        </row>
        <row r="1721">
          <cell r="Y1721">
            <v>1</v>
          </cell>
        </row>
        <row r="1722">
          <cell r="Y1722">
            <v>1</v>
          </cell>
        </row>
        <row r="1723">
          <cell r="Y1723">
            <v>1</v>
          </cell>
        </row>
        <row r="1724">
          <cell r="Y1724">
            <v>1</v>
          </cell>
        </row>
        <row r="1725">
          <cell r="Y1725">
            <v>1</v>
          </cell>
        </row>
        <row r="1726">
          <cell r="Y1726">
            <v>1</v>
          </cell>
        </row>
        <row r="1727">
          <cell r="Y1727">
            <v>1</v>
          </cell>
        </row>
        <row r="1728">
          <cell r="Y1728">
            <v>1</v>
          </cell>
        </row>
        <row r="1729">
          <cell r="Y1729">
            <v>1</v>
          </cell>
        </row>
        <row r="1730">
          <cell r="Y1730">
            <v>1</v>
          </cell>
        </row>
        <row r="1731">
          <cell r="Y1731">
            <v>1</v>
          </cell>
        </row>
        <row r="1732">
          <cell r="Y1732">
            <v>1</v>
          </cell>
        </row>
        <row r="1733">
          <cell r="Y1733">
            <v>1</v>
          </cell>
        </row>
        <row r="1734">
          <cell r="Y1734">
            <v>1</v>
          </cell>
        </row>
        <row r="1735">
          <cell r="Y1735">
            <v>1</v>
          </cell>
        </row>
        <row r="1736">
          <cell r="Y1736">
            <v>1</v>
          </cell>
        </row>
        <row r="1737">
          <cell r="Y1737">
            <v>1</v>
          </cell>
        </row>
        <row r="1738">
          <cell r="Y1738">
            <v>1</v>
          </cell>
        </row>
        <row r="1739">
          <cell r="Y1739">
            <v>1</v>
          </cell>
        </row>
        <row r="1740">
          <cell r="Y1740">
            <v>1</v>
          </cell>
        </row>
        <row r="1741">
          <cell r="Y1741">
            <v>1</v>
          </cell>
        </row>
        <row r="1742">
          <cell r="Y1742">
            <v>1</v>
          </cell>
        </row>
        <row r="1743">
          <cell r="Y1743">
            <v>1</v>
          </cell>
        </row>
        <row r="1744">
          <cell r="Y1744">
            <v>1</v>
          </cell>
        </row>
        <row r="1745">
          <cell r="Y1745">
            <v>1</v>
          </cell>
        </row>
        <row r="1746">
          <cell r="Y1746">
            <v>1</v>
          </cell>
        </row>
        <row r="1747">
          <cell r="Y1747">
            <v>1</v>
          </cell>
        </row>
        <row r="1748">
          <cell r="Y1748">
            <v>1</v>
          </cell>
        </row>
        <row r="1749">
          <cell r="Y1749">
            <v>1</v>
          </cell>
        </row>
        <row r="1750">
          <cell r="Y1750">
            <v>1</v>
          </cell>
        </row>
        <row r="1751">
          <cell r="Y1751">
            <v>1</v>
          </cell>
        </row>
        <row r="1752">
          <cell r="Y1752">
            <v>1</v>
          </cell>
        </row>
        <row r="1753">
          <cell r="Y1753">
            <v>1</v>
          </cell>
        </row>
        <row r="1754">
          <cell r="Y1754">
            <v>1</v>
          </cell>
        </row>
        <row r="1755">
          <cell r="Y1755">
            <v>1</v>
          </cell>
        </row>
        <row r="1756">
          <cell r="Y1756">
            <v>1</v>
          </cell>
        </row>
        <row r="1757">
          <cell r="Y1757">
            <v>1</v>
          </cell>
        </row>
        <row r="1758">
          <cell r="Y1758">
            <v>1</v>
          </cell>
        </row>
        <row r="1759">
          <cell r="Y1759">
            <v>1</v>
          </cell>
        </row>
        <row r="1760">
          <cell r="Y1760">
            <v>1</v>
          </cell>
        </row>
        <row r="1761">
          <cell r="Y1761">
            <v>1</v>
          </cell>
        </row>
        <row r="1762">
          <cell r="Y1762">
            <v>1</v>
          </cell>
        </row>
        <row r="1763">
          <cell r="Y1763">
            <v>3</v>
          </cell>
        </row>
        <row r="1764">
          <cell r="Y1764">
            <v>3</v>
          </cell>
        </row>
        <row r="1765">
          <cell r="Y1765">
            <v>3</v>
          </cell>
        </row>
        <row r="1766">
          <cell r="Y1766">
            <v>4</v>
          </cell>
        </row>
        <row r="1767">
          <cell r="Y1767">
            <v>3</v>
          </cell>
        </row>
        <row r="1768">
          <cell r="Y1768">
            <v>1</v>
          </cell>
        </row>
        <row r="1769">
          <cell r="Y1769">
            <v>2</v>
          </cell>
        </row>
        <row r="1770">
          <cell r="Y1770">
            <v>2</v>
          </cell>
        </row>
        <row r="1771">
          <cell r="Y1771">
            <v>4</v>
          </cell>
        </row>
        <row r="1772">
          <cell r="Y1772">
            <v>4</v>
          </cell>
        </row>
        <row r="1773">
          <cell r="Y1773">
            <v>1</v>
          </cell>
        </row>
        <row r="1774">
          <cell r="Y1774">
            <v>3</v>
          </cell>
        </row>
        <row r="1775">
          <cell r="Y1775">
            <v>3</v>
          </cell>
        </row>
        <row r="1776">
          <cell r="Y1776">
            <v>3</v>
          </cell>
        </row>
        <row r="1777">
          <cell r="Y1777">
            <v>4</v>
          </cell>
        </row>
        <row r="1778">
          <cell r="Y1778">
            <v>3</v>
          </cell>
        </row>
        <row r="1779">
          <cell r="Y1779">
            <v>1</v>
          </cell>
        </row>
        <row r="1780">
          <cell r="Y1780">
            <v>2</v>
          </cell>
        </row>
        <row r="1781">
          <cell r="Y1781">
            <v>2</v>
          </cell>
        </row>
        <row r="1782">
          <cell r="Y1782">
            <v>4</v>
          </cell>
        </row>
        <row r="1783">
          <cell r="Y1783">
            <v>4</v>
          </cell>
        </row>
        <row r="1784">
          <cell r="Y1784">
            <v>1</v>
          </cell>
        </row>
        <row r="1785">
          <cell r="Y1785">
            <v>3</v>
          </cell>
        </row>
        <row r="1786">
          <cell r="Y1786">
            <v>3</v>
          </cell>
        </row>
        <row r="1787">
          <cell r="Y1787">
            <v>3</v>
          </cell>
        </row>
        <row r="1788">
          <cell r="Y1788">
            <v>4</v>
          </cell>
        </row>
        <row r="1789">
          <cell r="Y1789">
            <v>3</v>
          </cell>
        </row>
        <row r="1790">
          <cell r="Y1790">
            <v>1</v>
          </cell>
        </row>
        <row r="1791">
          <cell r="Y1791">
            <v>2</v>
          </cell>
        </row>
        <row r="1792">
          <cell r="Y1792">
            <v>2</v>
          </cell>
        </row>
        <row r="1793">
          <cell r="Y1793">
            <v>4</v>
          </cell>
        </row>
        <row r="1794">
          <cell r="Y1794">
            <v>4</v>
          </cell>
        </row>
        <row r="1795">
          <cell r="Y1795">
            <v>1</v>
          </cell>
        </row>
        <row r="1796">
          <cell r="Y1796">
            <v>3</v>
          </cell>
        </row>
        <row r="1797">
          <cell r="Y1797">
            <v>3</v>
          </cell>
        </row>
        <row r="1798">
          <cell r="Y1798">
            <v>3</v>
          </cell>
        </row>
        <row r="1799">
          <cell r="Y1799">
            <v>4</v>
          </cell>
        </row>
        <row r="1800">
          <cell r="Y1800">
            <v>3</v>
          </cell>
        </row>
        <row r="1801">
          <cell r="Y1801">
            <v>1</v>
          </cell>
        </row>
        <row r="1802">
          <cell r="Y1802">
            <v>2</v>
          </cell>
        </row>
        <row r="1803">
          <cell r="Y1803">
            <v>2</v>
          </cell>
        </row>
        <row r="1804">
          <cell r="Y1804">
            <v>4</v>
          </cell>
        </row>
        <row r="1805">
          <cell r="Y1805">
            <v>4</v>
          </cell>
        </row>
        <row r="1806">
          <cell r="Y1806">
            <v>1</v>
          </cell>
        </row>
        <row r="1807">
          <cell r="Y1807">
            <v>3</v>
          </cell>
        </row>
        <row r="1808">
          <cell r="Y1808">
            <v>3</v>
          </cell>
        </row>
        <row r="1809">
          <cell r="Y1809">
            <v>3</v>
          </cell>
        </row>
        <row r="1810">
          <cell r="Y1810">
            <v>4</v>
          </cell>
        </row>
        <row r="1811">
          <cell r="Y1811">
            <v>3</v>
          </cell>
        </row>
        <row r="1812">
          <cell r="Y1812">
            <v>1</v>
          </cell>
        </row>
        <row r="1813">
          <cell r="Y1813">
            <v>2</v>
          </cell>
        </row>
        <row r="1814">
          <cell r="Y1814">
            <v>2</v>
          </cell>
        </row>
        <row r="1815">
          <cell r="Y1815">
            <v>4</v>
          </cell>
        </row>
        <row r="1816">
          <cell r="Y1816">
            <v>4</v>
          </cell>
        </row>
        <row r="1817">
          <cell r="Y1817">
            <v>1</v>
          </cell>
        </row>
        <row r="1818">
          <cell r="Y1818">
            <v>3</v>
          </cell>
        </row>
        <row r="1819">
          <cell r="Y1819">
            <v>3</v>
          </cell>
        </row>
        <row r="1820">
          <cell r="Y1820">
            <v>3</v>
          </cell>
        </row>
        <row r="1821">
          <cell r="Y1821">
            <v>4</v>
          </cell>
        </row>
        <row r="1822">
          <cell r="Y1822">
            <v>3</v>
          </cell>
        </row>
        <row r="1823">
          <cell r="Y1823">
            <v>1</v>
          </cell>
        </row>
        <row r="1824">
          <cell r="Y1824">
            <v>2</v>
          </cell>
        </row>
        <row r="1825">
          <cell r="Y1825">
            <v>2</v>
          </cell>
        </row>
        <row r="1826">
          <cell r="Y1826">
            <v>4</v>
          </cell>
        </row>
        <row r="1827">
          <cell r="Y1827">
            <v>4</v>
          </cell>
        </row>
        <row r="1828">
          <cell r="Y1828">
            <v>1</v>
          </cell>
        </row>
        <row r="1829">
          <cell r="Y1829">
            <v>3</v>
          </cell>
        </row>
        <row r="1830">
          <cell r="Y1830">
            <v>3</v>
          </cell>
        </row>
        <row r="1831">
          <cell r="Y1831">
            <v>3</v>
          </cell>
        </row>
        <row r="1832">
          <cell r="Y1832">
            <v>4</v>
          </cell>
        </row>
        <row r="1833">
          <cell r="Y1833">
            <v>3</v>
          </cell>
        </row>
        <row r="1834">
          <cell r="Y1834">
            <v>1</v>
          </cell>
        </row>
        <row r="1835">
          <cell r="Y1835">
            <v>2</v>
          </cell>
        </row>
        <row r="1836">
          <cell r="Y1836">
            <v>2</v>
          </cell>
        </row>
        <row r="1837">
          <cell r="Y1837">
            <v>4</v>
          </cell>
        </row>
        <row r="1838">
          <cell r="Y1838">
            <v>4</v>
          </cell>
        </row>
        <row r="1839">
          <cell r="Y1839">
            <v>1</v>
          </cell>
        </row>
        <row r="1840">
          <cell r="Y1840">
            <v>3</v>
          </cell>
        </row>
        <row r="1841">
          <cell r="Y1841">
            <v>3</v>
          </cell>
        </row>
        <row r="1842">
          <cell r="Y1842">
            <v>3</v>
          </cell>
        </row>
        <row r="1843">
          <cell r="Y1843">
            <v>4</v>
          </cell>
        </row>
        <row r="1844">
          <cell r="Y1844">
            <v>3</v>
          </cell>
        </row>
        <row r="1845">
          <cell r="Y1845">
            <v>1</v>
          </cell>
        </row>
        <row r="1846">
          <cell r="Y1846">
            <v>2</v>
          </cell>
        </row>
        <row r="1847">
          <cell r="Y1847">
            <v>2</v>
          </cell>
        </row>
        <row r="1848">
          <cell r="Y1848">
            <v>4</v>
          </cell>
        </row>
        <row r="1849">
          <cell r="Y1849">
            <v>4</v>
          </cell>
        </row>
        <row r="1850">
          <cell r="Y1850">
            <v>1</v>
          </cell>
        </row>
        <row r="1851">
          <cell r="Y1851">
            <v>3</v>
          </cell>
        </row>
        <row r="1852">
          <cell r="Y1852">
            <v>3</v>
          </cell>
        </row>
        <row r="1853">
          <cell r="Y1853">
            <v>3</v>
          </cell>
        </row>
        <row r="1854">
          <cell r="Y1854">
            <v>4</v>
          </cell>
        </row>
        <row r="1855">
          <cell r="Y1855">
            <v>3</v>
          </cell>
        </row>
        <row r="1856">
          <cell r="Y1856">
            <v>1</v>
          </cell>
        </row>
        <row r="1857">
          <cell r="Y1857">
            <v>2</v>
          </cell>
        </row>
        <row r="1858">
          <cell r="Y1858">
            <v>2</v>
          </cell>
        </row>
        <row r="1859">
          <cell r="Y1859">
            <v>4</v>
          </cell>
        </row>
        <row r="1860">
          <cell r="Y1860">
            <v>4</v>
          </cell>
        </row>
        <row r="1861">
          <cell r="Y1861">
            <v>3</v>
          </cell>
        </row>
        <row r="1862">
          <cell r="Y1862">
            <v>3</v>
          </cell>
        </row>
        <row r="1863">
          <cell r="Y1863">
            <v>3</v>
          </cell>
        </row>
        <row r="1864">
          <cell r="Y1864">
            <v>4</v>
          </cell>
        </row>
        <row r="1865">
          <cell r="Y1865">
            <v>1</v>
          </cell>
        </row>
        <row r="1866">
          <cell r="Y1866">
            <v>2</v>
          </cell>
        </row>
        <row r="1867">
          <cell r="Y1867">
            <v>2</v>
          </cell>
        </row>
        <row r="1868">
          <cell r="Y1868">
            <v>4</v>
          </cell>
        </row>
        <row r="1869">
          <cell r="Y1869">
            <v>4</v>
          </cell>
        </row>
        <row r="1870">
          <cell r="Y1870">
            <v>3</v>
          </cell>
        </row>
        <row r="1871">
          <cell r="Y1871">
            <v>3</v>
          </cell>
        </row>
        <row r="1872">
          <cell r="Y1872">
            <v>3</v>
          </cell>
        </row>
        <row r="1873">
          <cell r="Y1873">
            <v>4</v>
          </cell>
        </row>
        <row r="1874">
          <cell r="Y1874">
            <v>1</v>
          </cell>
        </row>
        <row r="1875">
          <cell r="Y1875">
            <v>2</v>
          </cell>
        </row>
        <row r="1876">
          <cell r="Y1876">
            <v>2</v>
          </cell>
        </row>
        <row r="1877">
          <cell r="Y1877">
            <v>4</v>
          </cell>
        </row>
        <row r="1878">
          <cell r="Y1878">
            <v>4</v>
          </cell>
        </row>
        <row r="1879">
          <cell r="Y1879">
            <v>3</v>
          </cell>
        </row>
        <row r="1880">
          <cell r="Y1880">
            <v>3</v>
          </cell>
        </row>
        <row r="1881">
          <cell r="Y1881">
            <v>3</v>
          </cell>
        </row>
        <row r="1882">
          <cell r="Y1882">
            <v>4</v>
          </cell>
        </row>
        <row r="1883">
          <cell r="Y1883">
            <v>1</v>
          </cell>
        </row>
        <row r="1884">
          <cell r="Y1884">
            <v>2</v>
          </cell>
        </row>
        <row r="1885">
          <cell r="Y1885">
            <v>2</v>
          </cell>
        </row>
        <row r="1886">
          <cell r="Y1886">
            <v>4</v>
          </cell>
        </row>
        <row r="1887">
          <cell r="Y1887">
            <v>4</v>
          </cell>
        </row>
        <row r="1888">
          <cell r="Y1888">
            <v>3</v>
          </cell>
        </row>
        <row r="1889">
          <cell r="Y1889">
            <v>3</v>
          </cell>
        </row>
        <row r="1890">
          <cell r="Y1890">
            <v>3</v>
          </cell>
        </row>
        <row r="1891">
          <cell r="Y1891">
            <v>4</v>
          </cell>
        </row>
        <row r="1892">
          <cell r="Y1892">
            <v>1</v>
          </cell>
        </row>
        <row r="1893">
          <cell r="Y1893">
            <v>2</v>
          </cell>
        </row>
        <row r="1894">
          <cell r="Y1894">
            <v>2</v>
          </cell>
        </row>
        <row r="1895">
          <cell r="Y1895">
            <v>4</v>
          </cell>
        </row>
        <row r="1896">
          <cell r="Y1896">
            <v>4</v>
          </cell>
        </row>
        <row r="1897">
          <cell r="Y1897">
            <v>3</v>
          </cell>
        </row>
        <row r="1898">
          <cell r="Y1898">
            <v>3</v>
          </cell>
        </row>
        <row r="1899">
          <cell r="Y1899">
            <v>3</v>
          </cell>
        </row>
        <row r="1900">
          <cell r="Y1900">
            <v>4</v>
          </cell>
        </row>
        <row r="1901">
          <cell r="Y1901">
            <v>1</v>
          </cell>
        </row>
        <row r="1902">
          <cell r="Y1902">
            <v>2</v>
          </cell>
        </row>
        <row r="1903">
          <cell r="Y1903">
            <v>2</v>
          </cell>
        </row>
        <row r="1904">
          <cell r="Y1904">
            <v>4</v>
          </cell>
        </row>
        <row r="1905">
          <cell r="Y1905">
            <v>4</v>
          </cell>
        </row>
        <row r="1906">
          <cell r="Y1906">
            <v>3</v>
          </cell>
        </row>
        <row r="1907">
          <cell r="Y1907">
            <v>3</v>
          </cell>
        </row>
        <row r="1908">
          <cell r="Y1908">
            <v>3</v>
          </cell>
        </row>
        <row r="1909">
          <cell r="Y1909">
            <v>4</v>
          </cell>
        </row>
        <row r="1910">
          <cell r="Y1910">
            <v>1</v>
          </cell>
        </row>
        <row r="1911">
          <cell r="Y1911">
            <v>2</v>
          </cell>
        </row>
        <row r="1912">
          <cell r="Y1912">
            <v>2</v>
          </cell>
        </row>
        <row r="1913">
          <cell r="Y1913">
            <v>4</v>
          </cell>
        </row>
        <row r="1914">
          <cell r="Y1914">
            <v>4</v>
          </cell>
        </row>
        <row r="1915">
          <cell r="Y1915">
            <v>3</v>
          </cell>
        </row>
        <row r="1916">
          <cell r="Y1916">
            <v>3</v>
          </cell>
        </row>
        <row r="1917">
          <cell r="Y1917">
            <v>3</v>
          </cell>
        </row>
        <row r="1918">
          <cell r="Y1918">
            <v>4</v>
          </cell>
        </row>
        <row r="1919">
          <cell r="Y1919">
            <v>1</v>
          </cell>
        </row>
        <row r="1920">
          <cell r="Y1920">
            <v>2</v>
          </cell>
        </row>
        <row r="1921">
          <cell r="Y1921">
            <v>2</v>
          </cell>
        </row>
        <row r="1922">
          <cell r="Y1922">
            <v>4</v>
          </cell>
        </row>
        <row r="1923">
          <cell r="Y1923">
            <v>4</v>
          </cell>
        </row>
        <row r="1924">
          <cell r="Y1924">
            <v>3</v>
          </cell>
        </row>
        <row r="1925">
          <cell r="Y1925">
            <v>3</v>
          </cell>
        </row>
        <row r="1926">
          <cell r="Y1926">
            <v>3</v>
          </cell>
        </row>
        <row r="1927">
          <cell r="Y1927">
            <v>4</v>
          </cell>
        </row>
        <row r="1928">
          <cell r="Y1928">
            <v>1</v>
          </cell>
        </row>
        <row r="1929">
          <cell r="Y1929">
            <v>2</v>
          </cell>
        </row>
        <row r="1930">
          <cell r="Y1930">
            <v>2</v>
          </cell>
        </row>
        <row r="1931">
          <cell r="Y1931">
            <v>4</v>
          </cell>
        </row>
        <row r="1932">
          <cell r="Y1932">
            <v>4</v>
          </cell>
        </row>
        <row r="1933">
          <cell r="Y1933">
            <v>3</v>
          </cell>
        </row>
        <row r="1934">
          <cell r="Y1934">
            <v>3</v>
          </cell>
        </row>
        <row r="1935">
          <cell r="Y1935">
            <v>3</v>
          </cell>
        </row>
        <row r="1936">
          <cell r="Y1936">
            <v>4</v>
          </cell>
        </row>
        <row r="1937">
          <cell r="Y1937">
            <v>1</v>
          </cell>
        </row>
        <row r="1938">
          <cell r="Y1938">
            <v>2</v>
          </cell>
        </row>
        <row r="1939">
          <cell r="Y1939">
            <v>2</v>
          </cell>
        </row>
        <row r="1940">
          <cell r="Y1940">
            <v>4</v>
          </cell>
        </row>
        <row r="1941">
          <cell r="Y1941">
            <v>4</v>
          </cell>
        </row>
        <row r="1942">
          <cell r="Y1942">
            <v>1</v>
          </cell>
        </row>
        <row r="1943">
          <cell r="Y1943">
            <v>1</v>
          </cell>
        </row>
        <row r="1944">
          <cell r="Y1944">
            <v>1</v>
          </cell>
        </row>
        <row r="1945">
          <cell r="Y1945">
            <v>1</v>
          </cell>
        </row>
        <row r="1946">
          <cell r="Y1946">
            <v>1</v>
          </cell>
        </row>
        <row r="1947">
          <cell r="Y1947">
            <v>1</v>
          </cell>
        </row>
        <row r="1948">
          <cell r="Y1948">
            <v>1</v>
          </cell>
        </row>
        <row r="1949">
          <cell r="Y1949">
            <v>1</v>
          </cell>
        </row>
        <row r="1950">
          <cell r="Y1950">
            <v>1</v>
          </cell>
        </row>
        <row r="1951">
          <cell r="Y1951">
            <v>1</v>
          </cell>
        </row>
        <row r="1952">
          <cell r="Y1952">
            <v>1</v>
          </cell>
        </row>
        <row r="1953">
          <cell r="Y1953">
            <v>1</v>
          </cell>
        </row>
        <row r="1954">
          <cell r="Y1954">
            <v>1</v>
          </cell>
        </row>
        <row r="1955">
          <cell r="Y1955">
            <v>1</v>
          </cell>
        </row>
        <row r="1956">
          <cell r="Y1956">
            <v>1</v>
          </cell>
        </row>
        <row r="1957">
          <cell r="Y1957">
            <v>1</v>
          </cell>
        </row>
        <row r="1958">
          <cell r="Y1958">
            <v>1</v>
          </cell>
        </row>
        <row r="1959">
          <cell r="Y1959">
            <v>1</v>
          </cell>
        </row>
        <row r="1960">
          <cell r="Y1960">
            <v>1</v>
          </cell>
        </row>
        <row r="1961">
          <cell r="Y1961">
            <v>1</v>
          </cell>
        </row>
        <row r="1962">
          <cell r="Y1962">
            <v>1</v>
          </cell>
        </row>
        <row r="1963">
          <cell r="Y1963">
            <v>1</v>
          </cell>
        </row>
        <row r="1964">
          <cell r="Y1964">
            <v>1</v>
          </cell>
        </row>
        <row r="1965">
          <cell r="Y1965">
            <v>1</v>
          </cell>
        </row>
        <row r="1966">
          <cell r="Y1966">
            <v>1</v>
          </cell>
        </row>
        <row r="1967">
          <cell r="Y1967">
            <v>1</v>
          </cell>
        </row>
        <row r="1968">
          <cell r="Y1968">
            <v>1</v>
          </cell>
        </row>
        <row r="1969">
          <cell r="Y1969">
            <v>1</v>
          </cell>
        </row>
        <row r="1970">
          <cell r="Y1970">
            <v>1</v>
          </cell>
        </row>
        <row r="1971">
          <cell r="Y1971">
            <v>1</v>
          </cell>
        </row>
        <row r="1972">
          <cell r="Y1972">
            <v>1</v>
          </cell>
        </row>
        <row r="1973">
          <cell r="Y1973">
            <v>1</v>
          </cell>
        </row>
        <row r="1974">
          <cell r="Y1974">
            <v>1</v>
          </cell>
        </row>
        <row r="1975">
          <cell r="Y1975">
            <v>1</v>
          </cell>
        </row>
        <row r="1976">
          <cell r="Y1976">
            <v>1</v>
          </cell>
        </row>
        <row r="1977">
          <cell r="Y1977">
            <v>1</v>
          </cell>
        </row>
        <row r="1978">
          <cell r="Y1978">
            <v>1</v>
          </cell>
        </row>
        <row r="1979">
          <cell r="Y1979">
            <v>1</v>
          </cell>
        </row>
        <row r="1980">
          <cell r="Y1980">
            <v>1</v>
          </cell>
        </row>
        <row r="1981">
          <cell r="Y1981">
            <v>1</v>
          </cell>
        </row>
        <row r="1982">
          <cell r="Y1982">
            <v>1</v>
          </cell>
        </row>
        <row r="1983">
          <cell r="Y1983">
            <v>1</v>
          </cell>
        </row>
        <row r="1984">
          <cell r="Y1984">
            <v>1</v>
          </cell>
        </row>
        <row r="1985">
          <cell r="Y1985">
            <v>1</v>
          </cell>
        </row>
        <row r="1986">
          <cell r="Y1986">
            <v>1</v>
          </cell>
        </row>
        <row r="1987">
          <cell r="Y1987">
            <v>1</v>
          </cell>
        </row>
        <row r="1988">
          <cell r="Y1988">
            <v>1</v>
          </cell>
        </row>
        <row r="1989">
          <cell r="Y1989">
            <v>1</v>
          </cell>
        </row>
        <row r="1990">
          <cell r="Y1990">
            <v>1</v>
          </cell>
        </row>
        <row r="1991">
          <cell r="Y1991">
            <v>1</v>
          </cell>
        </row>
        <row r="1992">
          <cell r="Y1992">
            <v>1</v>
          </cell>
        </row>
        <row r="1993">
          <cell r="Y1993">
            <v>1</v>
          </cell>
        </row>
        <row r="1994">
          <cell r="Y1994">
            <v>1</v>
          </cell>
        </row>
        <row r="1995">
          <cell r="Y1995">
            <v>1</v>
          </cell>
        </row>
        <row r="1996">
          <cell r="Y1996">
            <v>1</v>
          </cell>
        </row>
        <row r="1997">
          <cell r="Y1997">
            <v>1</v>
          </cell>
        </row>
        <row r="1998">
          <cell r="Y1998">
            <v>1</v>
          </cell>
        </row>
        <row r="1999">
          <cell r="Y1999">
            <v>1</v>
          </cell>
        </row>
        <row r="2000">
          <cell r="Y2000">
            <v>1</v>
          </cell>
        </row>
        <row r="2001">
          <cell r="Y2001">
            <v>1</v>
          </cell>
        </row>
        <row r="2002">
          <cell r="Y2002">
            <v>1</v>
          </cell>
        </row>
        <row r="2003">
          <cell r="Y2003">
            <v>1</v>
          </cell>
        </row>
        <row r="2004">
          <cell r="Y2004">
            <v>1</v>
          </cell>
        </row>
        <row r="2005">
          <cell r="Y2005">
            <v>1</v>
          </cell>
        </row>
        <row r="2006">
          <cell r="Y2006">
            <v>1</v>
          </cell>
        </row>
        <row r="2007">
          <cell r="Y2007">
            <v>1</v>
          </cell>
        </row>
        <row r="2008">
          <cell r="Y2008">
            <v>1</v>
          </cell>
        </row>
        <row r="2009">
          <cell r="Y2009">
            <v>1</v>
          </cell>
        </row>
        <row r="2010">
          <cell r="Y2010">
            <v>1</v>
          </cell>
        </row>
        <row r="2011">
          <cell r="Y2011">
            <v>1</v>
          </cell>
        </row>
        <row r="2012">
          <cell r="Y2012">
            <v>1</v>
          </cell>
        </row>
        <row r="2013">
          <cell r="Y2013">
            <v>1</v>
          </cell>
        </row>
        <row r="2014">
          <cell r="Y2014">
            <v>1</v>
          </cell>
        </row>
        <row r="2015">
          <cell r="Y2015">
            <v>1</v>
          </cell>
        </row>
        <row r="2016">
          <cell r="Y2016">
            <v>1</v>
          </cell>
        </row>
        <row r="2017">
          <cell r="Y2017">
            <v>1</v>
          </cell>
        </row>
        <row r="2018">
          <cell r="Y2018">
            <v>1</v>
          </cell>
        </row>
        <row r="2019">
          <cell r="Y2019">
            <v>4</v>
          </cell>
        </row>
        <row r="2020">
          <cell r="Y2020">
            <v>4</v>
          </cell>
        </row>
        <row r="2021">
          <cell r="Y2021">
            <v>4</v>
          </cell>
        </row>
        <row r="2022">
          <cell r="Y2022">
            <v>4</v>
          </cell>
        </row>
        <row r="2023">
          <cell r="Y2023">
            <v>4</v>
          </cell>
        </row>
        <row r="2024">
          <cell r="Y2024">
            <v>4</v>
          </cell>
        </row>
        <row r="2025">
          <cell r="Y2025">
            <v>4</v>
          </cell>
        </row>
        <row r="2026">
          <cell r="Y2026">
            <v>4</v>
          </cell>
        </row>
        <row r="2027">
          <cell r="Y2027">
            <v>4</v>
          </cell>
        </row>
        <row r="2028">
          <cell r="Y2028">
            <v>4</v>
          </cell>
        </row>
        <row r="2029">
          <cell r="Y2029">
            <v>4</v>
          </cell>
        </row>
        <row r="2030">
          <cell r="Y2030">
            <v>1</v>
          </cell>
        </row>
        <row r="2031">
          <cell r="Y2031">
            <v>1</v>
          </cell>
        </row>
        <row r="2032">
          <cell r="Y2032">
            <v>1</v>
          </cell>
        </row>
        <row r="2033">
          <cell r="Y2033">
            <v>1</v>
          </cell>
        </row>
        <row r="2034">
          <cell r="Y2034">
            <v>1</v>
          </cell>
        </row>
        <row r="2035">
          <cell r="Y2035">
            <v>1</v>
          </cell>
        </row>
        <row r="2036">
          <cell r="Y2036">
            <v>1</v>
          </cell>
        </row>
        <row r="2037">
          <cell r="Y2037">
            <v>1</v>
          </cell>
        </row>
        <row r="2038">
          <cell r="Y2038">
            <v>1</v>
          </cell>
        </row>
        <row r="2039">
          <cell r="Y2039">
            <v>1</v>
          </cell>
        </row>
        <row r="2040">
          <cell r="Y2040">
            <v>1</v>
          </cell>
        </row>
        <row r="2041">
          <cell r="Y2041">
            <v>2</v>
          </cell>
        </row>
        <row r="2042">
          <cell r="Y2042">
            <v>2</v>
          </cell>
        </row>
        <row r="2043">
          <cell r="Y2043">
            <v>2</v>
          </cell>
        </row>
        <row r="2044">
          <cell r="Y2044">
            <v>2</v>
          </cell>
        </row>
        <row r="2045">
          <cell r="Y2045">
            <v>2</v>
          </cell>
        </row>
        <row r="2046">
          <cell r="Y2046">
            <v>2</v>
          </cell>
        </row>
        <row r="2047">
          <cell r="Y2047">
            <v>2</v>
          </cell>
        </row>
        <row r="2048">
          <cell r="Y2048">
            <v>2</v>
          </cell>
        </row>
        <row r="2049">
          <cell r="Y2049">
            <v>2</v>
          </cell>
        </row>
        <row r="2050">
          <cell r="Y2050">
            <v>2</v>
          </cell>
        </row>
        <row r="2051">
          <cell r="Y2051">
            <v>2</v>
          </cell>
        </row>
        <row r="2052">
          <cell r="Y2052">
            <v>4</v>
          </cell>
        </row>
        <row r="2053">
          <cell r="Y2053">
            <v>4</v>
          </cell>
        </row>
        <row r="2054">
          <cell r="Y2054">
            <v>4</v>
          </cell>
        </row>
        <row r="2055">
          <cell r="Y2055">
            <v>4</v>
          </cell>
        </row>
        <row r="2056">
          <cell r="Y2056">
            <v>4</v>
          </cell>
        </row>
        <row r="2057">
          <cell r="Y2057">
            <v>4</v>
          </cell>
        </row>
        <row r="2058">
          <cell r="Y2058">
            <v>4</v>
          </cell>
        </row>
        <row r="2059">
          <cell r="Y2059">
            <v>4</v>
          </cell>
        </row>
        <row r="2060">
          <cell r="Y2060">
            <v>4</v>
          </cell>
        </row>
        <row r="2061">
          <cell r="Y2061">
            <v>4</v>
          </cell>
        </row>
        <row r="2062">
          <cell r="Y2062">
            <v>4</v>
          </cell>
        </row>
        <row r="2063">
          <cell r="Y2063">
            <v>2</v>
          </cell>
        </row>
        <row r="2064">
          <cell r="Y2064">
            <v>2</v>
          </cell>
        </row>
        <row r="2065">
          <cell r="Y2065">
            <v>2</v>
          </cell>
        </row>
        <row r="2066">
          <cell r="Y2066">
            <v>2</v>
          </cell>
        </row>
        <row r="2067">
          <cell r="Y2067">
            <v>2</v>
          </cell>
        </row>
        <row r="2068">
          <cell r="Y2068">
            <v>2</v>
          </cell>
        </row>
        <row r="2069">
          <cell r="Y2069">
            <v>2</v>
          </cell>
        </row>
        <row r="2070">
          <cell r="Y2070">
            <v>2</v>
          </cell>
        </row>
        <row r="2071">
          <cell r="Y2071">
            <v>2</v>
          </cell>
        </row>
        <row r="2072">
          <cell r="Y2072">
            <v>2</v>
          </cell>
        </row>
        <row r="2073">
          <cell r="Y2073">
            <v>2</v>
          </cell>
        </row>
        <row r="2074">
          <cell r="Y2074">
            <v>2</v>
          </cell>
        </row>
        <row r="2075">
          <cell r="Y2075">
            <v>2</v>
          </cell>
        </row>
        <row r="2076">
          <cell r="Y2076">
            <v>2</v>
          </cell>
        </row>
        <row r="2077">
          <cell r="Y2077">
            <v>2</v>
          </cell>
        </row>
        <row r="2078">
          <cell r="Y2078">
            <v>2</v>
          </cell>
        </row>
        <row r="2079">
          <cell r="Y2079">
            <v>2</v>
          </cell>
        </row>
        <row r="2080">
          <cell r="Y2080">
            <v>2</v>
          </cell>
        </row>
        <row r="2081">
          <cell r="Y2081">
            <v>2</v>
          </cell>
        </row>
        <row r="2082">
          <cell r="Y2082">
            <v>2</v>
          </cell>
        </row>
        <row r="2083">
          <cell r="Y2083">
            <v>2</v>
          </cell>
        </row>
        <row r="2084">
          <cell r="Y2084">
            <v>2</v>
          </cell>
        </row>
        <row r="2085">
          <cell r="Y2085">
            <v>2</v>
          </cell>
        </row>
        <row r="2086">
          <cell r="Y2086">
            <v>2</v>
          </cell>
        </row>
        <row r="2087">
          <cell r="Y2087">
            <v>2</v>
          </cell>
        </row>
        <row r="2088">
          <cell r="Y2088">
            <v>2</v>
          </cell>
        </row>
        <row r="2089">
          <cell r="Y2089">
            <v>2</v>
          </cell>
        </row>
        <row r="2090">
          <cell r="Y2090">
            <v>2</v>
          </cell>
        </row>
        <row r="2091">
          <cell r="Y2091">
            <v>2</v>
          </cell>
        </row>
        <row r="2092">
          <cell r="Y2092">
            <v>2</v>
          </cell>
        </row>
        <row r="2093">
          <cell r="Y2093">
            <v>2</v>
          </cell>
        </row>
        <row r="2094">
          <cell r="Y2094">
            <v>2</v>
          </cell>
        </row>
        <row r="2095">
          <cell r="Y2095">
            <v>2</v>
          </cell>
        </row>
        <row r="2096">
          <cell r="Y2096">
            <v>1</v>
          </cell>
        </row>
        <row r="2097">
          <cell r="Y2097">
            <v>1</v>
          </cell>
        </row>
        <row r="2098">
          <cell r="Y2098">
            <v>1</v>
          </cell>
        </row>
        <row r="2099">
          <cell r="Y2099">
            <v>1</v>
          </cell>
        </row>
        <row r="2100">
          <cell r="Y2100">
            <v>1</v>
          </cell>
        </row>
        <row r="2101">
          <cell r="Y2101">
            <v>1</v>
          </cell>
        </row>
        <row r="2102">
          <cell r="Y2102">
            <v>1</v>
          </cell>
        </row>
        <row r="2103">
          <cell r="Y2103">
            <v>1</v>
          </cell>
        </row>
        <row r="2104">
          <cell r="Y2104">
            <v>1</v>
          </cell>
        </row>
        <row r="2105">
          <cell r="Y2105">
            <v>1</v>
          </cell>
        </row>
        <row r="2106">
          <cell r="Y2106">
            <v>1</v>
          </cell>
        </row>
        <row r="2107">
          <cell r="Y2107">
            <v>2</v>
          </cell>
        </row>
        <row r="2108">
          <cell r="Y2108">
            <v>2</v>
          </cell>
        </row>
        <row r="2109">
          <cell r="Y2109">
            <v>2</v>
          </cell>
        </row>
        <row r="2110">
          <cell r="Y2110">
            <v>2</v>
          </cell>
        </row>
        <row r="2111">
          <cell r="Y2111">
            <v>2</v>
          </cell>
        </row>
        <row r="2112">
          <cell r="Y2112">
            <v>2</v>
          </cell>
        </row>
        <row r="2113">
          <cell r="Y2113">
            <v>2</v>
          </cell>
        </row>
        <row r="2114">
          <cell r="Y2114">
            <v>2</v>
          </cell>
        </row>
        <row r="2115">
          <cell r="Y2115">
            <v>2</v>
          </cell>
        </row>
        <row r="2116">
          <cell r="Y2116">
            <v>2</v>
          </cell>
        </row>
        <row r="2117">
          <cell r="Y2117">
            <v>2</v>
          </cell>
        </row>
        <row r="2118">
          <cell r="Y2118">
            <v>2</v>
          </cell>
        </row>
        <row r="2119">
          <cell r="Y2119">
            <v>2</v>
          </cell>
        </row>
        <row r="2120">
          <cell r="Y2120">
            <v>2</v>
          </cell>
        </row>
        <row r="2121">
          <cell r="Y2121">
            <v>2</v>
          </cell>
        </row>
        <row r="2122">
          <cell r="Y2122">
            <v>2</v>
          </cell>
        </row>
        <row r="2123">
          <cell r="Y2123">
            <v>2</v>
          </cell>
        </row>
        <row r="2124">
          <cell r="Y2124">
            <v>2</v>
          </cell>
        </row>
        <row r="2125">
          <cell r="Y2125">
            <v>2</v>
          </cell>
        </row>
        <row r="2126">
          <cell r="Y2126">
            <v>2</v>
          </cell>
        </row>
        <row r="2127">
          <cell r="Y2127">
            <v>2</v>
          </cell>
        </row>
        <row r="2128">
          <cell r="Y2128">
            <v>2</v>
          </cell>
        </row>
        <row r="2129">
          <cell r="Y2129">
            <v>2</v>
          </cell>
        </row>
        <row r="2130">
          <cell r="Y2130">
            <v>2</v>
          </cell>
        </row>
        <row r="2131">
          <cell r="Y2131">
            <v>2</v>
          </cell>
        </row>
        <row r="2132">
          <cell r="Y2132">
            <v>2</v>
          </cell>
        </row>
        <row r="2133">
          <cell r="Y2133">
            <v>2</v>
          </cell>
        </row>
        <row r="2134">
          <cell r="Y2134">
            <v>2</v>
          </cell>
        </row>
        <row r="2135">
          <cell r="Y2135">
            <v>2</v>
          </cell>
        </row>
        <row r="2136">
          <cell r="Y2136">
            <v>2</v>
          </cell>
        </row>
        <row r="2137">
          <cell r="Y2137">
            <v>2</v>
          </cell>
        </row>
        <row r="2138">
          <cell r="Y2138">
            <v>2</v>
          </cell>
        </row>
        <row r="2139">
          <cell r="Y2139">
            <v>2</v>
          </cell>
        </row>
        <row r="2140">
          <cell r="Y2140">
            <v>2</v>
          </cell>
        </row>
        <row r="2141">
          <cell r="Y2141">
            <v>2</v>
          </cell>
        </row>
        <row r="2142">
          <cell r="Y2142">
            <v>2</v>
          </cell>
        </row>
        <row r="2143">
          <cell r="Y2143">
            <v>2</v>
          </cell>
        </row>
        <row r="2144">
          <cell r="Y2144">
            <v>2</v>
          </cell>
        </row>
        <row r="2145">
          <cell r="Y2145">
            <v>2</v>
          </cell>
        </row>
        <row r="2146">
          <cell r="Y2146">
            <v>2</v>
          </cell>
        </row>
        <row r="2147">
          <cell r="Y2147">
            <v>2</v>
          </cell>
        </row>
        <row r="2148">
          <cell r="Y2148">
            <v>2</v>
          </cell>
        </row>
        <row r="2149">
          <cell r="Y2149">
            <v>2</v>
          </cell>
        </row>
        <row r="2150">
          <cell r="Y2150">
            <v>2</v>
          </cell>
        </row>
        <row r="2151">
          <cell r="Y2151">
            <v>2</v>
          </cell>
        </row>
        <row r="2152">
          <cell r="Y2152">
            <v>2</v>
          </cell>
        </row>
        <row r="2153">
          <cell r="Y2153">
            <v>2</v>
          </cell>
        </row>
        <row r="2154">
          <cell r="Y2154">
            <v>2</v>
          </cell>
        </row>
        <row r="2155">
          <cell r="Y2155">
            <v>2</v>
          </cell>
        </row>
        <row r="2156">
          <cell r="Y2156">
            <v>2</v>
          </cell>
        </row>
        <row r="2157">
          <cell r="Y2157">
            <v>2</v>
          </cell>
        </row>
        <row r="2158">
          <cell r="Y2158">
            <v>2</v>
          </cell>
        </row>
        <row r="2159">
          <cell r="Y2159">
            <v>2</v>
          </cell>
        </row>
        <row r="2160">
          <cell r="Y2160">
            <v>2</v>
          </cell>
        </row>
        <row r="2161">
          <cell r="Y2161">
            <v>2</v>
          </cell>
        </row>
        <row r="2162">
          <cell r="Y2162">
            <v>2</v>
          </cell>
        </row>
        <row r="2163">
          <cell r="Y2163">
            <v>2</v>
          </cell>
        </row>
        <row r="2164">
          <cell r="Y2164">
            <v>2</v>
          </cell>
        </row>
        <row r="2165">
          <cell r="Y2165">
            <v>2</v>
          </cell>
        </row>
        <row r="2166">
          <cell r="Y2166">
            <v>2</v>
          </cell>
        </row>
        <row r="2167">
          <cell r="Y2167">
            <v>2</v>
          </cell>
        </row>
        <row r="2168">
          <cell r="Y2168">
            <v>2</v>
          </cell>
        </row>
        <row r="2169">
          <cell r="Y2169">
            <v>2</v>
          </cell>
        </row>
        <row r="2170">
          <cell r="Y2170">
            <v>2</v>
          </cell>
        </row>
        <row r="2171">
          <cell r="Y2171">
            <v>2</v>
          </cell>
        </row>
        <row r="2172">
          <cell r="Y2172">
            <v>2</v>
          </cell>
        </row>
        <row r="2173">
          <cell r="Y2173">
            <v>2</v>
          </cell>
        </row>
        <row r="2174">
          <cell r="Y2174">
            <v>2</v>
          </cell>
        </row>
        <row r="2175">
          <cell r="Y2175">
            <v>2</v>
          </cell>
        </row>
        <row r="2176">
          <cell r="Y2176">
            <v>2</v>
          </cell>
        </row>
        <row r="2177">
          <cell r="Y2177">
            <v>2</v>
          </cell>
        </row>
        <row r="2178">
          <cell r="Y2178">
            <v>2</v>
          </cell>
        </row>
        <row r="2179">
          <cell r="Y2179">
            <v>2</v>
          </cell>
        </row>
        <row r="2180">
          <cell r="Y2180">
            <v>2</v>
          </cell>
        </row>
        <row r="2181">
          <cell r="Y2181">
            <v>2</v>
          </cell>
        </row>
        <row r="2182">
          <cell r="Y2182">
            <v>2</v>
          </cell>
        </row>
        <row r="2183">
          <cell r="Y2183">
            <v>2</v>
          </cell>
        </row>
        <row r="2184">
          <cell r="Y2184">
            <v>2</v>
          </cell>
        </row>
        <row r="2185">
          <cell r="Y2185">
            <v>2</v>
          </cell>
        </row>
        <row r="2186">
          <cell r="Y2186">
            <v>2</v>
          </cell>
        </row>
        <row r="2187">
          <cell r="Y2187">
            <v>2</v>
          </cell>
        </row>
        <row r="2188">
          <cell r="Y2188">
            <v>2</v>
          </cell>
        </row>
        <row r="2189">
          <cell r="Y2189">
            <v>2</v>
          </cell>
        </row>
        <row r="2190">
          <cell r="Y2190">
            <v>2</v>
          </cell>
        </row>
        <row r="2191">
          <cell r="Y2191">
            <v>2</v>
          </cell>
        </row>
        <row r="2192">
          <cell r="Y2192">
            <v>2</v>
          </cell>
        </row>
        <row r="2193">
          <cell r="Y2193">
            <v>2</v>
          </cell>
        </row>
        <row r="2194">
          <cell r="Y2194">
            <v>2</v>
          </cell>
        </row>
        <row r="2195">
          <cell r="Y2195">
            <v>2</v>
          </cell>
        </row>
        <row r="2196">
          <cell r="Y2196">
            <v>2</v>
          </cell>
        </row>
        <row r="2197">
          <cell r="Y2197">
            <v>2</v>
          </cell>
        </row>
        <row r="2198">
          <cell r="Y2198">
            <v>2</v>
          </cell>
        </row>
        <row r="2199">
          <cell r="Y2199">
            <v>2</v>
          </cell>
        </row>
        <row r="2200">
          <cell r="Y2200">
            <v>2</v>
          </cell>
        </row>
        <row r="2201">
          <cell r="Y2201">
            <v>2</v>
          </cell>
        </row>
        <row r="2202">
          <cell r="Y2202">
            <v>2</v>
          </cell>
        </row>
        <row r="2203">
          <cell r="Y2203">
            <v>2</v>
          </cell>
        </row>
        <row r="2204">
          <cell r="Y2204">
            <v>2</v>
          </cell>
        </row>
        <row r="2205">
          <cell r="Y2205">
            <v>2</v>
          </cell>
        </row>
        <row r="2206">
          <cell r="Y2206">
            <v>2</v>
          </cell>
        </row>
        <row r="2207">
          <cell r="Y2207">
            <v>2</v>
          </cell>
        </row>
        <row r="2208">
          <cell r="Y2208">
            <v>2</v>
          </cell>
        </row>
        <row r="2209">
          <cell r="Y2209">
            <v>2</v>
          </cell>
        </row>
        <row r="2210">
          <cell r="Y2210">
            <v>2</v>
          </cell>
        </row>
        <row r="2211">
          <cell r="Y2211">
            <v>2</v>
          </cell>
        </row>
        <row r="2212">
          <cell r="Y2212">
            <v>2</v>
          </cell>
        </row>
        <row r="2213">
          <cell r="Y2213">
            <v>2</v>
          </cell>
        </row>
        <row r="2214">
          <cell r="Y2214">
            <v>2</v>
          </cell>
        </row>
        <row r="2215">
          <cell r="Y2215">
            <v>2</v>
          </cell>
        </row>
        <row r="2216">
          <cell r="Y2216">
            <v>2</v>
          </cell>
        </row>
        <row r="2217">
          <cell r="Y2217">
            <v>2</v>
          </cell>
        </row>
        <row r="2218">
          <cell r="Y2218">
            <v>2</v>
          </cell>
        </row>
        <row r="2219">
          <cell r="Y2219">
            <v>2</v>
          </cell>
        </row>
        <row r="2220">
          <cell r="Y2220">
            <v>2</v>
          </cell>
        </row>
        <row r="2221">
          <cell r="Y2221">
            <v>2</v>
          </cell>
        </row>
        <row r="2222">
          <cell r="Y2222">
            <v>2</v>
          </cell>
        </row>
        <row r="2223">
          <cell r="Y2223">
            <v>2</v>
          </cell>
        </row>
        <row r="2224">
          <cell r="Y2224">
            <v>2</v>
          </cell>
        </row>
        <row r="2225">
          <cell r="Y2225">
            <v>2</v>
          </cell>
        </row>
        <row r="2226">
          <cell r="Y2226">
            <v>2</v>
          </cell>
        </row>
        <row r="2227">
          <cell r="Y2227">
            <v>2</v>
          </cell>
        </row>
        <row r="2228">
          <cell r="Y2228">
            <v>2</v>
          </cell>
        </row>
        <row r="2229">
          <cell r="Y2229">
            <v>2</v>
          </cell>
        </row>
        <row r="2230">
          <cell r="Y2230">
            <v>2</v>
          </cell>
        </row>
        <row r="2231">
          <cell r="Y2231">
            <v>2</v>
          </cell>
        </row>
        <row r="2232">
          <cell r="Y2232">
            <v>2</v>
          </cell>
        </row>
        <row r="2233">
          <cell r="Y2233">
            <v>2</v>
          </cell>
        </row>
        <row r="2234">
          <cell r="Y2234">
            <v>2</v>
          </cell>
        </row>
        <row r="2235">
          <cell r="Y2235">
            <v>2</v>
          </cell>
        </row>
        <row r="2236">
          <cell r="Y2236">
            <v>2</v>
          </cell>
        </row>
        <row r="2237">
          <cell r="Y2237">
            <v>2</v>
          </cell>
        </row>
        <row r="2238">
          <cell r="Y2238">
            <v>2</v>
          </cell>
        </row>
        <row r="2239">
          <cell r="Y2239">
            <v>2</v>
          </cell>
        </row>
        <row r="2240">
          <cell r="Y2240">
            <v>2</v>
          </cell>
        </row>
        <row r="2241">
          <cell r="Y2241">
            <v>2</v>
          </cell>
        </row>
        <row r="2242">
          <cell r="Y2242">
            <v>2</v>
          </cell>
        </row>
        <row r="2243">
          <cell r="Y2243">
            <v>2</v>
          </cell>
        </row>
        <row r="2244">
          <cell r="Y2244">
            <v>2</v>
          </cell>
        </row>
        <row r="2245">
          <cell r="Y2245">
            <v>2</v>
          </cell>
        </row>
        <row r="2246">
          <cell r="Y2246">
            <v>2</v>
          </cell>
        </row>
        <row r="2247">
          <cell r="Y2247">
            <v>2</v>
          </cell>
        </row>
        <row r="2248">
          <cell r="Y2248">
            <v>2</v>
          </cell>
        </row>
        <row r="2249">
          <cell r="Y2249">
            <v>2</v>
          </cell>
        </row>
        <row r="2250">
          <cell r="Y2250">
            <v>2</v>
          </cell>
        </row>
        <row r="2251">
          <cell r="Y2251">
            <v>2</v>
          </cell>
        </row>
        <row r="2252">
          <cell r="Y2252">
            <v>2</v>
          </cell>
        </row>
        <row r="2253">
          <cell r="Y2253">
            <v>2</v>
          </cell>
        </row>
        <row r="2254">
          <cell r="Y2254">
            <v>2</v>
          </cell>
        </row>
        <row r="2255">
          <cell r="Y2255">
            <v>2</v>
          </cell>
        </row>
        <row r="2256">
          <cell r="Y2256">
            <v>2</v>
          </cell>
        </row>
        <row r="2257">
          <cell r="Y2257">
            <v>2</v>
          </cell>
        </row>
        <row r="2258">
          <cell r="Y2258">
            <v>2</v>
          </cell>
        </row>
        <row r="2259">
          <cell r="Y2259">
            <v>2</v>
          </cell>
        </row>
        <row r="2260">
          <cell r="Y2260">
            <v>2</v>
          </cell>
        </row>
        <row r="2261">
          <cell r="Y2261">
            <v>2</v>
          </cell>
        </row>
        <row r="2262">
          <cell r="Y2262">
            <v>2</v>
          </cell>
        </row>
        <row r="2263">
          <cell r="Y2263">
            <v>2</v>
          </cell>
        </row>
        <row r="2264">
          <cell r="Y2264">
            <v>2</v>
          </cell>
        </row>
        <row r="2265">
          <cell r="Y2265">
            <v>2</v>
          </cell>
        </row>
        <row r="2266">
          <cell r="Y2266">
            <v>2</v>
          </cell>
        </row>
        <row r="2267">
          <cell r="Y2267">
            <v>2</v>
          </cell>
        </row>
        <row r="2268">
          <cell r="Y2268">
            <v>2</v>
          </cell>
        </row>
        <row r="2269">
          <cell r="Y2269">
            <v>2</v>
          </cell>
        </row>
        <row r="2270">
          <cell r="Y2270">
            <v>2</v>
          </cell>
        </row>
        <row r="2271">
          <cell r="Y2271">
            <v>2</v>
          </cell>
        </row>
        <row r="2272">
          <cell r="Y2272">
            <v>2</v>
          </cell>
        </row>
        <row r="2273">
          <cell r="Y2273">
            <v>2</v>
          </cell>
        </row>
        <row r="2274">
          <cell r="Y2274">
            <v>2</v>
          </cell>
        </row>
        <row r="2275">
          <cell r="Y2275">
            <v>2</v>
          </cell>
        </row>
        <row r="2276">
          <cell r="Y2276">
            <v>2</v>
          </cell>
        </row>
        <row r="2277">
          <cell r="Y2277">
            <v>2</v>
          </cell>
        </row>
        <row r="2278">
          <cell r="Y2278">
            <v>2</v>
          </cell>
        </row>
        <row r="2279">
          <cell r="Y2279">
            <v>2</v>
          </cell>
        </row>
        <row r="2280">
          <cell r="Y2280">
            <v>2</v>
          </cell>
        </row>
        <row r="2281">
          <cell r="Y2281">
            <v>2</v>
          </cell>
        </row>
        <row r="2282">
          <cell r="Y2282">
            <v>2</v>
          </cell>
        </row>
        <row r="2283">
          <cell r="Y2283">
            <v>2</v>
          </cell>
        </row>
        <row r="2284">
          <cell r="Y2284">
            <v>2</v>
          </cell>
        </row>
        <row r="2285">
          <cell r="Y2285">
            <v>2</v>
          </cell>
        </row>
        <row r="2286">
          <cell r="Y2286">
            <v>2</v>
          </cell>
        </row>
        <row r="2287">
          <cell r="Y2287">
            <v>2</v>
          </cell>
        </row>
        <row r="2288">
          <cell r="Y2288">
            <v>2</v>
          </cell>
        </row>
        <row r="2289">
          <cell r="Y2289">
            <v>2</v>
          </cell>
        </row>
        <row r="2290">
          <cell r="Y2290">
            <v>2</v>
          </cell>
        </row>
        <row r="2291">
          <cell r="Y2291">
            <v>2</v>
          </cell>
        </row>
        <row r="2292">
          <cell r="Y2292">
            <v>2</v>
          </cell>
        </row>
        <row r="2293">
          <cell r="Y2293">
            <v>2</v>
          </cell>
        </row>
        <row r="2294">
          <cell r="Y2294">
            <v>2</v>
          </cell>
        </row>
        <row r="2295">
          <cell r="Y2295">
            <v>2</v>
          </cell>
        </row>
        <row r="2296">
          <cell r="Y2296">
            <v>2</v>
          </cell>
        </row>
        <row r="2297">
          <cell r="Y2297">
            <v>2</v>
          </cell>
        </row>
        <row r="2298">
          <cell r="Y2298">
            <v>2</v>
          </cell>
        </row>
        <row r="2299">
          <cell r="Y2299">
            <v>2</v>
          </cell>
        </row>
        <row r="2300">
          <cell r="Y2300">
            <v>2</v>
          </cell>
        </row>
        <row r="2301">
          <cell r="Y2301">
            <v>2</v>
          </cell>
        </row>
        <row r="2302">
          <cell r="Y2302">
            <v>2</v>
          </cell>
        </row>
        <row r="2303">
          <cell r="Y2303">
            <v>2</v>
          </cell>
        </row>
        <row r="2304">
          <cell r="Y2304">
            <v>2</v>
          </cell>
        </row>
        <row r="2305">
          <cell r="Y2305">
            <v>2</v>
          </cell>
        </row>
        <row r="2306">
          <cell r="Y2306">
            <v>2</v>
          </cell>
        </row>
        <row r="2307">
          <cell r="Y2307">
            <v>2</v>
          </cell>
        </row>
        <row r="2308">
          <cell r="Y2308">
            <v>2</v>
          </cell>
        </row>
        <row r="2309">
          <cell r="Y2309">
            <v>2</v>
          </cell>
        </row>
        <row r="2310">
          <cell r="Y2310">
            <v>2</v>
          </cell>
        </row>
        <row r="2311">
          <cell r="Y2311">
            <v>2</v>
          </cell>
        </row>
        <row r="2312">
          <cell r="Y2312">
            <v>2</v>
          </cell>
        </row>
        <row r="2313">
          <cell r="Y2313">
            <v>2</v>
          </cell>
        </row>
        <row r="2314">
          <cell r="Y2314">
            <v>2</v>
          </cell>
        </row>
        <row r="2315">
          <cell r="Y2315">
            <v>2</v>
          </cell>
        </row>
        <row r="2316">
          <cell r="Y2316">
            <v>2</v>
          </cell>
        </row>
        <row r="2317">
          <cell r="Y2317">
            <v>2</v>
          </cell>
        </row>
        <row r="2318">
          <cell r="Y2318">
            <v>2</v>
          </cell>
        </row>
        <row r="2319">
          <cell r="Y2319">
            <v>2</v>
          </cell>
        </row>
        <row r="2320">
          <cell r="Y2320">
            <v>2</v>
          </cell>
        </row>
        <row r="2321">
          <cell r="Y2321">
            <v>2</v>
          </cell>
        </row>
        <row r="2322">
          <cell r="Y2322">
            <v>2</v>
          </cell>
        </row>
        <row r="2323">
          <cell r="Y2323">
            <v>2</v>
          </cell>
        </row>
        <row r="2324">
          <cell r="Y2324">
            <v>2</v>
          </cell>
        </row>
        <row r="2325">
          <cell r="Y2325">
            <v>2</v>
          </cell>
        </row>
        <row r="2326">
          <cell r="Y2326">
            <v>2</v>
          </cell>
        </row>
        <row r="2327">
          <cell r="Y2327">
            <v>2</v>
          </cell>
        </row>
        <row r="2328">
          <cell r="Y2328">
            <v>2</v>
          </cell>
        </row>
        <row r="2329">
          <cell r="Y2329">
            <v>2</v>
          </cell>
        </row>
        <row r="2330">
          <cell r="Y2330">
            <v>2</v>
          </cell>
        </row>
        <row r="2331">
          <cell r="Y2331">
            <v>2</v>
          </cell>
        </row>
        <row r="2332">
          <cell r="Y2332">
            <v>2</v>
          </cell>
        </row>
        <row r="2333">
          <cell r="Y2333">
            <v>2</v>
          </cell>
        </row>
        <row r="2334">
          <cell r="Y2334">
            <v>2</v>
          </cell>
        </row>
        <row r="2335">
          <cell r="Y2335">
            <v>2</v>
          </cell>
        </row>
        <row r="2336">
          <cell r="Y2336">
            <v>2</v>
          </cell>
        </row>
        <row r="2337">
          <cell r="Y2337">
            <v>2</v>
          </cell>
        </row>
        <row r="2338">
          <cell r="Y2338">
            <v>2</v>
          </cell>
        </row>
        <row r="2339">
          <cell r="Y2339">
            <v>2</v>
          </cell>
        </row>
        <row r="2340">
          <cell r="Y2340">
            <v>2</v>
          </cell>
        </row>
        <row r="2341">
          <cell r="Y2341">
            <v>2</v>
          </cell>
        </row>
        <row r="2342">
          <cell r="Y2342">
            <v>2</v>
          </cell>
        </row>
        <row r="2343">
          <cell r="Y2343">
            <v>2</v>
          </cell>
        </row>
        <row r="2344">
          <cell r="Y2344">
            <v>2</v>
          </cell>
        </row>
        <row r="2345">
          <cell r="Y2345">
            <v>2</v>
          </cell>
        </row>
        <row r="2346">
          <cell r="Y2346">
            <v>2</v>
          </cell>
        </row>
        <row r="2347">
          <cell r="Y2347">
            <v>2</v>
          </cell>
        </row>
        <row r="2348">
          <cell r="Y2348">
            <v>2</v>
          </cell>
        </row>
        <row r="2349">
          <cell r="Y2349">
            <v>2</v>
          </cell>
        </row>
        <row r="2350">
          <cell r="Y2350">
            <v>2</v>
          </cell>
        </row>
        <row r="2351">
          <cell r="Y2351">
            <v>2</v>
          </cell>
        </row>
        <row r="2352">
          <cell r="Y2352">
            <v>2</v>
          </cell>
        </row>
        <row r="2353">
          <cell r="Y2353">
            <v>2</v>
          </cell>
        </row>
        <row r="2354">
          <cell r="Y2354">
            <v>2</v>
          </cell>
        </row>
        <row r="2355">
          <cell r="Y2355">
            <v>2</v>
          </cell>
        </row>
        <row r="2356">
          <cell r="Y2356">
            <v>2</v>
          </cell>
        </row>
        <row r="2357">
          <cell r="Y2357">
            <v>2</v>
          </cell>
        </row>
        <row r="2358">
          <cell r="Y2358">
            <v>2</v>
          </cell>
        </row>
        <row r="2359">
          <cell r="Y2359">
            <v>2</v>
          </cell>
        </row>
        <row r="2360">
          <cell r="Y2360">
            <v>2</v>
          </cell>
        </row>
        <row r="2361">
          <cell r="Y2361">
            <v>2</v>
          </cell>
        </row>
        <row r="2362">
          <cell r="Y2362">
            <v>2</v>
          </cell>
        </row>
        <row r="2363">
          <cell r="Y2363">
            <v>2</v>
          </cell>
        </row>
        <row r="2364">
          <cell r="Y2364">
            <v>2</v>
          </cell>
        </row>
        <row r="2365">
          <cell r="Y2365">
            <v>2</v>
          </cell>
        </row>
        <row r="2366">
          <cell r="Y2366">
            <v>2</v>
          </cell>
        </row>
        <row r="2367">
          <cell r="Y2367">
            <v>2</v>
          </cell>
        </row>
        <row r="2368">
          <cell r="Y2368">
            <v>2</v>
          </cell>
        </row>
        <row r="2369">
          <cell r="Y2369">
            <v>2</v>
          </cell>
        </row>
        <row r="2370">
          <cell r="Y2370">
            <v>2</v>
          </cell>
        </row>
        <row r="2371">
          <cell r="Y2371">
            <v>2</v>
          </cell>
        </row>
        <row r="2372">
          <cell r="Y2372">
            <v>2</v>
          </cell>
        </row>
        <row r="2373">
          <cell r="Y2373">
            <v>2</v>
          </cell>
        </row>
        <row r="2374">
          <cell r="Y2374">
            <v>2</v>
          </cell>
        </row>
        <row r="2375">
          <cell r="Y2375">
            <v>2</v>
          </cell>
        </row>
        <row r="2376">
          <cell r="Y2376">
            <v>2</v>
          </cell>
        </row>
        <row r="2377">
          <cell r="Y2377">
            <v>2</v>
          </cell>
        </row>
        <row r="2378">
          <cell r="Y2378">
            <v>2</v>
          </cell>
        </row>
        <row r="2379">
          <cell r="Y2379">
            <v>2</v>
          </cell>
        </row>
        <row r="2380">
          <cell r="Y2380">
            <v>2</v>
          </cell>
        </row>
        <row r="2381">
          <cell r="Y2381">
            <v>2</v>
          </cell>
        </row>
        <row r="2382">
          <cell r="Y2382">
            <v>2</v>
          </cell>
        </row>
        <row r="2383">
          <cell r="Y2383">
            <v>2</v>
          </cell>
        </row>
        <row r="2384">
          <cell r="Y2384">
            <v>2</v>
          </cell>
        </row>
        <row r="2385">
          <cell r="Y2385">
            <v>2</v>
          </cell>
        </row>
        <row r="2386">
          <cell r="Y2386">
            <v>2</v>
          </cell>
        </row>
        <row r="2387">
          <cell r="Y2387">
            <v>2</v>
          </cell>
        </row>
        <row r="2388">
          <cell r="Y2388">
            <v>2</v>
          </cell>
        </row>
        <row r="2389">
          <cell r="Y2389">
            <v>2</v>
          </cell>
        </row>
        <row r="2390">
          <cell r="Y2390">
            <v>2</v>
          </cell>
        </row>
        <row r="2391">
          <cell r="Y2391">
            <v>2</v>
          </cell>
        </row>
        <row r="2392">
          <cell r="Y2392">
            <v>2</v>
          </cell>
        </row>
        <row r="2393">
          <cell r="Y2393">
            <v>2</v>
          </cell>
        </row>
        <row r="2394">
          <cell r="Y2394">
            <v>2</v>
          </cell>
        </row>
        <row r="2395">
          <cell r="Y2395">
            <v>2</v>
          </cell>
        </row>
        <row r="2396">
          <cell r="Y2396">
            <v>2</v>
          </cell>
        </row>
        <row r="2397">
          <cell r="Y2397">
            <v>2</v>
          </cell>
        </row>
        <row r="2398">
          <cell r="Y2398">
            <v>2</v>
          </cell>
        </row>
        <row r="2399">
          <cell r="Y2399">
            <v>2</v>
          </cell>
        </row>
        <row r="2400">
          <cell r="Y2400">
            <v>2</v>
          </cell>
        </row>
        <row r="2401">
          <cell r="Y2401">
            <v>2</v>
          </cell>
        </row>
        <row r="2402">
          <cell r="Y2402">
            <v>2</v>
          </cell>
        </row>
        <row r="2403">
          <cell r="Y2403">
            <v>2</v>
          </cell>
        </row>
        <row r="2404">
          <cell r="Y2404">
            <v>2</v>
          </cell>
        </row>
        <row r="2405">
          <cell r="Y2405">
            <v>2</v>
          </cell>
        </row>
        <row r="2406">
          <cell r="Y2406">
            <v>2</v>
          </cell>
        </row>
        <row r="2407">
          <cell r="Y2407">
            <v>2</v>
          </cell>
        </row>
        <row r="2408">
          <cell r="Y2408">
            <v>2</v>
          </cell>
        </row>
        <row r="2409">
          <cell r="Y2409">
            <v>2</v>
          </cell>
        </row>
        <row r="2410">
          <cell r="Y2410">
            <v>2</v>
          </cell>
        </row>
        <row r="2411">
          <cell r="Y2411">
            <v>2</v>
          </cell>
        </row>
        <row r="2412">
          <cell r="Y2412">
            <v>2</v>
          </cell>
        </row>
        <row r="2413">
          <cell r="Y2413">
            <v>2</v>
          </cell>
        </row>
        <row r="2414">
          <cell r="Y2414">
            <v>2</v>
          </cell>
        </row>
        <row r="2415">
          <cell r="Y2415">
            <v>2</v>
          </cell>
        </row>
        <row r="2416">
          <cell r="Y2416">
            <v>2</v>
          </cell>
        </row>
        <row r="2417">
          <cell r="Y2417">
            <v>2</v>
          </cell>
        </row>
        <row r="2418">
          <cell r="Y2418">
            <v>2</v>
          </cell>
        </row>
        <row r="2419">
          <cell r="Y2419">
            <v>2</v>
          </cell>
        </row>
        <row r="2420">
          <cell r="Y2420">
            <v>2</v>
          </cell>
        </row>
        <row r="2421">
          <cell r="Y2421">
            <v>2</v>
          </cell>
        </row>
        <row r="2422">
          <cell r="Y2422">
            <v>2</v>
          </cell>
        </row>
        <row r="2423">
          <cell r="Y2423">
            <v>2</v>
          </cell>
        </row>
        <row r="2424">
          <cell r="Y2424">
            <v>2</v>
          </cell>
        </row>
        <row r="2425">
          <cell r="Y2425">
            <v>2</v>
          </cell>
        </row>
        <row r="2426">
          <cell r="Y2426">
            <v>2</v>
          </cell>
        </row>
        <row r="2427">
          <cell r="Y2427">
            <v>2</v>
          </cell>
        </row>
        <row r="2428">
          <cell r="Y2428">
            <v>2</v>
          </cell>
        </row>
        <row r="2429">
          <cell r="Y2429">
            <v>2</v>
          </cell>
        </row>
        <row r="2430">
          <cell r="Y2430">
            <v>2</v>
          </cell>
        </row>
        <row r="2431">
          <cell r="Y2431">
            <v>2</v>
          </cell>
        </row>
        <row r="2432">
          <cell r="Y2432">
            <v>2</v>
          </cell>
        </row>
        <row r="2433">
          <cell r="Y2433">
            <v>2</v>
          </cell>
        </row>
        <row r="2434">
          <cell r="Y2434">
            <v>2</v>
          </cell>
        </row>
        <row r="2435">
          <cell r="Y2435">
            <v>2</v>
          </cell>
        </row>
        <row r="2436">
          <cell r="Y2436">
            <v>2</v>
          </cell>
        </row>
        <row r="2437">
          <cell r="Y2437">
            <v>2</v>
          </cell>
        </row>
        <row r="2438">
          <cell r="Y2438">
            <v>2</v>
          </cell>
        </row>
        <row r="2439">
          <cell r="Y2439">
            <v>2</v>
          </cell>
        </row>
        <row r="2440">
          <cell r="Y2440">
            <v>2</v>
          </cell>
        </row>
        <row r="2441">
          <cell r="Y2441">
            <v>2</v>
          </cell>
        </row>
        <row r="2442">
          <cell r="Y2442">
            <v>2</v>
          </cell>
        </row>
        <row r="2443">
          <cell r="Y2443">
            <v>2</v>
          </cell>
        </row>
        <row r="2444">
          <cell r="Y2444">
            <v>2</v>
          </cell>
        </row>
        <row r="2445">
          <cell r="Y2445">
            <v>2</v>
          </cell>
        </row>
        <row r="2446">
          <cell r="Y2446">
            <v>2</v>
          </cell>
        </row>
        <row r="2447">
          <cell r="Y2447">
            <v>2</v>
          </cell>
        </row>
        <row r="2448">
          <cell r="Y2448">
            <v>2</v>
          </cell>
        </row>
        <row r="2449">
          <cell r="Y2449">
            <v>2</v>
          </cell>
        </row>
        <row r="2450">
          <cell r="Y2450">
            <v>2</v>
          </cell>
        </row>
        <row r="2451">
          <cell r="Y2451">
            <v>2</v>
          </cell>
        </row>
        <row r="2452">
          <cell r="Y2452">
            <v>2</v>
          </cell>
        </row>
        <row r="2453">
          <cell r="Y2453">
            <v>2</v>
          </cell>
        </row>
        <row r="2454">
          <cell r="Y2454">
            <v>2</v>
          </cell>
        </row>
        <row r="2455">
          <cell r="Y2455">
            <v>2</v>
          </cell>
        </row>
        <row r="2456">
          <cell r="Y2456">
            <v>2</v>
          </cell>
        </row>
        <row r="2457">
          <cell r="Y2457">
            <v>2</v>
          </cell>
        </row>
        <row r="2458">
          <cell r="Y2458">
            <v>2</v>
          </cell>
        </row>
        <row r="2459">
          <cell r="Y2459">
            <v>2</v>
          </cell>
        </row>
        <row r="2460">
          <cell r="Y2460">
            <v>2</v>
          </cell>
        </row>
        <row r="2461">
          <cell r="Y2461">
            <v>2</v>
          </cell>
        </row>
        <row r="2462">
          <cell r="Y2462">
            <v>2</v>
          </cell>
        </row>
        <row r="2463">
          <cell r="Y2463">
            <v>2</v>
          </cell>
        </row>
        <row r="2464">
          <cell r="Y2464">
            <v>2</v>
          </cell>
        </row>
        <row r="2465">
          <cell r="Y2465">
            <v>2</v>
          </cell>
        </row>
        <row r="2466">
          <cell r="Y2466">
            <v>2</v>
          </cell>
        </row>
        <row r="2467">
          <cell r="Y2467">
            <v>2</v>
          </cell>
        </row>
        <row r="2468">
          <cell r="Y2468">
            <v>2</v>
          </cell>
        </row>
        <row r="2469">
          <cell r="Y2469">
            <v>2</v>
          </cell>
        </row>
        <row r="2470">
          <cell r="Y2470">
            <v>2</v>
          </cell>
        </row>
        <row r="2471">
          <cell r="Y2471">
            <v>2</v>
          </cell>
        </row>
        <row r="2472">
          <cell r="Y2472">
            <v>2</v>
          </cell>
        </row>
        <row r="2473">
          <cell r="Y2473">
            <v>2</v>
          </cell>
        </row>
        <row r="2474">
          <cell r="Y2474">
            <v>2</v>
          </cell>
        </row>
        <row r="2475">
          <cell r="Y2475">
            <v>2</v>
          </cell>
        </row>
        <row r="2476">
          <cell r="Y2476">
            <v>2</v>
          </cell>
        </row>
        <row r="2477">
          <cell r="Y2477">
            <v>2</v>
          </cell>
        </row>
        <row r="2478">
          <cell r="Y2478">
            <v>2</v>
          </cell>
        </row>
        <row r="2479">
          <cell r="Y2479">
            <v>2</v>
          </cell>
        </row>
        <row r="2480">
          <cell r="Y2480">
            <v>2</v>
          </cell>
        </row>
        <row r="2481">
          <cell r="Y2481">
            <v>2</v>
          </cell>
        </row>
        <row r="2482">
          <cell r="Y2482">
            <v>2</v>
          </cell>
        </row>
        <row r="2483">
          <cell r="Y2483">
            <v>2</v>
          </cell>
        </row>
        <row r="2484">
          <cell r="Y2484">
            <v>2</v>
          </cell>
        </row>
        <row r="2485">
          <cell r="Y2485">
            <v>2</v>
          </cell>
        </row>
        <row r="2486">
          <cell r="Y2486">
            <v>2</v>
          </cell>
        </row>
        <row r="2487">
          <cell r="Y2487">
            <v>2</v>
          </cell>
        </row>
        <row r="2488">
          <cell r="Y2488">
            <v>2</v>
          </cell>
        </row>
        <row r="2489">
          <cell r="Y2489">
            <v>2</v>
          </cell>
        </row>
        <row r="2490">
          <cell r="Y2490">
            <v>2</v>
          </cell>
        </row>
        <row r="2491">
          <cell r="Y2491">
            <v>2</v>
          </cell>
        </row>
        <row r="2492">
          <cell r="Y2492">
            <v>2</v>
          </cell>
        </row>
        <row r="2493">
          <cell r="Y2493">
            <v>2</v>
          </cell>
        </row>
        <row r="2494">
          <cell r="Y2494">
            <v>2</v>
          </cell>
        </row>
        <row r="2495">
          <cell r="Y2495">
            <v>2</v>
          </cell>
        </row>
        <row r="2496">
          <cell r="Y2496">
            <v>2</v>
          </cell>
        </row>
        <row r="2497">
          <cell r="Y2497">
            <v>2</v>
          </cell>
        </row>
        <row r="2498">
          <cell r="Y2498">
            <v>2</v>
          </cell>
        </row>
        <row r="2499">
          <cell r="Y2499">
            <v>2</v>
          </cell>
        </row>
        <row r="2500">
          <cell r="Y2500">
            <v>2</v>
          </cell>
        </row>
        <row r="2501">
          <cell r="Y2501">
            <v>2</v>
          </cell>
        </row>
        <row r="2502">
          <cell r="Y2502">
            <v>2</v>
          </cell>
        </row>
        <row r="2503">
          <cell r="Y2503">
            <v>1</v>
          </cell>
        </row>
        <row r="2504">
          <cell r="Y2504">
            <v>1</v>
          </cell>
        </row>
        <row r="2505">
          <cell r="Y2505">
            <v>1</v>
          </cell>
        </row>
        <row r="2506">
          <cell r="Y2506">
            <v>1</v>
          </cell>
        </row>
        <row r="2507">
          <cell r="Y2507">
            <v>1</v>
          </cell>
        </row>
        <row r="2508">
          <cell r="Y2508">
            <v>1</v>
          </cell>
        </row>
        <row r="2509">
          <cell r="Y2509">
            <v>1</v>
          </cell>
        </row>
        <row r="2510">
          <cell r="Y2510">
            <v>1</v>
          </cell>
        </row>
        <row r="2511">
          <cell r="Y2511">
            <v>1</v>
          </cell>
        </row>
        <row r="2512">
          <cell r="Y2512">
            <v>1</v>
          </cell>
        </row>
        <row r="2513">
          <cell r="Y2513">
            <v>1</v>
          </cell>
        </row>
        <row r="2514">
          <cell r="Y2514">
            <v>1</v>
          </cell>
        </row>
        <row r="2515">
          <cell r="Y2515">
            <v>1</v>
          </cell>
        </row>
        <row r="2516">
          <cell r="Y2516">
            <v>1</v>
          </cell>
        </row>
        <row r="2517">
          <cell r="Y2517">
            <v>4</v>
          </cell>
        </row>
        <row r="2518">
          <cell r="Y2518">
            <v>4</v>
          </cell>
        </row>
        <row r="2519">
          <cell r="Y2519">
            <v>1</v>
          </cell>
        </row>
        <row r="2520">
          <cell r="Y2520">
            <v>1</v>
          </cell>
        </row>
        <row r="2521">
          <cell r="Y2521">
            <v>2</v>
          </cell>
        </row>
        <row r="2522">
          <cell r="Y2522">
            <v>2</v>
          </cell>
        </row>
        <row r="2523">
          <cell r="Y2523">
            <v>4</v>
          </cell>
        </row>
        <row r="2524">
          <cell r="Y2524">
            <v>4</v>
          </cell>
        </row>
        <row r="2525">
          <cell r="Y2525">
            <v>2</v>
          </cell>
        </row>
        <row r="2526">
          <cell r="Y2526">
            <v>2</v>
          </cell>
        </row>
        <row r="2527">
          <cell r="Y2527">
            <v>2</v>
          </cell>
        </row>
        <row r="2528">
          <cell r="Y2528">
            <v>2</v>
          </cell>
        </row>
        <row r="2529">
          <cell r="Y2529">
            <v>2</v>
          </cell>
        </row>
        <row r="2530">
          <cell r="Y2530">
            <v>2</v>
          </cell>
        </row>
        <row r="2531">
          <cell r="Y2531">
            <v>1</v>
          </cell>
        </row>
        <row r="2532">
          <cell r="Y2532">
            <v>1</v>
          </cell>
        </row>
        <row r="2533">
          <cell r="Y2533">
            <v>2</v>
          </cell>
        </row>
        <row r="2534">
          <cell r="Y2534">
            <v>2</v>
          </cell>
        </row>
        <row r="2535">
          <cell r="Y2535">
            <v>2</v>
          </cell>
        </row>
        <row r="2536">
          <cell r="Y2536">
            <v>2</v>
          </cell>
        </row>
        <row r="2537">
          <cell r="Y2537">
            <v>2</v>
          </cell>
        </row>
        <row r="2538">
          <cell r="Y2538">
            <v>2</v>
          </cell>
        </row>
        <row r="2539">
          <cell r="Y2539">
            <v>2</v>
          </cell>
        </row>
        <row r="2540">
          <cell r="Y2540">
            <v>2</v>
          </cell>
        </row>
        <row r="2541">
          <cell r="Y2541">
            <v>2</v>
          </cell>
        </row>
        <row r="2542">
          <cell r="Y2542">
            <v>2</v>
          </cell>
        </row>
        <row r="2543">
          <cell r="Y2543">
            <v>2</v>
          </cell>
        </row>
        <row r="2544">
          <cell r="Y2544">
            <v>2</v>
          </cell>
        </row>
        <row r="2545">
          <cell r="Y2545">
            <v>2</v>
          </cell>
        </row>
        <row r="2546">
          <cell r="Y2546">
            <v>2</v>
          </cell>
        </row>
        <row r="2547">
          <cell r="Y2547">
            <v>2</v>
          </cell>
        </row>
        <row r="2548">
          <cell r="Y2548">
            <v>2</v>
          </cell>
        </row>
        <row r="2549">
          <cell r="Y2549">
            <v>2</v>
          </cell>
        </row>
        <row r="2550">
          <cell r="Y2550">
            <v>2</v>
          </cell>
        </row>
        <row r="2551">
          <cell r="Y2551">
            <v>2</v>
          </cell>
        </row>
        <row r="2552">
          <cell r="Y2552">
            <v>2</v>
          </cell>
        </row>
        <row r="2553">
          <cell r="Y2553">
            <v>2</v>
          </cell>
        </row>
        <row r="2554">
          <cell r="Y2554">
            <v>2</v>
          </cell>
        </row>
        <row r="2555">
          <cell r="Y2555">
            <v>2</v>
          </cell>
        </row>
        <row r="2556">
          <cell r="Y2556">
            <v>2</v>
          </cell>
        </row>
        <row r="2557">
          <cell r="Y2557">
            <v>2</v>
          </cell>
        </row>
        <row r="2558">
          <cell r="Y2558">
            <v>2</v>
          </cell>
        </row>
        <row r="2559">
          <cell r="Y2559">
            <v>2</v>
          </cell>
        </row>
        <row r="2560">
          <cell r="Y2560">
            <v>2</v>
          </cell>
        </row>
        <row r="2561">
          <cell r="Y2561">
            <v>2</v>
          </cell>
        </row>
        <row r="2562">
          <cell r="Y2562">
            <v>2</v>
          </cell>
        </row>
        <row r="2563">
          <cell r="Y2563">
            <v>2</v>
          </cell>
        </row>
        <row r="2564">
          <cell r="Y2564">
            <v>2</v>
          </cell>
        </row>
        <row r="2565">
          <cell r="Y2565">
            <v>2</v>
          </cell>
        </row>
        <row r="2566">
          <cell r="Y2566">
            <v>2</v>
          </cell>
        </row>
        <row r="2567">
          <cell r="Y2567">
            <v>2</v>
          </cell>
        </row>
        <row r="2568">
          <cell r="Y2568">
            <v>2</v>
          </cell>
        </row>
        <row r="2569">
          <cell r="Y2569">
            <v>2</v>
          </cell>
        </row>
        <row r="2570">
          <cell r="Y2570">
            <v>2</v>
          </cell>
        </row>
        <row r="2571">
          <cell r="Y2571">
            <v>2</v>
          </cell>
        </row>
        <row r="2572">
          <cell r="Y2572">
            <v>2</v>
          </cell>
        </row>
        <row r="2573">
          <cell r="Y2573">
            <v>2</v>
          </cell>
        </row>
        <row r="2574">
          <cell r="Y2574">
            <v>2</v>
          </cell>
        </row>
        <row r="2575">
          <cell r="Y2575">
            <v>2</v>
          </cell>
        </row>
        <row r="2576">
          <cell r="Y2576">
            <v>2</v>
          </cell>
        </row>
        <row r="2577">
          <cell r="Y2577">
            <v>2</v>
          </cell>
        </row>
        <row r="2578">
          <cell r="Y2578">
            <v>2</v>
          </cell>
        </row>
        <row r="2579">
          <cell r="Y2579">
            <v>2</v>
          </cell>
        </row>
        <row r="2580">
          <cell r="Y2580">
            <v>2</v>
          </cell>
        </row>
        <row r="2581">
          <cell r="Y2581">
            <v>2</v>
          </cell>
        </row>
        <row r="2582">
          <cell r="Y2582">
            <v>2</v>
          </cell>
        </row>
        <row r="2583">
          <cell r="Y2583">
            <v>2</v>
          </cell>
        </row>
        <row r="2584">
          <cell r="Y2584">
            <v>2</v>
          </cell>
        </row>
        <row r="2585">
          <cell r="Y2585">
            <v>2</v>
          </cell>
        </row>
        <row r="2586">
          <cell r="Y2586">
            <v>2</v>
          </cell>
        </row>
        <row r="2587">
          <cell r="Y2587">
            <v>2</v>
          </cell>
        </row>
        <row r="2588">
          <cell r="Y2588">
            <v>2</v>
          </cell>
        </row>
        <row r="2589">
          <cell r="Y2589">
            <v>2</v>
          </cell>
        </row>
        <row r="2590">
          <cell r="Y2590">
            <v>2</v>
          </cell>
        </row>
        <row r="2591">
          <cell r="Y2591">
            <v>2</v>
          </cell>
        </row>
        <row r="2592">
          <cell r="Y2592">
            <v>2</v>
          </cell>
        </row>
        <row r="2593">
          <cell r="Y2593">
            <v>2</v>
          </cell>
        </row>
        <row r="2594">
          <cell r="Y2594">
            <v>2</v>
          </cell>
        </row>
        <row r="2595">
          <cell r="Y2595">
            <v>2</v>
          </cell>
        </row>
        <row r="2596">
          <cell r="Y2596">
            <v>2</v>
          </cell>
        </row>
        <row r="2597">
          <cell r="Y2597">
            <v>2</v>
          </cell>
        </row>
        <row r="2598">
          <cell r="Y2598">
            <v>2</v>
          </cell>
        </row>
        <row r="2599">
          <cell r="Y2599">
            <v>2</v>
          </cell>
        </row>
        <row r="2600">
          <cell r="Y2600">
            <v>2</v>
          </cell>
        </row>
        <row r="2601">
          <cell r="Y2601">
            <v>2</v>
          </cell>
        </row>
        <row r="2602">
          <cell r="Y2602">
            <v>2</v>
          </cell>
        </row>
        <row r="2603">
          <cell r="Y2603">
            <v>2</v>
          </cell>
        </row>
        <row r="2604">
          <cell r="Y2604">
            <v>2</v>
          </cell>
        </row>
        <row r="2605">
          <cell r="Y2605">
            <v>1</v>
          </cell>
        </row>
        <row r="2606">
          <cell r="Y2606">
            <v>1</v>
          </cell>
        </row>
        <row r="2607">
          <cell r="Y2607">
            <v>1</v>
          </cell>
        </row>
        <row r="2608">
          <cell r="Y2608">
            <v>1</v>
          </cell>
        </row>
        <row r="2609">
          <cell r="Y2609">
            <v>1</v>
          </cell>
        </row>
        <row r="2610">
          <cell r="Y2610">
            <v>1</v>
          </cell>
        </row>
        <row r="2611">
          <cell r="Y2611">
            <v>1</v>
          </cell>
        </row>
        <row r="2612">
          <cell r="Y2612">
            <v>1</v>
          </cell>
        </row>
        <row r="2613">
          <cell r="Y2613">
            <v>1</v>
          </cell>
        </row>
        <row r="2614">
          <cell r="Y2614">
            <v>1</v>
          </cell>
        </row>
        <row r="2615">
          <cell r="Y2615">
            <v>1</v>
          </cell>
        </row>
        <row r="2616">
          <cell r="Y2616">
            <v>1</v>
          </cell>
        </row>
        <row r="2617">
          <cell r="Y2617">
            <v>1</v>
          </cell>
        </row>
        <row r="2618">
          <cell r="Y2618">
            <v>1</v>
          </cell>
        </row>
        <row r="2619">
          <cell r="Y2619">
            <v>1</v>
          </cell>
        </row>
        <row r="2620">
          <cell r="Y2620">
            <v>1</v>
          </cell>
        </row>
        <row r="2621">
          <cell r="Y2621">
            <v>1</v>
          </cell>
        </row>
        <row r="2622">
          <cell r="Y2622">
            <v>1</v>
          </cell>
        </row>
        <row r="2623">
          <cell r="Y2623">
            <v>1</v>
          </cell>
        </row>
        <row r="2624">
          <cell r="Y2624">
            <v>1</v>
          </cell>
        </row>
        <row r="2625">
          <cell r="Y2625">
            <v>1</v>
          </cell>
        </row>
        <row r="2626">
          <cell r="Y2626">
            <v>1</v>
          </cell>
        </row>
        <row r="2627">
          <cell r="Y2627">
            <v>1</v>
          </cell>
        </row>
        <row r="2628">
          <cell r="Y2628">
            <v>1</v>
          </cell>
        </row>
        <row r="2629">
          <cell r="Y2629">
            <v>1</v>
          </cell>
        </row>
        <row r="2630">
          <cell r="Y2630">
            <v>1</v>
          </cell>
        </row>
        <row r="2631">
          <cell r="Y2631">
            <v>1</v>
          </cell>
        </row>
        <row r="2632">
          <cell r="Y2632">
            <v>1</v>
          </cell>
        </row>
        <row r="2633">
          <cell r="Y2633">
            <v>1</v>
          </cell>
        </row>
        <row r="2634">
          <cell r="Y2634">
            <v>1</v>
          </cell>
        </row>
        <row r="2635">
          <cell r="Y2635">
            <v>1</v>
          </cell>
        </row>
        <row r="2636">
          <cell r="Y2636">
            <v>1</v>
          </cell>
        </row>
        <row r="2637">
          <cell r="Y2637">
            <v>1</v>
          </cell>
        </row>
        <row r="2638">
          <cell r="Y2638">
            <v>1</v>
          </cell>
        </row>
        <row r="2639">
          <cell r="Y2639">
            <v>1</v>
          </cell>
        </row>
        <row r="2640">
          <cell r="Y2640">
            <v>1</v>
          </cell>
        </row>
        <row r="2641">
          <cell r="Y2641">
            <v>1</v>
          </cell>
        </row>
        <row r="2642">
          <cell r="Y2642">
            <v>1</v>
          </cell>
        </row>
        <row r="2643">
          <cell r="Y2643">
            <v>1</v>
          </cell>
        </row>
        <row r="2644">
          <cell r="Y2644">
            <v>1</v>
          </cell>
        </row>
        <row r="2645">
          <cell r="Y2645">
            <v>1</v>
          </cell>
        </row>
        <row r="2646">
          <cell r="Y2646">
            <v>1</v>
          </cell>
        </row>
        <row r="2647">
          <cell r="Y2647">
            <v>1</v>
          </cell>
        </row>
        <row r="2648">
          <cell r="Y2648">
            <v>1</v>
          </cell>
        </row>
        <row r="2649">
          <cell r="Y2649">
            <v>1</v>
          </cell>
        </row>
        <row r="2650">
          <cell r="Y2650">
            <v>1</v>
          </cell>
        </row>
        <row r="2651">
          <cell r="Y2651">
            <v>1</v>
          </cell>
        </row>
        <row r="2652">
          <cell r="Y2652">
            <v>1</v>
          </cell>
        </row>
        <row r="2653">
          <cell r="Y2653">
            <v>1</v>
          </cell>
        </row>
        <row r="2654">
          <cell r="Y2654">
            <v>1</v>
          </cell>
        </row>
        <row r="2655">
          <cell r="Y2655">
            <v>1</v>
          </cell>
        </row>
        <row r="2656">
          <cell r="Y2656">
            <v>1</v>
          </cell>
        </row>
        <row r="2657">
          <cell r="Y2657">
            <v>1</v>
          </cell>
        </row>
        <row r="2658">
          <cell r="Y2658">
            <v>1</v>
          </cell>
        </row>
        <row r="2659">
          <cell r="Y2659">
            <v>1</v>
          </cell>
        </row>
        <row r="2660">
          <cell r="Y2660">
            <v>1</v>
          </cell>
        </row>
        <row r="2661">
          <cell r="Y2661">
            <v>1</v>
          </cell>
        </row>
        <row r="2662">
          <cell r="Y2662">
            <v>1</v>
          </cell>
        </row>
        <row r="2663">
          <cell r="Y2663">
            <v>1</v>
          </cell>
        </row>
        <row r="2664">
          <cell r="Y2664">
            <v>1</v>
          </cell>
        </row>
        <row r="2665">
          <cell r="Y2665">
            <v>1</v>
          </cell>
        </row>
        <row r="2666">
          <cell r="Y2666">
            <v>1</v>
          </cell>
        </row>
        <row r="2667">
          <cell r="Y2667">
            <v>1</v>
          </cell>
        </row>
        <row r="2668">
          <cell r="Y2668">
            <v>1</v>
          </cell>
        </row>
        <row r="2669">
          <cell r="Y2669">
            <v>1</v>
          </cell>
        </row>
        <row r="2670">
          <cell r="Y2670">
            <v>1</v>
          </cell>
        </row>
        <row r="2671">
          <cell r="Y2671">
            <v>1</v>
          </cell>
        </row>
        <row r="2672">
          <cell r="Y2672">
            <v>1</v>
          </cell>
        </row>
        <row r="2673">
          <cell r="Y2673">
            <v>1</v>
          </cell>
        </row>
        <row r="2674">
          <cell r="Y2674">
            <v>1</v>
          </cell>
        </row>
        <row r="2675">
          <cell r="Y2675">
            <v>1</v>
          </cell>
        </row>
        <row r="2676">
          <cell r="Y2676">
            <v>1</v>
          </cell>
        </row>
        <row r="2677">
          <cell r="Y2677">
            <v>1</v>
          </cell>
        </row>
        <row r="2678">
          <cell r="Y2678">
            <v>1</v>
          </cell>
        </row>
        <row r="2679">
          <cell r="Y2679">
            <v>1</v>
          </cell>
        </row>
        <row r="2680">
          <cell r="Y2680">
            <v>1</v>
          </cell>
        </row>
        <row r="2681">
          <cell r="Y2681">
            <v>1</v>
          </cell>
        </row>
        <row r="2682">
          <cell r="Y2682">
            <v>1</v>
          </cell>
        </row>
        <row r="2683">
          <cell r="Y2683">
            <v>1</v>
          </cell>
        </row>
        <row r="2684">
          <cell r="Y2684">
            <v>1</v>
          </cell>
        </row>
        <row r="2685">
          <cell r="Y2685">
            <v>1</v>
          </cell>
        </row>
        <row r="2686">
          <cell r="Y2686">
            <v>1</v>
          </cell>
        </row>
        <row r="2687">
          <cell r="Y2687">
            <v>1</v>
          </cell>
        </row>
        <row r="2688">
          <cell r="Y2688">
            <v>1</v>
          </cell>
        </row>
        <row r="2689">
          <cell r="Y2689">
            <v>1</v>
          </cell>
        </row>
        <row r="2690">
          <cell r="Y2690">
            <v>1</v>
          </cell>
        </row>
        <row r="2691">
          <cell r="Y2691">
            <v>1</v>
          </cell>
        </row>
        <row r="2692">
          <cell r="Y2692">
            <v>1</v>
          </cell>
        </row>
        <row r="2693">
          <cell r="Y2693">
            <v>1</v>
          </cell>
        </row>
        <row r="2694">
          <cell r="Y2694">
            <v>1</v>
          </cell>
        </row>
        <row r="2695">
          <cell r="Y2695">
            <v>1</v>
          </cell>
        </row>
        <row r="2696">
          <cell r="Y2696">
            <v>1</v>
          </cell>
        </row>
        <row r="2697">
          <cell r="Y2697">
            <v>1</v>
          </cell>
        </row>
        <row r="2698">
          <cell r="Y2698">
            <v>1</v>
          </cell>
        </row>
        <row r="2699">
          <cell r="Y2699">
            <v>1</v>
          </cell>
        </row>
        <row r="2700">
          <cell r="Y2700">
            <v>1</v>
          </cell>
        </row>
        <row r="2701">
          <cell r="Y2701">
            <v>1</v>
          </cell>
        </row>
        <row r="2702">
          <cell r="Y2702">
            <v>1</v>
          </cell>
        </row>
        <row r="2703">
          <cell r="Y2703">
            <v>1</v>
          </cell>
        </row>
        <row r="2704">
          <cell r="Y2704">
            <v>1</v>
          </cell>
        </row>
        <row r="2705">
          <cell r="Y2705">
            <v>1</v>
          </cell>
        </row>
        <row r="2706">
          <cell r="Y2706">
            <v>1</v>
          </cell>
        </row>
        <row r="2707">
          <cell r="Y2707">
            <v>1</v>
          </cell>
        </row>
        <row r="2708">
          <cell r="Y2708">
            <v>1</v>
          </cell>
        </row>
        <row r="2709">
          <cell r="Y2709">
            <v>1</v>
          </cell>
        </row>
        <row r="2710">
          <cell r="Y2710">
            <v>1</v>
          </cell>
        </row>
        <row r="2711">
          <cell r="Y2711">
            <v>1</v>
          </cell>
        </row>
        <row r="2712">
          <cell r="Y2712">
            <v>1</v>
          </cell>
        </row>
        <row r="2713">
          <cell r="Y2713">
            <v>1</v>
          </cell>
        </row>
        <row r="2714">
          <cell r="Y2714">
            <v>1</v>
          </cell>
        </row>
        <row r="2715">
          <cell r="Y2715">
            <v>1</v>
          </cell>
        </row>
        <row r="2716">
          <cell r="Y2716">
            <v>1</v>
          </cell>
        </row>
        <row r="2717">
          <cell r="Y2717">
            <v>1</v>
          </cell>
        </row>
        <row r="2718">
          <cell r="Y2718">
            <v>1</v>
          </cell>
        </row>
        <row r="2719">
          <cell r="Y2719">
            <v>1</v>
          </cell>
        </row>
        <row r="2720">
          <cell r="Y2720">
            <v>1</v>
          </cell>
        </row>
        <row r="2721">
          <cell r="Y2721">
            <v>1</v>
          </cell>
        </row>
        <row r="2722">
          <cell r="Y2722">
            <v>1</v>
          </cell>
        </row>
        <row r="2723">
          <cell r="Y2723">
            <v>1</v>
          </cell>
        </row>
        <row r="2724">
          <cell r="Y2724">
            <v>1</v>
          </cell>
        </row>
        <row r="2725">
          <cell r="Y2725">
            <v>1</v>
          </cell>
        </row>
        <row r="2726">
          <cell r="Y2726">
            <v>1</v>
          </cell>
        </row>
        <row r="2727">
          <cell r="Y2727">
            <v>1</v>
          </cell>
        </row>
        <row r="2728">
          <cell r="Y2728">
            <v>1</v>
          </cell>
        </row>
        <row r="2729">
          <cell r="Y2729">
            <v>1</v>
          </cell>
        </row>
        <row r="2730">
          <cell r="Y2730">
            <v>1</v>
          </cell>
        </row>
        <row r="2731">
          <cell r="Y2731">
            <v>1</v>
          </cell>
        </row>
        <row r="2732">
          <cell r="Y2732">
            <v>1</v>
          </cell>
        </row>
        <row r="2733">
          <cell r="Y2733">
            <v>1</v>
          </cell>
        </row>
        <row r="2734">
          <cell r="Y2734">
            <v>1</v>
          </cell>
        </row>
        <row r="2735">
          <cell r="Y2735">
            <v>1</v>
          </cell>
        </row>
        <row r="2736">
          <cell r="Y2736">
            <v>1</v>
          </cell>
        </row>
        <row r="2737">
          <cell r="Y2737">
            <v>1</v>
          </cell>
        </row>
        <row r="2738">
          <cell r="Y2738">
            <v>1</v>
          </cell>
        </row>
        <row r="2739">
          <cell r="Y2739">
            <v>1</v>
          </cell>
        </row>
        <row r="2740">
          <cell r="Y2740">
            <v>1</v>
          </cell>
        </row>
        <row r="2741">
          <cell r="Y2741">
            <v>1</v>
          </cell>
        </row>
        <row r="2742">
          <cell r="Y2742">
            <v>1</v>
          </cell>
        </row>
        <row r="2743">
          <cell r="Y2743">
            <v>1</v>
          </cell>
        </row>
        <row r="2744">
          <cell r="Y2744">
            <v>1</v>
          </cell>
        </row>
        <row r="2745">
          <cell r="Y2745">
            <v>1</v>
          </cell>
        </row>
        <row r="2746">
          <cell r="Y2746">
            <v>1</v>
          </cell>
        </row>
        <row r="2747">
          <cell r="Y2747">
            <v>1</v>
          </cell>
        </row>
        <row r="2748">
          <cell r="Y2748">
            <v>1</v>
          </cell>
        </row>
        <row r="2749">
          <cell r="Y2749">
            <v>1</v>
          </cell>
        </row>
        <row r="2750">
          <cell r="Y2750">
            <v>1</v>
          </cell>
        </row>
        <row r="2751">
          <cell r="Y2751">
            <v>1</v>
          </cell>
        </row>
        <row r="2752">
          <cell r="Y2752">
            <v>1</v>
          </cell>
        </row>
        <row r="2753">
          <cell r="Y2753">
            <v>1</v>
          </cell>
        </row>
        <row r="2754">
          <cell r="Y2754">
            <v>1</v>
          </cell>
        </row>
        <row r="2755">
          <cell r="Y2755">
            <v>1</v>
          </cell>
        </row>
        <row r="2756">
          <cell r="Y2756">
            <v>1</v>
          </cell>
        </row>
        <row r="2757">
          <cell r="Y2757">
            <v>1</v>
          </cell>
        </row>
        <row r="2758">
          <cell r="Y2758">
            <v>1</v>
          </cell>
        </row>
        <row r="2759">
          <cell r="Y2759">
            <v>1</v>
          </cell>
        </row>
        <row r="2760">
          <cell r="Y2760">
            <v>1</v>
          </cell>
        </row>
        <row r="2761">
          <cell r="Y2761">
            <v>1</v>
          </cell>
        </row>
        <row r="2762">
          <cell r="Y2762">
            <v>1</v>
          </cell>
        </row>
        <row r="2763">
          <cell r="Y2763">
            <v>1</v>
          </cell>
        </row>
        <row r="2764">
          <cell r="Y2764">
            <v>1</v>
          </cell>
        </row>
        <row r="2765">
          <cell r="Y2765">
            <v>1</v>
          </cell>
        </row>
        <row r="2766">
          <cell r="Y2766">
            <v>1</v>
          </cell>
        </row>
        <row r="2767">
          <cell r="Y2767">
            <v>1</v>
          </cell>
        </row>
        <row r="2768">
          <cell r="Y2768">
            <v>1</v>
          </cell>
        </row>
        <row r="2769">
          <cell r="Y2769">
            <v>1</v>
          </cell>
        </row>
        <row r="2770">
          <cell r="Y2770">
            <v>1</v>
          </cell>
        </row>
        <row r="2771">
          <cell r="Y2771">
            <v>1</v>
          </cell>
        </row>
        <row r="2772">
          <cell r="Y2772">
            <v>1</v>
          </cell>
        </row>
        <row r="2773">
          <cell r="Y2773">
            <v>1</v>
          </cell>
        </row>
        <row r="2774">
          <cell r="Y2774">
            <v>1</v>
          </cell>
        </row>
        <row r="2775">
          <cell r="Y2775">
            <v>1</v>
          </cell>
        </row>
        <row r="2776">
          <cell r="Y2776">
            <v>1</v>
          </cell>
        </row>
        <row r="2777">
          <cell r="Y2777">
            <v>1</v>
          </cell>
        </row>
        <row r="2778">
          <cell r="Y2778">
            <v>1</v>
          </cell>
        </row>
        <row r="2779">
          <cell r="Y2779">
            <v>1</v>
          </cell>
        </row>
        <row r="2780">
          <cell r="Y2780">
            <v>1</v>
          </cell>
        </row>
        <row r="2781">
          <cell r="Y2781">
            <v>1</v>
          </cell>
        </row>
        <row r="2782">
          <cell r="Y2782">
            <v>1</v>
          </cell>
        </row>
        <row r="2783">
          <cell r="Y2783">
            <v>1</v>
          </cell>
        </row>
        <row r="2784">
          <cell r="Y2784">
            <v>1</v>
          </cell>
        </row>
        <row r="2785">
          <cell r="Y2785">
            <v>1</v>
          </cell>
        </row>
        <row r="2786">
          <cell r="Y2786">
            <v>1</v>
          </cell>
        </row>
        <row r="2787">
          <cell r="Y2787">
            <v>1</v>
          </cell>
        </row>
        <row r="2788">
          <cell r="Y2788">
            <v>1</v>
          </cell>
        </row>
        <row r="2789">
          <cell r="Y2789">
            <v>1</v>
          </cell>
        </row>
        <row r="2790">
          <cell r="Y2790">
            <v>1</v>
          </cell>
        </row>
        <row r="2791">
          <cell r="Y2791">
            <v>1</v>
          </cell>
        </row>
        <row r="2792">
          <cell r="Y2792">
            <v>1</v>
          </cell>
        </row>
        <row r="2793">
          <cell r="Y2793">
            <v>1</v>
          </cell>
        </row>
        <row r="2794">
          <cell r="Y2794">
            <v>1</v>
          </cell>
        </row>
        <row r="2795">
          <cell r="Y2795">
            <v>1</v>
          </cell>
        </row>
        <row r="2796">
          <cell r="Y2796">
            <v>1</v>
          </cell>
        </row>
        <row r="2797">
          <cell r="Y2797">
            <v>1</v>
          </cell>
        </row>
        <row r="2798">
          <cell r="Y2798">
            <v>1</v>
          </cell>
        </row>
        <row r="2799">
          <cell r="Y2799">
            <v>1</v>
          </cell>
        </row>
        <row r="2800">
          <cell r="Y2800">
            <v>4</v>
          </cell>
        </row>
        <row r="2801">
          <cell r="Y2801">
            <v>4</v>
          </cell>
        </row>
        <row r="2802">
          <cell r="Y2802">
            <v>4</v>
          </cell>
        </row>
        <row r="2803">
          <cell r="Y2803">
            <v>4</v>
          </cell>
        </row>
        <row r="2804">
          <cell r="Y2804">
            <v>4</v>
          </cell>
        </row>
        <row r="2805">
          <cell r="Y2805">
            <v>4</v>
          </cell>
        </row>
        <row r="2806">
          <cell r="Y2806">
            <v>4</v>
          </cell>
        </row>
        <row r="2807">
          <cell r="Y2807">
            <v>4</v>
          </cell>
        </row>
        <row r="2808">
          <cell r="Y2808">
            <v>4</v>
          </cell>
        </row>
        <row r="2809">
          <cell r="Y2809">
            <v>4</v>
          </cell>
        </row>
        <row r="2810">
          <cell r="Y2810">
            <v>4</v>
          </cell>
        </row>
        <row r="2811">
          <cell r="Y2811">
            <v>4</v>
          </cell>
        </row>
        <row r="2812">
          <cell r="Y2812">
            <v>4</v>
          </cell>
        </row>
        <row r="2813">
          <cell r="Y2813">
            <v>4</v>
          </cell>
        </row>
        <row r="2814">
          <cell r="Y2814">
            <v>4</v>
          </cell>
        </row>
        <row r="2815">
          <cell r="Y2815">
            <v>1</v>
          </cell>
        </row>
        <row r="2816">
          <cell r="Y2816">
            <v>1</v>
          </cell>
        </row>
        <row r="2817">
          <cell r="Y2817">
            <v>1</v>
          </cell>
        </row>
        <row r="2818">
          <cell r="Y2818">
            <v>1</v>
          </cell>
        </row>
        <row r="2819">
          <cell r="Y2819">
            <v>1</v>
          </cell>
        </row>
        <row r="2820">
          <cell r="Y2820">
            <v>1</v>
          </cell>
        </row>
        <row r="2821">
          <cell r="Y2821">
            <v>1</v>
          </cell>
        </row>
        <row r="2822">
          <cell r="Y2822">
            <v>1</v>
          </cell>
        </row>
        <row r="2823">
          <cell r="Y2823">
            <v>1</v>
          </cell>
        </row>
        <row r="2824">
          <cell r="Y2824">
            <v>1</v>
          </cell>
        </row>
        <row r="2825">
          <cell r="Y2825">
            <v>1</v>
          </cell>
        </row>
        <row r="2826">
          <cell r="Y2826">
            <v>1</v>
          </cell>
        </row>
        <row r="2827">
          <cell r="Y2827">
            <v>1</v>
          </cell>
        </row>
        <row r="2828">
          <cell r="Y2828">
            <v>1</v>
          </cell>
        </row>
        <row r="2829">
          <cell r="Y2829">
            <v>1</v>
          </cell>
        </row>
        <row r="2830">
          <cell r="Y2830">
            <v>1</v>
          </cell>
        </row>
        <row r="2831">
          <cell r="Y2831">
            <v>1</v>
          </cell>
        </row>
        <row r="2832">
          <cell r="Y2832">
            <v>1</v>
          </cell>
        </row>
        <row r="2833">
          <cell r="Y2833">
            <v>1</v>
          </cell>
        </row>
        <row r="2834">
          <cell r="Y2834">
            <v>1</v>
          </cell>
        </row>
        <row r="2835">
          <cell r="Y2835">
            <v>1</v>
          </cell>
        </row>
        <row r="2836">
          <cell r="Y2836">
            <v>1</v>
          </cell>
        </row>
        <row r="2837">
          <cell r="Y2837">
            <v>1</v>
          </cell>
        </row>
        <row r="2838">
          <cell r="Y2838">
            <v>1</v>
          </cell>
        </row>
        <row r="2839">
          <cell r="Y2839">
            <v>1</v>
          </cell>
        </row>
        <row r="2840">
          <cell r="Y2840">
            <v>1</v>
          </cell>
        </row>
        <row r="2841">
          <cell r="Y2841">
            <v>1</v>
          </cell>
        </row>
        <row r="2842">
          <cell r="Y2842">
            <v>1</v>
          </cell>
        </row>
        <row r="2843">
          <cell r="Y2843">
            <v>1</v>
          </cell>
        </row>
        <row r="2844">
          <cell r="Y2844">
            <v>1</v>
          </cell>
        </row>
        <row r="2845">
          <cell r="Y2845">
            <v>4</v>
          </cell>
        </row>
        <row r="2846">
          <cell r="Y2846">
            <v>4</v>
          </cell>
        </row>
        <row r="2847">
          <cell r="Y2847">
            <v>4</v>
          </cell>
        </row>
        <row r="2848">
          <cell r="Y2848">
            <v>4</v>
          </cell>
        </row>
        <row r="2849">
          <cell r="Y2849">
            <v>4</v>
          </cell>
        </row>
        <row r="2850">
          <cell r="Y2850">
            <v>4</v>
          </cell>
        </row>
        <row r="2851">
          <cell r="Y2851">
            <v>4</v>
          </cell>
        </row>
        <row r="2852">
          <cell r="Y2852">
            <v>4</v>
          </cell>
        </row>
        <row r="2853">
          <cell r="Y2853">
            <v>4</v>
          </cell>
        </row>
        <row r="2854">
          <cell r="Y2854">
            <v>4</v>
          </cell>
        </row>
        <row r="2855">
          <cell r="Y2855">
            <v>4</v>
          </cell>
        </row>
        <row r="2856">
          <cell r="Y2856">
            <v>4</v>
          </cell>
        </row>
        <row r="2857">
          <cell r="Y2857">
            <v>4</v>
          </cell>
        </row>
        <row r="2858">
          <cell r="Y2858">
            <v>4</v>
          </cell>
        </row>
        <row r="2859">
          <cell r="Y2859">
            <v>4</v>
          </cell>
        </row>
        <row r="2860">
          <cell r="Y2860">
            <v>4</v>
          </cell>
        </row>
        <row r="2861">
          <cell r="Y2861">
            <v>4</v>
          </cell>
        </row>
        <row r="2862">
          <cell r="Y2862">
            <v>4</v>
          </cell>
        </row>
        <row r="2863">
          <cell r="Y2863">
            <v>4</v>
          </cell>
        </row>
        <row r="2864">
          <cell r="Y2864">
            <v>4</v>
          </cell>
        </row>
        <row r="2865">
          <cell r="Y2865">
            <v>4</v>
          </cell>
        </row>
        <row r="2866">
          <cell r="Y2866">
            <v>4</v>
          </cell>
        </row>
        <row r="2867">
          <cell r="Y2867">
            <v>4</v>
          </cell>
        </row>
        <row r="2868">
          <cell r="Y2868">
            <v>4</v>
          </cell>
        </row>
        <row r="2869">
          <cell r="Y2869">
            <v>4</v>
          </cell>
        </row>
        <row r="2870">
          <cell r="Y2870">
            <v>4</v>
          </cell>
        </row>
        <row r="2871">
          <cell r="Y2871">
            <v>4</v>
          </cell>
        </row>
        <row r="2872">
          <cell r="Y2872">
            <v>4</v>
          </cell>
        </row>
        <row r="2873">
          <cell r="Y2873">
            <v>4</v>
          </cell>
        </row>
        <row r="2874">
          <cell r="Y2874">
            <v>4</v>
          </cell>
        </row>
        <row r="2875">
          <cell r="Y2875">
            <v>1</v>
          </cell>
        </row>
        <row r="2876">
          <cell r="Y2876">
            <v>1</v>
          </cell>
        </row>
        <row r="2877">
          <cell r="Y2877">
            <v>1</v>
          </cell>
        </row>
        <row r="2878">
          <cell r="Y2878">
            <v>1</v>
          </cell>
        </row>
        <row r="2879">
          <cell r="Y2879">
            <v>1</v>
          </cell>
        </row>
        <row r="2880">
          <cell r="Y2880">
            <v>1</v>
          </cell>
        </row>
        <row r="2881">
          <cell r="Y2881">
            <v>1</v>
          </cell>
        </row>
        <row r="2882">
          <cell r="Y2882">
            <v>1</v>
          </cell>
        </row>
        <row r="2883">
          <cell r="Y2883">
            <v>1</v>
          </cell>
        </row>
        <row r="2884">
          <cell r="Y2884">
            <v>1</v>
          </cell>
        </row>
        <row r="2885">
          <cell r="Y2885">
            <v>1</v>
          </cell>
        </row>
        <row r="2886">
          <cell r="Y2886">
            <v>1</v>
          </cell>
        </row>
        <row r="2887">
          <cell r="Y2887">
            <v>1</v>
          </cell>
        </row>
        <row r="2888">
          <cell r="Y2888">
            <v>1</v>
          </cell>
        </row>
        <row r="2889">
          <cell r="Y2889">
            <v>1</v>
          </cell>
        </row>
        <row r="2890">
          <cell r="Y2890">
            <v>1</v>
          </cell>
        </row>
        <row r="2891">
          <cell r="Y2891">
            <v>1</v>
          </cell>
        </row>
        <row r="2892">
          <cell r="Y2892">
            <v>1</v>
          </cell>
        </row>
        <row r="2893">
          <cell r="Y2893">
            <v>1</v>
          </cell>
        </row>
        <row r="2894">
          <cell r="Y2894">
            <v>1</v>
          </cell>
        </row>
        <row r="2895">
          <cell r="Y2895">
            <v>1</v>
          </cell>
        </row>
        <row r="2896">
          <cell r="Y2896">
            <v>1</v>
          </cell>
        </row>
        <row r="2897">
          <cell r="Y2897">
            <v>1</v>
          </cell>
        </row>
        <row r="2898">
          <cell r="Y2898">
            <v>1</v>
          </cell>
        </row>
        <row r="2899">
          <cell r="Y2899">
            <v>1</v>
          </cell>
        </row>
        <row r="2900">
          <cell r="Y2900">
            <v>1</v>
          </cell>
        </row>
        <row r="2901">
          <cell r="Y2901">
            <v>1</v>
          </cell>
        </row>
        <row r="2902">
          <cell r="Y2902">
            <v>1</v>
          </cell>
        </row>
        <row r="2903">
          <cell r="Y2903">
            <v>1</v>
          </cell>
        </row>
        <row r="2904">
          <cell r="Y2904">
            <v>1</v>
          </cell>
        </row>
        <row r="2905">
          <cell r="Y2905">
            <v>1</v>
          </cell>
        </row>
        <row r="2906">
          <cell r="Y2906">
            <v>1</v>
          </cell>
        </row>
        <row r="2907">
          <cell r="Y2907">
            <v>1</v>
          </cell>
        </row>
        <row r="2908">
          <cell r="Y2908">
            <v>1</v>
          </cell>
        </row>
        <row r="2909">
          <cell r="Y2909">
            <v>1</v>
          </cell>
        </row>
        <row r="2910">
          <cell r="Y2910">
            <v>1</v>
          </cell>
        </row>
        <row r="2911">
          <cell r="Y2911">
            <v>1</v>
          </cell>
        </row>
        <row r="2912">
          <cell r="Y2912">
            <v>4</v>
          </cell>
        </row>
        <row r="2913">
          <cell r="Y2913">
            <v>1</v>
          </cell>
        </row>
        <row r="2914">
          <cell r="Y2914">
            <v>2</v>
          </cell>
        </row>
        <row r="2915">
          <cell r="Y2915">
            <v>4</v>
          </cell>
        </row>
        <row r="2916">
          <cell r="Y2916">
            <v>2</v>
          </cell>
        </row>
        <row r="2917">
          <cell r="Y2917">
            <v>2</v>
          </cell>
        </row>
        <row r="2918">
          <cell r="Y2918">
            <v>2</v>
          </cell>
        </row>
        <row r="2919">
          <cell r="Y2919">
            <v>1</v>
          </cell>
        </row>
        <row r="2920">
          <cell r="Y2920">
            <v>2</v>
          </cell>
        </row>
        <row r="2921">
          <cell r="Y2921">
            <v>2</v>
          </cell>
        </row>
        <row r="2922">
          <cell r="Y2922">
            <v>2</v>
          </cell>
        </row>
        <row r="2923">
          <cell r="Y2923">
            <v>2</v>
          </cell>
        </row>
        <row r="2924">
          <cell r="Y2924">
            <v>2</v>
          </cell>
        </row>
        <row r="2925">
          <cell r="Y2925">
            <v>2</v>
          </cell>
        </row>
        <row r="2926">
          <cell r="Y2926">
            <v>2</v>
          </cell>
        </row>
        <row r="2927">
          <cell r="Y2927">
            <v>2</v>
          </cell>
        </row>
        <row r="2928">
          <cell r="Y2928">
            <v>2</v>
          </cell>
        </row>
        <row r="2929">
          <cell r="Y2929">
            <v>2</v>
          </cell>
        </row>
        <row r="2930">
          <cell r="Y2930">
            <v>2</v>
          </cell>
        </row>
        <row r="2931">
          <cell r="Y2931">
            <v>2</v>
          </cell>
        </row>
        <row r="2932">
          <cell r="Y2932">
            <v>2</v>
          </cell>
        </row>
        <row r="2933">
          <cell r="Y2933">
            <v>2</v>
          </cell>
        </row>
        <row r="2934">
          <cell r="Y2934">
            <v>2</v>
          </cell>
        </row>
        <row r="2935">
          <cell r="Y2935">
            <v>2</v>
          </cell>
        </row>
        <row r="2936">
          <cell r="Y2936">
            <v>2</v>
          </cell>
        </row>
        <row r="2937">
          <cell r="Y2937">
            <v>2</v>
          </cell>
        </row>
        <row r="2938">
          <cell r="Y2938">
            <v>2</v>
          </cell>
        </row>
        <row r="2939">
          <cell r="Y2939">
            <v>2</v>
          </cell>
        </row>
        <row r="2940">
          <cell r="Y2940">
            <v>2</v>
          </cell>
        </row>
        <row r="2941">
          <cell r="Y2941">
            <v>2</v>
          </cell>
        </row>
        <row r="2942">
          <cell r="Y2942">
            <v>2</v>
          </cell>
        </row>
        <row r="2943">
          <cell r="Y2943">
            <v>2</v>
          </cell>
        </row>
        <row r="2944">
          <cell r="Y2944">
            <v>2</v>
          </cell>
        </row>
        <row r="2945">
          <cell r="Y2945">
            <v>2</v>
          </cell>
        </row>
        <row r="2946">
          <cell r="Y2946">
            <v>2</v>
          </cell>
        </row>
        <row r="2947">
          <cell r="Y2947">
            <v>2</v>
          </cell>
        </row>
        <row r="2948">
          <cell r="Y2948">
            <v>2</v>
          </cell>
        </row>
        <row r="2949">
          <cell r="Y2949">
            <v>2</v>
          </cell>
        </row>
        <row r="2950">
          <cell r="Y2950">
            <v>2</v>
          </cell>
        </row>
        <row r="2951">
          <cell r="Y2951">
            <v>2</v>
          </cell>
        </row>
        <row r="2952">
          <cell r="Y2952">
            <v>2</v>
          </cell>
        </row>
        <row r="2953">
          <cell r="Y2953">
            <v>2</v>
          </cell>
        </row>
        <row r="2954">
          <cell r="Y2954">
            <v>2</v>
          </cell>
        </row>
        <row r="2955">
          <cell r="Y2955">
            <v>2</v>
          </cell>
        </row>
        <row r="2956">
          <cell r="Y2956">
            <v>1</v>
          </cell>
        </row>
        <row r="2957">
          <cell r="Y2957">
            <v>1</v>
          </cell>
        </row>
        <row r="2958">
          <cell r="Y2958">
            <v>1</v>
          </cell>
        </row>
        <row r="2959">
          <cell r="Y2959">
            <v>1</v>
          </cell>
        </row>
        <row r="2960">
          <cell r="Y2960">
            <v>1</v>
          </cell>
        </row>
        <row r="2961">
          <cell r="Y2961">
            <v>1</v>
          </cell>
        </row>
        <row r="2962">
          <cell r="Y2962">
            <v>1</v>
          </cell>
        </row>
        <row r="2963">
          <cell r="Y2963">
            <v>4</v>
          </cell>
        </row>
        <row r="2964">
          <cell r="Y2964">
            <v>1</v>
          </cell>
        </row>
        <row r="2965">
          <cell r="Y2965">
            <v>2</v>
          </cell>
        </row>
        <row r="2966">
          <cell r="Y2966">
            <v>4</v>
          </cell>
        </row>
        <row r="2967">
          <cell r="Y2967">
            <v>2</v>
          </cell>
        </row>
        <row r="2968">
          <cell r="Y2968">
            <v>2</v>
          </cell>
        </row>
        <row r="2969">
          <cell r="Y2969">
            <v>2</v>
          </cell>
        </row>
        <row r="2970">
          <cell r="Y2970">
            <v>1</v>
          </cell>
        </row>
        <row r="2971">
          <cell r="Y2971">
            <v>2</v>
          </cell>
        </row>
        <row r="2972">
          <cell r="Y2972">
            <v>2</v>
          </cell>
        </row>
        <row r="2973">
          <cell r="Y2973">
            <v>2</v>
          </cell>
        </row>
        <row r="2974">
          <cell r="Y2974">
            <v>2</v>
          </cell>
        </row>
        <row r="2975">
          <cell r="Y2975">
            <v>2</v>
          </cell>
        </row>
        <row r="2976">
          <cell r="Y2976">
            <v>2</v>
          </cell>
        </row>
        <row r="2977">
          <cell r="Y2977">
            <v>2</v>
          </cell>
        </row>
        <row r="2978">
          <cell r="Y2978">
            <v>2</v>
          </cell>
        </row>
        <row r="2979">
          <cell r="Y2979">
            <v>2</v>
          </cell>
        </row>
        <row r="2980">
          <cell r="Y2980">
            <v>2</v>
          </cell>
        </row>
        <row r="2981">
          <cell r="Y2981">
            <v>2</v>
          </cell>
        </row>
        <row r="2982">
          <cell r="Y2982">
            <v>2</v>
          </cell>
        </row>
        <row r="2983">
          <cell r="Y2983">
            <v>2</v>
          </cell>
        </row>
        <row r="2984">
          <cell r="Y2984">
            <v>2</v>
          </cell>
        </row>
        <row r="2985">
          <cell r="Y2985">
            <v>2</v>
          </cell>
        </row>
        <row r="2986">
          <cell r="Y2986">
            <v>2</v>
          </cell>
        </row>
        <row r="2987">
          <cell r="Y2987">
            <v>2</v>
          </cell>
        </row>
        <row r="2988">
          <cell r="Y2988">
            <v>2</v>
          </cell>
        </row>
        <row r="2989">
          <cell r="Y2989">
            <v>2</v>
          </cell>
        </row>
        <row r="2990">
          <cell r="Y2990">
            <v>2</v>
          </cell>
        </row>
        <row r="2991">
          <cell r="Y2991">
            <v>2</v>
          </cell>
        </row>
        <row r="2992">
          <cell r="Y2992">
            <v>2</v>
          </cell>
        </row>
        <row r="2993">
          <cell r="Y2993">
            <v>2</v>
          </cell>
        </row>
        <row r="2994">
          <cell r="Y2994">
            <v>2</v>
          </cell>
        </row>
        <row r="2995">
          <cell r="Y2995">
            <v>2</v>
          </cell>
        </row>
        <row r="2996">
          <cell r="Y2996">
            <v>2</v>
          </cell>
        </row>
        <row r="2997">
          <cell r="Y2997">
            <v>2</v>
          </cell>
        </row>
        <row r="2998">
          <cell r="Y2998">
            <v>2</v>
          </cell>
        </row>
        <row r="2999">
          <cell r="Y2999">
            <v>2</v>
          </cell>
        </row>
        <row r="3000">
          <cell r="Y3000">
            <v>2</v>
          </cell>
        </row>
        <row r="3001">
          <cell r="Y3001">
            <v>2</v>
          </cell>
        </row>
        <row r="3002">
          <cell r="Y3002">
            <v>2</v>
          </cell>
        </row>
        <row r="3003">
          <cell r="Y3003">
            <v>2</v>
          </cell>
        </row>
        <row r="3004">
          <cell r="Y3004">
            <v>2</v>
          </cell>
        </row>
        <row r="3005">
          <cell r="Y3005">
            <v>2</v>
          </cell>
        </row>
        <row r="3006">
          <cell r="Y3006">
            <v>2</v>
          </cell>
        </row>
        <row r="3007">
          <cell r="Y3007">
            <v>1</v>
          </cell>
        </row>
        <row r="3008">
          <cell r="Y3008">
            <v>1</v>
          </cell>
        </row>
        <row r="3009">
          <cell r="Y3009">
            <v>1</v>
          </cell>
        </row>
        <row r="3010">
          <cell r="Y3010">
            <v>1</v>
          </cell>
        </row>
        <row r="3011">
          <cell r="Y3011">
            <v>1</v>
          </cell>
        </row>
        <row r="3012">
          <cell r="Y3012">
            <v>1</v>
          </cell>
        </row>
        <row r="3013">
          <cell r="Y3013">
            <v>1</v>
          </cell>
        </row>
        <row r="3014">
          <cell r="Y3014">
            <v>4</v>
          </cell>
        </row>
        <row r="3015">
          <cell r="Y3015">
            <v>1</v>
          </cell>
        </row>
        <row r="3016">
          <cell r="Y3016">
            <v>2</v>
          </cell>
        </row>
        <row r="3017">
          <cell r="Y3017">
            <v>4</v>
          </cell>
        </row>
        <row r="3018">
          <cell r="Y3018">
            <v>2</v>
          </cell>
        </row>
        <row r="3019">
          <cell r="Y3019">
            <v>2</v>
          </cell>
        </row>
        <row r="3020">
          <cell r="Y3020">
            <v>2</v>
          </cell>
        </row>
        <row r="3021">
          <cell r="Y3021">
            <v>1</v>
          </cell>
        </row>
        <row r="3022">
          <cell r="Y3022">
            <v>2</v>
          </cell>
        </row>
        <row r="3023">
          <cell r="Y3023">
            <v>2</v>
          </cell>
        </row>
        <row r="3024">
          <cell r="Y3024">
            <v>2</v>
          </cell>
        </row>
        <row r="3025">
          <cell r="Y3025">
            <v>2</v>
          </cell>
        </row>
        <row r="3026">
          <cell r="Y3026">
            <v>2</v>
          </cell>
        </row>
        <row r="3027">
          <cell r="Y3027">
            <v>2</v>
          </cell>
        </row>
        <row r="3028">
          <cell r="Y3028">
            <v>2</v>
          </cell>
        </row>
        <row r="3029">
          <cell r="Y3029">
            <v>2</v>
          </cell>
        </row>
        <row r="3030">
          <cell r="Y3030">
            <v>2</v>
          </cell>
        </row>
        <row r="3031">
          <cell r="Y3031">
            <v>2</v>
          </cell>
        </row>
        <row r="3032">
          <cell r="Y3032">
            <v>2</v>
          </cell>
        </row>
        <row r="3033">
          <cell r="Y3033">
            <v>2</v>
          </cell>
        </row>
        <row r="3034">
          <cell r="Y3034">
            <v>2</v>
          </cell>
        </row>
        <row r="3035">
          <cell r="Y3035">
            <v>2</v>
          </cell>
        </row>
        <row r="3036">
          <cell r="Y3036">
            <v>2</v>
          </cell>
        </row>
        <row r="3037">
          <cell r="Y3037">
            <v>2</v>
          </cell>
        </row>
        <row r="3038">
          <cell r="Y3038">
            <v>2</v>
          </cell>
        </row>
        <row r="3039">
          <cell r="Y3039">
            <v>2</v>
          </cell>
        </row>
        <row r="3040">
          <cell r="Y3040">
            <v>2</v>
          </cell>
        </row>
        <row r="3041">
          <cell r="Y3041">
            <v>2</v>
          </cell>
        </row>
        <row r="3042">
          <cell r="Y3042">
            <v>2</v>
          </cell>
        </row>
        <row r="3043">
          <cell r="Y3043">
            <v>2</v>
          </cell>
        </row>
        <row r="3044">
          <cell r="Y3044">
            <v>2</v>
          </cell>
        </row>
        <row r="3045">
          <cell r="Y3045">
            <v>2</v>
          </cell>
        </row>
        <row r="3046">
          <cell r="Y3046">
            <v>2</v>
          </cell>
        </row>
        <row r="3047">
          <cell r="Y3047">
            <v>2</v>
          </cell>
        </row>
        <row r="3048">
          <cell r="Y3048">
            <v>2</v>
          </cell>
        </row>
        <row r="3049">
          <cell r="Y3049">
            <v>2</v>
          </cell>
        </row>
        <row r="3050">
          <cell r="Y3050">
            <v>2</v>
          </cell>
        </row>
        <row r="3051">
          <cell r="Y3051">
            <v>2</v>
          </cell>
        </row>
        <row r="3052">
          <cell r="Y3052">
            <v>2</v>
          </cell>
        </row>
        <row r="3053">
          <cell r="Y3053">
            <v>2</v>
          </cell>
        </row>
        <row r="3054">
          <cell r="Y3054">
            <v>2</v>
          </cell>
        </row>
        <row r="3055">
          <cell r="Y3055">
            <v>2</v>
          </cell>
        </row>
        <row r="3056">
          <cell r="Y3056">
            <v>2</v>
          </cell>
        </row>
        <row r="3057">
          <cell r="Y3057">
            <v>2</v>
          </cell>
        </row>
        <row r="3058">
          <cell r="Y3058">
            <v>1</v>
          </cell>
        </row>
        <row r="3059">
          <cell r="Y3059">
            <v>1</v>
          </cell>
        </row>
        <row r="3060">
          <cell r="Y3060">
            <v>1</v>
          </cell>
        </row>
        <row r="3061">
          <cell r="Y3061">
            <v>1</v>
          </cell>
        </row>
        <row r="3062">
          <cell r="Y3062">
            <v>1</v>
          </cell>
        </row>
        <row r="3063">
          <cell r="Y3063">
            <v>1</v>
          </cell>
        </row>
        <row r="3064">
          <cell r="Y3064">
            <v>1</v>
          </cell>
        </row>
        <row r="3065">
          <cell r="Y3065">
            <v>4</v>
          </cell>
        </row>
        <row r="3066">
          <cell r="Y3066">
            <v>1</v>
          </cell>
        </row>
        <row r="3067">
          <cell r="Y3067">
            <v>4</v>
          </cell>
        </row>
        <row r="3068">
          <cell r="Y3068">
            <v>1</v>
          </cell>
        </row>
        <row r="3069">
          <cell r="Y3069">
            <v>1</v>
          </cell>
        </row>
        <row r="3070">
          <cell r="Y3070">
            <v>1</v>
          </cell>
        </row>
        <row r="3071">
          <cell r="Y3071">
            <v>1</v>
          </cell>
        </row>
        <row r="3072">
          <cell r="Y3072">
            <v>1</v>
          </cell>
        </row>
        <row r="3073">
          <cell r="Y3073">
            <v>1</v>
          </cell>
        </row>
        <row r="3074">
          <cell r="Y3074">
            <v>1</v>
          </cell>
        </row>
        <row r="3075">
          <cell r="Y3075">
            <v>1</v>
          </cell>
        </row>
        <row r="3076">
          <cell r="Y3076">
            <v>4</v>
          </cell>
        </row>
        <row r="3077">
          <cell r="Y3077">
            <v>1</v>
          </cell>
        </row>
        <row r="3078">
          <cell r="Y3078">
            <v>4</v>
          </cell>
        </row>
        <row r="3079">
          <cell r="Y3079">
            <v>1</v>
          </cell>
        </row>
        <row r="3080">
          <cell r="Y3080">
            <v>1</v>
          </cell>
        </row>
        <row r="3081">
          <cell r="Y3081">
            <v>1</v>
          </cell>
        </row>
        <row r="3082">
          <cell r="Y3082">
            <v>1</v>
          </cell>
        </row>
        <row r="3083">
          <cell r="Y3083">
            <v>1</v>
          </cell>
        </row>
        <row r="3084">
          <cell r="Y3084">
            <v>1</v>
          </cell>
        </row>
        <row r="3085">
          <cell r="Y3085">
            <v>1</v>
          </cell>
        </row>
        <row r="3086">
          <cell r="Y3086">
            <v>1</v>
          </cell>
        </row>
        <row r="3087">
          <cell r="Y3087">
            <v>4</v>
          </cell>
        </row>
        <row r="3088">
          <cell r="Y3088">
            <v>1</v>
          </cell>
        </row>
        <row r="3089">
          <cell r="Y3089">
            <v>4</v>
          </cell>
        </row>
        <row r="3090">
          <cell r="Y3090">
            <v>1</v>
          </cell>
        </row>
        <row r="3091">
          <cell r="Y3091">
            <v>1</v>
          </cell>
        </row>
        <row r="3092">
          <cell r="Y3092">
            <v>1</v>
          </cell>
        </row>
        <row r="3093">
          <cell r="Y3093">
            <v>1</v>
          </cell>
        </row>
        <row r="3094">
          <cell r="Y3094">
            <v>1</v>
          </cell>
        </row>
        <row r="3095">
          <cell r="Y3095">
            <v>1</v>
          </cell>
        </row>
        <row r="3096">
          <cell r="Y3096">
            <v>1</v>
          </cell>
        </row>
        <row r="3097">
          <cell r="Y3097">
            <v>1</v>
          </cell>
        </row>
        <row r="3098">
          <cell r="Y3098">
            <v>4</v>
          </cell>
        </row>
        <row r="3099">
          <cell r="Y3099">
            <v>1</v>
          </cell>
        </row>
        <row r="3100">
          <cell r="Y3100">
            <v>4</v>
          </cell>
        </row>
        <row r="3101">
          <cell r="Y3101">
            <v>1</v>
          </cell>
        </row>
        <row r="3102">
          <cell r="Y3102">
            <v>1</v>
          </cell>
        </row>
        <row r="3103">
          <cell r="Y3103">
            <v>1</v>
          </cell>
        </row>
        <row r="3104">
          <cell r="Y3104">
            <v>1</v>
          </cell>
        </row>
        <row r="3105">
          <cell r="Y3105">
            <v>1</v>
          </cell>
        </row>
        <row r="3106">
          <cell r="Y3106">
            <v>1</v>
          </cell>
        </row>
        <row r="3107">
          <cell r="Y3107">
            <v>1</v>
          </cell>
        </row>
        <row r="3108">
          <cell r="Y3108">
            <v>1</v>
          </cell>
        </row>
        <row r="3109">
          <cell r="Y3109">
            <v>4</v>
          </cell>
        </row>
        <row r="3110">
          <cell r="Y3110">
            <v>1</v>
          </cell>
        </row>
        <row r="3111">
          <cell r="Y3111">
            <v>4</v>
          </cell>
        </row>
        <row r="3112">
          <cell r="Y3112">
            <v>1</v>
          </cell>
        </row>
        <row r="3113">
          <cell r="Y3113">
            <v>1</v>
          </cell>
        </row>
        <row r="3114">
          <cell r="Y3114">
            <v>1</v>
          </cell>
        </row>
        <row r="3115">
          <cell r="Y3115">
            <v>1</v>
          </cell>
        </row>
        <row r="3116">
          <cell r="Y3116">
            <v>1</v>
          </cell>
        </row>
        <row r="3117">
          <cell r="Y3117">
            <v>1</v>
          </cell>
        </row>
        <row r="3118">
          <cell r="Y3118">
            <v>1</v>
          </cell>
        </row>
        <row r="3119">
          <cell r="Y3119">
            <v>1</v>
          </cell>
        </row>
        <row r="3120">
          <cell r="Y3120">
            <v>4</v>
          </cell>
        </row>
        <row r="3121">
          <cell r="Y3121">
            <v>1</v>
          </cell>
        </row>
        <row r="3122">
          <cell r="Y3122">
            <v>4</v>
          </cell>
        </row>
        <row r="3123">
          <cell r="Y3123">
            <v>1</v>
          </cell>
        </row>
        <row r="3124">
          <cell r="Y3124">
            <v>1</v>
          </cell>
        </row>
        <row r="3125">
          <cell r="Y3125">
            <v>1</v>
          </cell>
        </row>
        <row r="3126">
          <cell r="Y3126">
            <v>1</v>
          </cell>
        </row>
        <row r="3127">
          <cell r="Y3127">
            <v>1</v>
          </cell>
        </row>
        <row r="3128">
          <cell r="Y3128">
            <v>1</v>
          </cell>
        </row>
        <row r="3129">
          <cell r="Y3129">
            <v>1</v>
          </cell>
        </row>
        <row r="3130">
          <cell r="Y3130">
            <v>1</v>
          </cell>
        </row>
        <row r="3131">
          <cell r="Y3131">
            <v>4</v>
          </cell>
        </row>
        <row r="3132">
          <cell r="Y3132">
            <v>1</v>
          </cell>
        </row>
        <row r="3133">
          <cell r="Y3133">
            <v>4</v>
          </cell>
        </row>
        <row r="3134">
          <cell r="Y3134">
            <v>1</v>
          </cell>
        </row>
        <row r="3135">
          <cell r="Y3135">
            <v>1</v>
          </cell>
        </row>
        <row r="3136">
          <cell r="Y3136">
            <v>1</v>
          </cell>
        </row>
        <row r="3137">
          <cell r="Y3137">
            <v>1</v>
          </cell>
        </row>
        <row r="3138">
          <cell r="Y3138">
            <v>1</v>
          </cell>
        </row>
        <row r="3139">
          <cell r="Y3139">
            <v>1</v>
          </cell>
        </row>
        <row r="3140">
          <cell r="Y3140">
            <v>1</v>
          </cell>
        </row>
        <row r="3141">
          <cell r="Y3141">
            <v>1</v>
          </cell>
        </row>
        <row r="3142">
          <cell r="Y3142">
            <v>4</v>
          </cell>
        </row>
        <row r="3143">
          <cell r="Y3143">
            <v>1</v>
          </cell>
        </row>
        <row r="3144">
          <cell r="Y3144">
            <v>4</v>
          </cell>
        </row>
        <row r="3145">
          <cell r="Y3145">
            <v>1</v>
          </cell>
        </row>
        <row r="3146">
          <cell r="Y3146">
            <v>1</v>
          </cell>
        </row>
        <row r="3147">
          <cell r="Y3147">
            <v>1</v>
          </cell>
        </row>
        <row r="3148">
          <cell r="Y3148">
            <v>1</v>
          </cell>
        </row>
        <row r="3149">
          <cell r="Y3149">
            <v>1</v>
          </cell>
        </row>
        <row r="3150">
          <cell r="Y3150">
            <v>1</v>
          </cell>
        </row>
        <row r="3151">
          <cell r="Y3151">
            <v>1</v>
          </cell>
        </row>
        <row r="3152">
          <cell r="Y3152">
            <v>1</v>
          </cell>
        </row>
        <row r="3153">
          <cell r="Y3153">
            <v>4</v>
          </cell>
        </row>
        <row r="3154">
          <cell r="Y3154">
            <v>1</v>
          </cell>
        </row>
        <row r="3155">
          <cell r="Y3155">
            <v>4</v>
          </cell>
        </row>
        <row r="3156">
          <cell r="Y3156">
            <v>1</v>
          </cell>
        </row>
        <row r="3157">
          <cell r="Y3157">
            <v>1</v>
          </cell>
        </row>
        <row r="3158">
          <cell r="Y3158">
            <v>1</v>
          </cell>
        </row>
        <row r="3159">
          <cell r="Y3159">
            <v>1</v>
          </cell>
        </row>
        <row r="3160">
          <cell r="Y3160">
            <v>1</v>
          </cell>
        </row>
        <row r="3161">
          <cell r="Y3161">
            <v>1</v>
          </cell>
        </row>
        <row r="3162">
          <cell r="Y3162">
            <v>1</v>
          </cell>
        </row>
        <row r="3163">
          <cell r="Y3163">
            <v>1</v>
          </cell>
        </row>
        <row r="3164">
          <cell r="Y3164">
            <v>4</v>
          </cell>
        </row>
        <row r="3165">
          <cell r="Y3165">
            <v>1</v>
          </cell>
        </row>
        <row r="3166">
          <cell r="Y3166">
            <v>1</v>
          </cell>
        </row>
        <row r="3167">
          <cell r="Y3167">
            <v>1</v>
          </cell>
        </row>
        <row r="3168">
          <cell r="Y3168">
            <v>1</v>
          </cell>
        </row>
        <row r="3169">
          <cell r="Y3169">
            <v>1</v>
          </cell>
        </row>
        <row r="3170">
          <cell r="Y3170">
            <v>1</v>
          </cell>
        </row>
        <row r="3171">
          <cell r="Y3171">
            <v>1</v>
          </cell>
        </row>
        <row r="3172">
          <cell r="Y3172">
            <v>1</v>
          </cell>
        </row>
        <row r="3173">
          <cell r="Y3173">
            <v>4</v>
          </cell>
        </row>
        <row r="3174">
          <cell r="Y3174">
            <v>1</v>
          </cell>
        </row>
        <row r="3175">
          <cell r="Y3175">
            <v>1</v>
          </cell>
        </row>
        <row r="3176">
          <cell r="Y3176">
            <v>1</v>
          </cell>
        </row>
        <row r="3177">
          <cell r="Y3177">
            <v>1</v>
          </cell>
        </row>
        <row r="3178">
          <cell r="Y3178">
            <v>1</v>
          </cell>
        </row>
        <row r="3179">
          <cell r="Y3179">
            <v>1</v>
          </cell>
        </row>
        <row r="3180">
          <cell r="Y3180">
            <v>1</v>
          </cell>
        </row>
        <row r="3181">
          <cell r="Y3181">
            <v>1</v>
          </cell>
        </row>
        <row r="3182">
          <cell r="Y3182">
            <v>4</v>
          </cell>
        </row>
        <row r="3183">
          <cell r="Y3183">
            <v>1</v>
          </cell>
        </row>
        <row r="3184">
          <cell r="Y3184">
            <v>1</v>
          </cell>
        </row>
        <row r="3185">
          <cell r="Y3185">
            <v>1</v>
          </cell>
        </row>
        <row r="3186">
          <cell r="Y3186">
            <v>1</v>
          </cell>
        </row>
        <row r="3187">
          <cell r="Y3187">
            <v>1</v>
          </cell>
        </row>
        <row r="3188">
          <cell r="Y3188">
            <v>1</v>
          </cell>
        </row>
        <row r="3189">
          <cell r="Y3189">
            <v>1</v>
          </cell>
        </row>
        <row r="3190">
          <cell r="Y3190">
            <v>1</v>
          </cell>
        </row>
        <row r="3191">
          <cell r="Y3191">
            <v>4</v>
          </cell>
        </row>
        <row r="3192">
          <cell r="Y3192">
            <v>1</v>
          </cell>
        </row>
        <row r="3193">
          <cell r="Y3193">
            <v>1</v>
          </cell>
        </row>
        <row r="3194">
          <cell r="Y3194">
            <v>1</v>
          </cell>
        </row>
        <row r="3195">
          <cell r="Y3195">
            <v>1</v>
          </cell>
        </row>
        <row r="3196">
          <cell r="Y3196">
            <v>1</v>
          </cell>
        </row>
        <row r="3197">
          <cell r="Y3197">
            <v>1</v>
          </cell>
        </row>
        <row r="3198">
          <cell r="Y3198">
            <v>1</v>
          </cell>
        </row>
        <row r="3199">
          <cell r="Y3199">
            <v>1</v>
          </cell>
        </row>
        <row r="3200">
          <cell r="Y3200">
            <v>4</v>
          </cell>
        </row>
        <row r="3201">
          <cell r="Y3201">
            <v>1</v>
          </cell>
        </row>
        <row r="3202">
          <cell r="Y3202">
            <v>1</v>
          </cell>
        </row>
        <row r="3203">
          <cell r="Y3203">
            <v>1</v>
          </cell>
        </row>
        <row r="3204">
          <cell r="Y3204">
            <v>1</v>
          </cell>
        </row>
        <row r="3205">
          <cell r="Y3205">
            <v>1</v>
          </cell>
        </row>
        <row r="3206">
          <cell r="Y3206">
            <v>1</v>
          </cell>
        </row>
        <row r="3207">
          <cell r="Y3207">
            <v>1</v>
          </cell>
        </row>
        <row r="3208">
          <cell r="Y3208">
            <v>1</v>
          </cell>
        </row>
        <row r="3209">
          <cell r="Y3209">
            <v>4</v>
          </cell>
        </row>
        <row r="3210">
          <cell r="Y3210">
            <v>1</v>
          </cell>
        </row>
        <row r="3211">
          <cell r="Y3211">
            <v>1</v>
          </cell>
        </row>
        <row r="3212">
          <cell r="Y3212">
            <v>1</v>
          </cell>
        </row>
        <row r="3213">
          <cell r="Y3213">
            <v>1</v>
          </cell>
        </row>
        <row r="3214">
          <cell r="Y3214">
            <v>1</v>
          </cell>
        </row>
        <row r="3215">
          <cell r="Y3215">
            <v>1</v>
          </cell>
        </row>
        <row r="3216">
          <cell r="Y3216">
            <v>1</v>
          </cell>
        </row>
        <row r="3217">
          <cell r="Y3217">
            <v>1</v>
          </cell>
        </row>
        <row r="3218">
          <cell r="Y3218">
            <v>4</v>
          </cell>
        </row>
        <row r="3219">
          <cell r="Y3219">
            <v>1</v>
          </cell>
        </row>
        <row r="3220">
          <cell r="Y3220">
            <v>1</v>
          </cell>
        </row>
        <row r="3221">
          <cell r="Y3221">
            <v>1</v>
          </cell>
        </row>
        <row r="3222">
          <cell r="Y3222">
            <v>1</v>
          </cell>
        </row>
        <row r="3223">
          <cell r="Y3223">
            <v>1</v>
          </cell>
        </row>
        <row r="3224">
          <cell r="Y3224">
            <v>1</v>
          </cell>
        </row>
        <row r="3225">
          <cell r="Y3225">
            <v>1</v>
          </cell>
        </row>
        <row r="3226">
          <cell r="Y3226">
            <v>1</v>
          </cell>
        </row>
        <row r="3227">
          <cell r="Y3227">
            <v>4</v>
          </cell>
        </row>
        <row r="3228">
          <cell r="Y3228">
            <v>1</v>
          </cell>
        </row>
        <row r="3229">
          <cell r="Y3229">
            <v>1</v>
          </cell>
        </row>
        <row r="3230">
          <cell r="Y3230">
            <v>1</v>
          </cell>
        </row>
        <row r="3231">
          <cell r="Y3231">
            <v>1</v>
          </cell>
        </row>
        <row r="3232">
          <cell r="Y3232">
            <v>1</v>
          </cell>
        </row>
        <row r="3233">
          <cell r="Y3233">
            <v>1</v>
          </cell>
        </row>
        <row r="3234">
          <cell r="Y3234">
            <v>1</v>
          </cell>
        </row>
        <row r="3235">
          <cell r="Y3235">
            <v>1</v>
          </cell>
        </row>
        <row r="3236">
          <cell r="Y3236">
            <v>4</v>
          </cell>
        </row>
        <row r="3237">
          <cell r="Y3237">
            <v>1</v>
          </cell>
        </row>
        <row r="3238">
          <cell r="Y3238">
            <v>4</v>
          </cell>
        </row>
        <row r="3239">
          <cell r="Y3239">
            <v>4</v>
          </cell>
        </row>
        <row r="3240">
          <cell r="Y3240">
            <v>4</v>
          </cell>
        </row>
        <row r="3241">
          <cell r="Y3241">
            <v>4</v>
          </cell>
        </row>
        <row r="3242">
          <cell r="Y3242">
            <v>4</v>
          </cell>
        </row>
        <row r="3243">
          <cell r="Y3243">
            <v>4</v>
          </cell>
        </row>
        <row r="3244">
          <cell r="Y3244">
            <v>4</v>
          </cell>
        </row>
        <row r="3245">
          <cell r="Y3245">
            <v>4</v>
          </cell>
        </row>
        <row r="3246">
          <cell r="Y3246">
            <v>4</v>
          </cell>
        </row>
        <row r="3247">
          <cell r="Y3247">
            <v>4</v>
          </cell>
        </row>
        <row r="3248">
          <cell r="Y3248">
            <v>4</v>
          </cell>
        </row>
        <row r="3249">
          <cell r="Y3249">
            <v>2</v>
          </cell>
        </row>
        <row r="3250">
          <cell r="Y3250">
            <v>2</v>
          </cell>
        </row>
        <row r="3251">
          <cell r="Y3251">
            <v>2</v>
          </cell>
        </row>
        <row r="3252">
          <cell r="Y3252">
            <v>2</v>
          </cell>
        </row>
        <row r="3253">
          <cell r="Y3253">
            <v>2</v>
          </cell>
        </row>
        <row r="3254">
          <cell r="Y3254">
            <v>2</v>
          </cell>
        </row>
        <row r="3255">
          <cell r="Y3255">
            <v>2</v>
          </cell>
        </row>
        <row r="3256">
          <cell r="Y3256">
            <v>2</v>
          </cell>
        </row>
        <row r="3257">
          <cell r="Y3257">
            <v>2</v>
          </cell>
        </row>
        <row r="3258">
          <cell r="Y3258">
            <v>2</v>
          </cell>
        </row>
        <row r="3259">
          <cell r="Y3259">
            <v>2</v>
          </cell>
        </row>
        <row r="3260">
          <cell r="Y3260">
            <v>3</v>
          </cell>
        </row>
        <row r="3261">
          <cell r="Y3261">
            <v>3</v>
          </cell>
        </row>
        <row r="3262">
          <cell r="Y3262">
            <v>3</v>
          </cell>
        </row>
        <row r="3263">
          <cell r="Y3263">
            <v>3</v>
          </cell>
        </row>
        <row r="3264">
          <cell r="Y3264">
            <v>3</v>
          </cell>
        </row>
        <row r="3265">
          <cell r="Y3265">
            <v>3</v>
          </cell>
        </row>
        <row r="3266">
          <cell r="Y3266">
            <v>3</v>
          </cell>
        </row>
        <row r="3267">
          <cell r="Y3267">
            <v>3</v>
          </cell>
        </row>
        <row r="3268">
          <cell r="Y3268">
            <v>3</v>
          </cell>
        </row>
        <row r="3269">
          <cell r="Y3269">
            <v>3</v>
          </cell>
        </row>
        <row r="3270">
          <cell r="Y3270">
            <v>3</v>
          </cell>
        </row>
        <row r="3271">
          <cell r="Y3271">
            <v>2</v>
          </cell>
        </row>
        <row r="3272">
          <cell r="Y3272">
            <v>2</v>
          </cell>
        </row>
        <row r="3273">
          <cell r="Y3273">
            <v>2</v>
          </cell>
        </row>
        <row r="3274">
          <cell r="Y3274">
            <v>2</v>
          </cell>
        </row>
        <row r="3275">
          <cell r="Y3275">
            <v>2</v>
          </cell>
        </row>
        <row r="3276">
          <cell r="Y3276">
            <v>2</v>
          </cell>
        </row>
        <row r="3277">
          <cell r="Y3277">
            <v>2</v>
          </cell>
        </row>
        <row r="3278">
          <cell r="Y3278">
            <v>2</v>
          </cell>
        </row>
        <row r="3279">
          <cell r="Y3279">
            <v>2</v>
          </cell>
        </row>
        <row r="3280">
          <cell r="Y3280">
            <v>2</v>
          </cell>
        </row>
        <row r="3281">
          <cell r="Y3281">
            <v>2</v>
          </cell>
        </row>
        <row r="3282">
          <cell r="Y3282">
            <v>2</v>
          </cell>
        </row>
        <row r="3283">
          <cell r="Y3283">
            <v>2</v>
          </cell>
        </row>
        <row r="3284">
          <cell r="Y3284">
            <v>2</v>
          </cell>
        </row>
        <row r="3285">
          <cell r="Y3285">
            <v>2</v>
          </cell>
        </row>
        <row r="3286">
          <cell r="Y3286">
            <v>2</v>
          </cell>
        </row>
        <row r="3287">
          <cell r="Y3287">
            <v>2</v>
          </cell>
        </row>
        <row r="3288">
          <cell r="Y3288">
            <v>2</v>
          </cell>
        </row>
        <row r="3289">
          <cell r="Y3289">
            <v>2</v>
          </cell>
        </row>
        <row r="3290">
          <cell r="Y3290">
            <v>2</v>
          </cell>
        </row>
        <row r="3291">
          <cell r="Y3291">
            <v>2</v>
          </cell>
        </row>
        <row r="3292">
          <cell r="Y3292">
            <v>2</v>
          </cell>
        </row>
        <row r="3293">
          <cell r="Y3293">
            <v>3</v>
          </cell>
        </row>
        <row r="3294">
          <cell r="Y3294">
            <v>3</v>
          </cell>
        </row>
        <row r="3295">
          <cell r="Y3295">
            <v>3</v>
          </cell>
        </row>
        <row r="3296">
          <cell r="Y3296">
            <v>3</v>
          </cell>
        </row>
        <row r="3297">
          <cell r="Y3297">
            <v>3</v>
          </cell>
        </row>
        <row r="3298">
          <cell r="Y3298">
            <v>3</v>
          </cell>
        </row>
        <row r="3299">
          <cell r="Y3299">
            <v>3</v>
          </cell>
        </row>
        <row r="3300">
          <cell r="Y3300">
            <v>3</v>
          </cell>
        </row>
        <row r="3301">
          <cell r="Y3301">
            <v>3</v>
          </cell>
        </row>
        <row r="3302">
          <cell r="Y3302">
            <v>3</v>
          </cell>
        </row>
        <row r="3303">
          <cell r="Y3303">
            <v>3</v>
          </cell>
        </row>
        <row r="3304">
          <cell r="Y3304">
            <v>3</v>
          </cell>
        </row>
        <row r="3305">
          <cell r="Y3305">
            <v>3</v>
          </cell>
        </row>
        <row r="3306">
          <cell r="Y3306">
            <v>3</v>
          </cell>
        </row>
        <row r="3307">
          <cell r="Y3307">
            <v>3</v>
          </cell>
        </row>
        <row r="3308">
          <cell r="Y3308">
            <v>3</v>
          </cell>
        </row>
        <row r="3309">
          <cell r="Y3309">
            <v>3</v>
          </cell>
        </row>
        <row r="3310">
          <cell r="Y3310">
            <v>3</v>
          </cell>
        </row>
        <row r="3311">
          <cell r="Y3311">
            <v>3</v>
          </cell>
        </row>
        <row r="3312">
          <cell r="Y3312">
            <v>3</v>
          </cell>
        </row>
        <row r="3313">
          <cell r="Y3313">
            <v>3</v>
          </cell>
        </row>
        <row r="3314">
          <cell r="Y3314">
            <v>3</v>
          </cell>
        </row>
        <row r="3315">
          <cell r="Y3315">
            <v>3</v>
          </cell>
        </row>
        <row r="3316">
          <cell r="Y3316">
            <v>3</v>
          </cell>
        </row>
        <row r="3317">
          <cell r="Y3317">
            <v>3</v>
          </cell>
        </row>
        <row r="3318">
          <cell r="Y3318">
            <v>3</v>
          </cell>
        </row>
        <row r="3319">
          <cell r="Y3319">
            <v>3</v>
          </cell>
        </row>
        <row r="3320">
          <cell r="Y3320">
            <v>3</v>
          </cell>
        </row>
        <row r="3321">
          <cell r="Y3321">
            <v>3</v>
          </cell>
        </row>
        <row r="3322">
          <cell r="Y3322">
            <v>3</v>
          </cell>
        </row>
        <row r="3323">
          <cell r="Y3323">
            <v>3</v>
          </cell>
        </row>
        <row r="3324">
          <cell r="Y3324">
            <v>3</v>
          </cell>
        </row>
        <row r="3325">
          <cell r="Y3325">
            <v>3</v>
          </cell>
        </row>
        <row r="3326">
          <cell r="Y3326">
            <v>4</v>
          </cell>
        </row>
        <row r="3327">
          <cell r="Y3327">
            <v>4</v>
          </cell>
        </row>
        <row r="3328">
          <cell r="Y3328">
            <v>4</v>
          </cell>
        </row>
        <row r="3329">
          <cell r="Y3329">
            <v>4</v>
          </cell>
        </row>
        <row r="3330">
          <cell r="Y3330">
            <v>4</v>
          </cell>
        </row>
        <row r="3331">
          <cell r="Y3331">
            <v>4</v>
          </cell>
        </row>
        <row r="3332">
          <cell r="Y3332">
            <v>4</v>
          </cell>
        </row>
        <row r="3333">
          <cell r="Y3333">
            <v>4</v>
          </cell>
        </row>
        <row r="3334">
          <cell r="Y3334">
            <v>4</v>
          </cell>
        </row>
        <row r="3335">
          <cell r="Y3335">
            <v>4</v>
          </cell>
        </row>
        <row r="3336">
          <cell r="Y3336">
            <v>4</v>
          </cell>
        </row>
        <row r="3337">
          <cell r="Y3337">
            <v>3</v>
          </cell>
        </row>
        <row r="3338">
          <cell r="Y3338">
            <v>3</v>
          </cell>
        </row>
        <row r="3339">
          <cell r="Y3339">
            <v>3</v>
          </cell>
        </row>
        <row r="3340">
          <cell r="Y3340">
            <v>3</v>
          </cell>
        </row>
        <row r="3341">
          <cell r="Y3341">
            <v>3</v>
          </cell>
        </row>
        <row r="3342">
          <cell r="Y3342">
            <v>3</v>
          </cell>
        </row>
        <row r="3343">
          <cell r="Y3343">
            <v>3</v>
          </cell>
        </row>
        <row r="3344">
          <cell r="Y3344">
            <v>3</v>
          </cell>
        </row>
        <row r="3345">
          <cell r="Y3345">
            <v>3</v>
          </cell>
        </row>
        <row r="3346">
          <cell r="Y3346">
            <v>3</v>
          </cell>
        </row>
        <row r="3347">
          <cell r="Y3347">
            <v>3</v>
          </cell>
        </row>
        <row r="3348">
          <cell r="Y3348">
            <v>3</v>
          </cell>
        </row>
        <row r="3349">
          <cell r="Y3349">
            <v>3</v>
          </cell>
        </row>
        <row r="3350">
          <cell r="Y3350">
            <v>3</v>
          </cell>
        </row>
        <row r="3351">
          <cell r="Y3351">
            <v>3</v>
          </cell>
        </row>
        <row r="3352">
          <cell r="Y3352">
            <v>3</v>
          </cell>
        </row>
        <row r="3353">
          <cell r="Y3353">
            <v>3</v>
          </cell>
        </row>
        <row r="3354">
          <cell r="Y3354">
            <v>3</v>
          </cell>
        </row>
        <row r="3355">
          <cell r="Y3355">
            <v>3</v>
          </cell>
        </row>
        <row r="3356">
          <cell r="Y3356">
            <v>3</v>
          </cell>
        </row>
        <row r="3357">
          <cell r="Y3357">
            <v>3</v>
          </cell>
        </row>
        <row r="3358">
          <cell r="Y3358">
            <v>3</v>
          </cell>
        </row>
        <row r="3359">
          <cell r="Y3359">
            <v>3</v>
          </cell>
        </row>
        <row r="3360">
          <cell r="Y3360">
            <v>3</v>
          </cell>
        </row>
        <row r="3361">
          <cell r="Y3361">
            <v>3</v>
          </cell>
        </row>
        <row r="3362">
          <cell r="Y3362">
            <v>3</v>
          </cell>
        </row>
        <row r="3363">
          <cell r="Y3363">
            <v>3</v>
          </cell>
        </row>
        <row r="3364">
          <cell r="Y3364">
            <v>3</v>
          </cell>
        </row>
        <row r="3365">
          <cell r="Y3365">
            <v>3</v>
          </cell>
        </row>
        <row r="3366">
          <cell r="Y3366">
            <v>3</v>
          </cell>
        </row>
        <row r="3367">
          <cell r="Y3367">
            <v>3</v>
          </cell>
        </row>
        <row r="3368">
          <cell r="Y3368">
            <v>3</v>
          </cell>
        </row>
        <row r="3369">
          <cell r="Y3369">
            <v>3</v>
          </cell>
        </row>
        <row r="3370">
          <cell r="Y3370">
            <v>2</v>
          </cell>
        </row>
        <row r="3371">
          <cell r="Y3371">
            <v>2</v>
          </cell>
        </row>
        <row r="3372">
          <cell r="Y3372">
            <v>2</v>
          </cell>
        </row>
        <row r="3373">
          <cell r="Y3373">
            <v>2</v>
          </cell>
        </row>
        <row r="3374">
          <cell r="Y3374">
            <v>2</v>
          </cell>
        </row>
        <row r="3375">
          <cell r="Y3375">
            <v>2</v>
          </cell>
        </row>
        <row r="3376">
          <cell r="Y3376">
            <v>2</v>
          </cell>
        </row>
        <row r="3377">
          <cell r="Y3377">
            <v>2</v>
          </cell>
        </row>
        <row r="3378">
          <cell r="Y3378">
            <v>2</v>
          </cell>
        </row>
        <row r="3379">
          <cell r="Y3379">
            <v>2</v>
          </cell>
        </row>
        <row r="3380">
          <cell r="Y3380">
            <v>2</v>
          </cell>
        </row>
        <row r="3381">
          <cell r="Y3381">
            <v>2</v>
          </cell>
        </row>
        <row r="3382">
          <cell r="Y3382">
            <v>2</v>
          </cell>
        </row>
        <row r="3383">
          <cell r="Y3383">
            <v>2</v>
          </cell>
        </row>
        <row r="3384">
          <cell r="Y3384">
            <v>2</v>
          </cell>
        </row>
        <row r="3385">
          <cell r="Y3385">
            <v>2</v>
          </cell>
        </row>
        <row r="3386">
          <cell r="Y3386">
            <v>2</v>
          </cell>
        </row>
        <row r="3387">
          <cell r="Y3387">
            <v>2</v>
          </cell>
        </row>
        <row r="3388">
          <cell r="Y3388">
            <v>2</v>
          </cell>
        </row>
        <row r="3389">
          <cell r="Y3389">
            <v>2</v>
          </cell>
        </row>
        <row r="3390">
          <cell r="Y3390">
            <v>2</v>
          </cell>
        </row>
        <row r="3391">
          <cell r="Y3391">
            <v>2</v>
          </cell>
        </row>
        <row r="3392">
          <cell r="Y3392">
            <v>3</v>
          </cell>
        </row>
        <row r="3393">
          <cell r="Y3393">
            <v>3</v>
          </cell>
        </row>
        <row r="3394">
          <cell r="Y3394">
            <v>3</v>
          </cell>
        </row>
        <row r="3395">
          <cell r="Y3395">
            <v>3</v>
          </cell>
        </row>
        <row r="3396">
          <cell r="Y3396">
            <v>3</v>
          </cell>
        </row>
        <row r="3397">
          <cell r="Y3397">
            <v>3</v>
          </cell>
        </row>
        <row r="3398">
          <cell r="Y3398">
            <v>3</v>
          </cell>
        </row>
        <row r="3399">
          <cell r="Y3399">
            <v>3</v>
          </cell>
        </row>
        <row r="3400">
          <cell r="Y3400">
            <v>3</v>
          </cell>
        </row>
        <row r="3401">
          <cell r="Y3401">
            <v>3</v>
          </cell>
        </row>
        <row r="3402">
          <cell r="Y3402">
            <v>3</v>
          </cell>
        </row>
        <row r="3403">
          <cell r="Y3403">
            <v>3</v>
          </cell>
        </row>
        <row r="3404">
          <cell r="Y3404">
            <v>3</v>
          </cell>
        </row>
        <row r="3405">
          <cell r="Y3405">
            <v>3</v>
          </cell>
        </row>
        <row r="3406">
          <cell r="Y3406">
            <v>3</v>
          </cell>
        </row>
        <row r="3407">
          <cell r="Y3407">
            <v>3</v>
          </cell>
        </row>
        <row r="3408">
          <cell r="Y3408">
            <v>3</v>
          </cell>
        </row>
        <row r="3409">
          <cell r="Y3409">
            <v>3</v>
          </cell>
        </row>
        <row r="3410">
          <cell r="Y3410">
            <v>3</v>
          </cell>
        </row>
        <row r="3411">
          <cell r="Y3411">
            <v>3</v>
          </cell>
        </row>
        <row r="3412">
          <cell r="Y3412">
            <v>3</v>
          </cell>
        </row>
        <row r="3413">
          <cell r="Y3413">
            <v>3</v>
          </cell>
        </row>
        <row r="3414">
          <cell r="Y3414">
            <v>3</v>
          </cell>
        </row>
        <row r="3415">
          <cell r="Y3415">
            <v>3</v>
          </cell>
        </row>
        <row r="3416">
          <cell r="Y3416">
            <v>3</v>
          </cell>
        </row>
        <row r="3417">
          <cell r="Y3417">
            <v>3</v>
          </cell>
        </row>
        <row r="3418">
          <cell r="Y3418">
            <v>3</v>
          </cell>
        </row>
        <row r="3419">
          <cell r="Y3419">
            <v>3</v>
          </cell>
        </row>
        <row r="3420">
          <cell r="Y3420">
            <v>3</v>
          </cell>
        </row>
        <row r="3421">
          <cell r="Y3421">
            <v>3</v>
          </cell>
        </row>
        <row r="3422">
          <cell r="Y3422">
            <v>3</v>
          </cell>
        </row>
        <row r="3423">
          <cell r="Y3423">
            <v>3</v>
          </cell>
        </row>
        <row r="3424">
          <cell r="Y3424">
            <v>3</v>
          </cell>
        </row>
        <row r="3425">
          <cell r="Y3425">
            <v>3</v>
          </cell>
        </row>
        <row r="3426">
          <cell r="Y3426">
            <v>3</v>
          </cell>
        </row>
        <row r="3427">
          <cell r="Y3427">
            <v>3</v>
          </cell>
        </row>
        <row r="3428">
          <cell r="Y3428">
            <v>3</v>
          </cell>
        </row>
        <row r="3429">
          <cell r="Y3429">
            <v>3</v>
          </cell>
        </row>
        <row r="3430">
          <cell r="Y3430">
            <v>3</v>
          </cell>
        </row>
        <row r="3431">
          <cell r="Y3431">
            <v>3</v>
          </cell>
        </row>
        <row r="3432">
          <cell r="Y3432">
            <v>3</v>
          </cell>
        </row>
        <row r="3433">
          <cell r="Y3433">
            <v>3</v>
          </cell>
        </row>
        <row r="3434">
          <cell r="Y3434">
            <v>3</v>
          </cell>
        </row>
        <row r="3435">
          <cell r="Y3435">
            <v>3</v>
          </cell>
        </row>
        <row r="3436">
          <cell r="Y3436">
            <v>3</v>
          </cell>
        </row>
        <row r="3437">
          <cell r="Y3437">
            <v>3</v>
          </cell>
        </row>
        <row r="3438">
          <cell r="Y3438">
            <v>3</v>
          </cell>
        </row>
        <row r="3439">
          <cell r="Y3439">
            <v>3</v>
          </cell>
        </row>
        <row r="3440">
          <cell r="Y3440">
            <v>3</v>
          </cell>
        </row>
        <row r="3441">
          <cell r="Y3441">
            <v>3</v>
          </cell>
        </row>
        <row r="3442">
          <cell r="Y3442">
            <v>3</v>
          </cell>
        </row>
        <row r="3443">
          <cell r="Y3443">
            <v>3</v>
          </cell>
        </row>
        <row r="3444">
          <cell r="Y3444">
            <v>3</v>
          </cell>
        </row>
        <row r="3445">
          <cell r="Y3445">
            <v>3</v>
          </cell>
        </row>
        <row r="3446">
          <cell r="Y3446">
            <v>3</v>
          </cell>
        </row>
        <row r="3447">
          <cell r="Y3447">
            <v>3</v>
          </cell>
        </row>
        <row r="3448">
          <cell r="Y3448">
            <v>3</v>
          </cell>
        </row>
        <row r="3449">
          <cell r="Y3449">
            <v>3</v>
          </cell>
        </row>
        <row r="3450">
          <cell r="Y3450">
            <v>3</v>
          </cell>
        </row>
        <row r="3451">
          <cell r="Y3451">
            <v>3</v>
          </cell>
        </row>
        <row r="3452">
          <cell r="Y3452">
            <v>3</v>
          </cell>
        </row>
        <row r="3453">
          <cell r="Y3453">
            <v>3</v>
          </cell>
        </row>
        <row r="3454">
          <cell r="Y3454">
            <v>3</v>
          </cell>
        </row>
        <row r="3455">
          <cell r="Y3455">
            <v>3</v>
          </cell>
        </row>
        <row r="3456">
          <cell r="Y3456">
            <v>3</v>
          </cell>
        </row>
        <row r="3457">
          <cell r="Y3457">
            <v>3</v>
          </cell>
        </row>
        <row r="3458">
          <cell r="Y3458">
            <v>3</v>
          </cell>
        </row>
        <row r="3459">
          <cell r="Y3459">
            <v>3</v>
          </cell>
        </row>
        <row r="3460">
          <cell r="Y3460">
            <v>3</v>
          </cell>
        </row>
        <row r="3461">
          <cell r="Y3461">
            <v>3</v>
          </cell>
        </row>
        <row r="3462">
          <cell r="Y3462">
            <v>3</v>
          </cell>
        </row>
        <row r="3463">
          <cell r="Y3463">
            <v>3</v>
          </cell>
        </row>
        <row r="3464">
          <cell r="Y3464">
            <v>3</v>
          </cell>
        </row>
        <row r="3465">
          <cell r="Y3465">
            <v>3</v>
          </cell>
        </row>
        <row r="3466">
          <cell r="Y3466">
            <v>3</v>
          </cell>
        </row>
        <row r="3467">
          <cell r="Y3467">
            <v>3</v>
          </cell>
        </row>
        <row r="3468">
          <cell r="Y3468">
            <v>3</v>
          </cell>
        </row>
        <row r="3469">
          <cell r="Y3469">
            <v>3</v>
          </cell>
        </row>
        <row r="3470">
          <cell r="Y3470">
            <v>3</v>
          </cell>
        </row>
        <row r="3471">
          <cell r="Y3471">
            <v>3</v>
          </cell>
        </row>
        <row r="3472">
          <cell r="Y3472">
            <v>3</v>
          </cell>
        </row>
        <row r="3473">
          <cell r="Y3473">
            <v>3</v>
          </cell>
        </row>
        <row r="3474">
          <cell r="Y3474">
            <v>3</v>
          </cell>
        </row>
        <row r="3475">
          <cell r="Y3475">
            <v>3</v>
          </cell>
        </row>
        <row r="3476">
          <cell r="Y3476">
            <v>3</v>
          </cell>
        </row>
        <row r="3477">
          <cell r="Y3477">
            <v>3</v>
          </cell>
        </row>
        <row r="3478">
          <cell r="Y3478">
            <v>3</v>
          </cell>
        </row>
        <row r="3479">
          <cell r="Y3479">
            <v>3</v>
          </cell>
        </row>
        <row r="3480">
          <cell r="Y3480">
            <v>3</v>
          </cell>
        </row>
        <row r="3481">
          <cell r="Y3481">
            <v>3</v>
          </cell>
        </row>
        <row r="3482">
          <cell r="Y3482">
            <v>3</v>
          </cell>
        </row>
        <row r="3483">
          <cell r="Y3483">
            <v>3</v>
          </cell>
        </row>
        <row r="3484">
          <cell r="Y3484">
            <v>3</v>
          </cell>
        </row>
        <row r="3485">
          <cell r="Y3485">
            <v>3</v>
          </cell>
        </row>
        <row r="3486">
          <cell r="Y3486">
            <v>3</v>
          </cell>
        </row>
        <row r="3487">
          <cell r="Y3487">
            <v>3</v>
          </cell>
        </row>
        <row r="3488">
          <cell r="Y3488">
            <v>3</v>
          </cell>
        </row>
        <row r="3489">
          <cell r="Y3489">
            <v>3</v>
          </cell>
        </row>
        <row r="3490">
          <cell r="Y3490">
            <v>3</v>
          </cell>
        </row>
        <row r="3491">
          <cell r="Y3491">
            <v>3</v>
          </cell>
        </row>
        <row r="3492">
          <cell r="Y3492">
            <v>3</v>
          </cell>
        </row>
        <row r="3493">
          <cell r="Y3493">
            <v>3</v>
          </cell>
        </row>
        <row r="3494">
          <cell r="Y3494">
            <v>3</v>
          </cell>
        </row>
        <row r="3495">
          <cell r="Y3495">
            <v>3</v>
          </cell>
        </row>
        <row r="3496">
          <cell r="Y3496">
            <v>3</v>
          </cell>
        </row>
        <row r="3497">
          <cell r="Y3497">
            <v>3</v>
          </cell>
        </row>
        <row r="3498">
          <cell r="Y3498">
            <v>3</v>
          </cell>
        </row>
        <row r="3499">
          <cell r="Y3499">
            <v>3</v>
          </cell>
        </row>
        <row r="3500">
          <cell r="Y3500">
            <v>3</v>
          </cell>
        </row>
        <row r="3501">
          <cell r="Y3501">
            <v>3</v>
          </cell>
        </row>
        <row r="3502">
          <cell r="Y3502">
            <v>3</v>
          </cell>
        </row>
        <row r="3503">
          <cell r="Y3503">
            <v>3</v>
          </cell>
        </row>
        <row r="3504">
          <cell r="Y3504">
            <v>3</v>
          </cell>
        </row>
        <row r="3505">
          <cell r="Y3505">
            <v>3</v>
          </cell>
        </row>
        <row r="3506">
          <cell r="Y3506">
            <v>3</v>
          </cell>
        </row>
        <row r="3507">
          <cell r="Y3507">
            <v>3</v>
          </cell>
        </row>
        <row r="3508">
          <cell r="Y3508">
            <v>3</v>
          </cell>
        </row>
        <row r="3509">
          <cell r="Y3509">
            <v>3</v>
          </cell>
        </row>
        <row r="3510">
          <cell r="Y3510">
            <v>3</v>
          </cell>
        </row>
        <row r="3511">
          <cell r="Y3511">
            <v>3</v>
          </cell>
        </row>
        <row r="3512">
          <cell r="Y3512">
            <v>3</v>
          </cell>
        </row>
        <row r="3513">
          <cell r="Y3513">
            <v>3</v>
          </cell>
        </row>
        <row r="3514">
          <cell r="Y3514">
            <v>3</v>
          </cell>
        </row>
        <row r="3515">
          <cell r="Y3515">
            <v>3</v>
          </cell>
        </row>
        <row r="3516">
          <cell r="Y3516">
            <v>3</v>
          </cell>
        </row>
        <row r="3517">
          <cell r="Y3517">
            <v>3</v>
          </cell>
        </row>
        <row r="3518">
          <cell r="Y3518">
            <v>3</v>
          </cell>
        </row>
        <row r="3519">
          <cell r="Y3519">
            <v>3</v>
          </cell>
        </row>
        <row r="3520">
          <cell r="Y3520">
            <v>3</v>
          </cell>
        </row>
        <row r="3521">
          <cell r="Y3521">
            <v>3</v>
          </cell>
        </row>
        <row r="3522">
          <cell r="Y3522">
            <v>3</v>
          </cell>
        </row>
        <row r="3523">
          <cell r="Y3523">
            <v>3</v>
          </cell>
        </row>
        <row r="3524">
          <cell r="Y3524">
            <v>3</v>
          </cell>
        </row>
        <row r="3525">
          <cell r="Y3525">
            <v>3</v>
          </cell>
        </row>
        <row r="3526">
          <cell r="Y3526">
            <v>3</v>
          </cell>
        </row>
        <row r="3527">
          <cell r="Y3527">
            <v>3</v>
          </cell>
        </row>
        <row r="3528">
          <cell r="Y3528">
            <v>3</v>
          </cell>
        </row>
        <row r="3529">
          <cell r="Y3529">
            <v>3</v>
          </cell>
        </row>
        <row r="3530">
          <cell r="Y3530">
            <v>3</v>
          </cell>
        </row>
        <row r="3531">
          <cell r="Y3531">
            <v>3</v>
          </cell>
        </row>
        <row r="3532">
          <cell r="Y3532">
            <v>3</v>
          </cell>
        </row>
        <row r="3533">
          <cell r="Y3533">
            <v>3</v>
          </cell>
        </row>
        <row r="3534">
          <cell r="Y3534">
            <v>3</v>
          </cell>
        </row>
        <row r="3535">
          <cell r="Y3535">
            <v>3</v>
          </cell>
        </row>
        <row r="3536">
          <cell r="Y3536">
            <v>3</v>
          </cell>
        </row>
        <row r="3537">
          <cell r="Y3537">
            <v>3</v>
          </cell>
        </row>
        <row r="3538">
          <cell r="Y3538">
            <v>3</v>
          </cell>
        </row>
        <row r="3539">
          <cell r="Y3539">
            <v>3</v>
          </cell>
        </row>
        <row r="3540">
          <cell r="Y3540">
            <v>3</v>
          </cell>
        </row>
        <row r="3541">
          <cell r="Y3541">
            <v>3</v>
          </cell>
        </row>
        <row r="3542">
          <cell r="Y3542">
            <v>3</v>
          </cell>
        </row>
        <row r="3543">
          <cell r="Y3543">
            <v>3</v>
          </cell>
        </row>
        <row r="3544">
          <cell r="Y3544">
            <v>3</v>
          </cell>
        </row>
        <row r="3545">
          <cell r="Y3545">
            <v>3</v>
          </cell>
        </row>
        <row r="3546">
          <cell r="Y3546">
            <v>3</v>
          </cell>
        </row>
        <row r="3547">
          <cell r="Y3547">
            <v>3</v>
          </cell>
        </row>
        <row r="3548">
          <cell r="Y3548">
            <v>3</v>
          </cell>
        </row>
        <row r="3549">
          <cell r="Y3549">
            <v>3</v>
          </cell>
        </row>
        <row r="3550">
          <cell r="Y3550">
            <v>3</v>
          </cell>
        </row>
        <row r="3551">
          <cell r="Y3551">
            <v>3</v>
          </cell>
        </row>
        <row r="3552">
          <cell r="Y3552">
            <v>3</v>
          </cell>
        </row>
        <row r="3553">
          <cell r="Y3553">
            <v>3</v>
          </cell>
        </row>
        <row r="3554">
          <cell r="Y3554">
            <v>3</v>
          </cell>
        </row>
        <row r="3555">
          <cell r="Y3555">
            <v>3</v>
          </cell>
        </row>
        <row r="3556">
          <cell r="Y3556">
            <v>3</v>
          </cell>
        </row>
        <row r="3557">
          <cell r="Y3557">
            <v>3</v>
          </cell>
        </row>
        <row r="3558">
          <cell r="Y3558">
            <v>3</v>
          </cell>
        </row>
        <row r="3559">
          <cell r="Y3559">
            <v>3</v>
          </cell>
        </row>
        <row r="3560">
          <cell r="Y3560">
            <v>3</v>
          </cell>
        </row>
        <row r="3561">
          <cell r="Y3561">
            <v>3</v>
          </cell>
        </row>
        <row r="3562">
          <cell r="Y3562">
            <v>3</v>
          </cell>
        </row>
        <row r="3563">
          <cell r="Y3563">
            <v>3</v>
          </cell>
        </row>
        <row r="3564">
          <cell r="Y3564">
            <v>3</v>
          </cell>
        </row>
        <row r="3565">
          <cell r="Y3565">
            <v>3</v>
          </cell>
        </row>
        <row r="3566">
          <cell r="Y3566">
            <v>3</v>
          </cell>
        </row>
        <row r="3567">
          <cell r="Y3567">
            <v>3</v>
          </cell>
        </row>
        <row r="3568">
          <cell r="Y3568">
            <v>3</v>
          </cell>
        </row>
        <row r="3569">
          <cell r="Y3569">
            <v>3</v>
          </cell>
        </row>
        <row r="3570">
          <cell r="Y3570">
            <v>3</v>
          </cell>
        </row>
        <row r="3571">
          <cell r="Y3571">
            <v>3</v>
          </cell>
        </row>
        <row r="3572">
          <cell r="Y3572">
            <v>3</v>
          </cell>
        </row>
        <row r="3573">
          <cell r="Y3573">
            <v>3</v>
          </cell>
        </row>
        <row r="3574">
          <cell r="Y3574">
            <v>3</v>
          </cell>
        </row>
        <row r="3575">
          <cell r="Y3575">
            <v>3</v>
          </cell>
        </row>
        <row r="3576">
          <cell r="Y3576">
            <v>3</v>
          </cell>
        </row>
        <row r="3577">
          <cell r="Y3577">
            <v>3</v>
          </cell>
        </row>
        <row r="3578">
          <cell r="Y3578">
            <v>3</v>
          </cell>
        </row>
        <row r="3579">
          <cell r="Y3579">
            <v>3</v>
          </cell>
        </row>
        <row r="3580">
          <cell r="Y3580">
            <v>3</v>
          </cell>
        </row>
        <row r="3581">
          <cell r="Y3581">
            <v>3</v>
          </cell>
        </row>
        <row r="3582">
          <cell r="Y3582">
            <v>3</v>
          </cell>
        </row>
        <row r="3583">
          <cell r="Y3583">
            <v>3</v>
          </cell>
        </row>
        <row r="3584">
          <cell r="Y3584">
            <v>3</v>
          </cell>
        </row>
        <row r="3585">
          <cell r="Y3585">
            <v>3</v>
          </cell>
        </row>
        <row r="3586">
          <cell r="Y3586">
            <v>3</v>
          </cell>
        </row>
        <row r="3587">
          <cell r="Y3587">
            <v>3</v>
          </cell>
        </row>
        <row r="3588">
          <cell r="Y3588">
            <v>3</v>
          </cell>
        </row>
        <row r="3589">
          <cell r="Y3589">
            <v>3</v>
          </cell>
        </row>
        <row r="3590">
          <cell r="Y3590">
            <v>3</v>
          </cell>
        </row>
        <row r="3591">
          <cell r="Y3591">
            <v>3</v>
          </cell>
        </row>
        <row r="3592">
          <cell r="Y3592">
            <v>3</v>
          </cell>
        </row>
        <row r="3593">
          <cell r="Y3593">
            <v>3</v>
          </cell>
        </row>
        <row r="3594">
          <cell r="Y3594">
            <v>3</v>
          </cell>
        </row>
        <row r="3595">
          <cell r="Y3595">
            <v>3</v>
          </cell>
        </row>
        <row r="3596">
          <cell r="Y3596">
            <v>3</v>
          </cell>
        </row>
        <row r="3597">
          <cell r="Y3597">
            <v>3</v>
          </cell>
        </row>
        <row r="3598">
          <cell r="Y3598">
            <v>3</v>
          </cell>
        </row>
        <row r="3599">
          <cell r="Y3599">
            <v>3</v>
          </cell>
        </row>
        <row r="3600">
          <cell r="Y3600">
            <v>3</v>
          </cell>
        </row>
        <row r="3601">
          <cell r="Y3601">
            <v>3</v>
          </cell>
        </row>
        <row r="3602">
          <cell r="Y3602">
            <v>3</v>
          </cell>
        </row>
        <row r="3603">
          <cell r="Y3603">
            <v>3</v>
          </cell>
        </row>
        <row r="3604">
          <cell r="Y3604">
            <v>3</v>
          </cell>
        </row>
        <row r="3605">
          <cell r="Y3605">
            <v>3</v>
          </cell>
        </row>
        <row r="3606">
          <cell r="Y3606">
            <v>3</v>
          </cell>
        </row>
        <row r="3607">
          <cell r="Y3607">
            <v>3</v>
          </cell>
        </row>
        <row r="3608">
          <cell r="Y3608">
            <v>3</v>
          </cell>
        </row>
        <row r="3609">
          <cell r="Y3609">
            <v>3</v>
          </cell>
        </row>
        <row r="3610">
          <cell r="Y3610">
            <v>3</v>
          </cell>
        </row>
        <row r="3611">
          <cell r="Y3611">
            <v>3</v>
          </cell>
        </row>
        <row r="3612">
          <cell r="Y3612">
            <v>3</v>
          </cell>
        </row>
        <row r="3613">
          <cell r="Y3613">
            <v>3</v>
          </cell>
        </row>
        <row r="3614">
          <cell r="Y3614">
            <v>3</v>
          </cell>
        </row>
        <row r="3615">
          <cell r="Y3615">
            <v>3</v>
          </cell>
        </row>
        <row r="3616">
          <cell r="Y3616">
            <v>3</v>
          </cell>
        </row>
        <row r="3617">
          <cell r="Y3617">
            <v>3</v>
          </cell>
        </row>
        <row r="3618">
          <cell r="Y3618">
            <v>3</v>
          </cell>
        </row>
        <row r="3619">
          <cell r="Y3619">
            <v>3</v>
          </cell>
        </row>
        <row r="3620">
          <cell r="Y3620">
            <v>3</v>
          </cell>
        </row>
        <row r="3621">
          <cell r="Y3621">
            <v>3</v>
          </cell>
        </row>
        <row r="3622">
          <cell r="Y3622">
            <v>3</v>
          </cell>
        </row>
        <row r="3623">
          <cell r="Y3623">
            <v>3</v>
          </cell>
        </row>
        <row r="3624">
          <cell r="Y3624">
            <v>3</v>
          </cell>
        </row>
        <row r="3625">
          <cell r="Y3625">
            <v>3</v>
          </cell>
        </row>
        <row r="3626">
          <cell r="Y3626">
            <v>3</v>
          </cell>
        </row>
        <row r="3627">
          <cell r="Y3627">
            <v>3</v>
          </cell>
        </row>
        <row r="3628">
          <cell r="Y3628">
            <v>3</v>
          </cell>
        </row>
        <row r="3629">
          <cell r="Y3629">
            <v>3</v>
          </cell>
        </row>
        <row r="3630">
          <cell r="Y3630">
            <v>3</v>
          </cell>
        </row>
        <row r="3631">
          <cell r="Y3631">
            <v>3</v>
          </cell>
        </row>
        <row r="3632">
          <cell r="Y3632">
            <v>3</v>
          </cell>
        </row>
        <row r="3633">
          <cell r="Y3633">
            <v>3</v>
          </cell>
        </row>
        <row r="3634">
          <cell r="Y3634">
            <v>3</v>
          </cell>
        </row>
        <row r="3635">
          <cell r="Y3635">
            <v>3</v>
          </cell>
        </row>
        <row r="3636">
          <cell r="Y3636">
            <v>3</v>
          </cell>
        </row>
        <row r="3637">
          <cell r="Y3637">
            <v>3</v>
          </cell>
        </row>
        <row r="3638">
          <cell r="Y3638">
            <v>3</v>
          </cell>
        </row>
        <row r="3639">
          <cell r="Y3639">
            <v>3</v>
          </cell>
        </row>
        <row r="3640">
          <cell r="Y3640">
            <v>3</v>
          </cell>
        </row>
        <row r="3641">
          <cell r="Y3641">
            <v>3</v>
          </cell>
        </row>
        <row r="3642">
          <cell r="Y3642">
            <v>3</v>
          </cell>
        </row>
        <row r="3643">
          <cell r="Y3643">
            <v>3</v>
          </cell>
        </row>
        <row r="3644">
          <cell r="Y3644">
            <v>3</v>
          </cell>
        </row>
        <row r="3645">
          <cell r="Y3645">
            <v>3</v>
          </cell>
        </row>
        <row r="3646">
          <cell r="Y3646">
            <v>3</v>
          </cell>
        </row>
        <row r="3647">
          <cell r="Y3647">
            <v>3</v>
          </cell>
        </row>
        <row r="3648">
          <cell r="Y3648">
            <v>3</v>
          </cell>
        </row>
        <row r="3649">
          <cell r="Y3649">
            <v>3</v>
          </cell>
        </row>
        <row r="3650">
          <cell r="Y3650">
            <v>3</v>
          </cell>
        </row>
        <row r="3651">
          <cell r="Y3651">
            <v>3</v>
          </cell>
        </row>
        <row r="3652">
          <cell r="Y3652">
            <v>3</v>
          </cell>
        </row>
        <row r="3653">
          <cell r="Y3653">
            <v>3</v>
          </cell>
        </row>
        <row r="3654">
          <cell r="Y3654">
            <v>3</v>
          </cell>
        </row>
        <row r="3655">
          <cell r="Y3655">
            <v>3</v>
          </cell>
        </row>
        <row r="3656">
          <cell r="Y3656">
            <v>3</v>
          </cell>
        </row>
        <row r="3657">
          <cell r="Y3657">
            <v>3</v>
          </cell>
        </row>
        <row r="3658">
          <cell r="Y3658">
            <v>3</v>
          </cell>
        </row>
        <row r="3659">
          <cell r="Y3659">
            <v>3</v>
          </cell>
        </row>
        <row r="3660">
          <cell r="Y3660">
            <v>3</v>
          </cell>
        </row>
        <row r="3661">
          <cell r="Y3661">
            <v>3</v>
          </cell>
        </row>
        <row r="3662">
          <cell r="Y3662">
            <v>3</v>
          </cell>
        </row>
        <row r="3663">
          <cell r="Y3663">
            <v>3</v>
          </cell>
        </row>
        <row r="3664">
          <cell r="Y3664">
            <v>3</v>
          </cell>
        </row>
        <row r="3665">
          <cell r="Y3665">
            <v>3</v>
          </cell>
        </row>
        <row r="3666">
          <cell r="Y3666">
            <v>3</v>
          </cell>
        </row>
        <row r="3667">
          <cell r="Y3667">
            <v>3</v>
          </cell>
        </row>
        <row r="3668">
          <cell r="Y3668">
            <v>3</v>
          </cell>
        </row>
        <row r="3669">
          <cell r="Y3669">
            <v>3</v>
          </cell>
        </row>
        <row r="3670">
          <cell r="Y3670">
            <v>3</v>
          </cell>
        </row>
        <row r="3671">
          <cell r="Y3671">
            <v>3</v>
          </cell>
        </row>
        <row r="3672">
          <cell r="Y3672">
            <v>3</v>
          </cell>
        </row>
        <row r="3673">
          <cell r="Y3673">
            <v>3</v>
          </cell>
        </row>
        <row r="3674">
          <cell r="Y3674">
            <v>3</v>
          </cell>
        </row>
        <row r="3675">
          <cell r="Y3675">
            <v>3</v>
          </cell>
        </row>
        <row r="3676">
          <cell r="Y3676">
            <v>3</v>
          </cell>
        </row>
        <row r="3677">
          <cell r="Y3677">
            <v>3</v>
          </cell>
        </row>
        <row r="3678">
          <cell r="Y3678">
            <v>3</v>
          </cell>
        </row>
        <row r="3679">
          <cell r="Y3679">
            <v>3</v>
          </cell>
        </row>
        <row r="3680">
          <cell r="Y3680">
            <v>3</v>
          </cell>
        </row>
        <row r="3681">
          <cell r="Y3681">
            <v>3</v>
          </cell>
        </row>
        <row r="3682">
          <cell r="Y3682">
            <v>3</v>
          </cell>
        </row>
        <row r="3683">
          <cell r="Y3683">
            <v>3</v>
          </cell>
        </row>
        <row r="3684">
          <cell r="Y3684">
            <v>3</v>
          </cell>
        </row>
        <row r="3685">
          <cell r="Y3685">
            <v>3</v>
          </cell>
        </row>
        <row r="3686">
          <cell r="Y3686">
            <v>3</v>
          </cell>
        </row>
        <row r="3687">
          <cell r="Y3687">
            <v>3</v>
          </cell>
        </row>
        <row r="3688">
          <cell r="Y3688">
            <v>3</v>
          </cell>
        </row>
        <row r="3689">
          <cell r="Y3689">
            <v>3</v>
          </cell>
        </row>
        <row r="3690">
          <cell r="Y3690">
            <v>3</v>
          </cell>
        </row>
        <row r="3691">
          <cell r="Y3691">
            <v>3</v>
          </cell>
        </row>
        <row r="3692">
          <cell r="Y3692">
            <v>3</v>
          </cell>
        </row>
        <row r="3693">
          <cell r="Y3693">
            <v>3</v>
          </cell>
        </row>
        <row r="3694">
          <cell r="Y3694">
            <v>3</v>
          </cell>
        </row>
        <row r="3695">
          <cell r="Y3695">
            <v>3</v>
          </cell>
        </row>
        <row r="3696">
          <cell r="Y3696">
            <v>3</v>
          </cell>
        </row>
        <row r="3697">
          <cell r="Y3697">
            <v>3</v>
          </cell>
        </row>
        <row r="3698">
          <cell r="Y3698">
            <v>3</v>
          </cell>
        </row>
        <row r="3699">
          <cell r="Y3699">
            <v>3</v>
          </cell>
        </row>
        <row r="3700">
          <cell r="Y3700">
            <v>3</v>
          </cell>
        </row>
        <row r="3701">
          <cell r="Y3701">
            <v>3</v>
          </cell>
        </row>
        <row r="3702">
          <cell r="Y3702">
            <v>3</v>
          </cell>
        </row>
        <row r="3703">
          <cell r="Y3703">
            <v>3</v>
          </cell>
        </row>
        <row r="3704">
          <cell r="Y3704">
            <v>3</v>
          </cell>
        </row>
        <row r="3705">
          <cell r="Y3705">
            <v>3</v>
          </cell>
        </row>
        <row r="3706">
          <cell r="Y3706">
            <v>3</v>
          </cell>
        </row>
        <row r="3707">
          <cell r="Y3707">
            <v>3</v>
          </cell>
        </row>
        <row r="3708">
          <cell r="Y3708">
            <v>3</v>
          </cell>
        </row>
        <row r="3709">
          <cell r="Y3709">
            <v>3</v>
          </cell>
        </row>
        <row r="3710">
          <cell r="Y3710">
            <v>3</v>
          </cell>
        </row>
        <row r="3711">
          <cell r="Y3711">
            <v>3</v>
          </cell>
        </row>
        <row r="3712">
          <cell r="Y3712">
            <v>3</v>
          </cell>
        </row>
        <row r="3713">
          <cell r="Y3713">
            <v>3</v>
          </cell>
        </row>
        <row r="3714">
          <cell r="Y3714">
            <v>3</v>
          </cell>
        </row>
        <row r="3715">
          <cell r="Y3715">
            <v>3</v>
          </cell>
        </row>
        <row r="3716">
          <cell r="Y3716">
            <v>3</v>
          </cell>
        </row>
        <row r="3717">
          <cell r="Y3717">
            <v>3</v>
          </cell>
        </row>
        <row r="3718">
          <cell r="Y3718">
            <v>3</v>
          </cell>
        </row>
        <row r="3719">
          <cell r="Y3719">
            <v>3</v>
          </cell>
        </row>
        <row r="3720">
          <cell r="Y3720">
            <v>3</v>
          </cell>
        </row>
        <row r="3721">
          <cell r="Y3721">
            <v>3</v>
          </cell>
        </row>
        <row r="3722">
          <cell r="Y3722">
            <v>3</v>
          </cell>
        </row>
        <row r="3723">
          <cell r="Y3723">
            <v>3</v>
          </cell>
        </row>
        <row r="3724">
          <cell r="Y3724">
            <v>3</v>
          </cell>
        </row>
        <row r="3725">
          <cell r="Y3725">
            <v>3</v>
          </cell>
        </row>
        <row r="3726">
          <cell r="Y3726">
            <v>3</v>
          </cell>
        </row>
        <row r="3727">
          <cell r="Y3727">
            <v>3</v>
          </cell>
        </row>
        <row r="3728">
          <cell r="Y3728">
            <v>3</v>
          </cell>
        </row>
        <row r="3729">
          <cell r="Y3729">
            <v>3</v>
          </cell>
        </row>
        <row r="3730">
          <cell r="Y3730">
            <v>3</v>
          </cell>
        </row>
        <row r="3731">
          <cell r="Y3731">
            <v>3</v>
          </cell>
        </row>
        <row r="3732">
          <cell r="Y3732">
            <v>3</v>
          </cell>
        </row>
        <row r="3733">
          <cell r="Y3733">
            <v>3</v>
          </cell>
        </row>
        <row r="3734">
          <cell r="Y3734">
            <v>3</v>
          </cell>
        </row>
        <row r="3735">
          <cell r="Y3735">
            <v>3</v>
          </cell>
        </row>
        <row r="3736">
          <cell r="Y3736">
            <v>3</v>
          </cell>
        </row>
        <row r="3737">
          <cell r="Y3737">
            <v>3</v>
          </cell>
        </row>
        <row r="3738">
          <cell r="Y3738">
            <v>3</v>
          </cell>
        </row>
        <row r="3739">
          <cell r="Y3739">
            <v>3</v>
          </cell>
        </row>
        <row r="3740">
          <cell r="Y3740">
            <v>3</v>
          </cell>
        </row>
        <row r="3741">
          <cell r="Y3741">
            <v>3</v>
          </cell>
        </row>
        <row r="3742">
          <cell r="Y3742">
            <v>3</v>
          </cell>
        </row>
        <row r="3743">
          <cell r="Y3743">
            <v>3</v>
          </cell>
        </row>
        <row r="3744">
          <cell r="Y3744">
            <v>3</v>
          </cell>
        </row>
        <row r="3745">
          <cell r="Y3745">
            <v>3</v>
          </cell>
        </row>
        <row r="3746">
          <cell r="Y3746">
            <v>3</v>
          </cell>
        </row>
        <row r="3747">
          <cell r="Y3747">
            <v>3</v>
          </cell>
        </row>
        <row r="3748">
          <cell r="Y3748">
            <v>3</v>
          </cell>
        </row>
        <row r="3749">
          <cell r="Y3749">
            <v>3</v>
          </cell>
        </row>
        <row r="3750">
          <cell r="Y3750">
            <v>3</v>
          </cell>
        </row>
        <row r="3751">
          <cell r="Y3751">
            <v>3</v>
          </cell>
        </row>
        <row r="3752">
          <cell r="Y3752">
            <v>3</v>
          </cell>
        </row>
        <row r="3753">
          <cell r="Y3753">
            <v>3</v>
          </cell>
        </row>
        <row r="3754">
          <cell r="Y3754">
            <v>3</v>
          </cell>
        </row>
        <row r="3755">
          <cell r="Y3755">
            <v>3</v>
          </cell>
        </row>
        <row r="3756">
          <cell r="Y3756">
            <v>3</v>
          </cell>
        </row>
        <row r="3757">
          <cell r="Y3757">
            <v>3</v>
          </cell>
        </row>
        <row r="3758">
          <cell r="Y3758">
            <v>3</v>
          </cell>
        </row>
        <row r="3759">
          <cell r="Y3759">
            <v>3</v>
          </cell>
        </row>
        <row r="3760">
          <cell r="Y3760">
            <v>3</v>
          </cell>
        </row>
        <row r="3761">
          <cell r="Y3761">
            <v>3</v>
          </cell>
        </row>
        <row r="3762">
          <cell r="Y3762">
            <v>3</v>
          </cell>
        </row>
        <row r="3763">
          <cell r="Y3763">
            <v>3</v>
          </cell>
        </row>
        <row r="3764">
          <cell r="Y3764">
            <v>3</v>
          </cell>
        </row>
        <row r="3765">
          <cell r="Y3765">
            <v>3</v>
          </cell>
        </row>
        <row r="3766">
          <cell r="Y3766">
            <v>3</v>
          </cell>
        </row>
        <row r="3767">
          <cell r="Y3767">
            <v>3</v>
          </cell>
        </row>
        <row r="3768">
          <cell r="Y3768">
            <v>3</v>
          </cell>
        </row>
        <row r="3769">
          <cell r="Y3769">
            <v>3</v>
          </cell>
        </row>
        <row r="3770">
          <cell r="Y3770">
            <v>3</v>
          </cell>
        </row>
        <row r="3771">
          <cell r="Y3771">
            <v>3</v>
          </cell>
        </row>
        <row r="3772">
          <cell r="Y3772">
            <v>3</v>
          </cell>
        </row>
        <row r="3773">
          <cell r="Y3773">
            <v>3</v>
          </cell>
        </row>
        <row r="3774">
          <cell r="Y3774">
            <v>3</v>
          </cell>
        </row>
        <row r="3775">
          <cell r="Y3775">
            <v>3</v>
          </cell>
        </row>
        <row r="3776">
          <cell r="Y3776">
            <v>3</v>
          </cell>
        </row>
        <row r="3777">
          <cell r="Y3777">
            <v>3</v>
          </cell>
        </row>
        <row r="3778">
          <cell r="Y3778">
            <v>3</v>
          </cell>
        </row>
        <row r="3779">
          <cell r="Y3779">
            <v>3</v>
          </cell>
        </row>
        <row r="3780">
          <cell r="Y3780">
            <v>3</v>
          </cell>
        </row>
        <row r="3781">
          <cell r="Y3781">
            <v>3</v>
          </cell>
        </row>
        <row r="3782">
          <cell r="Y3782">
            <v>3</v>
          </cell>
        </row>
        <row r="3783">
          <cell r="Y3783">
            <v>3</v>
          </cell>
        </row>
        <row r="3784">
          <cell r="Y3784">
            <v>3</v>
          </cell>
        </row>
        <row r="3785">
          <cell r="Y3785">
            <v>3</v>
          </cell>
        </row>
        <row r="3786">
          <cell r="Y3786">
            <v>3</v>
          </cell>
        </row>
        <row r="3787">
          <cell r="Y3787">
            <v>3</v>
          </cell>
        </row>
        <row r="3788">
          <cell r="Y3788">
            <v>4</v>
          </cell>
        </row>
        <row r="3789">
          <cell r="Y3789">
            <v>4</v>
          </cell>
        </row>
        <row r="3790">
          <cell r="Y3790">
            <v>2</v>
          </cell>
        </row>
        <row r="3791">
          <cell r="Y3791">
            <v>2</v>
          </cell>
        </row>
        <row r="3792">
          <cell r="Y3792">
            <v>3</v>
          </cell>
        </row>
        <row r="3793">
          <cell r="Y3793">
            <v>3</v>
          </cell>
        </row>
        <row r="3794">
          <cell r="Y3794">
            <v>2</v>
          </cell>
        </row>
        <row r="3795">
          <cell r="Y3795">
            <v>2</v>
          </cell>
        </row>
        <row r="3796">
          <cell r="Y3796">
            <v>2</v>
          </cell>
        </row>
        <row r="3797">
          <cell r="Y3797">
            <v>2</v>
          </cell>
        </row>
        <row r="3798">
          <cell r="Y3798">
            <v>3</v>
          </cell>
        </row>
        <row r="3799">
          <cell r="Y3799">
            <v>3</v>
          </cell>
        </row>
        <row r="3800">
          <cell r="Y3800">
            <v>3</v>
          </cell>
        </row>
        <row r="3801">
          <cell r="Y3801">
            <v>3</v>
          </cell>
        </row>
        <row r="3802">
          <cell r="Y3802">
            <v>3</v>
          </cell>
        </row>
        <row r="3803">
          <cell r="Y3803">
            <v>3</v>
          </cell>
        </row>
        <row r="3804">
          <cell r="Y3804">
            <v>4</v>
          </cell>
        </row>
        <row r="3805">
          <cell r="Y3805">
            <v>4</v>
          </cell>
        </row>
        <row r="3806">
          <cell r="Y3806">
            <v>3</v>
          </cell>
        </row>
        <row r="3807">
          <cell r="Y3807">
            <v>3</v>
          </cell>
        </row>
        <row r="3808">
          <cell r="Y3808">
            <v>3</v>
          </cell>
        </row>
        <row r="3809">
          <cell r="Y3809">
            <v>3</v>
          </cell>
        </row>
        <row r="3810">
          <cell r="Y3810">
            <v>3</v>
          </cell>
        </row>
        <row r="3811">
          <cell r="Y3811">
            <v>3</v>
          </cell>
        </row>
        <row r="3812">
          <cell r="Y3812">
            <v>2</v>
          </cell>
        </row>
        <row r="3813">
          <cell r="Y3813">
            <v>2</v>
          </cell>
        </row>
        <row r="3814">
          <cell r="Y3814">
            <v>2</v>
          </cell>
        </row>
        <row r="3815">
          <cell r="Y3815">
            <v>2</v>
          </cell>
        </row>
        <row r="3816">
          <cell r="Y3816">
            <v>3</v>
          </cell>
        </row>
        <row r="3817">
          <cell r="Y3817">
            <v>3</v>
          </cell>
        </row>
        <row r="3818">
          <cell r="Y3818">
            <v>3</v>
          </cell>
        </row>
        <row r="3819">
          <cell r="Y3819">
            <v>3</v>
          </cell>
        </row>
        <row r="3820">
          <cell r="Y3820">
            <v>3</v>
          </cell>
        </row>
        <row r="3821">
          <cell r="Y3821">
            <v>3</v>
          </cell>
        </row>
        <row r="3822">
          <cell r="Y3822">
            <v>3</v>
          </cell>
        </row>
        <row r="3823">
          <cell r="Y3823">
            <v>3</v>
          </cell>
        </row>
        <row r="3824">
          <cell r="Y3824">
            <v>3</v>
          </cell>
        </row>
        <row r="3825">
          <cell r="Y3825">
            <v>3</v>
          </cell>
        </row>
        <row r="3826">
          <cell r="Y3826">
            <v>3</v>
          </cell>
        </row>
        <row r="3827">
          <cell r="Y3827">
            <v>3</v>
          </cell>
        </row>
        <row r="3828">
          <cell r="Y3828">
            <v>3</v>
          </cell>
        </row>
        <row r="3829">
          <cell r="Y3829">
            <v>3</v>
          </cell>
        </row>
        <row r="3830">
          <cell r="Y3830">
            <v>3</v>
          </cell>
        </row>
        <row r="3831">
          <cell r="Y3831">
            <v>3</v>
          </cell>
        </row>
        <row r="3832">
          <cell r="Y3832">
            <v>3</v>
          </cell>
        </row>
        <row r="3833">
          <cell r="Y3833">
            <v>3</v>
          </cell>
        </row>
        <row r="3834">
          <cell r="Y3834">
            <v>3</v>
          </cell>
        </row>
        <row r="3835">
          <cell r="Y3835">
            <v>3</v>
          </cell>
        </row>
        <row r="3836">
          <cell r="Y3836">
            <v>3</v>
          </cell>
        </row>
        <row r="3837">
          <cell r="Y3837">
            <v>3</v>
          </cell>
        </row>
        <row r="3838">
          <cell r="Y3838">
            <v>3</v>
          </cell>
        </row>
        <row r="3839">
          <cell r="Y3839">
            <v>3</v>
          </cell>
        </row>
        <row r="3840">
          <cell r="Y3840">
            <v>3</v>
          </cell>
        </row>
        <row r="3841">
          <cell r="Y3841">
            <v>3</v>
          </cell>
        </row>
        <row r="3842">
          <cell r="Y3842">
            <v>3</v>
          </cell>
        </row>
        <row r="3843">
          <cell r="Y3843">
            <v>3</v>
          </cell>
        </row>
        <row r="3844">
          <cell r="Y3844">
            <v>3</v>
          </cell>
        </row>
        <row r="3845">
          <cell r="Y3845">
            <v>3</v>
          </cell>
        </row>
        <row r="3846">
          <cell r="Y3846">
            <v>3</v>
          </cell>
        </row>
        <row r="3847">
          <cell r="Y3847">
            <v>3</v>
          </cell>
        </row>
        <row r="3848">
          <cell r="Y3848">
            <v>3</v>
          </cell>
        </row>
        <row r="3849">
          <cell r="Y3849">
            <v>3</v>
          </cell>
        </row>
        <row r="3850">
          <cell r="Y3850">
            <v>3</v>
          </cell>
        </row>
        <row r="3851">
          <cell r="Y3851">
            <v>3</v>
          </cell>
        </row>
        <row r="3852">
          <cell r="Y3852">
            <v>3</v>
          </cell>
        </row>
        <row r="3853">
          <cell r="Y3853">
            <v>3</v>
          </cell>
        </row>
        <row r="3854">
          <cell r="Y3854">
            <v>3</v>
          </cell>
        </row>
        <row r="3855">
          <cell r="Y3855">
            <v>3</v>
          </cell>
        </row>
        <row r="3856">
          <cell r="Y3856">
            <v>3</v>
          </cell>
        </row>
        <row r="3857">
          <cell r="Y3857">
            <v>3</v>
          </cell>
        </row>
        <row r="3858">
          <cell r="Y3858">
            <v>3</v>
          </cell>
        </row>
        <row r="3859">
          <cell r="Y3859">
            <v>3</v>
          </cell>
        </row>
        <row r="3860">
          <cell r="Y3860">
            <v>3</v>
          </cell>
        </row>
        <row r="3861">
          <cell r="Y3861">
            <v>3</v>
          </cell>
        </row>
        <row r="3862">
          <cell r="Y3862">
            <v>3</v>
          </cell>
        </row>
        <row r="3863">
          <cell r="Y3863">
            <v>3</v>
          </cell>
        </row>
        <row r="3864">
          <cell r="Y3864">
            <v>3</v>
          </cell>
        </row>
        <row r="3865">
          <cell r="Y3865">
            <v>3</v>
          </cell>
        </row>
        <row r="3866">
          <cell r="Y3866">
            <v>3</v>
          </cell>
        </row>
        <row r="3867">
          <cell r="Y3867">
            <v>3</v>
          </cell>
        </row>
        <row r="3868">
          <cell r="Y3868">
            <v>3</v>
          </cell>
        </row>
        <row r="3869">
          <cell r="Y3869">
            <v>3</v>
          </cell>
        </row>
        <row r="3870">
          <cell r="Y3870">
            <v>3</v>
          </cell>
        </row>
        <row r="3871">
          <cell r="Y3871">
            <v>3</v>
          </cell>
        </row>
        <row r="3872">
          <cell r="Y3872">
            <v>3</v>
          </cell>
        </row>
        <row r="3873">
          <cell r="Y3873">
            <v>3</v>
          </cell>
        </row>
        <row r="3874">
          <cell r="Y3874">
            <v>3</v>
          </cell>
        </row>
        <row r="3875">
          <cell r="Y3875">
            <v>3</v>
          </cell>
        </row>
        <row r="3876">
          <cell r="Y3876">
            <v>3</v>
          </cell>
        </row>
        <row r="3877">
          <cell r="Y3877">
            <v>3</v>
          </cell>
        </row>
        <row r="3878">
          <cell r="Y3878">
            <v>3</v>
          </cell>
        </row>
        <row r="3879">
          <cell r="Y3879">
            <v>3</v>
          </cell>
        </row>
        <row r="3880">
          <cell r="Y3880">
            <v>3</v>
          </cell>
        </row>
        <row r="3881">
          <cell r="Y3881">
            <v>3</v>
          </cell>
        </row>
        <row r="3882">
          <cell r="Y3882">
            <v>3</v>
          </cell>
        </row>
        <row r="3883">
          <cell r="Y3883">
            <v>3</v>
          </cell>
        </row>
        <row r="3884">
          <cell r="Y3884">
            <v>3</v>
          </cell>
        </row>
        <row r="3885">
          <cell r="Y3885">
            <v>3</v>
          </cell>
        </row>
        <row r="3886">
          <cell r="Y3886">
            <v>3</v>
          </cell>
        </row>
        <row r="3887">
          <cell r="Y3887">
            <v>3</v>
          </cell>
        </row>
        <row r="3888">
          <cell r="Y3888">
            <v>4</v>
          </cell>
        </row>
        <row r="3889">
          <cell r="Y3889">
            <v>4</v>
          </cell>
        </row>
        <row r="3890">
          <cell r="Y3890">
            <v>4</v>
          </cell>
        </row>
        <row r="3891">
          <cell r="Y3891">
            <v>4</v>
          </cell>
        </row>
        <row r="3892">
          <cell r="Y3892">
            <v>4</v>
          </cell>
        </row>
        <row r="3893">
          <cell r="Y3893">
            <v>4</v>
          </cell>
        </row>
        <row r="3894">
          <cell r="Y3894">
            <v>4</v>
          </cell>
        </row>
        <row r="3895">
          <cell r="Y3895">
            <v>4</v>
          </cell>
        </row>
        <row r="3896">
          <cell r="Y3896">
            <v>4</v>
          </cell>
        </row>
        <row r="3897">
          <cell r="Y3897">
            <v>4</v>
          </cell>
        </row>
        <row r="3898">
          <cell r="Y3898">
            <v>4</v>
          </cell>
        </row>
        <row r="3899">
          <cell r="Y3899">
            <v>4</v>
          </cell>
        </row>
        <row r="3900">
          <cell r="Y3900">
            <v>4</v>
          </cell>
        </row>
        <row r="3901">
          <cell r="Y3901">
            <v>4</v>
          </cell>
        </row>
        <row r="3902">
          <cell r="Y3902">
            <v>4</v>
          </cell>
        </row>
        <row r="3903">
          <cell r="Y3903">
            <v>2</v>
          </cell>
        </row>
        <row r="3904">
          <cell r="Y3904">
            <v>2</v>
          </cell>
        </row>
        <row r="3905">
          <cell r="Y3905">
            <v>2</v>
          </cell>
        </row>
        <row r="3906">
          <cell r="Y3906">
            <v>2</v>
          </cell>
        </row>
        <row r="3907">
          <cell r="Y3907">
            <v>2</v>
          </cell>
        </row>
        <row r="3908">
          <cell r="Y3908">
            <v>2</v>
          </cell>
        </row>
        <row r="3909">
          <cell r="Y3909">
            <v>2</v>
          </cell>
        </row>
        <row r="3910">
          <cell r="Y3910">
            <v>2</v>
          </cell>
        </row>
        <row r="3911">
          <cell r="Y3911">
            <v>2</v>
          </cell>
        </row>
        <row r="3912">
          <cell r="Y3912">
            <v>2</v>
          </cell>
        </row>
        <row r="3913">
          <cell r="Y3913">
            <v>2</v>
          </cell>
        </row>
        <row r="3914">
          <cell r="Y3914">
            <v>2</v>
          </cell>
        </row>
        <row r="3915">
          <cell r="Y3915">
            <v>2</v>
          </cell>
        </row>
        <row r="3916">
          <cell r="Y3916">
            <v>2</v>
          </cell>
        </row>
        <row r="3917">
          <cell r="Y3917">
            <v>2</v>
          </cell>
        </row>
        <row r="3918">
          <cell r="Y3918">
            <v>2</v>
          </cell>
        </row>
        <row r="3919">
          <cell r="Y3919">
            <v>2</v>
          </cell>
        </row>
        <row r="3920">
          <cell r="Y3920">
            <v>2</v>
          </cell>
        </row>
        <row r="3921">
          <cell r="Y3921">
            <v>2</v>
          </cell>
        </row>
        <row r="3922">
          <cell r="Y3922">
            <v>2</v>
          </cell>
        </row>
        <row r="3923">
          <cell r="Y3923">
            <v>2</v>
          </cell>
        </row>
        <row r="3924">
          <cell r="Y3924">
            <v>2</v>
          </cell>
        </row>
        <row r="3925">
          <cell r="Y3925">
            <v>2</v>
          </cell>
        </row>
        <row r="3926">
          <cell r="Y3926">
            <v>2</v>
          </cell>
        </row>
        <row r="3927">
          <cell r="Y3927">
            <v>2</v>
          </cell>
        </row>
        <row r="3928">
          <cell r="Y3928">
            <v>2</v>
          </cell>
        </row>
        <row r="3929">
          <cell r="Y3929">
            <v>2</v>
          </cell>
        </row>
        <row r="3930">
          <cell r="Y3930">
            <v>2</v>
          </cell>
        </row>
        <row r="3931">
          <cell r="Y3931">
            <v>2</v>
          </cell>
        </row>
        <row r="3932">
          <cell r="Y3932">
            <v>2</v>
          </cell>
        </row>
        <row r="3933">
          <cell r="Y3933">
            <v>3</v>
          </cell>
        </row>
        <row r="3934">
          <cell r="Y3934">
            <v>3</v>
          </cell>
        </row>
        <row r="3935">
          <cell r="Y3935">
            <v>3</v>
          </cell>
        </row>
        <row r="3936">
          <cell r="Y3936">
            <v>3</v>
          </cell>
        </row>
        <row r="3937">
          <cell r="Y3937">
            <v>3</v>
          </cell>
        </row>
        <row r="3938">
          <cell r="Y3938">
            <v>3</v>
          </cell>
        </row>
        <row r="3939">
          <cell r="Y3939">
            <v>3</v>
          </cell>
        </row>
        <row r="3940">
          <cell r="Y3940">
            <v>3</v>
          </cell>
        </row>
        <row r="3941">
          <cell r="Y3941">
            <v>3</v>
          </cell>
        </row>
        <row r="3942">
          <cell r="Y3942">
            <v>3</v>
          </cell>
        </row>
        <row r="3943">
          <cell r="Y3943">
            <v>3</v>
          </cell>
        </row>
        <row r="3944">
          <cell r="Y3944">
            <v>3</v>
          </cell>
        </row>
        <row r="3945">
          <cell r="Y3945">
            <v>3</v>
          </cell>
        </row>
        <row r="3946">
          <cell r="Y3946">
            <v>3</v>
          </cell>
        </row>
        <row r="3947">
          <cell r="Y3947">
            <v>3</v>
          </cell>
        </row>
        <row r="3948">
          <cell r="Y3948">
            <v>3</v>
          </cell>
        </row>
        <row r="3949">
          <cell r="Y3949">
            <v>3</v>
          </cell>
        </row>
        <row r="3950">
          <cell r="Y3950">
            <v>3</v>
          </cell>
        </row>
        <row r="3951">
          <cell r="Y3951">
            <v>3</v>
          </cell>
        </row>
        <row r="3952">
          <cell r="Y3952">
            <v>3</v>
          </cell>
        </row>
        <row r="3953">
          <cell r="Y3953">
            <v>3</v>
          </cell>
        </row>
        <row r="3954">
          <cell r="Y3954">
            <v>3</v>
          </cell>
        </row>
        <row r="3955">
          <cell r="Y3955">
            <v>3</v>
          </cell>
        </row>
        <row r="3956">
          <cell r="Y3956">
            <v>3</v>
          </cell>
        </row>
        <row r="3957">
          <cell r="Y3957">
            <v>3</v>
          </cell>
        </row>
        <row r="3958">
          <cell r="Y3958">
            <v>3</v>
          </cell>
        </row>
        <row r="3959">
          <cell r="Y3959">
            <v>3</v>
          </cell>
        </row>
        <row r="3960">
          <cell r="Y3960">
            <v>3</v>
          </cell>
        </row>
        <row r="3961">
          <cell r="Y3961">
            <v>3</v>
          </cell>
        </row>
        <row r="3962">
          <cell r="Y3962">
            <v>3</v>
          </cell>
        </row>
        <row r="3963">
          <cell r="Y3963">
            <v>2</v>
          </cell>
        </row>
        <row r="3964">
          <cell r="Y3964">
            <v>2</v>
          </cell>
        </row>
        <row r="3965">
          <cell r="Y3965">
            <v>2</v>
          </cell>
        </row>
        <row r="3966">
          <cell r="Y3966">
            <v>2</v>
          </cell>
        </row>
        <row r="3967">
          <cell r="Y3967">
            <v>2</v>
          </cell>
        </row>
        <row r="3968">
          <cell r="Y3968">
            <v>2</v>
          </cell>
        </row>
        <row r="3969">
          <cell r="Y3969">
            <v>2</v>
          </cell>
        </row>
        <row r="3970">
          <cell r="Y3970">
            <v>2</v>
          </cell>
        </row>
        <row r="3971">
          <cell r="Y3971">
            <v>2</v>
          </cell>
        </row>
        <row r="3972">
          <cell r="Y3972">
            <v>2</v>
          </cell>
        </row>
        <row r="3973">
          <cell r="Y3973">
            <v>2</v>
          </cell>
        </row>
        <row r="3974">
          <cell r="Y3974">
            <v>2</v>
          </cell>
        </row>
        <row r="3975">
          <cell r="Y3975">
            <v>2</v>
          </cell>
        </row>
        <row r="3976">
          <cell r="Y3976">
            <v>2</v>
          </cell>
        </row>
        <row r="3977">
          <cell r="Y3977">
            <v>2</v>
          </cell>
        </row>
        <row r="3978">
          <cell r="Y3978">
            <v>2</v>
          </cell>
        </row>
        <row r="3979">
          <cell r="Y3979">
            <v>2</v>
          </cell>
        </row>
        <row r="3980">
          <cell r="Y3980">
            <v>2</v>
          </cell>
        </row>
        <row r="3981">
          <cell r="Y3981">
            <v>2</v>
          </cell>
        </row>
        <row r="3982">
          <cell r="Y3982">
            <v>2</v>
          </cell>
        </row>
        <row r="3983">
          <cell r="Y3983">
            <v>2</v>
          </cell>
        </row>
        <row r="3984">
          <cell r="Y3984">
            <v>2</v>
          </cell>
        </row>
        <row r="3985">
          <cell r="Y3985">
            <v>2</v>
          </cell>
        </row>
        <row r="3986">
          <cell r="Y3986">
            <v>2</v>
          </cell>
        </row>
        <row r="3987">
          <cell r="Y3987">
            <v>2</v>
          </cell>
        </row>
        <row r="3988">
          <cell r="Y3988">
            <v>2</v>
          </cell>
        </row>
        <row r="3989">
          <cell r="Y3989">
            <v>2</v>
          </cell>
        </row>
        <row r="3990">
          <cell r="Y3990">
            <v>2</v>
          </cell>
        </row>
        <row r="3991">
          <cell r="Y3991">
            <v>2</v>
          </cell>
        </row>
        <row r="3992">
          <cell r="Y3992">
            <v>2</v>
          </cell>
        </row>
        <row r="3993">
          <cell r="Y3993">
            <v>2</v>
          </cell>
        </row>
        <row r="3994">
          <cell r="Y3994">
            <v>2</v>
          </cell>
        </row>
        <row r="3995">
          <cell r="Y3995">
            <v>2</v>
          </cell>
        </row>
        <row r="3996">
          <cell r="Y3996">
            <v>2</v>
          </cell>
        </row>
        <row r="3997">
          <cell r="Y3997">
            <v>2</v>
          </cell>
        </row>
        <row r="3998">
          <cell r="Y3998">
            <v>2</v>
          </cell>
        </row>
        <row r="3999">
          <cell r="Y3999">
            <v>2</v>
          </cell>
        </row>
        <row r="4000">
          <cell r="Y4000">
            <v>2</v>
          </cell>
        </row>
        <row r="4001">
          <cell r="Y4001">
            <v>2</v>
          </cell>
        </row>
        <row r="4002">
          <cell r="Y4002">
            <v>2</v>
          </cell>
        </row>
        <row r="4003">
          <cell r="Y4003">
            <v>2</v>
          </cell>
        </row>
        <row r="4004">
          <cell r="Y4004">
            <v>2</v>
          </cell>
        </row>
        <row r="4005">
          <cell r="Y4005">
            <v>2</v>
          </cell>
        </row>
        <row r="4006">
          <cell r="Y4006">
            <v>2</v>
          </cell>
        </row>
        <row r="4007">
          <cell r="Y4007">
            <v>2</v>
          </cell>
        </row>
        <row r="4008">
          <cell r="Y4008">
            <v>3</v>
          </cell>
        </row>
        <row r="4009">
          <cell r="Y4009">
            <v>3</v>
          </cell>
        </row>
        <row r="4010">
          <cell r="Y4010">
            <v>3</v>
          </cell>
        </row>
        <row r="4011">
          <cell r="Y4011">
            <v>3</v>
          </cell>
        </row>
        <row r="4012">
          <cell r="Y4012">
            <v>3</v>
          </cell>
        </row>
        <row r="4013">
          <cell r="Y4013">
            <v>3</v>
          </cell>
        </row>
        <row r="4014">
          <cell r="Y4014">
            <v>3</v>
          </cell>
        </row>
        <row r="4015">
          <cell r="Y4015">
            <v>3</v>
          </cell>
        </row>
        <row r="4016">
          <cell r="Y4016">
            <v>3</v>
          </cell>
        </row>
        <row r="4017">
          <cell r="Y4017">
            <v>3</v>
          </cell>
        </row>
        <row r="4018">
          <cell r="Y4018">
            <v>3</v>
          </cell>
        </row>
        <row r="4019">
          <cell r="Y4019">
            <v>3</v>
          </cell>
        </row>
        <row r="4020">
          <cell r="Y4020">
            <v>3</v>
          </cell>
        </row>
        <row r="4021">
          <cell r="Y4021">
            <v>3</v>
          </cell>
        </row>
        <row r="4022">
          <cell r="Y4022">
            <v>3</v>
          </cell>
        </row>
        <row r="4023">
          <cell r="Y4023">
            <v>3</v>
          </cell>
        </row>
        <row r="4024">
          <cell r="Y4024">
            <v>3</v>
          </cell>
        </row>
        <row r="4025">
          <cell r="Y4025">
            <v>3</v>
          </cell>
        </row>
        <row r="4026">
          <cell r="Y4026">
            <v>3</v>
          </cell>
        </row>
        <row r="4027">
          <cell r="Y4027">
            <v>3</v>
          </cell>
        </row>
        <row r="4028">
          <cell r="Y4028">
            <v>3</v>
          </cell>
        </row>
        <row r="4029">
          <cell r="Y4029">
            <v>3</v>
          </cell>
        </row>
        <row r="4030">
          <cell r="Y4030">
            <v>3</v>
          </cell>
        </row>
        <row r="4031">
          <cell r="Y4031">
            <v>3</v>
          </cell>
        </row>
        <row r="4032">
          <cell r="Y4032">
            <v>3</v>
          </cell>
        </row>
        <row r="4033">
          <cell r="Y4033">
            <v>3</v>
          </cell>
        </row>
        <row r="4034">
          <cell r="Y4034">
            <v>3</v>
          </cell>
        </row>
        <row r="4035">
          <cell r="Y4035">
            <v>3</v>
          </cell>
        </row>
        <row r="4036">
          <cell r="Y4036">
            <v>3</v>
          </cell>
        </row>
        <row r="4037">
          <cell r="Y4037">
            <v>3</v>
          </cell>
        </row>
        <row r="4038">
          <cell r="Y4038">
            <v>3</v>
          </cell>
        </row>
        <row r="4039">
          <cell r="Y4039">
            <v>3</v>
          </cell>
        </row>
        <row r="4040">
          <cell r="Y4040">
            <v>3</v>
          </cell>
        </row>
        <row r="4041">
          <cell r="Y4041">
            <v>3</v>
          </cell>
        </row>
        <row r="4042">
          <cell r="Y4042">
            <v>3</v>
          </cell>
        </row>
        <row r="4043">
          <cell r="Y4043">
            <v>3</v>
          </cell>
        </row>
        <row r="4044">
          <cell r="Y4044">
            <v>3</v>
          </cell>
        </row>
        <row r="4045">
          <cell r="Y4045">
            <v>3</v>
          </cell>
        </row>
        <row r="4046">
          <cell r="Y4046">
            <v>3</v>
          </cell>
        </row>
        <row r="4047">
          <cell r="Y4047">
            <v>3</v>
          </cell>
        </row>
        <row r="4048">
          <cell r="Y4048">
            <v>3</v>
          </cell>
        </row>
        <row r="4049">
          <cell r="Y4049">
            <v>3</v>
          </cell>
        </row>
        <row r="4050">
          <cell r="Y4050">
            <v>3</v>
          </cell>
        </row>
        <row r="4051">
          <cell r="Y4051">
            <v>3</v>
          </cell>
        </row>
        <row r="4052">
          <cell r="Y4052">
            <v>3</v>
          </cell>
        </row>
        <row r="4053">
          <cell r="Y4053">
            <v>3</v>
          </cell>
        </row>
        <row r="4054">
          <cell r="Y4054">
            <v>3</v>
          </cell>
        </row>
        <row r="4055">
          <cell r="Y4055">
            <v>3</v>
          </cell>
        </row>
        <row r="4056">
          <cell r="Y4056">
            <v>3</v>
          </cell>
        </row>
        <row r="4057">
          <cell r="Y4057">
            <v>3</v>
          </cell>
        </row>
        <row r="4058">
          <cell r="Y4058">
            <v>3</v>
          </cell>
        </row>
        <row r="4059">
          <cell r="Y4059">
            <v>3</v>
          </cell>
        </row>
        <row r="4060">
          <cell r="Y4060">
            <v>3</v>
          </cell>
        </row>
        <row r="4061">
          <cell r="Y4061">
            <v>3</v>
          </cell>
        </row>
        <row r="4062">
          <cell r="Y4062">
            <v>3</v>
          </cell>
        </row>
        <row r="4063">
          <cell r="Y4063">
            <v>3</v>
          </cell>
        </row>
        <row r="4064">
          <cell r="Y4064">
            <v>3</v>
          </cell>
        </row>
        <row r="4065">
          <cell r="Y4065">
            <v>3</v>
          </cell>
        </row>
        <row r="4066">
          <cell r="Y4066">
            <v>3</v>
          </cell>
        </row>
        <row r="4067">
          <cell r="Y4067">
            <v>3</v>
          </cell>
        </row>
        <row r="4068">
          <cell r="Y4068">
            <v>3</v>
          </cell>
        </row>
        <row r="4069">
          <cell r="Y4069">
            <v>3</v>
          </cell>
        </row>
        <row r="4070">
          <cell r="Y4070">
            <v>3</v>
          </cell>
        </row>
        <row r="4071">
          <cell r="Y4071">
            <v>3</v>
          </cell>
        </row>
        <row r="4072">
          <cell r="Y4072">
            <v>3</v>
          </cell>
        </row>
        <row r="4073">
          <cell r="Y4073">
            <v>3</v>
          </cell>
        </row>
        <row r="4074">
          <cell r="Y4074">
            <v>3</v>
          </cell>
        </row>
        <row r="4075">
          <cell r="Y4075">
            <v>3</v>
          </cell>
        </row>
        <row r="4076">
          <cell r="Y4076">
            <v>3</v>
          </cell>
        </row>
        <row r="4077">
          <cell r="Y4077">
            <v>3</v>
          </cell>
        </row>
        <row r="4078">
          <cell r="Y4078">
            <v>3</v>
          </cell>
        </row>
        <row r="4079">
          <cell r="Y4079">
            <v>3</v>
          </cell>
        </row>
        <row r="4080">
          <cell r="Y4080">
            <v>3</v>
          </cell>
        </row>
        <row r="4081">
          <cell r="Y4081">
            <v>3</v>
          </cell>
        </row>
        <row r="4082">
          <cell r="Y4082">
            <v>3</v>
          </cell>
        </row>
        <row r="4083">
          <cell r="Y4083">
            <v>3</v>
          </cell>
        </row>
        <row r="4084">
          <cell r="Y4084">
            <v>3</v>
          </cell>
        </row>
        <row r="4085">
          <cell r="Y4085">
            <v>3</v>
          </cell>
        </row>
        <row r="4086">
          <cell r="Y4086">
            <v>3</v>
          </cell>
        </row>
        <row r="4087">
          <cell r="Y4087">
            <v>3</v>
          </cell>
        </row>
        <row r="4088">
          <cell r="Y4088">
            <v>3</v>
          </cell>
        </row>
        <row r="4089">
          <cell r="Y4089">
            <v>3</v>
          </cell>
        </row>
        <row r="4090">
          <cell r="Y4090">
            <v>3</v>
          </cell>
        </row>
        <row r="4091">
          <cell r="Y4091">
            <v>3</v>
          </cell>
        </row>
        <row r="4092">
          <cell r="Y4092">
            <v>3</v>
          </cell>
        </row>
        <row r="4093">
          <cell r="Y4093">
            <v>3</v>
          </cell>
        </row>
        <row r="4094">
          <cell r="Y4094">
            <v>3</v>
          </cell>
        </row>
        <row r="4095">
          <cell r="Y4095">
            <v>3</v>
          </cell>
        </row>
        <row r="4096">
          <cell r="Y4096">
            <v>3</v>
          </cell>
        </row>
        <row r="4097">
          <cell r="Y4097">
            <v>3</v>
          </cell>
        </row>
        <row r="4098">
          <cell r="Y4098">
            <v>4</v>
          </cell>
        </row>
        <row r="4099">
          <cell r="Y4099">
            <v>4</v>
          </cell>
        </row>
        <row r="4100">
          <cell r="Y4100">
            <v>4</v>
          </cell>
        </row>
        <row r="4101">
          <cell r="Y4101">
            <v>4</v>
          </cell>
        </row>
        <row r="4102">
          <cell r="Y4102">
            <v>4</v>
          </cell>
        </row>
        <row r="4103">
          <cell r="Y4103">
            <v>4</v>
          </cell>
        </row>
        <row r="4104">
          <cell r="Y4104">
            <v>4</v>
          </cell>
        </row>
        <row r="4105">
          <cell r="Y4105">
            <v>4</v>
          </cell>
        </row>
        <row r="4106">
          <cell r="Y4106">
            <v>4</v>
          </cell>
        </row>
        <row r="4107">
          <cell r="Y4107">
            <v>4</v>
          </cell>
        </row>
        <row r="4108">
          <cell r="Y4108">
            <v>4</v>
          </cell>
        </row>
        <row r="4109">
          <cell r="Y4109">
            <v>4</v>
          </cell>
        </row>
        <row r="4110">
          <cell r="Y4110">
            <v>4</v>
          </cell>
        </row>
        <row r="4111">
          <cell r="Y4111">
            <v>4</v>
          </cell>
        </row>
        <row r="4112">
          <cell r="Y4112">
            <v>4</v>
          </cell>
        </row>
        <row r="4113">
          <cell r="Y4113">
            <v>4</v>
          </cell>
        </row>
        <row r="4114">
          <cell r="Y4114">
            <v>4</v>
          </cell>
        </row>
        <row r="4115">
          <cell r="Y4115">
            <v>4</v>
          </cell>
        </row>
        <row r="4116">
          <cell r="Y4116">
            <v>4</v>
          </cell>
        </row>
        <row r="4117">
          <cell r="Y4117">
            <v>4</v>
          </cell>
        </row>
        <row r="4118">
          <cell r="Y4118">
            <v>4</v>
          </cell>
        </row>
        <row r="4119">
          <cell r="Y4119">
            <v>4</v>
          </cell>
        </row>
        <row r="4120">
          <cell r="Y4120">
            <v>4</v>
          </cell>
        </row>
        <row r="4121">
          <cell r="Y4121">
            <v>4</v>
          </cell>
        </row>
        <row r="4122">
          <cell r="Y4122">
            <v>4</v>
          </cell>
        </row>
        <row r="4123">
          <cell r="Y4123">
            <v>4</v>
          </cell>
        </row>
        <row r="4124">
          <cell r="Y4124">
            <v>4</v>
          </cell>
        </row>
        <row r="4125">
          <cell r="Y4125">
            <v>4</v>
          </cell>
        </row>
        <row r="4126">
          <cell r="Y4126">
            <v>4</v>
          </cell>
        </row>
        <row r="4127">
          <cell r="Y4127">
            <v>4</v>
          </cell>
        </row>
        <row r="4128">
          <cell r="Y4128">
            <v>2</v>
          </cell>
        </row>
        <row r="4129">
          <cell r="Y4129">
            <v>2</v>
          </cell>
        </row>
        <row r="4130">
          <cell r="Y4130">
            <v>2</v>
          </cell>
        </row>
        <row r="4131">
          <cell r="Y4131">
            <v>2</v>
          </cell>
        </row>
        <row r="4132">
          <cell r="Y4132">
            <v>2</v>
          </cell>
        </row>
        <row r="4133">
          <cell r="Y4133">
            <v>2</v>
          </cell>
        </row>
        <row r="4134">
          <cell r="Y4134">
            <v>2</v>
          </cell>
        </row>
        <row r="4135">
          <cell r="Y4135">
            <v>2</v>
          </cell>
        </row>
        <row r="4136">
          <cell r="Y4136">
            <v>2</v>
          </cell>
        </row>
        <row r="4137">
          <cell r="Y4137">
            <v>2</v>
          </cell>
        </row>
        <row r="4138">
          <cell r="Y4138">
            <v>2</v>
          </cell>
        </row>
        <row r="4139">
          <cell r="Y4139">
            <v>2</v>
          </cell>
        </row>
        <row r="4140">
          <cell r="Y4140">
            <v>2</v>
          </cell>
        </row>
        <row r="4141">
          <cell r="Y4141">
            <v>2</v>
          </cell>
        </row>
        <row r="4142">
          <cell r="Y4142">
            <v>2</v>
          </cell>
        </row>
        <row r="4143">
          <cell r="Y4143">
            <v>2</v>
          </cell>
        </row>
        <row r="4144">
          <cell r="Y4144">
            <v>2</v>
          </cell>
        </row>
        <row r="4145">
          <cell r="Y4145">
            <v>2</v>
          </cell>
        </row>
        <row r="4146">
          <cell r="Y4146">
            <v>2</v>
          </cell>
        </row>
        <row r="4147">
          <cell r="Y4147">
            <v>2</v>
          </cell>
        </row>
        <row r="4148">
          <cell r="Y4148">
            <v>2</v>
          </cell>
        </row>
        <row r="4149">
          <cell r="Y4149">
            <v>2</v>
          </cell>
        </row>
        <row r="4150">
          <cell r="Y4150">
            <v>2</v>
          </cell>
        </row>
        <row r="4151">
          <cell r="Y4151">
            <v>2</v>
          </cell>
        </row>
        <row r="4152">
          <cell r="Y4152">
            <v>2</v>
          </cell>
        </row>
        <row r="4153">
          <cell r="Y4153">
            <v>2</v>
          </cell>
        </row>
        <row r="4154">
          <cell r="Y4154">
            <v>2</v>
          </cell>
        </row>
        <row r="4155">
          <cell r="Y4155">
            <v>2</v>
          </cell>
        </row>
        <row r="4156">
          <cell r="Y4156">
            <v>2</v>
          </cell>
        </row>
        <row r="4157">
          <cell r="Y4157">
            <v>2</v>
          </cell>
        </row>
        <row r="4158">
          <cell r="Y4158">
            <v>2</v>
          </cell>
        </row>
        <row r="4159">
          <cell r="Y4159">
            <v>2</v>
          </cell>
        </row>
        <row r="4160">
          <cell r="Y4160">
            <v>2</v>
          </cell>
        </row>
        <row r="4161">
          <cell r="Y4161">
            <v>2</v>
          </cell>
        </row>
        <row r="4162">
          <cell r="Y4162">
            <v>2</v>
          </cell>
        </row>
        <row r="4163">
          <cell r="Y4163">
            <v>2</v>
          </cell>
        </row>
        <row r="4164">
          <cell r="Y4164">
            <v>2</v>
          </cell>
        </row>
        <row r="4165">
          <cell r="Y4165">
            <v>2</v>
          </cell>
        </row>
        <row r="4166">
          <cell r="Y4166">
            <v>2</v>
          </cell>
        </row>
        <row r="4167">
          <cell r="Y4167">
            <v>2</v>
          </cell>
        </row>
        <row r="4168">
          <cell r="Y4168">
            <v>2</v>
          </cell>
        </row>
        <row r="4169">
          <cell r="Y4169">
            <v>2</v>
          </cell>
        </row>
        <row r="4170">
          <cell r="Y4170">
            <v>2</v>
          </cell>
        </row>
        <row r="4171">
          <cell r="Y4171">
            <v>2</v>
          </cell>
        </row>
        <row r="4172">
          <cell r="Y4172">
            <v>2</v>
          </cell>
        </row>
        <row r="4173">
          <cell r="Y4173">
            <v>2</v>
          </cell>
        </row>
        <row r="4174">
          <cell r="Y4174">
            <v>2</v>
          </cell>
        </row>
        <row r="4175">
          <cell r="Y4175">
            <v>2</v>
          </cell>
        </row>
        <row r="4176">
          <cell r="Y4176">
            <v>2</v>
          </cell>
        </row>
        <row r="4177">
          <cell r="Y4177">
            <v>2</v>
          </cell>
        </row>
        <row r="4178">
          <cell r="Y4178">
            <v>2</v>
          </cell>
        </row>
        <row r="4179">
          <cell r="Y4179">
            <v>2</v>
          </cell>
        </row>
        <row r="4180">
          <cell r="Y4180">
            <v>2</v>
          </cell>
        </row>
        <row r="4181">
          <cell r="Y4181">
            <v>2</v>
          </cell>
        </row>
        <row r="4182">
          <cell r="Y4182">
            <v>2</v>
          </cell>
        </row>
        <row r="4183">
          <cell r="Y4183">
            <v>2</v>
          </cell>
        </row>
        <row r="4184">
          <cell r="Y4184">
            <v>2</v>
          </cell>
        </row>
        <row r="4185">
          <cell r="Y4185">
            <v>2</v>
          </cell>
        </row>
        <row r="4186">
          <cell r="Y4186">
            <v>2</v>
          </cell>
        </row>
        <row r="4187">
          <cell r="Y4187">
            <v>2</v>
          </cell>
        </row>
        <row r="4188">
          <cell r="Y4188">
            <v>4</v>
          </cell>
        </row>
        <row r="4189">
          <cell r="Y4189">
            <v>2</v>
          </cell>
        </row>
        <row r="4190">
          <cell r="Y4190">
            <v>3</v>
          </cell>
        </row>
        <row r="4191">
          <cell r="Y4191">
            <v>2</v>
          </cell>
        </row>
        <row r="4192">
          <cell r="Y4192">
            <v>2</v>
          </cell>
        </row>
        <row r="4193">
          <cell r="Y4193">
            <v>3</v>
          </cell>
        </row>
        <row r="4194">
          <cell r="Y4194">
            <v>3</v>
          </cell>
        </row>
        <row r="4195">
          <cell r="Y4195">
            <v>3</v>
          </cell>
        </row>
        <row r="4196">
          <cell r="Y4196">
            <v>4</v>
          </cell>
        </row>
        <row r="4197">
          <cell r="Y4197">
            <v>3</v>
          </cell>
        </row>
        <row r="4198">
          <cell r="Y4198">
            <v>3</v>
          </cell>
        </row>
        <row r="4199">
          <cell r="Y4199">
            <v>3</v>
          </cell>
        </row>
        <row r="4200">
          <cell r="Y4200">
            <v>2</v>
          </cell>
        </row>
        <row r="4201">
          <cell r="Y4201">
            <v>2</v>
          </cell>
        </row>
        <row r="4202">
          <cell r="Y4202">
            <v>3</v>
          </cell>
        </row>
        <row r="4203">
          <cell r="Y4203">
            <v>3</v>
          </cell>
        </row>
        <row r="4204">
          <cell r="Y4204">
            <v>3</v>
          </cell>
        </row>
        <row r="4205">
          <cell r="Y4205">
            <v>3</v>
          </cell>
        </row>
        <row r="4206">
          <cell r="Y4206">
            <v>3</v>
          </cell>
        </row>
        <row r="4207">
          <cell r="Y4207">
            <v>3</v>
          </cell>
        </row>
        <row r="4208">
          <cell r="Y4208">
            <v>3</v>
          </cell>
        </row>
        <row r="4209">
          <cell r="Y4209">
            <v>3</v>
          </cell>
        </row>
        <row r="4210">
          <cell r="Y4210">
            <v>3</v>
          </cell>
        </row>
        <row r="4211">
          <cell r="Y4211">
            <v>3</v>
          </cell>
        </row>
        <row r="4212">
          <cell r="Y4212">
            <v>3</v>
          </cell>
        </row>
        <row r="4213">
          <cell r="Y4213">
            <v>3</v>
          </cell>
        </row>
        <row r="4214">
          <cell r="Y4214">
            <v>3</v>
          </cell>
        </row>
        <row r="4215">
          <cell r="Y4215">
            <v>3</v>
          </cell>
        </row>
        <row r="4216">
          <cell r="Y4216">
            <v>3</v>
          </cell>
        </row>
        <row r="4217">
          <cell r="Y4217">
            <v>3</v>
          </cell>
        </row>
        <row r="4218">
          <cell r="Y4218">
            <v>3</v>
          </cell>
        </row>
        <row r="4219">
          <cell r="Y4219">
            <v>3</v>
          </cell>
        </row>
        <row r="4220">
          <cell r="Y4220">
            <v>3</v>
          </cell>
        </row>
        <row r="4221">
          <cell r="Y4221">
            <v>3</v>
          </cell>
        </row>
        <row r="4222">
          <cell r="Y4222">
            <v>3</v>
          </cell>
        </row>
        <row r="4223">
          <cell r="Y4223">
            <v>3</v>
          </cell>
        </row>
        <row r="4224">
          <cell r="Y4224">
            <v>3</v>
          </cell>
        </row>
        <row r="4225">
          <cell r="Y4225">
            <v>3</v>
          </cell>
        </row>
        <row r="4226">
          <cell r="Y4226">
            <v>3</v>
          </cell>
        </row>
        <row r="4227">
          <cell r="Y4227">
            <v>3</v>
          </cell>
        </row>
        <row r="4228">
          <cell r="Y4228">
            <v>3</v>
          </cell>
        </row>
        <row r="4229">
          <cell r="Y4229">
            <v>3</v>
          </cell>
        </row>
        <row r="4230">
          <cell r="Y4230">
            <v>3</v>
          </cell>
        </row>
        <row r="4231">
          <cell r="Y4231">
            <v>3</v>
          </cell>
        </row>
        <row r="4232">
          <cell r="Y4232">
            <v>3</v>
          </cell>
        </row>
        <row r="4233">
          <cell r="Y4233">
            <v>3</v>
          </cell>
        </row>
        <row r="4234">
          <cell r="Y4234">
            <v>3</v>
          </cell>
        </row>
        <row r="4235">
          <cell r="Y4235">
            <v>3</v>
          </cell>
        </row>
        <row r="4236">
          <cell r="Y4236">
            <v>3</v>
          </cell>
        </row>
        <row r="4237">
          <cell r="Y4237">
            <v>3</v>
          </cell>
        </row>
        <row r="4238">
          <cell r="Y4238">
            <v>4</v>
          </cell>
        </row>
        <row r="4239">
          <cell r="Y4239">
            <v>2</v>
          </cell>
        </row>
        <row r="4240">
          <cell r="Y4240">
            <v>3</v>
          </cell>
        </row>
        <row r="4241">
          <cell r="Y4241">
            <v>2</v>
          </cell>
        </row>
        <row r="4242">
          <cell r="Y4242">
            <v>2</v>
          </cell>
        </row>
        <row r="4243">
          <cell r="Y4243">
            <v>3</v>
          </cell>
        </row>
        <row r="4244">
          <cell r="Y4244">
            <v>3</v>
          </cell>
        </row>
        <row r="4245">
          <cell r="Y4245">
            <v>3</v>
          </cell>
        </row>
        <row r="4246">
          <cell r="Y4246">
            <v>4</v>
          </cell>
        </row>
        <row r="4247">
          <cell r="Y4247">
            <v>3</v>
          </cell>
        </row>
        <row r="4248">
          <cell r="Y4248">
            <v>3</v>
          </cell>
        </row>
        <row r="4249">
          <cell r="Y4249">
            <v>3</v>
          </cell>
        </row>
        <row r="4250">
          <cell r="Y4250">
            <v>2</v>
          </cell>
        </row>
        <row r="4251">
          <cell r="Y4251">
            <v>2</v>
          </cell>
        </row>
        <row r="4252">
          <cell r="Y4252">
            <v>3</v>
          </cell>
        </row>
        <row r="4253">
          <cell r="Y4253">
            <v>3</v>
          </cell>
        </row>
        <row r="4254">
          <cell r="Y4254">
            <v>3</v>
          </cell>
        </row>
        <row r="4255">
          <cell r="Y4255">
            <v>3</v>
          </cell>
        </row>
        <row r="4256">
          <cell r="Y4256">
            <v>3</v>
          </cell>
        </row>
        <row r="4257">
          <cell r="Y4257">
            <v>3</v>
          </cell>
        </row>
        <row r="4258">
          <cell r="Y4258">
            <v>3</v>
          </cell>
        </row>
        <row r="4259">
          <cell r="Y4259">
            <v>3</v>
          </cell>
        </row>
        <row r="4260">
          <cell r="Y4260">
            <v>3</v>
          </cell>
        </row>
        <row r="4261">
          <cell r="Y4261">
            <v>3</v>
          </cell>
        </row>
        <row r="4262">
          <cell r="Y4262">
            <v>3</v>
          </cell>
        </row>
        <row r="4263">
          <cell r="Y4263">
            <v>3</v>
          </cell>
        </row>
        <row r="4264">
          <cell r="Y4264">
            <v>3</v>
          </cell>
        </row>
        <row r="4265">
          <cell r="Y4265">
            <v>3</v>
          </cell>
        </row>
        <row r="4266">
          <cell r="Y4266">
            <v>3</v>
          </cell>
        </row>
        <row r="4267">
          <cell r="Y4267">
            <v>3</v>
          </cell>
        </row>
        <row r="4268">
          <cell r="Y4268">
            <v>3</v>
          </cell>
        </row>
        <row r="4269">
          <cell r="Y4269">
            <v>3</v>
          </cell>
        </row>
        <row r="4270">
          <cell r="Y4270">
            <v>3</v>
          </cell>
        </row>
        <row r="4271">
          <cell r="Y4271">
            <v>3</v>
          </cell>
        </row>
        <row r="4272">
          <cell r="Y4272">
            <v>3</v>
          </cell>
        </row>
        <row r="4273">
          <cell r="Y4273">
            <v>3</v>
          </cell>
        </row>
        <row r="4274">
          <cell r="Y4274">
            <v>3</v>
          </cell>
        </row>
        <row r="4275">
          <cell r="Y4275">
            <v>3</v>
          </cell>
        </row>
        <row r="4276">
          <cell r="Y4276">
            <v>3</v>
          </cell>
        </row>
        <row r="4277">
          <cell r="Y4277">
            <v>3</v>
          </cell>
        </row>
        <row r="4278">
          <cell r="Y4278">
            <v>3</v>
          </cell>
        </row>
        <row r="4279">
          <cell r="Y4279">
            <v>3</v>
          </cell>
        </row>
        <row r="4280">
          <cell r="Y4280">
            <v>3</v>
          </cell>
        </row>
        <row r="4281">
          <cell r="Y4281">
            <v>3</v>
          </cell>
        </row>
        <row r="4282">
          <cell r="Y4282">
            <v>3</v>
          </cell>
        </row>
        <row r="4283">
          <cell r="Y4283">
            <v>3</v>
          </cell>
        </row>
        <row r="4284">
          <cell r="Y4284">
            <v>3</v>
          </cell>
        </row>
        <row r="4285">
          <cell r="Y4285">
            <v>3</v>
          </cell>
        </row>
        <row r="4286">
          <cell r="Y4286">
            <v>3</v>
          </cell>
        </row>
        <row r="4287">
          <cell r="Y4287">
            <v>3</v>
          </cell>
        </row>
        <row r="4288">
          <cell r="Y4288">
            <v>4</v>
          </cell>
        </row>
        <row r="4289">
          <cell r="Y4289">
            <v>2</v>
          </cell>
        </row>
        <row r="4290">
          <cell r="Y4290">
            <v>3</v>
          </cell>
        </row>
        <row r="4291">
          <cell r="Y4291">
            <v>2</v>
          </cell>
        </row>
        <row r="4292">
          <cell r="Y4292">
            <v>2</v>
          </cell>
        </row>
        <row r="4293">
          <cell r="Y4293">
            <v>3</v>
          </cell>
        </row>
        <row r="4294">
          <cell r="Y4294">
            <v>3</v>
          </cell>
        </row>
        <row r="4295">
          <cell r="Y4295">
            <v>3</v>
          </cell>
        </row>
        <row r="4296">
          <cell r="Y4296">
            <v>4</v>
          </cell>
        </row>
        <row r="4297">
          <cell r="Y4297">
            <v>3</v>
          </cell>
        </row>
        <row r="4298">
          <cell r="Y4298">
            <v>3</v>
          </cell>
        </row>
        <row r="4299">
          <cell r="Y4299">
            <v>3</v>
          </cell>
        </row>
        <row r="4300">
          <cell r="Y4300">
            <v>2</v>
          </cell>
        </row>
        <row r="4301">
          <cell r="Y4301">
            <v>2</v>
          </cell>
        </row>
        <row r="4302">
          <cell r="Y4302">
            <v>3</v>
          </cell>
        </row>
        <row r="4303">
          <cell r="Y4303">
            <v>3</v>
          </cell>
        </row>
        <row r="4304">
          <cell r="Y4304">
            <v>3</v>
          </cell>
        </row>
        <row r="4305">
          <cell r="Y4305">
            <v>3</v>
          </cell>
        </row>
        <row r="4306">
          <cell r="Y4306">
            <v>3</v>
          </cell>
        </row>
        <row r="4307">
          <cell r="Y4307">
            <v>3</v>
          </cell>
        </row>
        <row r="4308">
          <cell r="Y4308">
            <v>3</v>
          </cell>
        </row>
        <row r="4309">
          <cell r="Y4309">
            <v>3</v>
          </cell>
        </row>
        <row r="4310">
          <cell r="Y4310">
            <v>3</v>
          </cell>
        </row>
        <row r="4311">
          <cell r="Y4311">
            <v>3</v>
          </cell>
        </row>
        <row r="4312">
          <cell r="Y4312">
            <v>3</v>
          </cell>
        </row>
        <row r="4313">
          <cell r="Y4313">
            <v>3</v>
          </cell>
        </row>
        <row r="4314">
          <cell r="Y4314">
            <v>3</v>
          </cell>
        </row>
        <row r="4315">
          <cell r="Y4315">
            <v>3</v>
          </cell>
        </row>
        <row r="4316">
          <cell r="Y4316">
            <v>3</v>
          </cell>
        </row>
        <row r="4317">
          <cell r="Y4317">
            <v>3</v>
          </cell>
        </row>
        <row r="4318">
          <cell r="Y4318">
            <v>3</v>
          </cell>
        </row>
        <row r="4319">
          <cell r="Y4319">
            <v>3</v>
          </cell>
        </row>
        <row r="4320">
          <cell r="Y4320">
            <v>3</v>
          </cell>
        </row>
        <row r="4321">
          <cell r="Y4321">
            <v>3</v>
          </cell>
        </row>
        <row r="4322">
          <cell r="Y4322">
            <v>3</v>
          </cell>
        </row>
        <row r="4323">
          <cell r="Y4323">
            <v>3</v>
          </cell>
        </row>
        <row r="4324">
          <cell r="Y4324">
            <v>3</v>
          </cell>
        </row>
        <row r="4325">
          <cell r="Y4325">
            <v>3</v>
          </cell>
        </row>
        <row r="4326">
          <cell r="Y4326">
            <v>3</v>
          </cell>
        </row>
        <row r="4327">
          <cell r="Y4327">
            <v>3</v>
          </cell>
        </row>
        <row r="4328">
          <cell r="Y4328">
            <v>3</v>
          </cell>
        </row>
        <row r="4329">
          <cell r="Y4329">
            <v>3</v>
          </cell>
        </row>
        <row r="4330">
          <cell r="Y4330">
            <v>3</v>
          </cell>
        </row>
        <row r="4331">
          <cell r="Y4331">
            <v>3</v>
          </cell>
        </row>
        <row r="4332">
          <cell r="Y4332">
            <v>3</v>
          </cell>
        </row>
        <row r="4333">
          <cell r="Y4333">
            <v>3</v>
          </cell>
        </row>
        <row r="4334">
          <cell r="Y4334">
            <v>3</v>
          </cell>
        </row>
        <row r="4335">
          <cell r="Y4335">
            <v>3</v>
          </cell>
        </row>
        <row r="4336">
          <cell r="Y4336">
            <v>3</v>
          </cell>
        </row>
        <row r="4337">
          <cell r="Y4337">
            <v>3</v>
          </cell>
        </row>
        <row r="4338">
          <cell r="Y4338">
            <v>4</v>
          </cell>
        </row>
        <row r="4339">
          <cell r="Y4339">
            <v>2</v>
          </cell>
        </row>
        <row r="4340">
          <cell r="Y4340">
            <v>3</v>
          </cell>
        </row>
        <row r="4341">
          <cell r="Y4341">
            <v>2</v>
          </cell>
        </row>
        <row r="4342">
          <cell r="Y4342">
            <v>2</v>
          </cell>
        </row>
        <row r="4343">
          <cell r="Y4343">
            <v>3</v>
          </cell>
        </row>
        <row r="4344">
          <cell r="Y4344">
            <v>3</v>
          </cell>
        </row>
        <row r="4345">
          <cell r="Y4345">
            <v>3</v>
          </cell>
        </row>
        <row r="4346">
          <cell r="Y4346">
            <v>4</v>
          </cell>
        </row>
        <row r="4347">
          <cell r="Y4347">
            <v>2</v>
          </cell>
        </row>
        <row r="4348">
          <cell r="Y4348">
            <v>2</v>
          </cell>
        </row>
        <row r="4349">
          <cell r="Y4349">
            <v>4</v>
          </cell>
        </row>
        <row r="4350">
          <cell r="Y4350">
            <v>2</v>
          </cell>
        </row>
        <row r="4351">
          <cell r="Y4351">
            <v>3</v>
          </cell>
        </row>
        <row r="4352">
          <cell r="Y4352">
            <v>2</v>
          </cell>
        </row>
        <row r="4353">
          <cell r="Y4353">
            <v>2</v>
          </cell>
        </row>
        <row r="4354">
          <cell r="Y4354">
            <v>3</v>
          </cell>
        </row>
        <row r="4355">
          <cell r="Y4355">
            <v>3</v>
          </cell>
        </row>
        <row r="4356">
          <cell r="Y4356">
            <v>3</v>
          </cell>
        </row>
        <row r="4357">
          <cell r="Y4357">
            <v>4</v>
          </cell>
        </row>
        <row r="4358">
          <cell r="Y4358">
            <v>2</v>
          </cell>
        </row>
        <row r="4359">
          <cell r="Y4359">
            <v>2</v>
          </cell>
        </row>
        <row r="4360">
          <cell r="Y4360">
            <v>4</v>
          </cell>
        </row>
        <row r="4361">
          <cell r="Y4361">
            <v>2</v>
          </cell>
        </row>
        <row r="4362">
          <cell r="Y4362">
            <v>3</v>
          </cell>
        </row>
        <row r="4363">
          <cell r="Y4363">
            <v>2</v>
          </cell>
        </row>
        <row r="4364">
          <cell r="Y4364">
            <v>2</v>
          </cell>
        </row>
        <row r="4365">
          <cell r="Y4365">
            <v>3</v>
          </cell>
        </row>
        <row r="4366">
          <cell r="Y4366">
            <v>3</v>
          </cell>
        </row>
        <row r="4367">
          <cell r="Y4367">
            <v>3</v>
          </cell>
        </row>
        <row r="4368">
          <cell r="Y4368">
            <v>4</v>
          </cell>
        </row>
        <row r="4369">
          <cell r="Y4369">
            <v>2</v>
          </cell>
        </row>
        <row r="4370">
          <cell r="Y4370">
            <v>2</v>
          </cell>
        </row>
        <row r="4371">
          <cell r="Y4371">
            <v>4</v>
          </cell>
        </row>
        <row r="4372">
          <cell r="Y4372">
            <v>2</v>
          </cell>
        </row>
        <row r="4373">
          <cell r="Y4373">
            <v>3</v>
          </cell>
        </row>
        <row r="4374">
          <cell r="Y4374">
            <v>2</v>
          </cell>
        </row>
        <row r="4375">
          <cell r="Y4375">
            <v>2</v>
          </cell>
        </row>
        <row r="4376">
          <cell r="Y4376">
            <v>3</v>
          </cell>
        </row>
        <row r="4377">
          <cell r="Y4377">
            <v>3</v>
          </cell>
        </row>
        <row r="4378">
          <cell r="Y4378">
            <v>3</v>
          </cell>
        </row>
        <row r="4379">
          <cell r="Y4379">
            <v>4</v>
          </cell>
        </row>
        <row r="4380">
          <cell r="Y4380">
            <v>2</v>
          </cell>
        </row>
        <row r="4381">
          <cell r="Y4381">
            <v>2</v>
          </cell>
        </row>
        <row r="4382">
          <cell r="Y4382">
            <v>4</v>
          </cell>
        </row>
        <row r="4383">
          <cell r="Y4383">
            <v>2</v>
          </cell>
        </row>
        <row r="4384">
          <cell r="Y4384">
            <v>3</v>
          </cell>
        </row>
        <row r="4385">
          <cell r="Y4385">
            <v>2</v>
          </cell>
        </row>
        <row r="4386">
          <cell r="Y4386">
            <v>2</v>
          </cell>
        </row>
        <row r="4387">
          <cell r="Y4387">
            <v>3</v>
          </cell>
        </row>
        <row r="4388">
          <cell r="Y4388">
            <v>3</v>
          </cell>
        </row>
        <row r="4389">
          <cell r="Y4389">
            <v>3</v>
          </cell>
        </row>
        <row r="4390">
          <cell r="Y4390">
            <v>4</v>
          </cell>
        </row>
        <row r="4391">
          <cell r="Y4391">
            <v>2</v>
          </cell>
        </row>
        <row r="4392">
          <cell r="Y4392">
            <v>2</v>
          </cell>
        </row>
        <row r="4393">
          <cell r="Y4393">
            <v>4</v>
          </cell>
        </row>
        <row r="4394">
          <cell r="Y4394">
            <v>2</v>
          </cell>
        </row>
        <row r="4395">
          <cell r="Y4395">
            <v>3</v>
          </cell>
        </row>
        <row r="4396">
          <cell r="Y4396">
            <v>2</v>
          </cell>
        </row>
        <row r="4397">
          <cell r="Y4397">
            <v>2</v>
          </cell>
        </row>
        <row r="4398">
          <cell r="Y4398">
            <v>3</v>
          </cell>
        </row>
        <row r="4399">
          <cell r="Y4399">
            <v>3</v>
          </cell>
        </row>
        <row r="4400">
          <cell r="Y4400">
            <v>3</v>
          </cell>
        </row>
        <row r="4401">
          <cell r="Y4401">
            <v>4</v>
          </cell>
        </row>
        <row r="4402">
          <cell r="Y4402">
            <v>2</v>
          </cell>
        </row>
        <row r="4403">
          <cell r="Y4403">
            <v>2</v>
          </cell>
        </row>
        <row r="4404">
          <cell r="Y4404">
            <v>4</v>
          </cell>
        </row>
        <row r="4405">
          <cell r="Y4405">
            <v>2</v>
          </cell>
        </row>
        <row r="4406">
          <cell r="Y4406">
            <v>3</v>
          </cell>
        </row>
        <row r="4407">
          <cell r="Y4407">
            <v>2</v>
          </cell>
        </row>
        <row r="4408">
          <cell r="Y4408">
            <v>2</v>
          </cell>
        </row>
        <row r="4409">
          <cell r="Y4409">
            <v>3</v>
          </cell>
        </row>
        <row r="4410">
          <cell r="Y4410">
            <v>3</v>
          </cell>
        </row>
        <row r="4411">
          <cell r="Y4411">
            <v>3</v>
          </cell>
        </row>
        <row r="4412">
          <cell r="Y4412">
            <v>4</v>
          </cell>
        </row>
        <row r="4413">
          <cell r="Y4413">
            <v>2</v>
          </cell>
        </row>
        <row r="4414">
          <cell r="Y4414">
            <v>2</v>
          </cell>
        </row>
        <row r="4415">
          <cell r="Y4415">
            <v>4</v>
          </cell>
        </row>
        <row r="4416">
          <cell r="Y4416">
            <v>2</v>
          </cell>
        </row>
        <row r="4417">
          <cell r="Y4417">
            <v>3</v>
          </cell>
        </row>
        <row r="4418">
          <cell r="Y4418">
            <v>2</v>
          </cell>
        </row>
        <row r="4419">
          <cell r="Y4419">
            <v>2</v>
          </cell>
        </row>
        <row r="4420">
          <cell r="Y4420">
            <v>3</v>
          </cell>
        </row>
        <row r="4421">
          <cell r="Y4421">
            <v>3</v>
          </cell>
        </row>
        <row r="4422">
          <cell r="Y4422">
            <v>3</v>
          </cell>
        </row>
        <row r="4423">
          <cell r="Y4423">
            <v>4</v>
          </cell>
        </row>
        <row r="4424">
          <cell r="Y4424">
            <v>2</v>
          </cell>
        </row>
        <row r="4425">
          <cell r="Y4425">
            <v>2</v>
          </cell>
        </row>
        <row r="4426">
          <cell r="Y4426">
            <v>4</v>
          </cell>
        </row>
        <row r="4427">
          <cell r="Y4427">
            <v>2</v>
          </cell>
        </row>
        <row r="4428">
          <cell r="Y4428">
            <v>3</v>
          </cell>
        </row>
        <row r="4429">
          <cell r="Y4429">
            <v>2</v>
          </cell>
        </row>
        <row r="4430">
          <cell r="Y4430">
            <v>2</v>
          </cell>
        </row>
        <row r="4431">
          <cell r="Y4431">
            <v>3</v>
          </cell>
        </row>
        <row r="4432">
          <cell r="Y4432">
            <v>3</v>
          </cell>
        </row>
        <row r="4433">
          <cell r="Y4433">
            <v>3</v>
          </cell>
        </row>
        <row r="4434">
          <cell r="Y4434">
            <v>4</v>
          </cell>
        </row>
        <row r="4435">
          <cell r="Y4435">
            <v>2</v>
          </cell>
        </row>
        <row r="4436">
          <cell r="Y4436">
            <v>2</v>
          </cell>
        </row>
        <row r="4437">
          <cell r="Y4437">
            <v>2</v>
          </cell>
        </row>
        <row r="4438">
          <cell r="Y4438">
            <v>3</v>
          </cell>
        </row>
        <row r="4439">
          <cell r="Y4439">
            <v>2</v>
          </cell>
        </row>
        <row r="4440">
          <cell r="Y4440">
            <v>3</v>
          </cell>
        </row>
        <row r="4441">
          <cell r="Y4441">
            <v>3</v>
          </cell>
        </row>
        <row r="4442">
          <cell r="Y4442">
            <v>3</v>
          </cell>
        </row>
        <row r="4443">
          <cell r="Y4443">
            <v>4</v>
          </cell>
        </row>
        <row r="4444">
          <cell r="Y4444">
            <v>2</v>
          </cell>
        </row>
        <row r="4445">
          <cell r="Y4445">
            <v>2</v>
          </cell>
        </row>
        <row r="4446">
          <cell r="Y4446">
            <v>2</v>
          </cell>
        </row>
        <row r="4447">
          <cell r="Y4447">
            <v>3</v>
          </cell>
        </row>
        <row r="4448">
          <cell r="Y4448">
            <v>2</v>
          </cell>
        </row>
        <row r="4449">
          <cell r="Y4449">
            <v>3</v>
          </cell>
        </row>
        <row r="4450">
          <cell r="Y4450">
            <v>3</v>
          </cell>
        </row>
        <row r="4451">
          <cell r="Y4451">
            <v>3</v>
          </cell>
        </row>
        <row r="4452">
          <cell r="Y4452">
            <v>4</v>
          </cell>
        </row>
        <row r="4453">
          <cell r="Y4453">
            <v>2</v>
          </cell>
        </row>
        <row r="4454">
          <cell r="Y4454">
            <v>2</v>
          </cell>
        </row>
        <row r="4455">
          <cell r="Y4455">
            <v>2</v>
          </cell>
        </row>
        <row r="4456">
          <cell r="Y4456">
            <v>3</v>
          </cell>
        </row>
        <row r="4457">
          <cell r="Y4457">
            <v>2</v>
          </cell>
        </row>
        <row r="4458">
          <cell r="Y4458">
            <v>3</v>
          </cell>
        </row>
        <row r="4459">
          <cell r="Y4459">
            <v>3</v>
          </cell>
        </row>
        <row r="4460">
          <cell r="Y4460">
            <v>3</v>
          </cell>
        </row>
        <row r="4461">
          <cell r="Y4461">
            <v>4</v>
          </cell>
        </row>
        <row r="4462">
          <cell r="Y4462">
            <v>2</v>
          </cell>
        </row>
        <row r="4463">
          <cell r="Y4463">
            <v>2</v>
          </cell>
        </row>
        <row r="4464">
          <cell r="Y4464">
            <v>2</v>
          </cell>
        </row>
        <row r="4465">
          <cell r="Y4465">
            <v>3</v>
          </cell>
        </row>
        <row r="4466">
          <cell r="Y4466">
            <v>2</v>
          </cell>
        </row>
        <row r="4467">
          <cell r="Y4467">
            <v>3</v>
          </cell>
        </row>
        <row r="4468">
          <cell r="Y4468">
            <v>3</v>
          </cell>
        </row>
        <row r="4469">
          <cell r="Y4469">
            <v>3</v>
          </cell>
        </row>
        <row r="4470">
          <cell r="Y4470">
            <v>4</v>
          </cell>
        </row>
        <row r="4471">
          <cell r="Y4471">
            <v>2</v>
          </cell>
        </row>
        <row r="4472">
          <cell r="Y4472">
            <v>2</v>
          </cell>
        </row>
        <row r="4473">
          <cell r="Y4473">
            <v>2</v>
          </cell>
        </row>
        <row r="4474">
          <cell r="Y4474">
            <v>3</v>
          </cell>
        </row>
        <row r="4475">
          <cell r="Y4475">
            <v>2</v>
          </cell>
        </row>
        <row r="4476">
          <cell r="Y4476">
            <v>3</v>
          </cell>
        </row>
        <row r="4477">
          <cell r="Y4477">
            <v>3</v>
          </cell>
        </row>
        <row r="4478">
          <cell r="Y4478">
            <v>3</v>
          </cell>
        </row>
        <row r="4479">
          <cell r="Y4479">
            <v>4</v>
          </cell>
        </row>
        <row r="4480">
          <cell r="Y4480">
            <v>2</v>
          </cell>
        </row>
        <row r="4481">
          <cell r="Y4481">
            <v>2</v>
          </cell>
        </row>
        <row r="4482">
          <cell r="Y4482">
            <v>2</v>
          </cell>
        </row>
        <row r="4483">
          <cell r="Y4483">
            <v>3</v>
          </cell>
        </row>
        <row r="4484">
          <cell r="Y4484">
            <v>2</v>
          </cell>
        </row>
        <row r="4485">
          <cell r="Y4485">
            <v>3</v>
          </cell>
        </row>
        <row r="4486">
          <cell r="Y4486">
            <v>3</v>
          </cell>
        </row>
        <row r="4487">
          <cell r="Y4487">
            <v>3</v>
          </cell>
        </row>
        <row r="4488">
          <cell r="Y4488">
            <v>4</v>
          </cell>
        </row>
        <row r="4489">
          <cell r="Y4489">
            <v>2</v>
          </cell>
        </row>
        <row r="4490">
          <cell r="Y4490">
            <v>2</v>
          </cell>
        </row>
        <row r="4491">
          <cell r="Y4491">
            <v>2</v>
          </cell>
        </row>
        <row r="4492">
          <cell r="Y4492">
            <v>3</v>
          </cell>
        </row>
        <row r="4493">
          <cell r="Y4493">
            <v>2</v>
          </cell>
        </row>
        <row r="4494">
          <cell r="Y4494">
            <v>3</v>
          </cell>
        </row>
        <row r="4495">
          <cell r="Y4495">
            <v>3</v>
          </cell>
        </row>
        <row r="4496">
          <cell r="Y4496">
            <v>3</v>
          </cell>
        </row>
        <row r="4497">
          <cell r="Y4497">
            <v>4</v>
          </cell>
        </row>
        <row r="4498">
          <cell r="Y4498">
            <v>2</v>
          </cell>
        </row>
        <row r="4499">
          <cell r="Y4499">
            <v>2</v>
          </cell>
        </row>
        <row r="4500">
          <cell r="Y4500">
            <v>2</v>
          </cell>
        </row>
        <row r="4501">
          <cell r="Y4501">
            <v>3</v>
          </cell>
        </row>
        <row r="4502">
          <cell r="Y4502">
            <v>2</v>
          </cell>
        </row>
        <row r="4503">
          <cell r="Y4503">
            <v>3</v>
          </cell>
        </row>
        <row r="4504">
          <cell r="Y4504">
            <v>3</v>
          </cell>
        </row>
        <row r="4505">
          <cell r="Y4505">
            <v>3</v>
          </cell>
        </row>
        <row r="4506">
          <cell r="Y4506">
            <v>4</v>
          </cell>
        </row>
        <row r="4507">
          <cell r="Y4507">
            <v>2</v>
          </cell>
        </row>
        <row r="4508">
          <cell r="Y4508">
            <v>2</v>
          </cell>
        </row>
        <row r="4509">
          <cell r="Y4509">
            <v>2</v>
          </cell>
        </row>
        <row r="4510">
          <cell r="Y4510">
            <v>3</v>
          </cell>
        </row>
        <row r="4511">
          <cell r="Y4511">
            <v>2</v>
          </cell>
        </row>
        <row r="4512">
          <cell r="Y4512">
            <v>3</v>
          </cell>
        </row>
        <row r="4513">
          <cell r="Y4513">
            <v>3</v>
          </cell>
        </row>
        <row r="4514">
          <cell r="Y4514">
            <v>3</v>
          </cell>
        </row>
        <row r="4515">
          <cell r="Y4515">
            <v>4</v>
          </cell>
        </row>
        <row r="4516">
          <cell r="Y4516">
            <v>2</v>
          </cell>
        </row>
        <row r="4517">
          <cell r="Y4517">
            <v>2</v>
          </cell>
        </row>
        <row r="4518">
          <cell r="Y4518">
            <v>2</v>
          </cell>
        </row>
        <row r="4519">
          <cell r="Y4519">
            <v>2</v>
          </cell>
        </row>
        <row r="4520">
          <cell r="Y4520">
            <v>2</v>
          </cell>
        </row>
        <row r="4521">
          <cell r="Y4521">
            <v>2</v>
          </cell>
        </row>
        <row r="4522">
          <cell r="Y4522">
            <v>2</v>
          </cell>
        </row>
        <row r="4523">
          <cell r="Y4523">
            <v>2</v>
          </cell>
        </row>
        <row r="4524">
          <cell r="Y4524">
            <v>2</v>
          </cell>
        </row>
        <row r="4525">
          <cell r="Y4525">
            <v>2</v>
          </cell>
        </row>
        <row r="4526">
          <cell r="Y4526">
            <v>2</v>
          </cell>
        </row>
        <row r="4527">
          <cell r="Y4527">
            <v>2</v>
          </cell>
        </row>
        <row r="4528">
          <cell r="Y4528">
            <v>2</v>
          </cell>
        </row>
        <row r="4529">
          <cell r="Y4529">
            <v>3</v>
          </cell>
        </row>
        <row r="4530">
          <cell r="Y4530">
            <v>3</v>
          </cell>
        </row>
        <row r="4531">
          <cell r="Y4531">
            <v>3</v>
          </cell>
        </row>
        <row r="4532">
          <cell r="Y4532">
            <v>3</v>
          </cell>
        </row>
        <row r="4533">
          <cell r="Y4533">
            <v>3</v>
          </cell>
        </row>
        <row r="4534">
          <cell r="Y4534">
            <v>3</v>
          </cell>
        </row>
        <row r="4535">
          <cell r="Y4535">
            <v>3</v>
          </cell>
        </row>
        <row r="4536">
          <cell r="Y4536">
            <v>3</v>
          </cell>
        </row>
        <row r="4537">
          <cell r="Y4537">
            <v>3</v>
          </cell>
        </row>
        <row r="4538">
          <cell r="Y4538">
            <v>3</v>
          </cell>
        </row>
        <row r="4539">
          <cell r="Y4539">
            <v>3</v>
          </cell>
        </row>
        <row r="4540">
          <cell r="Y4540">
            <v>2</v>
          </cell>
        </row>
        <row r="4541">
          <cell r="Y4541">
            <v>2</v>
          </cell>
        </row>
        <row r="4542">
          <cell r="Y4542">
            <v>2</v>
          </cell>
        </row>
        <row r="4543">
          <cell r="Y4543">
            <v>2</v>
          </cell>
        </row>
        <row r="4544">
          <cell r="Y4544">
            <v>2</v>
          </cell>
        </row>
        <row r="4545">
          <cell r="Y4545">
            <v>2</v>
          </cell>
        </row>
        <row r="4546">
          <cell r="Y4546">
            <v>2</v>
          </cell>
        </row>
        <row r="4547">
          <cell r="Y4547">
            <v>2</v>
          </cell>
        </row>
        <row r="4548">
          <cell r="Y4548">
            <v>2</v>
          </cell>
        </row>
        <row r="4549">
          <cell r="Y4549">
            <v>2</v>
          </cell>
        </row>
        <row r="4550">
          <cell r="Y4550">
            <v>2</v>
          </cell>
        </row>
        <row r="4551">
          <cell r="Y4551">
            <v>3</v>
          </cell>
        </row>
        <row r="4552">
          <cell r="Y4552">
            <v>3</v>
          </cell>
        </row>
        <row r="4553">
          <cell r="Y4553">
            <v>3</v>
          </cell>
        </row>
        <row r="4554">
          <cell r="Y4554">
            <v>3</v>
          </cell>
        </row>
        <row r="4555">
          <cell r="Y4555">
            <v>3</v>
          </cell>
        </row>
        <row r="4556">
          <cell r="Y4556">
            <v>3</v>
          </cell>
        </row>
        <row r="4557">
          <cell r="Y4557">
            <v>3</v>
          </cell>
        </row>
        <row r="4558">
          <cell r="Y4558">
            <v>3</v>
          </cell>
        </row>
        <row r="4559">
          <cell r="Y4559">
            <v>3</v>
          </cell>
        </row>
        <row r="4560">
          <cell r="Y4560">
            <v>3</v>
          </cell>
        </row>
        <row r="4561">
          <cell r="Y4561">
            <v>3</v>
          </cell>
        </row>
        <row r="4562">
          <cell r="Y4562">
            <v>3</v>
          </cell>
        </row>
        <row r="4563">
          <cell r="Y4563">
            <v>3</v>
          </cell>
        </row>
        <row r="4564">
          <cell r="Y4564">
            <v>3</v>
          </cell>
        </row>
        <row r="4565">
          <cell r="Y4565">
            <v>3</v>
          </cell>
        </row>
        <row r="4566">
          <cell r="Y4566">
            <v>3</v>
          </cell>
        </row>
        <row r="4567">
          <cell r="Y4567">
            <v>3</v>
          </cell>
        </row>
        <row r="4568">
          <cell r="Y4568">
            <v>3</v>
          </cell>
        </row>
        <row r="4569">
          <cell r="Y4569">
            <v>3</v>
          </cell>
        </row>
        <row r="4570">
          <cell r="Y4570">
            <v>3</v>
          </cell>
        </row>
        <row r="4571">
          <cell r="Y4571">
            <v>3</v>
          </cell>
        </row>
        <row r="4572">
          <cell r="Y4572">
            <v>3</v>
          </cell>
        </row>
        <row r="4573">
          <cell r="Y4573">
            <v>2</v>
          </cell>
        </row>
        <row r="4574">
          <cell r="Y4574">
            <v>2</v>
          </cell>
        </row>
        <row r="4575">
          <cell r="Y4575">
            <v>2</v>
          </cell>
        </row>
        <row r="4576">
          <cell r="Y4576">
            <v>2</v>
          </cell>
        </row>
        <row r="4577">
          <cell r="Y4577">
            <v>2</v>
          </cell>
        </row>
        <row r="4578">
          <cell r="Y4578">
            <v>2</v>
          </cell>
        </row>
        <row r="4579">
          <cell r="Y4579">
            <v>2</v>
          </cell>
        </row>
        <row r="4580">
          <cell r="Y4580">
            <v>2</v>
          </cell>
        </row>
        <row r="4581">
          <cell r="Y4581">
            <v>2</v>
          </cell>
        </row>
        <row r="4582">
          <cell r="Y4582">
            <v>2</v>
          </cell>
        </row>
        <row r="4583">
          <cell r="Y4583">
            <v>2</v>
          </cell>
        </row>
        <row r="4584">
          <cell r="Y4584">
            <v>4</v>
          </cell>
        </row>
        <row r="4585">
          <cell r="Y4585">
            <v>4</v>
          </cell>
        </row>
        <row r="4586">
          <cell r="Y4586">
            <v>4</v>
          </cell>
        </row>
        <row r="4587">
          <cell r="Y4587">
            <v>4</v>
          </cell>
        </row>
        <row r="4588">
          <cell r="Y4588">
            <v>4</v>
          </cell>
        </row>
        <row r="4589">
          <cell r="Y4589">
            <v>4</v>
          </cell>
        </row>
        <row r="4590">
          <cell r="Y4590">
            <v>4</v>
          </cell>
        </row>
        <row r="4591">
          <cell r="Y4591">
            <v>4</v>
          </cell>
        </row>
        <row r="4592">
          <cell r="Y4592">
            <v>4</v>
          </cell>
        </row>
        <row r="4593">
          <cell r="Y4593">
            <v>4</v>
          </cell>
        </row>
        <row r="4594">
          <cell r="Y4594">
            <v>4</v>
          </cell>
        </row>
        <row r="4595">
          <cell r="Y4595">
            <v>4</v>
          </cell>
        </row>
        <row r="4596">
          <cell r="Y4596">
            <v>4</v>
          </cell>
        </row>
        <row r="4597">
          <cell r="Y4597">
            <v>4</v>
          </cell>
        </row>
        <row r="4598">
          <cell r="Y4598">
            <v>4</v>
          </cell>
        </row>
        <row r="4599">
          <cell r="Y4599">
            <v>4</v>
          </cell>
        </row>
        <row r="4600">
          <cell r="Y4600">
            <v>4</v>
          </cell>
        </row>
        <row r="4601">
          <cell r="Y4601">
            <v>4</v>
          </cell>
        </row>
        <row r="4602">
          <cell r="Y4602">
            <v>4</v>
          </cell>
        </row>
        <row r="4603">
          <cell r="Y4603">
            <v>4</v>
          </cell>
        </row>
        <row r="4604">
          <cell r="Y4604">
            <v>4</v>
          </cell>
        </row>
        <row r="4605">
          <cell r="Y4605">
            <v>4</v>
          </cell>
        </row>
        <row r="4606">
          <cell r="Y4606">
            <v>4</v>
          </cell>
        </row>
        <row r="4607">
          <cell r="Y4607">
            <v>4</v>
          </cell>
        </row>
        <row r="4608">
          <cell r="Y4608">
            <v>4</v>
          </cell>
        </row>
        <row r="4609">
          <cell r="Y4609">
            <v>4</v>
          </cell>
        </row>
        <row r="4610">
          <cell r="Y4610">
            <v>4</v>
          </cell>
        </row>
        <row r="4611">
          <cell r="Y4611">
            <v>4</v>
          </cell>
        </row>
        <row r="4612">
          <cell r="Y4612">
            <v>4</v>
          </cell>
        </row>
        <row r="4613">
          <cell r="Y4613">
            <v>4</v>
          </cell>
        </row>
        <row r="4614">
          <cell r="Y4614">
            <v>4</v>
          </cell>
        </row>
        <row r="4615">
          <cell r="Y4615">
            <v>4</v>
          </cell>
        </row>
        <row r="4616">
          <cell r="Y4616">
            <v>4</v>
          </cell>
        </row>
        <row r="4617">
          <cell r="Y4617">
            <v>4</v>
          </cell>
        </row>
        <row r="4618">
          <cell r="Y4618">
            <v>4</v>
          </cell>
        </row>
        <row r="4619">
          <cell r="Y4619">
            <v>4</v>
          </cell>
        </row>
        <row r="4620">
          <cell r="Y4620">
            <v>4</v>
          </cell>
        </row>
        <row r="4621">
          <cell r="Y4621">
            <v>4</v>
          </cell>
        </row>
        <row r="4622">
          <cell r="Y4622">
            <v>4</v>
          </cell>
        </row>
        <row r="4623">
          <cell r="Y4623">
            <v>4</v>
          </cell>
        </row>
        <row r="4624">
          <cell r="Y4624">
            <v>4</v>
          </cell>
        </row>
        <row r="4625">
          <cell r="Y4625">
            <v>4</v>
          </cell>
        </row>
        <row r="4626">
          <cell r="Y4626">
            <v>4</v>
          </cell>
        </row>
        <row r="4627">
          <cell r="Y4627">
            <v>4</v>
          </cell>
        </row>
        <row r="4628">
          <cell r="Y4628">
            <v>4</v>
          </cell>
        </row>
        <row r="4629">
          <cell r="Y4629">
            <v>4</v>
          </cell>
        </row>
        <row r="4630">
          <cell r="Y4630">
            <v>4</v>
          </cell>
        </row>
        <row r="4631">
          <cell r="Y4631">
            <v>4</v>
          </cell>
        </row>
        <row r="4632">
          <cell r="Y4632">
            <v>4</v>
          </cell>
        </row>
        <row r="4633">
          <cell r="Y4633">
            <v>4</v>
          </cell>
        </row>
        <row r="4634">
          <cell r="Y4634">
            <v>4</v>
          </cell>
        </row>
        <row r="4635">
          <cell r="Y4635">
            <v>4</v>
          </cell>
        </row>
        <row r="4636">
          <cell r="Y4636">
            <v>4</v>
          </cell>
        </row>
        <row r="4637">
          <cell r="Y4637">
            <v>4</v>
          </cell>
        </row>
        <row r="4638">
          <cell r="Y4638">
            <v>4</v>
          </cell>
        </row>
        <row r="4639">
          <cell r="Y4639">
            <v>4</v>
          </cell>
        </row>
        <row r="4640">
          <cell r="Y4640">
            <v>4</v>
          </cell>
        </row>
        <row r="4641">
          <cell r="Y4641">
            <v>4</v>
          </cell>
        </row>
        <row r="4642">
          <cell r="Y4642">
            <v>4</v>
          </cell>
        </row>
        <row r="4643">
          <cell r="Y4643">
            <v>4</v>
          </cell>
        </row>
        <row r="4644">
          <cell r="Y4644">
            <v>4</v>
          </cell>
        </row>
        <row r="4645">
          <cell r="Y4645">
            <v>4</v>
          </cell>
        </row>
        <row r="4646">
          <cell r="Y4646">
            <v>4</v>
          </cell>
        </row>
        <row r="4647">
          <cell r="Y4647">
            <v>4</v>
          </cell>
        </row>
        <row r="4648">
          <cell r="Y4648">
            <v>4</v>
          </cell>
        </row>
        <row r="4649">
          <cell r="Y4649">
            <v>4</v>
          </cell>
        </row>
        <row r="4650">
          <cell r="Y4650">
            <v>4</v>
          </cell>
        </row>
        <row r="4651">
          <cell r="Y4651">
            <v>4</v>
          </cell>
        </row>
        <row r="4652">
          <cell r="Y4652">
            <v>4</v>
          </cell>
        </row>
        <row r="4653">
          <cell r="Y4653">
            <v>4</v>
          </cell>
        </row>
        <row r="4654">
          <cell r="Y4654">
            <v>4</v>
          </cell>
        </row>
        <row r="4655">
          <cell r="Y4655">
            <v>4</v>
          </cell>
        </row>
        <row r="4656">
          <cell r="Y4656">
            <v>4</v>
          </cell>
        </row>
        <row r="4657">
          <cell r="Y4657">
            <v>4</v>
          </cell>
        </row>
        <row r="4658">
          <cell r="Y4658">
            <v>4</v>
          </cell>
        </row>
        <row r="4659">
          <cell r="Y4659">
            <v>4</v>
          </cell>
        </row>
        <row r="4660">
          <cell r="Y4660">
            <v>4</v>
          </cell>
        </row>
        <row r="4661">
          <cell r="Y4661">
            <v>4</v>
          </cell>
        </row>
        <row r="4662">
          <cell r="Y4662">
            <v>4</v>
          </cell>
        </row>
        <row r="4663">
          <cell r="Y4663">
            <v>4</v>
          </cell>
        </row>
        <row r="4664">
          <cell r="Y4664">
            <v>4</v>
          </cell>
        </row>
        <row r="4665">
          <cell r="Y4665">
            <v>4</v>
          </cell>
        </row>
        <row r="4666">
          <cell r="Y4666">
            <v>4</v>
          </cell>
        </row>
        <row r="4667">
          <cell r="Y4667">
            <v>4</v>
          </cell>
        </row>
        <row r="4668">
          <cell r="Y4668">
            <v>4</v>
          </cell>
        </row>
        <row r="4669">
          <cell r="Y4669">
            <v>4</v>
          </cell>
        </row>
        <row r="4670">
          <cell r="Y4670">
            <v>4</v>
          </cell>
        </row>
        <row r="4671">
          <cell r="Y4671">
            <v>4</v>
          </cell>
        </row>
        <row r="4672">
          <cell r="Y4672">
            <v>4</v>
          </cell>
        </row>
        <row r="4673">
          <cell r="Y4673">
            <v>4</v>
          </cell>
        </row>
        <row r="4674">
          <cell r="Y4674">
            <v>4</v>
          </cell>
        </row>
        <row r="4675">
          <cell r="Y4675">
            <v>4</v>
          </cell>
        </row>
        <row r="4676">
          <cell r="Y4676">
            <v>4</v>
          </cell>
        </row>
        <row r="4677">
          <cell r="Y4677">
            <v>4</v>
          </cell>
        </row>
        <row r="4678">
          <cell r="Y4678">
            <v>4</v>
          </cell>
        </row>
        <row r="4679">
          <cell r="Y4679">
            <v>4</v>
          </cell>
        </row>
        <row r="4680">
          <cell r="Y4680">
            <v>4</v>
          </cell>
        </row>
        <row r="4681">
          <cell r="Y4681">
            <v>4</v>
          </cell>
        </row>
        <row r="4682">
          <cell r="Y4682">
            <v>4</v>
          </cell>
        </row>
        <row r="4683">
          <cell r="Y4683">
            <v>4</v>
          </cell>
        </row>
        <row r="4684">
          <cell r="Y4684">
            <v>4</v>
          </cell>
        </row>
        <row r="4685">
          <cell r="Y4685">
            <v>4</v>
          </cell>
        </row>
        <row r="4686">
          <cell r="Y4686">
            <v>4</v>
          </cell>
        </row>
        <row r="4687">
          <cell r="Y4687">
            <v>4</v>
          </cell>
        </row>
        <row r="4688">
          <cell r="Y4688">
            <v>4</v>
          </cell>
        </row>
        <row r="4689">
          <cell r="Y4689">
            <v>4</v>
          </cell>
        </row>
        <row r="4690">
          <cell r="Y4690">
            <v>4</v>
          </cell>
        </row>
        <row r="4691">
          <cell r="Y4691">
            <v>4</v>
          </cell>
        </row>
        <row r="4692">
          <cell r="Y4692">
            <v>4</v>
          </cell>
        </row>
        <row r="4693">
          <cell r="Y4693">
            <v>4</v>
          </cell>
        </row>
        <row r="4694">
          <cell r="Y4694">
            <v>3</v>
          </cell>
        </row>
        <row r="4695">
          <cell r="Y4695">
            <v>3</v>
          </cell>
        </row>
        <row r="4696">
          <cell r="Y4696">
            <v>3</v>
          </cell>
        </row>
        <row r="4697">
          <cell r="Y4697">
            <v>3</v>
          </cell>
        </row>
        <row r="4698">
          <cell r="Y4698">
            <v>3</v>
          </cell>
        </row>
        <row r="4699">
          <cell r="Y4699">
            <v>3</v>
          </cell>
        </row>
        <row r="4700">
          <cell r="Y4700">
            <v>3</v>
          </cell>
        </row>
        <row r="4701">
          <cell r="Y4701">
            <v>3</v>
          </cell>
        </row>
        <row r="4702">
          <cell r="Y4702">
            <v>3</v>
          </cell>
        </row>
        <row r="4703">
          <cell r="Y4703">
            <v>3</v>
          </cell>
        </row>
        <row r="4704">
          <cell r="Y4704">
            <v>3</v>
          </cell>
        </row>
        <row r="4705">
          <cell r="Y4705">
            <v>2</v>
          </cell>
        </row>
        <row r="4706">
          <cell r="Y4706">
            <v>2</v>
          </cell>
        </row>
        <row r="4707">
          <cell r="Y4707">
            <v>2</v>
          </cell>
        </row>
        <row r="4708">
          <cell r="Y4708">
            <v>2</v>
          </cell>
        </row>
        <row r="4709">
          <cell r="Y4709">
            <v>2</v>
          </cell>
        </row>
        <row r="4710">
          <cell r="Y4710">
            <v>2</v>
          </cell>
        </row>
        <row r="4711">
          <cell r="Y4711">
            <v>2</v>
          </cell>
        </row>
        <row r="4712">
          <cell r="Y4712">
            <v>2</v>
          </cell>
        </row>
        <row r="4713">
          <cell r="Y4713">
            <v>2</v>
          </cell>
        </row>
        <row r="4714">
          <cell r="Y4714">
            <v>2</v>
          </cell>
        </row>
        <row r="4715">
          <cell r="Y4715">
            <v>2</v>
          </cell>
        </row>
        <row r="4716">
          <cell r="Y4716">
            <v>4</v>
          </cell>
        </row>
        <row r="4717">
          <cell r="Y4717">
            <v>4</v>
          </cell>
        </row>
        <row r="4718">
          <cell r="Y4718">
            <v>4</v>
          </cell>
        </row>
        <row r="4719">
          <cell r="Y4719">
            <v>4</v>
          </cell>
        </row>
        <row r="4720">
          <cell r="Y4720">
            <v>4</v>
          </cell>
        </row>
        <row r="4721">
          <cell r="Y4721">
            <v>4</v>
          </cell>
        </row>
        <row r="4722">
          <cell r="Y4722">
            <v>4</v>
          </cell>
        </row>
        <row r="4723">
          <cell r="Y4723">
            <v>4</v>
          </cell>
        </row>
        <row r="4724">
          <cell r="Y4724">
            <v>4</v>
          </cell>
        </row>
        <row r="4725">
          <cell r="Y4725">
            <v>4</v>
          </cell>
        </row>
        <row r="4726">
          <cell r="Y4726">
            <v>4</v>
          </cell>
        </row>
        <row r="4727">
          <cell r="Y4727">
            <v>4</v>
          </cell>
        </row>
        <row r="4728">
          <cell r="Y4728">
            <v>4</v>
          </cell>
        </row>
        <row r="4729">
          <cell r="Y4729">
            <v>4</v>
          </cell>
        </row>
        <row r="4730">
          <cell r="Y4730">
            <v>4</v>
          </cell>
        </row>
        <row r="4731">
          <cell r="Y4731">
            <v>4</v>
          </cell>
        </row>
        <row r="4732">
          <cell r="Y4732">
            <v>4</v>
          </cell>
        </row>
        <row r="4733">
          <cell r="Y4733">
            <v>4</v>
          </cell>
        </row>
        <row r="4734">
          <cell r="Y4734">
            <v>4</v>
          </cell>
        </row>
        <row r="4735">
          <cell r="Y4735">
            <v>4</v>
          </cell>
        </row>
        <row r="4736">
          <cell r="Y4736">
            <v>4</v>
          </cell>
        </row>
        <row r="4737">
          <cell r="Y4737">
            <v>4</v>
          </cell>
        </row>
        <row r="4738">
          <cell r="Y4738">
            <v>4</v>
          </cell>
        </row>
        <row r="4739">
          <cell r="Y4739">
            <v>4</v>
          </cell>
        </row>
        <row r="4740">
          <cell r="Y4740">
            <v>4</v>
          </cell>
        </row>
        <row r="4741">
          <cell r="Y4741">
            <v>4</v>
          </cell>
        </row>
        <row r="4742">
          <cell r="Y4742">
            <v>4</v>
          </cell>
        </row>
        <row r="4743">
          <cell r="Y4743">
            <v>4</v>
          </cell>
        </row>
        <row r="4744">
          <cell r="Y4744">
            <v>4</v>
          </cell>
        </row>
        <row r="4745">
          <cell r="Y4745">
            <v>4</v>
          </cell>
        </row>
        <row r="4746">
          <cell r="Y4746">
            <v>4</v>
          </cell>
        </row>
        <row r="4747">
          <cell r="Y4747">
            <v>4</v>
          </cell>
        </row>
        <row r="4748">
          <cell r="Y4748">
            <v>4</v>
          </cell>
        </row>
        <row r="4749">
          <cell r="Y4749">
            <v>4</v>
          </cell>
        </row>
        <row r="4750">
          <cell r="Y4750">
            <v>4</v>
          </cell>
        </row>
        <row r="4751">
          <cell r="Y4751">
            <v>4</v>
          </cell>
        </row>
        <row r="4752">
          <cell r="Y4752">
            <v>4</v>
          </cell>
        </row>
        <row r="4753">
          <cell r="Y4753">
            <v>4</v>
          </cell>
        </row>
        <row r="4754">
          <cell r="Y4754">
            <v>4</v>
          </cell>
        </row>
        <row r="4755">
          <cell r="Y4755">
            <v>4</v>
          </cell>
        </row>
        <row r="4756">
          <cell r="Y4756">
            <v>4</v>
          </cell>
        </row>
        <row r="4757">
          <cell r="Y4757">
            <v>4</v>
          </cell>
        </row>
        <row r="4758">
          <cell r="Y4758">
            <v>4</v>
          </cell>
        </row>
        <row r="4759">
          <cell r="Y4759">
            <v>4</v>
          </cell>
        </row>
        <row r="4760">
          <cell r="Y4760">
            <v>4</v>
          </cell>
        </row>
        <row r="4761">
          <cell r="Y4761">
            <v>4</v>
          </cell>
        </row>
        <row r="4762">
          <cell r="Y4762">
            <v>4</v>
          </cell>
        </row>
        <row r="4763">
          <cell r="Y4763">
            <v>4</v>
          </cell>
        </row>
        <row r="4764">
          <cell r="Y4764">
            <v>4</v>
          </cell>
        </row>
        <row r="4765">
          <cell r="Y4765">
            <v>4</v>
          </cell>
        </row>
        <row r="4766">
          <cell r="Y4766">
            <v>4</v>
          </cell>
        </row>
        <row r="4767">
          <cell r="Y4767">
            <v>4</v>
          </cell>
        </row>
        <row r="4768">
          <cell r="Y4768">
            <v>4</v>
          </cell>
        </row>
        <row r="4769">
          <cell r="Y4769">
            <v>4</v>
          </cell>
        </row>
        <row r="4770">
          <cell r="Y4770">
            <v>4</v>
          </cell>
        </row>
        <row r="4771">
          <cell r="Y4771">
            <v>4</v>
          </cell>
        </row>
        <row r="4772">
          <cell r="Y4772">
            <v>4</v>
          </cell>
        </row>
        <row r="4773">
          <cell r="Y4773">
            <v>4</v>
          </cell>
        </row>
        <row r="4774">
          <cell r="Y4774">
            <v>4</v>
          </cell>
        </row>
        <row r="4775">
          <cell r="Y4775">
            <v>4</v>
          </cell>
        </row>
        <row r="4776">
          <cell r="Y4776">
            <v>4</v>
          </cell>
        </row>
        <row r="4777">
          <cell r="Y4777">
            <v>4</v>
          </cell>
        </row>
        <row r="4778">
          <cell r="Y4778">
            <v>4</v>
          </cell>
        </row>
        <row r="4779">
          <cell r="Y4779">
            <v>4</v>
          </cell>
        </row>
        <row r="4780">
          <cell r="Y4780">
            <v>4</v>
          </cell>
        </row>
        <row r="4781">
          <cell r="Y4781">
            <v>4</v>
          </cell>
        </row>
        <row r="4782">
          <cell r="Y4782">
            <v>4</v>
          </cell>
        </row>
        <row r="4783">
          <cell r="Y4783">
            <v>4</v>
          </cell>
        </row>
        <row r="4784">
          <cell r="Y4784">
            <v>4</v>
          </cell>
        </row>
        <row r="4785">
          <cell r="Y4785">
            <v>4</v>
          </cell>
        </row>
        <row r="4786">
          <cell r="Y4786">
            <v>4</v>
          </cell>
        </row>
        <row r="4787">
          <cell r="Y4787">
            <v>4</v>
          </cell>
        </row>
        <row r="4788">
          <cell r="Y4788">
            <v>4</v>
          </cell>
        </row>
        <row r="4789">
          <cell r="Y4789">
            <v>4</v>
          </cell>
        </row>
        <row r="4790">
          <cell r="Y4790">
            <v>4</v>
          </cell>
        </row>
        <row r="4791">
          <cell r="Y4791">
            <v>4</v>
          </cell>
        </row>
        <row r="4792">
          <cell r="Y4792">
            <v>4</v>
          </cell>
        </row>
        <row r="4793">
          <cell r="Y4793">
            <v>4</v>
          </cell>
        </row>
        <row r="4794">
          <cell r="Y4794">
            <v>4</v>
          </cell>
        </row>
        <row r="4795">
          <cell r="Y4795">
            <v>4</v>
          </cell>
        </row>
        <row r="4796">
          <cell r="Y4796">
            <v>4</v>
          </cell>
        </row>
        <row r="4797">
          <cell r="Y4797">
            <v>4</v>
          </cell>
        </row>
        <row r="4798">
          <cell r="Y4798">
            <v>4</v>
          </cell>
        </row>
        <row r="4799">
          <cell r="Y4799">
            <v>4</v>
          </cell>
        </row>
        <row r="4800">
          <cell r="Y4800">
            <v>4</v>
          </cell>
        </row>
        <row r="4801">
          <cell r="Y4801">
            <v>4</v>
          </cell>
        </row>
        <row r="4802">
          <cell r="Y4802">
            <v>4</v>
          </cell>
        </row>
        <row r="4803">
          <cell r="Y4803">
            <v>4</v>
          </cell>
        </row>
        <row r="4804">
          <cell r="Y4804">
            <v>4</v>
          </cell>
        </row>
        <row r="4805">
          <cell r="Y4805">
            <v>4</v>
          </cell>
        </row>
        <row r="4806">
          <cell r="Y4806">
            <v>4</v>
          </cell>
        </row>
        <row r="4807">
          <cell r="Y4807">
            <v>4</v>
          </cell>
        </row>
        <row r="4808">
          <cell r="Y4808">
            <v>4</v>
          </cell>
        </row>
        <row r="4809">
          <cell r="Y4809">
            <v>4</v>
          </cell>
        </row>
        <row r="4810">
          <cell r="Y4810">
            <v>4</v>
          </cell>
        </row>
        <row r="4811">
          <cell r="Y4811">
            <v>4</v>
          </cell>
        </row>
        <row r="4812">
          <cell r="Y4812">
            <v>4</v>
          </cell>
        </row>
        <row r="4813">
          <cell r="Y4813">
            <v>4</v>
          </cell>
        </row>
        <row r="4814">
          <cell r="Y4814">
            <v>4</v>
          </cell>
        </row>
        <row r="4815">
          <cell r="Y4815">
            <v>4</v>
          </cell>
        </row>
        <row r="4816">
          <cell r="Y4816">
            <v>4</v>
          </cell>
        </row>
        <row r="4817">
          <cell r="Y4817">
            <v>4</v>
          </cell>
        </row>
        <row r="4818">
          <cell r="Y4818">
            <v>4</v>
          </cell>
        </row>
        <row r="4819">
          <cell r="Y4819">
            <v>4</v>
          </cell>
        </row>
        <row r="4820">
          <cell r="Y4820">
            <v>4</v>
          </cell>
        </row>
        <row r="4821">
          <cell r="Y4821">
            <v>4</v>
          </cell>
        </row>
        <row r="4822">
          <cell r="Y4822">
            <v>4</v>
          </cell>
        </row>
        <row r="4823">
          <cell r="Y4823">
            <v>4</v>
          </cell>
        </row>
        <row r="4824">
          <cell r="Y4824">
            <v>4</v>
          </cell>
        </row>
        <row r="4825">
          <cell r="Y4825">
            <v>4</v>
          </cell>
        </row>
        <row r="4826">
          <cell r="Y4826">
            <v>4</v>
          </cell>
        </row>
        <row r="4827">
          <cell r="Y4827">
            <v>4</v>
          </cell>
        </row>
        <row r="4828">
          <cell r="Y4828">
            <v>4</v>
          </cell>
        </row>
        <row r="4829">
          <cell r="Y4829">
            <v>4</v>
          </cell>
        </row>
        <row r="4830">
          <cell r="Y4830">
            <v>4</v>
          </cell>
        </row>
        <row r="4831">
          <cell r="Y4831">
            <v>4</v>
          </cell>
        </row>
        <row r="4832">
          <cell r="Y4832">
            <v>4</v>
          </cell>
        </row>
        <row r="4833">
          <cell r="Y4833">
            <v>4</v>
          </cell>
        </row>
        <row r="4834">
          <cell r="Y4834">
            <v>4</v>
          </cell>
        </row>
        <row r="4835">
          <cell r="Y4835">
            <v>4</v>
          </cell>
        </row>
        <row r="4836">
          <cell r="Y4836">
            <v>4</v>
          </cell>
        </row>
        <row r="4837">
          <cell r="Y4837">
            <v>4</v>
          </cell>
        </row>
        <row r="4838">
          <cell r="Y4838">
            <v>4</v>
          </cell>
        </row>
        <row r="4839">
          <cell r="Y4839">
            <v>4</v>
          </cell>
        </row>
        <row r="4840">
          <cell r="Y4840">
            <v>4</v>
          </cell>
        </row>
        <row r="4841">
          <cell r="Y4841">
            <v>4</v>
          </cell>
        </row>
        <row r="4842">
          <cell r="Y4842">
            <v>4</v>
          </cell>
        </row>
        <row r="4843">
          <cell r="Y4843">
            <v>4</v>
          </cell>
        </row>
        <row r="4844">
          <cell r="Y4844">
            <v>4</v>
          </cell>
        </row>
        <row r="4845">
          <cell r="Y4845">
            <v>4</v>
          </cell>
        </row>
        <row r="4846">
          <cell r="Y4846">
            <v>4</v>
          </cell>
        </row>
        <row r="4847">
          <cell r="Y4847">
            <v>4</v>
          </cell>
        </row>
        <row r="4848">
          <cell r="Y4848">
            <v>4</v>
          </cell>
        </row>
        <row r="4849">
          <cell r="Y4849">
            <v>4</v>
          </cell>
        </row>
        <row r="4850">
          <cell r="Y4850">
            <v>4</v>
          </cell>
        </row>
        <row r="4851">
          <cell r="Y4851">
            <v>4</v>
          </cell>
        </row>
        <row r="4852">
          <cell r="Y4852">
            <v>4</v>
          </cell>
        </row>
        <row r="4853">
          <cell r="Y4853">
            <v>4</v>
          </cell>
        </row>
        <row r="4854">
          <cell r="Y4854">
            <v>4</v>
          </cell>
        </row>
        <row r="4855">
          <cell r="Y4855">
            <v>4</v>
          </cell>
        </row>
        <row r="4856">
          <cell r="Y4856">
            <v>4</v>
          </cell>
        </row>
        <row r="4857">
          <cell r="Y4857">
            <v>4</v>
          </cell>
        </row>
        <row r="4858">
          <cell r="Y4858">
            <v>4</v>
          </cell>
        </row>
        <row r="4859">
          <cell r="Y4859">
            <v>4</v>
          </cell>
        </row>
        <row r="4860">
          <cell r="Y4860">
            <v>4</v>
          </cell>
        </row>
        <row r="4861">
          <cell r="Y4861">
            <v>4</v>
          </cell>
        </row>
        <row r="4862">
          <cell r="Y4862">
            <v>4</v>
          </cell>
        </row>
        <row r="4863">
          <cell r="Y4863">
            <v>4</v>
          </cell>
        </row>
        <row r="4864">
          <cell r="Y4864">
            <v>4</v>
          </cell>
        </row>
        <row r="4865">
          <cell r="Y4865">
            <v>4</v>
          </cell>
        </row>
        <row r="4866">
          <cell r="Y4866">
            <v>4</v>
          </cell>
        </row>
        <row r="4867">
          <cell r="Y4867">
            <v>4</v>
          </cell>
        </row>
        <row r="4868">
          <cell r="Y4868">
            <v>4</v>
          </cell>
        </row>
        <row r="4869">
          <cell r="Y4869">
            <v>4</v>
          </cell>
        </row>
        <row r="4870">
          <cell r="Y4870">
            <v>4</v>
          </cell>
        </row>
        <row r="4871">
          <cell r="Y4871">
            <v>4</v>
          </cell>
        </row>
        <row r="4872">
          <cell r="Y4872">
            <v>4</v>
          </cell>
        </row>
        <row r="4873">
          <cell r="Y4873">
            <v>4</v>
          </cell>
        </row>
        <row r="4874">
          <cell r="Y4874">
            <v>4</v>
          </cell>
        </row>
        <row r="4875">
          <cell r="Y4875">
            <v>4</v>
          </cell>
        </row>
        <row r="4876">
          <cell r="Y4876">
            <v>4</v>
          </cell>
        </row>
        <row r="4877">
          <cell r="Y4877">
            <v>4</v>
          </cell>
        </row>
        <row r="4878">
          <cell r="Y4878">
            <v>4</v>
          </cell>
        </row>
        <row r="4879">
          <cell r="Y4879">
            <v>4</v>
          </cell>
        </row>
        <row r="4880">
          <cell r="Y4880">
            <v>4</v>
          </cell>
        </row>
        <row r="4881">
          <cell r="Y4881">
            <v>4</v>
          </cell>
        </row>
        <row r="4882">
          <cell r="Y4882">
            <v>4</v>
          </cell>
        </row>
        <row r="4883">
          <cell r="Y4883">
            <v>4</v>
          </cell>
        </row>
        <row r="4884">
          <cell r="Y4884">
            <v>4</v>
          </cell>
        </row>
        <row r="4885">
          <cell r="Y4885">
            <v>4</v>
          </cell>
        </row>
        <row r="4886">
          <cell r="Y4886">
            <v>4</v>
          </cell>
        </row>
        <row r="4887">
          <cell r="Y4887">
            <v>4</v>
          </cell>
        </row>
        <row r="4888">
          <cell r="Y4888">
            <v>4</v>
          </cell>
        </row>
        <row r="4889">
          <cell r="Y4889">
            <v>4</v>
          </cell>
        </row>
        <row r="4890">
          <cell r="Y4890">
            <v>4</v>
          </cell>
        </row>
        <row r="4891">
          <cell r="Y4891">
            <v>4</v>
          </cell>
        </row>
        <row r="4892">
          <cell r="Y4892">
            <v>4</v>
          </cell>
        </row>
        <row r="4893">
          <cell r="Y4893">
            <v>4</v>
          </cell>
        </row>
        <row r="4894">
          <cell r="Y4894">
            <v>4</v>
          </cell>
        </row>
        <row r="4895">
          <cell r="Y4895">
            <v>4</v>
          </cell>
        </row>
        <row r="4896">
          <cell r="Y4896">
            <v>4</v>
          </cell>
        </row>
        <row r="4897">
          <cell r="Y4897">
            <v>4</v>
          </cell>
        </row>
        <row r="4898">
          <cell r="Y4898">
            <v>4</v>
          </cell>
        </row>
        <row r="4899">
          <cell r="Y4899">
            <v>4</v>
          </cell>
        </row>
        <row r="4900">
          <cell r="Y4900">
            <v>4</v>
          </cell>
        </row>
        <row r="4901">
          <cell r="Y4901">
            <v>4</v>
          </cell>
        </row>
        <row r="4902">
          <cell r="Y4902">
            <v>4</v>
          </cell>
        </row>
        <row r="4903">
          <cell r="Y4903">
            <v>4</v>
          </cell>
        </row>
        <row r="4904">
          <cell r="Y4904">
            <v>4</v>
          </cell>
        </row>
        <row r="4905">
          <cell r="Y4905">
            <v>4</v>
          </cell>
        </row>
        <row r="4906">
          <cell r="Y4906">
            <v>4</v>
          </cell>
        </row>
        <row r="4907">
          <cell r="Y4907">
            <v>4</v>
          </cell>
        </row>
        <row r="4908">
          <cell r="Y4908">
            <v>4</v>
          </cell>
        </row>
        <row r="4909">
          <cell r="Y4909">
            <v>4</v>
          </cell>
        </row>
        <row r="4910">
          <cell r="Y4910">
            <v>4</v>
          </cell>
        </row>
        <row r="4911">
          <cell r="Y4911">
            <v>4</v>
          </cell>
        </row>
        <row r="4912">
          <cell r="Y4912">
            <v>4</v>
          </cell>
        </row>
        <row r="4913">
          <cell r="Y4913">
            <v>4</v>
          </cell>
        </row>
        <row r="4914">
          <cell r="Y4914">
            <v>4</v>
          </cell>
        </row>
        <row r="4915">
          <cell r="Y4915">
            <v>4</v>
          </cell>
        </row>
        <row r="4916">
          <cell r="Y4916">
            <v>4</v>
          </cell>
        </row>
        <row r="4917">
          <cell r="Y4917">
            <v>4</v>
          </cell>
        </row>
        <row r="4918">
          <cell r="Y4918">
            <v>4</v>
          </cell>
        </row>
        <row r="4919">
          <cell r="Y4919">
            <v>4</v>
          </cell>
        </row>
        <row r="4920">
          <cell r="Y4920">
            <v>4</v>
          </cell>
        </row>
        <row r="4921">
          <cell r="Y4921">
            <v>4</v>
          </cell>
        </row>
        <row r="4922">
          <cell r="Y4922">
            <v>4</v>
          </cell>
        </row>
        <row r="4923">
          <cell r="Y4923">
            <v>4</v>
          </cell>
        </row>
        <row r="4924">
          <cell r="Y4924">
            <v>4</v>
          </cell>
        </row>
        <row r="4925">
          <cell r="Y4925">
            <v>4</v>
          </cell>
        </row>
        <row r="4926">
          <cell r="Y4926">
            <v>4</v>
          </cell>
        </row>
        <row r="4927">
          <cell r="Y4927">
            <v>4</v>
          </cell>
        </row>
        <row r="4928">
          <cell r="Y4928">
            <v>4</v>
          </cell>
        </row>
        <row r="4929">
          <cell r="Y4929">
            <v>4</v>
          </cell>
        </row>
        <row r="4930">
          <cell r="Y4930">
            <v>4</v>
          </cell>
        </row>
        <row r="4931">
          <cell r="Y4931">
            <v>4</v>
          </cell>
        </row>
        <row r="4932">
          <cell r="Y4932">
            <v>4</v>
          </cell>
        </row>
        <row r="4933">
          <cell r="Y4933">
            <v>4</v>
          </cell>
        </row>
        <row r="4934">
          <cell r="Y4934">
            <v>4</v>
          </cell>
        </row>
        <row r="4935">
          <cell r="Y4935">
            <v>4</v>
          </cell>
        </row>
        <row r="4936">
          <cell r="Y4936">
            <v>4</v>
          </cell>
        </row>
        <row r="4937">
          <cell r="Y4937">
            <v>4</v>
          </cell>
        </row>
        <row r="4938">
          <cell r="Y4938">
            <v>4</v>
          </cell>
        </row>
        <row r="4939">
          <cell r="Y4939">
            <v>4</v>
          </cell>
        </row>
        <row r="4940">
          <cell r="Y4940">
            <v>4</v>
          </cell>
        </row>
        <row r="4941">
          <cell r="Y4941">
            <v>4</v>
          </cell>
        </row>
        <row r="4942">
          <cell r="Y4942">
            <v>4</v>
          </cell>
        </row>
        <row r="4943">
          <cell r="Y4943">
            <v>4</v>
          </cell>
        </row>
        <row r="4944">
          <cell r="Y4944">
            <v>4</v>
          </cell>
        </row>
        <row r="4945">
          <cell r="Y4945">
            <v>4</v>
          </cell>
        </row>
        <row r="4946">
          <cell r="Y4946">
            <v>4</v>
          </cell>
        </row>
        <row r="4947">
          <cell r="Y4947">
            <v>4</v>
          </cell>
        </row>
        <row r="4948">
          <cell r="Y4948">
            <v>4</v>
          </cell>
        </row>
        <row r="4949">
          <cell r="Y4949">
            <v>4</v>
          </cell>
        </row>
        <row r="4950">
          <cell r="Y4950">
            <v>4</v>
          </cell>
        </row>
        <row r="4951">
          <cell r="Y4951">
            <v>4</v>
          </cell>
        </row>
        <row r="4952">
          <cell r="Y4952">
            <v>4</v>
          </cell>
        </row>
        <row r="4953">
          <cell r="Y4953">
            <v>4</v>
          </cell>
        </row>
        <row r="4954">
          <cell r="Y4954">
            <v>4</v>
          </cell>
        </row>
        <row r="4955">
          <cell r="Y4955">
            <v>4</v>
          </cell>
        </row>
        <row r="4956">
          <cell r="Y4956">
            <v>4</v>
          </cell>
        </row>
        <row r="4957">
          <cell r="Y4957">
            <v>4</v>
          </cell>
        </row>
        <row r="4958">
          <cell r="Y4958">
            <v>4</v>
          </cell>
        </row>
        <row r="4959">
          <cell r="Y4959">
            <v>4</v>
          </cell>
        </row>
        <row r="4960">
          <cell r="Y4960">
            <v>4</v>
          </cell>
        </row>
        <row r="4961">
          <cell r="Y4961">
            <v>4</v>
          </cell>
        </row>
        <row r="4962">
          <cell r="Y4962">
            <v>4</v>
          </cell>
        </row>
        <row r="4963">
          <cell r="Y4963">
            <v>4</v>
          </cell>
        </row>
        <row r="4964">
          <cell r="Y4964">
            <v>4</v>
          </cell>
        </row>
        <row r="4965">
          <cell r="Y4965">
            <v>4</v>
          </cell>
        </row>
        <row r="4966">
          <cell r="Y4966">
            <v>4</v>
          </cell>
        </row>
        <row r="4967">
          <cell r="Y4967">
            <v>4</v>
          </cell>
        </row>
        <row r="4968">
          <cell r="Y4968">
            <v>4</v>
          </cell>
        </row>
        <row r="4969">
          <cell r="Y4969">
            <v>4</v>
          </cell>
        </row>
        <row r="4970">
          <cell r="Y4970">
            <v>4</v>
          </cell>
        </row>
        <row r="4971">
          <cell r="Y4971">
            <v>4</v>
          </cell>
        </row>
        <row r="4972">
          <cell r="Y4972">
            <v>4</v>
          </cell>
        </row>
        <row r="4973">
          <cell r="Y4973">
            <v>4</v>
          </cell>
        </row>
        <row r="4974">
          <cell r="Y4974">
            <v>4</v>
          </cell>
        </row>
        <row r="4975">
          <cell r="Y4975">
            <v>4</v>
          </cell>
        </row>
        <row r="4976">
          <cell r="Y4976">
            <v>4</v>
          </cell>
        </row>
        <row r="4977">
          <cell r="Y4977">
            <v>4</v>
          </cell>
        </row>
        <row r="4978">
          <cell r="Y4978">
            <v>4</v>
          </cell>
        </row>
        <row r="4979">
          <cell r="Y4979">
            <v>4</v>
          </cell>
        </row>
        <row r="4980">
          <cell r="Y4980">
            <v>4</v>
          </cell>
        </row>
        <row r="4981">
          <cell r="Y4981">
            <v>4</v>
          </cell>
        </row>
        <row r="4982">
          <cell r="Y4982">
            <v>4</v>
          </cell>
        </row>
        <row r="4983">
          <cell r="Y4983">
            <v>4</v>
          </cell>
        </row>
        <row r="4984">
          <cell r="Y4984">
            <v>4</v>
          </cell>
        </row>
        <row r="4985">
          <cell r="Y4985">
            <v>4</v>
          </cell>
        </row>
        <row r="4986">
          <cell r="Y4986">
            <v>4</v>
          </cell>
        </row>
        <row r="4987">
          <cell r="Y4987">
            <v>4</v>
          </cell>
        </row>
        <row r="4988">
          <cell r="Y4988">
            <v>4</v>
          </cell>
        </row>
        <row r="4989">
          <cell r="Y4989">
            <v>4</v>
          </cell>
        </row>
        <row r="4990">
          <cell r="Y4990">
            <v>4</v>
          </cell>
        </row>
        <row r="4991">
          <cell r="Y4991">
            <v>4</v>
          </cell>
        </row>
        <row r="4992">
          <cell r="Y4992">
            <v>4</v>
          </cell>
        </row>
        <row r="4993">
          <cell r="Y4993">
            <v>4</v>
          </cell>
        </row>
        <row r="4994">
          <cell r="Y4994">
            <v>4</v>
          </cell>
        </row>
        <row r="4995">
          <cell r="Y4995">
            <v>4</v>
          </cell>
        </row>
        <row r="4996">
          <cell r="Y4996">
            <v>4</v>
          </cell>
        </row>
        <row r="4997">
          <cell r="Y4997">
            <v>4</v>
          </cell>
        </row>
        <row r="4998">
          <cell r="Y4998">
            <v>4</v>
          </cell>
        </row>
        <row r="4999">
          <cell r="Y4999">
            <v>4</v>
          </cell>
        </row>
        <row r="5000">
          <cell r="Y5000">
            <v>4</v>
          </cell>
        </row>
        <row r="5001">
          <cell r="Y5001">
            <v>4</v>
          </cell>
        </row>
        <row r="5002">
          <cell r="Y5002">
            <v>4</v>
          </cell>
        </row>
        <row r="5003">
          <cell r="Y5003">
            <v>4</v>
          </cell>
        </row>
        <row r="5004">
          <cell r="Y5004">
            <v>4</v>
          </cell>
        </row>
        <row r="5005">
          <cell r="Y5005">
            <v>4</v>
          </cell>
        </row>
        <row r="5006">
          <cell r="Y5006">
            <v>4</v>
          </cell>
        </row>
        <row r="5007">
          <cell r="Y5007">
            <v>4</v>
          </cell>
        </row>
        <row r="5008">
          <cell r="Y5008">
            <v>4</v>
          </cell>
        </row>
        <row r="5009">
          <cell r="Y5009">
            <v>4</v>
          </cell>
        </row>
        <row r="5010">
          <cell r="Y5010">
            <v>4</v>
          </cell>
        </row>
        <row r="5011">
          <cell r="Y5011">
            <v>4</v>
          </cell>
        </row>
        <row r="5012">
          <cell r="Y5012">
            <v>4</v>
          </cell>
        </row>
        <row r="5013">
          <cell r="Y5013">
            <v>4</v>
          </cell>
        </row>
        <row r="5014">
          <cell r="Y5014">
            <v>4</v>
          </cell>
        </row>
        <row r="5015">
          <cell r="Y5015">
            <v>4</v>
          </cell>
        </row>
        <row r="5016">
          <cell r="Y5016">
            <v>4</v>
          </cell>
        </row>
        <row r="5017">
          <cell r="Y5017">
            <v>4</v>
          </cell>
        </row>
        <row r="5018">
          <cell r="Y5018">
            <v>4</v>
          </cell>
        </row>
        <row r="5019">
          <cell r="Y5019">
            <v>4</v>
          </cell>
        </row>
        <row r="5020">
          <cell r="Y5020">
            <v>4</v>
          </cell>
        </row>
        <row r="5021">
          <cell r="Y5021">
            <v>4</v>
          </cell>
        </row>
        <row r="5022">
          <cell r="Y5022">
            <v>4</v>
          </cell>
        </row>
        <row r="5023">
          <cell r="Y5023">
            <v>4</v>
          </cell>
        </row>
        <row r="5024">
          <cell r="Y5024">
            <v>2</v>
          </cell>
        </row>
        <row r="5025">
          <cell r="Y5025">
            <v>2</v>
          </cell>
        </row>
        <row r="5026">
          <cell r="Y5026">
            <v>3</v>
          </cell>
        </row>
        <row r="5027">
          <cell r="Y5027">
            <v>3</v>
          </cell>
        </row>
        <row r="5028">
          <cell r="Y5028">
            <v>2</v>
          </cell>
        </row>
        <row r="5029">
          <cell r="Y5029">
            <v>2</v>
          </cell>
        </row>
        <row r="5030">
          <cell r="Y5030">
            <v>3</v>
          </cell>
        </row>
        <row r="5031">
          <cell r="Y5031">
            <v>3</v>
          </cell>
        </row>
        <row r="5032">
          <cell r="Y5032">
            <v>3</v>
          </cell>
        </row>
        <row r="5033">
          <cell r="Y5033">
            <v>3</v>
          </cell>
        </row>
        <row r="5034">
          <cell r="Y5034">
            <v>2</v>
          </cell>
        </row>
        <row r="5035">
          <cell r="Y5035">
            <v>2</v>
          </cell>
        </row>
        <row r="5036">
          <cell r="Y5036">
            <v>4</v>
          </cell>
        </row>
        <row r="5037">
          <cell r="Y5037">
            <v>4</v>
          </cell>
        </row>
        <row r="5038">
          <cell r="Y5038">
            <v>4</v>
          </cell>
        </row>
        <row r="5039">
          <cell r="Y5039">
            <v>4</v>
          </cell>
        </row>
        <row r="5040">
          <cell r="Y5040">
            <v>4</v>
          </cell>
        </row>
        <row r="5041">
          <cell r="Y5041">
            <v>4</v>
          </cell>
        </row>
        <row r="5042">
          <cell r="Y5042">
            <v>4</v>
          </cell>
        </row>
        <row r="5043">
          <cell r="Y5043">
            <v>4</v>
          </cell>
        </row>
        <row r="5044">
          <cell r="Y5044">
            <v>4</v>
          </cell>
        </row>
        <row r="5045">
          <cell r="Y5045">
            <v>4</v>
          </cell>
        </row>
        <row r="5046">
          <cell r="Y5046">
            <v>4</v>
          </cell>
        </row>
        <row r="5047">
          <cell r="Y5047">
            <v>4</v>
          </cell>
        </row>
        <row r="5048">
          <cell r="Y5048">
            <v>4</v>
          </cell>
        </row>
        <row r="5049">
          <cell r="Y5049">
            <v>4</v>
          </cell>
        </row>
        <row r="5050">
          <cell r="Y5050">
            <v>4</v>
          </cell>
        </row>
        <row r="5051">
          <cell r="Y5051">
            <v>4</v>
          </cell>
        </row>
        <row r="5052">
          <cell r="Y5052">
            <v>4</v>
          </cell>
        </row>
        <row r="5053">
          <cell r="Y5053">
            <v>4</v>
          </cell>
        </row>
        <row r="5054">
          <cell r="Y5054">
            <v>4</v>
          </cell>
        </row>
        <row r="5055">
          <cell r="Y5055">
            <v>4</v>
          </cell>
        </row>
        <row r="5056">
          <cell r="Y5056">
            <v>3</v>
          </cell>
        </row>
        <row r="5057">
          <cell r="Y5057">
            <v>3</v>
          </cell>
        </row>
        <row r="5058">
          <cell r="Y5058">
            <v>2</v>
          </cell>
        </row>
        <row r="5059">
          <cell r="Y5059">
            <v>2</v>
          </cell>
        </row>
        <row r="5060">
          <cell r="Y5060">
            <v>4</v>
          </cell>
        </row>
        <row r="5061">
          <cell r="Y5061">
            <v>4</v>
          </cell>
        </row>
        <row r="5062">
          <cell r="Y5062">
            <v>4</v>
          </cell>
        </row>
        <row r="5063">
          <cell r="Y5063">
            <v>4</v>
          </cell>
        </row>
        <row r="5064">
          <cell r="Y5064">
            <v>4</v>
          </cell>
        </row>
        <row r="5065">
          <cell r="Y5065">
            <v>4</v>
          </cell>
        </row>
        <row r="5066">
          <cell r="Y5066">
            <v>4</v>
          </cell>
        </row>
        <row r="5067">
          <cell r="Y5067">
            <v>4</v>
          </cell>
        </row>
        <row r="5068">
          <cell r="Y5068">
            <v>4</v>
          </cell>
        </row>
        <row r="5069">
          <cell r="Y5069">
            <v>4</v>
          </cell>
        </row>
        <row r="5070">
          <cell r="Y5070">
            <v>4</v>
          </cell>
        </row>
        <row r="5071">
          <cell r="Y5071">
            <v>4</v>
          </cell>
        </row>
        <row r="5072">
          <cell r="Y5072">
            <v>4</v>
          </cell>
        </row>
        <row r="5073">
          <cell r="Y5073">
            <v>4</v>
          </cell>
        </row>
        <row r="5074">
          <cell r="Y5074">
            <v>4</v>
          </cell>
        </row>
        <row r="5075">
          <cell r="Y5075">
            <v>4</v>
          </cell>
        </row>
        <row r="5076">
          <cell r="Y5076">
            <v>4</v>
          </cell>
        </row>
        <row r="5077">
          <cell r="Y5077">
            <v>4</v>
          </cell>
        </row>
        <row r="5078">
          <cell r="Y5078">
            <v>4</v>
          </cell>
        </row>
        <row r="5079">
          <cell r="Y5079">
            <v>4</v>
          </cell>
        </row>
        <row r="5080">
          <cell r="Y5080">
            <v>4</v>
          </cell>
        </row>
        <row r="5081">
          <cell r="Y5081">
            <v>4</v>
          </cell>
        </row>
        <row r="5082">
          <cell r="Y5082">
            <v>4</v>
          </cell>
        </row>
        <row r="5083">
          <cell r="Y5083">
            <v>4</v>
          </cell>
        </row>
        <row r="5084">
          <cell r="Y5084">
            <v>4</v>
          </cell>
        </row>
        <row r="5085">
          <cell r="Y5085">
            <v>4</v>
          </cell>
        </row>
        <row r="5086">
          <cell r="Y5086">
            <v>4</v>
          </cell>
        </row>
        <row r="5087">
          <cell r="Y5087">
            <v>4</v>
          </cell>
        </row>
        <row r="5088">
          <cell r="Y5088">
            <v>4</v>
          </cell>
        </row>
        <row r="5089">
          <cell r="Y5089">
            <v>4</v>
          </cell>
        </row>
        <row r="5090">
          <cell r="Y5090">
            <v>4</v>
          </cell>
        </row>
        <row r="5091">
          <cell r="Y5091">
            <v>4</v>
          </cell>
        </row>
        <row r="5092">
          <cell r="Y5092">
            <v>4</v>
          </cell>
        </row>
        <row r="5093">
          <cell r="Y5093">
            <v>4</v>
          </cell>
        </row>
        <row r="5094">
          <cell r="Y5094">
            <v>4</v>
          </cell>
        </row>
        <row r="5095">
          <cell r="Y5095">
            <v>4</v>
          </cell>
        </row>
        <row r="5096">
          <cell r="Y5096">
            <v>4</v>
          </cell>
        </row>
        <row r="5097">
          <cell r="Y5097">
            <v>4</v>
          </cell>
        </row>
        <row r="5098">
          <cell r="Y5098">
            <v>4</v>
          </cell>
        </row>
        <row r="5099">
          <cell r="Y5099">
            <v>4</v>
          </cell>
        </row>
        <row r="5100">
          <cell r="Y5100">
            <v>4</v>
          </cell>
        </row>
        <row r="5101">
          <cell r="Y5101">
            <v>4</v>
          </cell>
        </row>
        <row r="5102">
          <cell r="Y5102">
            <v>4</v>
          </cell>
        </row>
        <row r="5103">
          <cell r="Y5103">
            <v>4</v>
          </cell>
        </row>
        <row r="5104">
          <cell r="Y5104">
            <v>4</v>
          </cell>
        </row>
        <row r="5105">
          <cell r="Y5105">
            <v>4</v>
          </cell>
        </row>
        <row r="5106">
          <cell r="Y5106">
            <v>4</v>
          </cell>
        </row>
        <row r="5107">
          <cell r="Y5107">
            <v>4</v>
          </cell>
        </row>
        <row r="5108">
          <cell r="Y5108">
            <v>4</v>
          </cell>
        </row>
        <row r="5109">
          <cell r="Y5109">
            <v>4</v>
          </cell>
        </row>
        <row r="5110">
          <cell r="Y5110">
            <v>4</v>
          </cell>
        </row>
        <row r="5111">
          <cell r="Y5111">
            <v>4</v>
          </cell>
        </row>
        <row r="5112">
          <cell r="Y5112">
            <v>4</v>
          </cell>
        </row>
        <row r="5113">
          <cell r="Y5113">
            <v>4</v>
          </cell>
        </row>
        <row r="5114">
          <cell r="Y5114">
            <v>4</v>
          </cell>
        </row>
        <row r="5115">
          <cell r="Y5115">
            <v>4</v>
          </cell>
        </row>
        <row r="5116">
          <cell r="Y5116">
            <v>2</v>
          </cell>
        </row>
        <row r="5117">
          <cell r="Y5117">
            <v>2</v>
          </cell>
        </row>
        <row r="5118">
          <cell r="Y5118">
            <v>2</v>
          </cell>
        </row>
        <row r="5119">
          <cell r="Y5119">
            <v>2</v>
          </cell>
        </row>
        <row r="5120">
          <cell r="Y5120">
            <v>2</v>
          </cell>
        </row>
        <row r="5121">
          <cell r="Y5121">
            <v>2</v>
          </cell>
        </row>
        <row r="5122">
          <cell r="Y5122">
            <v>2</v>
          </cell>
        </row>
        <row r="5123">
          <cell r="Y5123">
            <v>2</v>
          </cell>
        </row>
        <row r="5124">
          <cell r="Y5124">
            <v>2</v>
          </cell>
        </row>
        <row r="5125">
          <cell r="Y5125">
            <v>2</v>
          </cell>
        </row>
        <row r="5126">
          <cell r="Y5126">
            <v>2</v>
          </cell>
        </row>
        <row r="5127">
          <cell r="Y5127">
            <v>2</v>
          </cell>
        </row>
        <row r="5128">
          <cell r="Y5128">
            <v>2</v>
          </cell>
        </row>
        <row r="5129">
          <cell r="Y5129">
            <v>2</v>
          </cell>
        </row>
        <row r="5130">
          <cell r="Y5130">
            <v>2</v>
          </cell>
        </row>
        <row r="5131">
          <cell r="Y5131">
            <v>3</v>
          </cell>
        </row>
        <row r="5132">
          <cell r="Y5132">
            <v>3</v>
          </cell>
        </row>
        <row r="5133">
          <cell r="Y5133">
            <v>3</v>
          </cell>
        </row>
        <row r="5134">
          <cell r="Y5134">
            <v>3</v>
          </cell>
        </row>
        <row r="5135">
          <cell r="Y5135">
            <v>3</v>
          </cell>
        </row>
        <row r="5136">
          <cell r="Y5136">
            <v>3</v>
          </cell>
        </row>
        <row r="5137">
          <cell r="Y5137">
            <v>3</v>
          </cell>
        </row>
        <row r="5138">
          <cell r="Y5138">
            <v>3</v>
          </cell>
        </row>
        <row r="5139">
          <cell r="Y5139">
            <v>3</v>
          </cell>
        </row>
        <row r="5140">
          <cell r="Y5140">
            <v>3</v>
          </cell>
        </row>
        <row r="5141">
          <cell r="Y5141">
            <v>3</v>
          </cell>
        </row>
        <row r="5142">
          <cell r="Y5142">
            <v>3</v>
          </cell>
        </row>
        <row r="5143">
          <cell r="Y5143">
            <v>3</v>
          </cell>
        </row>
        <row r="5144">
          <cell r="Y5144">
            <v>3</v>
          </cell>
        </row>
        <row r="5145">
          <cell r="Y5145">
            <v>3</v>
          </cell>
        </row>
        <row r="5146">
          <cell r="Y5146">
            <v>3</v>
          </cell>
        </row>
        <row r="5147">
          <cell r="Y5147">
            <v>3</v>
          </cell>
        </row>
        <row r="5148">
          <cell r="Y5148">
            <v>3</v>
          </cell>
        </row>
        <row r="5149">
          <cell r="Y5149">
            <v>3</v>
          </cell>
        </row>
        <row r="5150">
          <cell r="Y5150">
            <v>3</v>
          </cell>
        </row>
        <row r="5151">
          <cell r="Y5151">
            <v>3</v>
          </cell>
        </row>
        <row r="5152">
          <cell r="Y5152">
            <v>3</v>
          </cell>
        </row>
        <row r="5153">
          <cell r="Y5153">
            <v>3</v>
          </cell>
        </row>
        <row r="5154">
          <cell r="Y5154">
            <v>3</v>
          </cell>
        </row>
        <row r="5155">
          <cell r="Y5155">
            <v>3</v>
          </cell>
        </row>
        <row r="5156">
          <cell r="Y5156">
            <v>3</v>
          </cell>
        </row>
        <row r="5157">
          <cell r="Y5157">
            <v>3</v>
          </cell>
        </row>
        <row r="5158">
          <cell r="Y5158">
            <v>3</v>
          </cell>
        </row>
        <row r="5159">
          <cell r="Y5159">
            <v>3</v>
          </cell>
        </row>
        <row r="5160">
          <cell r="Y5160">
            <v>3</v>
          </cell>
        </row>
        <row r="5161">
          <cell r="Y5161">
            <v>2</v>
          </cell>
        </row>
        <row r="5162">
          <cell r="Y5162">
            <v>2</v>
          </cell>
        </row>
        <row r="5163">
          <cell r="Y5163">
            <v>2</v>
          </cell>
        </row>
        <row r="5164">
          <cell r="Y5164">
            <v>2</v>
          </cell>
        </row>
        <row r="5165">
          <cell r="Y5165">
            <v>2</v>
          </cell>
        </row>
        <row r="5166">
          <cell r="Y5166">
            <v>2</v>
          </cell>
        </row>
        <row r="5167">
          <cell r="Y5167">
            <v>2</v>
          </cell>
        </row>
        <row r="5168">
          <cell r="Y5168">
            <v>2</v>
          </cell>
        </row>
        <row r="5169">
          <cell r="Y5169">
            <v>2</v>
          </cell>
        </row>
        <row r="5170">
          <cell r="Y5170">
            <v>2</v>
          </cell>
        </row>
        <row r="5171">
          <cell r="Y5171">
            <v>2</v>
          </cell>
        </row>
        <row r="5172">
          <cell r="Y5172">
            <v>2</v>
          </cell>
        </row>
        <row r="5173">
          <cell r="Y5173">
            <v>2</v>
          </cell>
        </row>
        <row r="5174">
          <cell r="Y5174">
            <v>2</v>
          </cell>
        </row>
        <row r="5175">
          <cell r="Y5175">
            <v>2</v>
          </cell>
        </row>
        <row r="5176">
          <cell r="Y5176">
            <v>2</v>
          </cell>
        </row>
        <row r="5177">
          <cell r="Y5177">
            <v>2</v>
          </cell>
        </row>
        <row r="5178">
          <cell r="Y5178">
            <v>2</v>
          </cell>
        </row>
        <row r="5179">
          <cell r="Y5179">
            <v>2</v>
          </cell>
        </row>
        <row r="5180">
          <cell r="Y5180">
            <v>2</v>
          </cell>
        </row>
        <row r="5181">
          <cell r="Y5181">
            <v>2</v>
          </cell>
        </row>
        <row r="5182">
          <cell r="Y5182">
            <v>2</v>
          </cell>
        </row>
        <row r="5183">
          <cell r="Y5183">
            <v>2</v>
          </cell>
        </row>
        <row r="5184">
          <cell r="Y5184">
            <v>2</v>
          </cell>
        </row>
        <row r="5185">
          <cell r="Y5185">
            <v>2</v>
          </cell>
        </row>
        <row r="5186">
          <cell r="Y5186">
            <v>2</v>
          </cell>
        </row>
        <row r="5187">
          <cell r="Y5187">
            <v>2</v>
          </cell>
        </row>
        <row r="5188">
          <cell r="Y5188">
            <v>2</v>
          </cell>
        </row>
        <row r="5189">
          <cell r="Y5189">
            <v>2</v>
          </cell>
        </row>
        <row r="5190">
          <cell r="Y5190">
            <v>2</v>
          </cell>
        </row>
        <row r="5191">
          <cell r="Y5191">
            <v>3</v>
          </cell>
        </row>
        <row r="5192">
          <cell r="Y5192">
            <v>3</v>
          </cell>
        </row>
        <row r="5193">
          <cell r="Y5193">
            <v>3</v>
          </cell>
        </row>
        <row r="5194">
          <cell r="Y5194">
            <v>3</v>
          </cell>
        </row>
        <row r="5195">
          <cell r="Y5195">
            <v>3</v>
          </cell>
        </row>
        <row r="5196">
          <cell r="Y5196">
            <v>3</v>
          </cell>
        </row>
        <row r="5197">
          <cell r="Y5197">
            <v>3</v>
          </cell>
        </row>
        <row r="5198">
          <cell r="Y5198">
            <v>3</v>
          </cell>
        </row>
        <row r="5199">
          <cell r="Y5199">
            <v>3</v>
          </cell>
        </row>
        <row r="5200">
          <cell r="Y5200">
            <v>3</v>
          </cell>
        </row>
        <row r="5201">
          <cell r="Y5201">
            <v>3</v>
          </cell>
        </row>
        <row r="5202">
          <cell r="Y5202">
            <v>3</v>
          </cell>
        </row>
        <row r="5203">
          <cell r="Y5203">
            <v>3</v>
          </cell>
        </row>
        <row r="5204">
          <cell r="Y5204">
            <v>3</v>
          </cell>
        </row>
        <row r="5205">
          <cell r="Y5205">
            <v>3</v>
          </cell>
        </row>
        <row r="5206">
          <cell r="Y5206">
            <v>2</v>
          </cell>
        </row>
        <row r="5207">
          <cell r="Y5207">
            <v>2</v>
          </cell>
        </row>
        <row r="5208">
          <cell r="Y5208">
            <v>2</v>
          </cell>
        </row>
        <row r="5209">
          <cell r="Y5209">
            <v>2</v>
          </cell>
        </row>
        <row r="5210">
          <cell r="Y5210">
            <v>2</v>
          </cell>
        </row>
        <row r="5211">
          <cell r="Y5211">
            <v>2</v>
          </cell>
        </row>
        <row r="5212">
          <cell r="Y5212">
            <v>2</v>
          </cell>
        </row>
        <row r="5213">
          <cell r="Y5213">
            <v>2</v>
          </cell>
        </row>
        <row r="5214">
          <cell r="Y5214">
            <v>2</v>
          </cell>
        </row>
        <row r="5215">
          <cell r="Y5215">
            <v>2</v>
          </cell>
        </row>
        <row r="5216">
          <cell r="Y5216">
            <v>2</v>
          </cell>
        </row>
        <row r="5217">
          <cell r="Y5217">
            <v>2</v>
          </cell>
        </row>
        <row r="5218">
          <cell r="Y5218">
            <v>2</v>
          </cell>
        </row>
        <row r="5219">
          <cell r="Y5219">
            <v>2</v>
          </cell>
        </row>
        <row r="5220">
          <cell r="Y5220">
            <v>2</v>
          </cell>
        </row>
        <row r="5221">
          <cell r="Y5221">
            <v>2</v>
          </cell>
        </row>
        <row r="5222">
          <cell r="Y5222">
            <v>2</v>
          </cell>
        </row>
        <row r="5223">
          <cell r="Y5223">
            <v>2</v>
          </cell>
        </row>
        <row r="5224">
          <cell r="Y5224">
            <v>2</v>
          </cell>
        </row>
        <row r="5225">
          <cell r="Y5225">
            <v>2</v>
          </cell>
        </row>
        <row r="5226">
          <cell r="Y5226">
            <v>2</v>
          </cell>
        </row>
        <row r="5227">
          <cell r="Y5227">
            <v>2</v>
          </cell>
        </row>
        <row r="5228">
          <cell r="Y5228">
            <v>2</v>
          </cell>
        </row>
        <row r="5229">
          <cell r="Y5229">
            <v>2</v>
          </cell>
        </row>
        <row r="5230">
          <cell r="Y5230">
            <v>2</v>
          </cell>
        </row>
        <row r="5231">
          <cell r="Y5231">
            <v>2</v>
          </cell>
        </row>
        <row r="5232">
          <cell r="Y5232">
            <v>2</v>
          </cell>
        </row>
        <row r="5233">
          <cell r="Y5233">
            <v>2</v>
          </cell>
        </row>
        <row r="5234">
          <cell r="Y5234">
            <v>2</v>
          </cell>
        </row>
        <row r="5235">
          <cell r="Y5235">
            <v>2</v>
          </cell>
        </row>
        <row r="5236">
          <cell r="Y5236">
            <v>4</v>
          </cell>
        </row>
        <row r="5237">
          <cell r="Y5237">
            <v>4</v>
          </cell>
        </row>
        <row r="5238">
          <cell r="Y5238">
            <v>4</v>
          </cell>
        </row>
        <row r="5239">
          <cell r="Y5239">
            <v>4</v>
          </cell>
        </row>
        <row r="5240">
          <cell r="Y5240">
            <v>4</v>
          </cell>
        </row>
        <row r="5241">
          <cell r="Y5241">
            <v>4</v>
          </cell>
        </row>
        <row r="5242">
          <cell r="Y5242">
            <v>4</v>
          </cell>
        </row>
        <row r="5243">
          <cell r="Y5243">
            <v>4</v>
          </cell>
        </row>
        <row r="5244">
          <cell r="Y5244">
            <v>4</v>
          </cell>
        </row>
        <row r="5245">
          <cell r="Y5245">
            <v>4</v>
          </cell>
        </row>
        <row r="5246">
          <cell r="Y5246">
            <v>4</v>
          </cell>
        </row>
        <row r="5247">
          <cell r="Y5247">
            <v>4</v>
          </cell>
        </row>
        <row r="5248">
          <cell r="Y5248">
            <v>4</v>
          </cell>
        </row>
        <row r="5249">
          <cell r="Y5249">
            <v>4</v>
          </cell>
        </row>
        <row r="5250">
          <cell r="Y5250">
            <v>4</v>
          </cell>
        </row>
        <row r="5251">
          <cell r="Y5251">
            <v>4</v>
          </cell>
        </row>
        <row r="5252">
          <cell r="Y5252">
            <v>4</v>
          </cell>
        </row>
        <row r="5253">
          <cell r="Y5253">
            <v>4</v>
          </cell>
        </row>
        <row r="5254">
          <cell r="Y5254">
            <v>4</v>
          </cell>
        </row>
        <row r="5255">
          <cell r="Y5255">
            <v>4</v>
          </cell>
        </row>
        <row r="5256">
          <cell r="Y5256">
            <v>4</v>
          </cell>
        </row>
        <row r="5257">
          <cell r="Y5257">
            <v>4</v>
          </cell>
        </row>
        <row r="5258">
          <cell r="Y5258">
            <v>4</v>
          </cell>
        </row>
        <row r="5259">
          <cell r="Y5259">
            <v>4</v>
          </cell>
        </row>
        <row r="5260">
          <cell r="Y5260">
            <v>4</v>
          </cell>
        </row>
        <row r="5261">
          <cell r="Y5261">
            <v>4</v>
          </cell>
        </row>
        <row r="5262">
          <cell r="Y5262">
            <v>4</v>
          </cell>
        </row>
        <row r="5263">
          <cell r="Y5263">
            <v>4</v>
          </cell>
        </row>
        <row r="5264">
          <cell r="Y5264">
            <v>4</v>
          </cell>
        </row>
        <row r="5265">
          <cell r="Y5265">
            <v>4</v>
          </cell>
        </row>
        <row r="5266">
          <cell r="Y5266">
            <v>4</v>
          </cell>
        </row>
        <row r="5267">
          <cell r="Y5267">
            <v>4</v>
          </cell>
        </row>
        <row r="5268">
          <cell r="Y5268">
            <v>4</v>
          </cell>
        </row>
        <row r="5269">
          <cell r="Y5269">
            <v>4</v>
          </cell>
        </row>
        <row r="5270">
          <cell r="Y5270">
            <v>4</v>
          </cell>
        </row>
        <row r="5271">
          <cell r="Y5271">
            <v>4</v>
          </cell>
        </row>
        <row r="5272">
          <cell r="Y5272">
            <v>4</v>
          </cell>
        </row>
        <row r="5273">
          <cell r="Y5273">
            <v>4</v>
          </cell>
        </row>
        <row r="5274">
          <cell r="Y5274">
            <v>4</v>
          </cell>
        </row>
        <row r="5275">
          <cell r="Y5275">
            <v>4</v>
          </cell>
        </row>
        <row r="5276">
          <cell r="Y5276">
            <v>4</v>
          </cell>
        </row>
        <row r="5277">
          <cell r="Y5277">
            <v>4</v>
          </cell>
        </row>
        <row r="5278">
          <cell r="Y5278">
            <v>4</v>
          </cell>
        </row>
        <row r="5279">
          <cell r="Y5279">
            <v>4</v>
          </cell>
        </row>
        <row r="5280">
          <cell r="Y5280">
            <v>4</v>
          </cell>
        </row>
        <row r="5281">
          <cell r="Y5281">
            <v>4</v>
          </cell>
        </row>
        <row r="5282">
          <cell r="Y5282">
            <v>4</v>
          </cell>
        </row>
        <row r="5283">
          <cell r="Y5283">
            <v>4</v>
          </cell>
        </row>
        <row r="5284">
          <cell r="Y5284">
            <v>4</v>
          </cell>
        </row>
        <row r="5285">
          <cell r="Y5285">
            <v>4</v>
          </cell>
        </row>
        <row r="5286">
          <cell r="Y5286">
            <v>4</v>
          </cell>
        </row>
        <row r="5287">
          <cell r="Y5287">
            <v>4</v>
          </cell>
        </row>
        <row r="5288">
          <cell r="Y5288">
            <v>4</v>
          </cell>
        </row>
        <row r="5289">
          <cell r="Y5289">
            <v>4</v>
          </cell>
        </row>
        <row r="5290">
          <cell r="Y5290">
            <v>4</v>
          </cell>
        </row>
        <row r="5291">
          <cell r="Y5291">
            <v>4</v>
          </cell>
        </row>
        <row r="5292">
          <cell r="Y5292">
            <v>4</v>
          </cell>
        </row>
        <row r="5293">
          <cell r="Y5293">
            <v>4</v>
          </cell>
        </row>
        <row r="5294">
          <cell r="Y5294">
            <v>4</v>
          </cell>
        </row>
        <row r="5295">
          <cell r="Y5295">
            <v>4</v>
          </cell>
        </row>
        <row r="5296">
          <cell r="Y5296">
            <v>4</v>
          </cell>
        </row>
        <row r="5297">
          <cell r="Y5297">
            <v>4</v>
          </cell>
        </row>
        <row r="5298">
          <cell r="Y5298">
            <v>4</v>
          </cell>
        </row>
        <row r="5299">
          <cell r="Y5299">
            <v>4</v>
          </cell>
        </row>
        <row r="5300">
          <cell r="Y5300">
            <v>4</v>
          </cell>
        </row>
        <row r="5301">
          <cell r="Y5301">
            <v>4</v>
          </cell>
        </row>
        <row r="5302">
          <cell r="Y5302">
            <v>4</v>
          </cell>
        </row>
        <row r="5303">
          <cell r="Y5303">
            <v>4</v>
          </cell>
        </row>
        <row r="5304">
          <cell r="Y5304">
            <v>4</v>
          </cell>
        </row>
        <row r="5305">
          <cell r="Y5305">
            <v>4</v>
          </cell>
        </row>
        <row r="5306">
          <cell r="Y5306">
            <v>4</v>
          </cell>
        </row>
        <row r="5307">
          <cell r="Y5307">
            <v>4</v>
          </cell>
        </row>
        <row r="5308">
          <cell r="Y5308">
            <v>4</v>
          </cell>
        </row>
        <row r="5309">
          <cell r="Y5309">
            <v>4</v>
          </cell>
        </row>
        <row r="5310">
          <cell r="Y5310">
            <v>4</v>
          </cell>
        </row>
        <row r="5311">
          <cell r="Y5311">
            <v>4</v>
          </cell>
        </row>
        <row r="5312">
          <cell r="Y5312">
            <v>4</v>
          </cell>
        </row>
        <row r="5313">
          <cell r="Y5313">
            <v>4</v>
          </cell>
        </row>
        <row r="5314">
          <cell r="Y5314">
            <v>4</v>
          </cell>
        </row>
        <row r="5315">
          <cell r="Y5315">
            <v>4</v>
          </cell>
        </row>
        <row r="5316">
          <cell r="Y5316">
            <v>4</v>
          </cell>
        </row>
        <row r="5317">
          <cell r="Y5317">
            <v>4</v>
          </cell>
        </row>
        <row r="5318">
          <cell r="Y5318">
            <v>4</v>
          </cell>
        </row>
        <row r="5319">
          <cell r="Y5319">
            <v>4</v>
          </cell>
        </row>
        <row r="5320">
          <cell r="Y5320">
            <v>4</v>
          </cell>
        </row>
        <row r="5321">
          <cell r="Y5321">
            <v>4</v>
          </cell>
        </row>
        <row r="5322">
          <cell r="Y5322">
            <v>4</v>
          </cell>
        </row>
        <row r="5323">
          <cell r="Y5323">
            <v>4</v>
          </cell>
        </row>
        <row r="5324">
          <cell r="Y5324">
            <v>4</v>
          </cell>
        </row>
        <row r="5325">
          <cell r="Y5325">
            <v>4</v>
          </cell>
        </row>
        <row r="5326">
          <cell r="Y5326">
            <v>4</v>
          </cell>
        </row>
        <row r="5327">
          <cell r="Y5327">
            <v>4</v>
          </cell>
        </row>
        <row r="5328">
          <cell r="Y5328">
            <v>4</v>
          </cell>
        </row>
        <row r="5329">
          <cell r="Y5329">
            <v>4</v>
          </cell>
        </row>
        <row r="5330">
          <cell r="Y5330">
            <v>4</v>
          </cell>
        </row>
        <row r="5331">
          <cell r="Y5331">
            <v>4</v>
          </cell>
        </row>
        <row r="5332">
          <cell r="Y5332">
            <v>4</v>
          </cell>
        </row>
        <row r="5333">
          <cell r="Y5333">
            <v>4</v>
          </cell>
        </row>
        <row r="5334">
          <cell r="Y5334">
            <v>4</v>
          </cell>
        </row>
        <row r="5335">
          <cell r="Y5335">
            <v>4</v>
          </cell>
        </row>
        <row r="5336">
          <cell r="Y5336">
            <v>4</v>
          </cell>
        </row>
        <row r="5337">
          <cell r="Y5337">
            <v>4</v>
          </cell>
        </row>
        <row r="5338">
          <cell r="Y5338">
            <v>4</v>
          </cell>
        </row>
        <row r="5339">
          <cell r="Y5339">
            <v>4</v>
          </cell>
        </row>
        <row r="5340">
          <cell r="Y5340">
            <v>4</v>
          </cell>
        </row>
        <row r="5341">
          <cell r="Y5341">
            <v>4</v>
          </cell>
        </row>
        <row r="5342">
          <cell r="Y5342">
            <v>4</v>
          </cell>
        </row>
        <row r="5343">
          <cell r="Y5343">
            <v>4</v>
          </cell>
        </row>
        <row r="5344">
          <cell r="Y5344">
            <v>4</v>
          </cell>
        </row>
        <row r="5345">
          <cell r="Y5345">
            <v>4</v>
          </cell>
        </row>
        <row r="5346">
          <cell r="Y5346">
            <v>4</v>
          </cell>
        </row>
        <row r="5347">
          <cell r="Y5347">
            <v>4</v>
          </cell>
        </row>
        <row r="5348">
          <cell r="Y5348">
            <v>4</v>
          </cell>
        </row>
        <row r="5349">
          <cell r="Y5349">
            <v>4</v>
          </cell>
        </row>
        <row r="5350">
          <cell r="Y5350">
            <v>4</v>
          </cell>
        </row>
        <row r="5351">
          <cell r="Y5351">
            <v>4</v>
          </cell>
        </row>
        <row r="5352">
          <cell r="Y5352">
            <v>4</v>
          </cell>
        </row>
        <row r="5353">
          <cell r="Y5353">
            <v>4</v>
          </cell>
        </row>
        <row r="5354">
          <cell r="Y5354">
            <v>4</v>
          </cell>
        </row>
        <row r="5355">
          <cell r="Y5355">
            <v>4</v>
          </cell>
        </row>
        <row r="5356">
          <cell r="Y5356">
            <v>3</v>
          </cell>
        </row>
        <row r="5357">
          <cell r="Y5357">
            <v>3</v>
          </cell>
        </row>
        <row r="5358">
          <cell r="Y5358">
            <v>3</v>
          </cell>
        </row>
        <row r="5359">
          <cell r="Y5359">
            <v>3</v>
          </cell>
        </row>
        <row r="5360">
          <cell r="Y5360">
            <v>3</v>
          </cell>
        </row>
        <row r="5361">
          <cell r="Y5361">
            <v>3</v>
          </cell>
        </row>
        <row r="5362">
          <cell r="Y5362">
            <v>3</v>
          </cell>
        </row>
        <row r="5363">
          <cell r="Y5363">
            <v>3</v>
          </cell>
        </row>
        <row r="5364">
          <cell r="Y5364">
            <v>3</v>
          </cell>
        </row>
        <row r="5365">
          <cell r="Y5365">
            <v>3</v>
          </cell>
        </row>
        <row r="5366">
          <cell r="Y5366">
            <v>3</v>
          </cell>
        </row>
        <row r="5367">
          <cell r="Y5367">
            <v>3</v>
          </cell>
        </row>
        <row r="5368">
          <cell r="Y5368">
            <v>3</v>
          </cell>
        </row>
        <row r="5369">
          <cell r="Y5369">
            <v>3</v>
          </cell>
        </row>
        <row r="5370">
          <cell r="Y5370">
            <v>3</v>
          </cell>
        </row>
        <row r="5371">
          <cell r="Y5371">
            <v>3</v>
          </cell>
        </row>
        <row r="5372">
          <cell r="Y5372">
            <v>3</v>
          </cell>
        </row>
        <row r="5373">
          <cell r="Y5373">
            <v>3</v>
          </cell>
        </row>
        <row r="5374">
          <cell r="Y5374">
            <v>3</v>
          </cell>
        </row>
        <row r="5375">
          <cell r="Y5375">
            <v>3</v>
          </cell>
        </row>
        <row r="5376">
          <cell r="Y5376">
            <v>3</v>
          </cell>
        </row>
        <row r="5377">
          <cell r="Y5377">
            <v>3</v>
          </cell>
        </row>
        <row r="5378">
          <cell r="Y5378">
            <v>3</v>
          </cell>
        </row>
        <row r="5379">
          <cell r="Y5379">
            <v>3</v>
          </cell>
        </row>
        <row r="5380">
          <cell r="Y5380">
            <v>3</v>
          </cell>
        </row>
        <row r="5381">
          <cell r="Y5381">
            <v>3</v>
          </cell>
        </row>
        <row r="5382">
          <cell r="Y5382">
            <v>3</v>
          </cell>
        </row>
        <row r="5383">
          <cell r="Y5383">
            <v>3</v>
          </cell>
        </row>
        <row r="5384">
          <cell r="Y5384">
            <v>3</v>
          </cell>
        </row>
        <row r="5385">
          <cell r="Y5385">
            <v>3</v>
          </cell>
        </row>
        <row r="5386">
          <cell r="Y5386">
            <v>2</v>
          </cell>
        </row>
        <row r="5387">
          <cell r="Y5387">
            <v>2</v>
          </cell>
        </row>
        <row r="5388">
          <cell r="Y5388">
            <v>2</v>
          </cell>
        </row>
        <row r="5389">
          <cell r="Y5389">
            <v>2</v>
          </cell>
        </row>
        <row r="5390">
          <cell r="Y5390">
            <v>2</v>
          </cell>
        </row>
        <row r="5391">
          <cell r="Y5391">
            <v>2</v>
          </cell>
        </row>
        <row r="5392">
          <cell r="Y5392">
            <v>2</v>
          </cell>
        </row>
        <row r="5393">
          <cell r="Y5393">
            <v>2</v>
          </cell>
        </row>
        <row r="5394">
          <cell r="Y5394">
            <v>2</v>
          </cell>
        </row>
        <row r="5395">
          <cell r="Y5395">
            <v>2</v>
          </cell>
        </row>
        <row r="5396">
          <cell r="Y5396">
            <v>2</v>
          </cell>
        </row>
        <row r="5397">
          <cell r="Y5397">
            <v>2</v>
          </cell>
        </row>
        <row r="5398">
          <cell r="Y5398">
            <v>2</v>
          </cell>
        </row>
        <row r="5399">
          <cell r="Y5399">
            <v>2</v>
          </cell>
        </row>
        <row r="5400">
          <cell r="Y5400">
            <v>2</v>
          </cell>
        </row>
        <row r="5401">
          <cell r="Y5401">
            <v>2</v>
          </cell>
        </row>
        <row r="5402">
          <cell r="Y5402">
            <v>2</v>
          </cell>
        </row>
        <row r="5403">
          <cell r="Y5403">
            <v>2</v>
          </cell>
        </row>
        <row r="5404">
          <cell r="Y5404">
            <v>2</v>
          </cell>
        </row>
        <row r="5405">
          <cell r="Y5405">
            <v>2</v>
          </cell>
        </row>
        <row r="5406">
          <cell r="Y5406">
            <v>2</v>
          </cell>
        </row>
        <row r="5407">
          <cell r="Y5407">
            <v>2</v>
          </cell>
        </row>
        <row r="5408">
          <cell r="Y5408">
            <v>2</v>
          </cell>
        </row>
        <row r="5409">
          <cell r="Y5409">
            <v>2</v>
          </cell>
        </row>
        <row r="5410">
          <cell r="Y5410">
            <v>2</v>
          </cell>
        </row>
        <row r="5411">
          <cell r="Y5411">
            <v>2</v>
          </cell>
        </row>
        <row r="5412">
          <cell r="Y5412">
            <v>2</v>
          </cell>
        </row>
        <row r="5413">
          <cell r="Y5413">
            <v>2</v>
          </cell>
        </row>
        <row r="5414">
          <cell r="Y5414">
            <v>2</v>
          </cell>
        </row>
        <row r="5415">
          <cell r="Y5415">
            <v>2</v>
          </cell>
        </row>
        <row r="5416">
          <cell r="Y5416">
            <v>2</v>
          </cell>
        </row>
        <row r="5417">
          <cell r="Y5417">
            <v>3</v>
          </cell>
        </row>
        <row r="5418">
          <cell r="Y5418">
            <v>2</v>
          </cell>
        </row>
        <row r="5419">
          <cell r="Y5419">
            <v>3</v>
          </cell>
        </row>
        <row r="5420">
          <cell r="Y5420">
            <v>3</v>
          </cell>
        </row>
        <row r="5421">
          <cell r="Y5421">
            <v>2</v>
          </cell>
        </row>
        <row r="5422">
          <cell r="Y5422">
            <v>4</v>
          </cell>
        </row>
        <row r="5423">
          <cell r="Y5423">
            <v>4</v>
          </cell>
        </row>
        <row r="5424">
          <cell r="Y5424">
            <v>4</v>
          </cell>
        </row>
        <row r="5425">
          <cell r="Y5425">
            <v>4</v>
          </cell>
        </row>
        <row r="5426">
          <cell r="Y5426">
            <v>4</v>
          </cell>
        </row>
        <row r="5427">
          <cell r="Y5427">
            <v>4</v>
          </cell>
        </row>
        <row r="5428">
          <cell r="Y5428">
            <v>4</v>
          </cell>
        </row>
        <row r="5429">
          <cell r="Y5429">
            <v>4</v>
          </cell>
        </row>
        <row r="5430">
          <cell r="Y5430">
            <v>4</v>
          </cell>
        </row>
        <row r="5431">
          <cell r="Y5431">
            <v>4</v>
          </cell>
        </row>
        <row r="5432">
          <cell r="Y5432">
            <v>3</v>
          </cell>
        </row>
        <row r="5433">
          <cell r="Y5433">
            <v>2</v>
          </cell>
        </row>
        <row r="5434">
          <cell r="Y5434">
            <v>4</v>
          </cell>
        </row>
        <row r="5435">
          <cell r="Y5435">
            <v>4</v>
          </cell>
        </row>
        <row r="5436">
          <cell r="Y5436">
            <v>4</v>
          </cell>
        </row>
        <row r="5437">
          <cell r="Y5437">
            <v>4</v>
          </cell>
        </row>
        <row r="5438">
          <cell r="Y5438">
            <v>4</v>
          </cell>
        </row>
        <row r="5439">
          <cell r="Y5439">
            <v>4</v>
          </cell>
        </row>
        <row r="5440">
          <cell r="Y5440">
            <v>4</v>
          </cell>
        </row>
        <row r="5441">
          <cell r="Y5441">
            <v>4</v>
          </cell>
        </row>
        <row r="5442">
          <cell r="Y5442">
            <v>4</v>
          </cell>
        </row>
        <row r="5443">
          <cell r="Y5443">
            <v>4</v>
          </cell>
        </row>
        <row r="5444">
          <cell r="Y5444">
            <v>4</v>
          </cell>
        </row>
        <row r="5445">
          <cell r="Y5445">
            <v>4</v>
          </cell>
        </row>
        <row r="5446">
          <cell r="Y5446">
            <v>4</v>
          </cell>
        </row>
        <row r="5447">
          <cell r="Y5447">
            <v>4</v>
          </cell>
        </row>
        <row r="5448">
          <cell r="Y5448">
            <v>4</v>
          </cell>
        </row>
        <row r="5449">
          <cell r="Y5449">
            <v>4</v>
          </cell>
        </row>
        <row r="5450">
          <cell r="Y5450">
            <v>4</v>
          </cell>
        </row>
        <row r="5451">
          <cell r="Y5451">
            <v>4</v>
          </cell>
        </row>
        <row r="5452">
          <cell r="Y5452">
            <v>4</v>
          </cell>
        </row>
        <row r="5453">
          <cell r="Y5453">
            <v>4</v>
          </cell>
        </row>
        <row r="5454">
          <cell r="Y5454">
            <v>4</v>
          </cell>
        </row>
        <row r="5455">
          <cell r="Y5455">
            <v>4</v>
          </cell>
        </row>
        <row r="5456">
          <cell r="Y5456">
            <v>4</v>
          </cell>
        </row>
        <row r="5457">
          <cell r="Y5457">
            <v>4</v>
          </cell>
        </row>
        <row r="5458">
          <cell r="Y5458">
            <v>4</v>
          </cell>
        </row>
        <row r="5459">
          <cell r="Y5459">
            <v>4</v>
          </cell>
        </row>
        <row r="5460">
          <cell r="Y5460">
            <v>4</v>
          </cell>
        </row>
        <row r="5461">
          <cell r="Y5461">
            <v>4</v>
          </cell>
        </row>
        <row r="5462">
          <cell r="Y5462">
            <v>2</v>
          </cell>
        </row>
        <row r="5463">
          <cell r="Y5463">
            <v>3</v>
          </cell>
        </row>
        <row r="5464">
          <cell r="Y5464">
            <v>2</v>
          </cell>
        </row>
        <row r="5465">
          <cell r="Y5465">
            <v>3</v>
          </cell>
        </row>
        <row r="5466">
          <cell r="Y5466">
            <v>3</v>
          </cell>
        </row>
        <row r="5467">
          <cell r="Y5467">
            <v>2</v>
          </cell>
        </row>
        <row r="5468">
          <cell r="Y5468">
            <v>4</v>
          </cell>
        </row>
        <row r="5469">
          <cell r="Y5469">
            <v>4</v>
          </cell>
        </row>
        <row r="5470">
          <cell r="Y5470">
            <v>4</v>
          </cell>
        </row>
        <row r="5471">
          <cell r="Y5471">
            <v>4</v>
          </cell>
        </row>
        <row r="5472">
          <cell r="Y5472">
            <v>4</v>
          </cell>
        </row>
        <row r="5473">
          <cell r="Y5473">
            <v>4</v>
          </cell>
        </row>
        <row r="5474">
          <cell r="Y5474">
            <v>4</v>
          </cell>
        </row>
        <row r="5475">
          <cell r="Y5475">
            <v>4</v>
          </cell>
        </row>
        <row r="5476">
          <cell r="Y5476">
            <v>4</v>
          </cell>
        </row>
        <row r="5477">
          <cell r="Y5477">
            <v>4</v>
          </cell>
        </row>
        <row r="5478">
          <cell r="Y5478">
            <v>3</v>
          </cell>
        </row>
        <row r="5479">
          <cell r="Y5479">
            <v>2</v>
          </cell>
        </row>
        <row r="5480">
          <cell r="Y5480">
            <v>4</v>
          </cell>
        </row>
        <row r="5481">
          <cell r="Y5481">
            <v>4</v>
          </cell>
        </row>
        <row r="5482">
          <cell r="Y5482">
            <v>4</v>
          </cell>
        </row>
        <row r="5483">
          <cell r="Y5483">
            <v>4</v>
          </cell>
        </row>
        <row r="5484">
          <cell r="Y5484">
            <v>4</v>
          </cell>
        </row>
        <row r="5485">
          <cell r="Y5485">
            <v>4</v>
          </cell>
        </row>
        <row r="5486">
          <cell r="Y5486">
            <v>4</v>
          </cell>
        </row>
        <row r="5487">
          <cell r="Y5487">
            <v>4</v>
          </cell>
        </row>
        <row r="5488">
          <cell r="Y5488">
            <v>4</v>
          </cell>
        </row>
        <row r="5489">
          <cell r="Y5489">
            <v>4</v>
          </cell>
        </row>
        <row r="5490">
          <cell r="Y5490">
            <v>4</v>
          </cell>
        </row>
        <row r="5491">
          <cell r="Y5491">
            <v>4</v>
          </cell>
        </row>
        <row r="5492">
          <cell r="Y5492">
            <v>4</v>
          </cell>
        </row>
        <row r="5493">
          <cell r="Y5493">
            <v>4</v>
          </cell>
        </row>
        <row r="5494">
          <cell r="Y5494">
            <v>4</v>
          </cell>
        </row>
        <row r="5495">
          <cell r="Y5495">
            <v>4</v>
          </cell>
        </row>
        <row r="5496">
          <cell r="Y5496">
            <v>4</v>
          </cell>
        </row>
        <row r="5497">
          <cell r="Y5497">
            <v>4</v>
          </cell>
        </row>
        <row r="5498">
          <cell r="Y5498">
            <v>4</v>
          </cell>
        </row>
        <row r="5499">
          <cell r="Y5499">
            <v>4</v>
          </cell>
        </row>
        <row r="5500">
          <cell r="Y5500">
            <v>4</v>
          </cell>
        </row>
        <row r="5501">
          <cell r="Y5501">
            <v>4</v>
          </cell>
        </row>
        <row r="5502">
          <cell r="Y5502">
            <v>4</v>
          </cell>
        </row>
        <row r="5503">
          <cell r="Y5503">
            <v>4</v>
          </cell>
        </row>
        <row r="5504">
          <cell r="Y5504">
            <v>4</v>
          </cell>
        </row>
        <row r="5505">
          <cell r="Y5505">
            <v>4</v>
          </cell>
        </row>
        <row r="5506">
          <cell r="Y5506">
            <v>4</v>
          </cell>
        </row>
        <row r="5507">
          <cell r="Y5507">
            <v>4</v>
          </cell>
        </row>
        <row r="5508">
          <cell r="Y5508">
            <v>2</v>
          </cell>
        </row>
        <row r="5509">
          <cell r="Y5509">
            <v>3</v>
          </cell>
        </row>
        <row r="5510">
          <cell r="Y5510">
            <v>2</v>
          </cell>
        </row>
        <row r="5511">
          <cell r="Y5511">
            <v>3</v>
          </cell>
        </row>
        <row r="5512">
          <cell r="Y5512">
            <v>3</v>
          </cell>
        </row>
        <row r="5513">
          <cell r="Y5513">
            <v>2</v>
          </cell>
        </row>
        <row r="5514">
          <cell r="Y5514">
            <v>4</v>
          </cell>
        </row>
        <row r="5515">
          <cell r="Y5515">
            <v>4</v>
          </cell>
        </row>
        <row r="5516">
          <cell r="Y5516">
            <v>4</v>
          </cell>
        </row>
        <row r="5517">
          <cell r="Y5517">
            <v>4</v>
          </cell>
        </row>
        <row r="5518">
          <cell r="Y5518">
            <v>4</v>
          </cell>
        </row>
        <row r="5519">
          <cell r="Y5519">
            <v>4</v>
          </cell>
        </row>
        <row r="5520">
          <cell r="Y5520">
            <v>4</v>
          </cell>
        </row>
        <row r="5521">
          <cell r="Y5521">
            <v>4</v>
          </cell>
        </row>
        <row r="5522">
          <cell r="Y5522">
            <v>4</v>
          </cell>
        </row>
        <row r="5523">
          <cell r="Y5523">
            <v>4</v>
          </cell>
        </row>
        <row r="5524">
          <cell r="Y5524">
            <v>3</v>
          </cell>
        </row>
        <row r="5525">
          <cell r="Y5525">
            <v>2</v>
          </cell>
        </row>
        <row r="5526">
          <cell r="Y5526">
            <v>4</v>
          </cell>
        </row>
        <row r="5527">
          <cell r="Y5527">
            <v>4</v>
          </cell>
        </row>
        <row r="5528">
          <cell r="Y5528">
            <v>4</v>
          </cell>
        </row>
        <row r="5529">
          <cell r="Y5529">
            <v>4</v>
          </cell>
        </row>
        <row r="5530">
          <cell r="Y5530">
            <v>4</v>
          </cell>
        </row>
        <row r="5531">
          <cell r="Y5531">
            <v>4</v>
          </cell>
        </row>
        <row r="5532">
          <cell r="Y5532">
            <v>4</v>
          </cell>
        </row>
        <row r="5533">
          <cell r="Y5533">
            <v>4</v>
          </cell>
        </row>
        <row r="5534">
          <cell r="Y5534">
            <v>4</v>
          </cell>
        </row>
        <row r="5535">
          <cell r="Y5535">
            <v>4</v>
          </cell>
        </row>
        <row r="5536">
          <cell r="Y5536">
            <v>4</v>
          </cell>
        </row>
        <row r="5537">
          <cell r="Y5537">
            <v>4</v>
          </cell>
        </row>
        <row r="5538">
          <cell r="Y5538">
            <v>4</v>
          </cell>
        </row>
        <row r="5539">
          <cell r="Y5539">
            <v>4</v>
          </cell>
        </row>
        <row r="5540">
          <cell r="Y5540">
            <v>4</v>
          </cell>
        </row>
        <row r="5541">
          <cell r="Y5541">
            <v>4</v>
          </cell>
        </row>
        <row r="5542">
          <cell r="Y5542">
            <v>4</v>
          </cell>
        </row>
        <row r="5543">
          <cell r="Y5543">
            <v>4</v>
          </cell>
        </row>
        <row r="5544">
          <cell r="Y5544">
            <v>4</v>
          </cell>
        </row>
        <row r="5545">
          <cell r="Y5545">
            <v>4</v>
          </cell>
        </row>
        <row r="5546">
          <cell r="Y5546">
            <v>4</v>
          </cell>
        </row>
        <row r="5547">
          <cell r="Y5547">
            <v>4</v>
          </cell>
        </row>
        <row r="5548">
          <cell r="Y5548">
            <v>4</v>
          </cell>
        </row>
        <row r="5549">
          <cell r="Y5549">
            <v>4</v>
          </cell>
        </row>
        <row r="5550">
          <cell r="Y5550">
            <v>4</v>
          </cell>
        </row>
        <row r="5551">
          <cell r="Y5551">
            <v>4</v>
          </cell>
        </row>
        <row r="5552">
          <cell r="Y5552">
            <v>4</v>
          </cell>
        </row>
        <row r="5553">
          <cell r="Y5553">
            <v>4</v>
          </cell>
        </row>
        <row r="5554">
          <cell r="Y5554">
            <v>2</v>
          </cell>
        </row>
        <row r="5555">
          <cell r="Y5555">
            <v>3</v>
          </cell>
        </row>
        <row r="5556">
          <cell r="Y5556">
            <v>2</v>
          </cell>
        </row>
        <row r="5557">
          <cell r="Y5557">
            <v>3</v>
          </cell>
        </row>
        <row r="5558">
          <cell r="Y5558">
            <v>2</v>
          </cell>
        </row>
        <row r="5559">
          <cell r="Y5559">
            <v>4</v>
          </cell>
        </row>
        <row r="5560">
          <cell r="Y5560">
            <v>4</v>
          </cell>
        </row>
        <row r="5561">
          <cell r="Y5561">
            <v>4</v>
          </cell>
        </row>
        <row r="5562">
          <cell r="Y5562">
            <v>4</v>
          </cell>
        </row>
        <row r="5563">
          <cell r="Y5563">
            <v>3</v>
          </cell>
        </row>
        <row r="5564">
          <cell r="Y5564">
            <v>2</v>
          </cell>
        </row>
        <row r="5565">
          <cell r="Y5565">
            <v>2</v>
          </cell>
        </row>
        <row r="5566">
          <cell r="Y5566">
            <v>3</v>
          </cell>
        </row>
        <row r="5567">
          <cell r="Y5567">
            <v>2</v>
          </cell>
        </row>
        <row r="5568">
          <cell r="Y5568">
            <v>3</v>
          </cell>
        </row>
        <row r="5569">
          <cell r="Y5569">
            <v>2</v>
          </cell>
        </row>
        <row r="5570">
          <cell r="Y5570">
            <v>4</v>
          </cell>
        </row>
        <row r="5571">
          <cell r="Y5571">
            <v>4</v>
          </cell>
        </row>
        <row r="5572">
          <cell r="Y5572">
            <v>4</v>
          </cell>
        </row>
        <row r="5573">
          <cell r="Y5573">
            <v>4</v>
          </cell>
        </row>
        <row r="5574">
          <cell r="Y5574">
            <v>3</v>
          </cell>
        </row>
        <row r="5575">
          <cell r="Y5575">
            <v>2</v>
          </cell>
        </row>
        <row r="5576">
          <cell r="Y5576">
            <v>2</v>
          </cell>
        </row>
        <row r="5577">
          <cell r="Y5577">
            <v>3</v>
          </cell>
        </row>
        <row r="5578">
          <cell r="Y5578">
            <v>2</v>
          </cell>
        </row>
        <row r="5579">
          <cell r="Y5579">
            <v>3</v>
          </cell>
        </row>
        <row r="5580">
          <cell r="Y5580">
            <v>2</v>
          </cell>
        </row>
        <row r="5581">
          <cell r="Y5581">
            <v>4</v>
          </cell>
        </row>
        <row r="5582">
          <cell r="Y5582">
            <v>4</v>
          </cell>
        </row>
        <row r="5583">
          <cell r="Y5583">
            <v>4</v>
          </cell>
        </row>
        <row r="5584">
          <cell r="Y5584">
            <v>4</v>
          </cell>
        </row>
        <row r="5585">
          <cell r="Y5585">
            <v>3</v>
          </cell>
        </row>
        <row r="5586">
          <cell r="Y5586">
            <v>2</v>
          </cell>
        </row>
        <row r="5587">
          <cell r="Y5587">
            <v>2</v>
          </cell>
        </row>
        <row r="5588">
          <cell r="Y5588">
            <v>3</v>
          </cell>
        </row>
        <row r="5589">
          <cell r="Y5589">
            <v>2</v>
          </cell>
        </row>
        <row r="5590">
          <cell r="Y5590">
            <v>3</v>
          </cell>
        </row>
        <row r="5591">
          <cell r="Y5591">
            <v>2</v>
          </cell>
        </row>
        <row r="5592">
          <cell r="Y5592">
            <v>4</v>
          </cell>
        </row>
        <row r="5593">
          <cell r="Y5593">
            <v>4</v>
          </cell>
        </row>
        <row r="5594">
          <cell r="Y5594">
            <v>4</v>
          </cell>
        </row>
        <row r="5595">
          <cell r="Y5595">
            <v>4</v>
          </cell>
        </row>
        <row r="5596">
          <cell r="Y5596">
            <v>3</v>
          </cell>
        </row>
        <row r="5597">
          <cell r="Y5597">
            <v>2</v>
          </cell>
        </row>
        <row r="5598">
          <cell r="Y5598">
            <v>2</v>
          </cell>
        </row>
        <row r="5599">
          <cell r="Y5599">
            <v>3</v>
          </cell>
        </row>
        <row r="5600">
          <cell r="Y5600">
            <v>2</v>
          </cell>
        </row>
        <row r="5601">
          <cell r="Y5601">
            <v>3</v>
          </cell>
        </row>
        <row r="5602">
          <cell r="Y5602">
            <v>2</v>
          </cell>
        </row>
        <row r="5603">
          <cell r="Y5603">
            <v>4</v>
          </cell>
        </row>
        <row r="5604">
          <cell r="Y5604">
            <v>4</v>
          </cell>
        </row>
        <row r="5605">
          <cell r="Y5605">
            <v>4</v>
          </cell>
        </row>
        <row r="5606">
          <cell r="Y5606">
            <v>4</v>
          </cell>
        </row>
        <row r="5607">
          <cell r="Y5607">
            <v>3</v>
          </cell>
        </row>
        <row r="5608">
          <cell r="Y5608">
            <v>2</v>
          </cell>
        </row>
        <row r="5609">
          <cell r="Y5609">
            <v>2</v>
          </cell>
        </row>
        <row r="5610">
          <cell r="Y5610">
            <v>3</v>
          </cell>
        </row>
        <row r="5611">
          <cell r="Y5611">
            <v>2</v>
          </cell>
        </row>
        <row r="5612">
          <cell r="Y5612">
            <v>3</v>
          </cell>
        </row>
        <row r="5613">
          <cell r="Y5613">
            <v>2</v>
          </cell>
        </row>
        <row r="5614">
          <cell r="Y5614">
            <v>4</v>
          </cell>
        </row>
        <row r="5615">
          <cell r="Y5615">
            <v>4</v>
          </cell>
        </row>
        <row r="5616">
          <cell r="Y5616">
            <v>4</v>
          </cell>
        </row>
        <row r="5617">
          <cell r="Y5617">
            <v>4</v>
          </cell>
        </row>
        <row r="5618">
          <cell r="Y5618">
            <v>3</v>
          </cell>
        </row>
        <row r="5619">
          <cell r="Y5619">
            <v>2</v>
          </cell>
        </row>
        <row r="5620">
          <cell r="Y5620">
            <v>2</v>
          </cell>
        </row>
        <row r="5621">
          <cell r="Y5621">
            <v>3</v>
          </cell>
        </row>
        <row r="5622">
          <cell r="Y5622">
            <v>2</v>
          </cell>
        </row>
        <row r="5623">
          <cell r="Y5623">
            <v>3</v>
          </cell>
        </row>
        <row r="5624">
          <cell r="Y5624">
            <v>2</v>
          </cell>
        </row>
        <row r="5625">
          <cell r="Y5625">
            <v>4</v>
          </cell>
        </row>
        <row r="5626">
          <cell r="Y5626">
            <v>4</v>
          </cell>
        </row>
        <row r="5627">
          <cell r="Y5627">
            <v>4</v>
          </cell>
        </row>
        <row r="5628">
          <cell r="Y5628">
            <v>4</v>
          </cell>
        </row>
        <row r="5629">
          <cell r="Y5629">
            <v>3</v>
          </cell>
        </row>
        <row r="5630">
          <cell r="Y5630">
            <v>2</v>
          </cell>
        </row>
        <row r="5631">
          <cell r="Y5631">
            <v>2</v>
          </cell>
        </row>
        <row r="5632">
          <cell r="Y5632">
            <v>3</v>
          </cell>
        </row>
        <row r="5633">
          <cell r="Y5633">
            <v>2</v>
          </cell>
        </row>
        <row r="5634">
          <cell r="Y5634">
            <v>3</v>
          </cell>
        </row>
        <row r="5635">
          <cell r="Y5635">
            <v>2</v>
          </cell>
        </row>
        <row r="5636">
          <cell r="Y5636">
            <v>4</v>
          </cell>
        </row>
        <row r="5637">
          <cell r="Y5637">
            <v>4</v>
          </cell>
        </row>
        <row r="5638">
          <cell r="Y5638">
            <v>4</v>
          </cell>
        </row>
        <row r="5639">
          <cell r="Y5639">
            <v>4</v>
          </cell>
        </row>
        <row r="5640">
          <cell r="Y5640">
            <v>3</v>
          </cell>
        </row>
        <row r="5641">
          <cell r="Y5641">
            <v>2</v>
          </cell>
        </row>
        <row r="5642">
          <cell r="Y5642">
            <v>2</v>
          </cell>
        </row>
        <row r="5643">
          <cell r="Y5643">
            <v>3</v>
          </cell>
        </row>
        <row r="5644">
          <cell r="Y5644">
            <v>2</v>
          </cell>
        </row>
        <row r="5645">
          <cell r="Y5645">
            <v>3</v>
          </cell>
        </row>
        <row r="5646">
          <cell r="Y5646">
            <v>2</v>
          </cell>
        </row>
        <row r="5647">
          <cell r="Y5647">
            <v>4</v>
          </cell>
        </row>
        <row r="5648">
          <cell r="Y5648">
            <v>4</v>
          </cell>
        </row>
        <row r="5649">
          <cell r="Y5649">
            <v>4</v>
          </cell>
        </row>
        <row r="5650">
          <cell r="Y5650">
            <v>4</v>
          </cell>
        </row>
        <row r="5651">
          <cell r="Y5651">
            <v>3</v>
          </cell>
        </row>
        <row r="5652">
          <cell r="Y5652">
            <v>2</v>
          </cell>
        </row>
        <row r="5653">
          <cell r="Y5653">
            <v>3</v>
          </cell>
        </row>
        <row r="5654">
          <cell r="Y5654">
            <v>2</v>
          </cell>
        </row>
        <row r="5655">
          <cell r="Y5655">
            <v>2</v>
          </cell>
        </row>
        <row r="5656">
          <cell r="Y5656">
            <v>4</v>
          </cell>
        </row>
        <row r="5657">
          <cell r="Y5657">
            <v>4</v>
          </cell>
        </row>
        <row r="5658">
          <cell r="Y5658">
            <v>4</v>
          </cell>
        </row>
        <row r="5659">
          <cell r="Y5659">
            <v>4</v>
          </cell>
        </row>
        <row r="5660">
          <cell r="Y5660">
            <v>3</v>
          </cell>
        </row>
        <row r="5661">
          <cell r="Y5661">
            <v>2</v>
          </cell>
        </row>
        <row r="5662">
          <cell r="Y5662">
            <v>3</v>
          </cell>
        </row>
        <row r="5663">
          <cell r="Y5663">
            <v>2</v>
          </cell>
        </row>
        <row r="5664">
          <cell r="Y5664">
            <v>2</v>
          </cell>
        </row>
        <row r="5665">
          <cell r="Y5665">
            <v>4</v>
          </cell>
        </row>
        <row r="5666">
          <cell r="Y5666">
            <v>4</v>
          </cell>
        </row>
        <row r="5667">
          <cell r="Y5667">
            <v>4</v>
          </cell>
        </row>
        <row r="5668">
          <cell r="Y5668">
            <v>4</v>
          </cell>
        </row>
        <row r="5669">
          <cell r="Y5669">
            <v>3</v>
          </cell>
        </row>
        <row r="5670">
          <cell r="Y5670">
            <v>2</v>
          </cell>
        </row>
        <row r="5671">
          <cell r="Y5671">
            <v>3</v>
          </cell>
        </row>
        <row r="5672">
          <cell r="Y5672">
            <v>2</v>
          </cell>
        </row>
        <row r="5673">
          <cell r="Y5673">
            <v>2</v>
          </cell>
        </row>
        <row r="5674">
          <cell r="Y5674">
            <v>4</v>
          </cell>
        </row>
        <row r="5675">
          <cell r="Y5675">
            <v>4</v>
          </cell>
        </row>
        <row r="5676">
          <cell r="Y5676">
            <v>4</v>
          </cell>
        </row>
        <row r="5677">
          <cell r="Y5677">
            <v>4</v>
          </cell>
        </row>
        <row r="5678">
          <cell r="Y5678">
            <v>3</v>
          </cell>
        </row>
        <row r="5679">
          <cell r="Y5679">
            <v>2</v>
          </cell>
        </row>
        <row r="5680">
          <cell r="Y5680">
            <v>3</v>
          </cell>
        </row>
        <row r="5681">
          <cell r="Y5681">
            <v>2</v>
          </cell>
        </row>
        <row r="5682">
          <cell r="Y5682">
            <v>2</v>
          </cell>
        </row>
        <row r="5683">
          <cell r="Y5683">
            <v>4</v>
          </cell>
        </row>
        <row r="5684">
          <cell r="Y5684">
            <v>4</v>
          </cell>
        </row>
        <row r="5685">
          <cell r="Y5685">
            <v>4</v>
          </cell>
        </row>
        <row r="5686">
          <cell r="Y5686">
            <v>4</v>
          </cell>
        </row>
        <row r="5687">
          <cell r="Y5687">
            <v>3</v>
          </cell>
        </row>
        <row r="5688">
          <cell r="Y5688">
            <v>2</v>
          </cell>
        </row>
        <row r="5689">
          <cell r="Y5689">
            <v>3</v>
          </cell>
        </row>
        <row r="5690">
          <cell r="Y5690">
            <v>2</v>
          </cell>
        </row>
        <row r="5691">
          <cell r="Y5691">
            <v>2</v>
          </cell>
        </row>
        <row r="5692">
          <cell r="Y5692">
            <v>4</v>
          </cell>
        </row>
        <row r="5693">
          <cell r="Y5693">
            <v>4</v>
          </cell>
        </row>
        <row r="5694">
          <cell r="Y5694">
            <v>4</v>
          </cell>
        </row>
        <row r="5695">
          <cell r="Y5695">
            <v>4</v>
          </cell>
        </row>
        <row r="5696">
          <cell r="Y5696">
            <v>3</v>
          </cell>
        </row>
        <row r="5697">
          <cell r="Y5697">
            <v>2</v>
          </cell>
        </row>
        <row r="5698">
          <cell r="Y5698">
            <v>3</v>
          </cell>
        </row>
        <row r="5699">
          <cell r="Y5699">
            <v>2</v>
          </cell>
        </row>
        <row r="5700">
          <cell r="Y5700">
            <v>2</v>
          </cell>
        </row>
        <row r="5701">
          <cell r="Y5701">
            <v>4</v>
          </cell>
        </row>
        <row r="5702">
          <cell r="Y5702">
            <v>4</v>
          </cell>
        </row>
        <row r="5703">
          <cell r="Y5703">
            <v>4</v>
          </cell>
        </row>
        <row r="5704">
          <cell r="Y5704">
            <v>4</v>
          </cell>
        </row>
        <row r="5705">
          <cell r="Y5705">
            <v>3</v>
          </cell>
        </row>
        <row r="5706">
          <cell r="Y5706">
            <v>2</v>
          </cell>
        </row>
        <row r="5707">
          <cell r="Y5707">
            <v>3</v>
          </cell>
        </row>
        <row r="5708">
          <cell r="Y5708">
            <v>2</v>
          </cell>
        </row>
        <row r="5709">
          <cell r="Y5709">
            <v>2</v>
          </cell>
        </row>
        <row r="5710">
          <cell r="Y5710">
            <v>4</v>
          </cell>
        </row>
        <row r="5711">
          <cell r="Y5711">
            <v>4</v>
          </cell>
        </row>
        <row r="5712">
          <cell r="Y5712">
            <v>4</v>
          </cell>
        </row>
        <row r="5713">
          <cell r="Y5713">
            <v>4</v>
          </cell>
        </row>
        <row r="5714">
          <cell r="Y5714">
            <v>3</v>
          </cell>
        </row>
        <row r="5715">
          <cell r="Y5715">
            <v>2</v>
          </cell>
        </row>
        <row r="5716">
          <cell r="Y5716">
            <v>3</v>
          </cell>
        </row>
        <row r="5717">
          <cell r="Y5717">
            <v>2</v>
          </cell>
        </row>
        <row r="5718">
          <cell r="Y5718">
            <v>2</v>
          </cell>
        </row>
        <row r="5719">
          <cell r="Y5719">
            <v>4</v>
          </cell>
        </row>
        <row r="5720">
          <cell r="Y5720">
            <v>4</v>
          </cell>
        </row>
        <row r="5721">
          <cell r="Y5721">
            <v>4</v>
          </cell>
        </row>
        <row r="5722">
          <cell r="Y5722">
            <v>4</v>
          </cell>
        </row>
        <row r="5723">
          <cell r="Y5723">
            <v>3</v>
          </cell>
        </row>
        <row r="5724">
          <cell r="Y5724">
            <v>2</v>
          </cell>
        </row>
        <row r="5725">
          <cell r="Y5725">
            <v>3</v>
          </cell>
        </row>
        <row r="5726">
          <cell r="Y5726">
            <v>2</v>
          </cell>
        </row>
        <row r="5727">
          <cell r="Y5727">
            <v>2</v>
          </cell>
        </row>
        <row r="5728">
          <cell r="Y5728">
            <v>4</v>
          </cell>
        </row>
        <row r="5729">
          <cell r="Y5729">
            <v>4</v>
          </cell>
        </row>
        <row r="5730">
          <cell r="Y5730">
            <v>4</v>
          </cell>
        </row>
        <row r="5731">
          <cell r="Y5731">
            <v>4</v>
          </cell>
        </row>
        <row r="5732">
          <cell r="Y5732">
            <v>3</v>
          </cell>
        </row>
        <row r="5733">
          <cell r="Y5733">
            <v>2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okemon.name/wiki/%E9%BC%93%E8%88%9E%E5%A3%AB%E6%B0%94%EF%BC%88%E6%8A%80%E8%83%BD%EF%BC%89" TargetMode="External"/><Relationship Id="rId1" Type="http://schemas.openxmlformats.org/officeDocument/2006/relationships/hyperlink" Target="http://www.pokemon.name/wiki/%E9%BC%93%E8%88%9E%E5%A3%AB%E6%B0%94%EF%BC%88%E6%8A%80%E8%83%BD%EF%BC%89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okemon.name/wiki/%E9%BC%93%E8%88%9E%E5%A3%AB%E6%B0%94%EF%BC%88%E6%8A%80%E8%83%BD%EF%BC%89" TargetMode="External"/><Relationship Id="rId1" Type="http://schemas.openxmlformats.org/officeDocument/2006/relationships/hyperlink" Target="http://www.pokemon.name/wiki/%E9%BC%93%E8%88%9E%E5%A3%AB%E6%B0%94%EF%BC%88%E6%8A%80%E8%83%BD%EF%BC%8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pokemon.name/wiki/%E9%BC%93%E8%88%9E%E5%A3%AB%E6%B0%94%EF%BC%88%E6%8A%80%E8%83%BD%EF%BC%89" TargetMode="External"/><Relationship Id="rId1" Type="http://schemas.openxmlformats.org/officeDocument/2006/relationships/hyperlink" Target="http://www.pokemon.name/wiki/%E9%BC%93%E8%88%9E%E5%A3%AB%E6%B0%94%EF%BC%88%E6%8A%80%E8%83%BD%EF%BC%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689"/>
  <sheetViews>
    <sheetView topLeftCell="A649" workbookViewId="0">
      <selection activeCell="I668" sqref="I668"/>
    </sheetView>
  </sheetViews>
  <sheetFormatPr defaultColWidth="8.875" defaultRowHeight="13.5"/>
  <cols>
    <col min="1" max="1" width="8.875" style="1"/>
    <col min="2" max="2" width="13.5" style="2" customWidth="1"/>
    <col min="3" max="3" width="8.5" style="2" bestFit="1" customWidth="1"/>
    <col min="4" max="4" width="11.375" style="2" bestFit="1" customWidth="1"/>
    <col min="5" max="10" width="10.5" style="2" bestFit="1" customWidth="1"/>
    <col min="11" max="11" width="7.25" style="2" bestFit="1" customWidth="1"/>
    <col min="12" max="12" width="10.5" style="2" bestFit="1" customWidth="1"/>
    <col min="13" max="13" width="7.25" style="2" bestFit="1" customWidth="1"/>
    <col min="14" max="14" width="69.625" style="2" bestFit="1" customWidth="1"/>
    <col min="15" max="16384" width="8.875" style="2"/>
  </cols>
  <sheetData>
    <row r="1" spans="1:14">
      <c r="A1" s="3" t="s">
        <v>161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4" t="s">
        <v>169</v>
      </c>
      <c r="J1" s="4" t="s">
        <v>170</v>
      </c>
      <c r="K1" s="4" t="s">
        <v>165</v>
      </c>
      <c r="L1" s="4" t="s">
        <v>171</v>
      </c>
      <c r="M1" s="4" t="s">
        <v>166</v>
      </c>
      <c r="N1" s="5" t="s">
        <v>172</v>
      </c>
    </row>
    <row r="2" spans="1:14">
      <c r="A2" s="6" t="s">
        <v>173</v>
      </c>
      <c r="B2" s="7" t="s">
        <v>174</v>
      </c>
      <c r="C2" s="7" t="s">
        <v>175</v>
      </c>
      <c r="D2" s="7" t="s">
        <v>173</v>
      </c>
      <c r="E2" s="7" t="s">
        <v>173</v>
      </c>
      <c r="F2" s="7" t="s">
        <v>173</v>
      </c>
      <c r="G2" s="7" t="s">
        <v>173</v>
      </c>
      <c r="H2" s="7" t="s">
        <v>173</v>
      </c>
      <c r="I2" s="7" t="s">
        <v>173</v>
      </c>
      <c r="J2" s="7" t="s">
        <v>173</v>
      </c>
      <c r="K2" s="7" t="s">
        <v>173</v>
      </c>
      <c r="L2" s="7" t="s">
        <v>173</v>
      </c>
      <c r="M2" s="7" t="s">
        <v>173</v>
      </c>
      <c r="N2" s="8" t="s">
        <v>174</v>
      </c>
    </row>
    <row r="3" spans="1:14">
      <c r="A3" s="9" t="s">
        <v>160</v>
      </c>
      <c r="B3" s="10" t="s">
        <v>176</v>
      </c>
      <c r="C3" s="10" t="s">
        <v>177</v>
      </c>
      <c r="D3" s="10" t="s">
        <v>178</v>
      </c>
      <c r="E3" s="10" t="s">
        <v>179</v>
      </c>
      <c r="F3" s="10" t="s">
        <v>180</v>
      </c>
      <c r="G3" s="10" t="s">
        <v>181</v>
      </c>
      <c r="H3" s="10" t="s">
        <v>182</v>
      </c>
      <c r="I3" s="10" t="s">
        <v>183</v>
      </c>
      <c r="J3" s="10" t="s">
        <v>184</v>
      </c>
      <c r="K3" s="10" t="s">
        <v>185</v>
      </c>
      <c r="L3" s="10" t="s">
        <v>186</v>
      </c>
      <c r="M3" s="10" t="s">
        <v>187</v>
      </c>
      <c r="N3" s="11" t="s">
        <v>188</v>
      </c>
    </row>
    <row r="4" spans="1:14">
      <c r="A4" s="27">
        <v>1012</v>
      </c>
      <c r="B4" s="28" t="s">
        <v>986</v>
      </c>
      <c r="C4" s="28">
        <v>0</v>
      </c>
      <c r="D4" s="28">
        <v>3</v>
      </c>
      <c r="E4" s="28">
        <v>101</v>
      </c>
      <c r="F4" s="28">
        <v>0</v>
      </c>
      <c r="G4" s="28">
        <v>0</v>
      </c>
      <c r="H4" s="28">
        <v>0</v>
      </c>
      <c r="I4" s="28">
        <v>0</v>
      </c>
      <c r="J4" s="28">
        <v>2</v>
      </c>
      <c r="K4" s="28">
        <v>100</v>
      </c>
      <c r="L4" s="28">
        <v>0</v>
      </c>
      <c r="M4" s="28">
        <v>0</v>
      </c>
      <c r="N4" s="28" t="s">
        <v>189</v>
      </c>
    </row>
    <row r="5" spans="1:14">
      <c r="A5" s="27">
        <v>1021</v>
      </c>
      <c r="B5" s="28" t="s">
        <v>987</v>
      </c>
      <c r="C5" s="28">
        <v>0</v>
      </c>
      <c r="D5" s="28">
        <v>3</v>
      </c>
      <c r="E5" s="28">
        <v>102</v>
      </c>
      <c r="F5" s="28">
        <v>0</v>
      </c>
      <c r="G5" s="28">
        <v>0</v>
      </c>
      <c r="H5" s="28">
        <v>0</v>
      </c>
      <c r="I5" s="28">
        <v>0</v>
      </c>
      <c r="J5" s="28">
        <v>1</v>
      </c>
      <c r="K5" s="28">
        <v>100</v>
      </c>
      <c r="L5" s="28">
        <v>0</v>
      </c>
      <c r="M5" s="28">
        <v>0</v>
      </c>
      <c r="N5" s="28" t="s">
        <v>190</v>
      </c>
    </row>
    <row r="6" spans="1:14">
      <c r="A6" s="27">
        <v>1032</v>
      </c>
      <c r="B6" s="28" t="s">
        <v>988</v>
      </c>
      <c r="C6" s="28">
        <v>0</v>
      </c>
      <c r="D6" s="28">
        <v>3</v>
      </c>
      <c r="E6" s="28">
        <v>103</v>
      </c>
      <c r="F6" s="28">
        <v>0</v>
      </c>
      <c r="G6" s="28">
        <v>0</v>
      </c>
      <c r="H6" s="28">
        <v>0</v>
      </c>
      <c r="I6" s="28">
        <v>0</v>
      </c>
      <c r="J6" s="28">
        <v>2</v>
      </c>
      <c r="K6" s="28">
        <v>100</v>
      </c>
      <c r="L6" s="28">
        <v>0</v>
      </c>
      <c r="M6" s="28">
        <v>0</v>
      </c>
      <c r="N6" s="28" t="s">
        <v>191</v>
      </c>
    </row>
    <row r="7" spans="1:14">
      <c r="A7" s="27">
        <v>1041</v>
      </c>
      <c r="B7" s="28" t="s">
        <v>989</v>
      </c>
      <c r="C7" s="28">
        <v>0</v>
      </c>
      <c r="D7" s="28">
        <v>3</v>
      </c>
      <c r="E7" s="28">
        <v>104</v>
      </c>
      <c r="F7" s="28">
        <v>0</v>
      </c>
      <c r="G7" s="28">
        <v>0</v>
      </c>
      <c r="H7" s="28">
        <v>0</v>
      </c>
      <c r="I7" s="28">
        <v>0</v>
      </c>
      <c r="J7" s="28">
        <v>1</v>
      </c>
      <c r="K7" s="28">
        <v>100</v>
      </c>
      <c r="L7" s="28">
        <v>0</v>
      </c>
      <c r="M7" s="28">
        <v>0</v>
      </c>
      <c r="N7" s="28" t="s">
        <v>192</v>
      </c>
    </row>
    <row r="8" spans="1:14">
      <c r="A8" s="27">
        <v>2012</v>
      </c>
      <c r="B8" s="28" t="s">
        <v>990</v>
      </c>
      <c r="C8" s="28">
        <v>0</v>
      </c>
      <c r="D8" s="28">
        <v>3</v>
      </c>
      <c r="E8" s="28">
        <v>201</v>
      </c>
      <c r="F8" s="28">
        <v>0</v>
      </c>
      <c r="G8" s="28">
        <v>0</v>
      </c>
      <c r="H8" s="28">
        <v>0</v>
      </c>
      <c r="I8" s="28">
        <v>0</v>
      </c>
      <c r="J8" s="28">
        <v>2</v>
      </c>
      <c r="K8" s="28">
        <v>120</v>
      </c>
      <c r="L8" s="28">
        <v>0</v>
      </c>
      <c r="M8" s="28">
        <v>0</v>
      </c>
      <c r="N8" s="28" t="s">
        <v>193</v>
      </c>
    </row>
    <row r="9" spans="1:14">
      <c r="A9" s="27">
        <v>2021</v>
      </c>
      <c r="B9" s="28" t="s">
        <v>991</v>
      </c>
      <c r="C9" s="28">
        <v>0</v>
      </c>
      <c r="D9" s="28">
        <v>3</v>
      </c>
      <c r="E9" s="28">
        <v>202</v>
      </c>
      <c r="F9" s="28">
        <v>0</v>
      </c>
      <c r="G9" s="28">
        <v>0</v>
      </c>
      <c r="H9" s="28">
        <v>0</v>
      </c>
      <c r="I9" s="28">
        <v>0</v>
      </c>
      <c r="J9" s="28">
        <v>1</v>
      </c>
      <c r="K9" s="28">
        <v>120</v>
      </c>
      <c r="L9" s="28">
        <v>0</v>
      </c>
      <c r="M9" s="28">
        <v>0</v>
      </c>
      <c r="N9" s="28" t="s">
        <v>194</v>
      </c>
    </row>
    <row r="10" spans="1:14">
      <c r="A10" s="27">
        <v>2032</v>
      </c>
      <c r="B10" s="28" t="s">
        <v>992</v>
      </c>
      <c r="C10" s="28">
        <v>0</v>
      </c>
      <c r="D10" s="28">
        <v>3</v>
      </c>
      <c r="E10" s="28">
        <v>203</v>
      </c>
      <c r="F10" s="28">
        <v>0</v>
      </c>
      <c r="G10" s="28">
        <v>0</v>
      </c>
      <c r="H10" s="28">
        <v>0</v>
      </c>
      <c r="I10" s="28">
        <v>0</v>
      </c>
      <c r="J10" s="28">
        <v>2</v>
      </c>
      <c r="K10" s="28">
        <v>120</v>
      </c>
      <c r="L10" s="28">
        <v>0</v>
      </c>
      <c r="M10" s="28">
        <v>0</v>
      </c>
      <c r="N10" s="28" t="s">
        <v>195</v>
      </c>
    </row>
    <row r="11" spans="1:14">
      <c r="A11" s="27">
        <v>2041</v>
      </c>
      <c r="B11" s="28" t="s">
        <v>993</v>
      </c>
      <c r="C11" s="28">
        <v>0</v>
      </c>
      <c r="D11" s="28">
        <v>3</v>
      </c>
      <c r="E11" s="28">
        <v>204</v>
      </c>
      <c r="F11" s="28">
        <v>0</v>
      </c>
      <c r="G11" s="28">
        <v>0</v>
      </c>
      <c r="H11" s="28">
        <v>0</v>
      </c>
      <c r="I11" s="28">
        <v>0</v>
      </c>
      <c r="J11" s="28">
        <v>1</v>
      </c>
      <c r="K11" s="28">
        <v>120</v>
      </c>
      <c r="L11" s="28">
        <v>0</v>
      </c>
      <c r="M11" s="28">
        <v>0</v>
      </c>
      <c r="N11" s="28" t="s">
        <v>196</v>
      </c>
    </row>
    <row r="12" spans="1:14">
      <c r="A12" s="27">
        <v>3012</v>
      </c>
      <c r="B12" s="28" t="s">
        <v>994</v>
      </c>
      <c r="C12" s="28">
        <v>0</v>
      </c>
      <c r="D12" s="28">
        <v>3</v>
      </c>
      <c r="E12" s="28">
        <v>301</v>
      </c>
      <c r="F12" s="28">
        <v>0</v>
      </c>
      <c r="G12" s="28">
        <v>0</v>
      </c>
      <c r="H12" s="28">
        <v>0</v>
      </c>
      <c r="I12" s="28">
        <v>0</v>
      </c>
      <c r="J12" s="28">
        <v>2</v>
      </c>
      <c r="K12" s="28">
        <v>140</v>
      </c>
      <c r="L12" s="28">
        <v>0</v>
      </c>
      <c r="M12" s="28">
        <v>0</v>
      </c>
      <c r="N12" s="28" t="s">
        <v>197</v>
      </c>
    </row>
    <row r="13" spans="1:14">
      <c r="A13" s="27">
        <v>3021</v>
      </c>
      <c r="B13" s="28" t="s">
        <v>995</v>
      </c>
      <c r="C13" s="28">
        <v>0</v>
      </c>
      <c r="D13" s="28">
        <v>3</v>
      </c>
      <c r="E13" s="28">
        <v>302</v>
      </c>
      <c r="F13" s="28">
        <v>0</v>
      </c>
      <c r="G13" s="28">
        <v>0</v>
      </c>
      <c r="H13" s="28">
        <v>0</v>
      </c>
      <c r="I13" s="28">
        <v>0</v>
      </c>
      <c r="J13" s="28">
        <v>1</v>
      </c>
      <c r="K13" s="28">
        <v>140</v>
      </c>
      <c r="L13" s="28">
        <v>0</v>
      </c>
      <c r="M13" s="28">
        <v>0</v>
      </c>
      <c r="N13" s="28" t="s">
        <v>198</v>
      </c>
    </row>
    <row r="14" spans="1:14">
      <c r="A14" s="27">
        <v>3032</v>
      </c>
      <c r="B14" s="28" t="s">
        <v>996</v>
      </c>
      <c r="C14" s="28">
        <v>0</v>
      </c>
      <c r="D14" s="28">
        <v>3</v>
      </c>
      <c r="E14" s="28">
        <v>303</v>
      </c>
      <c r="F14" s="28">
        <v>0</v>
      </c>
      <c r="G14" s="28">
        <v>0</v>
      </c>
      <c r="H14" s="28">
        <v>0</v>
      </c>
      <c r="I14" s="28">
        <v>0</v>
      </c>
      <c r="J14" s="28">
        <v>2</v>
      </c>
      <c r="K14" s="28">
        <v>140</v>
      </c>
      <c r="L14" s="28">
        <v>0</v>
      </c>
      <c r="M14" s="28">
        <v>0</v>
      </c>
      <c r="N14" s="28" t="s">
        <v>199</v>
      </c>
    </row>
    <row r="15" spans="1:14">
      <c r="A15" s="27">
        <v>3041</v>
      </c>
      <c r="B15" s="28" t="s">
        <v>997</v>
      </c>
      <c r="C15" s="28">
        <v>0</v>
      </c>
      <c r="D15" s="28">
        <v>3</v>
      </c>
      <c r="E15" s="28">
        <v>304</v>
      </c>
      <c r="F15" s="28">
        <v>0</v>
      </c>
      <c r="G15" s="28">
        <v>0</v>
      </c>
      <c r="H15" s="28">
        <v>0</v>
      </c>
      <c r="I15" s="28">
        <v>0</v>
      </c>
      <c r="J15" s="28">
        <v>1</v>
      </c>
      <c r="K15" s="28">
        <v>140</v>
      </c>
      <c r="L15" s="28">
        <v>0</v>
      </c>
      <c r="M15" s="28">
        <v>0</v>
      </c>
      <c r="N15" s="28" t="s">
        <v>200</v>
      </c>
    </row>
    <row r="16" spans="1:14">
      <c r="A16" s="27">
        <v>4012</v>
      </c>
      <c r="B16" s="28" t="s">
        <v>998</v>
      </c>
      <c r="C16" s="28">
        <v>0</v>
      </c>
      <c r="D16" s="28">
        <v>3</v>
      </c>
      <c r="E16" s="28">
        <v>401</v>
      </c>
      <c r="F16" s="28">
        <v>0</v>
      </c>
      <c r="G16" s="28">
        <v>0</v>
      </c>
      <c r="H16" s="28">
        <v>0</v>
      </c>
      <c r="I16" s="28">
        <v>0</v>
      </c>
      <c r="J16" s="28">
        <v>2</v>
      </c>
      <c r="K16" s="28">
        <v>150</v>
      </c>
      <c r="L16" s="28">
        <v>0</v>
      </c>
      <c r="M16" s="28">
        <v>0</v>
      </c>
      <c r="N16" s="28" t="s">
        <v>201</v>
      </c>
    </row>
    <row r="17" spans="1:14">
      <c r="A17" s="27">
        <v>4021</v>
      </c>
      <c r="B17" s="28" t="s">
        <v>999</v>
      </c>
      <c r="C17" s="28">
        <v>0</v>
      </c>
      <c r="D17" s="28">
        <v>3</v>
      </c>
      <c r="E17" s="28">
        <v>402</v>
      </c>
      <c r="F17" s="28">
        <v>0</v>
      </c>
      <c r="G17" s="28">
        <v>0</v>
      </c>
      <c r="H17" s="28">
        <v>0</v>
      </c>
      <c r="I17" s="28">
        <v>0</v>
      </c>
      <c r="J17" s="28">
        <v>1</v>
      </c>
      <c r="K17" s="28">
        <v>150</v>
      </c>
      <c r="L17" s="28">
        <v>0</v>
      </c>
      <c r="M17" s="28">
        <v>0</v>
      </c>
      <c r="N17" s="28" t="s">
        <v>202</v>
      </c>
    </row>
    <row r="18" spans="1:14">
      <c r="A18" s="27">
        <v>4032</v>
      </c>
      <c r="B18" s="28" t="s">
        <v>1000</v>
      </c>
      <c r="C18" s="28">
        <v>0</v>
      </c>
      <c r="D18" s="28">
        <v>3</v>
      </c>
      <c r="E18" s="28">
        <v>403</v>
      </c>
      <c r="F18" s="28">
        <v>0</v>
      </c>
      <c r="G18" s="28">
        <v>0</v>
      </c>
      <c r="H18" s="28">
        <v>0</v>
      </c>
      <c r="I18" s="28">
        <v>0</v>
      </c>
      <c r="J18" s="28">
        <v>2</v>
      </c>
      <c r="K18" s="28">
        <v>150</v>
      </c>
      <c r="L18" s="28">
        <v>0</v>
      </c>
      <c r="M18" s="28">
        <v>0</v>
      </c>
      <c r="N18" s="28" t="s">
        <v>203</v>
      </c>
    </row>
    <row r="19" spans="1:14">
      <c r="A19" s="27">
        <v>4041</v>
      </c>
      <c r="B19" s="28" t="s">
        <v>1001</v>
      </c>
      <c r="C19" s="28">
        <v>0</v>
      </c>
      <c r="D19" s="28">
        <v>3</v>
      </c>
      <c r="E19" s="28">
        <v>404</v>
      </c>
      <c r="F19" s="28">
        <v>0</v>
      </c>
      <c r="G19" s="28">
        <v>0</v>
      </c>
      <c r="H19" s="28">
        <v>0</v>
      </c>
      <c r="I19" s="28">
        <v>0</v>
      </c>
      <c r="J19" s="28">
        <v>1</v>
      </c>
      <c r="K19" s="28">
        <v>150</v>
      </c>
      <c r="L19" s="28">
        <v>0</v>
      </c>
      <c r="M19" s="28">
        <v>0</v>
      </c>
      <c r="N19" s="28" t="s">
        <v>204</v>
      </c>
    </row>
    <row r="20" spans="1:14">
      <c r="A20" s="27">
        <v>5012</v>
      </c>
      <c r="B20" s="28" t="s">
        <v>1002</v>
      </c>
      <c r="C20" s="28">
        <v>0</v>
      </c>
      <c r="D20" s="28">
        <v>3</v>
      </c>
      <c r="E20" s="28">
        <v>501</v>
      </c>
      <c r="F20" s="28">
        <v>0</v>
      </c>
      <c r="G20" s="28">
        <v>0</v>
      </c>
      <c r="H20" s="28">
        <v>0</v>
      </c>
      <c r="I20" s="28">
        <v>0</v>
      </c>
      <c r="J20" s="28">
        <v>2</v>
      </c>
      <c r="K20" s="28">
        <v>160</v>
      </c>
      <c r="L20" s="28">
        <v>0</v>
      </c>
      <c r="M20" s="28">
        <v>0</v>
      </c>
      <c r="N20" s="28" t="s">
        <v>205</v>
      </c>
    </row>
    <row r="21" spans="1:14">
      <c r="A21" s="27">
        <v>5021</v>
      </c>
      <c r="B21" s="28" t="s">
        <v>1003</v>
      </c>
      <c r="C21" s="28">
        <v>0</v>
      </c>
      <c r="D21" s="28">
        <v>3</v>
      </c>
      <c r="E21" s="28">
        <v>502</v>
      </c>
      <c r="F21" s="28">
        <v>0</v>
      </c>
      <c r="G21" s="28">
        <v>0</v>
      </c>
      <c r="H21" s="28">
        <v>0</v>
      </c>
      <c r="I21" s="28">
        <v>0</v>
      </c>
      <c r="J21" s="28">
        <v>1</v>
      </c>
      <c r="K21" s="28">
        <v>160</v>
      </c>
      <c r="L21" s="28">
        <v>0</v>
      </c>
      <c r="M21" s="28">
        <v>0</v>
      </c>
      <c r="N21" s="28" t="s">
        <v>206</v>
      </c>
    </row>
    <row r="22" spans="1:14">
      <c r="A22" s="27">
        <v>5032</v>
      </c>
      <c r="B22" s="28" t="s">
        <v>1004</v>
      </c>
      <c r="C22" s="28">
        <v>0</v>
      </c>
      <c r="D22" s="28">
        <v>3</v>
      </c>
      <c r="E22" s="28">
        <v>503</v>
      </c>
      <c r="F22" s="28">
        <v>0</v>
      </c>
      <c r="G22" s="28">
        <v>0</v>
      </c>
      <c r="H22" s="28">
        <v>0</v>
      </c>
      <c r="I22" s="28">
        <v>0</v>
      </c>
      <c r="J22" s="28">
        <v>2</v>
      </c>
      <c r="K22" s="28">
        <v>160</v>
      </c>
      <c r="L22" s="28">
        <v>0</v>
      </c>
      <c r="M22" s="28">
        <v>0</v>
      </c>
      <c r="N22" s="28" t="s">
        <v>207</v>
      </c>
    </row>
    <row r="23" spans="1:14">
      <c r="A23" s="27">
        <v>5041</v>
      </c>
      <c r="B23" s="28" t="s">
        <v>1005</v>
      </c>
      <c r="C23" s="28">
        <v>0</v>
      </c>
      <c r="D23" s="28">
        <v>3</v>
      </c>
      <c r="E23" s="28">
        <v>504</v>
      </c>
      <c r="F23" s="28">
        <v>0</v>
      </c>
      <c r="G23" s="28">
        <v>0</v>
      </c>
      <c r="H23" s="28">
        <v>0</v>
      </c>
      <c r="I23" s="28">
        <v>0</v>
      </c>
      <c r="J23" s="28">
        <v>1</v>
      </c>
      <c r="K23" s="28">
        <v>160</v>
      </c>
      <c r="L23" s="28">
        <v>0</v>
      </c>
      <c r="M23" s="28">
        <v>0</v>
      </c>
      <c r="N23" s="28" t="s">
        <v>208</v>
      </c>
    </row>
    <row r="24" spans="1:14">
      <c r="A24" s="27">
        <v>10012</v>
      </c>
      <c r="B24" s="28" t="s">
        <v>1006</v>
      </c>
      <c r="C24" s="28">
        <v>0</v>
      </c>
      <c r="D24" s="28">
        <v>2</v>
      </c>
      <c r="E24" s="28">
        <v>1001</v>
      </c>
      <c r="F24" s="28">
        <v>0</v>
      </c>
      <c r="G24" s="28">
        <v>0</v>
      </c>
      <c r="H24" s="28">
        <v>0</v>
      </c>
      <c r="I24" s="28">
        <v>0</v>
      </c>
      <c r="J24" s="28">
        <v>2</v>
      </c>
      <c r="K24" s="28">
        <v>100</v>
      </c>
      <c r="L24" s="28">
        <v>0</v>
      </c>
      <c r="M24" s="28">
        <v>0</v>
      </c>
      <c r="N24" s="28" t="s">
        <v>209</v>
      </c>
    </row>
    <row r="25" spans="1:14">
      <c r="A25" s="27">
        <v>10021</v>
      </c>
      <c r="B25" s="28" t="s">
        <v>210</v>
      </c>
      <c r="C25" s="28">
        <v>0</v>
      </c>
      <c r="D25" s="28">
        <v>2</v>
      </c>
      <c r="E25" s="28">
        <v>1002</v>
      </c>
      <c r="F25" s="28">
        <v>0</v>
      </c>
      <c r="G25" s="28">
        <v>0</v>
      </c>
      <c r="H25" s="28">
        <v>0</v>
      </c>
      <c r="I25" s="28">
        <v>0</v>
      </c>
      <c r="J25" s="28">
        <v>1</v>
      </c>
      <c r="K25" s="28">
        <v>100</v>
      </c>
      <c r="L25" s="28">
        <v>0</v>
      </c>
      <c r="M25" s="28">
        <v>0</v>
      </c>
      <c r="N25" s="28" t="s">
        <v>211</v>
      </c>
    </row>
    <row r="26" spans="1:14">
      <c r="A26" s="27">
        <v>10023</v>
      </c>
      <c r="B26" s="28" t="s">
        <v>210</v>
      </c>
      <c r="C26" s="28">
        <v>0</v>
      </c>
      <c r="D26" s="28">
        <v>2</v>
      </c>
      <c r="E26" s="28">
        <v>1002</v>
      </c>
      <c r="F26" s="28">
        <v>0</v>
      </c>
      <c r="G26" s="28">
        <v>0</v>
      </c>
      <c r="H26" s="28">
        <v>0</v>
      </c>
      <c r="I26" s="28">
        <v>0</v>
      </c>
      <c r="J26" s="28">
        <v>3</v>
      </c>
      <c r="K26" s="28">
        <v>100</v>
      </c>
      <c r="L26" s="28">
        <v>0</v>
      </c>
      <c r="M26" s="28">
        <v>0</v>
      </c>
      <c r="N26" s="28" t="s">
        <v>212</v>
      </c>
    </row>
    <row r="27" spans="1:14">
      <c r="A27" s="27">
        <v>10031</v>
      </c>
      <c r="B27" s="28" t="s">
        <v>1007</v>
      </c>
      <c r="C27" s="28">
        <v>0</v>
      </c>
      <c r="D27" s="28">
        <v>2</v>
      </c>
      <c r="E27" s="28">
        <v>1003</v>
      </c>
      <c r="F27" s="28">
        <v>0</v>
      </c>
      <c r="G27" s="28">
        <v>0</v>
      </c>
      <c r="H27" s="28">
        <v>0</v>
      </c>
      <c r="I27" s="28">
        <v>0</v>
      </c>
      <c r="J27" s="28">
        <v>1</v>
      </c>
      <c r="K27" s="28">
        <v>100</v>
      </c>
      <c r="L27" s="28">
        <v>0</v>
      </c>
      <c r="M27" s="28">
        <v>0</v>
      </c>
      <c r="N27" s="28" t="s">
        <v>213</v>
      </c>
    </row>
    <row r="28" spans="1:14">
      <c r="A28" s="27">
        <v>10033</v>
      </c>
      <c r="B28" s="28" t="s">
        <v>1007</v>
      </c>
      <c r="C28" s="28">
        <v>0</v>
      </c>
      <c r="D28" s="28">
        <v>2</v>
      </c>
      <c r="E28" s="28">
        <v>1003</v>
      </c>
      <c r="F28" s="28">
        <v>0</v>
      </c>
      <c r="G28" s="28">
        <v>0</v>
      </c>
      <c r="H28" s="28">
        <v>0</v>
      </c>
      <c r="I28" s="28">
        <v>0</v>
      </c>
      <c r="J28" s="28">
        <v>3</v>
      </c>
      <c r="K28" s="28">
        <v>100</v>
      </c>
      <c r="L28" s="28">
        <v>0</v>
      </c>
      <c r="M28" s="28">
        <v>0</v>
      </c>
      <c r="N28" s="28" t="s">
        <v>214</v>
      </c>
    </row>
    <row r="29" spans="1:14">
      <c r="A29" s="27">
        <v>10041</v>
      </c>
      <c r="B29" s="28" t="s">
        <v>1008</v>
      </c>
      <c r="C29" s="28">
        <v>0</v>
      </c>
      <c r="D29" s="28">
        <v>2</v>
      </c>
      <c r="E29" s="28">
        <v>1004</v>
      </c>
      <c r="F29" s="28">
        <v>0</v>
      </c>
      <c r="G29" s="28">
        <v>0</v>
      </c>
      <c r="H29" s="28">
        <v>0</v>
      </c>
      <c r="I29" s="28">
        <v>0</v>
      </c>
      <c r="J29" s="28">
        <v>1</v>
      </c>
      <c r="K29" s="28">
        <v>100</v>
      </c>
      <c r="L29" s="28">
        <v>0</v>
      </c>
      <c r="M29" s="28">
        <v>0</v>
      </c>
      <c r="N29" s="28" t="s">
        <v>215</v>
      </c>
    </row>
    <row r="30" spans="1:14">
      <c r="A30" s="27">
        <v>20012</v>
      </c>
      <c r="B30" s="28" t="s">
        <v>1009</v>
      </c>
      <c r="C30" s="28">
        <v>0</v>
      </c>
      <c r="D30" s="28">
        <v>2</v>
      </c>
      <c r="E30" s="28">
        <v>2001</v>
      </c>
      <c r="F30" s="28">
        <v>0</v>
      </c>
      <c r="G30" s="28">
        <v>0</v>
      </c>
      <c r="H30" s="28">
        <v>0</v>
      </c>
      <c r="I30" s="28">
        <v>0</v>
      </c>
      <c r="J30" s="28">
        <v>2</v>
      </c>
      <c r="K30" s="28">
        <v>100</v>
      </c>
      <c r="L30" s="28">
        <v>0</v>
      </c>
      <c r="M30" s="28">
        <v>0</v>
      </c>
      <c r="N30" s="29" t="s">
        <v>216</v>
      </c>
    </row>
    <row r="31" spans="1:14">
      <c r="A31" s="27">
        <v>20021</v>
      </c>
      <c r="B31" s="28" t="s">
        <v>1010</v>
      </c>
      <c r="C31" s="28">
        <v>0</v>
      </c>
      <c r="D31" s="28">
        <v>2</v>
      </c>
      <c r="E31" s="28">
        <v>2002</v>
      </c>
      <c r="F31" s="28">
        <v>0</v>
      </c>
      <c r="G31" s="28">
        <v>0</v>
      </c>
      <c r="H31" s="28">
        <v>0</v>
      </c>
      <c r="I31" s="28">
        <v>0</v>
      </c>
      <c r="J31" s="28">
        <v>1</v>
      </c>
      <c r="K31" s="28">
        <v>100</v>
      </c>
      <c r="L31" s="28">
        <v>0</v>
      </c>
      <c r="M31" s="28">
        <v>0</v>
      </c>
      <c r="N31" s="29" t="s">
        <v>217</v>
      </c>
    </row>
    <row r="32" spans="1:14">
      <c r="A32" s="27">
        <v>20023</v>
      </c>
      <c r="B32" s="28" t="s">
        <v>1010</v>
      </c>
      <c r="C32" s="28">
        <v>0</v>
      </c>
      <c r="D32" s="28">
        <v>2</v>
      </c>
      <c r="E32" s="28">
        <v>2002</v>
      </c>
      <c r="F32" s="28">
        <v>0</v>
      </c>
      <c r="G32" s="28">
        <v>0</v>
      </c>
      <c r="H32" s="28">
        <v>0</v>
      </c>
      <c r="I32" s="28">
        <v>0</v>
      </c>
      <c r="J32" s="28">
        <v>3</v>
      </c>
      <c r="K32" s="28">
        <v>100</v>
      </c>
      <c r="L32" s="28">
        <v>0</v>
      </c>
      <c r="M32" s="28">
        <v>0</v>
      </c>
      <c r="N32" s="29" t="s">
        <v>218</v>
      </c>
    </row>
    <row r="33" spans="1:14">
      <c r="A33" s="27">
        <v>20031</v>
      </c>
      <c r="B33" s="28" t="s">
        <v>1011</v>
      </c>
      <c r="C33" s="28">
        <v>0</v>
      </c>
      <c r="D33" s="28">
        <v>2</v>
      </c>
      <c r="E33" s="28">
        <v>2003</v>
      </c>
      <c r="F33" s="28">
        <v>0</v>
      </c>
      <c r="G33" s="28">
        <v>0</v>
      </c>
      <c r="H33" s="28">
        <v>0</v>
      </c>
      <c r="I33" s="28">
        <v>0</v>
      </c>
      <c r="J33" s="28">
        <v>1</v>
      </c>
      <c r="K33" s="28">
        <v>100</v>
      </c>
      <c r="L33" s="28">
        <v>0</v>
      </c>
      <c r="M33" s="28">
        <v>0</v>
      </c>
      <c r="N33" s="29" t="s">
        <v>219</v>
      </c>
    </row>
    <row r="34" spans="1:14">
      <c r="A34" s="27">
        <v>20033</v>
      </c>
      <c r="B34" s="28" t="s">
        <v>1011</v>
      </c>
      <c r="C34" s="28">
        <v>0</v>
      </c>
      <c r="D34" s="28">
        <v>2</v>
      </c>
      <c r="E34" s="28">
        <v>2003</v>
      </c>
      <c r="F34" s="28">
        <v>0</v>
      </c>
      <c r="G34" s="28">
        <v>0</v>
      </c>
      <c r="H34" s="28">
        <v>0</v>
      </c>
      <c r="I34" s="28">
        <v>0</v>
      </c>
      <c r="J34" s="28">
        <v>3</v>
      </c>
      <c r="K34" s="28">
        <v>100</v>
      </c>
      <c r="L34" s="28">
        <v>0</v>
      </c>
      <c r="M34" s="28">
        <v>0</v>
      </c>
      <c r="N34" s="29" t="s">
        <v>220</v>
      </c>
    </row>
    <row r="35" spans="1:14">
      <c r="A35" s="27">
        <v>20041</v>
      </c>
      <c r="B35" s="28" t="s">
        <v>1012</v>
      </c>
      <c r="C35" s="28">
        <v>0</v>
      </c>
      <c r="D35" s="28">
        <v>2</v>
      </c>
      <c r="E35" s="28">
        <v>2004</v>
      </c>
      <c r="F35" s="28">
        <v>0</v>
      </c>
      <c r="G35" s="28">
        <v>0</v>
      </c>
      <c r="H35" s="28">
        <v>0</v>
      </c>
      <c r="I35" s="28">
        <v>0</v>
      </c>
      <c r="J35" s="28">
        <v>1</v>
      </c>
      <c r="K35" s="28">
        <v>100</v>
      </c>
      <c r="L35" s="28">
        <v>0</v>
      </c>
      <c r="M35" s="28">
        <v>0</v>
      </c>
      <c r="N35" s="29" t="s">
        <v>221</v>
      </c>
    </row>
    <row r="36" spans="1:14">
      <c r="A36" s="27">
        <v>20112</v>
      </c>
      <c r="B36" s="28" t="s">
        <v>1013</v>
      </c>
      <c r="C36" s="28">
        <v>0</v>
      </c>
      <c r="D36" s="28">
        <v>2</v>
      </c>
      <c r="E36" s="28">
        <v>2011</v>
      </c>
      <c r="F36" s="28">
        <v>0</v>
      </c>
      <c r="G36" s="28">
        <v>0</v>
      </c>
      <c r="H36" s="28">
        <v>0</v>
      </c>
      <c r="I36" s="28">
        <v>0</v>
      </c>
      <c r="J36" s="28">
        <v>2</v>
      </c>
      <c r="K36" s="28">
        <v>100</v>
      </c>
      <c r="L36" s="28">
        <v>0</v>
      </c>
      <c r="M36" s="28">
        <v>0</v>
      </c>
      <c r="N36" s="28" t="s">
        <v>222</v>
      </c>
    </row>
    <row r="37" spans="1:14">
      <c r="A37" s="27">
        <v>20121</v>
      </c>
      <c r="B37" s="28" t="s">
        <v>1014</v>
      </c>
      <c r="C37" s="28">
        <v>0</v>
      </c>
      <c r="D37" s="28">
        <v>2</v>
      </c>
      <c r="E37" s="28">
        <v>2012</v>
      </c>
      <c r="F37" s="28">
        <v>0</v>
      </c>
      <c r="G37" s="28">
        <v>0</v>
      </c>
      <c r="H37" s="28">
        <v>0</v>
      </c>
      <c r="I37" s="28">
        <v>0</v>
      </c>
      <c r="J37" s="28">
        <v>1</v>
      </c>
      <c r="K37" s="28">
        <v>100</v>
      </c>
      <c r="L37" s="28">
        <v>0</v>
      </c>
      <c r="M37" s="28">
        <v>0</v>
      </c>
      <c r="N37" s="28" t="s">
        <v>223</v>
      </c>
    </row>
    <row r="38" spans="1:14">
      <c r="A38" s="27">
        <v>20123</v>
      </c>
      <c r="B38" s="28" t="s">
        <v>1014</v>
      </c>
      <c r="C38" s="28">
        <v>0</v>
      </c>
      <c r="D38" s="28">
        <v>2</v>
      </c>
      <c r="E38" s="28">
        <v>2012</v>
      </c>
      <c r="F38" s="28">
        <v>0</v>
      </c>
      <c r="G38" s="28">
        <v>0</v>
      </c>
      <c r="H38" s="28">
        <v>0</v>
      </c>
      <c r="I38" s="28">
        <v>0</v>
      </c>
      <c r="J38" s="28">
        <v>3</v>
      </c>
      <c r="K38" s="28">
        <v>100</v>
      </c>
      <c r="L38" s="28">
        <v>0</v>
      </c>
      <c r="M38" s="28">
        <v>0</v>
      </c>
      <c r="N38" s="28" t="s">
        <v>224</v>
      </c>
    </row>
    <row r="39" spans="1:14">
      <c r="A39" s="27">
        <v>20131</v>
      </c>
      <c r="B39" s="28" t="s">
        <v>1015</v>
      </c>
      <c r="C39" s="28">
        <v>0</v>
      </c>
      <c r="D39" s="28">
        <v>2</v>
      </c>
      <c r="E39" s="28">
        <v>2013</v>
      </c>
      <c r="F39" s="28">
        <v>0</v>
      </c>
      <c r="G39" s="28">
        <v>0</v>
      </c>
      <c r="H39" s="28">
        <v>0</v>
      </c>
      <c r="I39" s="28">
        <v>0</v>
      </c>
      <c r="J39" s="28">
        <v>1</v>
      </c>
      <c r="K39" s="28">
        <v>100</v>
      </c>
      <c r="L39" s="28">
        <v>0</v>
      </c>
      <c r="M39" s="28">
        <v>0</v>
      </c>
      <c r="N39" s="28" t="s">
        <v>225</v>
      </c>
    </row>
    <row r="40" spans="1:14">
      <c r="A40" s="27">
        <v>20133</v>
      </c>
      <c r="B40" s="28" t="s">
        <v>1015</v>
      </c>
      <c r="C40" s="28">
        <v>0</v>
      </c>
      <c r="D40" s="28">
        <v>2</v>
      </c>
      <c r="E40" s="28">
        <v>2013</v>
      </c>
      <c r="F40" s="28">
        <v>0</v>
      </c>
      <c r="G40" s="28">
        <v>0</v>
      </c>
      <c r="H40" s="28">
        <v>0</v>
      </c>
      <c r="I40" s="28">
        <v>0</v>
      </c>
      <c r="J40" s="28">
        <v>3</v>
      </c>
      <c r="K40" s="28">
        <v>100</v>
      </c>
      <c r="L40" s="28">
        <v>0</v>
      </c>
      <c r="M40" s="28">
        <v>0</v>
      </c>
      <c r="N40" s="28" t="s">
        <v>226</v>
      </c>
    </row>
    <row r="41" spans="1:14">
      <c r="A41" s="27">
        <v>20141</v>
      </c>
      <c r="B41" s="28" t="s">
        <v>1016</v>
      </c>
      <c r="C41" s="28">
        <v>0</v>
      </c>
      <c r="D41" s="28">
        <v>2</v>
      </c>
      <c r="E41" s="28">
        <v>2014</v>
      </c>
      <c r="F41" s="28">
        <v>0</v>
      </c>
      <c r="G41" s="28">
        <v>0</v>
      </c>
      <c r="H41" s="28">
        <v>0</v>
      </c>
      <c r="I41" s="28">
        <v>0</v>
      </c>
      <c r="J41" s="28">
        <v>1</v>
      </c>
      <c r="K41" s="28">
        <v>100</v>
      </c>
      <c r="L41" s="28">
        <v>0</v>
      </c>
      <c r="M41" s="28">
        <v>0</v>
      </c>
      <c r="N41" s="28" t="s">
        <v>227</v>
      </c>
    </row>
    <row r="42" spans="1:14">
      <c r="A42" s="27">
        <v>30012</v>
      </c>
      <c r="B42" s="28" t="s">
        <v>1017</v>
      </c>
      <c r="C42" s="28">
        <v>0</v>
      </c>
      <c r="D42" s="28">
        <v>2</v>
      </c>
      <c r="E42" s="28">
        <v>3001</v>
      </c>
      <c r="F42" s="28">
        <v>0</v>
      </c>
      <c r="G42" s="28">
        <v>0</v>
      </c>
      <c r="H42" s="28">
        <v>0</v>
      </c>
      <c r="I42" s="28">
        <v>0</v>
      </c>
      <c r="J42" s="28">
        <v>2</v>
      </c>
      <c r="K42" s="28">
        <v>120</v>
      </c>
      <c r="L42" s="28">
        <v>0</v>
      </c>
      <c r="M42" s="28">
        <v>0</v>
      </c>
      <c r="N42" s="28" t="s">
        <v>228</v>
      </c>
    </row>
    <row r="43" spans="1:14">
      <c r="A43" s="27">
        <v>30021</v>
      </c>
      <c r="B43" s="28" t="s">
        <v>1018</v>
      </c>
      <c r="C43" s="28">
        <v>0</v>
      </c>
      <c r="D43" s="28">
        <v>2</v>
      </c>
      <c r="E43" s="28">
        <v>3002</v>
      </c>
      <c r="F43" s="28">
        <v>0</v>
      </c>
      <c r="G43" s="28">
        <v>0</v>
      </c>
      <c r="H43" s="28">
        <v>0</v>
      </c>
      <c r="I43" s="28">
        <v>0</v>
      </c>
      <c r="J43" s="28">
        <v>1</v>
      </c>
      <c r="K43" s="28">
        <v>120</v>
      </c>
      <c r="L43" s="28">
        <v>0</v>
      </c>
      <c r="M43" s="28">
        <v>0</v>
      </c>
      <c r="N43" s="28" t="s">
        <v>229</v>
      </c>
    </row>
    <row r="44" spans="1:14">
      <c r="A44" s="27">
        <v>30023</v>
      </c>
      <c r="B44" s="28" t="s">
        <v>1018</v>
      </c>
      <c r="C44" s="28">
        <v>0</v>
      </c>
      <c r="D44" s="28">
        <v>2</v>
      </c>
      <c r="E44" s="28">
        <v>3002</v>
      </c>
      <c r="F44" s="28">
        <v>0</v>
      </c>
      <c r="G44" s="28">
        <v>0</v>
      </c>
      <c r="H44" s="28">
        <v>0</v>
      </c>
      <c r="I44" s="28">
        <v>0</v>
      </c>
      <c r="J44" s="28">
        <v>3</v>
      </c>
      <c r="K44" s="28">
        <v>120</v>
      </c>
      <c r="L44" s="28">
        <v>0</v>
      </c>
      <c r="M44" s="28">
        <v>0</v>
      </c>
      <c r="N44" s="28" t="s">
        <v>230</v>
      </c>
    </row>
    <row r="45" spans="1:14">
      <c r="A45" s="27">
        <v>30031</v>
      </c>
      <c r="B45" s="28" t="s">
        <v>1019</v>
      </c>
      <c r="C45" s="28">
        <v>0</v>
      </c>
      <c r="D45" s="28">
        <v>2</v>
      </c>
      <c r="E45" s="28">
        <v>3003</v>
      </c>
      <c r="F45" s="28">
        <v>0</v>
      </c>
      <c r="G45" s="28">
        <v>0</v>
      </c>
      <c r="H45" s="28">
        <v>0</v>
      </c>
      <c r="I45" s="28">
        <v>0</v>
      </c>
      <c r="J45" s="28">
        <v>1</v>
      </c>
      <c r="K45" s="28">
        <v>120</v>
      </c>
      <c r="L45" s="28">
        <v>0</v>
      </c>
      <c r="M45" s="28">
        <v>0</v>
      </c>
      <c r="N45" s="28" t="s">
        <v>231</v>
      </c>
    </row>
    <row r="46" spans="1:14">
      <c r="A46" s="27">
        <v>30033</v>
      </c>
      <c r="B46" s="28" t="s">
        <v>1019</v>
      </c>
      <c r="C46" s="28">
        <v>0</v>
      </c>
      <c r="D46" s="28">
        <v>2</v>
      </c>
      <c r="E46" s="28">
        <v>3003</v>
      </c>
      <c r="F46" s="28">
        <v>0</v>
      </c>
      <c r="G46" s="28">
        <v>0</v>
      </c>
      <c r="H46" s="28">
        <v>0</v>
      </c>
      <c r="I46" s="28">
        <v>0</v>
      </c>
      <c r="J46" s="28">
        <v>3</v>
      </c>
      <c r="K46" s="28">
        <v>120</v>
      </c>
      <c r="L46" s="28">
        <v>0</v>
      </c>
      <c r="M46" s="28">
        <v>0</v>
      </c>
      <c r="N46" s="28" t="s">
        <v>232</v>
      </c>
    </row>
    <row r="47" spans="1:14">
      <c r="A47" s="27">
        <v>30041</v>
      </c>
      <c r="B47" s="28" t="s">
        <v>1020</v>
      </c>
      <c r="C47" s="28">
        <v>0</v>
      </c>
      <c r="D47" s="28">
        <v>2</v>
      </c>
      <c r="E47" s="28">
        <v>3004</v>
      </c>
      <c r="F47" s="28">
        <v>0</v>
      </c>
      <c r="G47" s="28">
        <v>0</v>
      </c>
      <c r="H47" s="28">
        <v>0</v>
      </c>
      <c r="I47" s="28">
        <v>0</v>
      </c>
      <c r="J47" s="28">
        <v>1</v>
      </c>
      <c r="K47" s="28">
        <v>120</v>
      </c>
      <c r="L47" s="28">
        <v>0</v>
      </c>
      <c r="M47" s="28">
        <v>0</v>
      </c>
      <c r="N47" s="28" t="s">
        <v>233</v>
      </c>
    </row>
    <row r="48" spans="1:14">
      <c r="A48" s="27">
        <v>30112</v>
      </c>
      <c r="B48" s="28" t="s">
        <v>1021</v>
      </c>
      <c r="C48" s="28">
        <v>0</v>
      </c>
      <c r="D48" s="28">
        <v>2</v>
      </c>
      <c r="E48" s="28">
        <v>3011</v>
      </c>
      <c r="F48" s="28">
        <v>0</v>
      </c>
      <c r="G48" s="28">
        <v>0</v>
      </c>
      <c r="H48" s="28">
        <v>0</v>
      </c>
      <c r="I48" s="28">
        <v>0</v>
      </c>
      <c r="J48" s="28">
        <v>2</v>
      </c>
      <c r="K48" s="28">
        <v>120</v>
      </c>
      <c r="L48" s="28">
        <v>0</v>
      </c>
      <c r="M48" s="28">
        <v>0</v>
      </c>
      <c r="N48" s="28" t="s">
        <v>234</v>
      </c>
    </row>
    <row r="49" spans="1:14">
      <c r="A49" s="27">
        <v>30121</v>
      </c>
      <c r="B49" s="28" t="s">
        <v>1022</v>
      </c>
      <c r="C49" s="28">
        <v>0</v>
      </c>
      <c r="D49" s="28">
        <v>2</v>
      </c>
      <c r="E49" s="28">
        <v>3012</v>
      </c>
      <c r="F49" s="28">
        <v>0</v>
      </c>
      <c r="G49" s="28">
        <v>0</v>
      </c>
      <c r="H49" s="28">
        <v>0</v>
      </c>
      <c r="I49" s="28">
        <v>0</v>
      </c>
      <c r="J49" s="28">
        <v>1</v>
      </c>
      <c r="K49" s="28">
        <v>120</v>
      </c>
      <c r="L49" s="28">
        <v>0</v>
      </c>
      <c r="M49" s="28">
        <v>0</v>
      </c>
      <c r="N49" s="28" t="s">
        <v>235</v>
      </c>
    </row>
    <row r="50" spans="1:14">
      <c r="A50" s="27">
        <v>30123</v>
      </c>
      <c r="B50" s="28" t="s">
        <v>1022</v>
      </c>
      <c r="C50" s="28">
        <v>0</v>
      </c>
      <c r="D50" s="28">
        <v>2</v>
      </c>
      <c r="E50" s="28">
        <v>3012</v>
      </c>
      <c r="F50" s="28">
        <v>0</v>
      </c>
      <c r="G50" s="28">
        <v>0</v>
      </c>
      <c r="H50" s="28">
        <v>0</v>
      </c>
      <c r="I50" s="28">
        <v>0</v>
      </c>
      <c r="J50" s="28">
        <v>3</v>
      </c>
      <c r="K50" s="28">
        <v>120</v>
      </c>
      <c r="L50" s="28">
        <v>0</v>
      </c>
      <c r="M50" s="28">
        <v>0</v>
      </c>
      <c r="N50" s="28" t="s">
        <v>236</v>
      </c>
    </row>
    <row r="51" spans="1:14">
      <c r="A51" s="27">
        <v>30131</v>
      </c>
      <c r="B51" s="28" t="s">
        <v>1023</v>
      </c>
      <c r="C51" s="28">
        <v>0</v>
      </c>
      <c r="D51" s="28">
        <v>2</v>
      </c>
      <c r="E51" s="28">
        <v>3013</v>
      </c>
      <c r="F51" s="28">
        <v>0</v>
      </c>
      <c r="G51" s="28">
        <v>0</v>
      </c>
      <c r="H51" s="28">
        <v>0</v>
      </c>
      <c r="I51" s="28">
        <v>0</v>
      </c>
      <c r="J51" s="28">
        <v>1</v>
      </c>
      <c r="K51" s="28">
        <v>120</v>
      </c>
      <c r="L51" s="28">
        <v>0</v>
      </c>
      <c r="M51" s="28">
        <v>0</v>
      </c>
      <c r="N51" s="28" t="s">
        <v>237</v>
      </c>
    </row>
    <row r="52" spans="1:14">
      <c r="A52" s="27">
        <v>30133</v>
      </c>
      <c r="B52" s="28" t="s">
        <v>1023</v>
      </c>
      <c r="C52" s="28">
        <v>0</v>
      </c>
      <c r="D52" s="28">
        <v>2</v>
      </c>
      <c r="E52" s="28">
        <v>3013</v>
      </c>
      <c r="F52" s="28">
        <v>0</v>
      </c>
      <c r="G52" s="28">
        <v>0</v>
      </c>
      <c r="H52" s="28">
        <v>0</v>
      </c>
      <c r="I52" s="28">
        <v>0</v>
      </c>
      <c r="J52" s="28">
        <v>3</v>
      </c>
      <c r="K52" s="28">
        <v>120</v>
      </c>
      <c r="L52" s="28">
        <v>0</v>
      </c>
      <c r="M52" s="28">
        <v>0</v>
      </c>
      <c r="N52" s="28" t="s">
        <v>238</v>
      </c>
    </row>
    <row r="53" spans="1:14">
      <c r="A53" s="27">
        <v>30141</v>
      </c>
      <c r="B53" s="28" t="s">
        <v>1024</v>
      </c>
      <c r="C53" s="28">
        <v>0</v>
      </c>
      <c r="D53" s="28">
        <v>2</v>
      </c>
      <c r="E53" s="28">
        <v>3014</v>
      </c>
      <c r="F53" s="28">
        <v>0</v>
      </c>
      <c r="G53" s="28">
        <v>0</v>
      </c>
      <c r="H53" s="28">
        <v>0</v>
      </c>
      <c r="I53" s="28">
        <v>0</v>
      </c>
      <c r="J53" s="28">
        <v>1</v>
      </c>
      <c r="K53" s="28">
        <v>120</v>
      </c>
      <c r="L53" s="28">
        <v>0</v>
      </c>
      <c r="M53" s="28">
        <v>0</v>
      </c>
      <c r="N53" s="28" t="s">
        <v>239</v>
      </c>
    </row>
    <row r="54" spans="1:14">
      <c r="A54" s="27">
        <v>30212</v>
      </c>
      <c r="B54" s="28" t="s">
        <v>1025</v>
      </c>
      <c r="C54" s="28">
        <v>0</v>
      </c>
      <c r="D54" s="28">
        <v>2</v>
      </c>
      <c r="E54" s="28">
        <v>3021</v>
      </c>
      <c r="F54" s="28">
        <v>0</v>
      </c>
      <c r="G54" s="28">
        <v>0</v>
      </c>
      <c r="H54" s="28">
        <v>0</v>
      </c>
      <c r="I54" s="28">
        <v>0</v>
      </c>
      <c r="J54" s="28">
        <v>2</v>
      </c>
      <c r="K54" s="28">
        <v>120</v>
      </c>
      <c r="L54" s="28">
        <v>0</v>
      </c>
      <c r="M54" s="28">
        <v>0</v>
      </c>
      <c r="N54" s="28" t="s">
        <v>240</v>
      </c>
    </row>
    <row r="55" spans="1:14">
      <c r="A55" s="27">
        <v>30221</v>
      </c>
      <c r="B55" s="28" t="s">
        <v>1026</v>
      </c>
      <c r="C55" s="28">
        <v>0</v>
      </c>
      <c r="D55" s="28">
        <v>2</v>
      </c>
      <c r="E55" s="28">
        <v>3022</v>
      </c>
      <c r="F55" s="28">
        <v>0</v>
      </c>
      <c r="G55" s="28">
        <v>0</v>
      </c>
      <c r="H55" s="28">
        <v>0</v>
      </c>
      <c r="I55" s="28">
        <v>0</v>
      </c>
      <c r="J55" s="28">
        <v>1</v>
      </c>
      <c r="K55" s="28">
        <v>120</v>
      </c>
      <c r="L55" s="28">
        <v>0</v>
      </c>
      <c r="M55" s="28">
        <v>0</v>
      </c>
      <c r="N55" s="28" t="s">
        <v>241</v>
      </c>
    </row>
    <row r="56" spans="1:14">
      <c r="A56" s="27">
        <v>30223</v>
      </c>
      <c r="B56" s="28" t="s">
        <v>1026</v>
      </c>
      <c r="C56" s="28">
        <v>0</v>
      </c>
      <c r="D56" s="28">
        <v>2</v>
      </c>
      <c r="E56" s="28">
        <v>3022</v>
      </c>
      <c r="F56" s="28">
        <v>0</v>
      </c>
      <c r="G56" s="28">
        <v>0</v>
      </c>
      <c r="H56" s="28">
        <v>0</v>
      </c>
      <c r="I56" s="28">
        <v>0</v>
      </c>
      <c r="J56" s="28">
        <v>3</v>
      </c>
      <c r="K56" s="28">
        <v>120</v>
      </c>
      <c r="L56" s="28">
        <v>0</v>
      </c>
      <c r="M56" s="28">
        <v>0</v>
      </c>
      <c r="N56" s="28" t="s">
        <v>242</v>
      </c>
    </row>
    <row r="57" spans="1:14">
      <c r="A57" s="27">
        <v>30231</v>
      </c>
      <c r="B57" s="28" t="s">
        <v>1027</v>
      </c>
      <c r="C57" s="28">
        <v>0</v>
      </c>
      <c r="D57" s="28">
        <v>2</v>
      </c>
      <c r="E57" s="28">
        <v>3023</v>
      </c>
      <c r="F57" s="28">
        <v>0</v>
      </c>
      <c r="G57" s="28">
        <v>0</v>
      </c>
      <c r="H57" s="28">
        <v>0</v>
      </c>
      <c r="I57" s="28">
        <v>0</v>
      </c>
      <c r="J57" s="28">
        <v>1</v>
      </c>
      <c r="K57" s="28">
        <v>120</v>
      </c>
      <c r="L57" s="28">
        <v>0</v>
      </c>
      <c r="M57" s="28">
        <v>0</v>
      </c>
      <c r="N57" s="28" t="s">
        <v>243</v>
      </c>
    </row>
    <row r="58" spans="1:14">
      <c r="A58" s="27">
        <v>30233</v>
      </c>
      <c r="B58" s="28" t="s">
        <v>1027</v>
      </c>
      <c r="C58" s="28">
        <v>0</v>
      </c>
      <c r="D58" s="28">
        <v>2</v>
      </c>
      <c r="E58" s="28">
        <v>3023</v>
      </c>
      <c r="F58" s="28">
        <v>0</v>
      </c>
      <c r="G58" s="28">
        <v>0</v>
      </c>
      <c r="H58" s="28">
        <v>0</v>
      </c>
      <c r="I58" s="28">
        <v>0</v>
      </c>
      <c r="J58" s="28">
        <v>3</v>
      </c>
      <c r="K58" s="28">
        <v>120</v>
      </c>
      <c r="L58" s="28">
        <v>0</v>
      </c>
      <c r="M58" s="28">
        <v>0</v>
      </c>
      <c r="N58" s="28" t="s">
        <v>244</v>
      </c>
    </row>
    <row r="59" spans="1:14">
      <c r="A59" s="27">
        <v>30241</v>
      </c>
      <c r="B59" s="28" t="s">
        <v>1028</v>
      </c>
      <c r="C59" s="28">
        <v>0</v>
      </c>
      <c r="D59" s="28">
        <v>2</v>
      </c>
      <c r="E59" s="28">
        <v>3024</v>
      </c>
      <c r="F59" s="28">
        <v>0</v>
      </c>
      <c r="G59" s="28">
        <v>0</v>
      </c>
      <c r="H59" s="28">
        <v>0</v>
      </c>
      <c r="I59" s="28">
        <v>0</v>
      </c>
      <c r="J59" s="28">
        <v>1</v>
      </c>
      <c r="K59" s="28">
        <v>120</v>
      </c>
      <c r="L59" s="28">
        <v>0</v>
      </c>
      <c r="M59" s="28">
        <v>0</v>
      </c>
      <c r="N59" s="28" t="s">
        <v>245</v>
      </c>
    </row>
    <row r="60" spans="1:14">
      <c r="A60" s="27">
        <v>40012</v>
      </c>
      <c r="B60" s="28" t="s">
        <v>1029</v>
      </c>
      <c r="C60" s="28">
        <v>0</v>
      </c>
      <c r="D60" s="28">
        <v>2</v>
      </c>
      <c r="E60" s="28">
        <v>4001</v>
      </c>
      <c r="F60" s="28">
        <v>0</v>
      </c>
      <c r="G60" s="28">
        <v>0</v>
      </c>
      <c r="H60" s="28">
        <v>0</v>
      </c>
      <c r="I60" s="28">
        <v>0</v>
      </c>
      <c r="J60" s="28">
        <v>2</v>
      </c>
      <c r="K60" s="28">
        <v>140</v>
      </c>
      <c r="L60" s="28">
        <v>0</v>
      </c>
      <c r="M60" s="28">
        <v>0</v>
      </c>
      <c r="N60" s="28" t="s">
        <v>246</v>
      </c>
    </row>
    <row r="61" spans="1:14">
      <c r="A61" s="27">
        <v>40021</v>
      </c>
      <c r="B61" s="28" t="s">
        <v>1030</v>
      </c>
      <c r="C61" s="28">
        <v>0</v>
      </c>
      <c r="D61" s="28">
        <v>2</v>
      </c>
      <c r="E61" s="28">
        <v>4002</v>
      </c>
      <c r="F61" s="28">
        <v>0</v>
      </c>
      <c r="G61" s="28">
        <v>0</v>
      </c>
      <c r="H61" s="28">
        <v>0</v>
      </c>
      <c r="I61" s="28">
        <v>0</v>
      </c>
      <c r="J61" s="28">
        <v>1</v>
      </c>
      <c r="K61" s="28">
        <v>140</v>
      </c>
      <c r="L61" s="28">
        <v>0</v>
      </c>
      <c r="M61" s="28">
        <v>0</v>
      </c>
      <c r="N61" s="28" t="s">
        <v>247</v>
      </c>
    </row>
    <row r="62" spans="1:14">
      <c r="A62" s="27">
        <v>40023</v>
      </c>
      <c r="B62" s="28" t="s">
        <v>1030</v>
      </c>
      <c r="C62" s="28">
        <v>0</v>
      </c>
      <c r="D62" s="28">
        <v>2</v>
      </c>
      <c r="E62" s="28">
        <v>4002</v>
      </c>
      <c r="F62" s="28">
        <v>0</v>
      </c>
      <c r="G62" s="28">
        <v>0</v>
      </c>
      <c r="H62" s="28">
        <v>0</v>
      </c>
      <c r="I62" s="28">
        <v>0</v>
      </c>
      <c r="J62" s="28">
        <v>3</v>
      </c>
      <c r="K62" s="28">
        <v>140</v>
      </c>
      <c r="L62" s="28">
        <v>0</v>
      </c>
      <c r="M62" s="28">
        <v>0</v>
      </c>
      <c r="N62" s="28" t="s">
        <v>248</v>
      </c>
    </row>
    <row r="63" spans="1:14">
      <c r="A63" s="27">
        <v>40031</v>
      </c>
      <c r="B63" s="28" t="s">
        <v>1031</v>
      </c>
      <c r="C63" s="28">
        <v>0</v>
      </c>
      <c r="D63" s="28">
        <v>2</v>
      </c>
      <c r="E63" s="28">
        <v>4003</v>
      </c>
      <c r="F63" s="28">
        <v>0</v>
      </c>
      <c r="G63" s="28">
        <v>0</v>
      </c>
      <c r="H63" s="28">
        <v>0</v>
      </c>
      <c r="I63" s="28">
        <v>0</v>
      </c>
      <c r="J63" s="28">
        <v>1</v>
      </c>
      <c r="K63" s="28">
        <v>140</v>
      </c>
      <c r="L63" s="28">
        <v>0</v>
      </c>
      <c r="M63" s="28">
        <v>0</v>
      </c>
      <c r="N63" s="28" t="s">
        <v>249</v>
      </c>
    </row>
    <row r="64" spans="1:14">
      <c r="A64" s="27">
        <v>40033</v>
      </c>
      <c r="B64" s="28" t="s">
        <v>1031</v>
      </c>
      <c r="C64" s="28">
        <v>0</v>
      </c>
      <c r="D64" s="28">
        <v>2</v>
      </c>
      <c r="E64" s="28">
        <v>4003</v>
      </c>
      <c r="F64" s="28">
        <v>0</v>
      </c>
      <c r="G64" s="28">
        <v>0</v>
      </c>
      <c r="H64" s="28">
        <v>0</v>
      </c>
      <c r="I64" s="28">
        <v>0</v>
      </c>
      <c r="J64" s="28">
        <v>3</v>
      </c>
      <c r="K64" s="28">
        <v>140</v>
      </c>
      <c r="L64" s="28">
        <v>0</v>
      </c>
      <c r="M64" s="28">
        <v>0</v>
      </c>
      <c r="N64" s="28" t="s">
        <v>250</v>
      </c>
    </row>
    <row r="65" spans="1:14">
      <c r="A65" s="27">
        <v>40041</v>
      </c>
      <c r="B65" s="28" t="s">
        <v>1032</v>
      </c>
      <c r="C65" s="28">
        <v>0</v>
      </c>
      <c r="D65" s="28">
        <v>2</v>
      </c>
      <c r="E65" s="28">
        <v>4004</v>
      </c>
      <c r="F65" s="28">
        <v>0</v>
      </c>
      <c r="G65" s="28">
        <v>0</v>
      </c>
      <c r="H65" s="28">
        <v>0</v>
      </c>
      <c r="I65" s="28">
        <v>0</v>
      </c>
      <c r="J65" s="28">
        <v>1</v>
      </c>
      <c r="K65" s="28">
        <v>140</v>
      </c>
      <c r="L65" s="28">
        <v>0</v>
      </c>
      <c r="M65" s="28">
        <v>0</v>
      </c>
      <c r="N65" s="28" t="s">
        <v>251</v>
      </c>
    </row>
    <row r="66" spans="1:14">
      <c r="A66" s="27">
        <v>40112</v>
      </c>
      <c r="B66" s="28" t="s">
        <v>1033</v>
      </c>
      <c r="C66" s="28">
        <v>0</v>
      </c>
      <c r="D66" s="28">
        <v>2</v>
      </c>
      <c r="E66" s="28">
        <v>4011</v>
      </c>
      <c r="F66" s="28">
        <v>0</v>
      </c>
      <c r="G66" s="28">
        <v>0</v>
      </c>
      <c r="H66" s="28">
        <v>0</v>
      </c>
      <c r="I66" s="28">
        <v>0</v>
      </c>
      <c r="J66" s="28">
        <v>2</v>
      </c>
      <c r="K66" s="28">
        <v>140</v>
      </c>
      <c r="L66" s="28">
        <v>0</v>
      </c>
      <c r="M66" s="28">
        <v>0</v>
      </c>
      <c r="N66" s="28" t="s">
        <v>252</v>
      </c>
    </row>
    <row r="67" spans="1:14">
      <c r="A67" s="27">
        <v>40121</v>
      </c>
      <c r="B67" s="28" t="s">
        <v>1034</v>
      </c>
      <c r="C67" s="28">
        <v>0</v>
      </c>
      <c r="D67" s="28">
        <v>2</v>
      </c>
      <c r="E67" s="28">
        <v>4012</v>
      </c>
      <c r="F67" s="28">
        <v>0</v>
      </c>
      <c r="G67" s="28">
        <v>0</v>
      </c>
      <c r="H67" s="28">
        <v>0</v>
      </c>
      <c r="I67" s="28">
        <v>0</v>
      </c>
      <c r="J67" s="28">
        <v>1</v>
      </c>
      <c r="K67" s="28">
        <v>140</v>
      </c>
      <c r="L67" s="28">
        <v>0</v>
      </c>
      <c r="M67" s="28">
        <v>0</v>
      </c>
      <c r="N67" s="28" t="s">
        <v>253</v>
      </c>
    </row>
    <row r="68" spans="1:14">
      <c r="A68" s="27">
        <v>40123</v>
      </c>
      <c r="B68" s="28" t="s">
        <v>1034</v>
      </c>
      <c r="C68" s="28">
        <v>0</v>
      </c>
      <c r="D68" s="28">
        <v>2</v>
      </c>
      <c r="E68" s="28">
        <v>4012</v>
      </c>
      <c r="F68" s="28">
        <v>0</v>
      </c>
      <c r="G68" s="28">
        <v>0</v>
      </c>
      <c r="H68" s="28">
        <v>0</v>
      </c>
      <c r="I68" s="28">
        <v>0</v>
      </c>
      <c r="J68" s="28">
        <v>3</v>
      </c>
      <c r="K68" s="28">
        <v>140</v>
      </c>
      <c r="L68" s="28">
        <v>0</v>
      </c>
      <c r="M68" s="28">
        <v>0</v>
      </c>
      <c r="N68" s="28" t="s">
        <v>254</v>
      </c>
    </row>
    <row r="69" spans="1:14">
      <c r="A69" s="27">
        <v>40131</v>
      </c>
      <c r="B69" s="28" t="s">
        <v>1035</v>
      </c>
      <c r="C69" s="28">
        <v>0</v>
      </c>
      <c r="D69" s="28">
        <v>2</v>
      </c>
      <c r="E69" s="28">
        <v>4013</v>
      </c>
      <c r="F69" s="28">
        <v>0</v>
      </c>
      <c r="G69" s="28">
        <v>0</v>
      </c>
      <c r="H69" s="28">
        <v>0</v>
      </c>
      <c r="I69" s="28">
        <v>0</v>
      </c>
      <c r="J69" s="28">
        <v>1</v>
      </c>
      <c r="K69" s="28">
        <v>140</v>
      </c>
      <c r="L69" s="28">
        <v>0</v>
      </c>
      <c r="M69" s="28">
        <v>0</v>
      </c>
      <c r="N69" s="28" t="s">
        <v>255</v>
      </c>
    </row>
    <row r="70" spans="1:14">
      <c r="A70" s="27">
        <v>40133</v>
      </c>
      <c r="B70" s="28" t="s">
        <v>1035</v>
      </c>
      <c r="C70" s="28">
        <v>0</v>
      </c>
      <c r="D70" s="28">
        <v>2</v>
      </c>
      <c r="E70" s="28">
        <v>4013</v>
      </c>
      <c r="F70" s="28">
        <v>0</v>
      </c>
      <c r="G70" s="28">
        <v>0</v>
      </c>
      <c r="H70" s="28">
        <v>0</v>
      </c>
      <c r="I70" s="28">
        <v>0</v>
      </c>
      <c r="J70" s="28">
        <v>3</v>
      </c>
      <c r="K70" s="28">
        <v>140</v>
      </c>
      <c r="L70" s="28">
        <v>0</v>
      </c>
      <c r="M70" s="28">
        <v>0</v>
      </c>
      <c r="N70" s="28" t="s">
        <v>256</v>
      </c>
    </row>
    <row r="71" spans="1:14">
      <c r="A71" s="27">
        <v>40141</v>
      </c>
      <c r="B71" s="28" t="s">
        <v>1036</v>
      </c>
      <c r="C71" s="28">
        <v>0</v>
      </c>
      <c r="D71" s="28">
        <v>2</v>
      </c>
      <c r="E71" s="28">
        <v>4014</v>
      </c>
      <c r="F71" s="28">
        <v>0</v>
      </c>
      <c r="G71" s="28">
        <v>0</v>
      </c>
      <c r="H71" s="28">
        <v>0</v>
      </c>
      <c r="I71" s="28">
        <v>0</v>
      </c>
      <c r="J71" s="28">
        <v>1</v>
      </c>
      <c r="K71" s="28">
        <v>140</v>
      </c>
      <c r="L71" s="28">
        <v>0</v>
      </c>
      <c r="M71" s="28">
        <v>0</v>
      </c>
      <c r="N71" s="28" t="s">
        <v>257</v>
      </c>
    </row>
    <row r="72" spans="1:14">
      <c r="A72" s="27">
        <v>40212</v>
      </c>
      <c r="B72" s="28" t="s">
        <v>1037</v>
      </c>
      <c r="C72" s="28">
        <v>0</v>
      </c>
      <c r="D72" s="28">
        <v>2</v>
      </c>
      <c r="E72" s="28">
        <v>4021</v>
      </c>
      <c r="F72" s="28">
        <v>0</v>
      </c>
      <c r="G72" s="28">
        <v>0</v>
      </c>
      <c r="H72" s="28">
        <v>0</v>
      </c>
      <c r="I72" s="28">
        <v>0</v>
      </c>
      <c r="J72" s="28">
        <v>2</v>
      </c>
      <c r="K72" s="28">
        <v>140</v>
      </c>
      <c r="L72" s="28">
        <v>0</v>
      </c>
      <c r="M72" s="28">
        <v>0</v>
      </c>
      <c r="N72" s="28" t="s">
        <v>258</v>
      </c>
    </row>
    <row r="73" spans="1:14">
      <c r="A73" s="27">
        <v>40221</v>
      </c>
      <c r="B73" s="28" t="s">
        <v>1038</v>
      </c>
      <c r="C73" s="28">
        <v>0</v>
      </c>
      <c r="D73" s="28">
        <v>2</v>
      </c>
      <c r="E73" s="28">
        <v>4022</v>
      </c>
      <c r="F73" s="28">
        <v>0</v>
      </c>
      <c r="G73" s="28">
        <v>0</v>
      </c>
      <c r="H73" s="28">
        <v>0</v>
      </c>
      <c r="I73" s="28">
        <v>0</v>
      </c>
      <c r="J73" s="28">
        <v>1</v>
      </c>
      <c r="K73" s="28">
        <v>140</v>
      </c>
      <c r="L73" s="28">
        <v>0</v>
      </c>
      <c r="M73" s="28">
        <v>0</v>
      </c>
      <c r="N73" s="28" t="s">
        <v>259</v>
      </c>
    </row>
    <row r="74" spans="1:14">
      <c r="A74" s="27">
        <v>40223</v>
      </c>
      <c r="B74" s="28" t="s">
        <v>1038</v>
      </c>
      <c r="C74" s="28">
        <v>0</v>
      </c>
      <c r="D74" s="28">
        <v>2</v>
      </c>
      <c r="E74" s="28">
        <v>4022</v>
      </c>
      <c r="F74" s="28">
        <v>0</v>
      </c>
      <c r="G74" s="28">
        <v>0</v>
      </c>
      <c r="H74" s="28">
        <v>0</v>
      </c>
      <c r="I74" s="28">
        <v>0</v>
      </c>
      <c r="J74" s="28">
        <v>3</v>
      </c>
      <c r="K74" s="28">
        <v>140</v>
      </c>
      <c r="L74" s="28">
        <v>0</v>
      </c>
      <c r="M74" s="28">
        <v>0</v>
      </c>
      <c r="N74" s="28" t="s">
        <v>260</v>
      </c>
    </row>
    <row r="75" spans="1:14">
      <c r="A75" s="27">
        <v>40231</v>
      </c>
      <c r="B75" s="28" t="s">
        <v>1039</v>
      </c>
      <c r="C75" s="28">
        <v>0</v>
      </c>
      <c r="D75" s="28">
        <v>2</v>
      </c>
      <c r="E75" s="28">
        <v>4023</v>
      </c>
      <c r="F75" s="28">
        <v>0</v>
      </c>
      <c r="G75" s="28">
        <v>0</v>
      </c>
      <c r="H75" s="28">
        <v>0</v>
      </c>
      <c r="I75" s="28">
        <v>0</v>
      </c>
      <c r="J75" s="28">
        <v>1</v>
      </c>
      <c r="K75" s="28">
        <v>140</v>
      </c>
      <c r="L75" s="28">
        <v>0</v>
      </c>
      <c r="M75" s="28">
        <v>0</v>
      </c>
      <c r="N75" s="28" t="s">
        <v>261</v>
      </c>
    </row>
    <row r="76" spans="1:14">
      <c r="A76" s="27">
        <v>40233</v>
      </c>
      <c r="B76" s="28" t="s">
        <v>1039</v>
      </c>
      <c r="C76" s="28">
        <v>0</v>
      </c>
      <c r="D76" s="28">
        <v>2</v>
      </c>
      <c r="E76" s="28">
        <v>4023</v>
      </c>
      <c r="F76" s="28">
        <v>0</v>
      </c>
      <c r="G76" s="28">
        <v>0</v>
      </c>
      <c r="H76" s="28">
        <v>0</v>
      </c>
      <c r="I76" s="28">
        <v>0</v>
      </c>
      <c r="J76" s="28">
        <v>3</v>
      </c>
      <c r="K76" s="28">
        <v>140</v>
      </c>
      <c r="L76" s="28">
        <v>0</v>
      </c>
      <c r="M76" s="28">
        <v>0</v>
      </c>
      <c r="N76" s="28" t="s">
        <v>262</v>
      </c>
    </row>
    <row r="77" spans="1:14">
      <c r="A77" s="27">
        <v>40241</v>
      </c>
      <c r="B77" s="28" t="s">
        <v>1040</v>
      </c>
      <c r="C77" s="28">
        <v>0</v>
      </c>
      <c r="D77" s="28">
        <v>2</v>
      </c>
      <c r="E77" s="28">
        <v>4024</v>
      </c>
      <c r="F77" s="28">
        <v>0</v>
      </c>
      <c r="G77" s="28">
        <v>0</v>
      </c>
      <c r="H77" s="28">
        <v>0</v>
      </c>
      <c r="I77" s="28">
        <v>0</v>
      </c>
      <c r="J77" s="28">
        <v>1</v>
      </c>
      <c r="K77" s="28">
        <v>140</v>
      </c>
      <c r="L77" s="28">
        <v>0</v>
      </c>
      <c r="M77" s="28">
        <v>0</v>
      </c>
      <c r="N77" s="28" t="s">
        <v>263</v>
      </c>
    </row>
    <row r="78" spans="1:14">
      <c r="A78" s="27">
        <v>50012</v>
      </c>
      <c r="B78" s="28" t="s">
        <v>1041</v>
      </c>
      <c r="C78" s="28">
        <v>0</v>
      </c>
      <c r="D78" s="28">
        <v>2</v>
      </c>
      <c r="E78" s="28">
        <v>5001</v>
      </c>
      <c r="F78" s="28">
        <v>0</v>
      </c>
      <c r="G78" s="28">
        <v>0</v>
      </c>
      <c r="H78" s="28">
        <v>0</v>
      </c>
      <c r="I78" s="28">
        <v>0</v>
      </c>
      <c r="J78" s="28">
        <v>2</v>
      </c>
      <c r="K78" s="28">
        <v>150</v>
      </c>
      <c r="L78" s="28">
        <v>0</v>
      </c>
      <c r="M78" s="28">
        <v>0</v>
      </c>
      <c r="N78" s="28" t="s">
        <v>264</v>
      </c>
    </row>
    <row r="79" spans="1:14">
      <c r="A79" s="27">
        <v>50021</v>
      </c>
      <c r="B79" s="28" t="s">
        <v>1042</v>
      </c>
      <c r="C79" s="28">
        <v>0</v>
      </c>
      <c r="D79" s="28">
        <v>2</v>
      </c>
      <c r="E79" s="28">
        <v>5002</v>
      </c>
      <c r="F79" s="28">
        <v>0</v>
      </c>
      <c r="G79" s="28">
        <v>0</v>
      </c>
      <c r="H79" s="28">
        <v>0</v>
      </c>
      <c r="I79" s="28">
        <v>0</v>
      </c>
      <c r="J79" s="28">
        <v>1</v>
      </c>
      <c r="K79" s="28">
        <v>150</v>
      </c>
      <c r="L79" s="28">
        <v>0</v>
      </c>
      <c r="M79" s="28">
        <v>0</v>
      </c>
      <c r="N79" s="28" t="s">
        <v>265</v>
      </c>
    </row>
    <row r="80" spans="1:14">
      <c r="A80" s="27">
        <v>50023</v>
      </c>
      <c r="B80" s="28" t="s">
        <v>1042</v>
      </c>
      <c r="C80" s="28">
        <v>0</v>
      </c>
      <c r="D80" s="28">
        <v>2</v>
      </c>
      <c r="E80" s="28">
        <v>5002</v>
      </c>
      <c r="F80" s="28">
        <v>0</v>
      </c>
      <c r="G80" s="28">
        <v>0</v>
      </c>
      <c r="H80" s="28">
        <v>0</v>
      </c>
      <c r="I80" s="28">
        <v>0</v>
      </c>
      <c r="J80" s="28">
        <v>3</v>
      </c>
      <c r="K80" s="28">
        <v>150</v>
      </c>
      <c r="L80" s="28">
        <v>0</v>
      </c>
      <c r="M80" s="28">
        <v>0</v>
      </c>
      <c r="N80" s="28" t="s">
        <v>266</v>
      </c>
    </row>
    <row r="81" spans="1:14">
      <c r="A81" s="27">
        <v>50031</v>
      </c>
      <c r="B81" s="28" t="s">
        <v>1043</v>
      </c>
      <c r="C81" s="28">
        <v>0</v>
      </c>
      <c r="D81" s="28">
        <v>2</v>
      </c>
      <c r="E81" s="28">
        <v>5003</v>
      </c>
      <c r="F81" s="28">
        <v>0</v>
      </c>
      <c r="G81" s="28">
        <v>0</v>
      </c>
      <c r="H81" s="28">
        <v>0</v>
      </c>
      <c r="I81" s="28">
        <v>0</v>
      </c>
      <c r="J81" s="28">
        <v>1</v>
      </c>
      <c r="K81" s="28">
        <v>150</v>
      </c>
      <c r="L81" s="28">
        <v>0</v>
      </c>
      <c r="M81" s="28">
        <v>0</v>
      </c>
      <c r="N81" s="28" t="s">
        <v>267</v>
      </c>
    </row>
    <row r="82" spans="1:14">
      <c r="A82" s="27">
        <v>50033</v>
      </c>
      <c r="B82" s="28" t="s">
        <v>1043</v>
      </c>
      <c r="C82" s="28">
        <v>0</v>
      </c>
      <c r="D82" s="28">
        <v>2</v>
      </c>
      <c r="E82" s="28">
        <v>5003</v>
      </c>
      <c r="F82" s="28">
        <v>0</v>
      </c>
      <c r="G82" s="28">
        <v>0</v>
      </c>
      <c r="H82" s="28">
        <v>0</v>
      </c>
      <c r="I82" s="28">
        <v>0</v>
      </c>
      <c r="J82" s="28">
        <v>3</v>
      </c>
      <c r="K82" s="28">
        <v>150</v>
      </c>
      <c r="L82" s="28">
        <v>0</v>
      </c>
      <c r="M82" s="28">
        <v>0</v>
      </c>
      <c r="N82" s="28" t="s">
        <v>268</v>
      </c>
    </row>
    <row r="83" spans="1:14">
      <c r="A83" s="27">
        <v>50041</v>
      </c>
      <c r="B83" s="28" t="s">
        <v>1044</v>
      </c>
      <c r="C83" s="28">
        <v>0</v>
      </c>
      <c r="D83" s="28">
        <v>2</v>
      </c>
      <c r="E83" s="28">
        <v>5004</v>
      </c>
      <c r="F83" s="28">
        <v>0</v>
      </c>
      <c r="G83" s="28">
        <v>0</v>
      </c>
      <c r="H83" s="28">
        <v>0</v>
      </c>
      <c r="I83" s="28">
        <v>0</v>
      </c>
      <c r="J83" s="28">
        <v>1</v>
      </c>
      <c r="K83" s="28">
        <v>150</v>
      </c>
      <c r="L83" s="28">
        <v>0</v>
      </c>
      <c r="M83" s="28">
        <v>0</v>
      </c>
      <c r="N83" s="28" t="s">
        <v>269</v>
      </c>
    </row>
    <row r="84" spans="1:14">
      <c r="A84" s="27">
        <v>60012</v>
      </c>
      <c r="B84" s="28" t="s">
        <v>1045</v>
      </c>
      <c r="C84" s="28">
        <v>0</v>
      </c>
      <c r="D84" s="28">
        <v>2</v>
      </c>
      <c r="E84" s="28">
        <v>6001</v>
      </c>
      <c r="F84" s="28">
        <v>0</v>
      </c>
      <c r="G84" s="28">
        <v>0</v>
      </c>
      <c r="H84" s="28">
        <v>0</v>
      </c>
      <c r="I84" s="28">
        <v>0</v>
      </c>
      <c r="J84" s="28">
        <v>2</v>
      </c>
      <c r="K84" s="28">
        <v>150</v>
      </c>
      <c r="L84" s="28">
        <v>0</v>
      </c>
      <c r="M84" s="28">
        <v>0</v>
      </c>
      <c r="N84" s="28" t="s">
        <v>270</v>
      </c>
    </row>
    <row r="85" spans="1:14">
      <c r="A85" s="27">
        <v>60021</v>
      </c>
      <c r="B85" s="28" t="s">
        <v>1046</v>
      </c>
      <c r="C85" s="28">
        <v>0</v>
      </c>
      <c r="D85" s="28">
        <v>2</v>
      </c>
      <c r="E85" s="28">
        <v>6002</v>
      </c>
      <c r="F85" s="28">
        <v>0</v>
      </c>
      <c r="G85" s="28">
        <v>0</v>
      </c>
      <c r="H85" s="28">
        <v>0</v>
      </c>
      <c r="I85" s="28">
        <v>0</v>
      </c>
      <c r="J85" s="28">
        <v>1</v>
      </c>
      <c r="K85" s="28">
        <v>150</v>
      </c>
      <c r="L85" s="28">
        <v>0</v>
      </c>
      <c r="M85" s="28">
        <v>0</v>
      </c>
      <c r="N85" s="28" t="s">
        <v>271</v>
      </c>
    </row>
    <row r="86" spans="1:14">
      <c r="A86" s="27">
        <v>60023</v>
      </c>
      <c r="B86" s="28" t="s">
        <v>1046</v>
      </c>
      <c r="C86" s="28">
        <v>0</v>
      </c>
      <c r="D86" s="28">
        <v>2</v>
      </c>
      <c r="E86" s="28">
        <v>6002</v>
      </c>
      <c r="F86" s="28">
        <v>0</v>
      </c>
      <c r="G86" s="28">
        <v>0</v>
      </c>
      <c r="H86" s="28">
        <v>0</v>
      </c>
      <c r="I86" s="28">
        <v>0</v>
      </c>
      <c r="J86" s="28">
        <v>3</v>
      </c>
      <c r="K86" s="28">
        <v>150</v>
      </c>
      <c r="L86" s="28">
        <v>0</v>
      </c>
      <c r="M86" s="28">
        <v>0</v>
      </c>
      <c r="N86" s="28" t="s">
        <v>272</v>
      </c>
    </row>
    <row r="87" spans="1:14">
      <c r="A87" s="27">
        <v>60031</v>
      </c>
      <c r="B87" s="28" t="s">
        <v>1047</v>
      </c>
      <c r="C87" s="28">
        <v>0</v>
      </c>
      <c r="D87" s="28">
        <v>2</v>
      </c>
      <c r="E87" s="28">
        <v>6003</v>
      </c>
      <c r="F87" s="28">
        <v>0</v>
      </c>
      <c r="G87" s="28">
        <v>0</v>
      </c>
      <c r="H87" s="28">
        <v>0</v>
      </c>
      <c r="I87" s="28">
        <v>0</v>
      </c>
      <c r="J87" s="28">
        <v>1</v>
      </c>
      <c r="K87" s="28">
        <v>150</v>
      </c>
      <c r="L87" s="28">
        <v>0</v>
      </c>
      <c r="M87" s="28">
        <v>0</v>
      </c>
      <c r="N87" s="28" t="s">
        <v>273</v>
      </c>
    </row>
    <row r="88" spans="1:14">
      <c r="A88" s="27">
        <v>60033</v>
      </c>
      <c r="B88" s="28" t="s">
        <v>1047</v>
      </c>
      <c r="C88" s="28">
        <v>0</v>
      </c>
      <c r="D88" s="28">
        <v>2</v>
      </c>
      <c r="E88" s="28">
        <v>6003</v>
      </c>
      <c r="F88" s="28">
        <v>0</v>
      </c>
      <c r="G88" s="28">
        <v>0</v>
      </c>
      <c r="H88" s="28">
        <v>0</v>
      </c>
      <c r="I88" s="28">
        <v>0</v>
      </c>
      <c r="J88" s="28">
        <v>3</v>
      </c>
      <c r="K88" s="28">
        <v>150</v>
      </c>
      <c r="L88" s="28">
        <v>0</v>
      </c>
      <c r="M88" s="28">
        <v>0</v>
      </c>
      <c r="N88" s="28" t="s">
        <v>274</v>
      </c>
    </row>
    <row r="89" spans="1:14">
      <c r="A89" s="27">
        <v>60041</v>
      </c>
      <c r="B89" s="28" t="s">
        <v>1048</v>
      </c>
      <c r="C89" s="28">
        <v>0</v>
      </c>
      <c r="D89" s="28">
        <v>2</v>
      </c>
      <c r="E89" s="28">
        <v>6004</v>
      </c>
      <c r="F89" s="28">
        <v>0</v>
      </c>
      <c r="G89" s="28">
        <v>0</v>
      </c>
      <c r="H89" s="28">
        <v>0</v>
      </c>
      <c r="I89" s="28">
        <v>0</v>
      </c>
      <c r="J89" s="28">
        <v>1</v>
      </c>
      <c r="K89" s="28">
        <v>150</v>
      </c>
      <c r="L89" s="28">
        <v>0</v>
      </c>
      <c r="M89" s="28">
        <v>0</v>
      </c>
      <c r="N89" s="28" t="s">
        <v>275</v>
      </c>
    </row>
    <row r="90" spans="1:14">
      <c r="A90" s="27">
        <v>70012</v>
      </c>
      <c r="B90" s="28" t="s">
        <v>1049</v>
      </c>
      <c r="C90" s="28">
        <v>0</v>
      </c>
      <c r="D90" s="28">
        <v>2</v>
      </c>
      <c r="E90" s="28">
        <v>7001</v>
      </c>
      <c r="F90" s="28">
        <v>0</v>
      </c>
      <c r="G90" s="28">
        <v>0</v>
      </c>
      <c r="H90" s="28">
        <v>0</v>
      </c>
      <c r="I90" s="28">
        <v>0</v>
      </c>
      <c r="J90" s="28">
        <v>2</v>
      </c>
      <c r="K90" s="28">
        <v>150</v>
      </c>
      <c r="L90" s="28">
        <v>0</v>
      </c>
      <c r="M90" s="28">
        <v>0</v>
      </c>
      <c r="N90" s="28" t="s">
        <v>276</v>
      </c>
    </row>
    <row r="91" spans="1:14">
      <c r="A91" s="27">
        <v>70021</v>
      </c>
      <c r="B91" s="28" t="s">
        <v>1050</v>
      </c>
      <c r="C91" s="28">
        <v>0</v>
      </c>
      <c r="D91" s="28">
        <v>2</v>
      </c>
      <c r="E91" s="28">
        <v>7002</v>
      </c>
      <c r="F91" s="28">
        <v>0</v>
      </c>
      <c r="G91" s="28">
        <v>0</v>
      </c>
      <c r="H91" s="28">
        <v>0</v>
      </c>
      <c r="I91" s="28">
        <v>0</v>
      </c>
      <c r="J91" s="28">
        <v>1</v>
      </c>
      <c r="K91" s="28">
        <v>150</v>
      </c>
      <c r="L91" s="28">
        <v>0</v>
      </c>
      <c r="M91" s="28">
        <v>0</v>
      </c>
      <c r="N91" s="28" t="s">
        <v>277</v>
      </c>
    </row>
    <row r="92" spans="1:14">
      <c r="A92" s="27">
        <v>70023</v>
      </c>
      <c r="B92" s="28" t="s">
        <v>1050</v>
      </c>
      <c r="C92" s="28">
        <v>0</v>
      </c>
      <c r="D92" s="28">
        <v>2</v>
      </c>
      <c r="E92" s="28">
        <v>7002</v>
      </c>
      <c r="F92" s="28">
        <v>0</v>
      </c>
      <c r="G92" s="28">
        <v>0</v>
      </c>
      <c r="H92" s="28">
        <v>0</v>
      </c>
      <c r="I92" s="28">
        <v>0</v>
      </c>
      <c r="J92" s="28">
        <v>3</v>
      </c>
      <c r="K92" s="28">
        <v>150</v>
      </c>
      <c r="L92" s="28">
        <v>0</v>
      </c>
      <c r="M92" s="28">
        <v>0</v>
      </c>
      <c r="N92" s="28" t="s">
        <v>278</v>
      </c>
    </row>
    <row r="93" spans="1:14">
      <c r="A93" s="27">
        <v>70031</v>
      </c>
      <c r="B93" s="28" t="s">
        <v>1051</v>
      </c>
      <c r="C93" s="28">
        <v>0</v>
      </c>
      <c r="D93" s="28">
        <v>2</v>
      </c>
      <c r="E93" s="28">
        <v>7003</v>
      </c>
      <c r="F93" s="28">
        <v>0</v>
      </c>
      <c r="G93" s="28">
        <v>0</v>
      </c>
      <c r="H93" s="28">
        <v>0</v>
      </c>
      <c r="I93" s="28">
        <v>0</v>
      </c>
      <c r="J93" s="28">
        <v>1</v>
      </c>
      <c r="K93" s="28">
        <v>150</v>
      </c>
      <c r="L93" s="28">
        <v>0</v>
      </c>
      <c r="M93" s="28">
        <v>0</v>
      </c>
      <c r="N93" s="28" t="s">
        <v>279</v>
      </c>
    </row>
    <row r="94" spans="1:14">
      <c r="A94" s="27">
        <v>70033</v>
      </c>
      <c r="B94" s="28" t="s">
        <v>1051</v>
      </c>
      <c r="C94" s="28">
        <v>0</v>
      </c>
      <c r="D94" s="28">
        <v>2</v>
      </c>
      <c r="E94" s="28">
        <v>7003</v>
      </c>
      <c r="F94" s="28">
        <v>0</v>
      </c>
      <c r="G94" s="28">
        <v>0</v>
      </c>
      <c r="H94" s="28">
        <v>0</v>
      </c>
      <c r="I94" s="28">
        <v>0</v>
      </c>
      <c r="J94" s="28">
        <v>3</v>
      </c>
      <c r="K94" s="28">
        <v>150</v>
      </c>
      <c r="L94" s="28">
        <v>0</v>
      </c>
      <c r="M94" s="28">
        <v>0</v>
      </c>
      <c r="N94" s="28" t="s">
        <v>280</v>
      </c>
    </row>
    <row r="95" spans="1:14">
      <c r="A95" s="27">
        <v>70041</v>
      </c>
      <c r="B95" s="28" t="s">
        <v>1052</v>
      </c>
      <c r="C95" s="28">
        <v>0</v>
      </c>
      <c r="D95" s="28">
        <v>2</v>
      </c>
      <c r="E95" s="28">
        <v>7004</v>
      </c>
      <c r="F95" s="28">
        <v>0</v>
      </c>
      <c r="G95" s="28">
        <v>0</v>
      </c>
      <c r="H95" s="28">
        <v>0</v>
      </c>
      <c r="I95" s="28">
        <v>0</v>
      </c>
      <c r="J95" s="28">
        <v>1</v>
      </c>
      <c r="K95" s="28">
        <v>150</v>
      </c>
      <c r="L95" s="28">
        <v>0</v>
      </c>
      <c r="M95" s="28">
        <v>0</v>
      </c>
      <c r="N95" s="28" t="s">
        <v>281</v>
      </c>
    </row>
    <row r="96" spans="1:14">
      <c r="A96" s="27">
        <v>70112</v>
      </c>
      <c r="B96" s="28" t="s">
        <v>1053</v>
      </c>
      <c r="C96" s="28">
        <v>0</v>
      </c>
      <c r="D96" s="28">
        <v>2</v>
      </c>
      <c r="E96" s="28">
        <v>7011</v>
      </c>
      <c r="F96" s="28">
        <v>0</v>
      </c>
      <c r="G96" s="28">
        <v>0</v>
      </c>
      <c r="H96" s="28">
        <v>0</v>
      </c>
      <c r="I96" s="28">
        <v>0</v>
      </c>
      <c r="J96" s="28">
        <v>2</v>
      </c>
      <c r="K96" s="28">
        <v>150</v>
      </c>
      <c r="L96" s="28">
        <v>0</v>
      </c>
      <c r="M96" s="28">
        <v>0</v>
      </c>
      <c r="N96" s="28" t="s">
        <v>282</v>
      </c>
    </row>
    <row r="97" spans="1:14">
      <c r="A97" s="27">
        <v>70121</v>
      </c>
      <c r="B97" s="28" t="s">
        <v>1054</v>
      </c>
      <c r="C97" s="28">
        <v>0</v>
      </c>
      <c r="D97" s="28">
        <v>2</v>
      </c>
      <c r="E97" s="28">
        <v>7012</v>
      </c>
      <c r="F97" s="28">
        <v>0</v>
      </c>
      <c r="G97" s="28">
        <v>0</v>
      </c>
      <c r="H97" s="28">
        <v>0</v>
      </c>
      <c r="I97" s="28">
        <v>0</v>
      </c>
      <c r="J97" s="28">
        <v>1</v>
      </c>
      <c r="K97" s="28">
        <v>150</v>
      </c>
      <c r="L97" s="28">
        <v>0</v>
      </c>
      <c r="M97" s="28">
        <v>0</v>
      </c>
      <c r="N97" s="28" t="s">
        <v>283</v>
      </c>
    </row>
    <row r="98" spans="1:14">
      <c r="A98" s="27">
        <v>70123</v>
      </c>
      <c r="B98" s="28" t="s">
        <v>1054</v>
      </c>
      <c r="C98" s="28">
        <v>0</v>
      </c>
      <c r="D98" s="28">
        <v>2</v>
      </c>
      <c r="E98" s="28">
        <v>7012</v>
      </c>
      <c r="F98" s="28">
        <v>0</v>
      </c>
      <c r="G98" s="28">
        <v>0</v>
      </c>
      <c r="H98" s="28">
        <v>0</v>
      </c>
      <c r="I98" s="28">
        <v>0</v>
      </c>
      <c r="J98" s="28">
        <v>3</v>
      </c>
      <c r="K98" s="28">
        <v>150</v>
      </c>
      <c r="L98" s="28">
        <v>0</v>
      </c>
      <c r="M98" s="28">
        <v>0</v>
      </c>
      <c r="N98" s="28" t="s">
        <v>284</v>
      </c>
    </row>
    <row r="99" spans="1:14">
      <c r="A99" s="27">
        <v>70131</v>
      </c>
      <c r="B99" s="28" t="s">
        <v>1055</v>
      </c>
      <c r="C99" s="28">
        <v>0</v>
      </c>
      <c r="D99" s="28">
        <v>2</v>
      </c>
      <c r="E99" s="28">
        <v>7013</v>
      </c>
      <c r="F99" s="28">
        <v>0</v>
      </c>
      <c r="G99" s="28">
        <v>0</v>
      </c>
      <c r="H99" s="28">
        <v>0</v>
      </c>
      <c r="I99" s="28">
        <v>0</v>
      </c>
      <c r="J99" s="28">
        <v>1</v>
      </c>
      <c r="K99" s="28">
        <v>150</v>
      </c>
      <c r="L99" s="28">
        <v>0</v>
      </c>
      <c r="M99" s="28">
        <v>0</v>
      </c>
      <c r="N99" s="28" t="s">
        <v>285</v>
      </c>
    </row>
    <row r="100" spans="1:14">
      <c r="A100" s="27">
        <v>70133</v>
      </c>
      <c r="B100" s="28" t="s">
        <v>1055</v>
      </c>
      <c r="C100" s="28">
        <v>0</v>
      </c>
      <c r="D100" s="28">
        <v>2</v>
      </c>
      <c r="E100" s="28">
        <v>7013</v>
      </c>
      <c r="F100" s="28">
        <v>0</v>
      </c>
      <c r="G100" s="28">
        <v>0</v>
      </c>
      <c r="H100" s="28">
        <v>0</v>
      </c>
      <c r="I100" s="28">
        <v>0</v>
      </c>
      <c r="J100" s="28">
        <v>3</v>
      </c>
      <c r="K100" s="28">
        <v>150</v>
      </c>
      <c r="L100" s="28">
        <v>0</v>
      </c>
      <c r="M100" s="28">
        <v>0</v>
      </c>
      <c r="N100" s="28" t="s">
        <v>286</v>
      </c>
    </row>
    <row r="101" spans="1:14">
      <c r="A101" s="27">
        <v>70141</v>
      </c>
      <c r="B101" s="28" t="s">
        <v>1056</v>
      </c>
      <c r="C101" s="28">
        <v>0</v>
      </c>
      <c r="D101" s="28">
        <v>2</v>
      </c>
      <c r="E101" s="28">
        <v>7014</v>
      </c>
      <c r="F101" s="28">
        <v>0</v>
      </c>
      <c r="G101" s="28">
        <v>0</v>
      </c>
      <c r="H101" s="28">
        <v>0</v>
      </c>
      <c r="I101" s="28">
        <v>0</v>
      </c>
      <c r="J101" s="28">
        <v>1</v>
      </c>
      <c r="K101" s="28">
        <v>150</v>
      </c>
      <c r="L101" s="28">
        <v>0</v>
      </c>
      <c r="M101" s="28">
        <v>0</v>
      </c>
      <c r="N101" s="28" t="s">
        <v>287</v>
      </c>
    </row>
    <row r="102" spans="1:14">
      <c r="A102" s="27">
        <v>70212</v>
      </c>
      <c r="B102" s="28" t="s">
        <v>1057</v>
      </c>
      <c r="C102" s="28">
        <v>0</v>
      </c>
      <c r="D102" s="28">
        <v>2</v>
      </c>
      <c r="E102" s="28">
        <v>7021</v>
      </c>
      <c r="F102" s="28">
        <v>0</v>
      </c>
      <c r="G102" s="28">
        <v>0</v>
      </c>
      <c r="H102" s="28">
        <v>0</v>
      </c>
      <c r="I102" s="28">
        <v>0</v>
      </c>
      <c r="J102" s="28">
        <v>2</v>
      </c>
      <c r="K102" s="28">
        <v>150</v>
      </c>
      <c r="L102" s="28">
        <v>0</v>
      </c>
      <c r="M102" s="28">
        <v>0</v>
      </c>
      <c r="N102" s="28" t="s">
        <v>288</v>
      </c>
    </row>
    <row r="103" spans="1:14">
      <c r="A103" s="27">
        <v>70221</v>
      </c>
      <c r="B103" s="28" t="s">
        <v>1058</v>
      </c>
      <c r="C103" s="28">
        <v>0</v>
      </c>
      <c r="D103" s="28">
        <v>2</v>
      </c>
      <c r="E103" s="28">
        <v>7022</v>
      </c>
      <c r="F103" s="28">
        <v>0</v>
      </c>
      <c r="G103" s="28">
        <v>0</v>
      </c>
      <c r="H103" s="28">
        <v>0</v>
      </c>
      <c r="I103" s="28">
        <v>0</v>
      </c>
      <c r="J103" s="28">
        <v>1</v>
      </c>
      <c r="K103" s="28">
        <v>150</v>
      </c>
      <c r="L103" s="28">
        <v>0</v>
      </c>
      <c r="M103" s="28">
        <v>0</v>
      </c>
      <c r="N103" s="28" t="s">
        <v>289</v>
      </c>
    </row>
    <row r="104" spans="1:14">
      <c r="A104" s="27">
        <v>70223</v>
      </c>
      <c r="B104" s="28" t="s">
        <v>1058</v>
      </c>
      <c r="C104" s="28">
        <v>0</v>
      </c>
      <c r="D104" s="28">
        <v>2</v>
      </c>
      <c r="E104" s="28">
        <v>7022</v>
      </c>
      <c r="F104" s="28">
        <v>0</v>
      </c>
      <c r="G104" s="28">
        <v>0</v>
      </c>
      <c r="H104" s="28">
        <v>0</v>
      </c>
      <c r="I104" s="28">
        <v>0</v>
      </c>
      <c r="J104" s="28">
        <v>3</v>
      </c>
      <c r="K104" s="28">
        <v>150</v>
      </c>
      <c r="L104" s="28">
        <v>0</v>
      </c>
      <c r="M104" s="28">
        <v>0</v>
      </c>
      <c r="N104" s="28" t="s">
        <v>290</v>
      </c>
    </row>
    <row r="105" spans="1:14">
      <c r="A105" s="27">
        <v>70231</v>
      </c>
      <c r="B105" s="28" t="s">
        <v>1059</v>
      </c>
      <c r="C105" s="28">
        <v>0</v>
      </c>
      <c r="D105" s="28">
        <v>2</v>
      </c>
      <c r="E105" s="28">
        <v>7023</v>
      </c>
      <c r="F105" s="28">
        <v>0</v>
      </c>
      <c r="G105" s="28">
        <v>0</v>
      </c>
      <c r="H105" s="28">
        <v>0</v>
      </c>
      <c r="I105" s="28">
        <v>0</v>
      </c>
      <c r="J105" s="28">
        <v>1</v>
      </c>
      <c r="K105" s="28">
        <v>150</v>
      </c>
      <c r="L105" s="28">
        <v>0</v>
      </c>
      <c r="M105" s="28">
        <v>0</v>
      </c>
      <c r="N105" s="28" t="s">
        <v>291</v>
      </c>
    </row>
    <row r="106" spans="1:14">
      <c r="A106" s="27">
        <v>70233</v>
      </c>
      <c r="B106" s="28" t="s">
        <v>1059</v>
      </c>
      <c r="C106" s="28">
        <v>0</v>
      </c>
      <c r="D106" s="28">
        <v>2</v>
      </c>
      <c r="E106" s="28">
        <v>7023</v>
      </c>
      <c r="F106" s="28">
        <v>0</v>
      </c>
      <c r="G106" s="28">
        <v>0</v>
      </c>
      <c r="H106" s="28">
        <v>0</v>
      </c>
      <c r="I106" s="28">
        <v>0</v>
      </c>
      <c r="J106" s="28">
        <v>3</v>
      </c>
      <c r="K106" s="28">
        <v>150</v>
      </c>
      <c r="L106" s="28">
        <v>0</v>
      </c>
      <c r="M106" s="28">
        <v>0</v>
      </c>
      <c r="N106" s="28" t="s">
        <v>292</v>
      </c>
    </row>
    <row r="107" spans="1:14">
      <c r="A107" s="27">
        <v>70241</v>
      </c>
      <c r="B107" s="28" t="s">
        <v>1060</v>
      </c>
      <c r="C107" s="28">
        <v>0</v>
      </c>
      <c r="D107" s="28">
        <v>2</v>
      </c>
      <c r="E107" s="28">
        <v>7024</v>
      </c>
      <c r="F107" s="28">
        <v>0</v>
      </c>
      <c r="G107" s="28">
        <v>0</v>
      </c>
      <c r="H107" s="28">
        <v>0</v>
      </c>
      <c r="I107" s="28">
        <v>0</v>
      </c>
      <c r="J107" s="28">
        <v>1</v>
      </c>
      <c r="K107" s="28">
        <v>150</v>
      </c>
      <c r="L107" s="28">
        <v>0</v>
      </c>
      <c r="M107" s="28">
        <v>0</v>
      </c>
      <c r="N107" s="28" t="s">
        <v>293</v>
      </c>
    </row>
    <row r="108" spans="1:14">
      <c r="A108" s="27">
        <v>70312</v>
      </c>
      <c r="B108" s="28" t="s">
        <v>1061</v>
      </c>
      <c r="C108" s="28">
        <v>0</v>
      </c>
      <c r="D108" s="28">
        <v>2</v>
      </c>
      <c r="E108" s="28">
        <v>7031</v>
      </c>
      <c r="F108" s="28">
        <v>0</v>
      </c>
      <c r="G108" s="28">
        <v>0</v>
      </c>
      <c r="H108" s="28">
        <v>0</v>
      </c>
      <c r="I108" s="28">
        <v>0</v>
      </c>
      <c r="J108" s="28">
        <v>2</v>
      </c>
      <c r="K108" s="28">
        <v>150</v>
      </c>
      <c r="L108" s="28">
        <v>0</v>
      </c>
      <c r="M108" s="28">
        <v>0</v>
      </c>
      <c r="N108" s="28" t="s">
        <v>294</v>
      </c>
    </row>
    <row r="109" spans="1:14">
      <c r="A109" s="27">
        <v>70321</v>
      </c>
      <c r="B109" s="28" t="s">
        <v>1062</v>
      </c>
      <c r="C109" s="28">
        <v>0</v>
      </c>
      <c r="D109" s="28">
        <v>2</v>
      </c>
      <c r="E109" s="28">
        <v>7032</v>
      </c>
      <c r="F109" s="28">
        <v>0</v>
      </c>
      <c r="G109" s="28">
        <v>0</v>
      </c>
      <c r="H109" s="28">
        <v>0</v>
      </c>
      <c r="I109" s="28">
        <v>0</v>
      </c>
      <c r="J109" s="28">
        <v>1</v>
      </c>
      <c r="K109" s="28">
        <v>150</v>
      </c>
      <c r="L109" s="28">
        <v>0</v>
      </c>
      <c r="M109" s="28">
        <v>0</v>
      </c>
      <c r="N109" s="28" t="s">
        <v>295</v>
      </c>
    </row>
    <row r="110" spans="1:14">
      <c r="A110" s="27">
        <v>70323</v>
      </c>
      <c r="B110" s="28" t="s">
        <v>1062</v>
      </c>
      <c r="C110" s="28">
        <v>0</v>
      </c>
      <c r="D110" s="28">
        <v>2</v>
      </c>
      <c r="E110" s="28">
        <v>7032</v>
      </c>
      <c r="F110" s="28">
        <v>0</v>
      </c>
      <c r="G110" s="28">
        <v>0</v>
      </c>
      <c r="H110" s="28">
        <v>0</v>
      </c>
      <c r="I110" s="28">
        <v>0</v>
      </c>
      <c r="J110" s="28">
        <v>3</v>
      </c>
      <c r="K110" s="28">
        <v>150</v>
      </c>
      <c r="L110" s="28">
        <v>0</v>
      </c>
      <c r="M110" s="28">
        <v>0</v>
      </c>
      <c r="N110" s="28" t="s">
        <v>296</v>
      </c>
    </row>
    <row r="111" spans="1:14">
      <c r="A111" s="27">
        <v>70331</v>
      </c>
      <c r="B111" s="28" t="s">
        <v>1063</v>
      </c>
      <c r="C111" s="28">
        <v>0</v>
      </c>
      <c r="D111" s="28">
        <v>2</v>
      </c>
      <c r="E111" s="28">
        <v>7033</v>
      </c>
      <c r="F111" s="28">
        <v>0</v>
      </c>
      <c r="G111" s="28">
        <v>0</v>
      </c>
      <c r="H111" s="28">
        <v>0</v>
      </c>
      <c r="I111" s="28">
        <v>0</v>
      </c>
      <c r="J111" s="28">
        <v>1</v>
      </c>
      <c r="K111" s="28">
        <v>150</v>
      </c>
      <c r="L111" s="28">
        <v>0</v>
      </c>
      <c r="M111" s="28">
        <v>0</v>
      </c>
      <c r="N111" s="28" t="s">
        <v>297</v>
      </c>
    </row>
    <row r="112" spans="1:14">
      <c r="A112" s="27">
        <v>70333</v>
      </c>
      <c r="B112" s="28" t="s">
        <v>1063</v>
      </c>
      <c r="C112" s="28">
        <v>0</v>
      </c>
      <c r="D112" s="28">
        <v>2</v>
      </c>
      <c r="E112" s="28">
        <v>7033</v>
      </c>
      <c r="F112" s="28">
        <v>0</v>
      </c>
      <c r="G112" s="28">
        <v>0</v>
      </c>
      <c r="H112" s="28">
        <v>0</v>
      </c>
      <c r="I112" s="28">
        <v>0</v>
      </c>
      <c r="J112" s="28">
        <v>3</v>
      </c>
      <c r="K112" s="28">
        <v>150</v>
      </c>
      <c r="L112" s="28">
        <v>0</v>
      </c>
      <c r="M112" s="28">
        <v>0</v>
      </c>
      <c r="N112" s="28" t="s">
        <v>298</v>
      </c>
    </row>
    <row r="113" spans="1:14">
      <c r="A113" s="27">
        <v>70341</v>
      </c>
      <c r="B113" s="28" t="s">
        <v>1064</v>
      </c>
      <c r="C113" s="28">
        <v>0</v>
      </c>
      <c r="D113" s="28">
        <v>2</v>
      </c>
      <c r="E113" s="28">
        <v>7034</v>
      </c>
      <c r="F113" s="28">
        <v>0</v>
      </c>
      <c r="G113" s="28">
        <v>0</v>
      </c>
      <c r="H113" s="28">
        <v>0</v>
      </c>
      <c r="I113" s="28">
        <v>0</v>
      </c>
      <c r="J113" s="28">
        <v>1</v>
      </c>
      <c r="K113" s="28">
        <v>150</v>
      </c>
      <c r="L113" s="28">
        <v>0</v>
      </c>
      <c r="M113" s="28">
        <v>0</v>
      </c>
      <c r="N113" s="28" t="s">
        <v>299</v>
      </c>
    </row>
    <row r="114" spans="1:14">
      <c r="A114" s="27">
        <v>70412</v>
      </c>
      <c r="B114" s="28" t="s">
        <v>1065</v>
      </c>
      <c r="C114" s="28">
        <v>0</v>
      </c>
      <c r="D114" s="28">
        <v>2</v>
      </c>
      <c r="E114" s="28">
        <v>7041</v>
      </c>
      <c r="F114" s="28">
        <v>0</v>
      </c>
      <c r="G114" s="28">
        <v>0</v>
      </c>
      <c r="H114" s="28">
        <v>0</v>
      </c>
      <c r="I114" s="28">
        <v>0</v>
      </c>
      <c r="J114" s="28">
        <v>2</v>
      </c>
      <c r="K114" s="28">
        <v>150</v>
      </c>
      <c r="L114" s="28">
        <v>0</v>
      </c>
      <c r="M114" s="28">
        <v>0</v>
      </c>
      <c r="N114" s="28" t="s">
        <v>300</v>
      </c>
    </row>
    <row r="115" spans="1:14">
      <c r="A115" s="27">
        <v>70421</v>
      </c>
      <c r="B115" s="28" t="s">
        <v>1066</v>
      </c>
      <c r="C115" s="28">
        <v>0</v>
      </c>
      <c r="D115" s="28">
        <v>2</v>
      </c>
      <c r="E115" s="28">
        <v>7042</v>
      </c>
      <c r="F115" s="28">
        <v>0</v>
      </c>
      <c r="G115" s="28">
        <v>0</v>
      </c>
      <c r="H115" s="28">
        <v>0</v>
      </c>
      <c r="I115" s="28">
        <v>0</v>
      </c>
      <c r="J115" s="28">
        <v>1</v>
      </c>
      <c r="K115" s="28">
        <v>150</v>
      </c>
      <c r="L115" s="28">
        <v>0</v>
      </c>
      <c r="M115" s="28">
        <v>0</v>
      </c>
      <c r="N115" s="28" t="s">
        <v>301</v>
      </c>
    </row>
    <row r="116" spans="1:14">
      <c r="A116" s="27">
        <v>70423</v>
      </c>
      <c r="B116" s="28" t="s">
        <v>1066</v>
      </c>
      <c r="C116" s="28">
        <v>0</v>
      </c>
      <c r="D116" s="28">
        <v>2</v>
      </c>
      <c r="E116" s="28">
        <v>7042</v>
      </c>
      <c r="F116" s="28">
        <v>0</v>
      </c>
      <c r="G116" s="28">
        <v>0</v>
      </c>
      <c r="H116" s="28">
        <v>0</v>
      </c>
      <c r="I116" s="28">
        <v>0</v>
      </c>
      <c r="J116" s="28">
        <v>3</v>
      </c>
      <c r="K116" s="28">
        <v>150</v>
      </c>
      <c r="L116" s="28">
        <v>0</v>
      </c>
      <c r="M116" s="28">
        <v>0</v>
      </c>
      <c r="N116" s="28" t="s">
        <v>302</v>
      </c>
    </row>
    <row r="117" spans="1:14">
      <c r="A117" s="27">
        <v>70431</v>
      </c>
      <c r="B117" s="28" t="s">
        <v>1067</v>
      </c>
      <c r="C117" s="28">
        <v>0</v>
      </c>
      <c r="D117" s="28">
        <v>2</v>
      </c>
      <c r="E117" s="28">
        <v>7043</v>
      </c>
      <c r="F117" s="28">
        <v>0</v>
      </c>
      <c r="G117" s="28">
        <v>0</v>
      </c>
      <c r="H117" s="28">
        <v>0</v>
      </c>
      <c r="I117" s="28">
        <v>0</v>
      </c>
      <c r="J117" s="28">
        <v>1</v>
      </c>
      <c r="K117" s="28">
        <v>150</v>
      </c>
      <c r="L117" s="28">
        <v>0</v>
      </c>
      <c r="M117" s="28">
        <v>0</v>
      </c>
      <c r="N117" s="28" t="s">
        <v>303</v>
      </c>
    </row>
    <row r="118" spans="1:14">
      <c r="A118" s="27">
        <v>70433</v>
      </c>
      <c r="B118" s="28" t="s">
        <v>1067</v>
      </c>
      <c r="C118" s="28">
        <v>0</v>
      </c>
      <c r="D118" s="28">
        <v>2</v>
      </c>
      <c r="E118" s="28">
        <v>7043</v>
      </c>
      <c r="F118" s="28">
        <v>0</v>
      </c>
      <c r="G118" s="28">
        <v>0</v>
      </c>
      <c r="H118" s="28">
        <v>0</v>
      </c>
      <c r="I118" s="28">
        <v>0</v>
      </c>
      <c r="J118" s="28">
        <v>3</v>
      </c>
      <c r="K118" s="28">
        <v>150</v>
      </c>
      <c r="L118" s="28">
        <v>0</v>
      </c>
      <c r="M118" s="28">
        <v>0</v>
      </c>
      <c r="N118" s="28" t="s">
        <v>304</v>
      </c>
    </row>
    <row r="119" spans="1:14">
      <c r="A119" s="27">
        <v>70441</v>
      </c>
      <c r="B119" s="28" t="s">
        <v>1068</v>
      </c>
      <c r="C119" s="28">
        <v>0</v>
      </c>
      <c r="D119" s="28">
        <v>2</v>
      </c>
      <c r="E119" s="28">
        <v>7044</v>
      </c>
      <c r="F119" s="28">
        <v>0</v>
      </c>
      <c r="G119" s="28">
        <v>0</v>
      </c>
      <c r="H119" s="28">
        <v>0</v>
      </c>
      <c r="I119" s="28">
        <v>0</v>
      </c>
      <c r="J119" s="28">
        <v>1</v>
      </c>
      <c r="K119" s="28">
        <v>150</v>
      </c>
      <c r="L119" s="28">
        <v>0</v>
      </c>
      <c r="M119" s="28">
        <v>0</v>
      </c>
      <c r="N119" s="28" t="s">
        <v>305</v>
      </c>
    </row>
    <row r="120" spans="1:14">
      <c r="A120" s="30">
        <v>1000111</v>
      </c>
      <c r="B120" s="31" t="s">
        <v>306</v>
      </c>
      <c r="C120" s="31">
        <v>0</v>
      </c>
      <c r="D120" s="31">
        <v>1</v>
      </c>
      <c r="E120" s="31">
        <v>10067</v>
      </c>
      <c r="F120" s="31">
        <v>0</v>
      </c>
      <c r="G120" s="31">
        <v>0</v>
      </c>
      <c r="H120" s="31">
        <v>0</v>
      </c>
      <c r="I120" s="31">
        <v>0</v>
      </c>
      <c r="J120" s="31">
        <v>2</v>
      </c>
      <c r="K120" s="31">
        <v>240</v>
      </c>
      <c r="L120" s="31">
        <v>0</v>
      </c>
      <c r="M120" s="31">
        <v>0</v>
      </c>
      <c r="N120" s="31" t="s">
        <v>307</v>
      </c>
    </row>
    <row r="121" spans="1:14">
      <c r="A121" s="30">
        <v>1000112</v>
      </c>
      <c r="B121" s="31" t="s">
        <v>306</v>
      </c>
      <c r="C121" s="31">
        <v>0</v>
      </c>
      <c r="D121" s="31">
        <v>1</v>
      </c>
      <c r="E121" s="31">
        <v>10001</v>
      </c>
      <c r="F121" s="31">
        <v>0</v>
      </c>
      <c r="G121" s="31">
        <v>0</v>
      </c>
      <c r="H121" s="31">
        <v>0</v>
      </c>
      <c r="I121" s="31">
        <v>0</v>
      </c>
      <c r="J121" s="31">
        <v>2</v>
      </c>
      <c r="K121" s="31">
        <v>240</v>
      </c>
      <c r="L121" s="31">
        <v>0</v>
      </c>
      <c r="M121" s="31">
        <v>0</v>
      </c>
      <c r="N121" s="31" t="s">
        <v>308</v>
      </c>
    </row>
    <row r="122" spans="1:14">
      <c r="A122" s="30">
        <v>1000121</v>
      </c>
      <c r="B122" s="31" t="s">
        <v>309</v>
      </c>
      <c r="C122" s="31">
        <v>0</v>
      </c>
      <c r="D122" s="31">
        <v>1</v>
      </c>
      <c r="E122" s="31">
        <v>20155</v>
      </c>
      <c r="F122" s="31">
        <v>20012</v>
      </c>
      <c r="G122" s="31">
        <v>20045</v>
      </c>
      <c r="H122" s="31">
        <v>0</v>
      </c>
      <c r="I122" s="31">
        <v>0</v>
      </c>
      <c r="J122" s="31">
        <v>1</v>
      </c>
      <c r="K122" s="31">
        <v>280</v>
      </c>
      <c r="L122" s="31">
        <v>2</v>
      </c>
      <c r="M122" s="31">
        <v>280</v>
      </c>
      <c r="N122" s="31" t="s">
        <v>1413</v>
      </c>
    </row>
    <row r="123" spans="1:14">
      <c r="A123" s="30">
        <v>1000122</v>
      </c>
      <c r="B123" s="31" t="s">
        <v>309</v>
      </c>
      <c r="C123" s="31">
        <v>0</v>
      </c>
      <c r="D123" s="31">
        <v>1</v>
      </c>
      <c r="E123" s="31">
        <v>40045</v>
      </c>
      <c r="F123" s="31">
        <v>10012</v>
      </c>
      <c r="G123" s="31">
        <v>30078</v>
      </c>
      <c r="H123" s="31">
        <v>0</v>
      </c>
      <c r="I123" s="31">
        <v>0</v>
      </c>
      <c r="J123" s="31">
        <v>1</v>
      </c>
      <c r="K123" s="31">
        <v>280</v>
      </c>
      <c r="L123" s="31">
        <v>2</v>
      </c>
      <c r="M123" s="31">
        <v>280</v>
      </c>
      <c r="N123" s="31" t="s">
        <v>1414</v>
      </c>
    </row>
    <row r="124" spans="1:14">
      <c r="A124" s="30">
        <v>1000123</v>
      </c>
      <c r="B124" s="31" t="s">
        <v>309</v>
      </c>
      <c r="C124" s="31">
        <v>0</v>
      </c>
      <c r="D124" s="31">
        <v>1</v>
      </c>
      <c r="E124" s="31">
        <v>40045</v>
      </c>
      <c r="F124" s="31">
        <v>10023</v>
      </c>
      <c r="G124" s="31">
        <v>30078</v>
      </c>
      <c r="H124" s="31">
        <v>0</v>
      </c>
      <c r="I124" s="31">
        <v>0</v>
      </c>
      <c r="J124" s="31">
        <v>1</v>
      </c>
      <c r="K124" s="31">
        <v>280</v>
      </c>
      <c r="L124" s="31">
        <v>2</v>
      </c>
      <c r="M124" s="31">
        <v>280</v>
      </c>
      <c r="N124" s="31" t="s">
        <v>1415</v>
      </c>
    </row>
    <row r="125" spans="1:14">
      <c r="A125" s="30">
        <v>1000124</v>
      </c>
      <c r="B125" s="31" t="s">
        <v>1069</v>
      </c>
      <c r="C125" s="31">
        <v>0</v>
      </c>
      <c r="D125" s="31">
        <v>1</v>
      </c>
      <c r="E125" s="31">
        <v>10001</v>
      </c>
      <c r="F125" s="31">
        <v>10023</v>
      </c>
      <c r="G125" s="31">
        <v>10034</v>
      </c>
      <c r="H125" s="31">
        <v>0</v>
      </c>
      <c r="I125" s="31">
        <v>0</v>
      </c>
      <c r="J125" s="31">
        <v>1</v>
      </c>
      <c r="K125" s="31">
        <v>280</v>
      </c>
      <c r="L125" s="31">
        <v>2</v>
      </c>
      <c r="M125" s="31">
        <v>280</v>
      </c>
      <c r="N125" s="31" t="s">
        <v>311</v>
      </c>
    </row>
    <row r="126" spans="1:14">
      <c r="A126" s="30">
        <v>1000131</v>
      </c>
      <c r="B126" s="31" t="s">
        <v>312</v>
      </c>
      <c r="C126" s="31">
        <v>0</v>
      </c>
      <c r="D126" s="31">
        <v>1</v>
      </c>
      <c r="E126" s="31">
        <v>20023</v>
      </c>
      <c r="F126" s="31">
        <v>0</v>
      </c>
      <c r="G126" s="31">
        <v>0</v>
      </c>
      <c r="H126" s="31">
        <v>0</v>
      </c>
      <c r="I126" s="31">
        <v>0</v>
      </c>
      <c r="J126" s="31">
        <v>1</v>
      </c>
      <c r="K126" s="31">
        <v>240</v>
      </c>
      <c r="L126" s="31">
        <v>0</v>
      </c>
      <c r="M126" s="31">
        <v>0</v>
      </c>
      <c r="N126" s="31" t="s">
        <v>1416</v>
      </c>
    </row>
    <row r="127" spans="1:14">
      <c r="A127" s="30">
        <v>1000132</v>
      </c>
      <c r="B127" s="31" t="s">
        <v>313</v>
      </c>
      <c r="C127" s="31">
        <v>0</v>
      </c>
      <c r="D127" s="31">
        <v>1</v>
      </c>
      <c r="E127" s="31">
        <v>10001</v>
      </c>
      <c r="F127" s="31">
        <v>0</v>
      </c>
      <c r="G127" s="31">
        <v>0</v>
      </c>
      <c r="H127" s="31">
        <v>0</v>
      </c>
      <c r="I127" s="31">
        <v>0</v>
      </c>
      <c r="J127" s="31">
        <v>1</v>
      </c>
      <c r="K127" s="31">
        <v>200</v>
      </c>
      <c r="L127" s="31">
        <v>0</v>
      </c>
      <c r="M127" s="31">
        <v>0</v>
      </c>
      <c r="N127" s="31" t="s">
        <v>314</v>
      </c>
    </row>
    <row r="128" spans="1:14">
      <c r="A128" s="30">
        <v>1000141</v>
      </c>
      <c r="B128" s="31" t="s">
        <v>315</v>
      </c>
      <c r="C128" s="31">
        <v>0</v>
      </c>
      <c r="D128" s="31">
        <v>1</v>
      </c>
      <c r="E128" s="31">
        <v>20001</v>
      </c>
      <c r="F128" s="31">
        <v>0</v>
      </c>
      <c r="G128" s="31">
        <v>0</v>
      </c>
      <c r="H128" s="31">
        <v>0</v>
      </c>
      <c r="I128" s="31">
        <v>0</v>
      </c>
      <c r="J128" s="31">
        <v>2</v>
      </c>
      <c r="K128" s="31">
        <v>240</v>
      </c>
      <c r="L128" s="31">
        <v>0</v>
      </c>
      <c r="M128" s="31">
        <v>0</v>
      </c>
      <c r="N128" s="31" t="s">
        <v>512</v>
      </c>
    </row>
    <row r="129" spans="1:14">
      <c r="A129" s="30">
        <v>1000142</v>
      </c>
      <c r="B129" s="31" t="s">
        <v>315</v>
      </c>
      <c r="C129" s="31">
        <v>0</v>
      </c>
      <c r="D129" s="31">
        <v>1</v>
      </c>
      <c r="E129" s="31">
        <v>40045</v>
      </c>
      <c r="F129" s="31">
        <v>0</v>
      </c>
      <c r="G129" s="31">
        <v>0</v>
      </c>
      <c r="H129" s="31">
        <v>0</v>
      </c>
      <c r="I129" s="31">
        <v>0</v>
      </c>
      <c r="J129" s="31">
        <v>2</v>
      </c>
      <c r="K129" s="31">
        <v>240</v>
      </c>
      <c r="L129" s="31">
        <v>0</v>
      </c>
      <c r="M129" s="31">
        <v>0</v>
      </c>
      <c r="N129" s="31" t="s">
        <v>834</v>
      </c>
    </row>
    <row r="130" spans="1:14">
      <c r="A130" s="30">
        <v>1001211</v>
      </c>
      <c r="B130" s="31" t="s">
        <v>317</v>
      </c>
      <c r="C130" s="31">
        <v>0</v>
      </c>
      <c r="D130" s="31">
        <v>1</v>
      </c>
      <c r="E130" s="31">
        <v>40012</v>
      </c>
      <c r="F130" s="31">
        <v>0</v>
      </c>
      <c r="G130" s="31">
        <v>0</v>
      </c>
      <c r="H130" s="31">
        <v>0</v>
      </c>
      <c r="I130" s="31">
        <v>0</v>
      </c>
      <c r="J130" s="31">
        <v>3</v>
      </c>
      <c r="K130" s="31">
        <v>180</v>
      </c>
      <c r="L130" s="31">
        <v>0</v>
      </c>
      <c r="M130" s="31">
        <v>0</v>
      </c>
      <c r="N130" s="31" t="s">
        <v>1417</v>
      </c>
    </row>
    <row r="131" spans="1:14">
      <c r="A131" s="30">
        <v>1001212</v>
      </c>
      <c r="B131" s="31" t="s">
        <v>317</v>
      </c>
      <c r="C131" s="31">
        <v>0</v>
      </c>
      <c r="D131" s="31">
        <v>1</v>
      </c>
      <c r="E131" s="31">
        <v>20111</v>
      </c>
      <c r="F131" s="31">
        <v>0</v>
      </c>
      <c r="G131" s="31">
        <v>0</v>
      </c>
      <c r="H131" s="31">
        <v>0</v>
      </c>
      <c r="I131" s="31">
        <v>0</v>
      </c>
      <c r="J131" s="31">
        <v>3</v>
      </c>
      <c r="K131" s="31">
        <v>180</v>
      </c>
      <c r="L131" s="31">
        <v>0</v>
      </c>
      <c r="M131" s="31">
        <v>0</v>
      </c>
      <c r="N131" s="31" t="s">
        <v>1418</v>
      </c>
    </row>
    <row r="132" spans="1:14">
      <c r="A132" s="30">
        <v>1001221</v>
      </c>
      <c r="B132" s="31" t="s">
        <v>318</v>
      </c>
      <c r="C132" s="31">
        <v>0</v>
      </c>
      <c r="D132" s="31">
        <v>1</v>
      </c>
      <c r="E132" s="31">
        <v>30067</v>
      </c>
      <c r="F132" s="31">
        <v>0</v>
      </c>
      <c r="G132" s="31">
        <v>0</v>
      </c>
      <c r="H132" s="31">
        <v>0</v>
      </c>
      <c r="I132" s="31">
        <v>0</v>
      </c>
      <c r="J132" s="31">
        <v>1</v>
      </c>
      <c r="K132" s="31">
        <v>180</v>
      </c>
      <c r="L132" s="31">
        <v>0</v>
      </c>
      <c r="M132" s="31">
        <v>0</v>
      </c>
      <c r="N132" s="31" t="s">
        <v>319</v>
      </c>
    </row>
    <row r="133" spans="1:14">
      <c r="A133" s="30">
        <v>1001222</v>
      </c>
      <c r="B133" s="31" t="s">
        <v>1070</v>
      </c>
      <c r="C133" s="31">
        <v>0</v>
      </c>
      <c r="D133" s="31">
        <v>1</v>
      </c>
      <c r="E133" s="31">
        <v>30056</v>
      </c>
      <c r="F133" s="31">
        <v>0</v>
      </c>
      <c r="G133" s="31">
        <v>0</v>
      </c>
      <c r="H133" s="31">
        <v>0</v>
      </c>
      <c r="I133" s="31">
        <v>0</v>
      </c>
      <c r="J133" s="31">
        <v>1</v>
      </c>
      <c r="K133" s="31">
        <v>180</v>
      </c>
      <c r="L133" s="31">
        <v>0</v>
      </c>
      <c r="M133" s="31">
        <v>0</v>
      </c>
      <c r="N133" s="31" t="s">
        <v>717</v>
      </c>
    </row>
    <row r="134" spans="1:14">
      <c r="A134" s="30">
        <v>1002311</v>
      </c>
      <c r="B134" s="31" t="s">
        <v>1071</v>
      </c>
      <c r="C134" s="31">
        <v>0</v>
      </c>
      <c r="D134" s="31">
        <v>1</v>
      </c>
      <c r="E134" s="31">
        <v>10034</v>
      </c>
      <c r="F134" s="31">
        <v>0</v>
      </c>
      <c r="G134" s="31">
        <v>0</v>
      </c>
      <c r="H134" s="31">
        <v>0</v>
      </c>
      <c r="I134" s="31">
        <v>0</v>
      </c>
      <c r="J134" s="31">
        <v>2</v>
      </c>
      <c r="K134" s="31">
        <v>180</v>
      </c>
      <c r="L134" s="31">
        <v>0</v>
      </c>
      <c r="M134" s="31">
        <v>0</v>
      </c>
      <c r="N134" s="31" t="s">
        <v>1419</v>
      </c>
    </row>
    <row r="135" spans="1:14">
      <c r="A135" s="30">
        <v>1002312</v>
      </c>
      <c r="B135" s="31" t="s">
        <v>1071</v>
      </c>
      <c r="C135" s="31">
        <v>0</v>
      </c>
      <c r="D135" s="31">
        <v>1</v>
      </c>
      <c r="E135" s="31">
        <v>10023</v>
      </c>
      <c r="F135" s="31">
        <v>0</v>
      </c>
      <c r="G135" s="31">
        <v>0</v>
      </c>
      <c r="H135" s="31">
        <v>0</v>
      </c>
      <c r="I135" s="31">
        <v>0</v>
      </c>
      <c r="J135" s="31">
        <v>2</v>
      </c>
      <c r="K135" s="31">
        <v>180</v>
      </c>
      <c r="L135" s="31">
        <v>0</v>
      </c>
      <c r="M135" s="31">
        <v>0</v>
      </c>
      <c r="N135" s="31" t="s">
        <v>323</v>
      </c>
    </row>
    <row r="136" spans="1:14">
      <c r="A136" s="30">
        <v>1002321</v>
      </c>
      <c r="B136" s="31" t="s">
        <v>1072</v>
      </c>
      <c r="C136" s="31">
        <v>0</v>
      </c>
      <c r="D136" s="31">
        <v>1</v>
      </c>
      <c r="E136" s="31">
        <v>10133</v>
      </c>
      <c r="F136" s="31">
        <v>0</v>
      </c>
      <c r="G136" s="31">
        <v>0</v>
      </c>
      <c r="H136" s="31">
        <v>0</v>
      </c>
      <c r="I136" s="31">
        <v>0</v>
      </c>
      <c r="J136" s="31">
        <v>1</v>
      </c>
      <c r="K136" s="31">
        <v>170</v>
      </c>
      <c r="L136" s="31">
        <v>0</v>
      </c>
      <c r="M136" s="31">
        <v>0</v>
      </c>
      <c r="N136" s="31" t="s">
        <v>325</v>
      </c>
    </row>
    <row r="137" spans="1:14">
      <c r="A137" s="30">
        <v>1002322</v>
      </c>
      <c r="B137" s="31" t="s">
        <v>1072</v>
      </c>
      <c r="C137" s="31">
        <v>0</v>
      </c>
      <c r="D137" s="31">
        <v>1</v>
      </c>
      <c r="E137" s="31">
        <v>10023</v>
      </c>
      <c r="F137" s="31">
        <v>0</v>
      </c>
      <c r="G137" s="31">
        <v>0</v>
      </c>
      <c r="H137" s="31">
        <v>0</v>
      </c>
      <c r="I137" s="31">
        <v>0</v>
      </c>
      <c r="J137" s="31">
        <v>1</v>
      </c>
      <c r="K137" s="31">
        <v>170</v>
      </c>
      <c r="L137" s="31">
        <v>0</v>
      </c>
      <c r="M137" s="31">
        <v>0</v>
      </c>
      <c r="N137" s="31" t="s">
        <v>326</v>
      </c>
    </row>
    <row r="138" spans="1:14">
      <c r="A138" s="30">
        <v>1003411</v>
      </c>
      <c r="B138" s="31" t="s">
        <v>1073</v>
      </c>
      <c r="C138" s="31">
        <v>0</v>
      </c>
      <c r="D138" s="31">
        <v>1</v>
      </c>
      <c r="E138" s="31">
        <v>30078</v>
      </c>
      <c r="F138" s="31">
        <v>0</v>
      </c>
      <c r="G138" s="31">
        <v>0</v>
      </c>
      <c r="H138" s="31">
        <v>0</v>
      </c>
      <c r="I138" s="31">
        <v>0</v>
      </c>
      <c r="J138" s="31">
        <v>1</v>
      </c>
      <c r="K138" s="31">
        <v>180</v>
      </c>
      <c r="L138" s="31">
        <v>0</v>
      </c>
      <c r="M138" s="31">
        <v>0</v>
      </c>
      <c r="N138" s="31" t="s">
        <v>727</v>
      </c>
    </row>
    <row r="139" spans="1:14">
      <c r="A139" s="30">
        <v>1003412</v>
      </c>
      <c r="B139" s="31" t="s">
        <v>1073</v>
      </c>
      <c r="C139" s="31">
        <v>0</v>
      </c>
      <c r="D139" s="31">
        <v>1</v>
      </c>
      <c r="E139" s="31">
        <v>40155</v>
      </c>
      <c r="F139" s="31">
        <v>0</v>
      </c>
      <c r="G139" s="31">
        <v>0</v>
      </c>
      <c r="H139" s="31">
        <v>0</v>
      </c>
      <c r="I139" s="31">
        <v>0</v>
      </c>
      <c r="J139" s="31">
        <v>1</v>
      </c>
      <c r="K139" s="31">
        <v>180</v>
      </c>
      <c r="L139" s="31">
        <v>0</v>
      </c>
      <c r="M139" s="31">
        <v>0</v>
      </c>
      <c r="N139" s="31" t="s">
        <v>534</v>
      </c>
    </row>
    <row r="140" spans="1:14">
      <c r="A140" s="30">
        <v>1003421</v>
      </c>
      <c r="B140" s="31" t="s">
        <v>1074</v>
      </c>
      <c r="C140" s="31">
        <v>0</v>
      </c>
      <c r="D140" s="31">
        <v>1</v>
      </c>
      <c r="E140" s="31">
        <v>20100</v>
      </c>
      <c r="F140" s="31">
        <v>0</v>
      </c>
      <c r="G140" s="31">
        <v>0</v>
      </c>
      <c r="H140" s="31">
        <v>0</v>
      </c>
      <c r="I140" s="31">
        <v>0</v>
      </c>
      <c r="J140" s="31">
        <v>1</v>
      </c>
      <c r="K140" s="31">
        <v>170</v>
      </c>
      <c r="L140" s="31">
        <v>0</v>
      </c>
      <c r="M140" s="31">
        <v>0</v>
      </c>
      <c r="N140" s="31" t="s">
        <v>541</v>
      </c>
    </row>
    <row r="141" spans="1:14">
      <c r="A141" s="30">
        <v>1003422</v>
      </c>
      <c r="B141" s="31" t="s">
        <v>1074</v>
      </c>
      <c r="C141" s="31">
        <v>0</v>
      </c>
      <c r="D141" s="31">
        <v>1</v>
      </c>
      <c r="E141" s="31">
        <v>20045</v>
      </c>
      <c r="F141" s="31">
        <v>0</v>
      </c>
      <c r="G141" s="31">
        <v>0</v>
      </c>
      <c r="H141" s="31">
        <v>0</v>
      </c>
      <c r="I141" s="31">
        <v>0</v>
      </c>
      <c r="J141" s="31">
        <v>1</v>
      </c>
      <c r="K141" s="31">
        <v>170</v>
      </c>
      <c r="L141" s="31">
        <v>0</v>
      </c>
      <c r="M141" s="31">
        <v>0</v>
      </c>
      <c r="N141" s="31" t="s">
        <v>331</v>
      </c>
    </row>
    <row r="142" spans="1:14">
      <c r="A142" s="30">
        <v>1004511</v>
      </c>
      <c r="B142" s="31" t="s">
        <v>1075</v>
      </c>
      <c r="C142" s="31">
        <v>0</v>
      </c>
      <c r="D142" s="31">
        <v>1</v>
      </c>
      <c r="E142" s="31">
        <v>10122</v>
      </c>
      <c r="F142" s="31">
        <v>0</v>
      </c>
      <c r="G142" s="31">
        <v>0</v>
      </c>
      <c r="H142" s="31">
        <v>0</v>
      </c>
      <c r="I142" s="31">
        <v>0</v>
      </c>
      <c r="J142" s="31">
        <v>2</v>
      </c>
      <c r="K142" s="31">
        <v>180</v>
      </c>
      <c r="L142" s="31">
        <v>0</v>
      </c>
      <c r="M142" s="31">
        <v>0</v>
      </c>
      <c r="N142" s="31" t="s">
        <v>333</v>
      </c>
    </row>
    <row r="143" spans="1:14">
      <c r="A143" s="30">
        <v>1004512</v>
      </c>
      <c r="B143" s="31" t="s">
        <v>1075</v>
      </c>
      <c r="C143" s="31">
        <v>0</v>
      </c>
      <c r="D143" s="31">
        <v>1</v>
      </c>
      <c r="E143" s="31">
        <v>10045</v>
      </c>
      <c r="F143" s="31">
        <v>0</v>
      </c>
      <c r="G143" s="31">
        <v>0</v>
      </c>
      <c r="H143" s="31">
        <v>0</v>
      </c>
      <c r="I143" s="31">
        <v>0</v>
      </c>
      <c r="J143" s="31">
        <v>2</v>
      </c>
      <c r="K143" s="31">
        <v>180</v>
      </c>
      <c r="L143" s="31">
        <v>0</v>
      </c>
      <c r="M143" s="31">
        <v>0</v>
      </c>
      <c r="N143" s="31" t="s">
        <v>334</v>
      </c>
    </row>
    <row r="144" spans="1:14">
      <c r="A144" s="30">
        <v>1004521</v>
      </c>
      <c r="B144" s="31" t="s">
        <v>1076</v>
      </c>
      <c r="C144" s="31">
        <v>0</v>
      </c>
      <c r="D144" s="31">
        <v>1</v>
      </c>
      <c r="E144" s="31">
        <v>40155</v>
      </c>
      <c r="F144" s="31">
        <v>10144</v>
      </c>
      <c r="G144" s="31">
        <v>0</v>
      </c>
      <c r="H144" s="31">
        <v>0</v>
      </c>
      <c r="I144" s="31">
        <v>0</v>
      </c>
      <c r="J144" s="31">
        <v>1</v>
      </c>
      <c r="K144" s="31">
        <v>200</v>
      </c>
      <c r="L144" s="31">
        <v>2</v>
      </c>
      <c r="M144" s="31">
        <v>200</v>
      </c>
      <c r="N144" s="31" t="s">
        <v>1420</v>
      </c>
    </row>
    <row r="145" spans="1:14">
      <c r="A145" s="30">
        <v>1004522</v>
      </c>
      <c r="B145" s="31" t="s">
        <v>1076</v>
      </c>
      <c r="C145" s="31">
        <v>0</v>
      </c>
      <c r="D145" s="31">
        <v>1</v>
      </c>
      <c r="E145" s="31">
        <v>30067</v>
      </c>
      <c r="F145" s="31">
        <v>40012</v>
      </c>
      <c r="G145" s="31">
        <v>0</v>
      </c>
      <c r="H145" s="31">
        <v>0</v>
      </c>
      <c r="I145" s="31">
        <v>0</v>
      </c>
      <c r="J145" s="31">
        <v>1</v>
      </c>
      <c r="K145" s="31">
        <v>200</v>
      </c>
      <c r="L145" s="31">
        <v>2</v>
      </c>
      <c r="M145" s="31">
        <v>200</v>
      </c>
      <c r="N145" s="31" t="s">
        <v>1421</v>
      </c>
    </row>
    <row r="146" spans="1:14">
      <c r="A146" s="30">
        <v>1004523</v>
      </c>
      <c r="B146" s="31" t="s">
        <v>1076</v>
      </c>
      <c r="C146" s="31">
        <v>0</v>
      </c>
      <c r="D146" s="31">
        <v>1</v>
      </c>
      <c r="E146" s="31">
        <v>10045</v>
      </c>
      <c r="F146" s="31">
        <v>40155</v>
      </c>
      <c r="G146" s="31">
        <v>0</v>
      </c>
      <c r="H146" s="31">
        <v>0</v>
      </c>
      <c r="I146" s="31">
        <v>0</v>
      </c>
      <c r="J146" s="31">
        <v>1</v>
      </c>
      <c r="K146" s="31">
        <v>200</v>
      </c>
      <c r="L146" s="31">
        <v>2</v>
      </c>
      <c r="M146" s="31">
        <v>200</v>
      </c>
      <c r="N146" s="31" t="s">
        <v>1422</v>
      </c>
    </row>
    <row r="147" spans="1:14">
      <c r="A147" s="30">
        <v>1004531</v>
      </c>
      <c r="B147" s="31" t="s">
        <v>1077</v>
      </c>
      <c r="C147" s="31">
        <v>0</v>
      </c>
      <c r="D147" s="31">
        <v>1</v>
      </c>
      <c r="E147" s="31">
        <v>30089</v>
      </c>
      <c r="F147" s="31">
        <v>0</v>
      </c>
      <c r="G147" s="31">
        <v>0</v>
      </c>
      <c r="H147" s="31">
        <v>0</v>
      </c>
      <c r="I147" s="31">
        <v>0</v>
      </c>
      <c r="J147" s="31">
        <v>1</v>
      </c>
      <c r="K147" s="31">
        <v>180</v>
      </c>
      <c r="L147" s="31">
        <v>0</v>
      </c>
      <c r="M147" s="31">
        <v>0</v>
      </c>
      <c r="N147" s="31" t="s">
        <v>715</v>
      </c>
    </row>
    <row r="148" spans="1:14">
      <c r="A148" s="30">
        <v>1004532</v>
      </c>
      <c r="B148" s="31" t="s">
        <v>1078</v>
      </c>
      <c r="C148" s="31">
        <v>0</v>
      </c>
      <c r="D148" s="31">
        <v>1</v>
      </c>
      <c r="E148" s="31">
        <v>20023</v>
      </c>
      <c r="F148" s="31">
        <v>0</v>
      </c>
      <c r="G148" s="31">
        <v>0</v>
      </c>
      <c r="H148" s="31">
        <v>0</v>
      </c>
      <c r="I148" s="31">
        <v>0</v>
      </c>
      <c r="J148" s="31">
        <v>1</v>
      </c>
      <c r="K148" s="31">
        <v>180</v>
      </c>
      <c r="L148" s="31">
        <v>0</v>
      </c>
      <c r="M148" s="31">
        <v>0</v>
      </c>
      <c r="N148" s="31" t="s">
        <v>526</v>
      </c>
    </row>
    <row r="149" spans="1:14">
      <c r="A149" s="30">
        <v>1004541</v>
      </c>
      <c r="B149" s="31" t="s">
        <v>1079</v>
      </c>
      <c r="C149" s="31">
        <v>0</v>
      </c>
      <c r="D149" s="31">
        <v>1</v>
      </c>
      <c r="E149" s="31">
        <v>10155</v>
      </c>
      <c r="F149" s="31">
        <v>0</v>
      </c>
      <c r="G149" s="31">
        <v>0</v>
      </c>
      <c r="H149" s="31">
        <v>0</v>
      </c>
      <c r="I149" s="31">
        <v>0</v>
      </c>
      <c r="J149" s="31">
        <v>2</v>
      </c>
      <c r="K149" s="31">
        <v>170</v>
      </c>
      <c r="L149" s="31">
        <v>0</v>
      </c>
      <c r="M149" s="31">
        <v>0</v>
      </c>
      <c r="N149" s="31" t="s">
        <v>340</v>
      </c>
    </row>
    <row r="150" spans="1:14">
      <c r="A150" s="30">
        <v>1004542</v>
      </c>
      <c r="B150" s="31" t="s">
        <v>1079</v>
      </c>
      <c r="C150" s="31">
        <v>0</v>
      </c>
      <c r="D150" s="31">
        <v>1</v>
      </c>
      <c r="E150" s="31">
        <v>10045</v>
      </c>
      <c r="F150" s="31">
        <v>0</v>
      </c>
      <c r="G150" s="31">
        <v>0</v>
      </c>
      <c r="H150" s="31">
        <v>0</v>
      </c>
      <c r="I150" s="31">
        <v>0</v>
      </c>
      <c r="J150" s="31">
        <v>2</v>
      </c>
      <c r="K150" s="31">
        <v>170</v>
      </c>
      <c r="L150" s="31">
        <v>0</v>
      </c>
      <c r="M150" s="31">
        <v>0</v>
      </c>
      <c r="N150" s="31" t="s">
        <v>341</v>
      </c>
    </row>
    <row r="151" spans="1:14">
      <c r="A151" s="30">
        <v>1005611</v>
      </c>
      <c r="B151" s="31" t="s">
        <v>1080</v>
      </c>
      <c r="C151" s="31">
        <v>0</v>
      </c>
      <c r="D151" s="31">
        <v>1</v>
      </c>
      <c r="E151" s="31">
        <v>10012</v>
      </c>
      <c r="F151" s="31">
        <v>0</v>
      </c>
      <c r="G151" s="31">
        <v>0</v>
      </c>
      <c r="H151" s="31">
        <v>0</v>
      </c>
      <c r="I151" s="31">
        <v>0</v>
      </c>
      <c r="J151" s="31">
        <v>1</v>
      </c>
      <c r="K151" s="31">
        <v>240</v>
      </c>
      <c r="L151" s="31">
        <v>0</v>
      </c>
      <c r="M151" s="31">
        <v>0</v>
      </c>
      <c r="N151" s="31" t="s">
        <v>1423</v>
      </c>
    </row>
    <row r="152" spans="1:14">
      <c r="A152" s="30">
        <v>1005612</v>
      </c>
      <c r="B152" s="31" t="s">
        <v>1081</v>
      </c>
      <c r="C152" s="31">
        <v>0</v>
      </c>
      <c r="D152" s="31">
        <v>1</v>
      </c>
      <c r="E152" s="31">
        <v>10056</v>
      </c>
      <c r="F152" s="31">
        <v>0</v>
      </c>
      <c r="G152" s="31">
        <v>0</v>
      </c>
      <c r="H152" s="31">
        <v>0</v>
      </c>
      <c r="I152" s="31">
        <v>0</v>
      </c>
      <c r="J152" s="31">
        <v>1</v>
      </c>
      <c r="K152" s="31">
        <v>240</v>
      </c>
      <c r="L152" s="31">
        <v>0</v>
      </c>
      <c r="M152" s="31">
        <v>0</v>
      </c>
      <c r="N152" s="31" t="s">
        <v>344</v>
      </c>
    </row>
    <row r="153" spans="1:14">
      <c r="A153" s="30">
        <v>1005621</v>
      </c>
      <c r="B153" s="31" t="s">
        <v>1082</v>
      </c>
      <c r="C153" s="31">
        <v>0</v>
      </c>
      <c r="D153" s="31">
        <v>1</v>
      </c>
      <c r="E153" s="31">
        <v>40177</v>
      </c>
      <c r="F153" s="31">
        <v>0</v>
      </c>
      <c r="G153" s="31">
        <v>0</v>
      </c>
      <c r="H153" s="31">
        <v>0</v>
      </c>
      <c r="I153" s="31">
        <v>0</v>
      </c>
      <c r="J153" s="31">
        <v>1</v>
      </c>
      <c r="K153" s="31">
        <v>240</v>
      </c>
      <c r="L153" s="31">
        <v>0</v>
      </c>
      <c r="M153" s="31">
        <v>0</v>
      </c>
      <c r="N153" s="31" t="s">
        <v>687</v>
      </c>
    </row>
    <row r="154" spans="1:14" s="15" customFormat="1">
      <c r="A154" s="30">
        <v>1005622</v>
      </c>
      <c r="B154" s="31" t="s">
        <v>1082</v>
      </c>
      <c r="C154" s="31">
        <v>0</v>
      </c>
      <c r="D154" s="31">
        <v>1</v>
      </c>
      <c r="E154" s="31">
        <v>20001</v>
      </c>
      <c r="F154" s="31">
        <v>0</v>
      </c>
      <c r="G154" s="31">
        <v>0</v>
      </c>
      <c r="H154" s="31">
        <v>0</v>
      </c>
      <c r="I154" s="31">
        <v>0</v>
      </c>
      <c r="J154" s="31">
        <v>1</v>
      </c>
      <c r="K154" s="31">
        <v>240</v>
      </c>
      <c r="L154" s="31">
        <v>0</v>
      </c>
      <c r="M154" s="31">
        <v>0</v>
      </c>
      <c r="N154" s="31" t="s">
        <v>517</v>
      </c>
    </row>
    <row r="155" spans="1:14">
      <c r="A155" s="30">
        <v>1005631</v>
      </c>
      <c r="B155" s="31" t="s">
        <v>1083</v>
      </c>
      <c r="C155" s="31">
        <v>0</v>
      </c>
      <c r="D155" s="31">
        <v>1</v>
      </c>
      <c r="E155" s="31">
        <v>30067</v>
      </c>
      <c r="F155" s="31">
        <v>0</v>
      </c>
      <c r="G155" s="31">
        <v>0</v>
      </c>
      <c r="H155" s="31">
        <v>0</v>
      </c>
      <c r="I155" s="31">
        <v>0</v>
      </c>
      <c r="J155" s="31">
        <v>2</v>
      </c>
      <c r="K155" s="31">
        <v>240</v>
      </c>
      <c r="L155" s="31">
        <v>0</v>
      </c>
      <c r="M155" s="31">
        <v>0</v>
      </c>
      <c r="N155" s="31" t="s">
        <v>1424</v>
      </c>
    </row>
    <row r="156" spans="1:14">
      <c r="A156" s="30">
        <v>1005632</v>
      </c>
      <c r="B156" s="31" t="s">
        <v>1084</v>
      </c>
      <c r="C156" s="31">
        <v>0</v>
      </c>
      <c r="D156" s="31">
        <v>1</v>
      </c>
      <c r="E156" s="31">
        <v>10023</v>
      </c>
      <c r="F156" s="31">
        <v>10056</v>
      </c>
      <c r="G156" s="31">
        <v>0</v>
      </c>
      <c r="H156" s="31">
        <v>0</v>
      </c>
      <c r="I156" s="31">
        <v>0</v>
      </c>
      <c r="J156" s="31">
        <v>1</v>
      </c>
      <c r="K156" s="31">
        <v>240</v>
      </c>
      <c r="L156" s="31">
        <v>2</v>
      </c>
      <c r="M156" s="31">
        <v>240</v>
      </c>
      <c r="N156" s="31" t="s">
        <v>348</v>
      </c>
    </row>
    <row r="157" spans="1:14">
      <c r="A157" s="30">
        <v>1005633</v>
      </c>
      <c r="B157" s="31" t="s">
        <v>1084</v>
      </c>
      <c r="C157" s="31">
        <v>0</v>
      </c>
      <c r="D157" s="31">
        <v>1</v>
      </c>
      <c r="E157" s="31">
        <v>10056</v>
      </c>
      <c r="F157" s="31">
        <v>10100</v>
      </c>
      <c r="G157" s="31">
        <v>0</v>
      </c>
      <c r="H157" s="31">
        <v>0</v>
      </c>
      <c r="I157" s="31">
        <v>0</v>
      </c>
      <c r="J157" s="31">
        <v>1</v>
      </c>
      <c r="K157" s="31">
        <v>240</v>
      </c>
      <c r="L157" s="31">
        <v>2</v>
      </c>
      <c r="M157" s="31">
        <v>240</v>
      </c>
      <c r="N157" s="31" t="s">
        <v>349</v>
      </c>
    </row>
    <row r="158" spans="1:14">
      <c r="A158" s="30">
        <v>1006711</v>
      </c>
      <c r="B158" s="31" t="s">
        <v>1085</v>
      </c>
      <c r="C158" s="31">
        <v>0</v>
      </c>
      <c r="D158" s="31">
        <v>1</v>
      </c>
      <c r="E158" s="31">
        <v>20012</v>
      </c>
      <c r="F158" s="31">
        <v>0</v>
      </c>
      <c r="G158" s="31">
        <v>0</v>
      </c>
      <c r="H158" s="31">
        <v>0</v>
      </c>
      <c r="I158" s="31">
        <v>0</v>
      </c>
      <c r="J158" s="31">
        <v>2</v>
      </c>
      <c r="K158" s="31">
        <v>180</v>
      </c>
      <c r="L158" s="31">
        <v>0</v>
      </c>
      <c r="M158" s="31">
        <v>0</v>
      </c>
      <c r="N158" s="31" t="s">
        <v>528</v>
      </c>
    </row>
    <row r="159" spans="1:14">
      <c r="A159" s="30">
        <v>1006712</v>
      </c>
      <c r="B159" s="31" t="s">
        <v>1085</v>
      </c>
      <c r="C159" s="31">
        <v>0</v>
      </c>
      <c r="D159" s="31">
        <v>1</v>
      </c>
      <c r="E159" s="31">
        <v>30144</v>
      </c>
      <c r="F159" s="31">
        <v>0</v>
      </c>
      <c r="G159" s="31">
        <v>0</v>
      </c>
      <c r="H159" s="31">
        <v>0</v>
      </c>
      <c r="I159" s="31">
        <v>0</v>
      </c>
      <c r="J159" s="31">
        <v>2</v>
      </c>
      <c r="K159" s="31">
        <v>180</v>
      </c>
      <c r="L159" s="31">
        <v>0</v>
      </c>
      <c r="M159" s="31">
        <v>0</v>
      </c>
      <c r="N159" s="31" t="s">
        <v>748</v>
      </c>
    </row>
    <row r="160" spans="1:14">
      <c r="A160" s="30">
        <v>1007811</v>
      </c>
      <c r="B160" s="31" t="s">
        <v>1086</v>
      </c>
      <c r="C160" s="31">
        <v>0</v>
      </c>
      <c r="D160" s="31">
        <v>1</v>
      </c>
      <c r="E160" s="31">
        <v>10155</v>
      </c>
      <c r="F160" s="31">
        <v>0</v>
      </c>
      <c r="G160" s="31">
        <v>0</v>
      </c>
      <c r="H160" s="31">
        <v>0</v>
      </c>
      <c r="I160" s="31">
        <v>0</v>
      </c>
      <c r="J160" s="31">
        <v>2</v>
      </c>
      <c r="K160" s="31">
        <v>160</v>
      </c>
      <c r="L160" s="31">
        <v>0</v>
      </c>
      <c r="M160" s="31">
        <v>0</v>
      </c>
      <c r="N160" s="31" t="s">
        <v>353</v>
      </c>
    </row>
    <row r="161" spans="1:14">
      <c r="A161" s="30">
        <v>1007812</v>
      </c>
      <c r="B161" s="31" t="s">
        <v>1087</v>
      </c>
      <c r="C161" s="31">
        <v>0</v>
      </c>
      <c r="D161" s="31">
        <v>1</v>
      </c>
      <c r="E161" s="31">
        <v>10078</v>
      </c>
      <c r="F161" s="31">
        <v>0</v>
      </c>
      <c r="G161" s="31">
        <v>0</v>
      </c>
      <c r="H161" s="31">
        <v>0</v>
      </c>
      <c r="I161" s="31">
        <v>0</v>
      </c>
      <c r="J161" s="31">
        <v>2</v>
      </c>
      <c r="K161" s="31">
        <v>160</v>
      </c>
      <c r="L161" s="31">
        <v>0</v>
      </c>
      <c r="M161" s="31">
        <v>0</v>
      </c>
      <c r="N161" s="31" t="s">
        <v>355</v>
      </c>
    </row>
    <row r="162" spans="1:14">
      <c r="A162" s="30">
        <v>1007821</v>
      </c>
      <c r="B162" s="31" t="s">
        <v>1088</v>
      </c>
      <c r="C162" s="31">
        <v>0</v>
      </c>
      <c r="D162" s="31">
        <v>1</v>
      </c>
      <c r="E162" s="31">
        <v>10089</v>
      </c>
      <c r="F162" s="31">
        <v>0</v>
      </c>
      <c r="G162" s="31">
        <v>0</v>
      </c>
      <c r="H162" s="31">
        <v>0</v>
      </c>
      <c r="I162" s="31">
        <v>0</v>
      </c>
      <c r="J162" s="31">
        <v>1</v>
      </c>
      <c r="K162" s="31">
        <v>170</v>
      </c>
      <c r="L162" s="31">
        <v>0</v>
      </c>
      <c r="M162" s="31">
        <v>0</v>
      </c>
      <c r="N162" s="31" t="s">
        <v>357</v>
      </c>
    </row>
    <row r="163" spans="1:14">
      <c r="A163" s="30">
        <v>1007822</v>
      </c>
      <c r="B163" s="31" t="s">
        <v>1088</v>
      </c>
      <c r="C163" s="31">
        <v>0</v>
      </c>
      <c r="D163" s="31">
        <v>1</v>
      </c>
      <c r="E163" s="31">
        <v>10078</v>
      </c>
      <c r="F163" s="31">
        <v>0</v>
      </c>
      <c r="G163" s="31">
        <v>0</v>
      </c>
      <c r="H163" s="31">
        <v>0</v>
      </c>
      <c r="I163" s="31">
        <v>0</v>
      </c>
      <c r="J163" s="31">
        <v>1</v>
      </c>
      <c r="K163" s="31">
        <v>170</v>
      </c>
      <c r="L163" s="31">
        <v>0</v>
      </c>
      <c r="M163" s="31">
        <v>0</v>
      </c>
      <c r="N163" s="31" t="s">
        <v>358</v>
      </c>
    </row>
    <row r="164" spans="1:14">
      <c r="A164" s="30">
        <v>1007831</v>
      </c>
      <c r="B164" s="31" t="s">
        <v>1089</v>
      </c>
      <c r="C164" s="31">
        <v>0</v>
      </c>
      <c r="D164" s="31">
        <v>1</v>
      </c>
      <c r="E164" s="31">
        <v>40078</v>
      </c>
      <c r="F164" s="31">
        <v>0</v>
      </c>
      <c r="G164" s="31">
        <v>0</v>
      </c>
      <c r="H164" s="31">
        <v>0</v>
      </c>
      <c r="I164" s="31">
        <v>0</v>
      </c>
      <c r="J164" s="31">
        <v>1</v>
      </c>
      <c r="K164" s="31">
        <v>160</v>
      </c>
      <c r="L164" s="31">
        <v>0</v>
      </c>
      <c r="M164" s="31">
        <v>0</v>
      </c>
      <c r="N164" s="31" t="s">
        <v>360</v>
      </c>
    </row>
    <row r="165" spans="1:14">
      <c r="A165" s="30">
        <v>1007832</v>
      </c>
      <c r="B165" s="31" t="s">
        <v>1089</v>
      </c>
      <c r="C165" s="31">
        <v>0</v>
      </c>
      <c r="D165" s="31">
        <v>1</v>
      </c>
      <c r="E165" s="31">
        <v>10078</v>
      </c>
      <c r="F165" s="31">
        <v>0</v>
      </c>
      <c r="G165" s="31">
        <v>0</v>
      </c>
      <c r="H165" s="31">
        <v>0</v>
      </c>
      <c r="I165" s="31">
        <v>0</v>
      </c>
      <c r="J165" s="31">
        <v>1</v>
      </c>
      <c r="K165" s="31">
        <v>160</v>
      </c>
      <c r="L165" s="31">
        <v>0</v>
      </c>
      <c r="M165" s="31">
        <v>0</v>
      </c>
      <c r="N165" s="31" t="s">
        <v>361</v>
      </c>
    </row>
    <row r="166" spans="1:14">
      <c r="A166" s="30">
        <v>1007841</v>
      </c>
      <c r="B166" s="31" t="s">
        <v>1090</v>
      </c>
      <c r="C166" s="31">
        <v>0</v>
      </c>
      <c r="D166" s="31">
        <v>1</v>
      </c>
      <c r="E166" s="31">
        <v>20100</v>
      </c>
      <c r="F166" s="31">
        <v>0</v>
      </c>
      <c r="G166" s="31">
        <v>0</v>
      </c>
      <c r="H166" s="31">
        <v>0</v>
      </c>
      <c r="I166" s="31">
        <v>0</v>
      </c>
      <c r="J166" s="31">
        <v>1</v>
      </c>
      <c r="K166" s="31">
        <v>160</v>
      </c>
      <c r="L166" s="31">
        <v>0</v>
      </c>
      <c r="M166" s="31">
        <v>0</v>
      </c>
      <c r="N166" s="31" t="s">
        <v>363</v>
      </c>
    </row>
    <row r="167" spans="1:14">
      <c r="A167" s="30">
        <v>1007842</v>
      </c>
      <c r="B167" s="31" t="s">
        <v>1090</v>
      </c>
      <c r="C167" s="31">
        <v>0</v>
      </c>
      <c r="D167" s="31">
        <v>1</v>
      </c>
      <c r="E167" s="31">
        <v>10078</v>
      </c>
      <c r="F167" s="31">
        <v>0</v>
      </c>
      <c r="G167" s="31">
        <v>0</v>
      </c>
      <c r="H167" s="31">
        <v>0</v>
      </c>
      <c r="I167" s="31">
        <v>0</v>
      </c>
      <c r="J167" s="31">
        <v>1</v>
      </c>
      <c r="K167" s="31">
        <v>160</v>
      </c>
      <c r="L167" s="31">
        <v>0</v>
      </c>
      <c r="M167" s="31">
        <v>0</v>
      </c>
      <c r="N167" s="31" t="s">
        <v>361</v>
      </c>
    </row>
    <row r="168" spans="1:14">
      <c r="A168" s="30">
        <v>1008911</v>
      </c>
      <c r="B168" s="31" t="s">
        <v>1091</v>
      </c>
      <c r="C168" s="31">
        <v>0</v>
      </c>
      <c r="D168" s="31">
        <v>1</v>
      </c>
      <c r="E168" s="31">
        <v>10210</v>
      </c>
      <c r="F168" s="31">
        <v>0</v>
      </c>
      <c r="G168" s="31">
        <v>0</v>
      </c>
      <c r="H168" s="31">
        <v>0</v>
      </c>
      <c r="I168" s="31">
        <v>0</v>
      </c>
      <c r="J168" s="31">
        <v>2</v>
      </c>
      <c r="K168" s="31">
        <v>170</v>
      </c>
      <c r="L168" s="31">
        <v>0</v>
      </c>
      <c r="M168" s="31">
        <v>0</v>
      </c>
      <c r="N168" s="31" t="s">
        <v>365</v>
      </c>
    </row>
    <row r="169" spans="1:14">
      <c r="A169" s="30">
        <v>1008912</v>
      </c>
      <c r="B169" s="31" t="s">
        <v>1091</v>
      </c>
      <c r="C169" s="31">
        <v>0</v>
      </c>
      <c r="D169" s="31">
        <v>1</v>
      </c>
      <c r="E169" s="31">
        <v>10089</v>
      </c>
      <c r="F169" s="31">
        <v>0</v>
      </c>
      <c r="G169" s="31">
        <v>0</v>
      </c>
      <c r="H169" s="31">
        <v>0</v>
      </c>
      <c r="I169" s="31">
        <v>0</v>
      </c>
      <c r="J169" s="31">
        <v>2</v>
      </c>
      <c r="K169" s="31">
        <v>170</v>
      </c>
      <c r="L169" s="31">
        <v>0</v>
      </c>
      <c r="M169" s="31">
        <v>0</v>
      </c>
      <c r="N169" s="31" t="s">
        <v>366</v>
      </c>
    </row>
    <row r="170" spans="1:14">
      <c r="A170" s="30">
        <v>1010011</v>
      </c>
      <c r="B170" s="31" t="s">
        <v>1092</v>
      </c>
      <c r="C170" s="31">
        <v>0</v>
      </c>
      <c r="D170" s="31">
        <v>1</v>
      </c>
      <c r="E170" s="31">
        <v>10144</v>
      </c>
      <c r="F170" s="31">
        <v>0</v>
      </c>
      <c r="G170" s="31">
        <v>0</v>
      </c>
      <c r="H170" s="31">
        <v>0</v>
      </c>
      <c r="I170" s="31">
        <v>0</v>
      </c>
      <c r="J170" s="31">
        <v>1</v>
      </c>
      <c r="K170" s="31">
        <v>170</v>
      </c>
      <c r="L170" s="31">
        <v>0</v>
      </c>
      <c r="M170" s="31">
        <v>0</v>
      </c>
      <c r="N170" s="31" t="s">
        <v>368</v>
      </c>
    </row>
    <row r="171" spans="1:14">
      <c r="A171" s="30">
        <v>1010012</v>
      </c>
      <c r="B171" s="31" t="s">
        <v>1092</v>
      </c>
      <c r="C171" s="31">
        <v>0</v>
      </c>
      <c r="D171" s="31">
        <v>1</v>
      </c>
      <c r="E171" s="31">
        <v>10166</v>
      </c>
      <c r="F171" s="31">
        <v>0</v>
      </c>
      <c r="G171" s="31">
        <v>0</v>
      </c>
      <c r="H171" s="31">
        <v>0</v>
      </c>
      <c r="I171" s="31">
        <v>0</v>
      </c>
      <c r="J171" s="31">
        <v>1</v>
      </c>
      <c r="K171" s="31">
        <v>170</v>
      </c>
      <c r="L171" s="31">
        <v>0</v>
      </c>
      <c r="M171" s="31">
        <v>0</v>
      </c>
      <c r="N171" s="31" t="s">
        <v>521</v>
      </c>
    </row>
    <row r="172" spans="1:14">
      <c r="A172" s="30">
        <v>1010021</v>
      </c>
      <c r="B172" s="31" t="s">
        <v>1093</v>
      </c>
      <c r="C172" s="31">
        <v>0</v>
      </c>
      <c r="D172" s="31">
        <v>1</v>
      </c>
      <c r="E172" s="31">
        <v>40089</v>
      </c>
      <c r="F172" s="31">
        <v>0</v>
      </c>
      <c r="G172" s="31">
        <v>0</v>
      </c>
      <c r="H172" s="31">
        <v>0</v>
      </c>
      <c r="I172" s="31">
        <v>0</v>
      </c>
      <c r="J172" s="31">
        <v>2</v>
      </c>
      <c r="K172" s="31">
        <v>160</v>
      </c>
      <c r="L172" s="31">
        <v>0</v>
      </c>
      <c r="M172" s="31">
        <v>0</v>
      </c>
      <c r="N172" s="31" t="s">
        <v>371</v>
      </c>
    </row>
    <row r="173" spans="1:14">
      <c r="A173" s="30">
        <v>1010022</v>
      </c>
      <c r="B173" s="31" t="s">
        <v>1093</v>
      </c>
      <c r="C173" s="31">
        <v>0</v>
      </c>
      <c r="D173" s="31">
        <v>1</v>
      </c>
      <c r="E173" s="31">
        <v>10100</v>
      </c>
      <c r="F173" s="31">
        <v>0</v>
      </c>
      <c r="G173" s="31">
        <v>0</v>
      </c>
      <c r="H173" s="31">
        <v>0</v>
      </c>
      <c r="I173" s="31">
        <v>0</v>
      </c>
      <c r="J173" s="31">
        <v>2</v>
      </c>
      <c r="K173" s="31">
        <v>160</v>
      </c>
      <c r="L173" s="31">
        <v>0</v>
      </c>
      <c r="M173" s="31">
        <v>0</v>
      </c>
      <c r="N173" s="31" t="s">
        <v>372</v>
      </c>
    </row>
    <row r="174" spans="1:14" s="16" customFormat="1">
      <c r="A174" s="30">
        <v>1010031</v>
      </c>
      <c r="B174" s="31" t="s">
        <v>1094</v>
      </c>
      <c r="C174" s="31">
        <v>0</v>
      </c>
      <c r="D174" s="31">
        <v>1</v>
      </c>
      <c r="E174" s="31">
        <v>10133</v>
      </c>
      <c r="F174" s="31">
        <v>0</v>
      </c>
      <c r="G174" s="31">
        <v>0</v>
      </c>
      <c r="H174" s="31">
        <v>0</v>
      </c>
      <c r="I174" s="31">
        <v>0</v>
      </c>
      <c r="J174" s="31">
        <v>3</v>
      </c>
      <c r="K174" s="31">
        <v>160</v>
      </c>
      <c r="L174" s="31">
        <v>0</v>
      </c>
      <c r="M174" s="31">
        <v>0</v>
      </c>
      <c r="N174" s="31" t="s">
        <v>374</v>
      </c>
    </row>
    <row r="175" spans="1:14" s="16" customFormat="1">
      <c r="A175" s="30">
        <v>1010032</v>
      </c>
      <c r="B175" s="31" t="s">
        <v>1094</v>
      </c>
      <c r="C175" s="31">
        <v>0</v>
      </c>
      <c r="D175" s="31">
        <v>1</v>
      </c>
      <c r="E175" s="31">
        <v>10100</v>
      </c>
      <c r="F175" s="31">
        <v>0</v>
      </c>
      <c r="G175" s="31">
        <v>0</v>
      </c>
      <c r="H175" s="31">
        <v>0</v>
      </c>
      <c r="I175" s="31">
        <v>0</v>
      </c>
      <c r="J175" s="31">
        <v>3</v>
      </c>
      <c r="K175" s="31">
        <v>160</v>
      </c>
      <c r="L175" s="31">
        <v>0</v>
      </c>
      <c r="M175" s="31">
        <v>0</v>
      </c>
      <c r="N175" s="31" t="s">
        <v>375</v>
      </c>
    </row>
    <row r="176" spans="1:14">
      <c r="A176" s="30">
        <v>1011111</v>
      </c>
      <c r="B176" s="31" t="s">
        <v>1095</v>
      </c>
      <c r="C176" s="31">
        <v>0</v>
      </c>
      <c r="D176" s="31">
        <v>1</v>
      </c>
      <c r="E176" s="31">
        <v>10210</v>
      </c>
      <c r="F176" s="31">
        <v>0</v>
      </c>
      <c r="G176" s="31">
        <v>0</v>
      </c>
      <c r="H176" s="31">
        <v>0</v>
      </c>
      <c r="I176" s="31">
        <v>0</v>
      </c>
      <c r="J176" s="31">
        <v>1</v>
      </c>
      <c r="K176" s="31">
        <v>170</v>
      </c>
      <c r="L176" s="31">
        <v>0</v>
      </c>
      <c r="M176" s="31">
        <v>0</v>
      </c>
      <c r="N176" s="31" t="s">
        <v>377</v>
      </c>
    </row>
    <row r="177" spans="1:14">
      <c r="A177" s="30">
        <v>1011112</v>
      </c>
      <c r="B177" s="31" t="s">
        <v>1095</v>
      </c>
      <c r="C177" s="31">
        <v>0</v>
      </c>
      <c r="D177" s="31">
        <v>1</v>
      </c>
      <c r="E177" s="31">
        <v>10111</v>
      </c>
      <c r="F177" s="31">
        <v>0</v>
      </c>
      <c r="G177" s="31">
        <v>0</v>
      </c>
      <c r="H177" s="31">
        <v>0</v>
      </c>
      <c r="I177" s="31">
        <v>0</v>
      </c>
      <c r="J177" s="31">
        <v>1</v>
      </c>
      <c r="K177" s="31">
        <v>170</v>
      </c>
      <c r="L177" s="31">
        <v>0</v>
      </c>
      <c r="M177" s="31">
        <v>0</v>
      </c>
      <c r="N177" s="31" t="s">
        <v>378</v>
      </c>
    </row>
    <row r="178" spans="1:14">
      <c r="A178" s="30">
        <v>1011121</v>
      </c>
      <c r="B178" s="31" t="s">
        <v>1096</v>
      </c>
      <c r="C178" s="31">
        <v>0</v>
      </c>
      <c r="D178" s="31">
        <v>1</v>
      </c>
      <c r="E178" s="31">
        <v>10089</v>
      </c>
      <c r="F178" s="31">
        <v>0</v>
      </c>
      <c r="G178" s="31">
        <v>0</v>
      </c>
      <c r="H178" s="31">
        <v>0</v>
      </c>
      <c r="I178" s="31">
        <v>0</v>
      </c>
      <c r="J178" s="31">
        <v>2</v>
      </c>
      <c r="K178" s="31">
        <v>180</v>
      </c>
      <c r="L178" s="31">
        <v>0</v>
      </c>
      <c r="M178" s="31">
        <v>0</v>
      </c>
      <c r="N178" s="31" t="s">
        <v>380</v>
      </c>
    </row>
    <row r="179" spans="1:14">
      <c r="A179" s="30">
        <v>1011122</v>
      </c>
      <c r="B179" s="31" t="s">
        <v>1096</v>
      </c>
      <c r="C179" s="31">
        <v>0</v>
      </c>
      <c r="D179" s="31">
        <v>1</v>
      </c>
      <c r="E179" s="31">
        <v>10111</v>
      </c>
      <c r="F179" s="31">
        <v>0</v>
      </c>
      <c r="G179" s="31">
        <v>0</v>
      </c>
      <c r="H179" s="31">
        <v>0</v>
      </c>
      <c r="I179" s="31">
        <v>0</v>
      </c>
      <c r="J179" s="31">
        <v>2</v>
      </c>
      <c r="K179" s="31">
        <v>180</v>
      </c>
      <c r="L179" s="31">
        <v>0</v>
      </c>
      <c r="M179" s="31">
        <v>0</v>
      </c>
      <c r="N179" s="31" t="s">
        <v>351</v>
      </c>
    </row>
    <row r="180" spans="1:14">
      <c r="A180" s="30">
        <v>1011131</v>
      </c>
      <c r="B180" s="31" t="s">
        <v>1097</v>
      </c>
      <c r="C180" s="31">
        <v>0</v>
      </c>
      <c r="D180" s="31">
        <v>1</v>
      </c>
      <c r="E180" s="31">
        <v>30012</v>
      </c>
      <c r="F180" s="31">
        <v>10155</v>
      </c>
      <c r="G180" s="31">
        <v>0</v>
      </c>
      <c r="H180" s="31">
        <v>0</v>
      </c>
      <c r="I180" s="31">
        <v>0</v>
      </c>
      <c r="J180" s="31">
        <v>2</v>
      </c>
      <c r="K180" s="31">
        <v>200</v>
      </c>
      <c r="L180" s="31">
        <v>3</v>
      </c>
      <c r="M180" s="31">
        <v>200</v>
      </c>
      <c r="N180" s="31" t="s">
        <v>1425</v>
      </c>
    </row>
    <row r="181" spans="1:14">
      <c r="A181" s="30">
        <v>1011132</v>
      </c>
      <c r="B181" s="31" t="s">
        <v>1097</v>
      </c>
      <c r="C181" s="31">
        <v>0</v>
      </c>
      <c r="D181" s="31">
        <v>1</v>
      </c>
      <c r="E181" s="31">
        <v>40133</v>
      </c>
      <c r="F181" s="31">
        <v>10155</v>
      </c>
      <c r="G181" s="31">
        <v>0</v>
      </c>
      <c r="H181" s="31">
        <v>0</v>
      </c>
      <c r="I181" s="31">
        <v>0</v>
      </c>
      <c r="J181" s="31">
        <v>2</v>
      </c>
      <c r="K181" s="31">
        <v>200</v>
      </c>
      <c r="L181" s="31">
        <v>3</v>
      </c>
      <c r="M181" s="31">
        <v>200</v>
      </c>
      <c r="N181" s="31" t="s">
        <v>1426</v>
      </c>
    </row>
    <row r="182" spans="1:14">
      <c r="A182" s="30">
        <v>1011133</v>
      </c>
      <c r="B182" s="31" t="s">
        <v>1097</v>
      </c>
      <c r="C182" s="31">
        <v>0</v>
      </c>
      <c r="D182" s="31">
        <v>1</v>
      </c>
      <c r="E182" s="31">
        <v>10111</v>
      </c>
      <c r="F182" s="31">
        <v>10122</v>
      </c>
      <c r="G182" s="31">
        <v>0</v>
      </c>
      <c r="H182" s="31">
        <v>0</v>
      </c>
      <c r="I182" s="31">
        <v>0</v>
      </c>
      <c r="J182" s="31">
        <v>2</v>
      </c>
      <c r="K182" s="31">
        <v>200</v>
      </c>
      <c r="L182" s="31">
        <v>3</v>
      </c>
      <c r="M182" s="31">
        <v>200</v>
      </c>
      <c r="N182" s="31" t="s">
        <v>382</v>
      </c>
    </row>
    <row r="183" spans="1:14">
      <c r="A183" s="30">
        <v>1013311</v>
      </c>
      <c r="B183" s="31" t="s">
        <v>1098</v>
      </c>
      <c r="C183" s="31">
        <v>0</v>
      </c>
      <c r="D183" s="31">
        <v>1</v>
      </c>
      <c r="E183" s="31">
        <v>10155</v>
      </c>
      <c r="F183" s="31">
        <v>0</v>
      </c>
      <c r="G183" s="31">
        <v>0</v>
      </c>
      <c r="H183" s="31">
        <v>0</v>
      </c>
      <c r="I183" s="31">
        <v>0</v>
      </c>
      <c r="J183" s="31">
        <v>1</v>
      </c>
      <c r="K183" s="31">
        <v>160</v>
      </c>
      <c r="L183" s="31">
        <v>0</v>
      </c>
      <c r="M183" s="31">
        <v>0</v>
      </c>
      <c r="N183" s="31" t="s">
        <v>384</v>
      </c>
    </row>
    <row r="184" spans="1:14">
      <c r="A184" s="30">
        <v>1013312</v>
      </c>
      <c r="B184" s="31" t="s">
        <v>1098</v>
      </c>
      <c r="C184" s="31">
        <v>0</v>
      </c>
      <c r="D184" s="31">
        <v>1</v>
      </c>
      <c r="E184" s="31">
        <v>10133</v>
      </c>
      <c r="F184" s="31">
        <v>0</v>
      </c>
      <c r="G184" s="31">
        <v>0</v>
      </c>
      <c r="H184" s="31">
        <v>0</v>
      </c>
      <c r="I184" s="31">
        <v>0</v>
      </c>
      <c r="J184" s="31">
        <v>1</v>
      </c>
      <c r="K184" s="31">
        <v>160</v>
      </c>
      <c r="L184" s="31">
        <v>0</v>
      </c>
      <c r="M184" s="31">
        <v>0</v>
      </c>
      <c r="N184" s="31" t="s">
        <v>385</v>
      </c>
    </row>
    <row r="185" spans="1:14">
      <c r="A185" s="30">
        <v>1014411</v>
      </c>
      <c r="B185" s="31" t="s">
        <v>1099</v>
      </c>
      <c r="C185" s="31">
        <v>0</v>
      </c>
      <c r="D185" s="31">
        <v>1</v>
      </c>
      <c r="E185" s="31">
        <v>10177</v>
      </c>
      <c r="F185" s="31">
        <v>0</v>
      </c>
      <c r="G185" s="31">
        <v>0</v>
      </c>
      <c r="H185" s="31">
        <v>0</v>
      </c>
      <c r="I185" s="31">
        <v>0</v>
      </c>
      <c r="J185" s="31">
        <v>2</v>
      </c>
      <c r="K185" s="31">
        <v>170</v>
      </c>
      <c r="L185" s="31">
        <v>0</v>
      </c>
      <c r="M185" s="31">
        <v>0</v>
      </c>
      <c r="N185" s="31" t="s">
        <v>387</v>
      </c>
    </row>
    <row r="186" spans="1:14">
      <c r="A186" s="30">
        <v>1014412</v>
      </c>
      <c r="B186" s="31" t="s">
        <v>1099</v>
      </c>
      <c r="C186" s="31">
        <v>0</v>
      </c>
      <c r="D186" s="31">
        <v>1</v>
      </c>
      <c r="E186" s="31">
        <v>10144</v>
      </c>
      <c r="F186" s="31">
        <v>0</v>
      </c>
      <c r="G186" s="31">
        <v>0</v>
      </c>
      <c r="H186" s="31">
        <v>0</v>
      </c>
      <c r="I186" s="31">
        <v>0</v>
      </c>
      <c r="J186" s="31">
        <v>2</v>
      </c>
      <c r="K186" s="31">
        <v>170</v>
      </c>
      <c r="L186" s="31">
        <v>0</v>
      </c>
      <c r="M186" s="31">
        <v>0</v>
      </c>
      <c r="N186" s="31" t="s">
        <v>388</v>
      </c>
    </row>
    <row r="187" spans="1:14">
      <c r="A187" s="30">
        <v>1017711</v>
      </c>
      <c r="B187" s="31" t="s">
        <v>1100</v>
      </c>
      <c r="C187" s="31">
        <v>0</v>
      </c>
      <c r="D187" s="31">
        <v>1</v>
      </c>
      <c r="E187" s="31">
        <v>30155</v>
      </c>
      <c r="F187" s="31">
        <v>0</v>
      </c>
      <c r="G187" s="31">
        <v>0</v>
      </c>
      <c r="H187" s="31">
        <v>0</v>
      </c>
      <c r="I187" s="31">
        <v>0</v>
      </c>
      <c r="J187" s="31">
        <v>3</v>
      </c>
      <c r="K187" s="31">
        <v>400</v>
      </c>
      <c r="L187" s="31">
        <v>0</v>
      </c>
      <c r="M187" s="31">
        <v>0</v>
      </c>
      <c r="N187" s="31" t="s">
        <v>390</v>
      </c>
    </row>
    <row r="188" spans="1:14">
      <c r="A188" s="30">
        <v>1017712</v>
      </c>
      <c r="B188" s="31" t="s">
        <v>1100</v>
      </c>
      <c r="C188" s="31">
        <v>0</v>
      </c>
      <c r="D188" s="31">
        <v>1</v>
      </c>
      <c r="E188" s="31">
        <v>10177</v>
      </c>
      <c r="F188" s="31">
        <v>0</v>
      </c>
      <c r="G188" s="31">
        <v>0</v>
      </c>
      <c r="H188" s="31">
        <v>0</v>
      </c>
      <c r="I188" s="31">
        <v>0</v>
      </c>
      <c r="J188" s="31">
        <v>3</v>
      </c>
      <c r="K188" s="31">
        <v>400</v>
      </c>
      <c r="L188" s="31">
        <v>0</v>
      </c>
      <c r="M188" s="31">
        <v>0</v>
      </c>
      <c r="N188" s="31" t="s">
        <v>391</v>
      </c>
    </row>
    <row r="189" spans="1:14">
      <c r="A189" s="30">
        <v>1017721</v>
      </c>
      <c r="B189" s="31" t="s">
        <v>1101</v>
      </c>
      <c r="C189" s="31">
        <v>0</v>
      </c>
      <c r="D189" s="31">
        <v>1</v>
      </c>
      <c r="E189" s="31">
        <v>10166</v>
      </c>
      <c r="F189" s="31">
        <v>0</v>
      </c>
      <c r="G189" s="31">
        <v>0</v>
      </c>
      <c r="H189" s="31">
        <v>0</v>
      </c>
      <c r="I189" s="31">
        <v>0</v>
      </c>
      <c r="J189" s="31">
        <v>2</v>
      </c>
      <c r="K189" s="31">
        <v>160</v>
      </c>
      <c r="L189" s="31">
        <v>0</v>
      </c>
      <c r="M189" s="31">
        <v>0</v>
      </c>
      <c r="N189" s="31" t="s">
        <v>393</v>
      </c>
    </row>
    <row r="190" spans="1:14">
      <c r="A190" s="30">
        <v>1017722</v>
      </c>
      <c r="B190" s="31" t="s">
        <v>1101</v>
      </c>
      <c r="C190" s="31">
        <v>0</v>
      </c>
      <c r="D190" s="31">
        <v>1</v>
      </c>
      <c r="E190" s="31">
        <v>10177</v>
      </c>
      <c r="F190" s="31">
        <v>0</v>
      </c>
      <c r="G190" s="31">
        <v>0</v>
      </c>
      <c r="H190" s="31">
        <v>0</v>
      </c>
      <c r="I190" s="31">
        <v>0</v>
      </c>
      <c r="J190" s="31">
        <v>2</v>
      </c>
      <c r="K190" s="31">
        <v>160</v>
      </c>
      <c r="L190" s="31">
        <v>0</v>
      </c>
      <c r="M190" s="31">
        <v>0</v>
      </c>
      <c r="N190" s="31" t="s">
        <v>394</v>
      </c>
    </row>
    <row r="191" spans="1:14">
      <c r="A191" s="30">
        <v>1017731</v>
      </c>
      <c r="B191" s="31" t="s">
        <v>1102</v>
      </c>
      <c r="C191" s="31">
        <v>0</v>
      </c>
      <c r="D191" s="31">
        <v>1</v>
      </c>
      <c r="E191" s="31">
        <v>10199</v>
      </c>
      <c r="F191" s="31">
        <v>0</v>
      </c>
      <c r="G191" s="31">
        <v>0</v>
      </c>
      <c r="H191" s="31">
        <v>0</v>
      </c>
      <c r="I191" s="31">
        <v>0</v>
      </c>
      <c r="J191" s="31">
        <v>1</v>
      </c>
      <c r="K191" s="31">
        <v>160</v>
      </c>
      <c r="L191" s="31">
        <v>0</v>
      </c>
      <c r="M191" s="31">
        <v>0</v>
      </c>
      <c r="N191" s="31" t="s">
        <v>396</v>
      </c>
    </row>
    <row r="192" spans="1:14">
      <c r="A192" s="30">
        <v>1017732</v>
      </c>
      <c r="B192" s="31" t="s">
        <v>1102</v>
      </c>
      <c r="C192" s="31">
        <v>0</v>
      </c>
      <c r="D192" s="31">
        <v>1</v>
      </c>
      <c r="E192" s="31">
        <v>10177</v>
      </c>
      <c r="F192" s="31">
        <v>0</v>
      </c>
      <c r="G192" s="31">
        <v>0</v>
      </c>
      <c r="H192" s="31">
        <v>0</v>
      </c>
      <c r="I192" s="31">
        <v>0</v>
      </c>
      <c r="J192" s="31">
        <v>1</v>
      </c>
      <c r="K192" s="31">
        <v>160</v>
      </c>
      <c r="L192" s="31">
        <v>0</v>
      </c>
      <c r="M192" s="31">
        <v>0</v>
      </c>
      <c r="N192" s="31" t="s">
        <v>397</v>
      </c>
    </row>
    <row r="193" spans="1:14">
      <c r="A193" s="30">
        <v>1018811</v>
      </c>
      <c r="B193" s="31" t="s">
        <v>1103</v>
      </c>
      <c r="C193" s="31">
        <v>0</v>
      </c>
      <c r="D193" s="31">
        <v>1</v>
      </c>
      <c r="E193" s="31">
        <v>10210</v>
      </c>
      <c r="F193" s="31">
        <v>0</v>
      </c>
      <c r="G193" s="31">
        <v>0</v>
      </c>
      <c r="H193" s="31">
        <v>0</v>
      </c>
      <c r="I193" s="31">
        <v>0</v>
      </c>
      <c r="J193" s="31">
        <v>2</v>
      </c>
      <c r="K193" s="31">
        <v>160</v>
      </c>
      <c r="L193" s="31">
        <v>0</v>
      </c>
      <c r="M193" s="31">
        <v>0</v>
      </c>
      <c r="N193" s="31" t="s">
        <v>399</v>
      </c>
    </row>
    <row r="194" spans="1:14">
      <c r="A194" s="30">
        <v>1018812</v>
      </c>
      <c r="B194" s="31" t="s">
        <v>1103</v>
      </c>
      <c r="C194" s="31">
        <v>0</v>
      </c>
      <c r="D194" s="31">
        <v>1</v>
      </c>
      <c r="E194" s="31">
        <v>10188</v>
      </c>
      <c r="F194" s="31">
        <v>0</v>
      </c>
      <c r="G194" s="31">
        <v>0</v>
      </c>
      <c r="H194" s="31">
        <v>0</v>
      </c>
      <c r="I194" s="31">
        <v>0</v>
      </c>
      <c r="J194" s="31">
        <v>2</v>
      </c>
      <c r="K194" s="31">
        <v>160</v>
      </c>
      <c r="L194" s="31">
        <v>0</v>
      </c>
      <c r="M194" s="31">
        <v>0</v>
      </c>
      <c r="N194" s="31" t="s">
        <v>400</v>
      </c>
    </row>
    <row r="195" spans="1:14">
      <c r="A195" s="30">
        <v>1018821</v>
      </c>
      <c r="B195" s="31" t="s">
        <v>1104</v>
      </c>
      <c r="C195" s="31">
        <v>0</v>
      </c>
      <c r="D195" s="31">
        <v>1</v>
      </c>
      <c r="E195" s="31">
        <v>30122</v>
      </c>
      <c r="F195" s="31">
        <v>30111</v>
      </c>
      <c r="G195" s="31">
        <v>30133</v>
      </c>
      <c r="H195" s="31">
        <v>0</v>
      </c>
      <c r="I195" s="31">
        <v>0</v>
      </c>
      <c r="J195" s="31">
        <v>1</v>
      </c>
      <c r="K195" s="31">
        <v>200</v>
      </c>
      <c r="L195" s="31">
        <v>2</v>
      </c>
      <c r="M195" s="31">
        <v>200</v>
      </c>
      <c r="N195" s="31" t="s">
        <v>1580</v>
      </c>
    </row>
    <row r="196" spans="1:14">
      <c r="A196" s="30">
        <v>1018822</v>
      </c>
      <c r="B196" s="31" t="s">
        <v>1104</v>
      </c>
      <c r="C196" s="31">
        <v>0</v>
      </c>
      <c r="D196" s="31">
        <v>1</v>
      </c>
      <c r="E196" s="31">
        <v>10188</v>
      </c>
      <c r="F196" s="31">
        <v>30111</v>
      </c>
      <c r="G196" s="31">
        <v>30133</v>
      </c>
      <c r="H196" s="31">
        <v>0</v>
      </c>
      <c r="I196" s="31">
        <v>0</v>
      </c>
      <c r="J196" s="31">
        <v>1</v>
      </c>
      <c r="K196" s="31">
        <v>200</v>
      </c>
      <c r="L196" s="31">
        <v>2</v>
      </c>
      <c r="M196" s="31">
        <v>200</v>
      </c>
      <c r="N196" s="31" t="s">
        <v>1558</v>
      </c>
    </row>
    <row r="197" spans="1:14">
      <c r="A197" s="30">
        <v>1018823</v>
      </c>
      <c r="B197" s="31" t="s">
        <v>1104</v>
      </c>
      <c r="C197" s="31">
        <v>0</v>
      </c>
      <c r="D197" s="31">
        <v>1</v>
      </c>
      <c r="E197" s="31">
        <v>10188</v>
      </c>
      <c r="F197" s="31">
        <v>30122</v>
      </c>
      <c r="G197" s="31">
        <v>30133</v>
      </c>
      <c r="H197" s="31">
        <v>0</v>
      </c>
      <c r="I197" s="31">
        <v>0</v>
      </c>
      <c r="J197" s="31">
        <v>1</v>
      </c>
      <c r="K197" s="31">
        <v>200</v>
      </c>
      <c r="L197" s="31">
        <v>2</v>
      </c>
      <c r="M197" s="31">
        <v>200</v>
      </c>
      <c r="N197" s="31" t="s">
        <v>402</v>
      </c>
    </row>
    <row r="198" spans="1:14">
      <c r="A198" s="30">
        <v>1018824</v>
      </c>
      <c r="B198" s="31" t="s">
        <v>1104</v>
      </c>
      <c r="C198" s="31">
        <v>0</v>
      </c>
      <c r="D198" s="31">
        <v>1</v>
      </c>
      <c r="E198" s="31">
        <v>10188</v>
      </c>
      <c r="F198" s="31">
        <v>30122</v>
      </c>
      <c r="G198" s="31">
        <v>30111</v>
      </c>
      <c r="H198" s="31">
        <v>0</v>
      </c>
      <c r="I198" s="31">
        <v>0</v>
      </c>
      <c r="J198" s="31">
        <v>1</v>
      </c>
      <c r="K198" s="31">
        <v>200</v>
      </c>
      <c r="L198" s="31">
        <v>2</v>
      </c>
      <c r="M198" s="31">
        <v>200</v>
      </c>
      <c r="N198" s="31" t="s">
        <v>1563</v>
      </c>
    </row>
    <row r="199" spans="1:14">
      <c r="A199" s="30">
        <v>1019911</v>
      </c>
      <c r="B199" s="31" t="s">
        <v>1105</v>
      </c>
      <c r="C199" s="31">
        <v>0</v>
      </c>
      <c r="D199" s="31">
        <v>1</v>
      </c>
      <c r="E199" s="31">
        <v>10133</v>
      </c>
      <c r="F199" s="31">
        <v>0</v>
      </c>
      <c r="G199" s="31">
        <v>0</v>
      </c>
      <c r="H199" s="31">
        <v>0</v>
      </c>
      <c r="I199" s="31">
        <v>0</v>
      </c>
      <c r="J199" s="31">
        <v>2</v>
      </c>
      <c r="K199" s="31">
        <v>160</v>
      </c>
      <c r="L199" s="31">
        <v>0</v>
      </c>
      <c r="M199" s="31">
        <v>0</v>
      </c>
      <c r="N199" s="31" t="s">
        <v>404</v>
      </c>
    </row>
    <row r="200" spans="1:14">
      <c r="A200" s="30">
        <v>1019912</v>
      </c>
      <c r="B200" s="31" t="s">
        <v>1105</v>
      </c>
      <c r="C200" s="31">
        <v>0</v>
      </c>
      <c r="D200" s="31">
        <v>1</v>
      </c>
      <c r="E200" s="31">
        <v>10199</v>
      </c>
      <c r="F200" s="31">
        <v>0</v>
      </c>
      <c r="G200" s="31">
        <v>0</v>
      </c>
      <c r="H200" s="31">
        <v>0</v>
      </c>
      <c r="I200" s="31">
        <v>0</v>
      </c>
      <c r="J200" s="31">
        <v>2</v>
      </c>
      <c r="K200" s="31">
        <v>160</v>
      </c>
      <c r="L200" s="31">
        <v>0</v>
      </c>
      <c r="M200" s="31">
        <v>0</v>
      </c>
      <c r="N200" s="31" t="s">
        <v>405</v>
      </c>
    </row>
    <row r="201" spans="1:14">
      <c r="A201" s="30">
        <v>1019921</v>
      </c>
      <c r="B201" s="31" t="s">
        <v>1106</v>
      </c>
      <c r="C201" s="31">
        <v>0</v>
      </c>
      <c r="D201" s="31">
        <v>1</v>
      </c>
      <c r="E201" s="31">
        <v>40166</v>
      </c>
      <c r="F201" s="31">
        <v>0</v>
      </c>
      <c r="G201" s="31">
        <v>0</v>
      </c>
      <c r="H201" s="31">
        <v>0</v>
      </c>
      <c r="I201" s="31">
        <v>0</v>
      </c>
      <c r="J201" s="31">
        <v>1</v>
      </c>
      <c r="K201" s="31">
        <v>170</v>
      </c>
      <c r="L201" s="31">
        <v>0</v>
      </c>
      <c r="M201" s="31">
        <v>0</v>
      </c>
      <c r="N201" s="31" t="s">
        <v>407</v>
      </c>
    </row>
    <row r="202" spans="1:14">
      <c r="A202" s="30">
        <v>1019922</v>
      </c>
      <c r="B202" s="31" t="s">
        <v>1106</v>
      </c>
      <c r="C202" s="31">
        <v>0</v>
      </c>
      <c r="D202" s="31">
        <v>1</v>
      </c>
      <c r="E202" s="31">
        <v>10199</v>
      </c>
      <c r="F202" s="31">
        <v>0</v>
      </c>
      <c r="G202" s="31">
        <v>0</v>
      </c>
      <c r="H202" s="31">
        <v>0</v>
      </c>
      <c r="I202" s="31">
        <v>0</v>
      </c>
      <c r="J202" s="31">
        <v>1</v>
      </c>
      <c r="K202" s="31">
        <v>170</v>
      </c>
      <c r="L202" s="31">
        <v>0</v>
      </c>
      <c r="M202" s="31">
        <v>0</v>
      </c>
      <c r="N202" s="31" t="s">
        <v>408</v>
      </c>
    </row>
    <row r="203" spans="1:14">
      <c r="A203" s="30">
        <v>1019931</v>
      </c>
      <c r="B203" s="31" t="s">
        <v>1107</v>
      </c>
      <c r="C203" s="31">
        <v>0</v>
      </c>
      <c r="D203" s="31">
        <v>1</v>
      </c>
      <c r="E203" s="31">
        <v>40067</v>
      </c>
      <c r="F203" s="31">
        <v>0</v>
      </c>
      <c r="G203" s="31">
        <v>0</v>
      </c>
      <c r="H203" s="31">
        <v>0</v>
      </c>
      <c r="I203" s="31">
        <v>0</v>
      </c>
      <c r="J203" s="31">
        <v>1</v>
      </c>
      <c r="K203" s="31">
        <v>160</v>
      </c>
      <c r="L203" s="31">
        <v>0</v>
      </c>
      <c r="M203" s="31">
        <v>0</v>
      </c>
      <c r="N203" s="31" t="s">
        <v>410</v>
      </c>
    </row>
    <row r="204" spans="1:14">
      <c r="A204" s="30">
        <v>1019932</v>
      </c>
      <c r="B204" s="31" t="s">
        <v>1107</v>
      </c>
      <c r="C204" s="31">
        <v>0</v>
      </c>
      <c r="D204" s="31">
        <v>1</v>
      </c>
      <c r="E204" s="31">
        <v>10199</v>
      </c>
      <c r="F204" s="31">
        <v>0</v>
      </c>
      <c r="G204" s="31">
        <v>0</v>
      </c>
      <c r="H204" s="31">
        <v>0</v>
      </c>
      <c r="I204" s="31">
        <v>0</v>
      </c>
      <c r="J204" s="31">
        <v>1</v>
      </c>
      <c r="K204" s="31">
        <v>160</v>
      </c>
      <c r="L204" s="31">
        <v>0</v>
      </c>
      <c r="M204" s="31">
        <v>0</v>
      </c>
      <c r="N204" s="31" t="s">
        <v>396</v>
      </c>
    </row>
    <row r="205" spans="1:14">
      <c r="A205" s="30">
        <v>1022111</v>
      </c>
      <c r="B205" s="31" t="s">
        <v>1108</v>
      </c>
      <c r="C205" s="31">
        <v>0</v>
      </c>
      <c r="D205" s="31">
        <v>1</v>
      </c>
      <c r="E205" s="31">
        <v>10045</v>
      </c>
      <c r="F205" s="31">
        <v>0</v>
      </c>
      <c r="G205" s="31">
        <v>0</v>
      </c>
      <c r="H205" s="31">
        <v>0</v>
      </c>
      <c r="I205" s="31">
        <v>0</v>
      </c>
      <c r="J205" s="31">
        <v>2</v>
      </c>
      <c r="K205" s="31">
        <v>150</v>
      </c>
      <c r="L205" s="31">
        <v>0</v>
      </c>
      <c r="M205" s="31">
        <v>0</v>
      </c>
      <c r="N205" s="31" t="s">
        <v>412</v>
      </c>
    </row>
    <row r="206" spans="1:14">
      <c r="A206" s="30">
        <v>1022121</v>
      </c>
      <c r="B206" s="31" t="s">
        <v>1109</v>
      </c>
      <c r="C206" s="31">
        <v>0</v>
      </c>
      <c r="D206" s="31">
        <v>1</v>
      </c>
      <c r="E206" s="31">
        <v>10100</v>
      </c>
      <c r="F206" s="31">
        <v>0</v>
      </c>
      <c r="G206" s="31">
        <v>0</v>
      </c>
      <c r="H206" s="31">
        <v>0</v>
      </c>
      <c r="I206" s="31">
        <v>0</v>
      </c>
      <c r="J206" s="31">
        <v>1</v>
      </c>
      <c r="K206" s="31">
        <v>150</v>
      </c>
      <c r="L206" s="31">
        <v>0</v>
      </c>
      <c r="M206" s="31">
        <v>0</v>
      </c>
      <c r="N206" s="31" t="s">
        <v>414</v>
      </c>
    </row>
    <row r="207" spans="1:14">
      <c r="A207" s="30">
        <v>1022131</v>
      </c>
      <c r="B207" s="31" t="s">
        <v>1110</v>
      </c>
      <c r="C207" s="31">
        <v>0</v>
      </c>
      <c r="D207" s="31">
        <v>1</v>
      </c>
      <c r="E207" s="31">
        <v>10144</v>
      </c>
      <c r="F207" s="31">
        <v>0</v>
      </c>
      <c r="G207" s="31">
        <v>0</v>
      </c>
      <c r="H207" s="31">
        <v>0</v>
      </c>
      <c r="I207" s="31">
        <v>0</v>
      </c>
      <c r="J207" s="31">
        <v>2</v>
      </c>
      <c r="K207" s="31">
        <v>150</v>
      </c>
      <c r="L207" s="31">
        <v>0</v>
      </c>
      <c r="M207" s="31">
        <v>0</v>
      </c>
      <c r="N207" s="31" t="s">
        <v>416</v>
      </c>
    </row>
    <row r="208" spans="1:14">
      <c r="A208" s="30">
        <v>1023211</v>
      </c>
      <c r="B208" s="31" t="s">
        <v>1111</v>
      </c>
      <c r="C208" s="31">
        <v>0</v>
      </c>
      <c r="D208" s="31">
        <v>1</v>
      </c>
      <c r="E208" s="31">
        <v>10034</v>
      </c>
      <c r="F208" s="31">
        <v>0</v>
      </c>
      <c r="G208" s="31">
        <v>0</v>
      </c>
      <c r="H208" s="31">
        <v>0</v>
      </c>
      <c r="I208" s="31">
        <v>0</v>
      </c>
      <c r="J208" s="31">
        <v>2</v>
      </c>
      <c r="K208" s="31">
        <v>150</v>
      </c>
      <c r="L208" s="31">
        <v>0</v>
      </c>
      <c r="M208" s="31">
        <v>0</v>
      </c>
      <c r="N208" s="31" t="s">
        <v>418</v>
      </c>
    </row>
    <row r="209" spans="1:14">
      <c r="A209" s="30">
        <v>1023221</v>
      </c>
      <c r="B209" s="31" t="s">
        <v>1112</v>
      </c>
      <c r="C209" s="31">
        <v>0</v>
      </c>
      <c r="D209" s="31">
        <v>1</v>
      </c>
      <c r="E209" s="31">
        <v>10276</v>
      </c>
      <c r="F209" s="31">
        <v>0</v>
      </c>
      <c r="G209" s="31">
        <v>0</v>
      </c>
      <c r="H209" s="31">
        <v>0</v>
      </c>
      <c r="I209" s="31">
        <v>0</v>
      </c>
      <c r="J209" s="31">
        <v>1</v>
      </c>
      <c r="K209" s="31">
        <v>120</v>
      </c>
      <c r="L209" s="31">
        <v>0</v>
      </c>
      <c r="M209" s="31">
        <v>0</v>
      </c>
      <c r="N209" s="31" t="s">
        <v>420</v>
      </c>
    </row>
    <row r="210" spans="1:14">
      <c r="A210" s="30">
        <v>1023222</v>
      </c>
      <c r="B210" s="31" t="s">
        <v>1112</v>
      </c>
      <c r="C210" s="31">
        <v>0</v>
      </c>
      <c r="D210" s="31">
        <v>1</v>
      </c>
      <c r="E210" s="31">
        <v>10232</v>
      </c>
      <c r="F210" s="31">
        <v>0</v>
      </c>
      <c r="G210" s="31">
        <v>0</v>
      </c>
      <c r="H210" s="31">
        <v>0</v>
      </c>
      <c r="I210" s="31">
        <v>0</v>
      </c>
      <c r="J210" s="31">
        <v>1</v>
      </c>
      <c r="K210" s="31">
        <v>120</v>
      </c>
      <c r="L210" s="31">
        <v>0</v>
      </c>
      <c r="M210" s="31">
        <v>0</v>
      </c>
      <c r="N210" s="31" t="s">
        <v>1546</v>
      </c>
    </row>
    <row r="211" spans="1:14">
      <c r="A211" s="30">
        <v>1023231</v>
      </c>
      <c r="B211" s="31" t="s">
        <v>1113</v>
      </c>
      <c r="C211" s="31">
        <v>0</v>
      </c>
      <c r="D211" s="31">
        <v>1</v>
      </c>
      <c r="E211" s="31">
        <v>20320</v>
      </c>
      <c r="F211" s="31">
        <v>0</v>
      </c>
      <c r="G211" s="31">
        <v>0</v>
      </c>
      <c r="H211" s="31">
        <v>0</v>
      </c>
      <c r="I211" s="31">
        <v>0</v>
      </c>
      <c r="J211" s="31">
        <v>1</v>
      </c>
      <c r="K211" s="31">
        <v>120</v>
      </c>
      <c r="L211" s="31">
        <v>0</v>
      </c>
      <c r="M211" s="31">
        <v>0</v>
      </c>
      <c r="N211" s="31" t="s">
        <v>422</v>
      </c>
    </row>
    <row r="212" spans="1:14">
      <c r="A212" s="30">
        <v>1023232</v>
      </c>
      <c r="B212" s="31" t="s">
        <v>1113</v>
      </c>
      <c r="C212" s="31">
        <v>0</v>
      </c>
      <c r="D212" s="31">
        <v>1</v>
      </c>
      <c r="E212" s="31">
        <v>10232</v>
      </c>
      <c r="F212" s="31">
        <v>0</v>
      </c>
      <c r="G212" s="31">
        <v>0</v>
      </c>
      <c r="H212" s="31">
        <v>0</v>
      </c>
      <c r="I212" s="31">
        <v>0</v>
      </c>
      <c r="J212" s="31">
        <v>1</v>
      </c>
      <c r="K212" s="31">
        <v>120</v>
      </c>
      <c r="L212" s="31">
        <v>0</v>
      </c>
      <c r="M212" s="31">
        <v>0</v>
      </c>
      <c r="N212" s="31" t="s">
        <v>1546</v>
      </c>
    </row>
    <row r="213" spans="1:14">
      <c r="A213" s="30">
        <v>1024311</v>
      </c>
      <c r="B213" s="31" t="s">
        <v>1114</v>
      </c>
      <c r="C213" s="31">
        <v>0</v>
      </c>
      <c r="D213" s="31">
        <v>1</v>
      </c>
      <c r="E213" s="31">
        <v>10254</v>
      </c>
      <c r="F213" s="31">
        <v>10331</v>
      </c>
      <c r="G213" s="31">
        <v>0</v>
      </c>
      <c r="H213" s="31">
        <v>0</v>
      </c>
      <c r="I213" s="31">
        <v>0</v>
      </c>
      <c r="J213" s="31">
        <v>2</v>
      </c>
      <c r="K213" s="31">
        <v>140</v>
      </c>
      <c r="L213" s="31">
        <v>0</v>
      </c>
      <c r="M213" s="31">
        <v>0</v>
      </c>
      <c r="N213" s="31" t="s">
        <v>424</v>
      </c>
    </row>
    <row r="214" spans="1:14">
      <c r="A214" s="30">
        <v>1024312</v>
      </c>
      <c r="B214" s="31" t="s">
        <v>1114</v>
      </c>
      <c r="C214" s="31">
        <v>0</v>
      </c>
      <c r="D214" s="31">
        <v>1</v>
      </c>
      <c r="E214" s="31">
        <v>10243</v>
      </c>
      <c r="F214" s="31">
        <v>10331</v>
      </c>
      <c r="G214" s="31">
        <v>0</v>
      </c>
      <c r="H214" s="31">
        <v>0</v>
      </c>
      <c r="I214" s="31">
        <v>0</v>
      </c>
      <c r="J214" s="31">
        <v>2</v>
      </c>
      <c r="K214" s="31">
        <v>140</v>
      </c>
      <c r="L214" s="31">
        <v>0</v>
      </c>
      <c r="M214" s="31">
        <v>0</v>
      </c>
      <c r="N214" s="31" t="s">
        <v>1586</v>
      </c>
    </row>
    <row r="215" spans="1:14">
      <c r="A215" s="30">
        <v>1024313</v>
      </c>
      <c r="B215" s="31" t="s">
        <v>1114</v>
      </c>
      <c r="C215" s="31">
        <v>0</v>
      </c>
      <c r="D215" s="31">
        <v>1</v>
      </c>
      <c r="E215" s="31">
        <v>10243</v>
      </c>
      <c r="F215" s="31">
        <v>10254</v>
      </c>
      <c r="G215" s="31">
        <v>0</v>
      </c>
      <c r="H215" s="31">
        <v>0</v>
      </c>
      <c r="I215" s="31">
        <v>0</v>
      </c>
      <c r="J215" s="31">
        <v>2</v>
      </c>
      <c r="K215" s="31">
        <v>140</v>
      </c>
      <c r="L215" s="31">
        <v>0</v>
      </c>
      <c r="M215" s="31">
        <v>0</v>
      </c>
      <c r="N215" s="31" t="s">
        <v>1544</v>
      </c>
    </row>
    <row r="216" spans="1:14">
      <c r="A216" s="30">
        <v>1024321</v>
      </c>
      <c r="B216" s="31" t="s">
        <v>1115</v>
      </c>
      <c r="C216" s="31">
        <v>0</v>
      </c>
      <c r="D216" s="31">
        <v>1</v>
      </c>
      <c r="E216" s="31">
        <v>10320</v>
      </c>
      <c r="F216" s="31">
        <v>0</v>
      </c>
      <c r="G216" s="31">
        <v>0</v>
      </c>
      <c r="H216" s="31">
        <v>0</v>
      </c>
      <c r="I216" s="31">
        <v>0</v>
      </c>
      <c r="J216" s="31">
        <v>1</v>
      </c>
      <c r="K216" s="31">
        <v>120</v>
      </c>
      <c r="L216" s="31">
        <v>0</v>
      </c>
      <c r="M216" s="31">
        <v>0</v>
      </c>
      <c r="N216" s="31" t="s">
        <v>426</v>
      </c>
    </row>
    <row r="217" spans="1:14">
      <c r="A217" s="30">
        <v>1024322</v>
      </c>
      <c r="B217" s="31" t="s">
        <v>1115</v>
      </c>
      <c r="C217" s="31">
        <v>0</v>
      </c>
      <c r="D217" s="31">
        <v>1</v>
      </c>
      <c r="E217" s="31">
        <v>10243</v>
      </c>
      <c r="F217" s="31">
        <v>0</v>
      </c>
      <c r="G217" s="31">
        <v>0</v>
      </c>
      <c r="H217" s="31">
        <v>0</v>
      </c>
      <c r="I217" s="31">
        <v>0</v>
      </c>
      <c r="J217" s="31">
        <v>1</v>
      </c>
      <c r="K217" s="31">
        <v>120</v>
      </c>
      <c r="L217" s="31">
        <v>0</v>
      </c>
      <c r="M217" s="31">
        <v>0</v>
      </c>
      <c r="N217" s="31" t="s">
        <v>1564</v>
      </c>
    </row>
    <row r="218" spans="1:14">
      <c r="A218" s="30">
        <v>1024331</v>
      </c>
      <c r="B218" s="31" t="s">
        <v>1116</v>
      </c>
      <c r="C218" s="31">
        <v>0</v>
      </c>
      <c r="D218" s="31">
        <v>1</v>
      </c>
      <c r="E218" s="31">
        <v>10155</v>
      </c>
      <c r="F218" s="31">
        <v>0</v>
      </c>
      <c r="G218" s="31">
        <v>0</v>
      </c>
      <c r="H218" s="31">
        <v>0</v>
      </c>
      <c r="I218" s="31">
        <v>0</v>
      </c>
      <c r="J218" s="31">
        <v>2</v>
      </c>
      <c r="K218" s="31">
        <v>150</v>
      </c>
      <c r="L218" s="31">
        <v>0</v>
      </c>
      <c r="M218" s="31">
        <v>0</v>
      </c>
      <c r="N218" s="31" t="s">
        <v>428</v>
      </c>
    </row>
    <row r="219" spans="1:14">
      <c r="A219" s="30">
        <v>1025411</v>
      </c>
      <c r="B219" s="31" t="s">
        <v>1117</v>
      </c>
      <c r="C219" s="31">
        <v>0</v>
      </c>
      <c r="D219" s="31">
        <v>1</v>
      </c>
      <c r="E219" s="31">
        <v>30089</v>
      </c>
      <c r="F219" s="31">
        <v>0</v>
      </c>
      <c r="G219" s="31">
        <v>0</v>
      </c>
      <c r="H219" s="31">
        <v>0</v>
      </c>
      <c r="I219" s="31">
        <v>0</v>
      </c>
      <c r="J219" s="31">
        <v>1</v>
      </c>
      <c r="K219" s="31">
        <v>150</v>
      </c>
      <c r="L219" s="31">
        <v>0</v>
      </c>
      <c r="M219" s="31">
        <v>0</v>
      </c>
      <c r="N219" s="31" t="s">
        <v>430</v>
      </c>
    </row>
    <row r="220" spans="1:14">
      <c r="A220" s="30">
        <v>1025421</v>
      </c>
      <c r="B220" s="31" t="s">
        <v>1118</v>
      </c>
      <c r="C220" s="31">
        <v>0</v>
      </c>
      <c r="D220" s="31">
        <v>1</v>
      </c>
      <c r="E220" s="31">
        <v>10298</v>
      </c>
      <c r="F220" s="31">
        <v>0</v>
      </c>
      <c r="G220" s="31">
        <v>0</v>
      </c>
      <c r="H220" s="31">
        <v>0</v>
      </c>
      <c r="I220" s="31">
        <v>0</v>
      </c>
      <c r="J220" s="31">
        <v>2</v>
      </c>
      <c r="K220" s="31">
        <v>120</v>
      </c>
      <c r="L220" s="31">
        <v>0</v>
      </c>
      <c r="M220" s="31">
        <v>0</v>
      </c>
      <c r="N220" s="31" t="s">
        <v>432</v>
      </c>
    </row>
    <row r="221" spans="1:14">
      <c r="A221" s="30">
        <v>1025422</v>
      </c>
      <c r="B221" s="31" t="s">
        <v>1118</v>
      </c>
      <c r="C221" s="31">
        <v>0</v>
      </c>
      <c r="D221" s="31">
        <v>1</v>
      </c>
      <c r="E221" s="31">
        <v>10254</v>
      </c>
      <c r="F221" s="31">
        <v>0</v>
      </c>
      <c r="G221" s="31">
        <v>0</v>
      </c>
      <c r="H221" s="31">
        <v>0</v>
      </c>
      <c r="I221" s="31">
        <v>0</v>
      </c>
      <c r="J221" s="31">
        <v>2</v>
      </c>
      <c r="K221" s="31">
        <v>120</v>
      </c>
      <c r="L221" s="31">
        <v>0</v>
      </c>
      <c r="M221" s="31">
        <v>0</v>
      </c>
      <c r="N221" s="31" t="s">
        <v>433</v>
      </c>
    </row>
    <row r="222" spans="1:14">
      <c r="A222" s="30">
        <v>1026511</v>
      </c>
      <c r="B222" s="31" t="s">
        <v>1119</v>
      </c>
      <c r="C222" s="31">
        <v>0</v>
      </c>
      <c r="D222" s="31">
        <v>1</v>
      </c>
      <c r="E222" s="31">
        <v>10210</v>
      </c>
      <c r="F222" s="31">
        <v>0</v>
      </c>
      <c r="G222" s="31">
        <v>0</v>
      </c>
      <c r="H222" s="31">
        <v>0</v>
      </c>
      <c r="I222" s="31">
        <v>0</v>
      </c>
      <c r="J222" s="31">
        <v>1</v>
      </c>
      <c r="K222" s="31">
        <v>140</v>
      </c>
      <c r="L222" s="31">
        <v>0</v>
      </c>
      <c r="M222" s="31">
        <v>0</v>
      </c>
      <c r="N222" s="31" t="s">
        <v>435</v>
      </c>
    </row>
    <row r="223" spans="1:14">
      <c r="A223" s="30">
        <v>1029811</v>
      </c>
      <c r="B223" s="31" t="s">
        <v>1120</v>
      </c>
      <c r="C223" s="31">
        <v>0</v>
      </c>
      <c r="D223" s="31">
        <v>1</v>
      </c>
      <c r="E223" s="31">
        <v>40221</v>
      </c>
      <c r="F223" s="31">
        <v>0</v>
      </c>
      <c r="G223" s="31">
        <v>0</v>
      </c>
      <c r="H223" s="31">
        <v>0</v>
      </c>
      <c r="I223" s="31">
        <v>0</v>
      </c>
      <c r="J223" s="31">
        <v>1</v>
      </c>
      <c r="K223" s="31">
        <v>120</v>
      </c>
      <c r="L223" s="31">
        <v>0</v>
      </c>
      <c r="M223" s="31">
        <v>0</v>
      </c>
      <c r="N223" s="31" t="s">
        <v>437</v>
      </c>
    </row>
    <row r="224" spans="1:14">
      <c r="A224" s="30">
        <v>1029812</v>
      </c>
      <c r="B224" s="31" t="s">
        <v>1121</v>
      </c>
      <c r="C224" s="31">
        <v>0</v>
      </c>
      <c r="D224" s="31">
        <v>1</v>
      </c>
      <c r="E224" s="31">
        <v>10298</v>
      </c>
      <c r="F224" s="31">
        <v>0</v>
      </c>
      <c r="G224" s="31">
        <v>0</v>
      </c>
      <c r="H224" s="31">
        <v>0</v>
      </c>
      <c r="I224" s="31">
        <v>0</v>
      </c>
      <c r="J224" s="31">
        <v>1</v>
      </c>
      <c r="K224" s="31">
        <v>120</v>
      </c>
      <c r="L224" s="31">
        <v>0</v>
      </c>
      <c r="M224" s="31">
        <v>0</v>
      </c>
      <c r="N224" s="31" t="s">
        <v>439</v>
      </c>
    </row>
    <row r="225" spans="1:14">
      <c r="A225" s="30">
        <v>1030911</v>
      </c>
      <c r="B225" s="31" t="s">
        <v>1122</v>
      </c>
      <c r="C225" s="31">
        <v>0</v>
      </c>
      <c r="D225" s="31">
        <v>1</v>
      </c>
      <c r="E225" s="31">
        <v>10342</v>
      </c>
      <c r="F225" s="31">
        <v>0</v>
      </c>
      <c r="G225" s="31">
        <v>0</v>
      </c>
      <c r="H225" s="31">
        <v>0</v>
      </c>
      <c r="I225" s="31">
        <v>0</v>
      </c>
      <c r="J225" s="31">
        <v>2</v>
      </c>
      <c r="K225" s="31">
        <v>120</v>
      </c>
      <c r="L225" s="31">
        <v>0</v>
      </c>
      <c r="M225" s="31">
        <v>0</v>
      </c>
      <c r="N225" s="31" t="s">
        <v>1574</v>
      </c>
    </row>
    <row r="226" spans="1:14">
      <c r="A226" s="30">
        <v>1030912</v>
      </c>
      <c r="B226" s="31" t="s">
        <v>1123</v>
      </c>
      <c r="C226" s="31">
        <v>0</v>
      </c>
      <c r="D226" s="31">
        <v>1</v>
      </c>
      <c r="E226" s="31">
        <v>10309</v>
      </c>
      <c r="F226" s="31">
        <v>0</v>
      </c>
      <c r="G226" s="31">
        <v>0</v>
      </c>
      <c r="H226" s="31">
        <v>0</v>
      </c>
      <c r="I226" s="31">
        <v>0</v>
      </c>
      <c r="J226" s="31">
        <v>2</v>
      </c>
      <c r="K226" s="31">
        <v>120</v>
      </c>
      <c r="L226" s="31">
        <v>0</v>
      </c>
      <c r="M226" s="31">
        <v>0</v>
      </c>
      <c r="N226" s="31" t="s">
        <v>442</v>
      </c>
    </row>
    <row r="227" spans="1:14">
      <c r="A227" s="30">
        <v>1030921</v>
      </c>
      <c r="B227" s="32" t="s">
        <v>1124</v>
      </c>
      <c r="C227" s="31">
        <v>0</v>
      </c>
      <c r="D227" s="31">
        <v>1</v>
      </c>
      <c r="E227" s="31">
        <v>10287</v>
      </c>
      <c r="F227" s="31">
        <v>0</v>
      </c>
      <c r="G227" s="31">
        <v>0</v>
      </c>
      <c r="H227" s="31">
        <v>0</v>
      </c>
      <c r="I227" s="31">
        <v>0</v>
      </c>
      <c r="J227" s="31">
        <v>1</v>
      </c>
      <c r="K227" s="31">
        <v>120</v>
      </c>
      <c r="L227" s="31">
        <v>0</v>
      </c>
      <c r="M227" s="31">
        <v>0</v>
      </c>
      <c r="N227" s="31" t="s">
        <v>444</v>
      </c>
    </row>
    <row r="228" spans="1:14">
      <c r="A228" s="30">
        <v>1030922</v>
      </c>
      <c r="B228" s="32" t="s">
        <v>1124</v>
      </c>
      <c r="C228" s="31">
        <v>0</v>
      </c>
      <c r="D228" s="31">
        <v>1</v>
      </c>
      <c r="E228" s="31">
        <v>10309</v>
      </c>
      <c r="F228" s="31">
        <v>0</v>
      </c>
      <c r="G228" s="31">
        <v>0</v>
      </c>
      <c r="H228" s="31">
        <v>0</v>
      </c>
      <c r="I228" s="31">
        <v>0</v>
      </c>
      <c r="J228" s="31">
        <v>1</v>
      </c>
      <c r="K228" s="31">
        <v>120</v>
      </c>
      <c r="L228" s="31">
        <v>0</v>
      </c>
      <c r="M228" s="31">
        <v>0</v>
      </c>
      <c r="N228" s="31" t="s">
        <v>445</v>
      </c>
    </row>
    <row r="229" spans="1:14">
      <c r="A229" s="30">
        <v>1030931</v>
      </c>
      <c r="B229" s="31" t="s">
        <v>1125</v>
      </c>
      <c r="C229" s="31">
        <v>0</v>
      </c>
      <c r="D229" s="31">
        <v>1</v>
      </c>
      <c r="E229" s="31">
        <v>40089</v>
      </c>
      <c r="F229" s="31">
        <v>0</v>
      </c>
      <c r="G229" s="31">
        <v>0</v>
      </c>
      <c r="H229" s="31">
        <v>0</v>
      </c>
      <c r="I229" s="31">
        <v>0</v>
      </c>
      <c r="J229" s="31">
        <v>1</v>
      </c>
      <c r="K229" s="31">
        <v>150</v>
      </c>
      <c r="L229" s="31">
        <v>0</v>
      </c>
      <c r="M229" s="31">
        <v>0</v>
      </c>
      <c r="N229" s="31" t="s">
        <v>447</v>
      </c>
    </row>
    <row r="230" spans="1:14">
      <c r="A230" s="30">
        <v>1032011</v>
      </c>
      <c r="B230" s="31" t="s">
        <v>1126</v>
      </c>
      <c r="C230" s="31">
        <v>0</v>
      </c>
      <c r="D230" s="31">
        <v>1</v>
      </c>
      <c r="E230" s="31">
        <v>10331</v>
      </c>
      <c r="F230" s="31">
        <v>0</v>
      </c>
      <c r="G230" s="31">
        <v>0</v>
      </c>
      <c r="H230" s="31">
        <v>0</v>
      </c>
      <c r="I230" s="31">
        <v>0</v>
      </c>
      <c r="J230" s="31">
        <v>1</v>
      </c>
      <c r="K230" s="31">
        <v>120</v>
      </c>
      <c r="L230" s="31">
        <v>0</v>
      </c>
      <c r="M230" s="31">
        <v>0</v>
      </c>
      <c r="N230" s="31" t="s">
        <v>449</v>
      </c>
    </row>
    <row r="231" spans="1:14">
      <c r="A231" s="30">
        <v>1032012</v>
      </c>
      <c r="B231" s="31" t="s">
        <v>1126</v>
      </c>
      <c r="C231" s="31">
        <v>0</v>
      </c>
      <c r="D231" s="31">
        <v>1</v>
      </c>
      <c r="E231" s="31">
        <v>10320</v>
      </c>
      <c r="F231" s="31">
        <v>0</v>
      </c>
      <c r="G231" s="31">
        <v>0</v>
      </c>
      <c r="H231" s="31">
        <v>0</v>
      </c>
      <c r="I231" s="31">
        <v>0</v>
      </c>
      <c r="J231" s="31">
        <v>1</v>
      </c>
      <c r="K231" s="31">
        <v>120</v>
      </c>
      <c r="L231" s="31">
        <v>0</v>
      </c>
      <c r="M231" s="31">
        <v>0</v>
      </c>
      <c r="N231" s="31" t="s">
        <v>426</v>
      </c>
    </row>
    <row r="232" spans="1:14">
      <c r="A232" s="30">
        <v>1032021</v>
      </c>
      <c r="B232" s="31" t="s">
        <v>1127</v>
      </c>
      <c r="C232" s="31">
        <v>0</v>
      </c>
      <c r="D232" s="31">
        <v>1</v>
      </c>
      <c r="E232" s="31">
        <v>30331</v>
      </c>
      <c r="F232" s="31">
        <v>10628</v>
      </c>
      <c r="G232" s="31">
        <v>0</v>
      </c>
      <c r="H232" s="31">
        <v>0</v>
      </c>
      <c r="I232" s="31">
        <v>0</v>
      </c>
      <c r="J232" s="31">
        <v>2</v>
      </c>
      <c r="K232" s="31">
        <v>140</v>
      </c>
      <c r="L232" s="31">
        <v>0</v>
      </c>
      <c r="M232" s="31">
        <v>0</v>
      </c>
      <c r="N232" s="31" t="s">
        <v>1589</v>
      </c>
    </row>
    <row r="233" spans="1:14">
      <c r="A233" s="30">
        <v>1032022</v>
      </c>
      <c r="B233" s="31" t="s">
        <v>1127</v>
      </c>
      <c r="C233" s="31">
        <v>0</v>
      </c>
      <c r="D233" s="31">
        <v>1</v>
      </c>
      <c r="E233" s="31">
        <v>10320</v>
      </c>
      <c r="F233" s="31">
        <v>10628</v>
      </c>
      <c r="G233" s="31">
        <v>0</v>
      </c>
      <c r="H233" s="31">
        <v>0</v>
      </c>
      <c r="I233" s="31">
        <v>0</v>
      </c>
      <c r="J233" s="31">
        <v>2</v>
      </c>
      <c r="K233" s="31">
        <v>140</v>
      </c>
      <c r="L233" s="31">
        <v>0</v>
      </c>
      <c r="M233" s="31">
        <v>0</v>
      </c>
      <c r="N233" s="31" t="s">
        <v>1554</v>
      </c>
    </row>
    <row r="234" spans="1:14">
      <c r="A234" s="30">
        <v>1032023</v>
      </c>
      <c r="B234" s="31" t="s">
        <v>1127</v>
      </c>
      <c r="C234" s="31">
        <v>0</v>
      </c>
      <c r="D234" s="31">
        <v>1</v>
      </c>
      <c r="E234" s="31">
        <v>10320</v>
      </c>
      <c r="F234" s="31">
        <v>30331</v>
      </c>
      <c r="G234" s="31">
        <v>0</v>
      </c>
      <c r="H234" s="31">
        <v>0</v>
      </c>
      <c r="I234" s="31">
        <v>0</v>
      </c>
      <c r="J234" s="31">
        <v>2</v>
      </c>
      <c r="K234" s="31">
        <v>140</v>
      </c>
      <c r="L234" s="31">
        <v>0</v>
      </c>
      <c r="M234" s="31">
        <v>0</v>
      </c>
      <c r="N234" s="31" t="s">
        <v>1547</v>
      </c>
    </row>
    <row r="235" spans="1:14">
      <c r="A235" s="30">
        <v>1033111</v>
      </c>
      <c r="B235" s="31" t="s">
        <v>1128</v>
      </c>
      <c r="C235" s="31">
        <v>0</v>
      </c>
      <c r="D235" s="31">
        <v>1</v>
      </c>
      <c r="E235" s="31">
        <v>10364</v>
      </c>
      <c r="F235" s="31">
        <v>0</v>
      </c>
      <c r="G235" s="31">
        <v>0</v>
      </c>
      <c r="H235" s="31">
        <v>0</v>
      </c>
      <c r="I235" s="31">
        <v>0</v>
      </c>
      <c r="J235" s="31">
        <v>1</v>
      </c>
      <c r="K235" s="31">
        <v>120</v>
      </c>
      <c r="L235" s="31">
        <v>0</v>
      </c>
      <c r="M235" s="31">
        <v>0</v>
      </c>
      <c r="N235" s="31" t="s">
        <v>1545</v>
      </c>
    </row>
    <row r="236" spans="1:14">
      <c r="A236" s="30">
        <v>1033112</v>
      </c>
      <c r="B236" s="31" t="s">
        <v>1128</v>
      </c>
      <c r="C236" s="31">
        <v>0</v>
      </c>
      <c r="D236" s="31">
        <v>1</v>
      </c>
      <c r="E236" s="31">
        <v>10331</v>
      </c>
      <c r="F236" s="31">
        <v>0</v>
      </c>
      <c r="G236" s="31">
        <v>0</v>
      </c>
      <c r="H236" s="31">
        <v>0</v>
      </c>
      <c r="I236" s="31">
        <v>0</v>
      </c>
      <c r="J236" s="31">
        <v>1</v>
      </c>
      <c r="K236" s="31">
        <v>120</v>
      </c>
      <c r="L236" s="31">
        <v>0</v>
      </c>
      <c r="M236" s="31">
        <v>0</v>
      </c>
      <c r="N236" s="31" t="s">
        <v>449</v>
      </c>
    </row>
    <row r="237" spans="1:14">
      <c r="A237" s="30">
        <v>1034211</v>
      </c>
      <c r="B237" s="31" t="s">
        <v>1129</v>
      </c>
      <c r="C237" s="31">
        <v>0</v>
      </c>
      <c r="D237" s="31">
        <v>1</v>
      </c>
      <c r="E237" s="31">
        <v>10397</v>
      </c>
      <c r="F237" s="31">
        <v>0</v>
      </c>
      <c r="G237" s="31">
        <v>0</v>
      </c>
      <c r="H237" s="31">
        <v>0</v>
      </c>
      <c r="I237" s="31">
        <v>0</v>
      </c>
      <c r="J237" s="31">
        <v>1</v>
      </c>
      <c r="K237" s="31">
        <v>120</v>
      </c>
      <c r="L237" s="31">
        <v>0</v>
      </c>
      <c r="M237" s="31">
        <v>0</v>
      </c>
      <c r="N237" s="31" t="s">
        <v>453</v>
      </c>
    </row>
    <row r="238" spans="1:14">
      <c r="A238" s="30">
        <v>1034212</v>
      </c>
      <c r="B238" s="31" t="s">
        <v>1129</v>
      </c>
      <c r="C238" s="31">
        <v>0</v>
      </c>
      <c r="D238" s="31">
        <v>1</v>
      </c>
      <c r="E238" s="31">
        <v>10342</v>
      </c>
      <c r="F238" s="31">
        <v>0</v>
      </c>
      <c r="G238" s="31">
        <v>0</v>
      </c>
      <c r="H238" s="31">
        <v>0</v>
      </c>
      <c r="I238" s="31">
        <v>0</v>
      </c>
      <c r="J238" s="31">
        <v>1</v>
      </c>
      <c r="K238" s="31">
        <v>120</v>
      </c>
      <c r="L238" s="31">
        <v>0</v>
      </c>
      <c r="M238" s="31">
        <v>0</v>
      </c>
      <c r="N238" s="31" t="s">
        <v>1588</v>
      </c>
    </row>
    <row r="239" spans="1:14">
      <c r="A239" s="30">
        <v>1034221</v>
      </c>
      <c r="B239" s="31" t="s">
        <v>1130</v>
      </c>
      <c r="C239" s="31">
        <v>0</v>
      </c>
      <c r="D239" s="31">
        <v>1</v>
      </c>
      <c r="E239" s="31">
        <v>40430</v>
      </c>
      <c r="F239" s="31">
        <v>0</v>
      </c>
      <c r="G239" s="31">
        <v>0</v>
      </c>
      <c r="H239" s="31">
        <v>0</v>
      </c>
      <c r="I239" s="31">
        <v>0</v>
      </c>
      <c r="J239" s="31">
        <v>1</v>
      </c>
      <c r="K239" s="31">
        <v>120</v>
      </c>
      <c r="L239" s="31">
        <v>0</v>
      </c>
      <c r="M239" s="31">
        <v>0</v>
      </c>
      <c r="N239" s="31" t="s">
        <v>455</v>
      </c>
    </row>
    <row r="240" spans="1:14">
      <c r="A240" s="30">
        <v>1034222</v>
      </c>
      <c r="B240" s="31" t="s">
        <v>1130</v>
      </c>
      <c r="C240" s="31">
        <v>0</v>
      </c>
      <c r="D240" s="31">
        <v>1</v>
      </c>
      <c r="E240" s="31">
        <v>10342</v>
      </c>
      <c r="F240" s="31">
        <v>0</v>
      </c>
      <c r="G240" s="31">
        <v>0</v>
      </c>
      <c r="H240" s="31">
        <v>0</v>
      </c>
      <c r="I240" s="31">
        <v>0</v>
      </c>
      <c r="J240" s="31">
        <v>1</v>
      </c>
      <c r="K240" s="31">
        <v>120</v>
      </c>
      <c r="L240" s="31">
        <v>0</v>
      </c>
      <c r="M240" s="31">
        <v>0</v>
      </c>
      <c r="N240" s="31" t="s">
        <v>1588</v>
      </c>
    </row>
    <row r="241" spans="1:14">
      <c r="A241" s="30">
        <v>1035311</v>
      </c>
      <c r="B241" s="31" t="s">
        <v>1131</v>
      </c>
      <c r="C241" s="31">
        <v>0</v>
      </c>
      <c r="D241" s="31">
        <v>1</v>
      </c>
      <c r="E241" s="31">
        <v>10210</v>
      </c>
      <c r="F241" s="31">
        <v>0</v>
      </c>
      <c r="G241" s="31">
        <v>0</v>
      </c>
      <c r="H241" s="31">
        <v>0</v>
      </c>
      <c r="I241" s="31">
        <v>0</v>
      </c>
      <c r="J241" s="31">
        <v>1</v>
      </c>
      <c r="K241" s="31">
        <v>150</v>
      </c>
      <c r="L241" s="31">
        <v>0</v>
      </c>
      <c r="M241" s="31">
        <v>0</v>
      </c>
      <c r="N241" s="31" t="s">
        <v>457</v>
      </c>
    </row>
    <row r="242" spans="1:14">
      <c r="A242" s="30">
        <v>1035321</v>
      </c>
      <c r="B242" s="31" t="s">
        <v>1132</v>
      </c>
      <c r="C242" s="31">
        <v>0</v>
      </c>
      <c r="D242" s="31">
        <v>1</v>
      </c>
      <c r="E242" s="31">
        <v>30386</v>
      </c>
      <c r="F242" s="31">
        <v>0</v>
      </c>
      <c r="G242" s="31">
        <v>0</v>
      </c>
      <c r="H242" s="31">
        <v>0</v>
      </c>
      <c r="I242" s="31">
        <v>0</v>
      </c>
      <c r="J242" s="31">
        <v>1</v>
      </c>
      <c r="K242" s="31">
        <v>120</v>
      </c>
      <c r="L242" s="31">
        <v>0</v>
      </c>
      <c r="M242" s="31">
        <v>0</v>
      </c>
      <c r="N242" s="31" t="s">
        <v>459</v>
      </c>
    </row>
    <row r="243" spans="1:14">
      <c r="A243" s="30">
        <v>1035322</v>
      </c>
      <c r="B243" s="31" t="s">
        <v>1132</v>
      </c>
      <c r="C243" s="31">
        <v>0</v>
      </c>
      <c r="D243" s="31">
        <v>1</v>
      </c>
      <c r="E243" s="31">
        <v>10353</v>
      </c>
      <c r="F243" s="31">
        <v>0</v>
      </c>
      <c r="G243" s="31">
        <v>0</v>
      </c>
      <c r="H243" s="31">
        <v>0</v>
      </c>
      <c r="I243" s="31">
        <v>0</v>
      </c>
      <c r="J243" s="31">
        <v>1</v>
      </c>
      <c r="K243" s="31">
        <v>120</v>
      </c>
      <c r="L243" s="31">
        <v>0</v>
      </c>
      <c r="M243" s="31">
        <v>0</v>
      </c>
      <c r="N243" s="31" t="s">
        <v>460</v>
      </c>
    </row>
    <row r="244" spans="1:14">
      <c r="A244" s="30">
        <v>1035331</v>
      </c>
      <c r="B244" s="31" t="s">
        <v>1133</v>
      </c>
      <c r="C244" s="31">
        <v>0</v>
      </c>
      <c r="D244" s="31">
        <v>1</v>
      </c>
      <c r="E244" s="31">
        <v>40177</v>
      </c>
      <c r="F244" s="31">
        <v>0</v>
      </c>
      <c r="G244" s="31">
        <v>0</v>
      </c>
      <c r="H244" s="31">
        <v>0</v>
      </c>
      <c r="I244" s="31">
        <v>0</v>
      </c>
      <c r="J244" s="31">
        <v>2</v>
      </c>
      <c r="K244" s="31">
        <v>150</v>
      </c>
      <c r="L244" s="31">
        <v>0</v>
      </c>
      <c r="M244" s="31">
        <v>0</v>
      </c>
      <c r="N244" s="31" t="s">
        <v>462</v>
      </c>
    </row>
    <row r="245" spans="1:14">
      <c r="A245" s="30">
        <v>1036411</v>
      </c>
      <c r="B245" s="31" t="s">
        <v>1134</v>
      </c>
      <c r="C245" s="31">
        <v>0</v>
      </c>
      <c r="D245" s="31">
        <v>1</v>
      </c>
      <c r="E245" s="31">
        <v>10364</v>
      </c>
      <c r="F245" s="31">
        <v>0</v>
      </c>
      <c r="G245" s="31">
        <v>0</v>
      </c>
      <c r="H245" s="31">
        <v>0</v>
      </c>
      <c r="I245" s="31">
        <v>0</v>
      </c>
      <c r="J245" s="31">
        <v>1</v>
      </c>
      <c r="K245" s="31">
        <v>120</v>
      </c>
      <c r="L245" s="31">
        <v>0</v>
      </c>
      <c r="M245" s="31">
        <v>0</v>
      </c>
      <c r="N245" s="31" t="s">
        <v>1545</v>
      </c>
    </row>
    <row r="246" spans="1:14">
      <c r="A246" s="30">
        <v>1036412</v>
      </c>
      <c r="B246" s="31" t="s">
        <v>1134</v>
      </c>
      <c r="C246" s="31">
        <v>0</v>
      </c>
      <c r="D246" s="31">
        <v>1</v>
      </c>
      <c r="E246" s="31">
        <v>10364</v>
      </c>
      <c r="F246" s="31">
        <v>0</v>
      </c>
      <c r="G246" s="31">
        <v>0</v>
      </c>
      <c r="H246" s="31">
        <v>0</v>
      </c>
      <c r="I246" s="31">
        <v>0</v>
      </c>
      <c r="J246" s="31">
        <v>1</v>
      </c>
      <c r="K246" s="31">
        <v>120</v>
      </c>
      <c r="L246" s="31">
        <v>0</v>
      </c>
      <c r="M246" s="31">
        <v>0</v>
      </c>
      <c r="N246" s="31" t="s">
        <v>1545</v>
      </c>
    </row>
    <row r="247" spans="1:14">
      <c r="A247" s="30">
        <v>1036421</v>
      </c>
      <c r="B247" s="31" t="s">
        <v>1135</v>
      </c>
      <c r="C247" s="31">
        <v>0</v>
      </c>
      <c r="D247" s="31">
        <v>1</v>
      </c>
      <c r="E247" s="31">
        <v>10386</v>
      </c>
      <c r="F247" s="31">
        <v>0</v>
      </c>
      <c r="G247" s="31">
        <v>0</v>
      </c>
      <c r="H247" s="31">
        <v>0</v>
      </c>
      <c r="I247" s="31">
        <v>0</v>
      </c>
      <c r="J247" s="31">
        <v>2</v>
      </c>
      <c r="K247" s="31">
        <v>120</v>
      </c>
      <c r="L247" s="31">
        <v>0</v>
      </c>
      <c r="M247" s="31">
        <v>0</v>
      </c>
      <c r="N247" s="31" t="s">
        <v>465</v>
      </c>
    </row>
    <row r="248" spans="1:14">
      <c r="A248" s="30">
        <v>1036422</v>
      </c>
      <c r="B248" s="31" t="s">
        <v>1135</v>
      </c>
      <c r="C248" s="31">
        <v>0</v>
      </c>
      <c r="D248" s="31">
        <v>1</v>
      </c>
      <c r="E248" s="31">
        <v>10364</v>
      </c>
      <c r="F248" s="31">
        <v>0</v>
      </c>
      <c r="G248" s="31">
        <v>0</v>
      </c>
      <c r="H248" s="31">
        <v>0</v>
      </c>
      <c r="I248" s="31">
        <v>0</v>
      </c>
      <c r="J248" s="31">
        <v>2</v>
      </c>
      <c r="K248" s="31">
        <v>120</v>
      </c>
      <c r="L248" s="31">
        <v>0</v>
      </c>
      <c r="M248" s="31">
        <v>0</v>
      </c>
      <c r="N248" s="31" t="s">
        <v>1539</v>
      </c>
    </row>
    <row r="249" spans="1:14">
      <c r="A249" s="30">
        <v>1039711</v>
      </c>
      <c r="B249" s="31" t="s">
        <v>1136</v>
      </c>
      <c r="C249" s="31">
        <v>0</v>
      </c>
      <c r="D249" s="31">
        <v>1</v>
      </c>
      <c r="E249" s="31">
        <v>30199</v>
      </c>
      <c r="F249" s="31">
        <v>0</v>
      </c>
      <c r="G249" s="31">
        <v>0</v>
      </c>
      <c r="H249" s="31">
        <v>0</v>
      </c>
      <c r="I249" s="31">
        <v>0</v>
      </c>
      <c r="J249" s="31">
        <v>1</v>
      </c>
      <c r="K249" s="31">
        <v>150</v>
      </c>
      <c r="L249" s="31">
        <v>0</v>
      </c>
      <c r="M249" s="31">
        <v>0</v>
      </c>
      <c r="N249" s="31" t="s">
        <v>467</v>
      </c>
    </row>
    <row r="250" spans="1:14">
      <c r="A250" s="30">
        <v>1039721</v>
      </c>
      <c r="B250" s="31" t="s">
        <v>1137</v>
      </c>
      <c r="C250" s="31">
        <v>0</v>
      </c>
      <c r="D250" s="31">
        <v>1</v>
      </c>
      <c r="E250" s="31">
        <v>10210</v>
      </c>
      <c r="F250" s="31">
        <v>0</v>
      </c>
      <c r="G250" s="31">
        <v>0</v>
      </c>
      <c r="H250" s="31">
        <v>0</v>
      </c>
      <c r="I250" s="31">
        <v>0</v>
      </c>
      <c r="J250" s="31">
        <v>2</v>
      </c>
      <c r="K250" s="31">
        <v>150</v>
      </c>
      <c r="L250" s="31">
        <v>0</v>
      </c>
      <c r="M250" s="31">
        <v>0</v>
      </c>
      <c r="N250" s="31" t="s">
        <v>469</v>
      </c>
    </row>
    <row r="251" spans="1:14">
      <c r="A251" s="30">
        <v>1040811</v>
      </c>
      <c r="B251" s="31" t="s">
        <v>1138</v>
      </c>
      <c r="C251" s="31">
        <v>0</v>
      </c>
      <c r="D251" s="31">
        <v>1</v>
      </c>
      <c r="E251" s="31">
        <v>10419</v>
      </c>
      <c r="F251" s="31">
        <v>0</v>
      </c>
      <c r="G251" s="31">
        <v>0</v>
      </c>
      <c r="H251" s="31">
        <v>0</v>
      </c>
      <c r="I251" s="31">
        <v>0</v>
      </c>
      <c r="J251" s="31">
        <v>2</v>
      </c>
      <c r="K251" s="31">
        <v>120</v>
      </c>
      <c r="L251" s="31">
        <v>0</v>
      </c>
      <c r="M251" s="31">
        <v>0</v>
      </c>
      <c r="N251" s="31" t="s">
        <v>471</v>
      </c>
    </row>
    <row r="252" spans="1:14">
      <c r="A252" s="30">
        <v>1040812</v>
      </c>
      <c r="B252" s="31" t="s">
        <v>1138</v>
      </c>
      <c r="C252" s="31">
        <v>0</v>
      </c>
      <c r="D252" s="31">
        <v>1</v>
      </c>
      <c r="E252" s="31">
        <v>10408</v>
      </c>
      <c r="F252" s="31">
        <v>0</v>
      </c>
      <c r="G252" s="31">
        <v>0</v>
      </c>
      <c r="H252" s="31">
        <v>0</v>
      </c>
      <c r="I252" s="31">
        <v>0</v>
      </c>
      <c r="J252" s="31">
        <v>2</v>
      </c>
      <c r="K252" s="31">
        <v>120</v>
      </c>
      <c r="L252" s="31">
        <v>0</v>
      </c>
      <c r="M252" s="31">
        <v>0</v>
      </c>
      <c r="N252" s="31" t="s">
        <v>1582</v>
      </c>
    </row>
    <row r="253" spans="1:14">
      <c r="A253" s="30">
        <v>1040821</v>
      </c>
      <c r="B253" s="31" t="s">
        <v>1139</v>
      </c>
      <c r="C253" s="31">
        <v>0</v>
      </c>
      <c r="D253" s="31">
        <v>1</v>
      </c>
      <c r="E253" s="31">
        <v>10452</v>
      </c>
      <c r="F253" s="31">
        <v>0</v>
      </c>
      <c r="G253" s="31">
        <v>0</v>
      </c>
      <c r="H253" s="31">
        <v>0</v>
      </c>
      <c r="I253" s="31">
        <v>0</v>
      </c>
      <c r="J253" s="31">
        <v>1</v>
      </c>
      <c r="K253" s="31">
        <v>120</v>
      </c>
      <c r="L253" s="31">
        <v>0</v>
      </c>
      <c r="M253" s="31">
        <v>0</v>
      </c>
      <c r="N253" s="31" t="s">
        <v>473</v>
      </c>
    </row>
    <row r="254" spans="1:14">
      <c r="A254" s="30">
        <v>1040822</v>
      </c>
      <c r="B254" s="31" t="s">
        <v>1139</v>
      </c>
      <c r="C254" s="31">
        <v>0</v>
      </c>
      <c r="D254" s="31">
        <v>1</v>
      </c>
      <c r="E254" s="31">
        <v>10408</v>
      </c>
      <c r="F254" s="31">
        <v>0</v>
      </c>
      <c r="G254" s="31">
        <v>0</v>
      </c>
      <c r="H254" s="31">
        <v>0</v>
      </c>
      <c r="I254" s="31">
        <v>0</v>
      </c>
      <c r="J254" s="31">
        <v>1</v>
      </c>
      <c r="K254" s="31">
        <v>120</v>
      </c>
      <c r="L254" s="31">
        <v>0</v>
      </c>
      <c r="M254" s="31">
        <v>0</v>
      </c>
      <c r="N254" s="31" t="s">
        <v>1569</v>
      </c>
    </row>
    <row r="255" spans="1:14">
      <c r="A255" s="30">
        <v>1040831</v>
      </c>
      <c r="B255" s="31" t="s">
        <v>1140</v>
      </c>
      <c r="C255" s="31">
        <v>0</v>
      </c>
      <c r="D255" s="31">
        <v>1</v>
      </c>
      <c r="E255" s="31">
        <v>20111</v>
      </c>
      <c r="F255" s="31">
        <v>0</v>
      </c>
      <c r="G255" s="31">
        <v>0</v>
      </c>
      <c r="H255" s="31">
        <v>0</v>
      </c>
      <c r="I255" s="31">
        <v>0</v>
      </c>
      <c r="J255" s="31">
        <v>2</v>
      </c>
      <c r="K255" s="31">
        <v>150</v>
      </c>
      <c r="L255" s="31">
        <v>0</v>
      </c>
      <c r="M255" s="31">
        <v>0</v>
      </c>
      <c r="N255" s="31" t="s">
        <v>475</v>
      </c>
    </row>
    <row r="256" spans="1:14">
      <c r="A256" s="30">
        <v>1041911</v>
      </c>
      <c r="B256" s="31" t="s">
        <v>1141</v>
      </c>
      <c r="C256" s="31">
        <v>0</v>
      </c>
      <c r="D256" s="31">
        <v>1</v>
      </c>
      <c r="E256" s="31">
        <v>10474</v>
      </c>
      <c r="F256" s="31">
        <v>0</v>
      </c>
      <c r="G256" s="31">
        <v>0</v>
      </c>
      <c r="H256" s="31">
        <v>0</v>
      </c>
      <c r="I256" s="31">
        <v>0</v>
      </c>
      <c r="J256" s="31">
        <v>2</v>
      </c>
      <c r="K256" s="31">
        <v>120</v>
      </c>
      <c r="L256" s="31">
        <v>0</v>
      </c>
      <c r="M256" s="31">
        <v>0</v>
      </c>
      <c r="N256" s="31" t="s">
        <v>477</v>
      </c>
    </row>
    <row r="257" spans="1:14">
      <c r="A257" s="30">
        <v>1041912</v>
      </c>
      <c r="B257" s="31" t="s">
        <v>1141</v>
      </c>
      <c r="C257" s="31">
        <v>0</v>
      </c>
      <c r="D257" s="31">
        <v>1</v>
      </c>
      <c r="E257" s="31">
        <v>10419</v>
      </c>
      <c r="F257" s="31">
        <v>0</v>
      </c>
      <c r="G257" s="31">
        <v>0</v>
      </c>
      <c r="H257" s="31">
        <v>0</v>
      </c>
      <c r="I257" s="31">
        <v>0</v>
      </c>
      <c r="J257" s="31">
        <v>2</v>
      </c>
      <c r="K257" s="31">
        <v>120</v>
      </c>
      <c r="L257" s="31">
        <v>0</v>
      </c>
      <c r="M257" s="31">
        <v>0</v>
      </c>
      <c r="N257" s="31" t="s">
        <v>471</v>
      </c>
    </row>
    <row r="258" spans="1:14">
      <c r="A258" s="30">
        <v>1041921</v>
      </c>
      <c r="B258" s="31" t="s">
        <v>1142</v>
      </c>
      <c r="C258" s="31">
        <v>0</v>
      </c>
      <c r="D258" s="31">
        <v>1</v>
      </c>
      <c r="E258" s="31">
        <v>10430</v>
      </c>
      <c r="F258" s="31">
        <v>0</v>
      </c>
      <c r="G258" s="31">
        <v>0</v>
      </c>
      <c r="H258" s="31">
        <v>0</v>
      </c>
      <c r="I258" s="31">
        <v>0</v>
      </c>
      <c r="J258" s="31">
        <v>1</v>
      </c>
      <c r="K258" s="31">
        <v>120</v>
      </c>
      <c r="L258" s="31">
        <v>0</v>
      </c>
      <c r="M258" s="31">
        <v>0</v>
      </c>
      <c r="N258" s="31" t="s">
        <v>479</v>
      </c>
    </row>
    <row r="259" spans="1:14">
      <c r="A259" s="30">
        <v>1041922</v>
      </c>
      <c r="B259" s="31" t="s">
        <v>1142</v>
      </c>
      <c r="C259" s="31">
        <v>0</v>
      </c>
      <c r="D259" s="31">
        <v>1</v>
      </c>
      <c r="E259" s="31">
        <v>10419</v>
      </c>
      <c r="F259" s="31">
        <v>0</v>
      </c>
      <c r="G259" s="31">
        <v>0</v>
      </c>
      <c r="H259" s="31">
        <v>0</v>
      </c>
      <c r="I259" s="31">
        <v>0</v>
      </c>
      <c r="J259" s="31">
        <v>1</v>
      </c>
      <c r="K259" s="31">
        <v>120</v>
      </c>
      <c r="L259" s="31">
        <v>0</v>
      </c>
      <c r="M259" s="31">
        <v>0</v>
      </c>
      <c r="N259" s="31" t="s">
        <v>480</v>
      </c>
    </row>
    <row r="260" spans="1:14">
      <c r="A260" s="30">
        <v>1043011</v>
      </c>
      <c r="B260" s="31" t="s">
        <v>1143</v>
      </c>
      <c r="C260" s="31">
        <v>0</v>
      </c>
      <c r="D260" s="31">
        <v>1</v>
      </c>
      <c r="E260" s="31">
        <v>20419</v>
      </c>
      <c r="F260" s="31">
        <v>0</v>
      </c>
      <c r="G260" s="31">
        <v>0</v>
      </c>
      <c r="H260" s="31">
        <v>0</v>
      </c>
      <c r="I260" s="31">
        <v>0</v>
      </c>
      <c r="J260" s="31">
        <v>1</v>
      </c>
      <c r="K260" s="31">
        <v>120</v>
      </c>
      <c r="L260" s="31">
        <v>0</v>
      </c>
      <c r="M260" s="31">
        <v>0</v>
      </c>
      <c r="N260" s="31" t="s">
        <v>1565</v>
      </c>
    </row>
    <row r="261" spans="1:14">
      <c r="A261" s="30">
        <v>1043012</v>
      </c>
      <c r="B261" s="31" t="s">
        <v>1143</v>
      </c>
      <c r="C261" s="31">
        <v>0</v>
      </c>
      <c r="D261" s="31">
        <v>1</v>
      </c>
      <c r="E261" s="31">
        <v>10430</v>
      </c>
      <c r="F261" s="31">
        <v>0</v>
      </c>
      <c r="G261" s="31">
        <v>0</v>
      </c>
      <c r="H261" s="31">
        <v>0</v>
      </c>
      <c r="I261" s="31">
        <v>0</v>
      </c>
      <c r="J261" s="31">
        <v>1</v>
      </c>
      <c r="K261" s="31">
        <v>120</v>
      </c>
      <c r="L261" s="31">
        <v>0</v>
      </c>
      <c r="M261" s="31">
        <v>0</v>
      </c>
      <c r="N261" s="31" t="s">
        <v>479</v>
      </c>
    </row>
    <row r="262" spans="1:14">
      <c r="A262" s="30">
        <v>1043021</v>
      </c>
      <c r="B262" s="31" t="s">
        <v>1144</v>
      </c>
      <c r="C262" s="31">
        <v>0</v>
      </c>
      <c r="D262" s="31">
        <v>1</v>
      </c>
      <c r="E262" s="31">
        <v>10441</v>
      </c>
      <c r="F262" s="31">
        <v>0</v>
      </c>
      <c r="G262" s="31">
        <v>0</v>
      </c>
      <c r="H262" s="31">
        <v>0</v>
      </c>
      <c r="I262" s="31">
        <v>0</v>
      </c>
      <c r="J262" s="31">
        <v>2</v>
      </c>
      <c r="K262" s="31">
        <v>120</v>
      </c>
      <c r="L262" s="31">
        <v>0</v>
      </c>
      <c r="M262" s="31">
        <v>0</v>
      </c>
      <c r="N262" s="31" t="s">
        <v>483</v>
      </c>
    </row>
    <row r="263" spans="1:14">
      <c r="A263" s="30">
        <v>1043022</v>
      </c>
      <c r="B263" s="31" t="s">
        <v>1144</v>
      </c>
      <c r="C263" s="31">
        <v>0</v>
      </c>
      <c r="D263" s="31">
        <v>1</v>
      </c>
      <c r="E263" s="31">
        <v>10430</v>
      </c>
      <c r="F263" s="31">
        <v>0</v>
      </c>
      <c r="G263" s="31">
        <v>0</v>
      </c>
      <c r="H263" s="31">
        <v>0</v>
      </c>
      <c r="I263" s="31">
        <v>0</v>
      </c>
      <c r="J263" s="31">
        <v>2</v>
      </c>
      <c r="K263" s="31">
        <v>120</v>
      </c>
      <c r="L263" s="31">
        <v>0</v>
      </c>
      <c r="M263" s="31">
        <v>0</v>
      </c>
      <c r="N263" s="31" t="s">
        <v>484</v>
      </c>
    </row>
    <row r="264" spans="1:14">
      <c r="A264" s="30">
        <v>1044111</v>
      </c>
      <c r="B264" s="31" t="s">
        <v>1145</v>
      </c>
      <c r="C264" s="31">
        <v>0</v>
      </c>
      <c r="D264" s="31">
        <v>1</v>
      </c>
      <c r="E264" s="31">
        <v>10452</v>
      </c>
      <c r="F264" s="31">
        <v>0</v>
      </c>
      <c r="G264" s="31">
        <v>0</v>
      </c>
      <c r="H264" s="31">
        <v>0</v>
      </c>
      <c r="I264" s="31">
        <v>0</v>
      </c>
      <c r="J264" s="31">
        <v>2</v>
      </c>
      <c r="K264" s="31">
        <v>120</v>
      </c>
      <c r="L264" s="31">
        <v>0</v>
      </c>
      <c r="M264" s="31">
        <v>0</v>
      </c>
      <c r="N264" s="31" t="s">
        <v>486</v>
      </c>
    </row>
    <row r="265" spans="1:14">
      <c r="A265" s="30">
        <v>1044112</v>
      </c>
      <c r="B265" s="31" t="s">
        <v>1145</v>
      </c>
      <c r="C265" s="31">
        <v>0</v>
      </c>
      <c r="D265" s="31">
        <v>1</v>
      </c>
      <c r="E265" s="31">
        <v>10441</v>
      </c>
      <c r="F265" s="31">
        <v>0</v>
      </c>
      <c r="G265" s="31">
        <v>0</v>
      </c>
      <c r="H265" s="31">
        <v>0</v>
      </c>
      <c r="I265" s="31">
        <v>0</v>
      </c>
      <c r="J265" s="31">
        <v>2</v>
      </c>
      <c r="K265" s="31">
        <v>120</v>
      </c>
      <c r="L265" s="31">
        <v>0</v>
      </c>
      <c r="M265" s="31">
        <v>0</v>
      </c>
      <c r="N265" s="31" t="s">
        <v>483</v>
      </c>
    </row>
    <row r="266" spans="1:14">
      <c r="A266" s="30">
        <v>1044121</v>
      </c>
      <c r="B266" s="31" t="s">
        <v>1146</v>
      </c>
      <c r="C266" s="31">
        <v>0</v>
      </c>
      <c r="D266" s="31">
        <v>1</v>
      </c>
      <c r="E266" s="31">
        <v>20452</v>
      </c>
      <c r="F266" s="31">
        <v>0</v>
      </c>
      <c r="G266" s="31">
        <v>0</v>
      </c>
      <c r="H266" s="31">
        <v>0</v>
      </c>
      <c r="I266" s="31">
        <v>0</v>
      </c>
      <c r="J266" s="31">
        <v>1</v>
      </c>
      <c r="K266" s="31">
        <v>120</v>
      </c>
      <c r="L266" s="31">
        <v>0</v>
      </c>
      <c r="M266" s="31">
        <v>0</v>
      </c>
      <c r="N266" s="31" t="s">
        <v>488</v>
      </c>
    </row>
    <row r="267" spans="1:14">
      <c r="A267" s="30">
        <v>1044122</v>
      </c>
      <c r="B267" s="31" t="s">
        <v>1146</v>
      </c>
      <c r="C267" s="31">
        <v>0</v>
      </c>
      <c r="D267" s="31">
        <v>1</v>
      </c>
      <c r="E267" s="31">
        <v>10441</v>
      </c>
      <c r="F267" s="31">
        <v>0</v>
      </c>
      <c r="G267" s="31">
        <v>0</v>
      </c>
      <c r="H267" s="31">
        <v>0</v>
      </c>
      <c r="I267" s="31">
        <v>0</v>
      </c>
      <c r="J267" s="31">
        <v>1</v>
      </c>
      <c r="K267" s="31">
        <v>120</v>
      </c>
      <c r="L267" s="31">
        <v>0</v>
      </c>
      <c r="M267" s="31">
        <v>0</v>
      </c>
      <c r="N267" s="31" t="s">
        <v>489</v>
      </c>
    </row>
    <row r="268" spans="1:14">
      <c r="A268" s="30">
        <v>1045211</v>
      </c>
      <c r="B268" s="31" t="s">
        <v>1147</v>
      </c>
      <c r="C268" s="31">
        <v>0</v>
      </c>
      <c r="D268" s="31">
        <v>1</v>
      </c>
      <c r="E268" s="31">
        <v>10485</v>
      </c>
      <c r="F268" s="31">
        <v>0</v>
      </c>
      <c r="G268" s="31">
        <v>0</v>
      </c>
      <c r="H268" s="31">
        <v>0</v>
      </c>
      <c r="I268" s="31">
        <v>0</v>
      </c>
      <c r="J268" s="31">
        <v>1</v>
      </c>
      <c r="K268" s="31">
        <v>120</v>
      </c>
      <c r="L268" s="31">
        <v>0</v>
      </c>
      <c r="M268" s="31">
        <v>0</v>
      </c>
      <c r="N268" s="31" t="s">
        <v>491</v>
      </c>
    </row>
    <row r="269" spans="1:14">
      <c r="A269" s="30">
        <v>1045212</v>
      </c>
      <c r="B269" s="31" t="s">
        <v>1147</v>
      </c>
      <c r="C269" s="31">
        <v>0</v>
      </c>
      <c r="D269" s="31">
        <v>1</v>
      </c>
      <c r="E269" s="31">
        <v>10452</v>
      </c>
      <c r="F269" s="31">
        <v>0</v>
      </c>
      <c r="G269" s="31">
        <v>0</v>
      </c>
      <c r="H269" s="31">
        <v>0</v>
      </c>
      <c r="I269" s="31">
        <v>0</v>
      </c>
      <c r="J269" s="31">
        <v>1</v>
      </c>
      <c r="K269" s="31">
        <v>120</v>
      </c>
      <c r="L269" s="31">
        <v>0</v>
      </c>
      <c r="M269" s="31">
        <v>0</v>
      </c>
      <c r="N269" s="31" t="s">
        <v>473</v>
      </c>
    </row>
    <row r="270" spans="1:14">
      <c r="A270" s="30">
        <v>1046311</v>
      </c>
      <c r="B270" s="31" t="s">
        <v>1148</v>
      </c>
      <c r="C270" s="31">
        <v>0</v>
      </c>
      <c r="D270" s="31">
        <v>1</v>
      </c>
      <c r="E270" s="31">
        <v>10188</v>
      </c>
      <c r="F270" s="31">
        <v>0</v>
      </c>
      <c r="G270" s="31">
        <v>0</v>
      </c>
      <c r="H270" s="31">
        <v>0</v>
      </c>
      <c r="I270" s="31">
        <v>0</v>
      </c>
      <c r="J270" s="31">
        <v>2</v>
      </c>
      <c r="K270" s="31">
        <v>140</v>
      </c>
      <c r="L270" s="31">
        <v>0</v>
      </c>
      <c r="M270" s="31">
        <v>0</v>
      </c>
      <c r="N270" s="31" t="s">
        <v>493</v>
      </c>
    </row>
    <row r="271" spans="1:14">
      <c r="A271" s="30">
        <v>1047411</v>
      </c>
      <c r="B271" s="31" t="s">
        <v>1149</v>
      </c>
      <c r="C271" s="31">
        <v>0</v>
      </c>
      <c r="D271" s="31">
        <v>1</v>
      </c>
      <c r="E271" s="31">
        <v>30386</v>
      </c>
      <c r="F271" s="31">
        <v>0</v>
      </c>
      <c r="G271" s="31">
        <v>0</v>
      </c>
      <c r="H271" s="31">
        <v>0</v>
      </c>
      <c r="I271" s="31">
        <v>0</v>
      </c>
      <c r="J271" s="31">
        <v>2</v>
      </c>
      <c r="K271" s="31">
        <v>120</v>
      </c>
      <c r="L271" s="31">
        <v>0</v>
      </c>
      <c r="M271" s="31">
        <v>0</v>
      </c>
      <c r="N271" s="31" t="s">
        <v>495</v>
      </c>
    </row>
    <row r="272" spans="1:14">
      <c r="A272" s="30">
        <v>1047412</v>
      </c>
      <c r="B272" s="31" t="s">
        <v>1149</v>
      </c>
      <c r="C272" s="31">
        <v>0</v>
      </c>
      <c r="D272" s="31">
        <v>1</v>
      </c>
      <c r="E272" s="31">
        <v>10474</v>
      </c>
      <c r="F272" s="31">
        <v>0</v>
      </c>
      <c r="G272" s="31">
        <v>0</v>
      </c>
      <c r="H272" s="31">
        <v>0</v>
      </c>
      <c r="I272" s="31">
        <v>0</v>
      </c>
      <c r="J272" s="31">
        <v>2</v>
      </c>
      <c r="K272" s="31">
        <v>120</v>
      </c>
      <c r="L272" s="31">
        <v>0</v>
      </c>
      <c r="M272" s="31">
        <v>0</v>
      </c>
      <c r="N272" s="31" t="s">
        <v>477</v>
      </c>
    </row>
    <row r="273" spans="1:14">
      <c r="A273" s="30">
        <v>1047421</v>
      </c>
      <c r="B273" s="31" t="s">
        <v>1150</v>
      </c>
      <c r="C273" s="31">
        <v>0</v>
      </c>
      <c r="D273" s="31">
        <v>1</v>
      </c>
      <c r="E273" s="31">
        <v>10023</v>
      </c>
      <c r="F273" s="31">
        <v>0</v>
      </c>
      <c r="G273" s="31">
        <v>0</v>
      </c>
      <c r="H273" s="31">
        <v>0</v>
      </c>
      <c r="I273" s="31">
        <v>0</v>
      </c>
      <c r="J273" s="31">
        <v>1</v>
      </c>
      <c r="K273" s="31">
        <v>150</v>
      </c>
      <c r="L273" s="31">
        <v>0</v>
      </c>
      <c r="M273" s="31">
        <v>0</v>
      </c>
      <c r="N273" s="31" t="s">
        <v>497</v>
      </c>
    </row>
    <row r="274" spans="1:14">
      <c r="A274" s="30">
        <v>1050711</v>
      </c>
      <c r="B274" s="31" t="s">
        <v>1151</v>
      </c>
      <c r="C274" s="31">
        <v>0</v>
      </c>
      <c r="D274" s="31">
        <v>1</v>
      </c>
      <c r="E274" s="31">
        <v>20342</v>
      </c>
      <c r="F274" s="31">
        <v>0</v>
      </c>
      <c r="G274" s="31">
        <v>0</v>
      </c>
      <c r="H274" s="31">
        <v>0</v>
      </c>
      <c r="I274" s="31">
        <v>0</v>
      </c>
      <c r="J274" s="31">
        <v>3</v>
      </c>
      <c r="K274" s="31">
        <v>110</v>
      </c>
      <c r="L274" s="31">
        <v>0</v>
      </c>
      <c r="M274" s="31">
        <v>0</v>
      </c>
      <c r="N274" s="31" t="s">
        <v>499</v>
      </c>
    </row>
    <row r="275" spans="1:14">
      <c r="A275" s="30">
        <v>1050712</v>
      </c>
      <c r="B275" s="31" t="s">
        <v>1151</v>
      </c>
      <c r="C275" s="31">
        <v>0</v>
      </c>
      <c r="D275" s="31">
        <v>1</v>
      </c>
      <c r="E275" s="31">
        <v>10243</v>
      </c>
      <c r="F275" s="31">
        <v>0</v>
      </c>
      <c r="G275" s="31">
        <v>0</v>
      </c>
      <c r="H275" s="31">
        <v>0</v>
      </c>
      <c r="I275" s="31">
        <v>0</v>
      </c>
      <c r="J275" s="31">
        <v>3</v>
      </c>
      <c r="K275" s="31">
        <v>110</v>
      </c>
      <c r="L275" s="31">
        <v>0</v>
      </c>
      <c r="M275" s="31">
        <v>0</v>
      </c>
      <c r="N275" s="31" t="s">
        <v>1583</v>
      </c>
    </row>
    <row r="276" spans="1:14">
      <c r="A276" s="30">
        <v>1051811</v>
      </c>
      <c r="B276" s="31" t="s">
        <v>1152</v>
      </c>
      <c r="C276" s="31">
        <v>0</v>
      </c>
      <c r="D276" s="31">
        <v>1</v>
      </c>
      <c r="E276" s="31">
        <v>20045</v>
      </c>
      <c r="F276" s="31">
        <v>0</v>
      </c>
      <c r="G276" s="31">
        <v>0</v>
      </c>
      <c r="H276" s="31">
        <v>0</v>
      </c>
      <c r="I276" s="31">
        <v>0</v>
      </c>
      <c r="J276" s="31">
        <v>1</v>
      </c>
      <c r="K276" s="31">
        <v>150</v>
      </c>
      <c r="L276" s="31">
        <v>0</v>
      </c>
      <c r="M276" s="31">
        <v>0</v>
      </c>
      <c r="N276" s="31" t="s">
        <v>501</v>
      </c>
    </row>
    <row r="277" spans="1:14">
      <c r="A277" s="30">
        <v>1051821</v>
      </c>
      <c r="B277" s="31" t="s">
        <v>1153</v>
      </c>
      <c r="C277" s="31">
        <v>0</v>
      </c>
      <c r="D277" s="31">
        <v>1</v>
      </c>
      <c r="E277" s="31">
        <v>10122</v>
      </c>
      <c r="F277" s="31">
        <v>0</v>
      </c>
      <c r="G277" s="31">
        <v>0</v>
      </c>
      <c r="H277" s="31">
        <v>0</v>
      </c>
      <c r="I277" s="31">
        <v>0</v>
      </c>
      <c r="J277" s="31">
        <v>2</v>
      </c>
      <c r="K277" s="31">
        <v>150</v>
      </c>
      <c r="L277" s="31">
        <v>0</v>
      </c>
      <c r="M277" s="31">
        <v>0</v>
      </c>
      <c r="N277" s="31" t="s">
        <v>503</v>
      </c>
    </row>
    <row r="278" spans="1:14">
      <c r="A278" s="30">
        <v>1051831</v>
      </c>
      <c r="B278" s="31" t="s">
        <v>1154</v>
      </c>
      <c r="C278" s="31">
        <v>0</v>
      </c>
      <c r="D278" s="31">
        <v>1</v>
      </c>
      <c r="E278" s="31">
        <v>10243</v>
      </c>
      <c r="F278" s="31">
        <v>0</v>
      </c>
      <c r="G278" s="31">
        <v>0</v>
      </c>
      <c r="H278" s="31">
        <v>0</v>
      </c>
      <c r="I278" s="31">
        <v>0</v>
      </c>
      <c r="J278" s="31">
        <v>1</v>
      </c>
      <c r="K278" s="31">
        <v>120</v>
      </c>
      <c r="L278" s="31">
        <v>0</v>
      </c>
      <c r="M278" s="31">
        <v>0</v>
      </c>
      <c r="N278" s="31" t="s">
        <v>1564</v>
      </c>
    </row>
    <row r="279" spans="1:14">
      <c r="A279" s="30">
        <v>1051832</v>
      </c>
      <c r="B279" s="31" t="s">
        <v>1155</v>
      </c>
      <c r="C279" s="31">
        <v>0</v>
      </c>
      <c r="D279" s="31">
        <v>1</v>
      </c>
      <c r="E279" s="31">
        <v>10408</v>
      </c>
      <c r="F279" s="31">
        <v>0</v>
      </c>
      <c r="G279" s="31">
        <v>0</v>
      </c>
      <c r="H279" s="31">
        <v>0</v>
      </c>
      <c r="I279" s="31">
        <v>0</v>
      </c>
      <c r="J279" s="31">
        <v>1</v>
      </c>
      <c r="K279" s="31">
        <v>120</v>
      </c>
      <c r="L279" s="31">
        <v>0</v>
      </c>
      <c r="M279" s="31">
        <v>0</v>
      </c>
      <c r="N279" s="31" t="s">
        <v>1569</v>
      </c>
    </row>
    <row r="280" spans="1:14">
      <c r="A280" s="30">
        <v>2000111</v>
      </c>
      <c r="B280" s="31" t="s">
        <v>1156</v>
      </c>
      <c r="C280" s="31">
        <v>0</v>
      </c>
      <c r="D280" s="31">
        <v>1</v>
      </c>
      <c r="E280" s="31">
        <v>20067</v>
      </c>
      <c r="F280" s="31">
        <v>20012</v>
      </c>
      <c r="G280" s="31">
        <v>0</v>
      </c>
      <c r="H280" s="31">
        <v>0</v>
      </c>
      <c r="I280" s="31">
        <v>0</v>
      </c>
      <c r="J280" s="31">
        <v>1</v>
      </c>
      <c r="K280" s="31">
        <v>240</v>
      </c>
      <c r="L280" s="31">
        <v>2</v>
      </c>
      <c r="M280" s="31">
        <v>240</v>
      </c>
      <c r="N280" s="31" t="s">
        <v>507</v>
      </c>
    </row>
    <row r="281" spans="1:14">
      <c r="A281" s="30">
        <v>2000112</v>
      </c>
      <c r="B281" s="31" t="s">
        <v>1156</v>
      </c>
      <c r="C281" s="31">
        <v>0</v>
      </c>
      <c r="D281" s="31">
        <v>1</v>
      </c>
      <c r="E281" s="31">
        <v>20001</v>
      </c>
      <c r="F281" s="31">
        <v>20012</v>
      </c>
      <c r="G281" s="31">
        <v>0</v>
      </c>
      <c r="H281" s="31">
        <v>0</v>
      </c>
      <c r="I281" s="31">
        <v>0</v>
      </c>
      <c r="J281" s="31">
        <v>1</v>
      </c>
      <c r="K281" s="31">
        <v>240</v>
      </c>
      <c r="L281" s="31">
        <v>2</v>
      </c>
      <c r="M281" s="31">
        <v>240</v>
      </c>
      <c r="N281" s="31" t="s">
        <v>508</v>
      </c>
    </row>
    <row r="282" spans="1:14">
      <c r="A282" s="30">
        <v>2000113</v>
      </c>
      <c r="B282" s="31" t="s">
        <v>1156</v>
      </c>
      <c r="C282" s="31">
        <v>0</v>
      </c>
      <c r="D282" s="31">
        <v>1</v>
      </c>
      <c r="E282" s="31">
        <v>20001</v>
      </c>
      <c r="F282" s="31">
        <v>20067</v>
      </c>
      <c r="G282" s="31">
        <v>0</v>
      </c>
      <c r="H282" s="31">
        <v>0</v>
      </c>
      <c r="I282" s="31">
        <v>0</v>
      </c>
      <c r="J282" s="31">
        <v>1</v>
      </c>
      <c r="K282" s="31">
        <v>240</v>
      </c>
      <c r="L282" s="31">
        <v>2</v>
      </c>
      <c r="M282" s="31">
        <v>240</v>
      </c>
      <c r="N282" s="31" t="s">
        <v>509</v>
      </c>
    </row>
    <row r="283" spans="1:14">
      <c r="A283" s="30">
        <v>2000121</v>
      </c>
      <c r="B283" s="31" t="s">
        <v>1157</v>
      </c>
      <c r="C283" s="31">
        <v>0</v>
      </c>
      <c r="D283" s="31">
        <v>1</v>
      </c>
      <c r="E283" s="31">
        <v>20155</v>
      </c>
      <c r="F283" s="31">
        <v>0</v>
      </c>
      <c r="G283" s="31">
        <v>0</v>
      </c>
      <c r="H283" s="31">
        <v>0</v>
      </c>
      <c r="I283" s="31">
        <v>0</v>
      </c>
      <c r="J283" s="31">
        <v>2</v>
      </c>
      <c r="K283" s="31">
        <v>240</v>
      </c>
      <c r="L283" s="31">
        <v>0</v>
      </c>
      <c r="M283" s="31">
        <v>0</v>
      </c>
      <c r="N283" s="31" t="s">
        <v>1611</v>
      </c>
    </row>
    <row r="284" spans="1:14">
      <c r="A284" s="30">
        <v>2000122</v>
      </c>
      <c r="B284" s="31" t="s">
        <v>1157</v>
      </c>
      <c r="C284" s="31">
        <v>0</v>
      </c>
      <c r="D284" s="31">
        <v>1</v>
      </c>
      <c r="E284" s="31">
        <v>10056</v>
      </c>
      <c r="F284" s="31">
        <v>0</v>
      </c>
      <c r="G284" s="31">
        <v>0</v>
      </c>
      <c r="H284" s="31">
        <v>0</v>
      </c>
      <c r="I284" s="31">
        <v>0</v>
      </c>
      <c r="J284" s="31">
        <v>2</v>
      </c>
      <c r="K284" s="31">
        <v>240</v>
      </c>
      <c r="L284" s="31">
        <v>0</v>
      </c>
      <c r="M284" s="31">
        <v>0</v>
      </c>
      <c r="N284" s="31" t="s">
        <v>316</v>
      </c>
    </row>
    <row r="285" spans="1:14">
      <c r="A285" s="30">
        <v>2000131</v>
      </c>
      <c r="B285" s="31" t="s">
        <v>1158</v>
      </c>
      <c r="C285" s="31">
        <v>0</v>
      </c>
      <c r="D285" s="31">
        <v>1</v>
      </c>
      <c r="E285" s="31">
        <v>20012</v>
      </c>
      <c r="F285" s="31">
        <v>20023</v>
      </c>
      <c r="G285" s="31">
        <v>20034</v>
      </c>
      <c r="H285" s="31">
        <v>20045</v>
      </c>
      <c r="I285" s="31">
        <v>0</v>
      </c>
      <c r="J285" s="31">
        <v>1</v>
      </c>
      <c r="K285" s="31">
        <v>320</v>
      </c>
      <c r="L285" s="31">
        <v>2</v>
      </c>
      <c r="M285" s="31">
        <v>320</v>
      </c>
      <c r="N285" s="31" t="s">
        <v>1595</v>
      </c>
    </row>
    <row r="286" spans="1:14">
      <c r="A286" s="30">
        <v>2000132</v>
      </c>
      <c r="B286" s="31" t="s">
        <v>1158</v>
      </c>
      <c r="C286" s="31">
        <v>0</v>
      </c>
      <c r="D286" s="31">
        <v>1</v>
      </c>
      <c r="E286" s="31">
        <v>20001</v>
      </c>
      <c r="F286" s="31">
        <v>20023</v>
      </c>
      <c r="G286" s="31">
        <v>20034</v>
      </c>
      <c r="H286" s="31">
        <v>20045</v>
      </c>
      <c r="I286" s="31">
        <v>0</v>
      </c>
      <c r="J286" s="31">
        <v>1</v>
      </c>
      <c r="K286" s="31">
        <v>320</v>
      </c>
      <c r="L286" s="31">
        <v>2</v>
      </c>
      <c r="M286" s="31">
        <v>320</v>
      </c>
      <c r="N286" s="31" t="s">
        <v>1596</v>
      </c>
    </row>
    <row r="287" spans="1:14">
      <c r="A287" s="30">
        <v>2000133</v>
      </c>
      <c r="B287" s="31" t="s">
        <v>1158</v>
      </c>
      <c r="C287" s="31">
        <v>0</v>
      </c>
      <c r="D287" s="31">
        <v>1</v>
      </c>
      <c r="E287" s="31">
        <v>20001</v>
      </c>
      <c r="F287" s="31">
        <v>20012</v>
      </c>
      <c r="G287" s="31">
        <v>20034</v>
      </c>
      <c r="H287" s="31">
        <v>20045</v>
      </c>
      <c r="I287" s="31">
        <v>0</v>
      </c>
      <c r="J287" s="31">
        <v>1</v>
      </c>
      <c r="K287" s="31">
        <v>320</v>
      </c>
      <c r="L287" s="31">
        <v>2</v>
      </c>
      <c r="M287" s="31">
        <v>320</v>
      </c>
      <c r="N287" s="31" t="s">
        <v>1597</v>
      </c>
    </row>
    <row r="288" spans="1:14">
      <c r="A288" s="30">
        <v>2000134</v>
      </c>
      <c r="B288" s="31" t="s">
        <v>1158</v>
      </c>
      <c r="C288" s="31">
        <v>0</v>
      </c>
      <c r="D288" s="31">
        <v>1</v>
      </c>
      <c r="E288" s="31">
        <v>20001</v>
      </c>
      <c r="F288" s="31">
        <v>20012</v>
      </c>
      <c r="G288" s="31">
        <v>20023</v>
      </c>
      <c r="H288" s="31">
        <v>20045</v>
      </c>
      <c r="I288" s="31">
        <v>0</v>
      </c>
      <c r="J288" s="31">
        <v>1</v>
      </c>
      <c r="K288" s="31">
        <v>320</v>
      </c>
      <c r="L288" s="31">
        <v>2</v>
      </c>
      <c r="M288" s="31">
        <v>320</v>
      </c>
      <c r="N288" s="31" t="s">
        <v>1598</v>
      </c>
    </row>
    <row r="289" spans="1:14">
      <c r="A289" s="30">
        <v>2000135</v>
      </c>
      <c r="B289" s="31" t="s">
        <v>1158</v>
      </c>
      <c r="C289" s="31">
        <v>0</v>
      </c>
      <c r="D289" s="31">
        <v>1</v>
      </c>
      <c r="E289" s="31">
        <v>20001</v>
      </c>
      <c r="F289" s="31">
        <v>20012</v>
      </c>
      <c r="G289" s="31">
        <v>20023</v>
      </c>
      <c r="H289" s="31">
        <v>20034</v>
      </c>
      <c r="I289" s="31">
        <v>0</v>
      </c>
      <c r="J289" s="31">
        <v>1</v>
      </c>
      <c r="K289" s="31">
        <v>320</v>
      </c>
      <c r="L289" s="31">
        <v>2</v>
      </c>
      <c r="M289" s="31">
        <v>320</v>
      </c>
      <c r="N289" s="31" t="s">
        <v>514</v>
      </c>
    </row>
    <row r="290" spans="1:14">
      <c r="A290" s="30">
        <v>2000141</v>
      </c>
      <c r="B290" s="31" t="s">
        <v>1159</v>
      </c>
      <c r="C290" s="31">
        <v>0</v>
      </c>
      <c r="D290" s="31">
        <v>1</v>
      </c>
      <c r="E290" s="31">
        <v>10001</v>
      </c>
      <c r="F290" s="31">
        <v>0</v>
      </c>
      <c r="G290" s="31">
        <v>0</v>
      </c>
      <c r="H290" s="31">
        <v>0</v>
      </c>
      <c r="I290" s="31">
        <v>0</v>
      </c>
      <c r="J290" s="31">
        <v>1</v>
      </c>
      <c r="K290" s="31">
        <v>240</v>
      </c>
      <c r="L290" s="31">
        <v>0</v>
      </c>
      <c r="M290" s="31">
        <v>0</v>
      </c>
      <c r="N290" s="31" t="s">
        <v>1427</v>
      </c>
    </row>
    <row r="291" spans="1:14">
      <c r="A291" s="30">
        <v>2000142</v>
      </c>
      <c r="B291" s="31" t="s">
        <v>1159</v>
      </c>
      <c r="C291" s="31">
        <v>0</v>
      </c>
      <c r="D291" s="31">
        <v>1</v>
      </c>
      <c r="E291" s="31">
        <v>30001</v>
      </c>
      <c r="F291" s="31">
        <v>0</v>
      </c>
      <c r="G291" s="31">
        <v>0</v>
      </c>
      <c r="H291" s="31">
        <v>0</v>
      </c>
      <c r="I291" s="31">
        <v>0</v>
      </c>
      <c r="J291" s="31">
        <v>1</v>
      </c>
      <c r="K291" s="31">
        <v>240</v>
      </c>
      <c r="L291" s="31">
        <v>0</v>
      </c>
      <c r="M291" s="31">
        <v>0</v>
      </c>
      <c r="N291" s="31" t="s">
        <v>684</v>
      </c>
    </row>
    <row r="292" spans="1:14">
      <c r="A292" s="30">
        <v>2001211</v>
      </c>
      <c r="B292" s="31" t="s">
        <v>1160</v>
      </c>
      <c r="C292" s="31">
        <v>0</v>
      </c>
      <c r="D292" s="31">
        <v>1</v>
      </c>
      <c r="E292" s="31">
        <v>40177</v>
      </c>
      <c r="F292" s="31">
        <v>0</v>
      </c>
      <c r="G292" s="31">
        <v>0</v>
      </c>
      <c r="H292" s="31">
        <v>0</v>
      </c>
      <c r="I292" s="31">
        <v>0</v>
      </c>
      <c r="J292" s="31">
        <v>1</v>
      </c>
      <c r="K292" s="31">
        <v>170</v>
      </c>
      <c r="L292" s="31">
        <v>0</v>
      </c>
      <c r="M292" s="31">
        <v>0</v>
      </c>
      <c r="N292" s="31" t="s">
        <v>1612</v>
      </c>
    </row>
    <row r="293" spans="1:14">
      <c r="A293" s="30">
        <v>2001212</v>
      </c>
      <c r="B293" s="31" t="s">
        <v>1160</v>
      </c>
      <c r="C293" s="31">
        <v>0</v>
      </c>
      <c r="D293" s="31">
        <v>1</v>
      </c>
      <c r="E293" s="31">
        <v>20012</v>
      </c>
      <c r="F293" s="31">
        <v>0</v>
      </c>
      <c r="G293" s="31">
        <v>0</v>
      </c>
      <c r="H293" s="31">
        <v>0</v>
      </c>
      <c r="I293" s="31">
        <v>0</v>
      </c>
      <c r="J293" s="31">
        <v>1</v>
      </c>
      <c r="K293" s="31">
        <v>170</v>
      </c>
      <c r="L293" s="31">
        <v>0</v>
      </c>
      <c r="M293" s="31">
        <v>0</v>
      </c>
      <c r="N293" s="31" t="s">
        <v>519</v>
      </c>
    </row>
    <row r="294" spans="1:14">
      <c r="A294" s="30">
        <v>2001221</v>
      </c>
      <c r="B294" s="31" t="s">
        <v>1161</v>
      </c>
      <c r="C294" s="31">
        <v>0</v>
      </c>
      <c r="D294" s="31">
        <v>1</v>
      </c>
      <c r="E294" s="31">
        <v>40034</v>
      </c>
      <c r="F294" s="31">
        <v>0</v>
      </c>
      <c r="G294" s="31">
        <v>0</v>
      </c>
      <c r="H294" s="31">
        <v>0</v>
      </c>
      <c r="I294" s="31">
        <v>0</v>
      </c>
      <c r="J294" s="31">
        <v>1</v>
      </c>
      <c r="K294" s="31">
        <v>170</v>
      </c>
      <c r="L294" s="31">
        <v>0</v>
      </c>
      <c r="M294" s="31">
        <v>0</v>
      </c>
      <c r="N294" s="31" t="s">
        <v>853</v>
      </c>
    </row>
    <row r="295" spans="1:14">
      <c r="A295" s="30">
        <v>2001222</v>
      </c>
      <c r="B295" s="31" t="s">
        <v>1161</v>
      </c>
      <c r="C295" s="31">
        <v>0</v>
      </c>
      <c r="D295" s="31">
        <v>1</v>
      </c>
      <c r="E295" s="31">
        <v>20012</v>
      </c>
      <c r="F295" s="31">
        <v>0</v>
      </c>
      <c r="G295" s="31">
        <v>0</v>
      </c>
      <c r="H295" s="31">
        <v>0</v>
      </c>
      <c r="I295" s="31">
        <v>0</v>
      </c>
      <c r="J295" s="31">
        <v>1</v>
      </c>
      <c r="K295" s="31">
        <v>170</v>
      </c>
      <c r="L295" s="31">
        <v>0</v>
      </c>
      <c r="M295" s="31">
        <v>0</v>
      </c>
      <c r="N295" s="31" t="s">
        <v>519</v>
      </c>
    </row>
    <row r="296" spans="1:14">
      <c r="A296" s="30">
        <v>2002311</v>
      </c>
      <c r="B296" s="31" t="s">
        <v>1162</v>
      </c>
      <c r="C296" s="31">
        <v>0</v>
      </c>
      <c r="D296" s="31">
        <v>1</v>
      </c>
      <c r="E296" s="31">
        <v>20045</v>
      </c>
      <c r="F296" s="31">
        <v>0</v>
      </c>
      <c r="G296" s="31">
        <v>0</v>
      </c>
      <c r="H296" s="31">
        <v>0</v>
      </c>
      <c r="I296" s="31">
        <v>0</v>
      </c>
      <c r="J296" s="31">
        <v>2</v>
      </c>
      <c r="K296" s="31">
        <v>180</v>
      </c>
      <c r="L296" s="31">
        <v>0</v>
      </c>
      <c r="M296" s="31">
        <v>0</v>
      </c>
      <c r="N296" s="31" t="s">
        <v>322</v>
      </c>
    </row>
    <row r="297" spans="1:14">
      <c r="A297" s="30">
        <v>2002312</v>
      </c>
      <c r="B297" s="31" t="s">
        <v>1162</v>
      </c>
      <c r="C297" s="31">
        <v>0</v>
      </c>
      <c r="D297" s="31">
        <v>1</v>
      </c>
      <c r="E297" s="31">
        <v>20023</v>
      </c>
      <c r="F297" s="31">
        <v>0</v>
      </c>
      <c r="G297" s="31">
        <v>0</v>
      </c>
      <c r="H297" s="31">
        <v>0</v>
      </c>
      <c r="I297" s="31">
        <v>0</v>
      </c>
      <c r="J297" s="31">
        <v>2</v>
      </c>
      <c r="K297" s="31">
        <v>180</v>
      </c>
      <c r="L297" s="31">
        <v>0</v>
      </c>
      <c r="M297" s="31">
        <v>0</v>
      </c>
      <c r="N297" s="31" t="s">
        <v>523</v>
      </c>
    </row>
    <row r="298" spans="1:14">
      <c r="A298" s="30">
        <v>2002321</v>
      </c>
      <c r="B298" s="31" t="s">
        <v>1163</v>
      </c>
      <c r="C298" s="31">
        <v>0</v>
      </c>
      <c r="D298" s="31">
        <v>1</v>
      </c>
      <c r="E298" s="31">
        <v>20067</v>
      </c>
      <c r="F298" s="31">
        <v>0</v>
      </c>
      <c r="G298" s="31">
        <v>0</v>
      </c>
      <c r="H298" s="31">
        <v>0</v>
      </c>
      <c r="I298" s="31">
        <v>0</v>
      </c>
      <c r="J298" s="31">
        <v>1</v>
      </c>
      <c r="K298" s="31">
        <v>180</v>
      </c>
      <c r="L298" s="31">
        <v>0</v>
      </c>
      <c r="M298" s="31">
        <v>0</v>
      </c>
      <c r="N298" s="31" t="s">
        <v>525</v>
      </c>
    </row>
    <row r="299" spans="1:14">
      <c r="A299" s="30">
        <v>2002322</v>
      </c>
      <c r="B299" s="31" t="s">
        <v>1163</v>
      </c>
      <c r="C299" s="31">
        <v>0</v>
      </c>
      <c r="D299" s="31">
        <v>1</v>
      </c>
      <c r="E299" s="31">
        <v>20023</v>
      </c>
      <c r="F299" s="31">
        <v>0</v>
      </c>
      <c r="G299" s="31">
        <v>0</v>
      </c>
      <c r="H299" s="31">
        <v>0</v>
      </c>
      <c r="I299" s="31">
        <v>0</v>
      </c>
      <c r="J299" s="31">
        <v>1</v>
      </c>
      <c r="K299" s="31">
        <v>180</v>
      </c>
      <c r="L299" s="31">
        <v>0</v>
      </c>
      <c r="M299" s="31">
        <v>0</v>
      </c>
      <c r="N299" s="31" t="s">
        <v>526</v>
      </c>
    </row>
    <row r="300" spans="1:14">
      <c r="A300" s="30">
        <v>2002331</v>
      </c>
      <c r="B300" s="31" t="s">
        <v>1164</v>
      </c>
      <c r="C300" s="31">
        <v>0</v>
      </c>
      <c r="D300" s="31">
        <v>1</v>
      </c>
      <c r="E300" s="31">
        <v>20012</v>
      </c>
      <c r="F300" s="31">
        <v>0</v>
      </c>
      <c r="G300" s="31">
        <v>0</v>
      </c>
      <c r="H300" s="31">
        <v>0</v>
      </c>
      <c r="I300" s="31">
        <v>0</v>
      </c>
      <c r="J300" s="31">
        <v>2</v>
      </c>
      <c r="K300" s="31">
        <v>180</v>
      </c>
      <c r="L300" s="31">
        <v>0</v>
      </c>
      <c r="M300" s="31">
        <v>0</v>
      </c>
      <c r="N300" s="31" t="s">
        <v>528</v>
      </c>
    </row>
    <row r="301" spans="1:14">
      <c r="A301" s="30">
        <v>2002332</v>
      </c>
      <c r="B301" s="31" t="s">
        <v>1165</v>
      </c>
      <c r="C301" s="31">
        <v>0</v>
      </c>
      <c r="D301" s="31">
        <v>1</v>
      </c>
      <c r="E301" s="31">
        <v>10045</v>
      </c>
      <c r="F301" s="31">
        <v>0</v>
      </c>
      <c r="G301" s="31">
        <v>0</v>
      </c>
      <c r="H301" s="31">
        <v>0</v>
      </c>
      <c r="I301" s="31">
        <v>0</v>
      </c>
      <c r="J301" s="31">
        <v>2</v>
      </c>
      <c r="K301" s="31">
        <v>180</v>
      </c>
      <c r="L301" s="31">
        <v>0</v>
      </c>
      <c r="M301" s="31">
        <v>0</v>
      </c>
      <c r="N301" s="31" t="s">
        <v>334</v>
      </c>
    </row>
    <row r="302" spans="1:14">
      <c r="A302" s="30">
        <v>2003411</v>
      </c>
      <c r="B302" s="31" t="s">
        <v>1166</v>
      </c>
      <c r="C302" s="31">
        <v>0</v>
      </c>
      <c r="D302" s="31">
        <v>1</v>
      </c>
      <c r="E302" s="31">
        <v>20056</v>
      </c>
      <c r="F302" s="31">
        <v>0</v>
      </c>
      <c r="G302" s="31">
        <v>0</v>
      </c>
      <c r="H302" s="31">
        <v>0</v>
      </c>
      <c r="I302" s="31">
        <v>0</v>
      </c>
      <c r="J302" s="31">
        <v>2</v>
      </c>
      <c r="K302" s="31">
        <v>180</v>
      </c>
      <c r="L302" s="31">
        <v>0</v>
      </c>
      <c r="M302" s="31">
        <v>0</v>
      </c>
      <c r="N302" s="31" t="s">
        <v>531</v>
      </c>
    </row>
    <row r="303" spans="1:14">
      <c r="A303" s="30">
        <v>2003412</v>
      </c>
      <c r="B303" s="31" t="s">
        <v>1166</v>
      </c>
      <c r="C303" s="31">
        <v>0</v>
      </c>
      <c r="D303" s="31">
        <v>1</v>
      </c>
      <c r="E303" s="31">
        <v>20034</v>
      </c>
      <c r="F303" s="31">
        <v>0</v>
      </c>
      <c r="G303" s="31">
        <v>0</v>
      </c>
      <c r="H303" s="31">
        <v>0</v>
      </c>
      <c r="I303" s="31">
        <v>0</v>
      </c>
      <c r="J303" s="31">
        <v>2</v>
      </c>
      <c r="K303" s="31">
        <v>180</v>
      </c>
      <c r="L303" s="31">
        <v>0</v>
      </c>
      <c r="M303" s="31">
        <v>0</v>
      </c>
      <c r="N303" s="31" t="s">
        <v>532</v>
      </c>
    </row>
    <row r="304" spans="1:14">
      <c r="A304" s="30">
        <v>2003421</v>
      </c>
      <c r="B304" s="31" t="s">
        <v>1167</v>
      </c>
      <c r="C304" s="31">
        <v>0</v>
      </c>
      <c r="D304" s="31">
        <v>1</v>
      </c>
      <c r="E304" s="31">
        <v>20155</v>
      </c>
      <c r="F304" s="31">
        <v>0</v>
      </c>
      <c r="G304" s="31">
        <v>0</v>
      </c>
      <c r="H304" s="31">
        <v>0</v>
      </c>
      <c r="I304" s="31">
        <v>0</v>
      </c>
      <c r="J304" s="31">
        <v>1</v>
      </c>
      <c r="K304" s="31">
        <v>180</v>
      </c>
      <c r="L304" s="31">
        <v>0</v>
      </c>
      <c r="M304" s="31">
        <v>0</v>
      </c>
      <c r="N304" s="31" t="s">
        <v>1428</v>
      </c>
    </row>
    <row r="305" spans="1:14">
      <c r="A305" s="30">
        <v>2003422</v>
      </c>
      <c r="B305" s="31" t="s">
        <v>1167</v>
      </c>
      <c r="C305" s="31">
        <v>0</v>
      </c>
      <c r="D305" s="31">
        <v>1</v>
      </c>
      <c r="E305" s="31">
        <v>40166</v>
      </c>
      <c r="F305" s="31">
        <v>0</v>
      </c>
      <c r="G305" s="31">
        <v>0</v>
      </c>
      <c r="H305" s="31">
        <v>0</v>
      </c>
      <c r="I305" s="31">
        <v>0</v>
      </c>
      <c r="J305" s="31">
        <v>1</v>
      </c>
      <c r="K305" s="31">
        <v>180</v>
      </c>
      <c r="L305" s="31">
        <v>0</v>
      </c>
      <c r="M305" s="31">
        <v>0</v>
      </c>
      <c r="N305" s="31" t="s">
        <v>1429</v>
      </c>
    </row>
    <row r="306" spans="1:14">
      <c r="A306" s="30">
        <v>2003431</v>
      </c>
      <c r="B306" s="31" t="s">
        <v>1168</v>
      </c>
      <c r="C306" s="31">
        <v>0</v>
      </c>
      <c r="D306" s="31">
        <v>1</v>
      </c>
      <c r="E306" s="31">
        <v>10166</v>
      </c>
      <c r="F306" s="31">
        <v>0</v>
      </c>
      <c r="G306" s="31">
        <v>0</v>
      </c>
      <c r="H306" s="31">
        <v>0</v>
      </c>
      <c r="I306" s="31">
        <v>0</v>
      </c>
      <c r="J306" s="31">
        <v>2</v>
      </c>
      <c r="K306" s="31">
        <v>170</v>
      </c>
      <c r="L306" s="31">
        <v>0</v>
      </c>
      <c r="M306" s="31">
        <v>0</v>
      </c>
      <c r="N306" s="31" t="s">
        <v>536</v>
      </c>
    </row>
    <row r="307" spans="1:14">
      <c r="A307" s="30">
        <v>2003432</v>
      </c>
      <c r="B307" s="31" t="s">
        <v>1168</v>
      </c>
      <c r="C307" s="31">
        <v>0</v>
      </c>
      <c r="D307" s="31">
        <v>1</v>
      </c>
      <c r="E307" s="31">
        <v>20034</v>
      </c>
      <c r="F307" s="31">
        <v>0</v>
      </c>
      <c r="G307" s="31">
        <v>0</v>
      </c>
      <c r="H307" s="31">
        <v>0</v>
      </c>
      <c r="I307" s="31">
        <v>0</v>
      </c>
      <c r="J307" s="31">
        <v>2</v>
      </c>
      <c r="K307" s="31">
        <v>170</v>
      </c>
      <c r="L307" s="31">
        <v>0</v>
      </c>
      <c r="M307" s="31">
        <v>0</v>
      </c>
      <c r="N307" s="31" t="s">
        <v>537</v>
      </c>
    </row>
    <row r="308" spans="1:14">
      <c r="A308" s="30">
        <v>2004511</v>
      </c>
      <c r="B308" s="31" t="s">
        <v>1070</v>
      </c>
      <c r="C308" s="31">
        <v>0</v>
      </c>
      <c r="D308" s="31">
        <v>1</v>
      </c>
      <c r="E308" s="31">
        <v>20089</v>
      </c>
      <c r="F308" s="31">
        <v>0</v>
      </c>
      <c r="G308" s="31">
        <v>0</v>
      </c>
      <c r="H308" s="31">
        <v>0</v>
      </c>
      <c r="I308" s="31">
        <v>0</v>
      </c>
      <c r="J308" s="31">
        <v>2</v>
      </c>
      <c r="K308" s="31">
        <v>180</v>
      </c>
      <c r="L308" s="31">
        <v>0</v>
      </c>
      <c r="M308" s="31">
        <v>0</v>
      </c>
      <c r="N308" s="31" t="s">
        <v>557</v>
      </c>
    </row>
    <row r="309" spans="1:14">
      <c r="A309" s="30">
        <v>2004512</v>
      </c>
      <c r="B309" s="31" t="s">
        <v>1169</v>
      </c>
      <c r="C309" s="31">
        <v>0</v>
      </c>
      <c r="D309" s="31">
        <v>1</v>
      </c>
      <c r="E309" s="31">
        <v>10089</v>
      </c>
      <c r="F309" s="31">
        <v>0</v>
      </c>
      <c r="G309" s="31">
        <v>0</v>
      </c>
      <c r="H309" s="31">
        <v>0</v>
      </c>
      <c r="I309" s="31">
        <v>0</v>
      </c>
      <c r="J309" s="31">
        <v>1</v>
      </c>
      <c r="K309" s="31">
        <v>180</v>
      </c>
      <c r="L309" s="31">
        <v>0</v>
      </c>
      <c r="M309" s="31">
        <v>0</v>
      </c>
      <c r="N309" s="31" t="s">
        <v>1430</v>
      </c>
    </row>
    <row r="310" spans="1:14">
      <c r="A310" s="30">
        <v>2004521</v>
      </c>
      <c r="B310" s="31" t="s">
        <v>1170</v>
      </c>
      <c r="C310" s="31">
        <v>0</v>
      </c>
      <c r="D310" s="31">
        <v>1</v>
      </c>
      <c r="E310" s="31">
        <v>20133</v>
      </c>
      <c r="F310" s="31">
        <v>0</v>
      </c>
      <c r="G310" s="31">
        <v>0</v>
      </c>
      <c r="H310" s="31">
        <v>0</v>
      </c>
      <c r="I310" s="31">
        <v>0</v>
      </c>
      <c r="J310" s="31">
        <v>1</v>
      </c>
      <c r="K310" s="31">
        <v>170</v>
      </c>
      <c r="L310" s="31">
        <v>0</v>
      </c>
      <c r="M310" s="31">
        <v>0</v>
      </c>
      <c r="N310" s="31" t="s">
        <v>330</v>
      </c>
    </row>
    <row r="311" spans="1:14">
      <c r="A311" s="30">
        <v>2004522</v>
      </c>
      <c r="B311" s="31" t="s">
        <v>1170</v>
      </c>
      <c r="C311" s="31">
        <v>0</v>
      </c>
      <c r="D311" s="31">
        <v>1</v>
      </c>
      <c r="E311" s="31">
        <v>10012</v>
      </c>
      <c r="F311" s="31">
        <v>0</v>
      </c>
      <c r="G311" s="31">
        <v>0</v>
      </c>
      <c r="H311" s="31">
        <v>0</v>
      </c>
      <c r="I311" s="31">
        <v>0</v>
      </c>
      <c r="J311" s="31">
        <v>1</v>
      </c>
      <c r="K311" s="31">
        <v>170</v>
      </c>
      <c r="L311" s="31">
        <v>0</v>
      </c>
      <c r="M311" s="31">
        <v>0</v>
      </c>
      <c r="N311" s="31" t="s">
        <v>542</v>
      </c>
    </row>
    <row r="312" spans="1:14">
      <c r="A312" s="30">
        <v>2005611</v>
      </c>
      <c r="B312" s="31" t="s">
        <v>1092</v>
      </c>
      <c r="C312" s="31">
        <v>0</v>
      </c>
      <c r="D312" s="31">
        <v>1</v>
      </c>
      <c r="E312" s="31">
        <v>20089</v>
      </c>
      <c r="F312" s="31">
        <v>0</v>
      </c>
      <c r="G312" s="31">
        <v>0</v>
      </c>
      <c r="H312" s="31">
        <v>0</v>
      </c>
      <c r="I312" s="31">
        <v>0</v>
      </c>
      <c r="J312" s="31">
        <v>1</v>
      </c>
      <c r="K312" s="31">
        <v>180</v>
      </c>
      <c r="L312" s="31">
        <v>0</v>
      </c>
      <c r="M312" s="31">
        <v>0</v>
      </c>
      <c r="N312" s="31" t="s">
        <v>543</v>
      </c>
    </row>
    <row r="313" spans="1:14">
      <c r="A313" s="30">
        <v>2005612</v>
      </c>
      <c r="B313" s="31" t="s">
        <v>1092</v>
      </c>
      <c r="C313" s="31">
        <v>0</v>
      </c>
      <c r="D313" s="31">
        <v>1</v>
      </c>
      <c r="E313" s="31">
        <v>20056</v>
      </c>
      <c r="F313" s="31">
        <v>0</v>
      </c>
      <c r="G313" s="31">
        <v>0</v>
      </c>
      <c r="H313" s="31">
        <v>0</v>
      </c>
      <c r="I313" s="31">
        <v>0</v>
      </c>
      <c r="J313" s="31">
        <v>1</v>
      </c>
      <c r="K313" s="31">
        <v>180</v>
      </c>
      <c r="L313" s="31">
        <v>0</v>
      </c>
      <c r="M313" s="31">
        <v>0</v>
      </c>
      <c r="N313" s="31" t="s">
        <v>544</v>
      </c>
    </row>
    <row r="314" spans="1:14">
      <c r="A314" s="30">
        <v>2005621</v>
      </c>
      <c r="B314" s="31" t="s">
        <v>1171</v>
      </c>
      <c r="C314" s="31">
        <v>0</v>
      </c>
      <c r="D314" s="31">
        <v>1</v>
      </c>
      <c r="E314" s="31">
        <v>20188</v>
      </c>
      <c r="F314" s="31">
        <v>0</v>
      </c>
      <c r="G314" s="31">
        <v>0</v>
      </c>
      <c r="H314" s="31">
        <v>0</v>
      </c>
      <c r="I314" s="31">
        <v>0</v>
      </c>
      <c r="J314" s="31">
        <v>2</v>
      </c>
      <c r="K314" s="31">
        <v>170</v>
      </c>
      <c r="L314" s="31">
        <v>0</v>
      </c>
      <c r="M314" s="31">
        <v>0</v>
      </c>
      <c r="N314" s="31" t="s">
        <v>546</v>
      </c>
    </row>
    <row r="315" spans="1:14">
      <c r="A315" s="30">
        <v>2005622</v>
      </c>
      <c r="B315" s="31" t="s">
        <v>1171</v>
      </c>
      <c r="C315" s="31">
        <v>0</v>
      </c>
      <c r="D315" s="31">
        <v>1</v>
      </c>
      <c r="E315" s="31">
        <v>20056</v>
      </c>
      <c r="F315" s="31">
        <v>0</v>
      </c>
      <c r="G315" s="31">
        <v>0</v>
      </c>
      <c r="H315" s="31">
        <v>0</v>
      </c>
      <c r="I315" s="31">
        <v>0</v>
      </c>
      <c r="J315" s="31">
        <v>2</v>
      </c>
      <c r="K315" s="31">
        <v>170</v>
      </c>
      <c r="L315" s="31">
        <v>0</v>
      </c>
      <c r="M315" s="31">
        <v>0</v>
      </c>
      <c r="N315" s="31" t="s">
        <v>547</v>
      </c>
    </row>
    <row r="316" spans="1:14">
      <c r="A316" s="30">
        <v>2006711</v>
      </c>
      <c r="B316" s="31" t="s">
        <v>1172</v>
      </c>
      <c r="C316" s="31">
        <v>0</v>
      </c>
      <c r="D316" s="31">
        <v>1</v>
      </c>
      <c r="E316" s="31">
        <v>20089</v>
      </c>
      <c r="F316" s="31">
        <v>0</v>
      </c>
      <c r="G316" s="31">
        <v>0</v>
      </c>
      <c r="H316" s="31">
        <v>0</v>
      </c>
      <c r="I316" s="31">
        <v>0</v>
      </c>
      <c r="J316" s="31">
        <v>1</v>
      </c>
      <c r="K316" s="31">
        <v>180</v>
      </c>
      <c r="L316" s="31">
        <v>0</v>
      </c>
      <c r="M316" s="31">
        <v>0</v>
      </c>
      <c r="N316" s="31" t="s">
        <v>543</v>
      </c>
    </row>
    <row r="317" spans="1:14">
      <c r="A317" s="30">
        <v>2006712</v>
      </c>
      <c r="B317" s="31" t="s">
        <v>1172</v>
      </c>
      <c r="C317" s="31">
        <v>0</v>
      </c>
      <c r="D317" s="31">
        <v>1</v>
      </c>
      <c r="E317" s="31">
        <v>20067</v>
      </c>
      <c r="F317" s="31">
        <v>0</v>
      </c>
      <c r="G317" s="31">
        <v>0</v>
      </c>
      <c r="H317" s="31">
        <v>0</v>
      </c>
      <c r="I317" s="31">
        <v>0</v>
      </c>
      <c r="J317" s="31">
        <v>1</v>
      </c>
      <c r="K317" s="31">
        <v>180</v>
      </c>
      <c r="L317" s="31">
        <v>0</v>
      </c>
      <c r="M317" s="31">
        <v>0</v>
      </c>
      <c r="N317" s="31" t="s">
        <v>525</v>
      </c>
    </row>
    <row r="318" spans="1:14">
      <c r="A318" s="30">
        <v>2007811</v>
      </c>
      <c r="B318" s="31" t="s">
        <v>1173</v>
      </c>
      <c r="C318" s="31">
        <v>0</v>
      </c>
      <c r="D318" s="31">
        <v>1</v>
      </c>
      <c r="E318" s="31">
        <v>20111</v>
      </c>
      <c r="F318" s="31">
        <v>0</v>
      </c>
      <c r="G318" s="31">
        <v>0</v>
      </c>
      <c r="H318" s="31">
        <v>0</v>
      </c>
      <c r="I318" s="31">
        <v>0</v>
      </c>
      <c r="J318" s="31">
        <v>2</v>
      </c>
      <c r="K318" s="31">
        <v>240</v>
      </c>
      <c r="L318" s="31">
        <v>0</v>
      </c>
      <c r="M318" s="31">
        <v>0</v>
      </c>
      <c r="N318" s="31" t="s">
        <v>550</v>
      </c>
    </row>
    <row r="319" spans="1:14">
      <c r="A319" s="30">
        <v>2007812</v>
      </c>
      <c r="B319" s="31" t="s">
        <v>1173</v>
      </c>
      <c r="C319" s="31">
        <v>0</v>
      </c>
      <c r="D319" s="31">
        <v>1</v>
      </c>
      <c r="E319" s="31">
        <v>20078</v>
      </c>
      <c r="F319" s="31">
        <v>0</v>
      </c>
      <c r="G319" s="31">
        <v>0</v>
      </c>
      <c r="H319" s="31">
        <v>0</v>
      </c>
      <c r="I319" s="31">
        <v>0</v>
      </c>
      <c r="J319" s="31">
        <v>2</v>
      </c>
      <c r="K319" s="31">
        <v>240</v>
      </c>
      <c r="L319" s="31">
        <v>0</v>
      </c>
      <c r="M319" s="31">
        <v>0</v>
      </c>
      <c r="N319" s="31" t="s">
        <v>551</v>
      </c>
    </row>
    <row r="320" spans="1:14">
      <c r="A320" s="30">
        <v>2007821</v>
      </c>
      <c r="B320" s="31" t="s">
        <v>1174</v>
      </c>
      <c r="C320" s="31">
        <v>0</v>
      </c>
      <c r="D320" s="31">
        <v>1</v>
      </c>
      <c r="E320" s="31">
        <v>10045</v>
      </c>
      <c r="F320" s="31">
        <v>0</v>
      </c>
      <c r="G320" s="31">
        <v>0</v>
      </c>
      <c r="H320" s="31">
        <v>0</v>
      </c>
      <c r="I320" s="31">
        <v>0</v>
      </c>
      <c r="J320" s="31">
        <v>2</v>
      </c>
      <c r="K320" s="31">
        <v>240</v>
      </c>
      <c r="L320" s="31">
        <v>0</v>
      </c>
      <c r="M320" s="31">
        <v>0</v>
      </c>
      <c r="N320" s="31" t="s">
        <v>1431</v>
      </c>
    </row>
    <row r="321" spans="1:14">
      <c r="A321" s="30">
        <v>2007822</v>
      </c>
      <c r="B321" s="31" t="s">
        <v>1174</v>
      </c>
      <c r="C321" s="31">
        <v>0</v>
      </c>
      <c r="D321" s="31">
        <v>1</v>
      </c>
      <c r="E321" s="31">
        <v>10067</v>
      </c>
      <c r="F321" s="31">
        <v>0</v>
      </c>
      <c r="G321" s="31">
        <v>0</v>
      </c>
      <c r="H321" s="31">
        <v>0</v>
      </c>
      <c r="I321" s="31">
        <v>0</v>
      </c>
      <c r="J321" s="31">
        <v>2</v>
      </c>
      <c r="K321" s="31">
        <v>240</v>
      </c>
      <c r="L321" s="31">
        <v>0</v>
      </c>
      <c r="M321" s="31">
        <v>0</v>
      </c>
      <c r="N321" s="31" t="s">
        <v>307</v>
      </c>
    </row>
    <row r="322" spans="1:14">
      <c r="A322" s="30">
        <v>2007823</v>
      </c>
      <c r="B322" s="31" t="s">
        <v>1174</v>
      </c>
      <c r="C322" s="31">
        <v>0</v>
      </c>
      <c r="D322" s="31">
        <v>1</v>
      </c>
      <c r="E322" s="31">
        <v>20078</v>
      </c>
      <c r="F322" s="31">
        <v>20067</v>
      </c>
      <c r="G322" s="31">
        <v>0</v>
      </c>
      <c r="H322" s="31">
        <v>0</v>
      </c>
      <c r="I322" s="31">
        <v>0</v>
      </c>
      <c r="J322" s="31">
        <v>1</v>
      </c>
      <c r="K322" s="31">
        <v>240</v>
      </c>
      <c r="L322" s="31">
        <v>2</v>
      </c>
      <c r="M322" s="31">
        <v>240</v>
      </c>
      <c r="N322" s="31" t="s">
        <v>553</v>
      </c>
    </row>
    <row r="323" spans="1:14">
      <c r="A323" s="30">
        <v>2007831</v>
      </c>
      <c r="B323" s="31" t="s">
        <v>1175</v>
      </c>
      <c r="C323" s="31">
        <v>0</v>
      </c>
      <c r="D323" s="31">
        <v>1</v>
      </c>
      <c r="E323" s="31">
        <v>10122</v>
      </c>
      <c r="F323" s="31">
        <v>0</v>
      </c>
      <c r="G323" s="31">
        <v>0</v>
      </c>
      <c r="H323" s="31">
        <v>0</v>
      </c>
      <c r="I323" s="31">
        <v>0</v>
      </c>
      <c r="J323" s="31">
        <v>1</v>
      </c>
      <c r="K323" s="31">
        <v>240</v>
      </c>
      <c r="L323" s="31">
        <v>0</v>
      </c>
      <c r="M323" s="31">
        <v>0</v>
      </c>
      <c r="N323" s="31" t="s">
        <v>1432</v>
      </c>
    </row>
    <row r="324" spans="1:14" ht="14.25">
      <c r="A324" s="30">
        <v>2007832</v>
      </c>
      <c r="B324" s="33" t="s">
        <v>1176</v>
      </c>
      <c r="C324" s="31">
        <v>0</v>
      </c>
      <c r="D324" s="31">
        <v>1</v>
      </c>
      <c r="E324" s="31">
        <v>10001</v>
      </c>
      <c r="F324" s="31">
        <v>0</v>
      </c>
      <c r="G324" s="31">
        <v>0</v>
      </c>
      <c r="H324" s="31">
        <v>0</v>
      </c>
      <c r="I324" s="31">
        <v>0</v>
      </c>
      <c r="J324" s="31">
        <v>1</v>
      </c>
      <c r="K324" s="31">
        <v>240</v>
      </c>
      <c r="L324" s="31">
        <v>0</v>
      </c>
      <c r="M324" s="31">
        <v>0</v>
      </c>
      <c r="N324" s="31" t="s">
        <v>1427</v>
      </c>
    </row>
    <row r="325" spans="1:14">
      <c r="A325" s="30">
        <v>2008911</v>
      </c>
      <c r="B325" s="31" t="s">
        <v>1103</v>
      </c>
      <c r="C325" s="31">
        <v>0</v>
      </c>
      <c r="D325" s="31">
        <v>1</v>
      </c>
      <c r="E325" s="31">
        <v>20155</v>
      </c>
      <c r="F325" s="31">
        <v>0</v>
      </c>
      <c r="G325" s="31">
        <v>0</v>
      </c>
      <c r="H325" s="31">
        <v>0</v>
      </c>
      <c r="I325" s="31">
        <v>0</v>
      </c>
      <c r="J325" s="31">
        <v>2</v>
      </c>
      <c r="K325" s="31">
        <v>180</v>
      </c>
      <c r="L325" s="31">
        <v>0</v>
      </c>
      <c r="M325" s="31">
        <v>0</v>
      </c>
      <c r="N325" s="31" t="s">
        <v>556</v>
      </c>
    </row>
    <row r="326" spans="1:14">
      <c r="A326" s="30">
        <v>2008912</v>
      </c>
      <c r="B326" s="31" t="s">
        <v>1103</v>
      </c>
      <c r="C326" s="31">
        <v>0</v>
      </c>
      <c r="D326" s="31">
        <v>1</v>
      </c>
      <c r="E326" s="31">
        <v>20089</v>
      </c>
      <c r="F326" s="31">
        <v>0</v>
      </c>
      <c r="G326" s="31">
        <v>0</v>
      </c>
      <c r="H326" s="31">
        <v>0</v>
      </c>
      <c r="I326" s="31">
        <v>0</v>
      </c>
      <c r="J326" s="31">
        <v>2</v>
      </c>
      <c r="K326" s="31">
        <v>180</v>
      </c>
      <c r="L326" s="31">
        <v>0</v>
      </c>
      <c r="M326" s="31">
        <v>0</v>
      </c>
      <c r="N326" s="31" t="s">
        <v>557</v>
      </c>
    </row>
    <row r="327" spans="1:14">
      <c r="A327" s="30">
        <v>2008921</v>
      </c>
      <c r="B327" s="31" t="s">
        <v>1177</v>
      </c>
      <c r="C327" s="31">
        <v>0</v>
      </c>
      <c r="D327" s="31">
        <v>1</v>
      </c>
      <c r="E327" s="31">
        <v>20100</v>
      </c>
      <c r="F327" s="31">
        <v>0</v>
      </c>
      <c r="G327" s="31">
        <v>0</v>
      </c>
      <c r="H327" s="31">
        <v>0</v>
      </c>
      <c r="I327" s="31">
        <v>0</v>
      </c>
      <c r="J327" s="31">
        <v>2</v>
      </c>
      <c r="K327" s="31">
        <v>170</v>
      </c>
      <c r="L327" s="31">
        <v>0</v>
      </c>
      <c r="M327" s="31">
        <v>0</v>
      </c>
      <c r="N327" s="31" t="s">
        <v>559</v>
      </c>
    </row>
    <row r="328" spans="1:14">
      <c r="A328" s="30">
        <v>2008922</v>
      </c>
      <c r="B328" s="31" t="s">
        <v>1177</v>
      </c>
      <c r="C328" s="31">
        <v>0</v>
      </c>
      <c r="D328" s="31">
        <v>1</v>
      </c>
      <c r="E328" s="31">
        <v>20089</v>
      </c>
      <c r="F328" s="31">
        <v>0</v>
      </c>
      <c r="G328" s="31">
        <v>0</v>
      </c>
      <c r="H328" s="31">
        <v>0</v>
      </c>
      <c r="I328" s="31">
        <v>0</v>
      </c>
      <c r="J328" s="31">
        <v>2</v>
      </c>
      <c r="K328" s="31">
        <v>170</v>
      </c>
      <c r="L328" s="31">
        <v>0</v>
      </c>
      <c r="M328" s="31">
        <v>0</v>
      </c>
      <c r="N328" s="31" t="s">
        <v>560</v>
      </c>
    </row>
    <row r="329" spans="1:14">
      <c r="A329" s="30">
        <v>2011111</v>
      </c>
      <c r="B329" s="31" t="s">
        <v>1178</v>
      </c>
      <c r="C329" s="31">
        <v>0</v>
      </c>
      <c r="D329" s="31">
        <v>1</v>
      </c>
      <c r="E329" s="31">
        <v>10045</v>
      </c>
      <c r="F329" s="31">
        <v>0</v>
      </c>
      <c r="G329" s="31">
        <v>0</v>
      </c>
      <c r="H329" s="31">
        <v>0</v>
      </c>
      <c r="I329" s="31">
        <v>0</v>
      </c>
      <c r="J329" s="31">
        <v>1</v>
      </c>
      <c r="K329" s="31">
        <v>180</v>
      </c>
      <c r="L329" s="31">
        <v>0</v>
      </c>
      <c r="M329" s="31">
        <v>0</v>
      </c>
      <c r="N329" s="31" t="s">
        <v>338</v>
      </c>
    </row>
    <row r="330" spans="1:14">
      <c r="A330" s="30">
        <v>2011112</v>
      </c>
      <c r="B330" s="31" t="s">
        <v>1179</v>
      </c>
      <c r="C330" s="31">
        <v>0</v>
      </c>
      <c r="D330" s="31">
        <v>1</v>
      </c>
      <c r="E330" s="31">
        <v>20111</v>
      </c>
      <c r="F330" s="31">
        <v>0</v>
      </c>
      <c r="G330" s="31">
        <v>0</v>
      </c>
      <c r="H330" s="31">
        <v>0</v>
      </c>
      <c r="I330" s="31">
        <v>0</v>
      </c>
      <c r="J330" s="31">
        <v>1</v>
      </c>
      <c r="K330" s="31">
        <v>170</v>
      </c>
      <c r="L330" s="31">
        <v>0</v>
      </c>
      <c r="M330" s="31">
        <v>0</v>
      </c>
      <c r="N330" s="31" t="s">
        <v>563</v>
      </c>
    </row>
    <row r="331" spans="1:14" ht="12.75" customHeight="1">
      <c r="A331" s="30">
        <v>2011121</v>
      </c>
      <c r="B331" s="31" t="s">
        <v>1180</v>
      </c>
      <c r="C331" s="31">
        <v>0</v>
      </c>
      <c r="D331" s="31">
        <v>1</v>
      </c>
      <c r="E331" s="31">
        <v>40166</v>
      </c>
      <c r="F331" s="31">
        <v>0</v>
      </c>
      <c r="G331" s="31">
        <v>0</v>
      </c>
      <c r="H331" s="31">
        <v>0</v>
      </c>
      <c r="I331" s="31">
        <v>0</v>
      </c>
      <c r="J331" s="31">
        <v>1</v>
      </c>
      <c r="K331" s="31">
        <v>180</v>
      </c>
      <c r="L331" s="31">
        <v>0</v>
      </c>
      <c r="M331" s="31">
        <v>0</v>
      </c>
      <c r="N331" s="31" t="s">
        <v>1429</v>
      </c>
    </row>
    <row r="332" spans="1:14">
      <c r="A332" s="30">
        <v>2011122</v>
      </c>
      <c r="B332" s="31" t="s">
        <v>1146</v>
      </c>
      <c r="C332" s="31">
        <v>0</v>
      </c>
      <c r="D332" s="31">
        <v>1</v>
      </c>
      <c r="E332" s="31">
        <v>20111</v>
      </c>
      <c r="F332" s="31">
        <v>0</v>
      </c>
      <c r="G332" s="31">
        <v>0</v>
      </c>
      <c r="H332" s="31">
        <v>0</v>
      </c>
      <c r="I332" s="31">
        <v>0</v>
      </c>
      <c r="J332" s="31">
        <v>1</v>
      </c>
      <c r="K332" s="31">
        <v>170</v>
      </c>
      <c r="L332" s="31">
        <v>0</v>
      </c>
      <c r="M332" s="31">
        <v>0</v>
      </c>
      <c r="N332" s="31" t="s">
        <v>563</v>
      </c>
    </row>
    <row r="333" spans="1:14">
      <c r="A333" s="30">
        <v>2012211</v>
      </c>
      <c r="B333" s="31" t="s">
        <v>1071</v>
      </c>
      <c r="C333" s="31">
        <v>0</v>
      </c>
      <c r="D333" s="31">
        <v>1</v>
      </c>
      <c r="E333" s="31">
        <v>20265</v>
      </c>
      <c r="F333" s="31">
        <v>0</v>
      </c>
      <c r="G333" s="31">
        <v>0</v>
      </c>
      <c r="H333" s="31">
        <v>0</v>
      </c>
      <c r="I333" s="31">
        <v>0</v>
      </c>
      <c r="J333" s="31">
        <v>1</v>
      </c>
      <c r="K333" s="31">
        <v>150</v>
      </c>
      <c r="L333" s="31">
        <v>0</v>
      </c>
      <c r="M333" s="31">
        <v>0</v>
      </c>
      <c r="N333" s="31" t="s">
        <v>566</v>
      </c>
    </row>
    <row r="334" spans="1:14">
      <c r="A334" s="30">
        <v>2012212</v>
      </c>
      <c r="B334" s="31" t="s">
        <v>1181</v>
      </c>
      <c r="C334" s="31">
        <v>0</v>
      </c>
      <c r="D334" s="31">
        <v>1</v>
      </c>
      <c r="E334" s="31">
        <v>20122</v>
      </c>
      <c r="F334" s="31">
        <v>0</v>
      </c>
      <c r="G334" s="31">
        <v>0</v>
      </c>
      <c r="H334" s="31">
        <v>0</v>
      </c>
      <c r="I334" s="31">
        <v>0</v>
      </c>
      <c r="J334" s="31">
        <v>1</v>
      </c>
      <c r="K334" s="31">
        <v>150</v>
      </c>
      <c r="L334" s="31">
        <v>0</v>
      </c>
      <c r="M334" s="31">
        <v>0</v>
      </c>
      <c r="N334" s="31" t="s">
        <v>568</v>
      </c>
    </row>
    <row r="335" spans="1:14">
      <c r="A335" s="30">
        <v>2012221</v>
      </c>
      <c r="B335" s="31" t="s">
        <v>1182</v>
      </c>
      <c r="C335" s="31">
        <v>0</v>
      </c>
      <c r="D335" s="31">
        <v>1</v>
      </c>
      <c r="E335" s="31">
        <v>30188</v>
      </c>
      <c r="F335" s="31">
        <v>0</v>
      </c>
      <c r="G335" s="31">
        <v>0</v>
      </c>
      <c r="H335" s="31">
        <v>0</v>
      </c>
      <c r="I335" s="31">
        <v>0</v>
      </c>
      <c r="J335" s="31">
        <v>1</v>
      </c>
      <c r="K335" s="31">
        <v>160</v>
      </c>
      <c r="L335" s="31">
        <v>0</v>
      </c>
      <c r="M335" s="31">
        <v>0</v>
      </c>
      <c r="N335" s="31" t="s">
        <v>570</v>
      </c>
    </row>
    <row r="336" spans="1:14">
      <c r="A336" s="30">
        <v>2012222</v>
      </c>
      <c r="B336" s="31" t="s">
        <v>1182</v>
      </c>
      <c r="C336" s="31">
        <v>0</v>
      </c>
      <c r="D336" s="31">
        <v>1</v>
      </c>
      <c r="E336" s="31">
        <v>20122</v>
      </c>
      <c r="F336" s="31">
        <v>0</v>
      </c>
      <c r="G336" s="31">
        <v>0</v>
      </c>
      <c r="H336" s="31">
        <v>0</v>
      </c>
      <c r="I336" s="31">
        <v>0</v>
      </c>
      <c r="J336" s="31">
        <v>1</v>
      </c>
      <c r="K336" s="31">
        <v>160</v>
      </c>
      <c r="L336" s="31">
        <v>0</v>
      </c>
      <c r="M336" s="31">
        <v>0</v>
      </c>
      <c r="N336" s="31" t="s">
        <v>571</v>
      </c>
    </row>
    <row r="337" spans="1:14">
      <c r="A337" s="30">
        <v>2012231</v>
      </c>
      <c r="B337" s="31" t="s">
        <v>1183</v>
      </c>
      <c r="C337" s="31">
        <v>0</v>
      </c>
      <c r="D337" s="31">
        <v>1</v>
      </c>
      <c r="E337" s="31">
        <v>20419</v>
      </c>
      <c r="F337" s="31">
        <v>0</v>
      </c>
      <c r="G337" s="31">
        <v>0</v>
      </c>
      <c r="H337" s="31">
        <v>0</v>
      </c>
      <c r="I337" s="31">
        <v>0</v>
      </c>
      <c r="J337" s="31">
        <v>2</v>
      </c>
      <c r="K337" s="31">
        <v>150</v>
      </c>
      <c r="L337" s="31">
        <v>0</v>
      </c>
      <c r="M337" s="31">
        <v>0</v>
      </c>
      <c r="N337" s="31" t="s">
        <v>1573</v>
      </c>
    </row>
    <row r="338" spans="1:14">
      <c r="A338" s="30">
        <v>2012232</v>
      </c>
      <c r="B338" s="31" t="s">
        <v>1183</v>
      </c>
      <c r="C338" s="31">
        <v>0</v>
      </c>
      <c r="D338" s="31">
        <v>1</v>
      </c>
      <c r="E338" s="31">
        <v>20122</v>
      </c>
      <c r="F338" s="31">
        <v>0</v>
      </c>
      <c r="G338" s="31">
        <v>0</v>
      </c>
      <c r="H338" s="31">
        <v>0</v>
      </c>
      <c r="I338" s="31">
        <v>0</v>
      </c>
      <c r="J338" s="31">
        <v>2</v>
      </c>
      <c r="K338" s="31">
        <v>150</v>
      </c>
      <c r="L338" s="31">
        <v>0</v>
      </c>
      <c r="M338" s="31">
        <v>0</v>
      </c>
      <c r="N338" s="31" t="s">
        <v>573</v>
      </c>
    </row>
    <row r="339" spans="1:14">
      <c r="A339" s="30">
        <v>2013311</v>
      </c>
      <c r="B339" s="31" t="s">
        <v>1184</v>
      </c>
      <c r="C339" s="31">
        <v>0</v>
      </c>
      <c r="D339" s="31">
        <v>1</v>
      </c>
      <c r="E339" s="31">
        <v>20144</v>
      </c>
      <c r="F339" s="31">
        <v>0</v>
      </c>
      <c r="G339" s="31">
        <v>0</v>
      </c>
      <c r="H339" s="31">
        <v>0</v>
      </c>
      <c r="I339" s="31">
        <v>0</v>
      </c>
      <c r="J339" s="31">
        <v>1</v>
      </c>
      <c r="K339" s="31">
        <v>160</v>
      </c>
      <c r="L339" s="31">
        <v>0</v>
      </c>
      <c r="M339" s="31">
        <v>0</v>
      </c>
      <c r="N339" s="31" t="s">
        <v>575</v>
      </c>
    </row>
    <row r="340" spans="1:14">
      <c r="A340" s="30">
        <v>2013312</v>
      </c>
      <c r="B340" s="31" t="s">
        <v>1184</v>
      </c>
      <c r="C340" s="31">
        <v>0</v>
      </c>
      <c r="D340" s="31">
        <v>1</v>
      </c>
      <c r="E340" s="31">
        <v>20133</v>
      </c>
      <c r="F340" s="31">
        <v>0</v>
      </c>
      <c r="G340" s="31">
        <v>0</v>
      </c>
      <c r="H340" s="31">
        <v>0</v>
      </c>
      <c r="I340" s="31">
        <v>0</v>
      </c>
      <c r="J340" s="31">
        <v>1</v>
      </c>
      <c r="K340" s="31">
        <v>160</v>
      </c>
      <c r="L340" s="31">
        <v>0</v>
      </c>
      <c r="M340" s="31">
        <v>0</v>
      </c>
      <c r="N340" s="31" t="s">
        <v>576</v>
      </c>
    </row>
    <row r="341" spans="1:14">
      <c r="A341" s="30">
        <v>2013321</v>
      </c>
      <c r="B341" s="31" t="s">
        <v>1185</v>
      </c>
      <c r="C341" s="31">
        <v>0</v>
      </c>
      <c r="D341" s="31">
        <v>1</v>
      </c>
      <c r="E341" s="31">
        <v>20199</v>
      </c>
      <c r="F341" s="31">
        <v>0</v>
      </c>
      <c r="G341" s="31">
        <v>0</v>
      </c>
      <c r="H341" s="31">
        <v>0</v>
      </c>
      <c r="I341" s="31">
        <v>0</v>
      </c>
      <c r="J341" s="31">
        <v>2</v>
      </c>
      <c r="K341" s="31">
        <v>160</v>
      </c>
      <c r="L341" s="31">
        <v>0</v>
      </c>
      <c r="M341" s="31">
        <v>0</v>
      </c>
      <c r="N341" s="31" t="s">
        <v>739</v>
      </c>
    </row>
    <row r="342" spans="1:14">
      <c r="A342" s="30">
        <v>2013322</v>
      </c>
      <c r="B342" s="31" t="s">
        <v>1185</v>
      </c>
      <c r="C342" s="31">
        <v>0</v>
      </c>
      <c r="D342" s="31">
        <v>1</v>
      </c>
      <c r="E342" s="31">
        <v>20133</v>
      </c>
      <c r="F342" s="31">
        <v>0</v>
      </c>
      <c r="G342" s="31">
        <v>0</v>
      </c>
      <c r="H342" s="31">
        <v>0</v>
      </c>
      <c r="I342" s="31">
        <v>0</v>
      </c>
      <c r="J342" s="31">
        <v>2</v>
      </c>
      <c r="K342" s="31">
        <v>160</v>
      </c>
      <c r="L342" s="31">
        <v>0</v>
      </c>
      <c r="M342" s="31">
        <v>0</v>
      </c>
      <c r="N342" s="31" t="s">
        <v>579</v>
      </c>
    </row>
    <row r="343" spans="1:14">
      <c r="A343" s="30">
        <v>2014411</v>
      </c>
      <c r="B343" s="31" t="s">
        <v>1186</v>
      </c>
      <c r="C343" s="31">
        <v>0</v>
      </c>
      <c r="D343" s="31">
        <v>1</v>
      </c>
      <c r="E343" s="31">
        <v>20078</v>
      </c>
      <c r="F343" s="31">
        <v>0</v>
      </c>
      <c r="G343" s="31">
        <v>0</v>
      </c>
      <c r="H343" s="31">
        <v>0</v>
      </c>
      <c r="I343" s="31">
        <v>0</v>
      </c>
      <c r="J343" s="31">
        <v>2</v>
      </c>
      <c r="K343" s="31">
        <v>200</v>
      </c>
      <c r="L343" s="31">
        <v>0</v>
      </c>
      <c r="M343" s="31">
        <v>0</v>
      </c>
      <c r="N343" s="31" t="s">
        <v>581</v>
      </c>
    </row>
    <row r="344" spans="1:14">
      <c r="A344" s="30">
        <v>2014421</v>
      </c>
      <c r="B344" s="31" t="s">
        <v>1187</v>
      </c>
      <c r="C344" s="31">
        <v>0</v>
      </c>
      <c r="D344" s="31">
        <v>1</v>
      </c>
      <c r="E344" s="31">
        <v>40056</v>
      </c>
      <c r="F344" s="31">
        <v>20155</v>
      </c>
      <c r="G344" s="31">
        <v>0</v>
      </c>
      <c r="H344" s="31">
        <v>0</v>
      </c>
      <c r="I344" s="31">
        <v>0</v>
      </c>
      <c r="J344" s="31">
        <v>1</v>
      </c>
      <c r="K344" s="31">
        <v>200</v>
      </c>
      <c r="L344" s="31">
        <v>3</v>
      </c>
      <c r="M344" s="31">
        <v>200</v>
      </c>
      <c r="N344" s="31" t="s">
        <v>1433</v>
      </c>
    </row>
    <row r="345" spans="1:14">
      <c r="A345" s="30">
        <v>2014422</v>
      </c>
      <c r="B345" s="31" t="s">
        <v>1187</v>
      </c>
      <c r="C345" s="31">
        <v>0</v>
      </c>
      <c r="D345" s="31">
        <v>1</v>
      </c>
      <c r="E345" s="31">
        <v>20144</v>
      </c>
      <c r="F345" s="31">
        <v>30012</v>
      </c>
      <c r="G345" s="31">
        <v>0</v>
      </c>
      <c r="H345" s="31">
        <v>0</v>
      </c>
      <c r="I345" s="31">
        <v>0</v>
      </c>
      <c r="J345" s="31">
        <v>1</v>
      </c>
      <c r="K345" s="31">
        <v>200</v>
      </c>
      <c r="L345" s="31">
        <v>3</v>
      </c>
      <c r="M345" s="31">
        <v>200</v>
      </c>
      <c r="N345" s="31" t="s">
        <v>1434</v>
      </c>
    </row>
    <row r="346" spans="1:14">
      <c r="A346" s="30">
        <v>2014423</v>
      </c>
      <c r="B346" s="31" t="s">
        <v>1187</v>
      </c>
      <c r="C346" s="31">
        <v>0</v>
      </c>
      <c r="D346" s="31">
        <v>1</v>
      </c>
      <c r="E346" s="31">
        <v>20144</v>
      </c>
      <c r="F346" s="31">
        <v>20034</v>
      </c>
      <c r="G346" s="31">
        <v>0</v>
      </c>
      <c r="H346" s="31">
        <v>0</v>
      </c>
      <c r="I346" s="31">
        <v>0</v>
      </c>
      <c r="J346" s="31">
        <v>1</v>
      </c>
      <c r="K346" s="31">
        <v>200</v>
      </c>
      <c r="L346" s="31">
        <v>3</v>
      </c>
      <c r="M346" s="31">
        <v>200</v>
      </c>
      <c r="N346" s="31" t="s">
        <v>1435</v>
      </c>
    </row>
    <row r="347" spans="1:14">
      <c r="A347" s="30">
        <v>2016611</v>
      </c>
      <c r="B347" s="31" t="s">
        <v>1188</v>
      </c>
      <c r="C347" s="31">
        <v>0</v>
      </c>
      <c r="D347" s="31">
        <v>1</v>
      </c>
      <c r="E347" s="31">
        <v>20177</v>
      </c>
      <c r="F347" s="31">
        <v>0</v>
      </c>
      <c r="G347" s="31">
        <v>0</v>
      </c>
      <c r="H347" s="31">
        <v>0</v>
      </c>
      <c r="I347" s="31">
        <v>0</v>
      </c>
      <c r="J347" s="31">
        <v>2</v>
      </c>
      <c r="K347" s="31">
        <v>160</v>
      </c>
      <c r="L347" s="31">
        <v>0</v>
      </c>
      <c r="M347" s="31">
        <v>0</v>
      </c>
      <c r="N347" s="31" t="s">
        <v>584</v>
      </c>
    </row>
    <row r="348" spans="1:14">
      <c r="A348" s="30">
        <v>2016612</v>
      </c>
      <c r="B348" s="31" t="s">
        <v>1188</v>
      </c>
      <c r="C348" s="31">
        <v>0</v>
      </c>
      <c r="D348" s="31">
        <v>1</v>
      </c>
      <c r="E348" s="31">
        <v>20166</v>
      </c>
      <c r="F348" s="31">
        <v>0</v>
      </c>
      <c r="G348" s="31">
        <v>0</v>
      </c>
      <c r="H348" s="31">
        <v>0</v>
      </c>
      <c r="I348" s="31">
        <v>0</v>
      </c>
      <c r="J348" s="31">
        <v>2</v>
      </c>
      <c r="K348" s="31">
        <v>160</v>
      </c>
      <c r="L348" s="31">
        <v>0</v>
      </c>
      <c r="M348" s="31">
        <v>0</v>
      </c>
      <c r="N348" s="31" t="s">
        <v>585</v>
      </c>
    </row>
    <row r="349" spans="1:14">
      <c r="A349" s="30">
        <v>2016621</v>
      </c>
      <c r="B349" s="31" t="s">
        <v>1189</v>
      </c>
      <c r="C349" s="31">
        <v>0</v>
      </c>
      <c r="D349" s="31">
        <v>1</v>
      </c>
      <c r="E349" s="31">
        <v>20210</v>
      </c>
      <c r="F349" s="31">
        <v>0</v>
      </c>
      <c r="G349" s="31">
        <v>0</v>
      </c>
      <c r="H349" s="31">
        <v>0</v>
      </c>
      <c r="I349" s="31">
        <v>0</v>
      </c>
      <c r="J349" s="31">
        <v>2</v>
      </c>
      <c r="K349" s="31">
        <v>150</v>
      </c>
      <c r="L349" s="31">
        <v>0</v>
      </c>
      <c r="M349" s="31">
        <v>0</v>
      </c>
      <c r="N349" s="31" t="s">
        <v>587</v>
      </c>
    </row>
    <row r="350" spans="1:14">
      <c r="A350" s="30">
        <v>2016622</v>
      </c>
      <c r="B350" s="31" t="s">
        <v>1189</v>
      </c>
      <c r="C350" s="31">
        <v>0</v>
      </c>
      <c r="D350" s="31">
        <v>1</v>
      </c>
      <c r="E350" s="31">
        <v>20166</v>
      </c>
      <c r="F350" s="31">
        <v>0</v>
      </c>
      <c r="G350" s="31">
        <v>0</v>
      </c>
      <c r="H350" s="31">
        <v>0</v>
      </c>
      <c r="I350" s="31">
        <v>0</v>
      </c>
      <c r="J350" s="31">
        <v>2</v>
      </c>
      <c r="K350" s="31">
        <v>150</v>
      </c>
      <c r="L350" s="31">
        <v>0</v>
      </c>
      <c r="M350" s="31">
        <v>0</v>
      </c>
      <c r="N350" s="31" t="s">
        <v>588</v>
      </c>
    </row>
    <row r="351" spans="1:14">
      <c r="A351" s="30">
        <v>2016631</v>
      </c>
      <c r="B351" s="31" t="s">
        <v>1190</v>
      </c>
      <c r="C351" s="31">
        <v>0</v>
      </c>
      <c r="D351" s="31">
        <v>1</v>
      </c>
      <c r="E351" s="31">
        <v>20122</v>
      </c>
      <c r="F351" s="31">
        <v>0</v>
      </c>
      <c r="G351" s="31">
        <v>0</v>
      </c>
      <c r="H351" s="31">
        <v>0</v>
      </c>
      <c r="I351" s="31">
        <v>0</v>
      </c>
      <c r="J351" s="31">
        <v>1</v>
      </c>
      <c r="K351" s="31">
        <v>160</v>
      </c>
      <c r="L351" s="31">
        <v>0</v>
      </c>
      <c r="M351" s="31">
        <v>0</v>
      </c>
      <c r="N351" s="31" t="s">
        <v>571</v>
      </c>
    </row>
    <row r="352" spans="1:14">
      <c r="A352" s="30">
        <v>2016632</v>
      </c>
      <c r="B352" s="31" t="s">
        <v>1190</v>
      </c>
      <c r="C352" s="31">
        <v>0</v>
      </c>
      <c r="D352" s="31">
        <v>1</v>
      </c>
      <c r="E352" s="31">
        <v>20166</v>
      </c>
      <c r="F352" s="31">
        <v>0</v>
      </c>
      <c r="G352" s="31">
        <v>0</v>
      </c>
      <c r="H352" s="31">
        <v>0</v>
      </c>
      <c r="I352" s="31">
        <v>0</v>
      </c>
      <c r="J352" s="31">
        <v>1</v>
      </c>
      <c r="K352" s="31">
        <v>160</v>
      </c>
      <c r="L352" s="31">
        <v>0</v>
      </c>
      <c r="M352" s="31">
        <v>0</v>
      </c>
      <c r="N352" s="31" t="s">
        <v>590</v>
      </c>
    </row>
    <row r="353" spans="1:14">
      <c r="A353" s="30">
        <v>2017711</v>
      </c>
      <c r="B353" s="31" t="s">
        <v>1191</v>
      </c>
      <c r="C353" s="31">
        <v>0</v>
      </c>
      <c r="D353" s="31">
        <v>1</v>
      </c>
      <c r="E353" s="31">
        <v>20243</v>
      </c>
      <c r="F353" s="31">
        <v>0</v>
      </c>
      <c r="G353" s="31">
        <v>0</v>
      </c>
      <c r="H353" s="31">
        <v>0</v>
      </c>
      <c r="I353" s="31">
        <v>0</v>
      </c>
      <c r="J353" s="31">
        <v>1</v>
      </c>
      <c r="K353" s="31">
        <v>150</v>
      </c>
      <c r="L353" s="31">
        <v>0</v>
      </c>
      <c r="M353" s="31">
        <v>0</v>
      </c>
      <c r="N353" s="31" t="s">
        <v>592</v>
      </c>
    </row>
    <row r="354" spans="1:14">
      <c r="A354" s="30">
        <v>2017712</v>
      </c>
      <c r="B354" s="31" t="s">
        <v>1191</v>
      </c>
      <c r="C354" s="31">
        <v>0</v>
      </c>
      <c r="D354" s="31">
        <v>1</v>
      </c>
      <c r="E354" s="31">
        <v>20177</v>
      </c>
      <c r="F354" s="31">
        <v>0</v>
      </c>
      <c r="G354" s="31">
        <v>0</v>
      </c>
      <c r="H354" s="31">
        <v>0</v>
      </c>
      <c r="I354" s="31">
        <v>0</v>
      </c>
      <c r="J354" s="31">
        <v>1</v>
      </c>
      <c r="K354" s="31">
        <v>150</v>
      </c>
      <c r="L354" s="31">
        <v>0</v>
      </c>
      <c r="M354" s="31">
        <v>0</v>
      </c>
      <c r="N354" s="31" t="s">
        <v>593</v>
      </c>
    </row>
    <row r="355" spans="1:14">
      <c r="A355" s="30">
        <v>2017721</v>
      </c>
      <c r="B355" s="31" t="s">
        <v>1192</v>
      </c>
      <c r="C355" s="31">
        <v>0</v>
      </c>
      <c r="D355" s="31">
        <v>1</v>
      </c>
      <c r="E355" s="31">
        <v>20188</v>
      </c>
      <c r="F355" s="31">
        <v>0</v>
      </c>
      <c r="G355" s="31">
        <v>0</v>
      </c>
      <c r="H355" s="31">
        <v>0</v>
      </c>
      <c r="I355" s="31">
        <v>0</v>
      </c>
      <c r="J355" s="31">
        <v>2</v>
      </c>
      <c r="K355" s="31">
        <v>160</v>
      </c>
      <c r="L355" s="31">
        <v>0</v>
      </c>
      <c r="M355" s="31">
        <v>0</v>
      </c>
      <c r="N355" s="31" t="s">
        <v>595</v>
      </c>
    </row>
    <row r="356" spans="1:14">
      <c r="A356" s="30">
        <v>2017722</v>
      </c>
      <c r="B356" s="31" t="s">
        <v>1192</v>
      </c>
      <c r="C356" s="31">
        <v>0</v>
      </c>
      <c r="D356" s="31">
        <v>1</v>
      </c>
      <c r="E356" s="31">
        <v>20177</v>
      </c>
      <c r="F356" s="31">
        <v>0</v>
      </c>
      <c r="G356" s="31">
        <v>0</v>
      </c>
      <c r="H356" s="31">
        <v>0</v>
      </c>
      <c r="I356" s="31">
        <v>0</v>
      </c>
      <c r="J356" s="31">
        <v>2</v>
      </c>
      <c r="K356" s="31">
        <v>160</v>
      </c>
      <c r="L356" s="31">
        <v>0</v>
      </c>
      <c r="M356" s="31">
        <v>0</v>
      </c>
      <c r="N356" s="31" t="s">
        <v>584</v>
      </c>
    </row>
    <row r="357" spans="1:14">
      <c r="A357" s="30">
        <v>2018811</v>
      </c>
      <c r="B357" s="31" t="s">
        <v>1193</v>
      </c>
      <c r="C357" s="31">
        <v>0</v>
      </c>
      <c r="D357" s="31">
        <v>1</v>
      </c>
      <c r="E357" s="31">
        <v>20199</v>
      </c>
      <c r="F357" s="31">
        <v>0</v>
      </c>
      <c r="G357" s="31">
        <v>0</v>
      </c>
      <c r="H357" s="31">
        <v>0</v>
      </c>
      <c r="I357" s="31">
        <v>0</v>
      </c>
      <c r="J357" s="31">
        <v>2</v>
      </c>
      <c r="K357" s="31">
        <v>160</v>
      </c>
      <c r="L357" s="31">
        <v>0</v>
      </c>
      <c r="M357" s="31">
        <v>0</v>
      </c>
      <c r="N357" s="31" t="s">
        <v>739</v>
      </c>
    </row>
    <row r="358" spans="1:14">
      <c r="A358" s="30">
        <v>2018812</v>
      </c>
      <c r="B358" s="31" t="s">
        <v>1193</v>
      </c>
      <c r="C358" s="31">
        <v>0</v>
      </c>
      <c r="D358" s="31">
        <v>1</v>
      </c>
      <c r="E358" s="31">
        <v>20188</v>
      </c>
      <c r="F358" s="31">
        <v>0</v>
      </c>
      <c r="G358" s="31">
        <v>0</v>
      </c>
      <c r="H358" s="31">
        <v>0</v>
      </c>
      <c r="I358" s="31">
        <v>0</v>
      </c>
      <c r="J358" s="31">
        <v>2</v>
      </c>
      <c r="K358" s="31">
        <v>160</v>
      </c>
      <c r="L358" s="31">
        <v>0</v>
      </c>
      <c r="M358" s="31">
        <v>0</v>
      </c>
      <c r="N358" s="31" t="s">
        <v>595</v>
      </c>
    </row>
    <row r="359" spans="1:14">
      <c r="A359" s="30">
        <v>2018821</v>
      </c>
      <c r="B359" s="31" t="s">
        <v>1194</v>
      </c>
      <c r="C359" s="31">
        <v>0</v>
      </c>
      <c r="D359" s="31">
        <v>1</v>
      </c>
      <c r="E359" s="31">
        <v>20265</v>
      </c>
      <c r="F359" s="31">
        <v>0</v>
      </c>
      <c r="G359" s="31">
        <v>0</v>
      </c>
      <c r="H359" s="31">
        <v>0</v>
      </c>
      <c r="I359" s="31">
        <v>0</v>
      </c>
      <c r="J359" s="31">
        <v>1</v>
      </c>
      <c r="K359" s="31">
        <v>150</v>
      </c>
      <c r="L359" s="31">
        <v>0</v>
      </c>
      <c r="M359" s="31">
        <v>0</v>
      </c>
      <c r="N359" s="31" t="s">
        <v>566</v>
      </c>
    </row>
    <row r="360" spans="1:14">
      <c r="A360" s="30">
        <v>2018822</v>
      </c>
      <c r="B360" s="31" t="s">
        <v>1194</v>
      </c>
      <c r="C360" s="31">
        <v>0</v>
      </c>
      <c r="D360" s="31">
        <v>1</v>
      </c>
      <c r="E360" s="31">
        <v>20188</v>
      </c>
      <c r="F360" s="31">
        <v>0</v>
      </c>
      <c r="G360" s="31">
        <v>0</v>
      </c>
      <c r="H360" s="31">
        <v>0</v>
      </c>
      <c r="I360" s="31">
        <v>0</v>
      </c>
      <c r="J360" s="31">
        <v>1</v>
      </c>
      <c r="K360" s="31">
        <v>150</v>
      </c>
      <c r="L360" s="31">
        <v>0</v>
      </c>
      <c r="M360" s="31">
        <v>0</v>
      </c>
      <c r="N360" s="31" t="s">
        <v>598</v>
      </c>
    </row>
    <row r="361" spans="1:14">
      <c r="A361" s="30">
        <v>2019911</v>
      </c>
      <c r="B361" s="31" t="s">
        <v>1195</v>
      </c>
      <c r="C361" s="31">
        <v>0</v>
      </c>
      <c r="D361" s="31">
        <v>1</v>
      </c>
      <c r="E361" s="31">
        <v>20089</v>
      </c>
      <c r="F361" s="31">
        <v>0</v>
      </c>
      <c r="G361" s="31">
        <v>0</v>
      </c>
      <c r="H361" s="31">
        <v>0</v>
      </c>
      <c r="I361" s="31">
        <v>0</v>
      </c>
      <c r="J361" s="31">
        <v>2</v>
      </c>
      <c r="K361" s="31">
        <v>170</v>
      </c>
      <c r="L361" s="31">
        <v>0</v>
      </c>
      <c r="M361" s="31">
        <v>0</v>
      </c>
      <c r="N361" s="31" t="s">
        <v>560</v>
      </c>
    </row>
    <row r="362" spans="1:14">
      <c r="A362" s="30">
        <v>2019921</v>
      </c>
      <c r="B362" s="31" t="s">
        <v>1196</v>
      </c>
      <c r="C362" s="31">
        <v>0</v>
      </c>
      <c r="D362" s="31">
        <v>1</v>
      </c>
      <c r="E362" s="31">
        <v>30111</v>
      </c>
      <c r="F362" s="31">
        <v>0</v>
      </c>
      <c r="G362" s="31">
        <v>0</v>
      </c>
      <c r="H362" s="31">
        <v>0</v>
      </c>
      <c r="I362" s="31">
        <v>0</v>
      </c>
      <c r="J362" s="31">
        <v>1</v>
      </c>
      <c r="K362" s="31">
        <v>160</v>
      </c>
      <c r="L362" s="31">
        <v>0</v>
      </c>
      <c r="M362" s="31">
        <v>0</v>
      </c>
      <c r="N362" s="31" t="s">
        <v>602</v>
      </c>
    </row>
    <row r="363" spans="1:14">
      <c r="A363" s="30">
        <v>2019922</v>
      </c>
      <c r="B363" s="31" t="s">
        <v>1196</v>
      </c>
      <c r="C363" s="31">
        <v>0</v>
      </c>
      <c r="D363" s="31">
        <v>1</v>
      </c>
      <c r="E363" s="31">
        <v>20199</v>
      </c>
      <c r="F363" s="31">
        <v>0</v>
      </c>
      <c r="G363" s="31">
        <v>0</v>
      </c>
      <c r="H363" s="31">
        <v>0</v>
      </c>
      <c r="I363" s="31">
        <v>0</v>
      </c>
      <c r="J363" s="31">
        <v>1</v>
      </c>
      <c r="K363" s="31">
        <v>160</v>
      </c>
      <c r="L363" s="31">
        <v>0</v>
      </c>
      <c r="M363" s="31">
        <v>0</v>
      </c>
      <c r="N363" s="31" t="s">
        <v>601</v>
      </c>
    </row>
    <row r="364" spans="1:14">
      <c r="A364" s="30">
        <v>2021011</v>
      </c>
      <c r="B364" s="31" t="s">
        <v>1197</v>
      </c>
      <c r="C364" s="31">
        <v>0</v>
      </c>
      <c r="D364" s="31">
        <v>1</v>
      </c>
      <c r="E364" s="31">
        <v>20463</v>
      </c>
      <c r="F364" s="31">
        <v>0</v>
      </c>
      <c r="G364" s="31">
        <v>0</v>
      </c>
      <c r="H364" s="31">
        <v>0</v>
      </c>
      <c r="I364" s="31">
        <v>0</v>
      </c>
      <c r="J364" s="31">
        <v>1</v>
      </c>
      <c r="K364" s="31">
        <v>120</v>
      </c>
      <c r="L364" s="31">
        <v>0</v>
      </c>
      <c r="M364" s="31">
        <v>0</v>
      </c>
      <c r="N364" s="31" t="s">
        <v>604</v>
      </c>
    </row>
    <row r="365" spans="1:14">
      <c r="A365" s="30">
        <v>2021012</v>
      </c>
      <c r="B365" s="31" t="s">
        <v>1197</v>
      </c>
      <c r="C365" s="31">
        <v>0</v>
      </c>
      <c r="D365" s="31">
        <v>1</v>
      </c>
      <c r="E365" s="31">
        <v>20210</v>
      </c>
      <c r="F365" s="31">
        <v>0</v>
      </c>
      <c r="G365" s="31">
        <v>0</v>
      </c>
      <c r="H365" s="31">
        <v>0</v>
      </c>
      <c r="I365" s="31">
        <v>0</v>
      </c>
      <c r="J365" s="31">
        <v>1</v>
      </c>
      <c r="K365" s="31">
        <v>120</v>
      </c>
      <c r="L365" s="31">
        <v>0</v>
      </c>
      <c r="M365" s="31">
        <v>0</v>
      </c>
      <c r="N365" s="31" t="s">
        <v>605</v>
      </c>
    </row>
    <row r="366" spans="1:14">
      <c r="A366" s="30">
        <v>2021021</v>
      </c>
      <c r="B366" s="31" t="s">
        <v>1198</v>
      </c>
      <c r="C366" s="31">
        <v>0</v>
      </c>
      <c r="D366" s="31">
        <v>1</v>
      </c>
      <c r="E366" s="31">
        <v>10573</v>
      </c>
      <c r="F366" s="31">
        <v>0</v>
      </c>
      <c r="G366" s="31">
        <v>0</v>
      </c>
      <c r="H366" s="31">
        <v>0</v>
      </c>
      <c r="I366" s="31">
        <v>0</v>
      </c>
      <c r="J366" s="31">
        <v>2</v>
      </c>
      <c r="K366" s="31">
        <v>120</v>
      </c>
      <c r="L366" s="31">
        <v>0</v>
      </c>
      <c r="M366" s="31">
        <v>0</v>
      </c>
      <c r="N366" s="31" t="s">
        <v>607</v>
      </c>
    </row>
    <row r="367" spans="1:14">
      <c r="A367" s="30">
        <v>2021022</v>
      </c>
      <c r="B367" s="31" t="s">
        <v>1198</v>
      </c>
      <c r="C367" s="31">
        <v>0</v>
      </c>
      <c r="D367" s="31">
        <v>1</v>
      </c>
      <c r="E367" s="31">
        <v>20210</v>
      </c>
      <c r="F367" s="31">
        <v>0</v>
      </c>
      <c r="G367" s="31">
        <v>0</v>
      </c>
      <c r="H367" s="31">
        <v>0</v>
      </c>
      <c r="I367" s="31">
        <v>0</v>
      </c>
      <c r="J367" s="31">
        <v>2</v>
      </c>
      <c r="K367" s="31">
        <v>120</v>
      </c>
      <c r="L367" s="31">
        <v>0</v>
      </c>
      <c r="M367" s="31">
        <v>0</v>
      </c>
      <c r="N367" s="31" t="s">
        <v>608</v>
      </c>
    </row>
    <row r="368" spans="1:14">
      <c r="A368" s="30">
        <v>2022111</v>
      </c>
      <c r="B368" s="31" t="s">
        <v>1199</v>
      </c>
      <c r="C368" s="31">
        <v>0</v>
      </c>
      <c r="D368" s="31">
        <v>1</v>
      </c>
      <c r="E368" s="31">
        <v>20254</v>
      </c>
      <c r="F368" s="31">
        <v>0</v>
      </c>
      <c r="G368" s="31">
        <v>0</v>
      </c>
      <c r="H368" s="31">
        <v>0</v>
      </c>
      <c r="I368" s="31">
        <v>0</v>
      </c>
      <c r="J368" s="31">
        <v>1</v>
      </c>
      <c r="K368" s="31">
        <v>120</v>
      </c>
      <c r="L368" s="31">
        <v>0</v>
      </c>
      <c r="M368" s="31">
        <v>0</v>
      </c>
      <c r="N368" s="31" t="s">
        <v>610</v>
      </c>
    </row>
    <row r="369" spans="1:14">
      <c r="A369" s="30">
        <v>2022112</v>
      </c>
      <c r="B369" s="31" t="s">
        <v>1199</v>
      </c>
      <c r="C369" s="31">
        <v>0</v>
      </c>
      <c r="D369" s="31">
        <v>1</v>
      </c>
      <c r="E369" s="31">
        <v>20221</v>
      </c>
      <c r="F369" s="31">
        <v>0</v>
      </c>
      <c r="G369" s="31">
        <v>0</v>
      </c>
      <c r="H369" s="31">
        <v>0</v>
      </c>
      <c r="I369" s="31">
        <v>0</v>
      </c>
      <c r="J369" s="31">
        <v>1</v>
      </c>
      <c r="K369" s="31">
        <v>120</v>
      </c>
      <c r="L369" s="31">
        <v>0</v>
      </c>
      <c r="M369" s="31">
        <v>0</v>
      </c>
      <c r="N369" s="31" t="s">
        <v>611</v>
      </c>
    </row>
    <row r="370" spans="1:14">
      <c r="A370" s="30">
        <v>2022121</v>
      </c>
      <c r="B370" s="31" t="s">
        <v>1200</v>
      </c>
      <c r="C370" s="31">
        <v>0</v>
      </c>
      <c r="D370" s="31">
        <v>1</v>
      </c>
      <c r="E370" s="31">
        <v>20232</v>
      </c>
      <c r="F370" s="31">
        <v>0</v>
      </c>
      <c r="G370" s="31">
        <v>0</v>
      </c>
      <c r="H370" s="31">
        <v>0</v>
      </c>
      <c r="I370" s="31">
        <v>0</v>
      </c>
      <c r="J370" s="31">
        <v>1</v>
      </c>
      <c r="K370" s="31">
        <v>120</v>
      </c>
      <c r="L370" s="31">
        <v>0</v>
      </c>
      <c r="M370" s="31">
        <v>0</v>
      </c>
      <c r="N370" s="31" t="s">
        <v>613</v>
      </c>
    </row>
    <row r="371" spans="1:14">
      <c r="A371" s="30">
        <v>2022122</v>
      </c>
      <c r="B371" s="31" t="s">
        <v>1200</v>
      </c>
      <c r="C371" s="31">
        <v>0</v>
      </c>
      <c r="D371" s="31">
        <v>1</v>
      </c>
      <c r="E371" s="31">
        <v>20221</v>
      </c>
      <c r="F371" s="31">
        <v>0</v>
      </c>
      <c r="G371" s="31">
        <v>0</v>
      </c>
      <c r="H371" s="31">
        <v>0</v>
      </c>
      <c r="I371" s="31">
        <v>0</v>
      </c>
      <c r="J371" s="31">
        <v>1</v>
      </c>
      <c r="K371" s="31">
        <v>120</v>
      </c>
      <c r="L371" s="31">
        <v>0</v>
      </c>
      <c r="M371" s="31">
        <v>0</v>
      </c>
      <c r="N371" s="31" t="s">
        <v>611</v>
      </c>
    </row>
    <row r="372" spans="1:14">
      <c r="A372" s="30">
        <v>2022131</v>
      </c>
      <c r="B372" s="31" t="s">
        <v>1201</v>
      </c>
      <c r="C372" s="31">
        <v>0</v>
      </c>
      <c r="D372" s="31">
        <v>1</v>
      </c>
      <c r="E372" s="31">
        <v>20331</v>
      </c>
      <c r="F372" s="31">
        <v>0</v>
      </c>
      <c r="G372" s="31">
        <v>0</v>
      </c>
      <c r="H372" s="31">
        <v>0</v>
      </c>
      <c r="I372" s="31">
        <v>0</v>
      </c>
      <c r="J372" s="31">
        <v>2</v>
      </c>
      <c r="K372" s="31">
        <v>120</v>
      </c>
      <c r="L372" s="31">
        <v>0</v>
      </c>
      <c r="M372" s="31">
        <v>0</v>
      </c>
      <c r="N372" s="31" t="s">
        <v>1540</v>
      </c>
    </row>
    <row r="373" spans="1:14">
      <c r="A373" s="30">
        <v>2022132</v>
      </c>
      <c r="B373" s="31" t="s">
        <v>1201</v>
      </c>
      <c r="C373" s="31">
        <v>0</v>
      </c>
      <c r="D373" s="31">
        <v>1</v>
      </c>
      <c r="E373" s="31">
        <v>20221</v>
      </c>
      <c r="F373" s="31">
        <v>0</v>
      </c>
      <c r="G373" s="31">
        <v>0</v>
      </c>
      <c r="H373" s="31">
        <v>0</v>
      </c>
      <c r="I373" s="31">
        <v>0</v>
      </c>
      <c r="J373" s="31">
        <v>2</v>
      </c>
      <c r="K373" s="31">
        <v>120</v>
      </c>
      <c r="L373" s="31">
        <v>0</v>
      </c>
      <c r="M373" s="31">
        <v>0</v>
      </c>
      <c r="N373" s="31" t="s">
        <v>615</v>
      </c>
    </row>
    <row r="374" spans="1:14">
      <c r="A374" s="30">
        <v>2023211</v>
      </c>
      <c r="B374" s="31" t="s">
        <v>1202</v>
      </c>
      <c r="C374" s="31">
        <v>0</v>
      </c>
      <c r="D374" s="31">
        <v>1</v>
      </c>
      <c r="E374" s="31">
        <v>20254</v>
      </c>
      <c r="F374" s="31">
        <v>20243</v>
      </c>
      <c r="G374" s="31">
        <v>0</v>
      </c>
      <c r="H374" s="31">
        <v>0</v>
      </c>
      <c r="I374" s="31">
        <v>0</v>
      </c>
      <c r="J374" s="31">
        <v>2</v>
      </c>
      <c r="K374" s="31">
        <v>140</v>
      </c>
      <c r="L374" s="31">
        <v>0</v>
      </c>
      <c r="M374" s="31">
        <v>0</v>
      </c>
      <c r="N374" s="31" t="s">
        <v>617</v>
      </c>
    </row>
    <row r="375" spans="1:14">
      <c r="A375" s="30">
        <v>2023212</v>
      </c>
      <c r="B375" s="31" t="s">
        <v>1202</v>
      </c>
      <c r="C375" s="31">
        <v>0</v>
      </c>
      <c r="D375" s="31">
        <v>1</v>
      </c>
      <c r="E375" s="31">
        <v>20232</v>
      </c>
      <c r="F375" s="31">
        <v>20243</v>
      </c>
      <c r="G375" s="31">
        <v>0</v>
      </c>
      <c r="H375" s="31">
        <v>0</v>
      </c>
      <c r="I375" s="31">
        <v>0</v>
      </c>
      <c r="J375" s="31">
        <v>2</v>
      </c>
      <c r="K375" s="31">
        <v>140</v>
      </c>
      <c r="L375" s="31">
        <v>0</v>
      </c>
      <c r="M375" s="31">
        <v>0</v>
      </c>
      <c r="N375" s="31" t="s">
        <v>618</v>
      </c>
    </row>
    <row r="376" spans="1:14">
      <c r="A376" s="30">
        <v>2023213</v>
      </c>
      <c r="B376" s="31" t="s">
        <v>1202</v>
      </c>
      <c r="C376" s="31">
        <v>0</v>
      </c>
      <c r="D376" s="31">
        <v>1</v>
      </c>
      <c r="E376" s="31">
        <v>20232</v>
      </c>
      <c r="F376" s="31">
        <v>20254</v>
      </c>
      <c r="G376" s="31">
        <v>0</v>
      </c>
      <c r="H376" s="31">
        <v>0</v>
      </c>
      <c r="I376" s="31">
        <v>0</v>
      </c>
      <c r="J376" s="31">
        <v>2</v>
      </c>
      <c r="K376" s="31">
        <v>140</v>
      </c>
      <c r="L376" s="31">
        <v>0</v>
      </c>
      <c r="M376" s="31">
        <v>0</v>
      </c>
      <c r="N376" s="31" t="s">
        <v>619</v>
      </c>
    </row>
    <row r="377" spans="1:14">
      <c r="A377" s="30">
        <v>2023221</v>
      </c>
      <c r="B377" s="31" t="s">
        <v>1203</v>
      </c>
      <c r="C377" s="31">
        <v>0</v>
      </c>
      <c r="D377" s="31">
        <v>1</v>
      </c>
      <c r="E377" s="31">
        <v>20023</v>
      </c>
      <c r="F377" s="31">
        <v>0</v>
      </c>
      <c r="G377" s="31">
        <v>0</v>
      </c>
      <c r="H377" s="31">
        <v>0</v>
      </c>
      <c r="I377" s="31">
        <v>0</v>
      </c>
      <c r="J377" s="31">
        <v>2</v>
      </c>
      <c r="K377" s="31">
        <v>150</v>
      </c>
      <c r="L377" s="31">
        <v>0</v>
      </c>
      <c r="M377" s="31">
        <v>0</v>
      </c>
      <c r="N377" s="31" t="s">
        <v>621</v>
      </c>
    </row>
    <row r="378" spans="1:14">
      <c r="A378" s="30">
        <v>2024311</v>
      </c>
      <c r="B378" s="31" t="s">
        <v>1204</v>
      </c>
      <c r="C378" s="31">
        <v>0</v>
      </c>
      <c r="D378" s="31">
        <v>1</v>
      </c>
      <c r="E378" s="31">
        <v>20364</v>
      </c>
      <c r="F378" s="31">
        <v>0</v>
      </c>
      <c r="G378" s="31">
        <v>0</v>
      </c>
      <c r="H378" s="31">
        <v>0</v>
      </c>
      <c r="I378" s="31">
        <v>0</v>
      </c>
      <c r="J378" s="31">
        <v>3</v>
      </c>
      <c r="K378" s="31">
        <v>120</v>
      </c>
      <c r="L378" s="31">
        <v>0</v>
      </c>
      <c r="M378" s="31">
        <v>0</v>
      </c>
      <c r="N378" s="31" t="s">
        <v>623</v>
      </c>
    </row>
    <row r="379" spans="1:14">
      <c r="A379" s="30">
        <v>2024312</v>
      </c>
      <c r="B379" s="31" t="s">
        <v>1204</v>
      </c>
      <c r="C379" s="31">
        <v>0</v>
      </c>
      <c r="D379" s="31">
        <v>1</v>
      </c>
      <c r="E379" s="31">
        <v>20243</v>
      </c>
      <c r="F379" s="31">
        <v>0</v>
      </c>
      <c r="G379" s="31">
        <v>0</v>
      </c>
      <c r="H379" s="31">
        <v>0</v>
      </c>
      <c r="I379" s="31">
        <v>0</v>
      </c>
      <c r="J379" s="31">
        <v>3</v>
      </c>
      <c r="K379" s="31">
        <v>120</v>
      </c>
      <c r="L379" s="31">
        <v>0</v>
      </c>
      <c r="M379" s="31">
        <v>0</v>
      </c>
      <c r="N379" s="31" t="s">
        <v>624</v>
      </c>
    </row>
    <row r="380" spans="1:14">
      <c r="A380" s="30">
        <v>2025411</v>
      </c>
      <c r="B380" s="31" t="s">
        <v>1205</v>
      </c>
      <c r="C380" s="31">
        <v>0</v>
      </c>
      <c r="D380" s="31">
        <v>1</v>
      </c>
      <c r="E380" s="31">
        <v>20298</v>
      </c>
      <c r="F380" s="31">
        <v>0</v>
      </c>
      <c r="G380" s="31">
        <v>0</v>
      </c>
      <c r="H380" s="31">
        <v>0</v>
      </c>
      <c r="I380" s="31">
        <v>0</v>
      </c>
      <c r="J380" s="31">
        <v>2</v>
      </c>
      <c r="K380" s="31">
        <v>120</v>
      </c>
      <c r="L380" s="31">
        <v>0</v>
      </c>
      <c r="M380" s="31">
        <v>0</v>
      </c>
      <c r="N380" s="31" t="s">
        <v>626</v>
      </c>
    </row>
    <row r="381" spans="1:14">
      <c r="A381" s="30">
        <v>2025412</v>
      </c>
      <c r="B381" s="31" t="s">
        <v>1205</v>
      </c>
      <c r="C381" s="31">
        <v>0</v>
      </c>
      <c r="D381" s="31">
        <v>1</v>
      </c>
      <c r="E381" s="31">
        <v>20254</v>
      </c>
      <c r="F381" s="31">
        <v>0</v>
      </c>
      <c r="G381" s="31">
        <v>0</v>
      </c>
      <c r="H381" s="31">
        <v>0</v>
      </c>
      <c r="I381" s="31">
        <v>0</v>
      </c>
      <c r="J381" s="31">
        <v>2</v>
      </c>
      <c r="K381" s="31">
        <v>120</v>
      </c>
      <c r="L381" s="31">
        <v>0</v>
      </c>
      <c r="M381" s="31">
        <v>0</v>
      </c>
      <c r="N381" s="31" t="s">
        <v>627</v>
      </c>
    </row>
    <row r="382" spans="1:14">
      <c r="A382" s="30">
        <v>2026511</v>
      </c>
      <c r="B382" s="31" t="s">
        <v>1206</v>
      </c>
      <c r="C382" s="31">
        <v>0</v>
      </c>
      <c r="D382" s="31">
        <v>1</v>
      </c>
      <c r="E382" s="31">
        <v>20331</v>
      </c>
      <c r="F382" s="31">
        <v>0</v>
      </c>
      <c r="G382" s="31">
        <v>0</v>
      </c>
      <c r="H382" s="31">
        <v>0</v>
      </c>
      <c r="I382" s="31">
        <v>0</v>
      </c>
      <c r="J382" s="31">
        <v>3</v>
      </c>
      <c r="K382" s="31">
        <v>120</v>
      </c>
      <c r="L382" s="31">
        <v>0</v>
      </c>
      <c r="M382" s="31">
        <v>0</v>
      </c>
      <c r="N382" s="31" t="s">
        <v>1537</v>
      </c>
    </row>
    <row r="383" spans="1:14">
      <c r="A383" s="30">
        <v>2027611</v>
      </c>
      <c r="B383" s="31" t="s">
        <v>1207</v>
      </c>
      <c r="C383" s="31">
        <v>0</v>
      </c>
      <c r="D383" s="31">
        <v>1</v>
      </c>
      <c r="E383" s="31">
        <v>20111</v>
      </c>
      <c r="F383" s="31">
        <v>0</v>
      </c>
      <c r="G383" s="31">
        <v>0</v>
      </c>
      <c r="H383" s="31">
        <v>0</v>
      </c>
      <c r="I383" s="31">
        <v>0</v>
      </c>
      <c r="J383" s="31">
        <v>1</v>
      </c>
      <c r="K383" s="31">
        <v>150</v>
      </c>
      <c r="L383" s="31">
        <v>0</v>
      </c>
      <c r="M383" s="31">
        <v>0</v>
      </c>
      <c r="N383" s="31" t="s">
        <v>630</v>
      </c>
    </row>
    <row r="384" spans="1:14">
      <c r="A384" s="30">
        <v>2027621</v>
      </c>
      <c r="B384" s="31" t="s">
        <v>631</v>
      </c>
      <c r="C384" s="31">
        <v>0</v>
      </c>
      <c r="D384" s="31">
        <v>1</v>
      </c>
      <c r="E384" s="31">
        <v>20364</v>
      </c>
      <c r="F384" s="31">
        <v>0</v>
      </c>
      <c r="G384" s="31">
        <v>0</v>
      </c>
      <c r="H384" s="31">
        <v>0</v>
      </c>
      <c r="I384" s="31">
        <v>0</v>
      </c>
      <c r="J384" s="31">
        <v>1</v>
      </c>
      <c r="K384" s="31">
        <v>120</v>
      </c>
      <c r="L384" s="31">
        <v>0</v>
      </c>
      <c r="M384" s="31">
        <v>0</v>
      </c>
      <c r="N384" s="31" t="s">
        <v>632</v>
      </c>
    </row>
    <row r="385" spans="1:14">
      <c r="A385" s="30">
        <v>2027622</v>
      </c>
      <c r="B385" s="31" t="s">
        <v>631</v>
      </c>
      <c r="C385" s="31">
        <v>0</v>
      </c>
      <c r="D385" s="31">
        <v>1</v>
      </c>
      <c r="E385" s="31">
        <v>10320</v>
      </c>
      <c r="F385" s="31">
        <v>0</v>
      </c>
      <c r="G385" s="31">
        <v>0</v>
      </c>
      <c r="H385" s="31">
        <v>0</v>
      </c>
      <c r="I385" s="31">
        <v>0</v>
      </c>
      <c r="J385" s="31">
        <v>1</v>
      </c>
      <c r="K385" s="31">
        <v>120</v>
      </c>
      <c r="L385" s="31">
        <v>0</v>
      </c>
      <c r="M385" s="31">
        <v>0</v>
      </c>
      <c r="N385" s="31" t="s">
        <v>426</v>
      </c>
    </row>
    <row r="386" spans="1:14">
      <c r="A386" s="30">
        <v>2027631</v>
      </c>
      <c r="B386" s="31" t="s">
        <v>1208</v>
      </c>
      <c r="C386" s="31">
        <v>0</v>
      </c>
      <c r="D386" s="31">
        <v>1</v>
      </c>
      <c r="E386" s="31">
        <v>10320</v>
      </c>
      <c r="F386" s="31">
        <v>0</v>
      </c>
      <c r="G386" s="31">
        <v>0</v>
      </c>
      <c r="H386" s="31">
        <v>0</v>
      </c>
      <c r="I386" s="31">
        <v>0</v>
      </c>
      <c r="J386" s="31">
        <v>3</v>
      </c>
      <c r="K386" s="31">
        <v>120</v>
      </c>
      <c r="L386" s="31">
        <v>0</v>
      </c>
      <c r="M386" s="31">
        <v>0</v>
      </c>
      <c r="N386" s="31" t="s">
        <v>634</v>
      </c>
    </row>
    <row r="387" spans="1:14">
      <c r="A387" s="30">
        <v>2027632</v>
      </c>
      <c r="B387" s="31" t="s">
        <v>1209</v>
      </c>
      <c r="C387" s="31">
        <v>0</v>
      </c>
      <c r="D387" s="31">
        <v>1</v>
      </c>
      <c r="E387" s="31">
        <v>10320</v>
      </c>
      <c r="F387" s="31">
        <v>0</v>
      </c>
      <c r="G387" s="31">
        <v>0</v>
      </c>
      <c r="H387" s="31">
        <v>0</v>
      </c>
      <c r="I387" s="31">
        <v>0</v>
      </c>
      <c r="J387" s="31">
        <v>3</v>
      </c>
      <c r="K387" s="31">
        <v>120</v>
      </c>
      <c r="L387" s="31">
        <v>0</v>
      </c>
      <c r="M387" s="31">
        <v>0</v>
      </c>
      <c r="N387" s="31" t="s">
        <v>634</v>
      </c>
    </row>
    <row r="388" spans="1:14">
      <c r="A388" s="30">
        <v>2029811</v>
      </c>
      <c r="B388" s="31" t="s">
        <v>1210</v>
      </c>
      <c r="C388" s="31">
        <v>0</v>
      </c>
      <c r="D388" s="31">
        <v>1</v>
      </c>
      <c r="E388" s="31">
        <v>20463</v>
      </c>
      <c r="F388" s="31">
        <v>0</v>
      </c>
      <c r="G388" s="31">
        <v>0</v>
      </c>
      <c r="H388" s="31">
        <v>0</v>
      </c>
      <c r="I388" s="31">
        <v>0</v>
      </c>
      <c r="J388" s="31">
        <v>1</v>
      </c>
      <c r="K388" s="31">
        <v>120</v>
      </c>
      <c r="L388" s="31">
        <v>0</v>
      </c>
      <c r="M388" s="31">
        <v>0</v>
      </c>
      <c r="N388" s="31" t="s">
        <v>604</v>
      </c>
    </row>
    <row r="389" spans="1:14">
      <c r="A389" s="30">
        <v>2029812</v>
      </c>
      <c r="B389" s="31" t="s">
        <v>1210</v>
      </c>
      <c r="C389" s="31">
        <v>0</v>
      </c>
      <c r="D389" s="31">
        <v>1</v>
      </c>
      <c r="E389" s="31">
        <v>20298</v>
      </c>
      <c r="F389" s="31">
        <v>0</v>
      </c>
      <c r="G389" s="31">
        <v>0</v>
      </c>
      <c r="H389" s="31">
        <v>0</v>
      </c>
      <c r="I389" s="31">
        <v>0</v>
      </c>
      <c r="J389" s="31">
        <v>1</v>
      </c>
      <c r="K389" s="31">
        <v>120</v>
      </c>
      <c r="L389" s="31">
        <v>0</v>
      </c>
      <c r="M389" s="31">
        <v>0</v>
      </c>
      <c r="N389" s="31" t="s">
        <v>637</v>
      </c>
    </row>
    <row r="390" spans="1:14">
      <c r="A390" s="30">
        <v>2029821</v>
      </c>
      <c r="B390" s="31" t="s">
        <v>1211</v>
      </c>
      <c r="C390" s="31">
        <v>0</v>
      </c>
      <c r="D390" s="31">
        <v>1</v>
      </c>
      <c r="E390" s="31">
        <v>20331</v>
      </c>
      <c r="F390" s="31">
        <v>0</v>
      </c>
      <c r="G390" s="31">
        <v>0</v>
      </c>
      <c r="H390" s="31">
        <v>0</v>
      </c>
      <c r="I390" s="31">
        <v>0</v>
      </c>
      <c r="J390" s="31">
        <v>2</v>
      </c>
      <c r="K390" s="31">
        <v>120</v>
      </c>
      <c r="L390" s="31">
        <v>0</v>
      </c>
      <c r="M390" s="31">
        <v>0</v>
      </c>
      <c r="N390" s="31" t="s">
        <v>1540</v>
      </c>
    </row>
    <row r="391" spans="1:14">
      <c r="A391" s="30">
        <v>2029822</v>
      </c>
      <c r="B391" s="31" t="s">
        <v>1212</v>
      </c>
      <c r="C391" s="31">
        <v>0</v>
      </c>
      <c r="D391" s="31">
        <v>1</v>
      </c>
      <c r="E391" s="31">
        <v>20298</v>
      </c>
      <c r="F391" s="31">
        <v>0</v>
      </c>
      <c r="G391" s="31">
        <v>0</v>
      </c>
      <c r="H391" s="31">
        <v>0</v>
      </c>
      <c r="I391" s="31">
        <v>0</v>
      </c>
      <c r="J391" s="31">
        <v>2</v>
      </c>
      <c r="K391" s="31">
        <v>120</v>
      </c>
      <c r="L391" s="31">
        <v>0</v>
      </c>
      <c r="M391" s="31">
        <v>0</v>
      </c>
      <c r="N391" s="31" t="s">
        <v>626</v>
      </c>
    </row>
    <row r="392" spans="1:14">
      <c r="A392" s="30">
        <v>2030911</v>
      </c>
      <c r="B392" s="31" t="s">
        <v>1213</v>
      </c>
      <c r="C392" s="31">
        <v>0</v>
      </c>
      <c r="D392" s="31">
        <v>1</v>
      </c>
      <c r="E392" s="31">
        <v>20078</v>
      </c>
      <c r="F392" s="31">
        <v>0</v>
      </c>
      <c r="G392" s="31">
        <v>0</v>
      </c>
      <c r="H392" s="31">
        <v>0</v>
      </c>
      <c r="I392" s="31">
        <v>0</v>
      </c>
      <c r="J392" s="31">
        <v>1</v>
      </c>
      <c r="K392" s="31">
        <v>160</v>
      </c>
      <c r="L392" s="31">
        <v>0</v>
      </c>
      <c r="M392" s="31">
        <v>0</v>
      </c>
      <c r="N392" s="31" t="s">
        <v>641</v>
      </c>
    </row>
    <row r="393" spans="1:14">
      <c r="A393" s="30">
        <v>2030921</v>
      </c>
      <c r="B393" s="31" t="s">
        <v>1214</v>
      </c>
      <c r="C393" s="31">
        <v>0</v>
      </c>
      <c r="D393" s="31">
        <v>1</v>
      </c>
      <c r="E393" s="31">
        <v>10012</v>
      </c>
      <c r="F393" s="31">
        <v>0</v>
      </c>
      <c r="G393" s="31">
        <v>0</v>
      </c>
      <c r="H393" s="31">
        <v>0</v>
      </c>
      <c r="I393" s="31">
        <v>0</v>
      </c>
      <c r="J393" s="31">
        <v>2</v>
      </c>
      <c r="K393" s="31">
        <v>150</v>
      </c>
      <c r="L393" s="31">
        <v>0</v>
      </c>
      <c r="M393" s="31">
        <v>0</v>
      </c>
      <c r="N393" s="31" t="s">
        <v>643</v>
      </c>
    </row>
    <row r="394" spans="1:14">
      <c r="A394" s="30">
        <v>2032011</v>
      </c>
      <c r="B394" s="31" t="s">
        <v>1215</v>
      </c>
      <c r="C394" s="31">
        <v>0</v>
      </c>
      <c r="D394" s="31">
        <v>1</v>
      </c>
      <c r="E394" s="31">
        <v>20012</v>
      </c>
      <c r="F394" s="31">
        <v>0</v>
      </c>
      <c r="G394" s="31">
        <v>0</v>
      </c>
      <c r="H394" s="31">
        <v>0</v>
      </c>
      <c r="I394" s="31">
        <v>0</v>
      </c>
      <c r="J394" s="31">
        <v>1</v>
      </c>
      <c r="K394" s="31">
        <v>150</v>
      </c>
      <c r="L394" s="31">
        <v>0</v>
      </c>
      <c r="M394" s="31">
        <v>0</v>
      </c>
      <c r="N394" s="31" t="s">
        <v>645</v>
      </c>
    </row>
    <row r="395" spans="1:14">
      <c r="A395" s="30">
        <v>2032021</v>
      </c>
      <c r="B395" s="31" t="s">
        <v>1216</v>
      </c>
      <c r="C395" s="31">
        <v>0</v>
      </c>
      <c r="D395" s="31">
        <v>1</v>
      </c>
      <c r="E395" s="31">
        <v>10012</v>
      </c>
      <c r="F395" s="31">
        <v>0</v>
      </c>
      <c r="G395" s="31">
        <v>0</v>
      </c>
      <c r="H395" s="31">
        <v>0</v>
      </c>
      <c r="I395" s="31">
        <v>0</v>
      </c>
      <c r="J395" s="31">
        <v>2</v>
      </c>
      <c r="K395" s="31">
        <v>150</v>
      </c>
      <c r="L395" s="31">
        <v>0</v>
      </c>
      <c r="M395" s="31">
        <v>0</v>
      </c>
      <c r="N395" s="31" t="s">
        <v>643</v>
      </c>
    </row>
    <row r="396" spans="1:14">
      <c r="A396" s="30">
        <v>2033111</v>
      </c>
      <c r="B396" s="31" t="s">
        <v>1217</v>
      </c>
      <c r="C396" s="31">
        <v>0</v>
      </c>
      <c r="D396" s="31">
        <v>1</v>
      </c>
      <c r="E396" s="31">
        <v>20188</v>
      </c>
      <c r="F396" s="31">
        <v>0</v>
      </c>
      <c r="G396" s="31">
        <v>0</v>
      </c>
      <c r="H396" s="31">
        <v>0</v>
      </c>
      <c r="I396" s="31">
        <v>0</v>
      </c>
      <c r="J396" s="31">
        <v>1</v>
      </c>
      <c r="K396" s="31">
        <v>150</v>
      </c>
      <c r="L396" s="31">
        <v>0</v>
      </c>
      <c r="M396" s="31">
        <v>0</v>
      </c>
      <c r="N396" s="31" t="s">
        <v>598</v>
      </c>
    </row>
    <row r="397" spans="1:14">
      <c r="A397" s="30">
        <v>2035311</v>
      </c>
      <c r="B397" s="31" t="s">
        <v>1218</v>
      </c>
      <c r="C397" s="31">
        <v>0</v>
      </c>
      <c r="D397" s="31">
        <v>1</v>
      </c>
      <c r="E397" s="31">
        <v>20155</v>
      </c>
      <c r="F397" s="31">
        <v>0</v>
      </c>
      <c r="G397" s="31">
        <v>0</v>
      </c>
      <c r="H397" s="31">
        <v>0</v>
      </c>
      <c r="I397" s="31">
        <v>0</v>
      </c>
      <c r="J397" s="31">
        <v>1</v>
      </c>
      <c r="K397" s="31">
        <v>150</v>
      </c>
      <c r="L397" s="31">
        <v>0</v>
      </c>
      <c r="M397" s="31">
        <v>0</v>
      </c>
      <c r="N397" s="31" t="s">
        <v>649</v>
      </c>
    </row>
    <row r="398" spans="1:14">
      <c r="A398" s="30">
        <v>2036411</v>
      </c>
      <c r="B398" s="31" t="s">
        <v>1219</v>
      </c>
      <c r="C398" s="31">
        <v>0</v>
      </c>
      <c r="D398" s="31">
        <v>1</v>
      </c>
      <c r="E398" s="31">
        <v>20023</v>
      </c>
      <c r="F398" s="31">
        <v>0</v>
      </c>
      <c r="G398" s="31">
        <v>0</v>
      </c>
      <c r="H398" s="31">
        <v>0</v>
      </c>
      <c r="I398" s="31">
        <v>0</v>
      </c>
      <c r="J398" s="31">
        <v>2</v>
      </c>
      <c r="K398" s="31">
        <v>150</v>
      </c>
      <c r="L398" s="31">
        <v>0</v>
      </c>
      <c r="M398" s="31">
        <v>0</v>
      </c>
      <c r="N398" s="31" t="s">
        <v>621</v>
      </c>
    </row>
    <row r="399" spans="1:14">
      <c r="A399" s="30">
        <v>2037511</v>
      </c>
      <c r="B399" s="31" t="s">
        <v>1220</v>
      </c>
      <c r="C399" s="31">
        <v>0</v>
      </c>
      <c r="D399" s="31">
        <v>1</v>
      </c>
      <c r="E399" s="31">
        <v>20067</v>
      </c>
      <c r="F399" s="31">
        <v>0</v>
      </c>
      <c r="G399" s="31">
        <v>0</v>
      </c>
      <c r="H399" s="31">
        <v>0</v>
      </c>
      <c r="I399" s="31">
        <v>0</v>
      </c>
      <c r="J399" s="31">
        <v>1</v>
      </c>
      <c r="K399" s="31">
        <v>150</v>
      </c>
      <c r="L399" s="31">
        <v>0</v>
      </c>
      <c r="M399" s="31">
        <v>0</v>
      </c>
      <c r="N399" s="31" t="s">
        <v>652</v>
      </c>
    </row>
    <row r="400" spans="1:14">
      <c r="A400" s="30">
        <v>2037521</v>
      </c>
      <c r="B400" s="31" t="s">
        <v>1221</v>
      </c>
      <c r="C400" s="31">
        <v>0</v>
      </c>
      <c r="D400" s="31">
        <v>1</v>
      </c>
      <c r="E400" s="31">
        <v>10573</v>
      </c>
      <c r="F400" s="31">
        <v>0</v>
      </c>
      <c r="G400" s="31">
        <v>0</v>
      </c>
      <c r="H400" s="31">
        <v>0</v>
      </c>
      <c r="I400" s="31">
        <v>0</v>
      </c>
      <c r="J400" s="31">
        <v>2</v>
      </c>
      <c r="K400" s="31">
        <v>100</v>
      </c>
      <c r="L400" s="31">
        <v>0</v>
      </c>
      <c r="M400" s="31">
        <v>0</v>
      </c>
      <c r="N400" s="31" t="s">
        <v>654</v>
      </c>
    </row>
    <row r="401" spans="1:14">
      <c r="A401" s="30">
        <v>2037522</v>
      </c>
      <c r="B401" s="31" t="s">
        <v>1221</v>
      </c>
      <c r="C401" s="31">
        <v>0</v>
      </c>
      <c r="D401" s="31">
        <v>1</v>
      </c>
      <c r="E401" s="31">
        <v>20375</v>
      </c>
      <c r="F401" s="31">
        <v>0</v>
      </c>
      <c r="G401" s="31">
        <v>0</v>
      </c>
      <c r="H401" s="31">
        <v>0</v>
      </c>
      <c r="I401" s="31">
        <v>0</v>
      </c>
      <c r="J401" s="31">
        <v>2</v>
      </c>
      <c r="K401" s="31">
        <v>100</v>
      </c>
      <c r="L401" s="31">
        <v>0</v>
      </c>
      <c r="M401" s="31">
        <v>0</v>
      </c>
      <c r="N401" s="31" t="s">
        <v>655</v>
      </c>
    </row>
    <row r="402" spans="1:14">
      <c r="A402" s="30">
        <v>2037531</v>
      </c>
      <c r="B402" s="31" t="s">
        <v>1222</v>
      </c>
      <c r="C402" s="31">
        <v>0</v>
      </c>
      <c r="D402" s="31">
        <v>1</v>
      </c>
      <c r="E402" s="31">
        <v>10364</v>
      </c>
      <c r="F402" s="31">
        <v>20408</v>
      </c>
      <c r="G402" s="31">
        <v>0</v>
      </c>
      <c r="H402" s="31">
        <v>0</v>
      </c>
      <c r="I402" s="31">
        <v>0</v>
      </c>
      <c r="J402" s="31">
        <v>1</v>
      </c>
      <c r="K402" s="31">
        <v>140</v>
      </c>
      <c r="L402" s="31">
        <v>0</v>
      </c>
      <c r="M402" s="31">
        <v>0</v>
      </c>
      <c r="N402" s="31" t="s">
        <v>1551</v>
      </c>
    </row>
    <row r="403" spans="1:14">
      <c r="A403" s="30">
        <v>2037532</v>
      </c>
      <c r="B403" s="31" t="s">
        <v>1222</v>
      </c>
      <c r="C403" s="31">
        <v>0</v>
      </c>
      <c r="D403" s="31">
        <v>1</v>
      </c>
      <c r="E403" s="31">
        <v>20375</v>
      </c>
      <c r="F403" s="31">
        <v>20408</v>
      </c>
      <c r="G403" s="31">
        <v>0</v>
      </c>
      <c r="H403" s="31">
        <v>0</v>
      </c>
      <c r="I403" s="31">
        <v>0</v>
      </c>
      <c r="J403" s="31">
        <v>1</v>
      </c>
      <c r="K403" s="31">
        <v>140</v>
      </c>
      <c r="L403" s="31">
        <v>0</v>
      </c>
      <c r="M403" s="31">
        <v>0</v>
      </c>
      <c r="N403" s="31" t="s">
        <v>657</v>
      </c>
    </row>
    <row r="404" spans="1:14">
      <c r="A404" s="30">
        <v>2037533</v>
      </c>
      <c r="B404" s="31" t="s">
        <v>1222</v>
      </c>
      <c r="C404" s="31">
        <v>0</v>
      </c>
      <c r="D404" s="31">
        <v>1</v>
      </c>
      <c r="E404" s="31">
        <v>20375</v>
      </c>
      <c r="F404" s="31">
        <v>10364</v>
      </c>
      <c r="G404" s="31">
        <v>0</v>
      </c>
      <c r="H404" s="31">
        <v>0</v>
      </c>
      <c r="I404" s="31">
        <v>0</v>
      </c>
      <c r="J404" s="31">
        <v>1</v>
      </c>
      <c r="K404" s="31">
        <v>140</v>
      </c>
      <c r="L404" s="31">
        <v>0</v>
      </c>
      <c r="M404" s="31">
        <v>0</v>
      </c>
      <c r="N404" s="31" t="s">
        <v>1541</v>
      </c>
    </row>
    <row r="405" spans="1:14">
      <c r="A405" s="30">
        <v>2038611</v>
      </c>
      <c r="B405" s="31" t="s">
        <v>1223</v>
      </c>
      <c r="C405" s="31">
        <v>0</v>
      </c>
      <c r="D405" s="31">
        <v>1</v>
      </c>
      <c r="E405" s="31">
        <v>20419</v>
      </c>
      <c r="F405" s="31">
        <v>0</v>
      </c>
      <c r="G405" s="31">
        <v>0</v>
      </c>
      <c r="H405" s="31">
        <v>0</v>
      </c>
      <c r="I405" s="31">
        <v>0</v>
      </c>
      <c r="J405" s="31">
        <v>1</v>
      </c>
      <c r="K405" s="31">
        <v>120</v>
      </c>
      <c r="L405" s="31">
        <v>0</v>
      </c>
      <c r="M405" s="31">
        <v>0</v>
      </c>
      <c r="N405" s="31" t="s">
        <v>1565</v>
      </c>
    </row>
    <row r="406" spans="1:14">
      <c r="A406" s="30">
        <v>2038612</v>
      </c>
      <c r="B406" s="31" t="s">
        <v>1223</v>
      </c>
      <c r="C406" s="31">
        <v>0</v>
      </c>
      <c r="D406" s="31">
        <v>1</v>
      </c>
      <c r="E406" s="31">
        <v>10364</v>
      </c>
      <c r="F406" s="31">
        <v>0</v>
      </c>
      <c r="G406" s="31">
        <v>0</v>
      </c>
      <c r="H406" s="31">
        <v>0</v>
      </c>
      <c r="I406" s="31">
        <v>0</v>
      </c>
      <c r="J406" s="31">
        <v>1</v>
      </c>
      <c r="K406" s="31">
        <v>120</v>
      </c>
      <c r="L406" s="31">
        <v>0</v>
      </c>
      <c r="M406" s="31">
        <v>0</v>
      </c>
      <c r="N406" s="31" t="s">
        <v>1545</v>
      </c>
    </row>
    <row r="407" spans="1:14">
      <c r="A407" s="30">
        <v>2038621</v>
      </c>
      <c r="B407" s="31" t="s">
        <v>1224</v>
      </c>
      <c r="C407" s="31">
        <v>0</v>
      </c>
      <c r="D407" s="31">
        <v>1</v>
      </c>
      <c r="E407" s="31">
        <v>20419</v>
      </c>
      <c r="F407" s="31">
        <v>0</v>
      </c>
      <c r="G407" s="31">
        <v>0</v>
      </c>
      <c r="H407" s="31">
        <v>0</v>
      </c>
      <c r="I407" s="31">
        <v>0</v>
      </c>
      <c r="J407" s="31">
        <v>2</v>
      </c>
      <c r="K407" s="31">
        <v>120</v>
      </c>
      <c r="L407" s="31">
        <v>0</v>
      </c>
      <c r="M407" s="31">
        <v>0</v>
      </c>
      <c r="N407" s="31" t="s">
        <v>1570</v>
      </c>
    </row>
    <row r="408" spans="1:14">
      <c r="A408" s="30">
        <v>2038622</v>
      </c>
      <c r="B408" s="31" t="s">
        <v>1224</v>
      </c>
      <c r="C408" s="31">
        <v>0</v>
      </c>
      <c r="D408" s="31">
        <v>1</v>
      </c>
      <c r="E408" s="31">
        <v>10364</v>
      </c>
      <c r="F408" s="31">
        <v>0</v>
      </c>
      <c r="G408" s="31">
        <v>0</v>
      </c>
      <c r="H408" s="31">
        <v>0</v>
      </c>
      <c r="I408" s="31">
        <v>0</v>
      </c>
      <c r="J408" s="31">
        <v>2</v>
      </c>
      <c r="K408" s="31">
        <v>120</v>
      </c>
      <c r="L408" s="31">
        <v>0</v>
      </c>
      <c r="M408" s="31">
        <v>0</v>
      </c>
      <c r="N408" s="31" t="s">
        <v>1539</v>
      </c>
    </row>
    <row r="409" spans="1:14">
      <c r="A409" s="30">
        <v>2039711</v>
      </c>
      <c r="B409" s="31" t="s">
        <v>1225</v>
      </c>
      <c r="C409" s="31">
        <v>0</v>
      </c>
      <c r="D409" s="31">
        <v>1</v>
      </c>
      <c r="E409" s="31">
        <v>10386</v>
      </c>
      <c r="F409" s="31">
        <v>0</v>
      </c>
      <c r="G409" s="31">
        <v>0</v>
      </c>
      <c r="H409" s="31">
        <v>0</v>
      </c>
      <c r="I409" s="31">
        <v>0</v>
      </c>
      <c r="J409" s="31">
        <v>1</v>
      </c>
      <c r="K409" s="31">
        <v>110</v>
      </c>
      <c r="L409" s="31">
        <v>0</v>
      </c>
      <c r="M409" s="31">
        <v>0</v>
      </c>
      <c r="N409" s="31" t="s">
        <v>661</v>
      </c>
    </row>
    <row r="410" spans="1:14">
      <c r="A410" s="30">
        <v>2039712</v>
      </c>
      <c r="B410" s="31" t="s">
        <v>1225</v>
      </c>
      <c r="C410" s="31">
        <v>0</v>
      </c>
      <c r="D410" s="31">
        <v>1</v>
      </c>
      <c r="E410" s="31">
        <v>10386</v>
      </c>
      <c r="F410" s="31">
        <v>0</v>
      </c>
      <c r="G410" s="31">
        <v>0</v>
      </c>
      <c r="H410" s="31">
        <v>0</v>
      </c>
      <c r="I410" s="31">
        <v>0</v>
      </c>
      <c r="J410" s="31">
        <v>1</v>
      </c>
      <c r="K410" s="31">
        <v>110</v>
      </c>
      <c r="L410" s="31">
        <v>0</v>
      </c>
      <c r="M410" s="31">
        <v>0</v>
      </c>
      <c r="N410" s="31" t="s">
        <v>661</v>
      </c>
    </row>
    <row r="411" spans="1:14">
      <c r="A411" s="30">
        <v>2041911</v>
      </c>
      <c r="B411" s="31" t="s">
        <v>662</v>
      </c>
      <c r="C411" s="31">
        <v>0</v>
      </c>
      <c r="D411" s="31">
        <v>1</v>
      </c>
      <c r="E411" s="31">
        <v>10408</v>
      </c>
      <c r="F411" s="31">
        <v>0</v>
      </c>
      <c r="G411" s="31">
        <v>0</v>
      </c>
      <c r="H411" s="31">
        <v>0</v>
      </c>
      <c r="I411" s="31">
        <v>0</v>
      </c>
      <c r="J411" s="31">
        <v>1</v>
      </c>
      <c r="K411" s="31">
        <v>120</v>
      </c>
      <c r="L411" s="31">
        <v>0</v>
      </c>
      <c r="M411" s="31">
        <v>0</v>
      </c>
      <c r="N411" s="31" t="s">
        <v>1569</v>
      </c>
    </row>
    <row r="412" spans="1:14">
      <c r="A412" s="30">
        <v>2041912</v>
      </c>
      <c r="B412" s="31" t="s">
        <v>662</v>
      </c>
      <c r="C412" s="31">
        <v>0</v>
      </c>
      <c r="D412" s="31">
        <v>1</v>
      </c>
      <c r="E412" s="31">
        <v>20419</v>
      </c>
      <c r="F412" s="31">
        <v>0</v>
      </c>
      <c r="G412" s="31">
        <v>0</v>
      </c>
      <c r="H412" s="31">
        <v>0</v>
      </c>
      <c r="I412" s="31">
        <v>0</v>
      </c>
      <c r="J412" s="31">
        <v>1</v>
      </c>
      <c r="K412" s="31">
        <v>120</v>
      </c>
      <c r="L412" s="31">
        <v>0</v>
      </c>
      <c r="M412" s="31">
        <v>0</v>
      </c>
      <c r="N412" s="31" t="s">
        <v>1565</v>
      </c>
    </row>
    <row r="413" spans="1:14">
      <c r="A413" s="30">
        <v>2043011</v>
      </c>
      <c r="B413" s="31" t="s">
        <v>1226</v>
      </c>
      <c r="C413" s="31">
        <v>0</v>
      </c>
      <c r="D413" s="31">
        <v>1</v>
      </c>
      <c r="E413" s="31">
        <v>20023</v>
      </c>
      <c r="F413" s="31">
        <v>0</v>
      </c>
      <c r="G413" s="31">
        <v>0</v>
      </c>
      <c r="H413" s="31">
        <v>0</v>
      </c>
      <c r="I413" s="31">
        <v>0</v>
      </c>
      <c r="J413" s="31">
        <v>2</v>
      </c>
      <c r="K413" s="31">
        <v>150</v>
      </c>
      <c r="L413" s="31">
        <v>0</v>
      </c>
      <c r="M413" s="31">
        <v>0</v>
      </c>
      <c r="N413" s="31" t="s">
        <v>621</v>
      </c>
    </row>
    <row r="414" spans="1:14">
      <c r="A414" s="30">
        <v>2043021</v>
      </c>
      <c r="B414" s="31" t="s">
        <v>1227</v>
      </c>
      <c r="C414" s="31">
        <v>0</v>
      </c>
      <c r="D414" s="31">
        <v>1</v>
      </c>
      <c r="E414" s="31">
        <v>30023</v>
      </c>
      <c r="F414" s="31">
        <v>0</v>
      </c>
      <c r="G414" s="31">
        <v>0</v>
      </c>
      <c r="H414" s="31">
        <v>0</v>
      </c>
      <c r="I414" s="31">
        <v>0</v>
      </c>
      <c r="J414" s="31">
        <v>1</v>
      </c>
      <c r="K414" s="31">
        <v>150</v>
      </c>
      <c r="L414" s="31">
        <v>0</v>
      </c>
      <c r="M414" s="31">
        <v>0</v>
      </c>
      <c r="N414" s="31" t="s">
        <v>665</v>
      </c>
    </row>
    <row r="415" spans="1:14">
      <c r="A415" s="30">
        <v>2044111</v>
      </c>
      <c r="B415" s="31" t="s">
        <v>1228</v>
      </c>
      <c r="C415" s="31">
        <v>0</v>
      </c>
      <c r="D415" s="31">
        <v>1</v>
      </c>
      <c r="E415" s="31">
        <v>20067</v>
      </c>
      <c r="F415" s="31">
        <v>0</v>
      </c>
      <c r="G415" s="31">
        <v>0</v>
      </c>
      <c r="H415" s="31">
        <v>0</v>
      </c>
      <c r="I415" s="31">
        <v>0</v>
      </c>
      <c r="J415" s="31">
        <v>1</v>
      </c>
      <c r="K415" s="31">
        <v>150</v>
      </c>
      <c r="L415" s="31">
        <v>0</v>
      </c>
      <c r="M415" s="31">
        <v>0</v>
      </c>
      <c r="N415" s="31" t="s">
        <v>652</v>
      </c>
    </row>
    <row r="416" spans="1:14">
      <c r="A416" s="30">
        <v>2044121</v>
      </c>
      <c r="B416" s="31" t="s">
        <v>1229</v>
      </c>
      <c r="C416" s="31">
        <v>0</v>
      </c>
      <c r="D416" s="31">
        <v>1</v>
      </c>
      <c r="E416" s="31">
        <v>30111</v>
      </c>
      <c r="F416" s="31">
        <v>0</v>
      </c>
      <c r="G416" s="31">
        <v>0</v>
      </c>
      <c r="H416" s="31">
        <v>0</v>
      </c>
      <c r="I416" s="31">
        <v>0</v>
      </c>
      <c r="J416" s="31">
        <v>1</v>
      </c>
      <c r="K416" s="31">
        <v>150</v>
      </c>
      <c r="L416" s="31">
        <v>0</v>
      </c>
      <c r="M416" s="31">
        <v>0</v>
      </c>
      <c r="N416" s="31" t="s">
        <v>1581</v>
      </c>
    </row>
    <row r="417" spans="1:14">
      <c r="A417" s="30">
        <v>2044131</v>
      </c>
      <c r="B417" s="31" t="s">
        <v>1230</v>
      </c>
      <c r="C417" s="31">
        <v>0</v>
      </c>
      <c r="D417" s="31">
        <v>1</v>
      </c>
      <c r="E417" s="31">
        <v>20023</v>
      </c>
      <c r="F417" s="31">
        <v>0</v>
      </c>
      <c r="G417" s="31">
        <v>0</v>
      </c>
      <c r="H417" s="31">
        <v>0</v>
      </c>
      <c r="I417" s="31">
        <v>0</v>
      </c>
      <c r="J417" s="31">
        <v>2</v>
      </c>
      <c r="K417" s="31">
        <v>150</v>
      </c>
      <c r="L417" s="31">
        <v>0</v>
      </c>
      <c r="M417" s="31">
        <v>0</v>
      </c>
      <c r="N417" s="31" t="s">
        <v>621</v>
      </c>
    </row>
    <row r="418" spans="1:14">
      <c r="A418" s="30">
        <v>2046311</v>
      </c>
      <c r="B418" s="31" t="s">
        <v>1231</v>
      </c>
      <c r="C418" s="31">
        <v>0</v>
      </c>
      <c r="D418" s="31">
        <v>1</v>
      </c>
      <c r="E418" s="31">
        <v>30221</v>
      </c>
      <c r="F418" s="31">
        <v>0</v>
      </c>
      <c r="G418" s="31">
        <v>0</v>
      </c>
      <c r="H418" s="31">
        <v>0</v>
      </c>
      <c r="I418" s="31">
        <v>0</v>
      </c>
      <c r="J418" s="31">
        <v>2</v>
      </c>
      <c r="K418" s="31">
        <v>120</v>
      </c>
      <c r="L418" s="31">
        <v>0</v>
      </c>
      <c r="M418" s="31">
        <v>0</v>
      </c>
      <c r="N418" s="31" t="s">
        <v>1553</v>
      </c>
    </row>
    <row r="419" spans="1:14">
      <c r="A419" s="30">
        <v>2046312</v>
      </c>
      <c r="B419" s="31" t="s">
        <v>1231</v>
      </c>
      <c r="C419" s="31">
        <v>0</v>
      </c>
      <c r="D419" s="31">
        <v>1</v>
      </c>
      <c r="E419" s="31">
        <v>20463</v>
      </c>
      <c r="F419" s="31">
        <v>0</v>
      </c>
      <c r="G419" s="31">
        <v>0</v>
      </c>
      <c r="H419" s="31">
        <v>0</v>
      </c>
      <c r="I419" s="31">
        <v>0</v>
      </c>
      <c r="J419" s="31">
        <v>2</v>
      </c>
      <c r="K419" s="31">
        <v>120</v>
      </c>
      <c r="L419" s="31">
        <v>0</v>
      </c>
      <c r="M419" s="31">
        <v>0</v>
      </c>
      <c r="N419" s="31" t="s">
        <v>670</v>
      </c>
    </row>
    <row r="420" spans="1:14">
      <c r="A420" s="30">
        <v>2047411</v>
      </c>
      <c r="B420" s="31" t="s">
        <v>1232</v>
      </c>
      <c r="C420" s="31">
        <v>0</v>
      </c>
      <c r="D420" s="31">
        <v>1</v>
      </c>
      <c r="E420" s="31">
        <v>10573</v>
      </c>
      <c r="F420" s="31">
        <v>0</v>
      </c>
      <c r="G420" s="31">
        <v>0</v>
      </c>
      <c r="H420" s="31">
        <v>0</v>
      </c>
      <c r="I420" s="31">
        <v>0</v>
      </c>
      <c r="J420" s="31">
        <v>1</v>
      </c>
      <c r="K420" s="31">
        <v>120</v>
      </c>
      <c r="L420" s="31">
        <v>0</v>
      </c>
      <c r="M420" s="31">
        <v>0</v>
      </c>
      <c r="N420" s="31" t="s">
        <v>672</v>
      </c>
    </row>
    <row r="421" spans="1:14">
      <c r="A421" s="30">
        <v>2047412</v>
      </c>
      <c r="B421" s="31" t="s">
        <v>1232</v>
      </c>
      <c r="C421" s="31">
        <v>0</v>
      </c>
      <c r="D421" s="31">
        <v>1</v>
      </c>
      <c r="E421" s="31">
        <v>20474</v>
      </c>
      <c r="F421" s="31">
        <v>0</v>
      </c>
      <c r="G421" s="31">
        <v>0</v>
      </c>
      <c r="H421" s="31">
        <v>0</v>
      </c>
      <c r="I421" s="31">
        <v>0</v>
      </c>
      <c r="J421" s="31">
        <v>1</v>
      </c>
      <c r="K421" s="31">
        <v>120</v>
      </c>
      <c r="L421" s="31">
        <v>0</v>
      </c>
      <c r="M421" s="31">
        <v>0</v>
      </c>
      <c r="N421" s="31" t="s">
        <v>673</v>
      </c>
    </row>
    <row r="422" spans="1:14">
      <c r="A422" s="30">
        <v>2047421</v>
      </c>
      <c r="B422" s="31" t="s">
        <v>1233</v>
      </c>
      <c r="C422" s="31">
        <v>0</v>
      </c>
      <c r="D422" s="31">
        <v>1</v>
      </c>
      <c r="E422" s="31">
        <v>20034</v>
      </c>
      <c r="F422" s="31">
        <v>0</v>
      </c>
      <c r="G422" s="31">
        <v>0</v>
      </c>
      <c r="H422" s="31">
        <v>0</v>
      </c>
      <c r="I422" s="31">
        <v>0</v>
      </c>
      <c r="J422" s="31">
        <v>2</v>
      </c>
      <c r="K422" s="31">
        <v>150</v>
      </c>
      <c r="L422" s="31">
        <v>0</v>
      </c>
      <c r="M422" s="31">
        <v>0</v>
      </c>
      <c r="N422" s="31" t="s">
        <v>675</v>
      </c>
    </row>
    <row r="423" spans="1:14">
      <c r="A423" s="30">
        <v>2047431</v>
      </c>
      <c r="B423" s="31" t="s">
        <v>1234</v>
      </c>
      <c r="C423" s="31">
        <v>0</v>
      </c>
      <c r="D423" s="31">
        <v>1</v>
      </c>
      <c r="E423" s="31">
        <v>20056</v>
      </c>
      <c r="F423" s="31">
        <v>0</v>
      </c>
      <c r="G423" s="31">
        <v>0</v>
      </c>
      <c r="H423" s="31">
        <v>0</v>
      </c>
      <c r="I423" s="31">
        <v>0</v>
      </c>
      <c r="J423" s="31">
        <v>2</v>
      </c>
      <c r="K423" s="31">
        <v>150</v>
      </c>
      <c r="L423" s="31">
        <v>0</v>
      </c>
      <c r="M423" s="31">
        <v>0</v>
      </c>
      <c r="N423" s="31" t="s">
        <v>677</v>
      </c>
    </row>
    <row r="424" spans="1:14">
      <c r="A424" s="30">
        <v>3000111</v>
      </c>
      <c r="B424" s="31" t="s">
        <v>678</v>
      </c>
      <c r="C424" s="31">
        <v>0</v>
      </c>
      <c r="D424" s="31">
        <v>1</v>
      </c>
      <c r="E424" s="31">
        <v>30089</v>
      </c>
      <c r="F424" s="31">
        <v>0</v>
      </c>
      <c r="G424" s="31">
        <v>0</v>
      </c>
      <c r="H424" s="31">
        <v>0</v>
      </c>
      <c r="I424" s="31">
        <v>0</v>
      </c>
      <c r="J424" s="31">
        <v>2</v>
      </c>
      <c r="K424" s="31">
        <v>240</v>
      </c>
      <c r="L424" s="31">
        <v>0</v>
      </c>
      <c r="M424" s="31">
        <v>0</v>
      </c>
      <c r="N424" s="31" t="s">
        <v>679</v>
      </c>
    </row>
    <row r="425" spans="1:14">
      <c r="A425" s="30">
        <v>3000112</v>
      </c>
      <c r="B425" s="31" t="s">
        <v>1235</v>
      </c>
      <c r="C425" s="31">
        <v>0</v>
      </c>
      <c r="D425" s="31">
        <v>1</v>
      </c>
      <c r="E425" s="31">
        <v>30001</v>
      </c>
      <c r="F425" s="31">
        <v>0</v>
      </c>
      <c r="G425" s="31">
        <v>0</v>
      </c>
      <c r="H425" s="31">
        <v>0</v>
      </c>
      <c r="I425" s="31">
        <v>0</v>
      </c>
      <c r="J425" s="31">
        <v>2</v>
      </c>
      <c r="K425" s="31">
        <v>240</v>
      </c>
      <c r="L425" s="31">
        <v>0</v>
      </c>
      <c r="M425" s="31">
        <v>0</v>
      </c>
      <c r="N425" s="31" t="s">
        <v>681</v>
      </c>
    </row>
    <row r="426" spans="1:14">
      <c r="A426" s="30">
        <v>3000121</v>
      </c>
      <c r="B426" s="31" t="s">
        <v>1236</v>
      </c>
      <c r="C426" s="31">
        <v>0</v>
      </c>
      <c r="D426" s="31">
        <v>1</v>
      </c>
      <c r="E426" s="31">
        <v>20078</v>
      </c>
      <c r="F426" s="31">
        <v>0</v>
      </c>
      <c r="G426" s="31">
        <v>0</v>
      </c>
      <c r="H426" s="31">
        <v>0</v>
      </c>
      <c r="I426" s="31">
        <v>0</v>
      </c>
      <c r="J426" s="31">
        <v>1</v>
      </c>
      <c r="K426" s="31">
        <v>240</v>
      </c>
      <c r="L426" s="31">
        <v>0</v>
      </c>
      <c r="M426" s="31">
        <v>0</v>
      </c>
      <c r="N426" s="31" t="s">
        <v>516</v>
      </c>
    </row>
    <row r="427" spans="1:14">
      <c r="A427" s="30">
        <v>3000122</v>
      </c>
      <c r="B427" s="31" t="s">
        <v>1236</v>
      </c>
      <c r="C427" s="31">
        <v>0</v>
      </c>
      <c r="D427" s="31">
        <v>1</v>
      </c>
      <c r="E427" s="31">
        <v>40001</v>
      </c>
      <c r="F427" s="31">
        <v>0</v>
      </c>
      <c r="G427" s="31">
        <v>0</v>
      </c>
      <c r="H427" s="31">
        <v>0</v>
      </c>
      <c r="I427" s="31">
        <v>0</v>
      </c>
      <c r="J427" s="31">
        <v>1</v>
      </c>
      <c r="K427" s="31">
        <v>240</v>
      </c>
      <c r="L427" s="31">
        <v>0</v>
      </c>
      <c r="M427" s="31">
        <v>0</v>
      </c>
      <c r="N427" s="31" t="s">
        <v>841</v>
      </c>
    </row>
    <row r="428" spans="1:14">
      <c r="A428" s="30">
        <v>3000131</v>
      </c>
      <c r="B428" s="31" t="s">
        <v>1237</v>
      </c>
      <c r="C428" s="31">
        <v>0</v>
      </c>
      <c r="D428" s="31">
        <v>1</v>
      </c>
      <c r="E428" s="31">
        <v>40133</v>
      </c>
      <c r="F428" s="31">
        <v>0</v>
      </c>
      <c r="G428" s="31">
        <v>0</v>
      </c>
      <c r="H428" s="31">
        <v>0</v>
      </c>
      <c r="I428" s="31">
        <v>0</v>
      </c>
      <c r="J428" s="31">
        <v>2</v>
      </c>
      <c r="K428" s="31">
        <v>240</v>
      </c>
      <c r="L428" s="31">
        <v>0</v>
      </c>
      <c r="M428" s="31">
        <v>0</v>
      </c>
      <c r="N428" s="31" t="s">
        <v>1436</v>
      </c>
    </row>
    <row r="429" spans="1:14">
      <c r="A429" s="30">
        <v>3000132</v>
      </c>
      <c r="B429" s="31" t="s">
        <v>1237</v>
      </c>
      <c r="C429" s="31">
        <v>0</v>
      </c>
      <c r="D429" s="31">
        <v>1</v>
      </c>
      <c r="E429" s="31">
        <v>40001</v>
      </c>
      <c r="F429" s="31">
        <v>0</v>
      </c>
      <c r="G429" s="31">
        <v>0</v>
      </c>
      <c r="H429" s="31">
        <v>0</v>
      </c>
      <c r="I429" s="31">
        <v>0</v>
      </c>
      <c r="J429" s="31">
        <v>2</v>
      </c>
      <c r="K429" s="31">
        <v>240</v>
      </c>
      <c r="L429" s="31">
        <v>0</v>
      </c>
      <c r="M429" s="31">
        <v>0</v>
      </c>
      <c r="N429" s="31" t="s">
        <v>825</v>
      </c>
    </row>
    <row r="430" spans="1:14">
      <c r="A430" s="30">
        <v>3000141</v>
      </c>
      <c r="B430" s="31" t="s">
        <v>1238</v>
      </c>
      <c r="C430" s="31">
        <v>0</v>
      </c>
      <c r="D430" s="31">
        <v>1</v>
      </c>
      <c r="E430" s="31">
        <v>20111</v>
      </c>
      <c r="F430" s="31">
        <v>0</v>
      </c>
      <c r="G430" s="31">
        <v>0</v>
      </c>
      <c r="H430" s="31">
        <v>0</v>
      </c>
      <c r="I430" s="31">
        <v>0</v>
      </c>
      <c r="J430" s="31">
        <v>1</v>
      </c>
      <c r="K430" s="31">
        <v>240</v>
      </c>
      <c r="L430" s="31">
        <v>0</v>
      </c>
      <c r="M430" s="31">
        <v>0</v>
      </c>
      <c r="N430" s="31" t="s">
        <v>1437</v>
      </c>
    </row>
    <row r="431" spans="1:14">
      <c r="A431" s="30">
        <v>3000142</v>
      </c>
      <c r="B431" s="31" t="s">
        <v>1239</v>
      </c>
      <c r="C431" s="31">
        <v>0</v>
      </c>
      <c r="D431" s="31">
        <v>1</v>
      </c>
      <c r="E431" s="31">
        <v>40133</v>
      </c>
      <c r="F431" s="31">
        <v>20078</v>
      </c>
      <c r="G431" s="31">
        <v>0</v>
      </c>
      <c r="H431" s="31">
        <v>0</v>
      </c>
      <c r="I431" s="31">
        <v>0</v>
      </c>
      <c r="J431" s="31">
        <v>1</v>
      </c>
      <c r="K431" s="31">
        <v>240</v>
      </c>
      <c r="L431" s="31">
        <v>2</v>
      </c>
      <c r="M431" s="31">
        <v>240</v>
      </c>
      <c r="N431" s="31" t="s">
        <v>1613</v>
      </c>
    </row>
    <row r="432" spans="1:14">
      <c r="A432" s="30">
        <v>3000143</v>
      </c>
      <c r="B432" s="31" t="s">
        <v>1239</v>
      </c>
      <c r="C432" s="31">
        <v>0</v>
      </c>
      <c r="D432" s="31">
        <v>1</v>
      </c>
      <c r="E432" s="31">
        <v>30001</v>
      </c>
      <c r="F432" s="31">
        <v>40144</v>
      </c>
      <c r="G432" s="31">
        <v>0</v>
      </c>
      <c r="H432" s="31">
        <v>0</v>
      </c>
      <c r="I432" s="31">
        <v>0</v>
      </c>
      <c r="J432" s="31">
        <v>1</v>
      </c>
      <c r="K432" s="31">
        <v>240</v>
      </c>
      <c r="L432" s="31">
        <v>2</v>
      </c>
      <c r="M432" s="31">
        <v>240</v>
      </c>
      <c r="N432" s="31" t="s">
        <v>689</v>
      </c>
    </row>
    <row r="433" spans="1:14">
      <c r="A433" s="30">
        <v>3001211</v>
      </c>
      <c r="B433" s="31" t="s">
        <v>1089</v>
      </c>
      <c r="C433" s="31">
        <v>0</v>
      </c>
      <c r="D433" s="31">
        <v>1</v>
      </c>
      <c r="E433" s="31">
        <v>30133</v>
      </c>
      <c r="F433" s="31">
        <v>0</v>
      </c>
      <c r="G433" s="31">
        <v>0</v>
      </c>
      <c r="H433" s="31">
        <v>0</v>
      </c>
      <c r="I433" s="31">
        <v>0</v>
      </c>
      <c r="J433" s="31">
        <v>1</v>
      </c>
      <c r="K433" s="31">
        <v>180</v>
      </c>
      <c r="L433" s="31">
        <v>0</v>
      </c>
      <c r="M433" s="31">
        <v>0</v>
      </c>
      <c r="N433" s="31" t="s">
        <v>690</v>
      </c>
    </row>
    <row r="434" spans="1:14">
      <c r="A434" s="30">
        <v>3001212</v>
      </c>
      <c r="B434" s="31" t="s">
        <v>1089</v>
      </c>
      <c r="C434" s="31">
        <v>0</v>
      </c>
      <c r="D434" s="31">
        <v>1</v>
      </c>
      <c r="E434" s="31">
        <v>30012</v>
      </c>
      <c r="F434" s="31">
        <v>0</v>
      </c>
      <c r="G434" s="31">
        <v>0</v>
      </c>
      <c r="H434" s="31">
        <v>0</v>
      </c>
      <c r="I434" s="31">
        <v>0</v>
      </c>
      <c r="J434" s="31">
        <v>1</v>
      </c>
      <c r="K434" s="31">
        <v>180</v>
      </c>
      <c r="L434" s="31">
        <v>0</v>
      </c>
      <c r="M434" s="31">
        <v>0</v>
      </c>
      <c r="N434" s="31" t="s">
        <v>691</v>
      </c>
    </row>
    <row r="435" spans="1:14">
      <c r="A435" s="30">
        <v>3002311</v>
      </c>
      <c r="B435" s="31" t="s">
        <v>1240</v>
      </c>
      <c r="C435" s="31">
        <v>0</v>
      </c>
      <c r="D435" s="31">
        <v>1</v>
      </c>
      <c r="E435" s="31">
        <v>30100</v>
      </c>
      <c r="F435" s="31">
        <v>0</v>
      </c>
      <c r="G435" s="31">
        <v>0</v>
      </c>
      <c r="H435" s="31">
        <v>0</v>
      </c>
      <c r="I435" s="31">
        <v>0</v>
      </c>
      <c r="J435" s="31">
        <v>1</v>
      </c>
      <c r="K435" s="31">
        <v>170</v>
      </c>
      <c r="L435" s="31">
        <v>0</v>
      </c>
      <c r="M435" s="31">
        <v>0</v>
      </c>
      <c r="N435" s="31" t="s">
        <v>693</v>
      </c>
    </row>
    <row r="436" spans="1:14">
      <c r="A436" s="30">
        <v>3002312</v>
      </c>
      <c r="B436" s="31" t="s">
        <v>1240</v>
      </c>
      <c r="C436" s="31">
        <v>0</v>
      </c>
      <c r="D436" s="31">
        <v>1</v>
      </c>
      <c r="E436" s="31">
        <v>30023</v>
      </c>
      <c r="F436" s="31">
        <v>0</v>
      </c>
      <c r="G436" s="31">
        <v>0</v>
      </c>
      <c r="H436" s="31">
        <v>0</v>
      </c>
      <c r="I436" s="31">
        <v>0</v>
      </c>
      <c r="J436" s="31">
        <v>1</v>
      </c>
      <c r="K436" s="31">
        <v>170</v>
      </c>
      <c r="L436" s="31">
        <v>0</v>
      </c>
      <c r="M436" s="31">
        <v>0</v>
      </c>
      <c r="N436" s="31" t="s">
        <v>694</v>
      </c>
    </row>
    <row r="437" spans="1:14">
      <c r="A437" s="30">
        <v>3002321</v>
      </c>
      <c r="B437" s="31" t="s">
        <v>1241</v>
      </c>
      <c r="C437" s="31">
        <v>0</v>
      </c>
      <c r="D437" s="31">
        <v>1</v>
      </c>
      <c r="E437" s="31">
        <v>30122</v>
      </c>
      <c r="F437" s="31">
        <v>0</v>
      </c>
      <c r="G437" s="31">
        <v>0</v>
      </c>
      <c r="H437" s="31">
        <v>0</v>
      </c>
      <c r="I437" s="31">
        <v>0</v>
      </c>
      <c r="J437" s="31">
        <v>1</v>
      </c>
      <c r="K437" s="31">
        <v>170</v>
      </c>
      <c r="L437" s="31">
        <v>0</v>
      </c>
      <c r="M437" s="31">
        <v>0</v>
      </c>
      <c r="N437" s="31" t="s">
        <v>696</v>
      </c>
    </row>
    <row r="438" spans="1:14">
      <c r="A438" s="30">
        <v>3002322</v>
      </c>
      <c r="B438" s="31" t="s">
        <v>1241</v>
      </c>
      <c r="C438" s="31">
        <v>0</v>
      </c>
      <c r="D438" s="31">
        <v>1</v>
      </c>
      <c r="E438" s="31">
        <v>30023</v>
      </c>
      <c r="F438" s="31">
        <v>0</v>
      </c>
      <c r="G438" s="31">
        <v>0</v>
      </c>
      <c r="H438" s="31">
        <v>0</v>
      </c>
      <c r="I438" s="31">
        <v>0</v>
      </c>
      <c r="J438" s="31">
        <v>1</v>
      </c>
      <c r="K438" s="31">
        <v>170</v>
      </c>
      <c r="L438" s="31">
        <v>0</v>
      </c>
      <c r="M438" s="31">
        <v>0</v>
      </c>
      <c r="N438" s="31" t="s">
        <v>694</v>
      </c>
    </row>
    <row r="439" spans="1:14">
      <c r="A439" s="30">
        <v>3003411</v>
      </c>
      <c r="B439" s="31" t="s">
        <v>1242</v>
      </c>
      <c r="C439" s="31">
        <v>0</v>
      </c>
      <c r="D439" s="31">
        <v>1</v>
      </c>
      <c r="E439" s="31">
        <v>30012</v>
      </c>
      <c r="F439" s="31">
        <v>0</v>
      </c>
      <c r="G439" s="31">
        <v>0</v>
      </c>
      <c r="H439" s="31">
        <v>0</v>
      </c>
      <c r="I439" s="31">
        <v>0</v>
      </c>
      <c r="J439" s="31">
        <v>2</v>
      </c>
      <c r="K439" s="31">
        <v>180</v>
      </c>
      <c r="L439" s="31">
        <v>0</v>
      </c>
      <c r="M439" s="31">
        <v>0</v>
      </c>
      <c r="N439" s="31" t="s">
        <v>698</v>
      </c>
    </row>
    <row r="440" spans="1:14">
      <c r="A440" s="30">
        <v>3003412</v>
      </c>
      <c r="B440" s="31" t="s">
        <v>1242</v>
      </c>
      <c r="C440" s="31">
        <v>0</v>
      </c>
      <c r="D440" s="31">
        <v>1</v>
      </c>
      <c r="E440" s="31">
        <v>30034</v>
      </c>
      <c r="F440" s="31">
        <v>0</v>
      </c>
      <c r="G440" s="31">
        <v>0</v>
      </c>
      <c r="H440" s="31">
        <v>0</v>
      </c>
      <c r="I440" s="31">
        <v>0</v>
      </c>
      <c r="J440" s="31">
        <v>2</v>
      </c>
      <c r="K440" s="31">
        <v>180</v>
      </c>
      <c r="L440" s="31">
        <v>0</v>
      </c>
      <c r="M440" s="31">
        <v>0</v>
      </c>
      <c r="N440" s="31" t="s">
        <v>538</v>
      </c>
    </row>
    <row r="441" spans="1:14">
      <c r="A441" s="30">
        <v>3003421</v>
      </c>
      <c r="B441" s="31" t="s">
        <v>1243</v>
      </c>
      <c r="C441" s="31">
        <v>0</v>
      </c>
      <c r="D441" s="31">
        <v>1</v>
      </c>
      <c r="E441" s="31">
        <v>30144</v>
      </c>
      <c r="F441" s="31">
        <v>0</v>
      </c>
      <c r="G441" s="31">
        <v>0</v>
      </c>
      <c r="H441" s="31">
        <v>0</v>
      </c>
      <c r="I441" s="31">
        <v>0</v>
      </c>
      <c r="J441" s="31">
        <v>2</v>
      </c>
      <c r="K441" s="31">
        <v>180</v>
      </c>
      <c r="L441" s="31">
        <v>0</v>
      </c>
      <c r="M441" s="31">
        <v>0</v>
      </c>
      <c r="N441" s="31" t="s">
        <v>748</v>
      </c>
    </row>
    <row r="442" spans="1:14">
      <c r="A442" s="30">
        <v>3003422</v>
      </c>
      <c r="B442" s="31" t="s">
        <v>1151</v>
      </c>
      <c r="C442" s="31">
        <v>0</v>
      </c>
      <c r="D442" s="31">
        <v>1</v>
      </c>
      <c r="E442" s="31">
        <v>30034</v>
      </c>
      <c r="F442" s="31">
        <v>0</v>
      </c>
      <c r="G442" s="31">
        <v>0</v>
      </c>
      <c r="H442" s="31">
        <v>0</v>
      </c>
      <c r="I442" s="31">
        <v>0</v>
      </c>
      <c r="J442" s="31">
        <v>2</v>
      </c>
      <c r="K442" s="31">
        <v>170</v>
      </c>
      <c r="L442" s="31">
        <v>0</v>
      </c>
      <c r="M442" s="31">
        <v>0</v>
      </c>
      <c r="N442" s="31" t="s">
        <v>700</v>
      </c>
    </row>
    <row r="443" spans="1:14">
      <c r="A443" s="30">
        <v>3003431</v>
      </c>
      <c r="B443" s="31" t="s">
        <v>701</v>
      </c>
      <c r="C443" s="31">
        <v>0</v>
      </c>
      <c r="D443" s="31">
        <v>1</v>
      </c>
      <c r="E443" s="31">
        <v>30100</v>
      </c>
      <c r="F443" s="31">
        <v>0</v>
      </c>
      <c r="G443" s="31">
        <v>0</v>
      </c>
      <c r="H443" s="31">
        <v>0</v>
      </c>
      <c r="I443" s="31">
        <v>0</v>
      </c>
      <c r="J443" s="31">
        <v>1</v>
      </c>
      <c r="K443" s="31">
        <v>170</v>
      </c>
      <c r="L443" s="31">
        <v>0</v>
      </c>
      <c r="M443" s="31">
        <v>0</v>
      </c>
      <c r="N443" s="31" t="s">
        <v>693</v>
      </c>
    </row>
    <row r="444" spans="1:14">
      <c r="A444" s="30">
        <v>3003432</v>
      </c>
      <c r="B444" s="31" t="s">
        <v>701</v>
      </c>
      <c r="C444" s="31">
        <v>0</v>
      </c>
      <c r="D444" s="31">
        <v>1</v>
      </c>
      <c r="E444" s="31">
        <v>30034</v>
      </c>
      <c r="F444" s="31">
        <v>0</v>
      </c>
      <c r="G444" s="31">
        <v>0</v>
      </c>
      <c r="H444" s="31">
        <v>0</v>
      </c>
      <c r="I444" s="31">
        <v>0</v>
      </c>
      <c r="J444" s="31">
        <v>1</v>
      </c>
      <c r="K444" s="31">
        <v>170</v>
      </c>
      <c r="L444" s="31">
        <v>0</v>
      </c>
      <c r="M444" s="31">
        <v>0</v>
      </c>
      <c r="N444" s="31" t="s">
        <v>702</v>
      </c>
    </row>
    <row r="445" spans="1:14">
      <c r="A445" s="30">
        <v>3004511</v>
      </c>
      <c r="B445" s="31" t="s">
        <v>1244</v>
      </c>
      <c r="C445" s="31">
        <v>0</v>
      </c>
      <c r="D445" s="31">
        <v>1</v>
      </c>
      <c r="E445" s="31">
        <v>30144</v>
      </c>
      <c r="F445" s="31">
        <v>0</v>
      </c>
      <c r="G445" s="31">
        <v>0</v>
      </c>
      <c r="H445" s="31">
        <v>0</v>
      </c>
      <c r="I445" s="31">
        <v>0</v>
      </c>
      <c r="J445" s="31">
        <v>2</v>
      </c>
      <c r="K445" s="31">
        <v>240</v>
      </c>
      <c r="L445" s="31">
        <v>0</v>
      </c>
      <c r="M445" s="31">
        <v>0</v>
      </c>
      <c r="N445" s="31" t="s">
        <v>704</v>
      </c>
    </row>
    <row r="446" spans="1:14">
      <c r="A446" s="30">
        <v>3004512</v>
      </c>
      <c r="B446" s="31" t="s">
        <v>1244</v>
      </c>
      <c r="C446" s="31">
        <v>0</v>
      </c>
      <c r="D446" s="31">
        <v>1</v>
      </c>
      <c r="E446" s="31">
        <v>30045</v>
      </c>
      <c r="F446" s="31">
        <v>0</v>
      </c>
      <c r="G446" s="31">
        <v>0</v>
      </c>
      <c r="H446" s="31">
        <v>0</v>
      </c>
      <c r="I446" s="31">
        <v>0</v>
      </c>
      <c r="J446" s="31">
        <v>2</v>
      </c>
      <c r="K446" s="31">
        <v>240</v>
      </c>
      <c r="L446" s="31">
        <v>0</v>
      </c>
      <c r="M446" s="31">
        <v>0</v>
      </c>
      <c r="N446" s="31" t="s">
        <v>705</v>
      </c>
    </row>
    <row r="447" spans="1:14">
      <c r="A447" s="30">
        <v>3004521</v>
      </c>
      <c r="B447" s="31" t="s">
        <v>1245</v>
      </c>
      <c r="C447" s="31">
        <v>0</v>
      </c>
      <c r="D447" s="31">
        <v>1</v>
      </c>
      <c r="E447" s="31">
        <v>30012</v>
      </c>
      <c r="F447" s="31">
        <v>0</v>
      </c>
      <c r="G447" s="31">
        <v>0</v>
      </c>
      <c r="H447" s="31">
        <v>0</v>
      </c>
      <c r="I447" s="31">
        <v>0</v>
      </c>
      <c r="J447" s="31">
        <v>1</v>
      </c>
      <c r="K447" s="31">
        <v>240</v>
      </c>
      <c r="L447" s="31">
        <v>0</v>
      </c>
      <c r="M447" s="31">
        <v>0</v>
      </c>
      <c r="N447" s="31" t="s">
        <v>707</v>
      </c>
    </row>
    <row r="448" spans="1:14">
      <c r="A448" s="30">
        <v>3004522</v>
      </c>
      <c r="B448" s="31" t="s">
        <v>1245</v>
      </c>
      <c r="C448" s="31">
        <v>0</v>
      </c>
      <c r="D448" s="31">
        <v>1</v>
      </c>
      <c r="E448" s="31">
        <v>30045</v>
      </c>
      <c r="F448" s="31">
        <v>0</v>
      </c>
      <c r="G448" s="31">
        <v>0</v>
      </c>
      <c r="H448" s="31">
        <v>0</v>
      </c>
      <c r="I448" s="31">
        <v>0</v>
      </c>
      <c r="J448" s="31">
        <v>1</v>
      </c>
      <c r="K448" s="31">
        <v>240</v>
      </c>
      <c r="L448" s="31">
        <v>0</v>
      </c>
      <c r="M448" s="31">
        <v>0</v>
      </c>
      <c r="N448" s="31" t="s">
        <v>683</v>
      </c>
    </row>
    <row r="449" spans="1:14">
      <c r="A449" s="30">
        <v>3004531</v>
      </c>
      <c r="B449" s="31" t="s">
        <v>1246</v>
      </c>
      <c r="C449" s="31">
        <v>0</v>
      </c>
      <c r="D449" s="31">
        <v>1</v>
      </c>
      <c r="E449" s="31">
        <v>40188</v>
      </c>
      <c r="F449" s="31">
        <v>40023</v>
      </c>
      <c r="G449" s="31">
        <v>10111</v>
      </c>
      <c r="H449" s="31">
        <v>0</v>
      </c>
      <c r="I449" s="31">
        <v>0</v>
      </c>
      <c r="J449" s="31">
        <v>1</v>
      </c>
      <c r="K449" s="31">
        <v>280</v>
      </c>
      <c r="L449" s="31">
        <v>2</v>
      </c>
      <c r="M449" s="31">
        <v>280</v>
      </c>
      <c r="N449" s="31" t="s">
        <v>1439</v>
      </c>
    </row>
    <row r="450" spans="1:14">
      <c r="A450" s="30">
        <v>3004532</v>
      </c>
      <c r="B450" s="31" t="s">
        <v>1246</v>
      </c>
      <c r="C450" s="31">
        <v>0</v>
      </c>
      <c r="D450" s="31">
        <v>1</v>
      </c>
      <c r="E450" s="31">
        <v>10056</v>
      </c>
      <c r="F450" s="31">
        <v>40177</v>
      </c>
      <c r="G450" s="31">
        <v>30078</v>
      </c>
      <c r="H450" s="31">
        <v>0</v>
      </c>
      <c r="I450" s="31">
        <v>0</v>
      </c>
      <c r="J450" s="31">
        <v>1</v>
      </c>
      <c r="K450" s="31">
        <v>280</v>
      </c>
      <c r="L450" s="31">
        <v>2</v>
      </c>
      <c r="M450" s="31">
        <v>280</v>
      </c>
      <c r="N450" s="31" t="s">
        <v>1440</v>
      </c>
    </row>
    <row r="451" spans="1:14">
      <c r="A451" s="34">
        <v>3004533</v>
      </c>
      <c r="B451" s="35" t="s">
        <v>709</v>
      </c>
      <c r="C451" s="35">
        <v>0</v>
      </c>
      <c r="D451" s="35">
        <v>1</v>
      </c>
      <c r="E451" s="35">
        <v>30045</v>
      </c>
      <c r="F451" s="35">
        <v>30056</v>
      </c>
      <c r="G451" s="35">
        <v>30078</v>
      </c>
      <c r="H451" s="35">
        <v>0</v>
      </c>
      <c r="I451" s="35">
        <v>0</v>
      </c>
      <c r="J451" s="35">
        <v>1</v>
      </c>
      <c r="K451" s="35">
        <v>280</v>
      </c>
      <c r="L451" s="35">
        <v>2</v>
      </c>
      <c r="M451" s="35">
        <v>280</v>
      </c>
      <c r="N451" s="35" t="s">
        <v>710</v>
      </c>
    </row>
    <row r="452" spans="1:14">
      <c r="A452" s="30">
        <v>3004534</v>
      </c>
      <c r="B452" s="35" t="s">
        <v>709</v>
      </c>
      <c r="C452" s="31">
        <v>0</v>
      </c>
      <c r="D452" s="31">
        <v>1</v>
      </c>
      <c r="E452" s="31">
        <v>10056</v>
      </c>
      <c r="F452" s="31">
        <v>30056</v>
      </c>
      <c r="G452" s="31">
        <v>10012</v>
      </c>
      <c r="H452" s="31">
        <v>0</v>
      </c>
      <c r="I452" s="31">
        <v>0</v>
      </c>
      <c r="J452" s="31">
        <v>1</v>
      </c>
      <c r="K452" s="31">
        <v>280</v>
      </c>
      <c r="L452" s="31">
        <v>2</v>
      </c>
      <c r="M452" s="31">
        <v>280</v>
      </c>
      <c r="N452" s="31" t="s">
        <v>1614</v>
      </c>
    </row>
    <row r="453" spans="1:14">
      <c r="A453" s="30">
        <v>3005611</v>
      </c>
      <c r="B453" s="31" t="s">
        <v>1247</v>
      </c>
      <c r="C453" s="31">
        <v>0</v>
      </c>
      <c r="D453" s="31">
        <v>1</v>
      </c>
      <c r="E453" s="31">
        <v>30023</v>
      </c>
      <c r="F453" s="31">
        <v>0</v>
      </c>
      <c r="G453" s="31">
        <v>0</v>
      </c>
      <c r="H453" s="31">
        <v>0</v>
      </c>
      <c r="I453" s="31">
        <v>0</v>
      </c>
      <c r="J453" s="31">
        <v>2</v>
      </c>
      <c r="K453" s="31">
        <v>180</v>
      </c>
      <c r="L453" s="31">
        <v>0</v>
      </c>
      <c r="M453" s="31">
        <v>0</v>
      </c>
      <c r="N453" s="31" t="s">
        <v>712</v>
      </c>
    </row>
    <row r="454" spans="1:14">
      <c r="A454" s="30">
        <v>3005612</v>
      </c>
      <c r="B454" s="31" t="s">
        <v>1247</v>
      </c>
      <c r="C454" s="31">
        <v>0</v>
      </c>
      <c r="D454" s="31">
        <v>1</v>
      </c>
      <c r="E454" s="31">
        <v>30056</v>
      </c>
      <c r="F454" s="31">
        <v>0</v>
      </c>
      <c r="G454" s="31">
        <v>0</v>
      </c>
      <c r="H454" s="31">
        <v>0</v>
      </c>
      <c r="I454" s="31">
        <v>0</v>
      </c>
      <c r="J454" s="31">
        <v>2</v>
      </c>
      <c r="K454" s="31">
        <v>180</v>
      </c>
      <c r="L454" s="31">
        <v>0</v>
      </c>
      <c r="M454" s="31">
        <v>0</v>
      </c>
      <c r="N454" s="31" t="s">
        <v>713</v>
      </c>
    </row>
    <row r="455" spans="1:14">
      <c r="A455" s="30">
        <v>3005621</v>
      </c>
      <c r="B455" s="31" t="s">
        <v>1248</v>
      </c>
      <c r="C455" s="31">
        <v>0</v>
      </c>
      <c r="D455" s="31">
        <v>1</v>
      </c>
      <c r="E455" s="31">
        <v>40177</v>
      </c>
      <c r="F455" s="31">
        <v>0</v>
      </c>
      <c r="G455" s="31">
        <v>0</v>
      </c>
      <c r="H455" s="31">
        <v>0</v>
      </c>
      <c r="I455" s="31">
        <v>0</v>
      </c>
      <c r="J455" s="31">
        <v>1</v>
      </c>
      <c r="K455" s="31">
        <v>180</v>
      </c>
      <c r="L455" s="31">
        <v>0</v>
      </c>
      <c r="M455" s="31">
        <v>0</v>
      </c>
      <c r="N455" s="31" t="s">
        <v>902</v>
      </c>
    </row>
    <row r="456" spans="1:14">
      <c r="A456" s="30">
        <v>3005622</v>
      </c>
      <c r="B456" s="31" t="s">
        <v>1249</v>
      </c>
      <c r="C456" s="31">
        <v>0</v>
      </c>
      <c r="D456" s="31">
        <v>1</v>
      </c>
      <c r="E456" s="31">
        <v>40166</v>
      </c>
      <c r="F456" s="31">
        <v>0</v>
      </c>
      <c r="G456" s="31">
        <v>0</v>
      </c>
      <c r="H456" s="31">
        <v>0</v>
      </c>
      <c r="I456" s="31">
        <v>0</v>
      </c>
      <c r="J456" s="31">
        <v>1</v>
      </c>
      <c r="K456" s="31">
        <v>180</v>
      </c>
      <c r="L456" s="31">
        <v>0</v>
      </c>
      <c r="M456" s="31">
        <v>0</v>
      </c>
      <c r="N456" s="31" t="s">
        <v>1429</v>
      </c>
    </row>
    <row r="457" spans="1:14">
      <c r="A457" s="30">
        <v>3005631</v>
      </c>
      <c r="B457" s="31" t="s">
        <v>1159</v>
      </c>
      <c r="C457" s="31">
        <v>0</v>
      </c>
      <c r="D457" s="31">
        <v>1</v>
      </c>
      <c r="E457" s="31">
        <v>30166</v>
      </c>
      <c r="F457" s="31">
        <v>0</v>
      </c>
      <c r="G457" s="31">
        <v>0</v>
      </c>
      <c r="H457" s="31">
        <v>0</v>
      </c>
      <c r="I457" s="31">
        <v>0</v>
      </c>
      <c r="J457" s="31">
        <v>1</v>
      </c>
      <c r="K457" s="31">
        <v>170</v>
      </c>
      <c r="L457" s="31">
        <v>0</v>
      </c>
      <c r="M457" s="31">
        <v>0</v>
      </c>
      <c r="N457" s="31" t="s">
        <v>718</v>
      </c>
    </row>
    <row r="458" spans="1:14">
      <c r="A458" s="30">
        <v>3005632</v>
      </c>
      <c r="B458" s="31" t="s">
        <v>1159</v>
      </c>
      <c r="C458" s="31">
        <v>0</v>
      </c>
      <c r="D458" s="31">
        <v>1</v>
      </c>
      <c r="E458" s="31">
        <v>30056</v>
      </c>
      <c r="F458" s="31">
        <v>0</v>
      </c>
      <c r="G458" s="31">
        <v>0</v>
      </c>
      <c r="H458" s="31">
        <v>0</v>
      </c>
      <c r="I458" s="31">
        <v>0</v>
      </c>
      <c r="J458" s="31">
        <v>1</v>
      </c>
      <c r="K458" s="31">
        <v>170</v>
      </c>
      <c r="L458" s="31">
        <v>0</v>
      </c>
      <c r="M458" s="31">
        <v>0</v>
      </c>
      <c r="N458" s="31" t="s">
        <v>719</v>
      </c>
    </row>
    <row r="459" spans="1:14">
      <c r="A459" s="30">
        <v>3006711</v>
      </c>
      <c r="B459" s="31" t="s">
        <v>1250</v>
      </c>
      <c r="C459" s="31">
        <v>0</v>
      </c>
      <c r="D459" s="31">
        <v>1</v>
      </c>
      <c r="E459" s="31">
        <v>30078</v>
      </c>
      <c r="F459" s="31">
        <v>0</v>
      </c>
      <c r="G459" s="31">
        <v>0</v>
      </c>
      <c r="H459" s="31">
        <v>0</v>
      </c>
      <c r="I459" s="31">
        <v>0</v>
      </c>
      <c r="J459" s="31">
        <v>2</v>
      </c>
      <c r="K459" s="31">
        <v>180</v>
      </c>
      <c r="L459" s="31">
        <v>0</v>
      </c>
      <c r="M459" s="31">
        <v>0</v>
      </c>
      <c r="N459" s="31" t="s">
        <v>721</v>
      </c>
    </row>
    <row r="460" spans="1:14">
      <c r="A460" s="30">
        <v>3006712</v>
      </c>
      <c r="B460" s="31" t="s">
        <v>1250</v>
      </c>
      <c r="C460" s="31">
        <v>0</v>
      </c>
      <c r="D460" s="31">
        <v>1</v>
      </c>
      <c r="E460" s="31">
        <v>30067</v>
      </c>
      <c r="F460" s="31">
        <v>0</v>
      </c>
      <c r="G460" s="31">
        <v>0</v>
      </c>
      <c r="H460" s="31">
        <v>0</v>
      </c>
      <c r="I460" s="31">
        <v>0</v>
      </c>
      <c r="J460" s="31">
        <v>2</v>
      </c>
      <c r="K460" s="31">
        <v>180</v>
      </c>
      <c r="L460" s="31">
        <v>0</v>
      </c>
      <c r="M460" s="31">
        <v>0</v>
      </c>
      <c r="N460" s="31" t="s">
        <v>722</v>
      </c>
    </row>
    <row r="461" spans="1:14">
      <c r="A461" s="30">
        <v>3006721</v>
      </c>
      <c r="B461" s="31" t="s">
        <v>1251</v>
      </c>
      <c r="C461" s="31">
        <v>0</v>
      </c>
      <c r="D461" s="31">
        <v>1</v>
      </c>
      <c r="E461" s="31">
        <v>40177</v>
      </c>
      <c r="F461" s="31">
        <v>0</v>
      </c>
      <c r="G461" s="31">
        <v>0</v>
      </c>
      <c r="H461" s="31">
        <v>0</v>
      </c>
      <c r="I461" s="31">
        <v>0</v>
      </c>
      <c r="J461" s="31">
        <v>2</v>
      </c>
      <c r="K461" s="31">
        <v>180</v>
      </c>
      <c r="L461" s="31">
        <v>0</v>
      </c>
      <c r="M461" s="31">
        <v>0</v>
      </c>
      <c r="N461" s="31" t="s">
        <v>863</v>
      </c>
    </row>
    <row r="462" spans="1:14">
      <c r="A462" s="30">
        <v>3006722</v>
      </c>
      <c r="B462" s="31" t="s">
        <v>1251</v>
      </c>
      <c r="C462" s="31">
        <v>0</v>
      </c>
      <c r="D462" s="31">
        <v>1</v>
      </c>
      <c r="E462" s="31">
        <v>10045</v>
      </c>
      <c r="F462" s="31">
        <v>0</v>
      </c>
      <c r="G462" s="31">
        <v>0</v>
      </c>
      <c r="H462" s="31">
        <v>0</v>
      </c>
      <c r="I462" s="31">
        <v>0</v>
      </c>
      <c r="J462" s="31">
        <v>2</v>
      </c>
      <c r="K462" s="31">
        <v>180</v>
      </c>
      <c r="L462" s="31">
        <v>0</v>
      </c>
      <c r="M462" s="31">
        <v>0</v>
      </c>
      <c r="N462" s="31" t="s">
        <v>334</v>
      </c>
    </row>
    <row r="463" spans="1:14">
      <c r="A463" s="30">
        <v>3006731</v>
      </c>
      <c r="B463" s="31" t="s">
        <v>1252</v>
      </c>
      <c r="C463" s="31">
        <v>0</v>
      </c>
      <c r="D463" s="31">
        <v>1</v>
      </c>
      <c r="E463" s="31">
        <v>30023</v>
      </c>
      <c r="F463" s="31">
        <v>0</v>
      </c>
      <c r="G463" s="31">
        <v>0</v>
      </c>
      <c r="H463" s="31">
        <v>0</v>
      </c>
      <c r="I463" s="31">
        <v>0</v>
      </c>
      <c r="J463" s="31">
        <v>1</v>
      </c>
      <c r="K463" s="31">
        <v>180</v>
      </c>
      <c r="L463" s="31">
        <v>0</v>
      </c>
      <c r="M463" s="31">
        <v>0</v>
      </c>
      <c r="N463" s="31" t="s">
        <v>725</v>
      </c>
    </row>
    <row r="464" spans="1:14">
      <c r="A464" s="30">
        <v>3006732</v>
      </c>
      <c r="B464" s="31" t="s">
        <v>1252</v>
      </c>
      <c r="C464" s="31">
        <v>0</v>
      </c>
      <c r="D464" s="31">
        <v>1</v>
      </c>
      <c r="E464" s="31">
        <v>30067</v>
      </c>
      <c r="F464" s="31">
        <v>0</v>
      </c>
      <c r="G464" s="31">
        <v>0</v>
      </c>
      <c r="H464" s="31">
        <v>0</v>
      </c>
      <c r="I464" s="31">
        <v>0</v>
      </c>
      <c r="J464" s="31">
        <v>1</v>
      </c>
      <c r="K464" s="31">
        <v>180</v>
      </c>
      <c r="L464" s="31">
        <v>0</v>
      </c>
      <c r="M464" s="31">
        <v>0</v>
      </c>
      <c r="N464" s="31" t="s">
        <v>319</v>
      </c>
    </row>
    <row r="465" spans="1:14">
      <c r="A465" s="30">
        <v>3007811</v>
      </c>
      <c r="B465" s="31" t="s">
        <v>1253</v>
      </c>
      <c r="C465" s="31">
        <v>0</v>
      </c>
      <c r="D465" s="31">
        <v>1</v>
      </c>
      <c r="E465" s="31">
        <v>10034</v>
      </c>
      <c r="F465" s="31">
        <v>0</v>
      </c>
      <c r="G465" s="31">
        <v>0</v>
      </c>
      <c r="H465" s="31">
        <v>0</v>
      </c>
      <c r="I465" s="31">
        <v>0</v>
      </c>
      <c r="J465" s="31">
        <v>1</v>
      </c>
      <c r="K465" s="31">
        <v>180</v>
      </c>
      <c r="L465" s="31">
        <v>0</v>
      </c>
      <c r="M465" s="31">
        <v>0</v>
      </c>
      <c r="N465" s="31" t="s">
        <v>565</v>
      </c>
    </row>
    <row r="466" spans="1:14">
      <c r="A466" s="30">
        <v>3007812</v>
      </c>
      <c r="B466" s="31" t="s">
        <v>1253</v>
      </c>
      <c r="C466" s="31">
        <v>0</v>
      </c>
      <c r="D466" s="31">
        <v>1</v>
      </c>
      <c r="E466" s="31">
        <v>40144</v>
      </c>
      <c r="F466" s="31">
        <v>0</v>
      </c>
      <c r="G466" s="31">
        <v>0</v>
      </c>
      <c r="H466" s="31">
        <v>0</v>
      </c>
      <c r="I466" s="31">
        <v>0</v>
      </c>
      <c r="J466" s="31">
        <v>1</v>
      </c>
      <c r="K466" s="31">
        <v>180</v>
      </c>
      <c r="L466" s="31">
        <v>0</v>
      </c>
      <c r="M466" s="31">
        <v>0</v>
      </c>
      <c r="N466" s="31" t="s">
        <v>845</v>
      </c>
    </row>
    <row r="467" spans="1:14">
      <c r="A467" s="30">
        <v>3007821</v>
      </c>
      <c r="B467" s="31" t="s">
        <v>1254</v>
      </c>
      <c r="C467" s="31">
        <v>0</v>
      </c>
      <c r="D467" s="31">
        <v>1</v>
      </c>
      <c r="E467" s="31">
        <v>30023</v>
      </c>
      <c r="F467" s="31">
        <v>0</v>
      </c>
      <c r="G467" s="31">
        <v>0</v>
      </c>
      <c r="H467" s="31">
        <v>0</v>
      </c>
      <c r="I467" s="31">
        <v>0</v>
      </c>
      <c r="J467" s="31">
        <v>1</v>
      </c>
      <c r="K467" s="31">
        <v>180</v>
      </c>
      <c r="L467" s="31">
        <v>0</v>
      </c>
      <c r="M467" s="31">
        <v>0</v>
      </c>
      <c r="N467" s="31" t="s">
        <v>725</v>
      </c>
    </row>
    <row r="468" spans="1:14">
      <c r="A468" s="30">
        <v>3007822</v>
      </c>
      <c r="B468" s="31" t="s">
        <v>1255</v>
      </c>
      <c r="C468" s="31">
        <v>0</v>
      </c>
      <c r="D468" s="31">
        <v>1</v>
      </c>
      <c r="E468" s="31">
        <v>30089</v>
      </c>
      <c r="F468" s="31">
        <v>0</v>
      </c>
      <c r="G468" s="31">
        <v>0</v>
      </c>
      <c r="H468" s="31">
        <v>0</v>
      </c>
      <c r="I468" s="31">
        <v>0</v>
      </c>
      <c r="J468" s="31">
        <v>1</v>
      </c>
      <c r="K468" s="31">
        <v>180</v>
      </c>
      <c r="L468" s="31">
        <v>0</v>
      </c>
      <c r="M468" s="31">
        <v>0</v>
      </c>
      <c r="N468" s="31" t="s">
        <v>715</v>
      </c>
    </row>
    <row r="469" spans="1:14">
      <c r="A469" s="30">
        <v>3008911</v>
      </c>
      <c r="B469" s="31" t="s">
        <v>1256</v>
      </c>
      <c r="C469" s="31">
        <v>0</v>
      </c>
      <c r="D469" s="31">
        <v>1</v>
      </c>
      <c r="E469" s="31">
        <v>30155</v>
      </c>
      <c r="F469" s="31">
        <v>0</v>
      </c>
      <c r="G469" s="31">
        <v>0</v>
      </c>
      <c r="H469" s="31">
        <v>0</v>
      </c>
      <c r="I469" s="31">
        <v>0</v>
      </c>
      <c r="J469" s="31">
        <v>2</v>
      </c>
      <c r="K469" s="31">
        <v>170</v>
      </c>
      <c r="L469" s="31">
        <v>0</v>
      </c>
      <c r="M469" s="31">
        <v>0</v>
      </c>
      <c r="N469" s="31" t="s">
        <v>731</v>
      </c>
    </row>
    <row r="470" spans="1:14">
      <c r="A470" s="30">
        <v>3008912</v>
      </c>
      <c r="B470" s="31" t="s">
        <v>1256</v>
      </c>
      <c r="C470" s="31">
        <v>0</v>
      </c>
      <c r="D470" s="31">
        <v>1</v>
      </c>
      <c r="E470" s="31">
        <v>30089</v>
      </c>
      <c r="F470" s="31">
        <v>0</v>
      </c>
      <c r="G470" s="31">
        <v>0</v>
      </c>
      <c r="H470" s="31">
        <v>0</v>
      </c>
      <c r="I470" s="31">
        <v>0</v>
      </c>
      <c r="J470" s="31">
        <v>2</v>
      </c>
      <c r="K470" s="31">
        <v>170</v>
      </c>
      <c r="L470" s="31">
        <v>0</v>
      </c>
      <c r="M470" s="31">
        <v>0</v>
      </c>
      <c r="N470" s="31" t="s">
        <v>732</v>
      </c>
    </row>
    <row r="471" spans="1:14">
      <c r="A471" s="30">
        <v>3010011</v>
      </c>
      <c r="B471" s="31" t="s">
        <v>1257</v>
      </c>
      <c r="C471" s="31">
        <v>0</v>
      </c>
      <c r="D471" s="31">
        <v>1</v>
      </c>
      <c r="E471" s="31">
        <v>30166</v>
      </c>
      <c r="F471" s="31">
        <v>30199</v>
      </c>
      <c r="G471" s="31">
        <v>0</v>
      </c>
      <c r="H471" s="31">
        <v>0</v>
      </c>
      <c r="I471" s="31">
        <v>0</v>
      </c>
      <c r="J471" s="31">
        <v>1</v>
      </c>
      <c r="K471" s="31">
        <v>170</v>
      </c>
      <c r="L471" s="31">
        <v>0</v>
      </c>
      <c r="M471" s="31">
        <v>0</v>
      </c>
      <c r="N471" s="31" t="s">
        <v>734</v>
      </c>
    </row>
    <row r="472" spans="1:14">
      <c r="A472" s="30">
        <v>3010012</v>
      </c>
      <c r="B472" s="31" t="s">
        <v>1257</v>
      </c>
      <c r="C472" s="31">
        <v>0</v>
      </c>
      <c r="D472" s="31">
        <v>1</v>
      </c>
      <c r="E472" s="31">
        <v>30100</v>
      </c>
      <c r="F472" s="31">
        <v>30199</v>
      </c>
      <c r="G472" s="31">
        <v>0</v>
      </c>
      <c r="H472" s="31">
        <v>0</v>
      </c>
      <c r="I472" s="31">
        <v>0</v>
      </c>
      <c r="J472" s="31">
        <v>1</v>
      </c>
      <c r="K472" s="31">
        <v>170</v>
      </c>
      <c r="L472" s="31">
        <v>0</v>
      </c>
      <c r="M472" s="31">
        <v>0</v>
      </c>
      <c r="N472" s="31" t="s">
        <v>735</v>
      </c>
    </row>
    <row r="473" spans="1:14">
      <c r="A473" s="30">
        <v>3010013</v>
      </c>
      <c r="B473" s="31" t="s">
        <v>1257</v>
      </c>
      <c r="C473" s="31">
        <v>0</v>
      </c>
      <c r="D473" s="31">
        <v>1</v>
      </c>
      <c r="E473" s="31">
        <v>30100</v>
      </c>
      <c r="F473" s="31">
        <v>30166</v>
      </c>
      <c r="G473" s="31">
        <v>0</v>
      </c>
      <c r="H473" s="31">
        <v>0</v>
      </c>
      <c r="I473" s="31">
        <v>0</v>
      </c>
      <c r="J473" s="31">
        <v>1</v>
      </c>
      <c r="K473" s="31">
        <v>170</v>
      </c>
      <c r="L473" s="31">
        <v>0</v>
      </c>
      <c r="M473" s="31">
        <v>0</v>
      </c>
      <c r="N473" s="31" t="s">
        <v>736</v>
      </c>
    </row>
    <row r="474" spans="1:14">
      <c r="A474" s="30">
        <v>3011111</v>
      </c>
      <c r="B474" s="31" t="s">
        <v>1258</v>
      </c>
      <c r="C474" s="31">
        <v>0</v>
      </c>
      <c r="D474" s="31">
        <v>1</v>
      </c>
      <c r="E474" s="31">
        <v>30122</v>
      </c>
      <c r="F474" s="31">
        <v>0</v>
      </c>
      <c r="G474" s="31">
        <v>0</v>
      </c>
      <c r="H474" s="31">
        <v>0</v>
      </c>
      <c r="I474" s="31">
        <v>0</v>
      </c>
      <c r="J474" s="31">
        <v>2</v>
      </c>
      <c r="K474" s="31">
        <v>160</v>
      </c>
      <c r="L474" s="31">
        <v>0</v>
      </c>
      <c r="M474" s="31">
        <v>0</v>
      </c>
      <c r="N474" s="31" t="s">
        <v>738</v>
      </c>
    </row>
    <row r="475" spans="1:14">
      <c r="A475" s="30">
        <v>3011112</v>
      </c>
      <c r="B475" s="31" t="s">
        <v>1258</v>
      </c>
      <c r="C475" s="31">
        <v>0</v>
      </c>
      <c r="D475" s="31">
        <v>1</v>
      </c>
      <c r="E475" s="31">
        <v>30111</v>
      </c>
      <c r="F475" s="31">
        <v>0</v>
      </c>
      <c r="G475" s="31">
        <v>0</v>
      </c>
      <c r="H475" s="31">
        <v>0</v>
      </c>
      <c r="I475" s="31">
        <v>0</v>
      </c>
      <c r="J475" s="31">
        <v>2</v>
      </c>
      <c r="K475" s="31">
        <v>160</v>
      </c>
      <c r="L475" s="31">
        <v>0</v>
      </c>
      <c r="M475" s="31">
        <v>0</v>
      </c>
      <c r="N475" s="31" t="s">
        <v>578</v>
      </c>
    </row>
    <row r="476" spans="1:14">
      <c r="A476" s="30">
        <v>3011121</v>
      </c>
      <c r="B476" s="31" t="s">
        <v>1259</v>
      </c>
      <c r="C476" s="31">
        <v>0</v>
      </c>
      <c r="D476" s="31">
        <v>1</v>
      </c>
      <c r="E476" s="31">
        <v>30100</v>
      </c>
      <c r="F476" s="31">
        <v>0</v>
      </c>
      <c r="G476" s="31">
        <v>0</v>
      </c>
      <c r="H476" s="31">
        <v>0</v>
      </c>
      <c r="I476" s="31">
        <v>0</v>
      </c>
      <c r="J476" s="31">
        <v>2</v>
      </c>
      <c r="K476" s="31">
        <v>160</v>
      </c>
      <c r="L476" s="31">
        <v>0</v>
      </c>
      <c r="M476" s="31">
        <v>0</v>
      </c>
      <c r="N476" s="31" t="s">
        <v>741</v>
      </c>
    </row>
    <row r="477" spans="1:14">
      <c r="A477" s="30">
        <v>3011122</v>
      </c>
      <c r="B477" s="31" t="s">
        <v>1259</v>
      </c>
      <c r="C477" s="31">
        <v>0</v>
      </c>
      <c r="D477" s="31">
        <v>1</v>
      </c>
      <c r="E477" s="31">
        <v>30111</v>
      </c>
      <c r="F477" s="31">
        <v>0</v>
      </c>
      <c r="G477" s="31">
        <v>0</v>
      </c>
      <c r="H477" s="31">
        <v>0</v>
      </c>
      <c r="I477" s="31">
        <v>0</v>
      </c>
      <c r="J477" s="31">
        <v>2</v>
      </c>
      <c r="K477" s="31">
        <v>160</v>
      </c>
      <c r="L477" s="31">
        <v>0</v>
      </c>
      <c r="M477" s="31">
        <v>0</v>
      </c>
      <c r="N477" s="31" t="s">
        <v>578</v>
      </c>
    </row>
    <row r="478" spans="1:14">
      <c r="A478" s="30">
        <v>3012211</v>
      </c>
      <c r="B478" s="31" t="s">
        <v>1260</v>
      </c>
      <c r="C478" s="31">
        <v>0</v>
      </c>
      <c r="D478" s="31">
        <v>1</v>
      </c>
      <c r="E478" s="31">
        <v>30144</v>
      </c>
      <c r="F478" s="31">
        <v>0</v>
      </c>
      <c r="G478" s="31">
        <v>0</v>
      </c>
      <c r="H478" s="31">
        <v>0</v>
      </c>
      <c r="I478" s="31">
        <v>0</v>
      </c>
      <c r="J478" s="31">
        <v>1</v>
      </c>
      <c r="K478" s="31">
        <v>170</v>
      </c>
      <c r="L478" s="31">
        <v>0</v>
      </c>
      <c r="M478" s="31">
        <v>0</v>
      </c>
      <c r="N478" s="31" t="s">
        <v>743</v>
      </c>
    </row>
    <row r="479" spans="1:14">
      <c r="A479" s="36">
        <v>3012212</v>
      </c>
      <c r="B479" s="37" t="s">
        <v>1261</v>
      </c>
      <c r="C479" s="37">
        <v>0</v>
      </c>
      <c r="D479" s="37">
        <v>1</v>
      </c>
      <c r="E479" s="37">
        <v>40023</v>
      </c>
      <c r="F479" s="37">
        <v>0</v>
      </c>
      <c r="G479" s="37">
        <v>0</v>
      </c>
      <c r="H479" s="37">
        <v>0</v>
      </c>
      <c r="I479" s="37">
        <v>0</v>
      </c>
      <c r="J479" s="37">
        <v>1</v>
      </c>
      <c r="K479" s="37">
        <v>180</v>
      </c>
      <c r="L479" s="37">
        <v>0</v>
      </c>
      <c r="M479" s="37">
        <v>0</v>
      </c>
      <c r="N479" s="37" t="s">
        <v>745</v>
      </c>
    </row>
    <row r="480" spans="1:14">
      <c r="A480" s="30">
        <v>3012213</v>
      </c>
      <c r="B480" s="31" t="s">
        <v>746</v>
      </c>
      <c r="C480" s="31">
        <v>0</v>
      </c>
      <c r="D480" s="31">
        <v>1</v>
      </c>
      <c r="E480" s="31">
        <v>30122</v>
      </c>
      <c r="F480" s="31">
        <v>0</v>
      </c>
      <c r="G480" s="31">
        <v>0</v>
      </c>
      <c r="H480" s="31">
        <v>0</v>
      </c>
      <c r="I480" s="31">
        <v>0</v>
      </c>
      <c r="J480" s="31">
        <v>1</v>
      </c>
      <c r="K480" s="31">
        <v>170</v>
      </c>
      <c r="L480" s="31">
        <v>0</v>
      </c>
      <c r="M480" s="31">
        <v>0</v>
      </c>
      <c r="N480" s="31" t="s">
        <v>696</v>
      </c>
    </row>
    <row r="481" spans="1:14">
      <c r="A481" s="30">
        <v>3013311</v>
      </c>
      <c r="B481" s="31" t="s">
        <v>1262</v>
      </c>
      <c r="C481" s="31">
        <v>0</v>
      </c>
      <c r="D481" s="31">
        <v>1</v>
      </c>
      <c r="E481" s="31">
        <v>30144</v>
      </c>
      <c r="F481" s="31">
        <v>0</v>
      </c>
      <c r="G481" s="31">
        <v>0</v>
      </c>
      <c r="H481" s="31">
        <v>0</v>
      </c>
      <c r="I481" s="31">
        <v>0</v>
      </c>
      <c r="J481" s="31">
        <v>2</v>
      </c>
      <c r="K481" s="31">
        <v>180</v>
      </c>
      <c r="L481" s="31">
        <v>0</v>
      </c>
      <c r="M481" s="31">
        <v>0</v>
      </c>
      <c r="N481" s="31" t="s">
        <v>748</v>
      </c>
    </row>
    <row r="482" spans="1:14">
      <c r="A482" s="30">
        <v>3013312</v>
      </c>
      <c r="B482" s="31" t="s">
        <v>1262</v>
      </c>
      <c r="C482" s="31">
        <v>0</v>
      </c>
      <c r="D482" s="31">
        <v>1</v>
      </c>
      <c r="E482" s="31">
        <v>30133</v>
      </c>
      <c r="F482" s="31">
        <v>0</v>
      </c>
      <c r="G482" s="31">
        <v>0</v>
      </c>
      <c r="H482" s="31">
        <v>0</v>
      </c>
      <c r="I482" s="31">
        <v>0</v>
      </c>
      <c r="J482" s="31">
        <v>2</v>
      </c>
      <c r="K482" s="31">
        <v>180</v>
      </c>
      <c r="L482" s="31">
        <v>0</v>
      </c>
      <c r="M482" s="31">
        <v>0</v>
      </c>
      <c r="N482" s="31" t="s">
        <v>749</v>
      </c>
    </row>
    <row r="483" spans="1:14">
      <c r="A483" s="30">
        <v>3015511</v>
      </c>
      <c r="B483" s="31" t="s">
        <v>1263</v>
      </c>
      <c r="C483" s="31">
        <v>0</v>
      </c>
      <c r="D483" s="31">
        <v>1</v>
      </c>
      <c r="E483" s="31">
        <v>30210</v>
      </c>
      <c r="F483" s="31">
        <v>0</v>
      </c>
      <c r="G483" s="31">
        <v>0</v>
      </c>
      <c r="H483" s="31">
        <v>0</v>
      </c>
      <c r="I483" s="31">
        <v>0</v>
      </c>
      <c r="J483" s="31">
        <v>1</v>
      </c>
      <c r="K483" s="31">
        <v>150</v>
      </c>
      <c r="L483" s="31">
        <v>0</v>
      </c>
      <c r="M483" s="31">
        <v>0</v>
      </c>
      <c r="N483" s="31" t="s">
        <v>751</v>
      </c>
    </row>
    <row r="484" spans="1:14">
      <c r="A484" s="30">
        <v>3015512</v>
      </c>
      <c r="B484" s="31" t="s">
        <v>1263</v>
      </c>
      <c r="C484" s="31">
        <v>0</v>
      </c>
      <c r="D484" s="31">
        <v>1</v>
      </c>
      <c r="E484" s="31">
        <v>30155</v>
      </c>
      <c r="F484" s="31">
        <v>0</v>
      </c>
      <c r="G484" s="31">
        <v>0</v>
      </c>
      <c r="H484" s="31">
        <v>0</v>
      </c>
      <c r="I484" s="31">
        <v>0</v>
      </c>
      <c r="J484" s="31">
        <v>1</v>
      </c>
      <c r="K484" s="31">
        <v>150</v>
      </c>
      <c r="L484" s="31">
        <v>0</v>
      </c>
      <c r="M484" s="31">
        <v>0</v>
      </c>
      <c r="N484" s="31" t="s">
        <v>752</v>
      </c>
    </row>
    <row r="485" spans="1:14">
      <c r="A485" s="30">
        <v>3016611</v>
      </c>
      <c r="B485" s="31" t="s">
        <v>1264</v>
      </c>
      <c r="C485" s="31">
        <v>0</v>
      </c>
      <c r="D485" s="31">
        <v>1</v>
      </c>
      <c r="E485" s="31">
        <v>30177</v>
      </c>
      <c r="F485" s="31">
        <v>0</v>
      </c>
      <c r="G485" s="31">
        <v>0</v>
      </c>
      <c r="H485" s="31">
        <v>0</v>
      </c>
      <c r="I485" s="31">
        <v>0</v>
      </c>
      <c r="J485" s="31">
        <v>1</v>
      </c>
      <c r="K485" s="31">
        <v>160</v>
      </c>
      <c r="L485" s="31">
        <v>0</v>
      </c>
      <c r="M485" s="31">
        <v>0</v>
      </c>
      <c r="N485" s="31" t="s">
        <v>754</v>
      </c>
    </row>
    <row r="486" spans="1:14">
      <c r="A486" s="30">
        <v>3016612</v>
      </c>
      <c r="B486" s="31" t="s">
        <v>1264</v>
      </c>
      <c r="C486" s="31">
        <v>0</v>
      </c>
      <c r="D486" s="31">
        <v>1</v>
      </c>
      <c r="E486" s="31">
        <v>30166</v>
      </c>
      <c r="F486" s="31">
        <v>0</v>
      </c>
      <c r="G486" s="31">
        <v>0</v>
      </c>
      <c r="H486" s="31">
        <v>0</v>
      </c>
      <c r="I486" s="31">
        <v>0</v>
      </c>
      <c r="J486" s="31">
        <v>1</v>
      </c>
      <c r="K486" s="31">
        <v>160</v>
      </c>
      <c r="L486" s="31">
        <v>0</v>
      </c>
      <c r="M486" s="31">
        <v>0</v>
      </c>
      <c r="N486" s="31" t="s">
        <v>755</v>
      </c>
    </row>
    <row r="487" spans="1:14">
      <c r="A487" s="30">
        <v>3016621</v>
      </c>
      <c r="B487" s="31" t="s">
        <v>1265</v>
      </c>
      <c r="C487" s="31">
        <v>0</v>
      </c>
      <c r="D487" s="31">
        <v>1</v>
      </c>
      <c r="E487" s="31">
        <v>30210</v>
      </c>
      <c r="F487" s="31">
        <v>0</v>
      </c>
      <c r="G487" s="31">
        <v>0</v>
      </c>
      <c r="H487" s="31">
        <v>0</v>
      </c>
      <c r="I487" s="31">
        <v>0</v>
      </c>
      <c r="J487" s="31">
        <v>2</v>
      </c>
      <c r="K487" s="31">
        <v>150</v>
      </c>
      <c r="L487" s="31">
        <v>0</v>
      </c>
      <c r="M487" s="31">
        <v>0</v>
      </c>
      <c r="N487" s="31" t="s">
        <v>757</v>
      </c>
    </row>
    <row r="488" spans="1:14">
      <c r="A488" s="30">
        <v>3016622</v>
      </c>
      <c r="B488" s="31" t="s">
        <v>1265</v>
      </c>
      <c r="C488" s="31">
        <v>0</v>
      </c>
      <c r="D488" s="31">
        <v>1</v>
      </c>
      <c r="E488" s="31">
        <v>30166</v>
      </c>
      <c r="F488" s="31">
        <v>0</v>
      </c>
      <c r="G488" s="31">
        <v>0</v>
      </c>
      <c r="H488" s="31">
        <v>0</v>
      </c>
      <c r="I488" s="31">
        <v>0</v>
      </c>
      <c r="J488" s="31">
        <v>2</v>
      </c>
      <c r="K488" s="31">
        <v>150</v>
      </c>
      <c r="L488" s="31">
        <v>0</v>
      </c>
      <c r="M488" s="31">
        <v>0</v>
      </c>
      <c r="N488" s="31" t="s">
        <v>758</v>
      </c>
    </row>
    <row r="489" spans="1:14">
      <c r="A489" s="30">
        <v>3017711</v>
      </c>
      <c r="B489" s="31" t="s">
        <v>1266</v>
      </c>
      <c r="C489" s="31">
        <v>0</v>
      </c>
      <c r="D489" s="31">
        <v>1</v>
      </c>
      <c r="E489" s="31">
        <v>30188</v>
      </c>
      <c r="F489" s="31">
        <v>0</v>
      </c>
      <c r="G489" s="31">
        <v>0</v>
      </c>
      <c r="H489" s="31">
        <v>0</v>
      </c>
      <c r="I489" s="31">
        <v>0</v>
      </c>
      <c r="J489" s="31">
        <v>2</v>
      </c>
      <c r="K489" s="31">
        <v>160</v>
      </c>
      <c r="L489" s="31">
        <v>0</v>
      </c>
      <c r="M489" s="31">
        <v>0</v>
      </c>
      <c r="N489" s="31" t="s">
        <v>760</v>
      </c>
    </row>
    <row r="490" spans="1:14">
      <c r="A490" s="30">
        <v>3017712</v>
      </c>
      <c r="B490" s="31" t="s">
        <v>1266</v>
      </c>
      <c r="C490" s="31">
        <v>0</v>
      </c>
      <c r="D490" s="31">
        <v>1</v>
      </c>
      <c r="E490" s="31">
        <v>30177</v>
      </c>
      <c r="F490" s="31">
        <v>0</v>
      </c>
      <c r="G490" s="31">
        <v>0</v>
      </c>
      <c r="H490" s="31">
        <v>0</v>
      </c>
      <c r="I490" s="31">
        <v>0</v>
      </c>
      <c r="J490" s="31">
        <v>2</v>
      </c>
      <c r="K490" s="31">
        <v>160</v>
      </c>
      <c r="L490" s="31">
        <v>0</v>
      </c>
      <c r="M490" s="31">
        <v>0</v>
      </c>
      <c r="N490" s="31" t="s">
        <v>761</v>
      </c>
    </row>
    <row r="491" spans="1:14">
      <c r="A491" s="30">
        <v>3017721</v>
      </c>
      <c r="B491" s="31" t="s">
        <v>1267</v>
      </c>
      <c r="C491" s="31">
        <v>0</v>
      </c>
      <c r="D491" s="31">
        <v>1</v>
      </c>
      <c r="E491" s="31">
        <v>30199</v>
      </c>
      <c r="F491" s="31">
        <v>0</v>
      </c>
      <c r="G491" s="31">
        <v>0</v>
      </c>
      <c r="H491" s="31">
        <v>0</v>
      </c>
      <c r="I491" s="31">
        <v>0</v>
      </c>
      <c r="J491" s="31">
        <v>1</v>
      </c>
      <c r="K491" s="31">
        <v>160</v>
      </c>
      <c r="L491" s="31">
        <v>0</v>
      </c>
      <c r="M491" s="31">
        <v>0</v>
      </c>
      <c r="N491" s="31" t="s">
        <v>763</v>
      </c>
    </row>
    <row r="492" spans="1:14">
      <c r="A492" s="30">
        <v>3017722</v>
      </c>
      <c r="B492" s="31" t="s">
        <v>1267</v>
      </c>
      <c r="C492" s="31">
        <v>0</v>
      </c>
      <c r="D492" s="31">
        <v>1</v>
      </c>
      <c r="E492" s="31">
        <v>30177</v>
      </c>
      <c r="F492" s="31">
        <v>0</v>
      </c>
      <c r="G492" s="31">
        <v>0</v>
      </c>
      <c r="H492" s="31">
        <v>0</v>
      </c>
      <c r="I492" s="31">
        <v>0</v>
      </c>
      <c r="J492" s="31">
        <v>1</v>
      </c>
      <c r="K492" s="31">
        <v>160</v>
      </c>
      <c r="L492" s="31">
        <v>0</v>
      </c>
      <c r="M492" s="31">
        <v>0</v>
      </c>
      <c r="N492" s="31" t="s">
        <v>754</v>
      </c>
    </row>
    <row r="493" spans="1:14">
      <c r="A493" s="30">
        <v>3017731</v>
      </c>
      <c r="B493" s="31" t="s">
        <v>1268</v>
      </c>
      <c r="C493" s="31">
        <v>0</v>
      </c>
      <c r="D493" s="31">
        <v>1</v>
      </c>
      <c r="E493" s="31">
        <v>40122</v>
      </c>
      <c r="F493" s="31">
        <v>0</v>
      </c>
      <c r="G493" s="31">
        <v>0</v>
      </c>
      <c r="H493" s="31">
        <v>0</v>
      </c>
      <c r="I493" s="31">
        <v>0</v>
      </c>
      <c r="J493" s="31">
        <v>2</v>
      </c>
      <c r="K493" s="31">
        <v>160</v>
      </c>
      <c r="L493" s="31">
        <v>0</v>
      </c>
      <c r="M493" s="31">
        <v>0</v>
      </c>
      <c r="N493" s="31" t="s">
        <v>765</v>
      </c>
    </row>
    <row r="494" spans="1:14">
      <c r="A494" s="30">
        <v>3017732</v>
      </c>
      <c r="B494" s="31" t="s">
        <v>1268</v>
      </c>
      <c r="C494" s="31">
        <v>0</v>
      </c>
      <c r="D494" s="31">
        <v>1</v>
      </c>
      <c r="E494" s="31">
        <v>30177</v>
      </c>
      <c r="F494" s="31">
        <v>0</v>
      </c>
      <c r="G494" s="31">
        <v>0</v>
      </c>
      <c r="H494" s="31">
        <v>0</v>
      </c>
      <c r="I494" s="31">
        <v>0</v>
      </c>
      <c r="J494" s="31">
        <v>2</v>
      </c>
      <c r="K494" s="31">
        <v>160</v>
      </c>
      <c r="L494" s="31">
        <v>0</v>
      </c>
      <c r="M494" s="31">
        <v>0</v>
      </c>
      <c r="N494" s="31" t="s">
        <v>761</v>
      </c>
    </row>
    <row r="495" spans="1:14">
      <c r="A495" s="30">
        <v>3018811</v>
      </c>
      <c r="B495" s="31" t="s">
        <v>1269</v>
      </c>
      <c r="C495" s="31">
        <v>0</v>
      </c>
      <c r="D495" s="31">
        <v>1</v>
      </c>
      <c r="E495" s="31">
        <v>30199</v>
      </c>
      <c r="F495" s="31">
        <v>0</v>
      </c>
      <c r="G495" s="31">
        <v>0</v>
      </c>
      <c r="H495" s="31">
        <v>0</v>
      </c>
      <c r="I495" s="31">
        <v>0</v>
      </c>
      <c r="J495" s="31">
        <v>3</v>
      </c>
      <c r="K495" s="31">
        <v>160</v>
      </c>
      <c r="L495" s="31">
        <v>0</v>
      </c>
      <c r="M495" s="31">
        <v>0</v>
      </c>
      <c r="N495" s="31" t="s">
        <v>767</v>
      </c>
    </row>
    <row r="496" spans="1:14">
      <c r="A496" s="30">
        <v>3018812</v>
      </c>
      <c r="B496" s="31" t="s">
        <v>1269</v>
      </c>
      <c r="C496" s="31">
        <v>0</v>
      </c>
      <c r="D496" s="31">
        <v>1</v>
      </c>
      <c r="E496" s="31">
        <v>30188</v>
      </c>
      <c r="F496" s="31">
        <v>0</v>
      </c>
      <c r="G496" s="31">
        <v>0</v>
      </c>
      <c r="H496" s="31">
        <v>0</v>
      </c>
      <c r="I496" s="31">
        <v>0</v>
      </c>
      <c r="J496" s="31">
        <v>3</v>
      </c>
      <c r="K496" s="31">
        <v>160</v>
      </c>
      <c r="L496" s="31">
        <v>0</v>
      </c>
      <c r="M496" s="31">
        <v>0</v>
      </c>
      <c r="N496" s="31" t="s">
        <v>768</v>
      </c>
    </row>
    <row r="497" spans="1:14">
      <c r="A497" s="30">
        <v>3019911</v>
      </c>
      <c r="B497" s="31" t="s">
        <v>1270</v>
      </c>
      <c r="C497" s="31">
        <v>0</v>
      </c>
      <c r="D497" s="31">
        <v>1</v>
      </c>
      <c r="E497" s="31">
        <v>40430</v>
      </c>
      <c r="F497" s="31">
        <v>0</v>
      </c>
      <c r="G497" s="31">
        <v>0</v>
      </c>
      <c r="H497" s="31">
        <v>0</v>
      </c>
      <c r="I497" s="31">
        <v>0</v>
      </c>
      <c r="J497" s="31">
        <v>2</v>
      </c>
      <c r="K497" s="31">
        <v>150</v>
      </c>
      <c r="L497" s="31">
        <v>0</v>
      </c>
      <c r="M497" s="31">
        <v>0</v>
      </c>
      <c r="N497" s="31" t="s">
        <v>770</v>
      </c>
    </row>
    <row r="498" spans="1:14">
      <c r="A498" s="30">
        <v>3019912</v>
      </c>
      <c r="B498" s="31" t="s">
        <v>1270</v>
      </c>
      <c r="C498" s="31">
        <v>0</v>
      </c>
      <c r="D498" s="31">
        <v>1</v>
      </c>
      <c r="E498" s="31">
        <v>30199</v>
      </c>
      <c r="F498" s="31">
        <v>0</v>
      </c>
      <c r="G498" s="31">
        <v>0</v>
      </c>
      <c r="H498" s="31">
        <v>0</v>
      </c>
      <c r="I498" s="31">
        <v>0</v>
      </c>
      <c r="J498" s="31">
        <v>2</v>
      </c>
      <c r="K498" s="31">
        <v>150</v>
      </c>
      <c r="L498" s="31">
        <v>0</v>
      </c>
      <c r="M498" s="31">
        <v>0</v>
      </c>
      <c r="N498" s="31" t="s">
        <v>771</v>
      </c>
    </row>
    <row r="499" spans="1:14">
      <c r="A499" s="30">
        <v>3022111</v>
      </c>
      <c r="B499" s="31" t="s">
        <v>1271</v>
      </c>
      <c r="C499" s="31">
        <v>0</v>
      </c>
      <c r="D499" s="31">
        <v>1</v>
      </c>
      <c r="E499" s="31">
        <v>20331</v>
      </c>
      <c r="F499" s="31">
        <v>0</v>
      </c>
      <c r="G499" s="31">
        <v>0</v>
      </c>
      <c r="H499" s="31">
        <v>0</v>
      </c>
      <c r="I499" s="31">
        <v>0</v>
      </c>
      <c r="J499" s="31">
        <v>3</v>
      </c>
      <c r="K499" s="31">
        <v>100</v>
      </c>
      <c r="L499" s="31">
        <v>0</v>
      </c>
      <c r="M499" s="31">
        <v>0</v>
      </c>
      <c r="N499" s="31" t="s">
        <v>1555</v>
      </c>
    </row>
    <row r="500" spans="1:14">
      <c r="A500" s="30">
        <v>3022112</v>
      </c>
      <c r="B500" s="31" t="s">
        <v>1271</v>
      </c>
      <c r="C500" s="31">
        <v>0</v>
      </c>
      <c r="D500" s="31">
        <v>1</v>
      </c>
      <c r="E500" s="31">
        <v>30221</v>
      </c>
      <c r="F500" s="31">
        <v>0</v>
      </c>
      <c r="G500" s="31">
        <v>0</v>
      </c>
      <c r="H500" s="31">
        <v>0</v>
      </c>
      <c r="I500" s="31">
        <v>0</v>
      </c>
      <c r="J500" s="31">
        <v>3</v>
      </c>
      <c r="K500" s="31">
        <v>100</v>
      </c>
      <c r="L500" s="31">
        <v>0</v>
      </c>
      <c r="M500" s="31">
        <v>0</v>
      </c>
      <c r="N500" s="31" t="s">
        <v>1535</v>
      </c>
    </row>
    <row r="501" spans="1:14">
      <c r="A501" s="30">
        <v>3022121</v>
      </c>
      <c r="B501" s="31" t="s">
        <v>1272</v>
      </c>
      <c r="C501" s="31">
        <v>0</v>
      </c>
      <c r="D501" s="31">
        <v>1</v>
      </c>
      <c r="E501" s="31">
        <v>20342</v>
      </c>
      <c r="F501" s="31">
        <v>0</v>
      </c>
      <c r="G501" s="31">
        <v>0</v>
      </c>
      <c r="H501" s="31">
        <v>0</v>
      </c>
      <c r="I501" s="31">
        <v>0</v>
      </c>
      <c r="J501" s="31">
        <v>1</v>
      </c>
      <c r="K501" s="31">
        <v>120</v>
      </c>
      <c r="L501" s="31">
        <v>0</v>
      </c>
      <c r="M501" s="31">
        <v>0</v>
      </c>
      <c r="N501" s="31" t="s">
        <v>774</v>
      </c>
    </row>
    <row r="502" spans="1:14">
      <c r="A502" s="30">
        <v>3022122</v>
      </c>
      <c r="B502" s="31" t="s">
        <v>1272</v>
      </c>
      <c r="C502" s="31">
        <v>0</v>
      </c>
      <c r="D502" s="31">
        <v>1</v>
      </c>
      <c r="E502" s="31">
        <v>30221</v>
      </c>
      <c r="F502" s="31">
        <v>0</v>
      </c>
      <c r="G502" s="31">
        <v>0</v>
      </c>
      <c r="H502" s="31">
        <v>0</v>
      </c>
      <c r="I502" s="31">
        <v>0</v>
      </c>
      <c r="J502" s="31">
        <v>1</v>
      </c>
      <c r="K502" s="31">
        <v>120</v>
      </c>
      <c r="L502" s="31">
        <v>0</v>
      </c>
      <c r="M502" s="31">
        <v>0</v>
      </c>
      <c r="N502" s="31" t="s">
        <v>1584</v>
      </c>
    </row>
    <row r="503" spans="1:14">
      <c r="A503" s="30">
        <v>3023211</v>
      </c>
      <c r="B503" s="31" t="s">
        <v>1273</v>
      </c>
      <c r="C503" s="31">
        <v>0</v>
      </c>
      <c r="D503" s="31">
        <v>1</v>
      </c>
      <c r="E503" s="31">
        <v>30012</v>
      </c>
      <c r="F503" s="31">
        <v>0</v>
      </c>
      <c r="G503" s="31">
        <v>0</v>
      </c>
      <c r="H503" s="31">
        <v>0</v>
      </c>
      <c r="I503" s="31">
        <v>0</v>
      </c>
      <c r="J503" s="31">
        <v>2</v>
      </c>
      <c r="K503" s="31">
        <v>150</v>
      </c>
      <c r="L503" s="31">
        <v>0</v>
      </c>
      <c r="M503" s="31">
        <v>0</v>
      </c>
      <c r="N503" s="31" t="s">
        <v>776</v>
      </c>
    </row>
    <row r="504" spans="1:14">
      <c r="A504" s="30">
        <v>3023221</v>
      </c>
      <c r="B504" s="31" t="s">
        <v>1274</v>
      </c>
      <c r="C504" s="31">
        <v>0</v>
      </c>
      <c r="D504" s="31">
        <v>1</v>
      </c>
      <c r="E504" s="31">
        <v>20540</v>
      </c>
      <c r="F504" s="31">
        <v>0</v>
      </c>
      <c r="G504" s="31">
        <v>0</v>
      </c>
      <c r="H504" s="31">
        <v>0</v>
      </c>
      <c r="I504" s="31">
        <v>0</v>
      </c>
      <c r="J504" s="31">
        <v>1</v>
      </c>
      <c r="K504" s="31">
        <v>120</v>
      </c>
      <c r="L504" s="31">
        <v>0</v>
      </c>
      <c r="M504" s="31">
        <v>0</v>
      </c>
      <c r="N504" s="31" t="s">
        <v>1548</v>
      </c>
    </row>
    <row r="505" spans="1:14">
      <c r="A505" s="30">
        <v>3023222</v>
      </c>
      <c r="B505" s="31" t="s">
        <v>1274</v>
      </c>
      <c r="C505" s="31">
        <v>0</v>
      </c>
      <c r="D505" s="31">
        <v>1</v>
      </c>
      <c r="E505" s="31">
        <v>10573</v>
      </c>
      <c r="F505" s="31">
        <v>0</v>
      </c>
      <c r="G505" s="31">
        <v>0</v>
      </c>
      <c r="H505" s="31">
        <v>0</v>
      </c>
      <c r="I505" s="31">
        <v>0</v>
      </c>
      <c r="J505" s="31">
        <v>1</v>
      </c>
      <c r="K505" s="31">
        <v>120</v>
      </c>
      <c r="L505" s="31">
        <v>0</v>
      </c>
      <c r="M505" s="31">
        <v>0</v>
      </c>
      <c r="N505" s="31" t="s">
        <v>672</v>
      </c>
    </row>
    <row r="506" spans="1:14">
      <c r="A506" s="30">
        <v>3023231</v>
      </c>
      <c r="B506" s="31" t="s">
        <v>1275</v>
      </c>
      <c r="C506" s="31">
        <v>0</v>
      </c>
      <c r="D506" s="31">
        <v>1</v>
      </c>
      <c r="E506" s="31">
        <v>10243</v>
      </c>
      <c r="F506" s="31">
        <v>0</v>
      </c>
      <c r="G506" s="31">
        <v>0</v>
      </c>
      <c r="H506" s="31">
        <v>0</v>
      </c>
      <c r="I506" s="31">
        <v>0</v>
      </c>
      <c r="J506" s="31">
        <v>1</v>
      </c>
      <c r="K506" s="31">
        <v>120</v>
      </c>
      <c r="L506" s="31">
        <v>0</v>
      </c>
      <c r="M506" s="31">
        <v>0</v>
      </c>
      <c r="N506" s="31" t="s">
        <v>1564</v>
      </c>
    </row>
    <row r="507" spans="1:14">
      <c r="A507" s="30">
        <v>3023232</v>
      </c>
      <c r="B507" s="31" t="s">
        <v>1275</v>
      </c>
      <c r="C507" s="31">
        <v>0</v>
      </c>
      <c r="D507" s="31">
        <v>1</v>
      </c>
      <c r="E507" s="31">
        <v>10573</v>
      </c>
      <c r="F507" s="31">
        <v>0</v>
      </c>
      <c r="G507" s="31">
        <v>0</v>
      </c>
      <c r="H507" s="31">
        <v>0</v>
      </c>
      <c r="I507" s="31">
        <v>0</v>
      </c>
      <c r="J507" s="31">
        <v>1</v>
      </c>
      <c r="K507" s="31">
        <v>120</v>
      </c>
      <c r="L507" s="31">
        <v>0</v>
      </c>
      <c r="M507" s="31">
        <v>0</v>
      </c>
      <c r="N507" s="31" t="s">
        <v>672</v>
      </c>
    </row>
    <row r="508" spans="1:14">
      <c r="A508" s="30">
        <v>3024311</v>
      </c>
      <c r="B508" s="31" t="s">
        <v>1276</v>
      </c>
      <c r="C508" s="31">
        <v>0</v>
      </c>
      <c r="D508" s="31">
        <v>1</v>
      </c>
      <c r="E508" s="31">
        <v>30210</v>
      </c>
      <c r="F508" s="31">
        <v>0</v>
      </c>
      <c r="G508" s="31">
        <v>0</v>
      </c>
      <c r="H508" s="31">
        <v>0</v>
      </c>
      <c r="I508" s="31">
        <v>0</v>
      </c>
      <c r="J508" s="31">
        <v>1</v>
      </c>
      <c r="K508" s="31">
        <v>120</v>
      </c>
      <c r="L508" s="31">
        <v>0</v>
      </c>
      <c r="M508" s="31">
        <v>0</v>
      </c>
      <c r="N508" s="31" t="s">
        <v>780</v>
      </c>
    </row>
    <row r="509" spans="1:14">
      <c r="A509" s="30">
        <v>3024312</v>
      </c>
      <c r="B509" s="31" t="s">
        <v>1276</v>
      </c>
      <c r="C509" s="31">
        <v>0</v>
      </c>
      <c r="D509" s="31">
        <v>1</v>
      </c>
      <c r="E509" s="31">
        <v>10243</v>
      </c>
      <c r="F509" s="31">
        <v>0</v>
      </c>
      <c r="G509" s="31">
        <v>0</v>
      </c>
      <c r="H509" s="31">
        <v>0</v>
      </c>
      <c r="I509" s="31">
        <v>0</v>
      </c>
      <c r="J509" s="31">
        <v>1</v>
      </c>
      <c r="K509" s="31">
        <v>120</v>
      </c>
      <c r="L509" s="31">
        <v>0</v>
      </c>
      <c r="M509" s="31">
        <v>0</v>
      </c>
      <c r="N509" s="31" t="s">
        <v>1564</v>
      </c>
    </row>
    <row r="510" spans="1:14">
      <c r="A510" s="30">
        <v>3024321</v>
      </c>
      <c r="B510" s="31" t="s">
        <v>1072</v>
      </c>
      <c r="C510" s="31">
        <v>0</v>
      </c>
      <c r="D510" s="31">
        <v>1</v>
      </c>
      <c r="E510" s="31">
        <v>30177</v>
      </c>
      <c r="F510" s="31">
        <v>0</v>
      </c>
      <c r="G510" s="31">
        <v>0</v>
      </c>
      <c r="H510" s="31">
        <v>0</v>
      </c>
      <c r="I510" s="31">
        <v>0</v>
      </c>
      <c r="J510" s="31">
        <v>2</v>
      </c>
      <c r="K510" s="31">
        <v>150</v>
      </c>
      <c r="L510" s="31">
        <v>0</v>
      </c>
      <c r="M510" s="31">
        <v>0</v>
      </c>
      <c r="N510" s="31" t="s">
        <v>781</v>
      </c>
    </row>
    <row r="511" spans="1:14">
      <c r="A511" s="30">
        <v>3025411</v>
      </c>
      <c r="B511" s="31" t="s">
        <v>1277</v>
      </c>
      <c r="C511" s="31">
        <v>0</v>
      </c>
      <c r="D511" s="31">
        <v>1</v>
      </c>
      <c r="E511" s="31">
        <v>30221</v>
      </c>
      <c r="F511" s="31">
        <v>0</v>
      </c>
      <c r="G511" s="31">
        <v>0</v>
      </c>
      <c r="H511" s="31">
        <v>0</v>
      </c>
      <c r="I511" s="31">
        <v>0</v>
      </c>
      <c r="J511" s="31">
        <v>3</v>
      </c>
      <c r="K511" s="31">
        <v>110</v>
      </c>
      <c r="L511" s="31">
        <v>0</v>
      </c>
      <c r="M511" s="31">
        <v>0</v>
      </c>
      <c r="N511" s="31" t="s">
        <v>1556</v>
      </c>
    </row>
    <row r="512" spans="1:14">
      <c r="A512" s="30">
        <v>3025412</v>
      </c>
      <c r="B512" s="31" t="s">
        <v>1277</v>
      </c>
      <c r="C512" s="31">
        <v>0</v>
      </c>
      <c r="D512" s="31">
        <v>1</v>
      </c>
      <c r="E512" s="31">
        <v>30221</v>
      </c>
      <c r="F512" s="31">
        <v>0</v>
      </c>
      <c r="G512" s="31">
        <v>0</v>
      </c>
      <c r="H512" s="31">
        <v>0</v>
      </c>
      <c r="I512" s="31">
        <v>0</v>
      </c>
      <c r="J512" s="31">
        <v>3</v>
      </c>
      <c r="K512" s="31">
        <v>110</v>
      </c>
      <c r="L512" s="31">
        <v>0</v>
      </c>
      <c r="M512" s="31">
        <v>0</v>
      </c>
      <c r="N512" s="31" t="s">
        <v>1556</v>
      </c>
    </row>
    <row r="513" spans="1:14">
      <c r="A513" s="30">
        <v>3027611</v>
      </c>
      <c r="B513" s="31" t="s">
        <v>1278</v>
      </c>
      <c r="C513" s="31">
        <v>0</v>
      </c>
      <c r="D513" s="31">
        <v>1</v>
      </c>
      <c r="E513" s="31">
        <v>10628</v>
      </c>
      <c r="F513" s="31">
        <v>0</v>
      </c>
      <c r="G513" s="31">
        <v>0</v>
      </c>
      <c r="H513" s="31">
        <v>0</v>
      </c>
      <c r="I513" s="31">
        <v>0</v>
      </c>
      <c r="J513" s="31">
        <v>1</v>
      </c>
      <c r="K513" s="31">
        <v>120</v>
      </c>
      <c r="L513" s="31">
        <v>0</v>
      </c>
      <c r="M513" s="31">
        <v>0</v>
      </c>
      <c r="N513" s="31" t="s">
        <v>1552</v>
      </c>
    </row>
    <row r="514" spans="1:14">
      <c r="A514" s="30">
        <v>3027612</v>
      </c>
      <c r="B514" s="31" t="s">
        <v>1278</v>
      </c>
      <c r="C514" s="31">
        <v>0</v>
      </c>
      <c r="D514" s="31">
        <v>1</v>
      </c>
      <c r="E514" s="31">
        <v>20540</v>
      </c>
      <c r="F514" s="31">
        <v>0</v>
      </c>
      <c r="G514" s="31">
        <v>0</v>
      </c>
      <c r="H514" s="31">
        <v>0</v>
      </c>
      <c r="I514" s="31">
        <v>0</v>
      </c>
      <c r="J514" s="31">
        <v>1</v>
      </c>
      <c r="K514" s="31">
        <v>120</v>
      </c>
      <c r="L514" s="31">
        <v>0</v>
      </c>
      <c r="M514" s="31">
        <v>0</v>
      </c>
      <c r="N514" s="31" t="s">
        <v>1548</v>
      </c>
    </row>
    <row r="515" spans="1:14">
      <c r="A515" s="30">
        <v>3027621</v>
      </c>
      <c r="B515" s="31" t="s">
        <v>1279</v>
      </c>
      <c r="C515" s="31">
        <v>0</v>
      </c>
      <c r="D515" s="31">
        <v>1</v>
      </c>
      <c r="E515" s="31">
        <v>30221</v>
      </c>
      <c r="F515" s="31">
        <v>0</v>
      </c>
      <c r="G515" s="31">
        <v>0</v>
      </c>
      <c r="H515" s="31">
        <v>0</v>
      </c>
      <c r="I515" s="31">
        <v>0</v>
      </c>
      <c r="J515" s="31">
        <v>2</v>
      </c>
      <c r="K515" s="31">
        <v>120</v>
      </c>
      <c r="L515" s="31">
        <v>0</v>
      </c>
      <c r="M515" s="31">
        <v>0</v>
      </c>
      <c r="N515" s="31" t="s">
        <v>1553</v>
      </c>
    </row>
    <row r="516" spans="1:14">
      <c r="A516" s="30">
        <v>3027622</v>
      </c>
      <c r="B516" s="31" t="s">
        <v>1279</v>
      </c>
      <c r="C516" s="31">
        <v>0</v>
      </c>
      <c r="D516" s="31">
        <v>1</v>
      </c>
      <c r="E516" s="31">
        <v>20540</v>
      </c>
      <c r="F516" s="31">
        <v>0</v>
      </c>
      <c r="G516" s="31">
        <v>0</v>
      </c>
      <c r="H516" s="31">
        <v>0</v>
      </c>
      <c r="I516" s="31">
        <v>0</v>
      </c>
      <c r="J516" s="31">
        <v>2</v>
      </c>
      <c r="K516" s="31">
        <v>120</v>
      </c>
      <c r="L516" s="31">
        <v>0</v>
      </c>
      <c r="M516" s="31">
        <v>0</v>
      </c>
      <c r="N516" s="31" t="s">
        <v>1557</v>
      </c>
    </row>
    <row r="517" spans="1:14">
      <c r="A517" s="30">
        <v>3029811</v>
      </c>
      <c r="B517" s="31" t="s">
        <v>785</v>
      </c>
      <c r="C517" s="31">
        <v>0</v>
      </c>
      <c r="D517" s="31">
        <v>1</v>
      </c>
      <c r="E517" s="31">
        <v>30331</v>
      </c>
      <c r="F517" s="31">
        <v>0</v>
      </c>
      <c r="G517" s="31">
        <v>0</v>
      </c>
      <c r="H517" s="31">
        <v>0</v>
      </c>
      <c r="I517" s="31">
        <v>0</v>
      </c>
      <c r="J517" s="31">
        <v>1</v>
      </c>
      <c r="K517" s="31">
        <v>120</v>
      </c>
      <c r="L517" s="31">
        <v>0</v>
      </c>
      <c r="M517" s="31">
        <v>0</v>
      </c>
      <c r="N517" s="31" t="s">
        <v>1549</v>
      </c>
    </row>
    <row r="518" spans="1:14">
      <c r="A518" s="30">
        <v>3029812</v>
      </c>
      <c r="B518" s="31" t="s">
        <v>785</v>
      </c>
      <c r="C518" s="31">
        <v>0</v>
      </c>
      <c r="D518" s="31">
        <v>1</v>
      </c>
      <c r="E518" s="31">
        <v>10628</v>
      </c>
      <c r="F518" s="31">
        <v>0</v>
      </c>
      <c r="G518" s="31">
        <v>0</v>
      </c>
      <c r="H518" s="31">
        <v>0</v>
      </c>
      <c r="I518" s="31">
        <v>0</v>
      </c>
      <c r="J518" s="31">
        <v>1</v>
      </c>
      <c r="K518" s="31">
        <v>120</v>
      </c>
      <c r="L518" s="31">
        <v>0</v>
      </c>
      <c r="M518" s="31">
        <v>0</v>
      </c>
      <c r="N518" s="31" t="s">
        <v>1552</v>
      </c>
    </row>
    <row r="519" spans="1:14">
      <c r="A519" s="30">
        <v>3030911</v>
      </c>
      <c r="B519" s="31" t="s">
        <v>1280</v>
      </c>
      <c r="C519" s="31">
        <v>0</v>
      </c>
      <c r="D519" s="31">
        <v>1</v>
      </c>
      <c r="E519" s="31">
        <v>20342</v>
      </c>
      <c r="F519" s="31">
        <v>0</v>
      </c>
      <c r="G519" s="31">
        <v>0</v>
      </c>
      <c r="H519" s="31">
        <v>0</v>
      </c>
      <c r="I519" s="31">
        <v>0</v>
      </c>
      <c r="J519" s="31">
        <v>2</v>
      </c>
      <c r="K519" s="31">
        <v>120</v>
      </c>
      <c r="L519" s="31">
        <v>0</v>
      </c>
      <c r="M519" s="31">
        <v>0</v>
      </c>
      <c r="N519" s="31" t="s">
        <v>787</v>
      </c>
    </row>
    <row r="520" spans="1:14">
      <c r="A520" s="30">
        <v>3030912</v>
      </c>
      <c r="B520" s="31" t="s">
        <v>1280</v>
      </c>
      <c r="C520" s="31">
        <v>0</v>
      </c>
      <c r="D520" s="31">
        <v>1</v>
      </c>
      <c r="E520" s="31">
        <v>30309</v>
      </c>
      <c r="F520" s="31">
        <v>0</v>
      </c>
      <c r="G520" s="31">
        <v>0</v>
      </c>
      <c r="H520" s="31">
        <v>0</v>
      </c>
      <c r="I520" s="31">
        <v>0</v>
      </c>
      <c r="J520" s="31">
        <v>2</v>
      </c>
      <c r="K520" s="31">
        <v>120</v>
      </c>
      <c r="L520" s="31">
        <v>0</v>
      </c>
      <c r="M520" s="31">
        <v>0</v>
      </c>
      <c r="N520" s="31" t="s">
        <v>788</v>
      </c>
    </row>
    <row r="521" spans="1:14">
      <c r="A521" s="30">
        <v>3030921</v>
      </c>
      <c r="B521" s="31" t="s">
        <v>1281</v>
      </c>
      <c r="C521" s="31">
        <v>0</v>
      </c>
      <c r="D521" s="31">
        <v>1</v>
      </c>
      <c r="E521" s="31">
        <v>30386</v>
      </c>
      <c r="F521" s="31">
        <v>0</v>
      </c>
      <c r="G521" s="31">
        <v>0</v>
      </c>
      <c r="H521" s="31">
        <v>0</v>
      </c>
      <c r="I521" s="31">
        <v>0</v>
      </c>
      <c r="J521" s="31">
        <v>1</v>
      </c>
      <c r="K521" s="31">
        <v>120</v>
      </c>
      <c r="L521" s="31">
        <v>0</v>
      </c>
      <c r="M521" s="31">
        <v>0</v>
      </c>
      <c r="N521" s="31" t="s">
        <v>459</v>
      </c>
    </row>
    <row r="522" spans="1:14">
      <c r="A522" s="30">
        <v>3030922</v>
      </c>
      <c r="B522" s="31" t="s">
        <v>1281</v>
      </c>
      <c r="C522" s="31">
        <v>0</v>
      </c>
      <c r="D522" s="31">
        <v>1</v>
      </c>
      <c r="E522" s="31">
        <v>30309</v>
      </c>
      <c r="F522" s="31">
        <v>0</v>
      </c>
      <c r="G522" s="31">
        <v>0</v>
      </c>
      <c r="H522" s="31">
        <v>0</v>
      </c>
      <c r="I522" s="31">
        <v>0</v>
      </c>
      <c r="J522" s="31">
        <v>1</v>
      </c>
      <c r="K522" s="31">
        <v>120</v>
      </c>
      <c r="L522" s="31">
        <v>0</v>
      </c>
      <c r="M522" s="31">
        <v>0</v>
      </c>
      <c r="N522" s="31" t="s">
        <v>790</v>
      </c>
    </row>
    <row r="523" spans="1:14">
      <c r="A523" s="30">
        <v>3030931</v>
      </c>
      <c r="B523" s="31" t="s">
        <v>1282</v>
      </c>
      <c r="C523" s="31">
        <v>0</v>
      </c>
      <c r="D523" s="31">
        <v>1</v>
      </c>
      <c r="E523" s="31">
        <v>20419</v>
      </c>
      <c r="F523" s="31">
        <v>20419</v>
      </c>
      <c r="G523" s="31">
        <v>0</v>
      </c>
      <c r="H523" s="31">
        <v>0</v>
      </c>
      <c r="I523" s="31">
        <v>0</v>
      </c>
      <c r="J523" s="31">
        <v>1</v>
      </c>
      <c r="K523" s="31">
        <v>140</v>
      </c>
      <c r="L523" s="31">
        <v>0</v>
      </c>
      <c r="M523" s="31">
        <v>0</v>
      </c>
      <c r="N523" s="31" t="s">
        <v>1579</v>
      </c>
    </row>
    <row r="524" spans="1:14">
      <c r="A524" s="30">
        <v>3030932</v>
      </c>
      <c r="B524" s="31" t="s">
        <v>1282</v>
      </c>
      <c r="C524" s="31">
        <v>0</v>
      </c>
      <c r="D524" s="31">
        <v>1</v>
      </c>
      <c r="E524" s="31">
        <v>30309</v>
      </c>
      <c r="F524" s="31">
        <v>20419</v>
      </c>
      <c r="G524" s="31">
        <v>0</v>
      </c>
      <c r="H524" s="31">
        <v>0</v>
      </c>
      <c r="I524" s="31">
        <v>0</v>
      </c>
      <c r="J524" s="31">
        <v>1</v>
      </c>
      <c r="K524" s="31">
        <v>140</v>
      </c>
      <c r="L524" s="31">
        <v>0</v>
      </c>
      <c r="M524" s="31">
        <v>0</v>
      </c>
      <c r="N524" s="31" t="s">
        <v>1590</v>
      </c>
    </row>
    <row r="525" spans="1:14">
      <c r="A525" s="30">
        <v>3030933</v>
      </c>
      <c r="B525" s="31" t="s">
        <v>1282</v>
      </c>
      <c r="C525" s="31">
        <v>0</v>
      </c>
      <c r="D525" s="31">
        <v>1</v>
      </c>
      <c r="E525" s="31">
        <v>30309</v>
      </c>
      <c r="F525" s="31">
        <v>20419</v>
      </c>
      <c r="G525" s="31">
        <v>0</v>
      </c>
      <c r="H525" s="31">
        <v>0</v>
      </c>
      <c r="I525" s="31">
        <v>0</v>
      </c>
      <c r="J525" s="31">
        <v>1</v>
      </c>
      <c r="K525" s="31">
        <v>140</v>
      </c>
      <c r="L525" s="31">
        <v>0</v>
      </c>
      <c r="M525" s="31">
        <v>0</v>
      </c>
      <c r="N525" s="31" t="s">
        <v>1590</v>
      </c>
    </row>
    <row r="526" spans="1:14">
      <c r="A526" s="30">
        <v>3032011</v>
      </c>
      <c r="B526" s="31" t="s">
        <v>1283</v>
      </c>
      <c r="C526" s="31">
        <v>0</v>
      </c>
      <c r="D526" s="31">
        <v>1</v>
      </c>
      <c r="E526" s="31">
        <v>10540</v>
      </c>
      <c r="F526" s="31">
        <v>0</v>
      </c>
      <c r="G526" s="31">
        <v>0</v>
      </c>
      <c r="H526" s="31">
        <v>0</v>
      </c>
      <c r="I526" s="31">
        <v>0</v>
      </c>
      <c r="J526" s="31">
        <v>1</v>
      </c>
      <c r="K526" s="31">
        <v>120</v>
      </c>
      <c r="L526" s="31">
        <v>0</v>
      </c>
      <c r="M526" s="31">
        <v>0</v>
      </c>
      <c r="N526" s="31" t="s">
        <v>1536</v>
      </c>
    </row>
    <row r="527" spans="1:14">
      <c r="A527" s="30">
        <v>3032012</v>
      </c>
      <c r="B527" s="31" t="s">
        <v>1283</v>
      </c>
      <c r="C527" s="31">
        <v>0</v>
      </c>
      <c r="D527" s="31">
        <v>1</v>
      </c>
      <c r="E527" s="31">
        <v>20331</v>
      </c>
      <c r="F527" s="31">
        <v>0</v>
      </c>
      <c r="G527" s="31">
        <v>0</v>
      </c>
      <c r="H527" s="31">
        <v>0</v>
      </c>
      <c r="I527" s="31">
        <v>0</v>
      </c>
      <c r="J527" s="31">
        <v>1</v>
      </c>
      <c r="K527" s="31">
        <v>120</v>
      </c>
      <c r="L527" s="31">
        <v>0</v>
      </c>
      <c r="M527" s="31">
        <v>0</v>
      </c>
      <c r="N527" s="31" t="s">
        <v>1578</v>
      </c>
    </row>
    <row r="528" spans="1:14">
      <c r="A528" s="30">
        <v>3032021</v>
      </c>
      <c r="B528" s="31" t="s">
        <v>1284</v>
      </c>
      <c r="C528" s="31">
        <v>0</v>
      </c>
      <c r="D528" s="31">
        <v>1</v>
      </c>
      <c r="E528" s="31">
        <v>30408</v>
      </c>
      <c r="F528" s="31">
        <v>0</v>
      </c>
      <c r="G528" s="31">
        <v>0</v>
      </c>
      <c r="H528" s="31">
        <v>0</v>
      </c>
      <c r="I528" s="31">
        <v>0</v>
      </c>
      <c r="J528" s="31">
        <v>1</v>
      </c>
      <c r="K528" s="31">
        <v>120</v>
      </c>
      <c r="L528" s="31">
        <v>0</v>
      </c>
      <c r="M528" s="31">
        <v>0</v>
      </c>
      <c r="N528" s="31" t="s">
        <v>794</v>
      </c>
    </row>
    <row r="529" spans="1:14">
      <c r="A529" s="30">
        <v>3032022</v>
      </c>
      <c r="B529" s="31" t="s">
        <v>1284</v>
      </c>
      <c r="C529" s="31">
        <v>0</v>
      </c>
      <c r="D529" s="31">
        <v>1</v>
      </c>
      <c r="E529" s="31">
        <v>20331</v>
      </c>
      <c r="F529" s="31">
        <v>0</v>
      </c>
      <c r="G529" s="31">
        <v>0</v>
      </c>
      <c r="H529" s="31">
        <v>0</v>
      </c>
      <c r="I529" s="31">
        <v>0</v>
      </c>
      <c r="J529" s="31">
        <v>1</v>
      </c>
      <c r="K529" s="31">
        <v>120</v>
      </c>
      <c r="L529" s="31">
        <v>0</v>
      </c>
      <c r="M529" s="31">
        <v>0</v>
      </c>
      <c r="N529" s="31" t="s">
        <v>1578</v>
      </c>
    </row>
    <row r="530" spans="1:14">
      <c r="A530" s="30">
        <v>3032031</v>
      </c>
      <c r="B530" s="31" t="s">
        <v>1285</v>
      </c>
      <c r="C530" s="31">
        <v>0</v>
      </c>
      <c r="D530" s="31">
        <v>1</v>
      </c>
      <c r="E530" s="31">
        <v>20331</v>
      </c>
      <c r="F530" s="31">
        <v>0</v>
      </c>
      <c r="G530" s="31">
        <v>0</v>
      </c>
      <c r="H530" s="31">
        <v>0</v>
      </c>
      <c r="I530" s="31">
        <v>0</v>
      </c>
      <c r="J530" s="31">
        <v>3</v>
      </c>
      <c r="K530" s="31">
        <v>120</v>
      </c>
      <c r="L530" s="31">
        <v>0</v>
      </c>
      <c r="M530" s="31">
        <v>0</v>
      </c>
      <c r="N530" s="31" t="s">
        <v>1537</v>
      </c>
    </row>
    <row r="531" spans="1:14">
      <c r="A531" s="30">
        <v>3032032</v>
      </c>
      <c r="B531" s="31" t="s">
        <v>1285</v>
      </c>
      <c r="C531" s="31">
        <v>0</v>
      </c>
      <c r="D531" s="31">
        <v>1</v>
      </c>
      <c r="E531" s="31">
        <v>20331</v>
      </c>
      <c r="F531" s="31">
        <v>0</v>
      </c>
      <c r="G531" s="31">
        <v>0</v>
      </c>
      <c r="H531" s="31">
        <v>0</v>
      </c>
      <c r="I531" s="31">
        <v>0</v>
      </c>
      <c r="J531" s="31">
        <v>3</v>
      </c>
      <c r="K531" s="31">
        <v>120</v>
      </c>
      <c r="L531" s="31">
        <v>0</v>
      </c>
      <c r="M531" s="31">
        <v>0</v>
      </c>
      <c r="N531" s="31" t="s">
        <v>1537</v>
      </c>
    </row>
    <row r="532" spans="1:14">
      <c r="A532" s="30">
        <v>3033111</v>
      </c>
      <c r="B532" s="31" t="s">
        <v>1286</v>
      </c>
      <c r="C532" s="31">
        <v>0</v>
      </c>
      <c r="D532" s="31">
        <v>1</v>
      </c>
      <c r="E532" s="31">
        <v>10573</v>
      </c>
      <c r="F532" s="31">
        <v>0</v>
      </c>
      <c r="G532" s="31">
        <v>0</v>
      </c>
      <c r="H532" s="31">
        <v>0</v>
      </c>
      <c r="I532" s="31">
        <v>0</v>
      </c>
      <c r="J532" s="31">
        <v>2</v>
      </c>
      <c r="K532" s="31">
        <v>120</v>
      </c>
      <c r="L532" s="31">
        <v>0</v>
      </c>
      <c r="M532" s="31">
        <v>0</v>
      </c>
      <c r="N532" s="31" t="s">
        <v>607</v>
      </c>
    </row>
    <row r="533" spans="1:14">
      <c r="A533" s="30">
        <v>3033112</v>
      </c>
      <c r="B533" s="31" t="s">
        <v>1287</v>
      </c>
      <c r="C533" s="31">
        <v>0</v>
      </c>
      <c r="D533" s="31">
        <v>1</v>
      </c>
      <c r="E533" s="31">
        <v>30331</v>
      </c>
      <c r="F533" s="31">
        <v>0</v>
      </c>
      <c r="G533" s="31">
        <v>0</v>
      </c>
      <c r="H533" s="31">
        <v>0</v>
      </c>
      <c r="I533" s="31">
        <v>0</v>
      </c>
      <c r="J533" s="31">
        <v>2</v>
      </c>
      <c r="K533" s="31">
        <v>120</v>
      </c>
      <c r="L533" s="31">
        <v>0</v>
      </c>
      <c r="M533" s="31">
        <v>0</v>
      </c>
      <c r="N533" s="31" t="s">
        <v>1576</v>
      </c>
    </row>
    <row r="534" spans="1:14">
      <c r="A534" s="30">
        <v>3034211</v>
      </c>
      <c r="B534" s="31" t="s">
        <v>1288</v>
      </c>
      <c r="C534" s="31">
        <v>0</v>
      </c>
      <c r="D534" s="31">
        <v>1</v>
      </c>
      <c r="E534" s="31">
        <v>10540</v>
      </c>
      <c r="F534" s="31">
        <v>0</v>
      </c>
      <c r="G534" s="31">
        <v>0</v>
      </c>
      <c r="H534" s="31">
        <v>0</v>
      </c>
      <c r="I534" s="31">
        <v>0</v>
      </c>
      <c r="J534" s="31">
        <v>2</v>
      </c>
      <c r="K534" s="31">
        <v>120</v>
      </c>
      <c r="L534" s="31">
        <v>0</v>
      </c>
      <c r="M534" s="31">
        <v>0</v>
      </c>
      <c r="N534" s="31" t="s">
        <v>1585</v>
      </c>
    </row>
    <row r="535" spans="1:14">
      <c r="A535" s="30">
        <v>3034212</v>
      </c>
      <c r="B535" s="31" t="s">
        <v>1288</v>
      </c>
      <c r="C535" s="31">
        <v>0</v>
      </c>
      <c r="D535" s="31">
        <v>1</v>
      </c>
      <c r="E535" s="31">
        <v>20342</v>
      </c>
      <c r="F535" s="31">
        <v>0</v>
      </c>
      <c r="G535" s="31">
        <v>0</v>
      </c>
      <c r="H535" s="31">
        <v>0</v>
      </c>
      <c r="I535" s="31">
        <v>0</v>
      </c>
      <c r="J535" s="31">
        <v>2</v>
      </c>
      <c r="K535" s="31">
        <v>120</v>
      </c>
      <c r="L535" s="31">
        <v>0</v>
      </c>
      <c r="M535" s="31">
        <v>0</v>
      </c>
      <c r="N535" s="31" t="s">
        <v>787</v>
      </c>
    </row>
    <row r="536" spans="1:14">
      <c r="A536" s="30">
        <v>3035311</v>
      </c>
      <c r="B536" s="31" t="s">
        <v>1289</v>
      </c>
      <c r="C536" s="31">
        <v>0</v>
      </c>
      <c r="D536" s="31">
        <v>1</v>
      </c>
      <c r="E536" s="31">
        <v>40056</v>
      </c>
      <c r="F536" s="31">
        <v>0</v>
      </c>
      <c r="G536" s="31">
        <v>0</v>
      </c>
      <c r="H536" s="31">
        <v>0</v>
      </c>
      <c r="I536" s="31">
        <v>0</v>
      </c>
      <c r="J536" s="31">
        <v>1</v>
      </c>
      <c r="K536" s="31">
        <v>150</v>
      </c>
      <c r="L536" s="31">
        <v>0</v>
      </c>
      <c r="M536" s="31">
        <v>0</v>
      </c>
      <c r="N536" s="31" t="s">
        <v>941</v>
      </c>
    </row>
    <row r="537" spans="1:14">
      <c r="A537" s="30">
        <v>3036411</v>
      </c>
      <c r="B537" s="31" t="s">
        <v>1290</v>
      </c>
      <c r="C537" s="31">
        <v>0</v>
      </c>
      <c r="D537" s="31">
        <v>1</v>
      </c>
      <c r="E537" s="31">
        <v>40089</v>
      </c>
      <c r="F537" s="31">
        <v>0</v>
      </c>
      <c r="G537" s="31">
        <v>0</v>
      </c>
      <c r="H537" s="31">
        <v>0</v>
      </c>
      <c r="I537" s="31">
        <v>0</v>
      </c>
      <c r="J537" s="31">
        <v>2</v>
      </c>
      <c r="K537" s="31">
        <v>140</v>
      </c>
      <c r="L537" s="31">
        <v>0</v>
      </c>
      <c r="M537" s="31">
        <v>0</v>
      </c>
      <c r="N537" s="31" t="s">
        <v>802</v>
      </c>
    </row>
    <row r="538" spans="1:14">
      <c r="A538" s="30">
        <v>3037511</v>
      </c>
      <c r="B538" s="31" t="s">
        <v>1291</v>
      </c>
      <c r="C538" s="31">
        <v>0</v>
      </c>
      <c r="D538" s="31">
        <v>1</v>
      </c>
      <c r="E538" s="31">
        <v>30463</v>
      </c>
      <c r="F538" s="31">
        <v>0</v>
      </c>
      <c r="G538" s="31">
        <v>0</v>
      </c>
      <c r="H538" s="31">
        <v>0</v>
      </c>
      <c r="I538" s="31">
        <v>0</v>
      </c>
      <c r="J538" s="31">
        <v>2</v>
      </c>
      <c r="K538" s="31">
        <v>120</v>
      </c>
      <c r="L538" s="31">
        <v>0</v>
      </c>
      <c r="M538" s="31">
        <v>0</v>
      </c>
      <c r="N538" s="31" t="s">
        <v>804</v>
      </c>
    </row>
    <row r="539" spans="1:14">
      <c r="A539" s="30">
        <v>3037512</v>
      </c>
      <c r="B539" s="31" t="s">
        <v>1291</v>
      </c>
      <c r="C539" s="31">
        <v>0</v>
      </c>
      <c r="D539" s="31">
        <v>1</v>
      </c>
      <c r="E539" s="31">
        <v>30364</v>
      </c>
      <c r="F539" s="31">
        <v>0</v>
      </c>
      <c r="G539" s="31">
        <v>0</v>
      </c>
      <c r="H539" s="31">
        <v>0</v>
      </c>
      <c r="I539" s="31">
        <v>0</v>
      </c>
      <c r="J539" s="31">
        <v>2</v>
      </c>
      <c r="K539" s="31">
        <v>120</v>
      </c>
      <c r="L539" s="31">
        <v>0</v>
      </c>
      <c r="M539" s="31">
        <v>0</v>
      </c>
      <c r="N539" s="31" t="s">
        <v>1567</v>
      </c>
    </row>
    <row r="540" spans="1:14">
      <c r="A540" s="30">
        <v>3037521</v>
      </c>
      <c r="B540" s="31" t="s">
        <v>1292</v>
      </c>
      <c r="C540" s="31">
        <v>0</v>
      </c>
      <c r="D540" s="31">
        <v>1</v>
      </c>
      <c r="E540" s="31">
        <v>20331</v>
      </c>
      <c r="F540" s="31">
        <v>20419</v>
      </c>
      <c r="G540" s="31">
        <v>0</v>
      </c>
      <c r="H540" s="31">
        <v>0</v>
      </c>
      <c r="I540" s="31">
        <v>0</v>
      </c>
      <c r="J540" s="31">
        <v>1</v>
      </c>
      <c r="K540" s="31">
        <v>140</v>
      </c>
      <c r="L540" s="31">
        <v>0</v>
      </c>
      <c r="M540" s="31">
        <v>0</v>
      </c>
      <c r="N540" s="31" t="s">
        <v>1575</v>
      </c>
    </row>
    <row r="541" spans="1:14">
      <c r="A541" s="30">
        <v>3037522</v>
      </c>
      <c r="B541" s="31" t="s">
        <v>1292</v>
      </c>
      <c r="C541" s="31">
        <v>0</v>
      </c>
      <c r="D541" s="31">
        <v>1</v>
      </c>
      <c r="E541" s="31">
        <v>30364</v>
      </c>
      <c r="F541" s="31">
        <v>20419</v>
      </c>
      <c r="G541" s="31">
        <v>0</v>
      </c>
      <c r="H541" s="31">
        <v>0</v>
      </c>
      <c r="I541" s="31">
        <v>0</v>
      </c>
      <c r="J541" s="31">
        <v>1</v>
      </c>
      <c r="K541" s="31">
        <v>140</v>
      </c>
      <c r="L541" s="31">
        <v>0</v>
      </c>
      <c r="M541" s="31">
        <v>0</v>
      </c>
      <c r="N541" s="31" t="s">
        <v>1538</v>
      </c>
    </row>
    <row r="542" spans="1:14">
      <c r="A542" s="30">
        <v>3037523</v>
      </c>
      <c r="B542" s="31" t="s">
        <v>1292</v>
      </c>
      <c r="C542" s="31">
        <v>0</v>
      </c>
      <c r="D542" s="31">
        <v>1</v>
      </c>
      <c r="E542" s="31">
        <v>30364</v>
      </c>
      <c r="F542" s="31">
        <v>20331</v>
      </c>
      <c r="G542" s="31">
        <v>0</v>
      </c>
      <c r="H542" s="31">
        <v>0</v>
      </c>
      <c r="I542" s="31">
        <v>0</v>
      </c>
      <c r="J542" s="31">
        <v>1</v>
      </c>
      <c r="K542" s="31">
        <v>140</v>
      </c>
      <c r="L542" s="31">
        <v>0</v>
      </c>
      <c r="M542" s="31">
        <v>0</v>
      </c>
      <c r="N542" s="31" t="s">
        <v>1591</v>
      </c>
    </row>
    <row r="543" spans="1:14">
      <c r="A543" s="30">
        <v>3037531</v>
      </c>
      <c r="B543" s="31" t="s">
        <v>1293</v>
      </c>
      <c r="C543" s="31">
        <v>0</v>
      </c>
      <c r="D543" s="31">
        <v>1</v>
      </c>
      <c r="E543" s="31">
        <v>20155</v>
      </c>
      <c r="F543" s="31">
        <v>0</v>
      </c>
      <c r="G543" s="31">
        <v>0</v>
      </c>
      <c r="H543" s="31">
        <v>0</v>
      </c>
      <c r="I543" s="31">
        <v>0</v>
      </c>
      <c r="J543" s="31">
        <v>1</v>
      </c>
      <c r="K543" s="31">
        <v>150</v>
      </c>
      <c r="L543" s="31">
        <v>0</v>
      </c>
      <c r="M543" s="31">
        <v>0</v>
      </c>
      <c r="N543" s="31" t="s">
        <v>649</v>
      </c>
    </row>
    <row r="544" spans="1:14">
      <c r="A544" s="30">
        <v>3039711</v>
      </c>
      <c r="B544" s="31" t="s">
        <v>1294</v>
      </c>
      <c r="C544" s="31">
        <v>0</v>
      </c>
      <c r="D544" s="31">
        <v>1</v>
      </c>
      <c r="E544" s="31">
        <v>30001</v>
      </c>
      <c r="F544" s="31">
        <v>0</v>
      </c>
      <c r="G544" s="31">
        <v>0</v>
      </c>
      <c r="H544" s="31">
        <v>0</v>
      </c>
      <c r="I544" s="31">
        <v>0</v>
      </c>
      <c r="J544" s="31">
        <v>2</v>
      </c>
      <c r="K544" s="31">
        <v>160</v>
      </c>
      <c r="L544" s="31">
        <v>0</v>
      </c>
      <c r="M544" s="31">
        <v>0</v>
      </c>
      <c r="N544" s="31" t="s">
        <v>808</v>
      </c>
    </row>
    <row r="545" spans="1:14">
      <c r="A545" s="30">
        <v>3039721</v>
      </c>
      <c r="B545" s="31" t="s">
        <v>1295</v>
      </c>
      <c r="C545" s="31">
        <v>0</v>
      </c>
      <c r="D545" s="31">
        <v>1</v>
      </c>
      <c r="E545" s="31">
        <v>30111</v>
      </c>
      <c r="F545" s="31">
        <v>0</v>
      </c>
      <c r="G545" s="31">
        <v>0</v>
      </c>
      <c r="H545" s="31">
        <v>0</v>
      </c>
      <c r="I545" s="31">
        <v>0</v>
      </c>
      <c r="J545" s="31">
        <v>1</v>
      </c>
      <c r="K545" s="31">
        <v>150</v>
      </c>
      <c r="L545" s="31">
        <v>0</v>
      </c>
      <c r="M545" s="31">
        <v>0</v>
      </c>
      <c r="N545" s="31" t="s">
        <v>1581</v>
      </c>
    </row>
    <row r="546" spans="1:14">
      <c r="A546" s="30">
        <v>3039731</v>
      </c>
      <c r="B546" s="31" t="s">
        <v>1296</v>
      </c>
      <c r="C546" s="31">
        <v>0</v>
      </c>
      <c r="D546" s="31">
        <v>1</v>
      </c>
      <c r="E546" s="31">
        <v>20067</v>
      </c>
      <c r="F546" s="31">
        <v>0</v>
      </c>
      <c r="G546" s="31">
        <v>0</v>
      </c>
      <c r="H546" s="31">
        <v>0</v>
      </c>
      <c r="I546" s="31">
        <v>0</v>
      </c>
      <c r="J546" s="31">
        <v>1</v>
      </c>
      <c r="K546" s="31">
        <v>150</v>
      </c>
      <c r="L546" s="31">
        <v>0</v>
      </c>
      <c r="M546" s="31">
        <v>0</v>
      </c>
      <c r="N546" s="31" t="s">
        <v>652</v>
      </c>
    </row>
    <row r="547" spans="1:14">
      <c r="A547" s="30">
        <v>3040811</v>
      </c>
      <c r="B547" s="31" t="s">
        <v>1297</v>
      </c>
      <c r="C547" s="31">
        <v>0</v>
      </c>
      <c r="D547" s="31">
        <v>1</v>
      </c>
      <c r="E547" s="31">
        <v>30078</v>
      </c>
      <c r="F547" s="31">
        <v>0</v>
      </c>
      <c r="G547" s="31">
        <v>0</v>
      </c>
      <c r="H547" s="31">
        <v>0</v>
      </c>
      <c r="I547" s="31">
        <v>0</v>
      </c>
      <c r="J547" s="31">
        <v>1</v>
      </c>
      <c r="K547" s="31">
        <v>150</v>
      </c>
      <c r="L547" s="31">
        <v>0</v>
      </c>
      <c r="M547" s="31">
        <v>0</v>
      </c>
      <c r="N547" s="31" t="s">
        <v>812</v>
      </c>
    </row>
    <row r="548" spans="1:14">
      <c r="A548" s="30">
        <v>3040821</v>
      </c>
      <c r="B548" s="31" t="s">
        <v>1298</v>
      </c>
      <c r="C548" s="31">
        <v>0</v>
      </c>
      <c r="D548" s="31">
        <v>1</v>
      </c>
      <c r="E548" s="31">
        <v>20419</v>
      </c>
      <c r="F548" s="31">
        <v>0</v>
      </c>
      <c r="G548" s="31">
        <v>0</v>
      </c>
      <c r="H548" s="31">
        <v>0</v>
      </c>
      <c r="I548" s="31">
        <v>0</v>
      </c>
      <c r="J548" s="31">
        <v>2</v>
      </c>
      <c r="K548" s="31">
        <v>120</v>
      </c>
      <c r="L548" s="31">
        <v>0</v>
      </c>
      <c r="M548" s="31">
        <v>0</v>
      </c>
      <c r="N548" s="31" t="s">
        <v>1570</v>
      </c>
    </row>
    <row r="549" spans="1:14">
      <c r="A549" s="30">
        <v>3040822</v>
      </c>
      <c r="B549" s="31" t="s">
        <v>1299</v>
      </c>
      <c r="C549" s="31">
        <v>0</v>
      </c>
      <c r="D549" s="31">
        <v>1</v>
      </c>
      <c r="E549" s="31">
        <v>30408</v>
      </c>
      <c r="F549" s="31">
        <v>0</v>
      </c>
      <c r="G549" s="31">
        <v>0</v>
      </c>
      <c r="H549" s="31">
        <v>0</v>
      </c>
      <c r="I549" s="31">
        <v>0</v>
      </c>
      <c r="J549" s="31">
        <v>2</v>
      </c>
      <c r="K549" s="31">
        <v>120</v>
      </c>
      <c r="L549" s="31">
        <v>0</v>
      </c>
      <c r="M549" s="31">
        <v>0</v>
      </c>
      <c r="N549" s="31" t="s">
        <v>815</v>
      </c>
    </row>
    <row r="550" spans="1:14">
      <c r="A550" s="30">
        <v>3041911</v>
      </c>
      <c r="B550" s="31" t="s">
        <v>1300</v>
      </c>
      <c r="C550" s="31">
        <v>0</v>
      </c>
      <c r="D550" s="31">
        <v>1</v>
      </c>
      <c r="E550" s="31">
        <v>10364</v>
      </c>
      <c r="F550" s="31">
        <v>0</v>
      </c>
      <c r="G550" s="31">
        <v>0</v>
      </c>
      <c r="H550" s="31">
        <v>0</v>
      </c>
      <c r="I550" s="31">
        <v>0</v>
      </c>
      <c r="J550" s="31">
        <v>2</v>
      </c>
      <c r="K550" s="31">
        <v>120</v>
      </c>
      <c r="L550" s="31">
        <v>0</v>
      </c>
      <c r="M550" s="31">
        <v>0</v>
      </c>
      <c r="N550" s="31" t="s">
        <v>1539</v>
      </c>
    </row>
    <row r="551" spans="1:14">
      <c r="A551" s="30">
        <v>3041921</v>
      </c>
      <c r="B551" s="31" t="s">
        <v>1301</v>
      </c>
      <c r="C551" s="31">
        <v>0</v>
      </c>
      <c r="D551" s="31">
        <v>1</v>
      </c>
      <c r="E551" s="31">
        <v>20331</v>
      </c>
      <c r="F551" s="31">
        <v>0</v>
      </c>
      <c r="G551" s="31">
        <v>0</v>
      </c>
      <c r="H551" s="31">
        <v>0</v>
      </c>
      <c r="I551" s="31">
        <v>0</v>
      </c>
      <c r="J551" s="31">
        <v>2</v>
      </c>
      <c r="K551" s="31">
        <v>120</v>
      </c>
      <c r="L551" s="31">
        <v>0</v>
      </c>
      <c r="M551" s="31">
        <v>0</v>
      </c>
      <c r="N551" s="31" t="s">
        <v>1540</v>
      </c>
    </row>
    <row r="552" spans="1:14">
      <c r="A552" s="30">
        <v>3041922</v>
      </c>
      <c r="B552" s="31" t="s">
        <v>1301</v>
      </c>
      <c r="C552" s="31">
        <v>0</v>
      </c>
      <c r="D552" s="31">
        <v>1</v>
      </c>
      <c r="E552" s="31">
        <v>20331</v>
      </c>
      <c r="F552" s="31">
        <v>0</v>
      </c>
      <c r="G552" s="31">
        <v>0</v>
      </c>
      <c r="H552" s="31">
        <v>0</v>
      </c>
      <c r="I552" s="31">
        <v>0</v>
      </c>
      <c r="J552" s="31">
        <v>2</v>
      </c>
      <c r="K552" s="31">
        <v>120</v>
      </c>
      <c r="L552" s="31">
        <v>0</v>
      </c>
      <c r="M552" s="31">
        <v>0</v>
      </c>
      <c r="N552" s="31" t="s">
        <v>1540</v>
      </c>
    </row>
    <row r="553" spans="1:14">
      <c r="A553" s="30">
        <v>3044111</v>
      </c>
      <c r="B553" s="31" t="s">
        <v>1302</v>
      </c>
      <c r="C553" s="31">
        <v>0</v>
      </c>
      <c r="D553" s="31">
        <v>1</v>
      </c>
      <c r="E553" s="31">
        <v>30188</v>
      </c>
      <c r="F553" s="31">
        <v>0</v>
      </c>
      <c r="G553" s="31">
        <v>0</v>
      </c>
      <c r="H553" s="31">
        <v>0</v>
      </c>
      <c r="I553" s="31">
        <v>0</v>
      </c>
      <c r="J553" s="31">
        <v>1</v>
      </c>
      <c r="K553" s="31">
        <v>150</v>
      </c>
      <c r="L553" s="31">
        <v>0</v>
      </c>
      <c r="M553" s="31">
        <v>0</v>
      </c>
      <c r="N553" s="31" t="s">
        <v>819</v>
      </c>
    </row>
    <row r="554" spans="1:14">
      <c r="A554" s="30">
        <v>3045211</v>
      </c>
      <c r="B554" s="31" t="s">
        <v>1303</v>
      </c>
      <c r="C554" s="31">
        <v>0</v>
      </c>
      <c r="D554" s="31">
        <v>1</v>
      </c>
      <c r="E554" s="31">
        <v>20331</v>
      </c>
      <c r="F554" s="31">
        <v>0</v>
      </c>
      <c r="G554" s="31">
        <v>0</v>
      </c>
      <c r="H554" s="31">
        <v>0</v>
      </c>
      <c r="I554" s="31">
        <v>0</v>
      </c>
      <c r="J554" s="31">
        <v>2</v>
      </c>
      <c r="K554" s="31">
        <v>120</v>
      </c>
      <c r="L554" s="31">
        <v>0</v>
      </c>
      <c r="M554" s="31">
        <v>0</v>
      </c>
      <c r="N554" s="31" t="s">
        <v>1540</v>
      </c>
    </row>
    <row r="555" spans="1:14">
      <c r="A555" s="30">
        <v>3045212</v>
      </c>
      <c r="B555" s="31" t="s">
        <v>1303</v>
      </c>
      <c r="C555" s="31">
        <v>0</v>
      </c>
      <c r="D555" s="31">
        <v>1</v>
      </c>
      <c r="E555" s="31">
        <v>20331</v>
      </c>
      <c r="F555" s="31">
        <v>0</v>
      </c>
      <c r="G555" s="31">
        <v>0</v>
      </c>
      <c r="H555" s="31">
        <v>0</v>
      </c>
      <c r="I555" s="31">
        <v>0</v>
      </c>
      <c r="J555" s="31">
        <v>2</v>
      </c>
      <c r="K555" s="31">
        <v>120</v>
      </c>
      <c r="L555" s="31">
        <v>0</v>
      </c>
      <c r="M555" s="31">
        <v>0</v>
      </c>
      <c r="N555" s="31" t="s">
        <v>1540</v>
      </c>
    </row>
    <row r="556" spans="1:14">
      <c r="A556" s="30">
        <v>3047411</v>
      </c>
      <c r="B556" s="31" t="s">
        <v>1304</v>
      </c>
      <c r="C556" s="31">
        <v>0</v>
      </c>
      <c r="D556" s="31">
        <v>1</v>
      </c>
      <c r="E556" s="31">
        <v>20078</v>
      </c>
      <c r="F556" s="31">
        <v>0</v>
      </c>
      <c r="G556" s="31">
        <v>0</v>
      </c>
      <c r="H556" s="31">
        <v>0</v>
      </c>
      <c r="I556" s="31">
        <v>0</v>
      </c>
      <c r="J556" s="31">
        <v>2</v>
      </c>
      <c r="K556" s="31">
        <v>160</v>
      </c>
      <c r="L556" s="31">
        <v>0</v>
      </c>
      <c r="M556" s="31">
        <v>0</v>
      </c>
      <c r="N556" s="31" t="s">
        <v>822</v>
      </c>
    </row>
    <row r="557" spans="1:14">
      <c r="A557" s="30">
        <v>4000111</v>
      </c>
      <c r="B557" s="31" t="s">
        <v>1305</v>
      </c>
      <c r="C557" s="31">
        <v>0</v>
      </c>
      <c r="D557" s="31">
        <v>1</v>
      </c>
      <c r="E557" s="31">
        <v>40023</v>
      </c>
      <c r="F557" s="31">
        <v>0</v>
      </c>
      <c r="G557" s="31">
        <v>0</v>
      </c>
      <c r="H557" s="31">
        <v>0</v>
      </c>
      <c r="I557" s="31">
        <v>0</v>
      </c>
      <c r="J557" s="31">
        <v>2</v>
      </c>
      <c r="K557" s="31">
        <v>240</v>
      </c>
      <c r="L557" s="31">
        <v>0</v>
      </c>
      <c r="M557" s="31">
        <v>0</v>
      </c>
      <c r="N557" s="31" t="s">
        <v>824</v>
      </c>
    </row>
    <row r="558" spans="1:14">
      <c r="A558" s="30">
        <v>4000112</v>
      </c>
      <c r="B558" s="31" t="s">
        <v>1305</v>
      </c>
      <c r="C558" s="31">
        <v>0</v>
      </c>
      <c r="D558" s="31">
        <v>1</v>
      </c>
      <c r="E558" s="31">
        <v>40001</v>
      </c>
      <c r="F558" s="31">
        <v>0</v>
      </c>
      <c r="G558" s="31">
        <v>0</v>
      </c>
      <c r="H558" s="31">
        <v>0</v>
      </c>
      <c r="I558" s="31">
        <v>0</v>
      </c>
      <c r="J558" s="31">
        <v>2</v>
      </c>
      <c r="K558" s="31">
        <v>240</v>
      </c>
      <c r="L558" s="31">
        <v>0</v>
      </c>
      <c r="M558" s="31">
        <v>0</v>
      </c>
      <c r="N558" s="31" t="s">
        <v>825</v>
      </c>
    </row>
    <row r="559" spans="1:14">
      <c r="A559" s="30">
        <v>4000121</v>
      </c>
      <c r="B559" s="31" t="s">
        <v>1095</v>
      </c>
      <c r="C559" s="31">
        <v>0</v>
      </c>
      <c r="D559" s="31">
        <v>1</v>
      </c>
      <c r="E559" s="31">
        <v>30144</v>
      </c>
      <c r="F559" s="31">
        <v>0</v>
      </c>
      <c r="G559" s="31">
        <v>0</v>
      </c>
      <c r="H559" s="31">
        <v>0</v>
      </c>
      <c r="I559" s="31">
        <v>0</v>
      </c>
      <c r="J559" s="31">
        <v>1</v>
      </c>
      <c r="K559" s="31">
        <v>240</v>
      </c>
      <c r="L559" s="31">
        <v>0</v>
      </c>
      <c r="M559" s="31">
        <v>0</v>
      </c>
      <c r="N559" s="31" t="s">
        <v>826</v>
      </c>
    </row>
    <row r="560" spans="1:14">
      <c r="A560" s="30">
        <v>4000122</v>
      </c>
      <c r="B560" s="31" t="s">
        <v>1306</v>
      </c>
      <c r="C560" s="31">
        <v>0</v>
      </c>
      <c r="D560" s="31">
        <v>1</v>
      </c>
      <c r="E560" s="31">
        <v>10144</v>
      </c>
      <c r="F560" s="31">
        <v>30001</v>
      </c>
      <c r="G560" s="31">
        <v>40166</v>
      </c>
      <c r="H560" s="31">
        <v>0</v>
      </c>
      <c r="I560" s="31">
        <v>0</v>
      </c>
      <c r="J560" s="31">
        <v>1</v>
      </c>
      <c r="K560" s="31">
        <v>280</v>
      </c>
      <c r="L560" s="31">
        <v>2</v>
      </c>
      <c r="M560" s="31">
        <v>280</v>
      </c>
      <c r="N560" s="31" t="s">
        <v>1442</v>
      </c>
    </row>
    <row r="561" spans="1:14">
      <c r="A561" s="38">
        <v>4000123</v>
      </c>
      <c r="B561" s="39" t="s">
        <v>1306</v>
      </c>
      <c r="C561" s="39">
        <v>0</v>
      </c>
      <c r="D561" s="39">
        <v>1</v>
      </c>
      <c r="E561" s="39">
        <v>40001</v>
      </c>
      <c r="F561" s="39">
        <v>40144</v>
      </c>
      <c r="G561" s="39">
        <v>40166</v>
      </c>
      <c r="H561" s="39">
        <v>0</v>
      </c>
      <c r="I561" s="39">
        <v>0</v>
      </c>
      <c r="J561" s="39">
        <v>1</v>
      </c>
      <c r="K561" s="39">
        <v>280</v>
      </c>
      <c r="L561" s="39">
        <v>2</v>
      </c>
      <c r="M561" s="39">
        <v>280</v>
      </c>
      <c r="N561" s="39" t="s">
        <v>828</v>
      </c>
    </row>
    <row r="562" spans="1:14">
      <c r="A562" s="30">
        <v>4000124</v>
      </c>
      <c r="B562" s="31" t="s">
        <v>1306</v>
      </c>
      <c r="C562" s="31">
        <v>0</v>
      </c>
      <c r="D562" s="31">
        <v>1</v>
      </c>
      <c r="E562" s="31">
        <v>10144</v>
      </c>
      <c r="F562" s="31">
        <v>20078</v>
      </c>
      <c r="G562" s="31">
        <v>40144</v>
      </c>
      <c r="H562" s="31">
        <v>0</v>
      </c>
      <c r="I562" s="31">
        <v>0</v>
      </c>
      <c r="J562" s="31">
        <v>1</v>
      </c>
      <c r="K562" s="31">
        <v>280</v>
      </c>
      <c r="L562" s="31">
        <v>2</v>
      </c>
      <c r="M562" s="31">
        <v>280</v>
      </c>
      <c r="N562" s="31" t="s">
        <v>1443</v>
      </c>
    </row>
    <row r="563" spans="1:14">
      <c r="A563" s="30">
        <v>4000131</v>
      </c>
      <c r="B563" s="31" t="s">
        <v>1307</v>
      </c>
      <c r="C563" s="31">
        <v>0</v>
      </c>
      <c r="D563" s="31">
        <v>1</v>
      </c>
      <c r="E563" s="31">
        <v>30034</v>
      </c>
      <c r="F563" s="31">
        <v>0</v>
      </c>
      <c r="G563" s="31">
        <v>0</v>
      </c>
      <c r="H563" s="31">
        <v>0</v>
      </c>
      <c r="I563" s="31">
        <v>0</v>
      </c>
      <c r="J563" s="31">
        <v>1</v>
      </c>
      <c r="K563" s="31">
        <v>240</v>
      </c>
      <c r="L563" s="31">
        <v>0</v>
      </c>
      <c r="M563" s="31">
        <v>0</v>
      </c>
      <c r="N563" s="31" t="s">
        <v>1444</v>
      </c>
    </row>
    <row r="564" spans="1:14">
      <c r="A564" s="30">
        <v>4000132</v>
      </c>
      <c r="B564" s="31" t="s">
        <v>1308</v>
      </c>
      <c r="C564" s="31">
        <v>0</v>
      </c>
      <c r="D564" s="31">
        <v>1</v>
      </c>
      <c r="E564" s="31">
        <v>40078</v>
      </c>
      <c r="F564" s="31">
        <v>40155</v>
      </c>
      <c r="G564" s="31">
        <v>0</v>
      </c>
      <c r="H564" s="31">
        <v>0</v>
      </c>
      <c r="I564" s="31">
        <v>0</v>
      </c>
      <c r="J564" s="31">
        <v>1</v>
      </c>
      <c r="K564" s="31">
        <v>180</v>
      </c>
      <c r="L564" s="31">
        <v>2</v>
      </c>
      <c r="M564" s="31">
        <v>180</v>
      </c>
      <c r="N564" s="31" t="s">
        <v>831</v>
      </c>
    </row>
    <row r="565" spans="1:14">
      <c r="A565" s="30">
        <v>4000133</v>
      </c>
      <c r="B565" s="31" t="s">
        <v>1308</v>
      </c>
      <c r="C565" s="31">
        <v>0</v>
      </c>
      <c r="D565" s="31">
        <v>1</v>
      </c>
      <c r="E565" s="31">
        <v>40067</v>
      </c>
      <c r="F565" s="31">
        <v>40155</v>
      </c>
      <c r="G565" s="31">
        <v>0</v>
      </c>
      <c r="H565" s="31">
        <v>0</v>
      </c>
      <c r="I565" s="31">
        <v>0</v>
      </c>
      <c r="J565" s="31">
        <v>1</v>
      </c>
      <c r="K565" s="31">
        <v>180</v>
      </c>
      <c r="L565" s="31">
        <v>2</v>
      </c>
      <c r="M565" s="31">
        <v>180</v>
      </c>
      <c r="N565" s="31" t="s">
        <v>832</v>
      </c>
    </row>
    <row r="566" spans="1:14">
      <c r="A566" s="30">
        <v>4000141</v>
      </c>
      <c r="B566" s="31" t="s">
        <v>1309</v>
      </c>
      <c r="C566" s="31">
        <v>0</v>
      </c>
      <c r="D566" s="31">
        <v>1</v>
      </c>
      <c r="E566" s="31">
        <v>30045</v>
      </c>
      <c r="F566" s="31">
        <v>0</v>
      </c>
      <c r="G566" s="31">
        <v>0</v>
      </c>
      <c r="H566" s="31">
        <v>0</v>
      </c>
      <c r="I566" s="31">
        <v>0</v>
      </c>
      <c r="J566" s="31">
        <v>2</v>
      </c>
      <c r="K566" s="31">
        <v>240</v>
      </c>
      <c r="L566" s="31">
        <v>0</v>
      </c>
      <c r="M566" s="31">
        <v>0</v>
      </c>
      <c r="N566" s="31" t="s">
        <v>705</v>
      </c>
    </row>
    <row r="567" spans="1:14">
      <c r="A567" s="30">
        <v>4000142</v>
      </c>
      <c r="B567" s="31" t="s">
        <v>1309</v>
      </c>
      <c r="C567" s="31">
        <v>0</v>
      </c>
      <c r="D567" s="31">
        <v>1</v>
      </c>
      <c r="E567" s="31">
        <v>10056</v>
      </c>
      <c r="F567" s="31">
        <v>0</v>
      </c>
      <c r="G567" s="31">
        <v>0</v>
      </c>
      <c r="H567" s="31">
        <v>0</v>
      </c>
      <c r="I567" s="31">
        <v>0</v>
      </c>
      <c r="J567" s="31">
        <v>2</v>
      </c>
      <c r="K567" s="31">
        <v>240</v>
      </c>
      <c r="L567" s="31">
        <v>0</v>
      </c>
      <c r="M567" s="31">
        <v>0</v>
      </c>
      <c r="N567" s="31" t="s">
        <v>316</v>
      </c>
    </row>
    <row r="568" spans="1:14">
      <c r="A568" s="30">
        <v>4001211</v>
      </c>
      <c r="B568" s="31" t="s">
        <v>1310</v>
      </c>
      <c r="C568" s="31">
        <v>0</v>
      </c>
      <c r="D568" s="31">
        <v>1</v>
      </c>
      <c r="E568" s="31">
        <v>30056</v>
      </c>
      <c r="F568" s="31">
        <v>0</v>
      </c>
      <c r="G568" s="31">
        <v>0</v>
      </c>
      <c r="H568" s="31">
        <v>0</v>
      </c>
      <c r="I568" s="31">
        <v>0</v>
      </c>
      <c r="J568" s="31">
        <v>2</v>
      </c>
      <c r="K568" s="31">
        <v>180</v>
      </c>
      <c r="L568" s="31">
        <v>0</v>
      </c>
      <c r="M568" s="31">
        <v>0</v>
      </c>
      <c r="N568" s="31" t="s">
        <v>713</v>
      </c>
    </row>
    <row r="569" spans="1:14">
      <c r="A569" s="40">
        <v>4001212</v>
      </c>
      <c r="B569" s="41" t="s">
        <v>1311</v>
      </c>
      <c r="C569" s="41">
        <v>0</v>
      </c>
      <c r="D569" s="41">
        <v>1</v>
      </c>
      <c r="E569" s="41">
        <v>40012</v>
      </c>
      <c r="F569" s="41">
        <v>0</v>
      </c>
      <c r="G569" s="41">
        <v>0</v>
      </c>
      <c r="H569" s="41">
        <v>0</v>
      </c>
      <c r="I569" s="41">
        <v>0</v>
      </c>
      <c r="J569" s="41">
        <v>1</v>
      </c>
      <c r="K569" s="41">
        <v>170</v>
      </c>
      <c r="L569" s="41">
        <v>0</v>
      </c>
      <c r="M569" s="41">
        <v>0</v>
      </c>
      <c r="N569" s="41" t="s">
        <v>1445</v>
      </c>
    </row>
    <row r="570" spans="1:14">
      <c r="A570" s="30">
        <v>4001221</v>
      </c>
      <c r="B570" s="31" t="s">
        <v>1312</v>
      </c>
      <c r="C570" s="31">
        <v>0</v>
      </c>
      <c r="D570" s="31">
        <v>1</v>
      </c>
      <c r="E570" s="31">
        <v>10023</v>
      </c>
      <c r="F570" s="31">
        <v>0</v>
      </c>
      <c r="G570" s="31">
        <v>0</v>
      </c>
      <c r="H570" s="31">
        <v>0</v>
      </c>
      <c r="I570" s="31">
        <v>0</v>
      </c>
      <c r="J570" s="31">
        <v>3</v>
      </c>
      <c r="K570" s="31">
        <v>180</v>
      </c>
      <c r="L570" s="31">
        <v>0</v>
      </c>
      <c r="M570" s="31">
        <v>0</v>
      </c>
      <c r="N570" s="31" t="s">
        <v>1446</v>
      </c>
    </row>
    <row r="571" spans="1:14">
      <c r="A571" s="40">
        <v>4001222</v>
      </c>
      <c r="B571" s="41" t="s">
        <v>1313</v>
      </c>
      <c r="C571" s="41">
        <v>0</v>
      </c>
      <c r="D571" s="41">
        <v>1</v>
      </c>
      <c r="E571" s="41">
        <v>40012</v>
      </c>
      <c r="F571" s="41">
        <v>0</v>
      </c>
      <c r="G571" s="41">
        <v>0</v>
      </c>
      <c r="H571" s="41">
        <v>0</v>
      </c>
      <c r="I571" s="41">
        <v>0</v>
      </c>
      <c r="J571" s="41">
        <v>1</v>
      </c>
      <c r="K571" s="41">
        <v>170</v>
      </c>
      <c r="L571" s="41">
        <v>0</v>
      </c>
      <c r="M571" s="41">
        <v>0</v>
      </c>
      <c r="N571" s="41" t="s">
        <v>1445</v>
      </c>
    </row>
    <row r="572" spans="1:14">
      <c r="A572" s="30">
        <v>4001231</v>
      </c>
      <c r="B572" s="31" t="s">
        <v>1314</v>
      </c>
      <c r="C572" s="31">
        <v>0</v>
      </c>
      <c r="D572" s="31">
        <v>1</v>
      </c>
      <c r="E572" s="31">
        <v>10056</v>
      </c>
      <c r="F572" s="31">
        <v>0</v>
      </c>
      <c r="G572" s="31">
        <v>0</v>
      </c>
      <c r="H572" s="31">
        <v>0</v>
      </c>
      <c r="I572" s="31">
        <v>0</v>
      </c>
      <c r="J572" s="31">
        <v>1</v>
      </c>
      <c r="K572" s="31">
        <v>240</v>
      </c>
      <c r="L572" s="31">
        <v>0</v>
      </c>
      <c r="M572" s="31">
        <v>0</v>
      </c>
      <c r="N572" s="31" t="s">
        <v>344</v>
      </c>
    </row>
    <row r="573" spans="1:14">
      <c r="A573" s="30">
        <v>4001241</v>
      </c>
      <c r="B573" s="31" t="s">
        <v>1315</v>
      </c>
      <c r="C573" s="31">
        <v>0</v>
      </c>
      <c r="D573" s="31">
        <v>1</v>
      </c>
      <c r="E573" s="31">
        <v>40045</v>
      </c>
      <c r="F573" s="31">
        <v>30067</v>
      </c>
      <c r="G573" s="31">
        <v>0</v>
      </c>
      <c r="H573" s="31">
        <v>0</v>
      </c>
      <c r="I573" s="31">
        <v>0</v>
      </c>
      <c r="J573" s="31">
        <v>1</v>
      </c>
      <c r="K573" s="31">
        <v>240</v>
      </c>
      <c r="L573" s="31">
        <v>2</v>
      </c>
      <c r="M573" s="31">
        <v>240</v>
      </c>
      <c r="N573" s="31" t="s">
        <v>1447</v>
      </c>
    </row>
    <row r="574" spans="1:14">
      <c r="A574" s="30">
        <v>4001243</v>
      </c>
      <c r="B574" s="31" t="s">
        <v>1316</v>
      </c>
      <c r="C574" s="31">
        <v>0</v>
      </c>
      <c r="D574" s="31">
        <v>1</v>
      </c>
      <c r="E574" s="31">
        <v>40012</v>
      </c>
      <c r="F574" s="31">
        <v>40045</v>
      </c>
      <c r="G574" s="31">
        <v>0</v>
      </c>
      <c r="H574" s="31">
        <v>0</v>
      </c>
      <c r="I574" s="31">
        <v>0</v>
      </c>
      <c r="J574" s="31">
        <v>1</v>
      </c>
      <c r="K574" s="31">
        <v>240</v>
      </c>
      <c r="L574" s="31">
        <v>2</v>
      </c>
      <c r="M574" s="31">
        <v>240</v>
      </c>
      <c r="N574" s="31" t="s">
        <v>1448</v>
      </c>
    </row>
    <row r="575" spans="1:14">
      <c r="A575" s="30">
        <v>4002311</v>
      </c>
      <c r="B575" s="31" t="s">
        <v>1317</v>
      </c>
      <c r="C575" s="31">
        <v>0</v>
      </c>
      <c r="D575" s="31">
        <v>1</v>
      </c>
      <c r="E575" s="31">
        <v>40188</v>
      </c>
      <c r="F575" s="31">
        <v>0</v>
      </c>
      <c r="G575" s="31">
        <v>0</v>
      </c>
      <c r="H575" s="31">
        <v>0</v>
      </c>
      <c r="I575" s="31">
        <v>0</v>
      </c>
      <c r="J575" s="31">
        <v>1</v>
      </c>
      <c r="K575" s="31">
        <v>180</v>
      </c>
      <c r="L575" s="31">
        <v>0</v>
      </c>
      <c r="M575" s="31">
        <v>0</v>
      </c>
      <c r="N575" s="31" t="s">
        <v>901</v>
      </c>
    </row>
    <row r="576" spans="1:14">
      <c r="A576" s="30">
        <v>4002312</v>
      </c>
      <c r="B576" s="31" t="s">
        <v>1317</v>
      </c>
      <c r="C576" s="31">
        <v>0</v>
      </c>
      <c r="D576" s="31">
        <v>1</v>
      </c>
      <c r="E576" s="31">
        <v>30089</v>
      </c>
      <c r="F576" s="31">
        <v>0</v>
      </c>
      <c r="G576" s="31">
        <v>0</v>
      </c>
      <c r="H576" s="31">
        <v>0</v>
      </c>
      <c r="I576" s="31">
        <v>0</v>
      </c>
      <c r="J576" s="31">
        <v>1</v>
      </c>
      <c r="K576" s="31">
        <v>180</v>
      </c>
      <c r="L576" s="31">
        <v>0</v>
      </c>
      <c r="M576" s="31">
        <v>0</v>
      </c>
      <c r="N576" s="31" t="s">
        <v>715</v>
      </c>
    </row>
    <row r="577" spans="1:14">
      <c r="A577" s="30">
        <v>4002321</v>
      </c>
      <c r="B577" s="31" t="s">
        <v>1101</v>
      </c>
      <c r="C577" s="31">
        <v>0</v>
      </c>
      <c r="D577" s="31">
        <v>1</v>
      </c>
      <c r="E577" s="31">
        <v>30144</v>
      </c>
      <c r="F577" s="31">
        <v>0</v>
      </c>
      <c r="G577" s="31">
        <v>0</v>
      </c>
      <c r="H577" s="31">
        <v>0</v>
      </c>
      <c r="I577" s="31">
        <v>0</v>
      </c>
      <c r="J577" s="31">
        <v>2</v>
      </c>
      <c r="K577" s="31">
        <v>180</v>
      </c>
      <c r="L577" s="31">
        <v>0</v>
      </c>
      <c r="M577" s="31">
        <v>0</v>
      </c>
      <c r="N577" s="31" t="s">
        <v>748</v>
      </c>
    </row>
    <row r="578" spans="1:14">
      <c r="A578" s="30">
        <v>4002322</v>
      </c>
      <c r="B578" s="31" t="s">
        <v>1101</v>
      </c>
      <c r="C578" s="31">
        <v>0</v>
      </c>
      <c r="D578" s="31">
        <v>1</v>
      </c>
      <c r="E578" s="31">
        <v>40023</v>
      </c>
      <c r="F578" s="31">
        <v>0</v>
      </c>
      <c r="G578" s="31">
        <v>0</v>
      </c>
      <c r="H578" s="31">
        <v>0</v>
      </c>
      <c r="I578" s="31">
        <v>0</v>
      </c>
      <c r="J578" s="31">
        <v>2</v>
      </c>
      <c r="K578" s="31">
        <v>180</v>
      </c>
      <c r="L578" s="31">
        <v>0</v>
      </c>
      <c r="M578" s="31">
        <v>0</v>
      </c>
      <c r="N578" s="31" t="s">
        <v>846</v>
      </c>
    </row>
    <row r="579" spans="1:14">
      <c r="A579" s="30">
        <v>4002331</v>
      </c>
      <c r="B579" s="31" t="s">
        <v>1318</v>
      </c>
      <c r="C579" s="31">
        <v>0</v>
      </c>
      <c r="D579" s="31">
        <v>1</v>
      </c>
      <c r="E579" s="31">
        <v>30133</v>
      </c>
      <c r="F579" s="31">
        <v>0</v>
      </c>
      <c r="G579" s="31">
        <v>0</v>
      </c>
      <c r="H579" s="31">
        <v>0</v>
      </c>
      <c r="I579" s="31">
        <v>0</v>
      </c>
      <c r="J579" s="31">
        <v>1</v>
      </c>
      <c r="K579" s="31">
        <v>180</v>
      </c>
      <c r="L579" s="31">
        <v>0</v>
      </c>
      <c r="M579" s="31">
        <v>0</v>
      </c>
      <c r="N579" s="31" t="s">
        <v>690</v>
      </c>
    </row>
    <row r="580" spans="1:14">
      <c r="A580" s="30">
        <v>4002332</v>
      </c>
      <c r="B580" s="31" t="s">
        <v>1318</v>
      </c>
      <c r="C580" s="31">
        <v>0</v>
      </c>
      <c r="D580" s="31">
        <v>1</v>
      </c>
      <c r="E580" s="31">
        <v>40023</v>
      </c>
      <c r="F580" s="31">
        <v>0</v>
      </c>
      <c r="G580" s="31">
        <v>0</v>
      </c>
      <c r="H580" s="31">
        <v>0</v>
      </c>
      <c r="I580" s="31">
        <v>0</v>
      </c>
      <c r="J580" s="31">
        <v>1</v>
      </c>
      <c r="K580" s="31">
        <v>170</v>
      </c>
      <c r="L580" s="31">
        <v>0</v>
      </c>
      <c r="M580" s="31">
        <v>0</v>
      </c>
      <c r="N580" s="31" t="s">
        <v>848</v>
      </c>
    </row>
    <row r="581" spans="1:14">
      <c r="A581" s="30">
        <v>4003411</v>
      </c>
      <c r="B581" s="31" t="s">
        <v>1319</v>
      </c>
      <c r="C581" s="31">
        <v>0</v>
      </c>
      <c r="D581" s="31">
        <v>1</v>
      </c>
      <c r="E581" s="31">
        <v>10188</v>
      </c>
      <c r="F581" s="31">
        <v>0</v>
      </c>
      <c r="G581" s="31">
        <v>0</v>
      </c>
      <c r="H581" s="31">
        <v>0</v>
      </c>
      <c r="I581" s="31">
        <v>0</v>
      </c>
      <c r="J581" s="31">
        <v>2</v>
      </c>
      <c r="K581" s="31">
        <v>160</v>
      </c>
      <c r="L581" s="31">
        <v>0</v>
      </c>
      <c r="M581" s="31">
        <v>0</v>
      </c>
      <c r="N581" s="31" t="s">
        <v>400</v>
      </c>
    </row>
    <row r="582" spans="1:14">
      <c r="A582" s="30">
        <v>4003412</v>
      </c>
      <c r="B582" s="31" t="s">
        <v>1319</v>
      </c>
      <c r="C582" s="31">
        <v>0</v>
      </c>
      <c r="D582" s="31">
        <v>1</v>
      </c>
      <c r="E582" s="31">
        <v>40034</v>
      </c>
      <c r="F582" s="31">
        <v>0</v>
      </c>
      <c r="G582" s="31">
        <v>0</v>
      </c>
      <c r="H582" s="31">
        <v>0</v>
      </c>
      <c r="I582" s="31">
        <v>0</v>
      </c>
      <c r="J582" s="31">
        <v>2</v>
      </c>
      <c r="K582" s="31">
        <v>160</v>
      </c>
      <c r="L582" s="31">
        <v>0</v>
      </c>
      <c r="M582" s="31">
        <v>0</v>
      </c>
      <c r="N582" s="31" t="s">
        <v>850</v>
      </c>
    </row>
    <row r="583" spans="1:14">
      <c r="A583" s="30">
        <v>4003421</v>
      </c>
      <c r="B583" s="31" t="s">
        <v>1320</v>
      </c>
      <c r="C583" s="31">
        <v>0</v>
      </c>
      <c r="D583" s="31">
        <v>1</v>
      </c>
      <c r="E583" s="31">
        <v>40133</v>
      </c>
      <c r="F583" s="31">
        <v>0</v>
      </c>
      <c r="G583" s="31">
        <v>0</v>
      </c>
      <c r="H583" s="31">
        <v>0</v>
      </c>
      <c r="I583" s="31">
        <v>0</v>
      </c>
      <c r="J583" s="31">
        <v>1</v>
      </c>
      <c r="K583" s="31">
        <v>170</v>
      </c>
      <c r="L583" s="31">
        <v>0</v>
      </c>
      <c r="M583" s="31">
        <v>0</v>
      </c>
      <c r="N583" s="31" t="s">
        <v>852</v>
      </c>
    </row>
    <row r="584" spans="1:14">
      <c r="A584" s="30">
        <v>4003422</v>
      </c>
      <c r="B584" s="31" t="s">
        <v>1320</v>
      </c>
      <c r="C584" s="31">
        <v>0</v>
      </c>
      <c r="D584" s="31">
        <v>1</v>
      </c>
      <c r="E584" s="31">
        <v>40034</v>
      </c>
      <c r="F584" s="31">
        <v>0</v>
      </c>
      <c r="G584" s="31">
        <v>0</v>
      </c>
      <c r="H584" s="31">
        <v>0</v>
      </c>
      <c r="I584" s="31">
        <v>0</v>
      </c>
      <c r="J584" s="31">
        <v>1</v>
      </c>
      <c r="K584" s="31">
        <v>170</v>
      </c>
      <c r="L584" s="31">
        <v>0</v>
      </c>
      <c r="M584" s="31">
        <v>0</v>
      </c>
      <c r="N584" s="31" t="s">
        <v>853</v>
      </c>
    </row>
    <row r="585" spans="1:14">
      <c r="A585" s="30">
        <v>4003431</v>
      </c>
      <c r="B585" s="31" t="s">
        <v>1321</v>
      </c>
      <c r="C585" s="31">
        <v>0</v>
      </c>
      <c r="D585" s="31">
        <v>1</v>
      </c>
      <c r="E585" s="31">
        <v>20144</v>
      </c>
      <c r="F585" s="31">
        <v>0</v>
      </c>
      <c r="G585" s="31">
        <v>0</v>
      </c>
      <c r="H585" s="31">
        <v>0</v>
      </c>
      <c r="I585" s="31">
        <v>0</v>
      </c>
      <c r="J585" s="31">
        <v>2</v>
      </c>
      <c r="K585" s="31">
        <v>160</v>
      </c>
      <c r="L585" s="31">
        <v>0</v>
      </c>
      <c r="M585" s="31">
        <v>0</v>
      </c>
      <c r="N585" s="31" t="s">
        <v>855</v>
      </c>
    </row>
    <row r="586" spans="1:14">
      <c r="A586" s="30">
        <v>4003432</v>
      </c>
      <c r="B586" s="31" t="s">
        <v>1321</v>
      </c>
      <c r="C586" s="31">
        <v>0</v>
      </c>
      <c r="D586" s="31">
        <v>1</v>
      </c>
      <c r="E586" s="31">
        <v>40034</v>
      </c>
      <c r="F586" s="31">
        <v>0</v>
      </c>
      <c r="G586" s="31">
        <v>0</v>
      </c>
      <c r="H586" s="31">
        <v>0</v>
      </c>
      <c r="I586" s="31">
        <v>0</v>
      </c>
      <c r="J586" s="31">
        <v>2</v>
      </c>
      <c r="K586" s="31">
        <v>160</v>
      </c>
      <c r="L586" s="31">
        <v>0</v>
      </c>
      <c r="M586" s="31">
        <v>0</v>
      </c>
      <c r="N586" s="31" t="s">
        <v>850</v>
      </c>
    </row>
    <row r="587" spans="1:14">
      <c r="A587" s="30">
        <v>4004511</v>
      </c>
      <c r="B587" s="31" t="s">
        <v>1322</v>
      </c>
      <c r="C587" s="31">
        <v>0</v>
      </c>
      <c r="D587" s="31">
        <v>1</v>
      </c>
      <c r="E587" s="31">
        <v>40177</v>
      </c>
      <c r="F587" s="31">
        <v>0</v>
      </c>
      <c r="G587" s="31">
        <v>0</v>
      </c>
      <c r="H587" s="31">
        <v>0</v>
      </c>
      <c r="I587" s="31">
        <v>0</v>
      </c>
      <c r="J587" s="31">
        <v>2</v>
      </c>
      <c r="K587" s="31">
        <v>240</v>
      </c>
      <c r="L587" s="31">
        <v>0</v>
      </c>
      <c r="M587" s="31">
        <v>0</v>
      </c>
      <c r="N587" s="31" t="s">
        <v>511</v>
      </c>
    </row>
    <row r="588" spans="1:14">
      <c r="A588" s="30">
        <v>4004512</v>
      </c>
      <c r="B588" s="31" t="s">
        <v>1322</v>
      </c>
      <c r="C588" s="31">
        <v>0</v>
      </c>
      <c r="D588" s="31">
        <v>1</v>
      </c>
      <c r="E588" s="31">
        <v>40045</v>
      </c>
      <c r="F588" s="31">
        <v>0</v>
      </c>
      <c r="G588" s="31">
        <v>0</v>
      </c>
      <c r="H588" s="31">
        <v>0</v>
      </c>
      <c r="I588" s="31">
        <v>0</v>
      </c>
      <c r="J588" s="31">
        <v>2</v>
      </c>
      <c r="K588" s="31">
        <v>240</v>
      </c>
      <c r="L588" s="31">
        <v>0</v>
      </c>
      <c r="M588" s="31">
        <v>0</v>
      </c>
      <c r="N588" s="31" t="s">
        <v>834</v>
      </c>
    </row>
    <row r="589" spans="1:14">
      <c r="A589" s="30">
        <v>4004521</v>
      </c>
      <c r="B589" s="31" t="s">
        <v>1323</v>
      </c>
      <c r="C589" s="31">
        <v>0</v>
      </c>
      <c r="D589" s="31">
        <v>1</v>
      </c>
      <c r="E589" s="31">
        <v>10034</v>
      </c>
      <c r="F589" s="31">
        <v>30023</v>
      </c>
      <c r="G589" s="31">
        <v>30056</v>
      </c>
      <c r="H589" s="31">
        <v>0</v>
      </c>
      <c r="I589" s="31">
        <v>0</v>
      </c>
      <c r="J589" s="31">
        <v>1</v>
      </c>
      <c r="K589" s="31">
        <v>280</v>
      </c>
      <c r="L589" s="31">
        <v>2</v>
      </c>
      <c r="M589" s="31">
        <v>280</v>
      </c>
      <c r="N589" s="31" t="s">
        <v>1449</v>
      </c>
    </row>
    <row r="590" spans="1:14">
      <c r="A590" s="30">
        <v>4004522</v>
      </c>
      <c r="B590" s="31" t="s">
        <v>1324</v>
      </c>
      <c r="C590" s="31">
        <v>0</v>
      </c>
      <c r="D590" s="31">
        <v>1</v>
      </c>
      <c r="E590" s="31">
        <v>40001</v>
      </c>
      <c r="F590" s="31">
        <v>40056</v>
      </c>
      <c r="G590" s="31">
        <v>0</v>
      </c>
      <c r="H590" s="31">
        <v>0</v>
      </c>
      <c r="I590" s="31">
        <v>0</v>
      </c>
      <c r="J590" s="31">
        <v>1</v>
      </c>
      <c r="K590" s="31">
        <v>240</v>
      </c>
      <c r="L590" s="31">
        <v>2</v>
      </c>
      <c r="M590" s="31">
        <v>240</v>
      </c>
      <c r="N590" s="31" t="s">
        <v>1450</v>
      </c>
    </row>
    <row r="591" spans="1:14">
      <c r="A591" s="30">
        <v>4004523</v>
      </c>
      <c r="B591" s="31" t="s">
        <v>1217</v>
      </c>
      <c r="C591" s="31">
        <v>0</v>
      </c>
      <c r="D591" s="31">
        <v>1</v>
      </c>
      <c r="E591" s="31">
        <v>30045</v>
      </c>
      <c r="F591" s="31">
        <v>10111</v>
      </c>
      <c r="G591" s="31">
        <v>40188</v>
      </c>
      <c r="H591" s="31">
        <v>0</v>
      </c>
      <c r="I591" s="31">
        <v>0</v>
      </c>
      <c r="J591" s="31">
        <v>1</v>
      </c>
      <c r="K591" s="31">
        <v>280</v>
      </c>
      <c r="L591" s="31">
        <v>2</v>
      </c>
      <c r="M591" s="31">
        <v>280</v>
      </c>
      <c r="N591" s="31" t="s">
        <v>1451</v>
      </c>
    </row>
    <row r="592" spans="1:14">
      <c r="A592" s="30">
        <v>4004531</v>
      </c>
      <c r="B592" s="31" t="s">
        <v>1325</v>
      </c>
      <c r="C592" s="31">
        <v>0</v>
      </c>
      <c r="D592" s="31">
        <v>1</v>
      </c>
      <c r="E592" s="31">
        <v>30067</v>
      </c>
      <c r="F592" s="31">
        <v>0</v>
      </c>
      <c r="G592" s="31">
        <v>0</v>
      </c>
      <c r="H592" s="31">
        <v>0</v>
      </c>
      <c r="I592" s="31">
        <v>0</v>
      </c>
      <c r="J592" s="31">
        <v>1</v>
      </c>
      <c r="K592" s="31">
        <v>240</v>
      </c>
      <c r="L592" s="31">
        <v>0</v>
      </c>
      <c r="M592" s="31">
        <v>0</v>
      </c>
      <c r="N592" s="31" t="s">
        <v>1452</v>
      </c>
    </row>
    <row r="593" spans="1:14">
      <c r="A593" s="30">
        <v>4004532</v>
      </c>
      <c r="B593" s="31" t="s">
        <v>1326</v>
      </c>
      <c r="C593" s="31">
        <v>0</v>
      </c>
      <c r="D593" s="31">
        <v>1</v>
      </c>
      <c r="E593" s="31">
        <v>40045</v>
      </c>
      <c r="F593" s="31">
        <v>0</v>
      </c>
      <c r="G593" s="31">
        <v>0</v>
      </c>
      <c r="H593" s="31">
        <v>0</v>
      </c>
      <c r="I593" s="31">
        <v>0</v>
      </c>
      <c r="J593" s="31">
        <v>1</v>
      </c>
      <c r="K593" s="31">
        <v>200</v>
      </c>
      <c r="L593" s="31">
        <v>0</v>
      </c>
      <c r="M593" s="31">
        <v>0</v>
      </c>
      <c r="N593" s="31" t="s">
        <v>861</v>
      </c>
    </row>
    <row r="594" spans="1:14">
      <c r="A594" s="30">
        <v>4005611</v>
      </c>
      <c r="B594" s="31" t="s">
        <v>1327</v>
      </c>
      <c r="C594" s="31">
        <v>0</v>
      </c>
      <c r="D594" s="31">
        <v>1</v>
      </c>
      <c r="E594" s="31">
        <v>30144</v>
      </c>
      <c r="F594" s="31">
        <v>0</v>
      </c>
      <c r="G594" s="31">
        <v>0</v>
      </c>
      <c r="H594" s="31">
        <v>0</v>
      </c>
      <c r="I594" s="31">
        <v>0</v>
      </c>
      <c r="J594" s="31">
        <v>2</v>
      </c>
      <c r="K594" s="31">
        <v>180</v>
      </c>
      <c r="L594" s="31">
        <v>0</v>
      </c>
      <c r="M594" s="31">
        <v>0</v>
      </c>
      <c r="N594" s="31" t="s">
        <v>748</v>
      </c>
    </row>
    <row r="595" spans="1:14">
      <c r="A595" s="30">
        <v>4005612</v>
      </c>
      <c r="B595" s="31" t="s">
        <v>1327</v>
      </c>
      <c r="C595" s="31">
        <v>0</v>
      </c>
      <c r="D595" s="31">
        <v>1</v>
      </c>
      <c r="E595" s="31">
        <v>10034</v>
      </c>
      <c r="F595" s="31">
        <v>0</v>
      </c>
      <c r="G595" s="31">
        <v>0</v>
      </c>
      <c r="H595" s="31">
        <v>0</v>
      </c>
      <c r="I595" s="31">
        <v>0</v>
      </c>
      <c r="J595" s="31">
        <v>2</v>
      </c>
      <c r="K595" s="31">
        <v>180</v>
      </c>
      <c r="L595" s="31">
        <v>0</v>
      </c>
      <c r="M595" s="31">
        <v>0</v>
      </c>
      <c r="N595" s="31" t="s">
        <v>1419</v>
      </c>
    </row>
    <row r="596" spans="1:14">
      <c r="A596" s="30">
        <v>4006711</v>
      </c>
      <c r="B596" s="31" t="s">
        <v>1328</v>
      </c>
      <c r="C596" s="31">
        <v>0</v>
      </c>
      <c r="D596" s="31">
        <v>1</v>
      </c>
      <c r="E596" s="31">
        <v>40078</v>
      </c>
      <c r="F596" s="31">
        <v>0</v>
      </c>
      <c r="G596" s="31">
        <v>0</v>
      </c>
      <c r="H596" s="31">
        <v>0</v>
      </c>
      <c r="I596" s="31">
        <v>0</v>
      </c>
      <c r="J596" s="31">
        <v>2</v>
      </c>
      <c r="K596" s="31">
        <v>160</v>
      </c>
      <c r="L596" s="31">
        <v>0</v>
      </c>
      <c r="M596" s="31">
        <v>0</v>
      </c>
      <c r="N596" s="31" t="s">
        <v>865</v>
      </c>
    </row>
    <row r="597" spans="1:14">
      <c r="A597" s="30">
        <v>4006712</v>
      </c>
      <c r="B597" s="31" t="s">
        <v>1328</v>
      </c>
      <c r="C597" s="31">
        <v>0</v>
      </c>
      <c r="D597" s="31">
        <v>1</v>
      </c>
      <c r="E597" s="31">
        <v>40067</v>
      </c>
      <c r="F597" s="31">
        <v>0</v>
      </c>
      <c r="G597" s="31">
        <v>0</v>
      </c>
      <c r="H597" s="31">
        <v>0</v>
      </c>
      <c r="I597" s="31">
        <v>0</v>
      </c>
      <c r="J597" s="31">
        <v>2</v>
      </c>
      <c r="K597" s="31">
        <v>160</v>
      </c>
      <c r="L597" s="31">
        <v>0</v>
      </c>
      <c r="M597" s="31">
        <v>0</v>
      </c>
      <c r="N597" s="31" t="s">
        <v>866</v>
      </c>
    </row>
    <row r="598" spans="1:14">
      <c r="A598" s="30">
        <v>4006721</v>
      </c>
      <c r="B598" s="31" t="s">
        <v>1329</v>
      </c>
      <c r="C598" s="31">
        <v>0</v>
      </c>
      <c r="D598" s="31">
        <v>1</v>
      </c>
      <c r="E598" s="31">
        <v>40155</v>
      </c>
      <c r="F598" s="31">
        <v>0</v>
      </c>
      <c r="G598" s="31">
        <v>0</v>
      </c>
      <c r="H598" s="31">
        <v>0</v>
      </c>
      <c r="I598" s="31">
        <v>0</v>
      </c>
      <c r="J598" s="31">
        <v>2</v>
      </c>
      <c r="K598" s="31">
        <v>170</v>
      </c>
      <c r="L598" s="31">
        <v>0</v>
      </c>
      <c r="M598" s="31">
        <v>0</v>
      </c>
      <c r="N598" s="31" t="s">
        <v>868</v>
      </c>
    </row>
    <row r="599" spans="1:14">
      <c r="A599" s="30">
        <v>4006722</v>
      </c>
      <c r="B599" s="31" t="s">
        <v>1329</v>
      </c>
      <c r="C599" s="31">
        <v>0</v>
      </c>
      <c r="D599" s="31">
        <v>1</v>
      </c>
      <c r="E599" s="31">
        <v>40067</v>
      </c>
      <c r="F599" s="31">
        <v>0</v>
      </c>
      <c r="G599" s="31">
        <v>0</v>
      </c>
      <c r="H599" s="31">
        <v>0</v>
      </c>
      <c r="I599" s="31">
        <v>0</v>
      </c>
      <c r="J599" s="31">
        <v>2</v>
      </c>
      <c r="K599" s="31">
        <v>170</v>
      </c>
      <c r="L599" s="31">
        <v>0</v>
      </c>
      <c r="M599" s="31">
        <v>0</v>
      </c>
      <c r="N599" s="31" t="s">
        <v>869</v>
      </c>
    </row>
    <row r="600" spans="1:14">
      <c r="A600" s="30">
        <v>4008911</v>
      </c>
      <c r="B600" s="31" t="s">
        <v>1330</v>
      </c>
      <c r="C600" s="31">
        <v>0</v>
      </c>
      <c r="D600" s="31">
        <v>1</v>
      </c>
      <c r="E600" s="31">
        <v>10386</v>
      </c>
      <c r="F600" s="31">
        <v>0</v>
      </c>
      <c r="G600" s="31">
        <v>0</v>
      </c>
      <c r="H600" s="31">
        <v>0</v>
      </c>
      <c r="I600" s="31">
        <v>0</v>
      </c>
      <c r="J600" s="31">
        <v>1</v>
      </c>
      <c r="K600" s="31">
        <v>150</v>
      </c>
      <c r="L600" s="31">
        <v>0</v>
      </c>
      <c r="M600" s="31">
        <v>0</v>
      </c>
      <c r="N600" s="31" t="s">
        <v>871</v>
      </c>
    </row>
    <row r="601" spans="1:14">
      <c r="A601" s="30">
        <v>4008912</v>
      </c>
      <c r="B601" s="31" t="s">
        <v>1331</v>
      </c>
      <c r="C601" s="31">
        <v>0</v>
      </c>
      <c r="D601" s="31">
        <v>1</v>
      </c>
      <c r="E601" s="31">
        <v>40089</v>
      </c>
      <c r="F601" s="31">
        <v>0</v>
      </c>
      <c r="G601" s="31">
        <v>0</v>
      </c>
      <c r="H601" s="31">
        <v>0</v>
      </c>
      <c r="I601" s="31">
        <v>0</v>
      </c>
      <c r="J601" s="31">
        <v>1</v>
      </c>
      <c r="K601" s="31">
        <v>150</v>
      </c>
      <c r="L601" s="31">
        <v>0</v>
      </c>
      <c r="M601" s="31">
        <v>0</v>
      </c>
      <c r="N601" s="31" t="s">
        <v>447</v>
      </c>
    </row>
    <row r="602" spans="1:14">
      <c r="A602" s="30">
        <v>4008921</v>
      </c>
      <c r="B602" s="31" t="s">
        <v>1332</v>
      </c>
      <c r="C602" s="31">
        <v>0</v>
      </c>
      <c r="D602" s="31">
        <v>1</v>
      </c>
      <c r="E602" s="31">
        <v>40111</v>
      </c>
      <c r="F602" s="31">
        <v>0</v>
      </c>
      <c r="G602" s="31">
        <v>0</v>
      </c>
      <c r="H602" s="31">
        <v>0</v>
      </c>
      <c r="I602" s="31">
        <v>0</v>
      </c>
      <c r="J602" s="31">
        <v>1</v>
      </c>
      <c r="K602" s="31">
        <v>160</v>
      </c>
      <c r="L602" s="31">
        <v>0</v>
      </c>
      <c r="M602" s="31">
        <v>0</v>
      </c>
      <c r="N602" s="31" t="s">
        <v>874</v>
      </c>
    </row>
    <row r="603" spans="1:14">
      <c r="A603" s="30">
        <v>4008922</v>
      </c>
      <c r="B603" s="31" t="s">
        <v>1332</v>
      </c>
      <c r="C603" s="31">
        <v>0</v>
      </c>
      <c r="D603" s="31">
        <v>1</v>
      </c>
      <c r="E603" s="31">
        <v>40089</v>
      </c>
      <c r="F603" s="31">
        <v>0</v>
      </c>
      <c r="G603" s="31">
        <v>0</v>
      </c>
      <c r="H603" s="31">
        <v>0</v>
      </c>
      <c r="I603" s="31">
        <v>0</v>
      </c>
      <c r="J603" s="31">
        <v>1</v>
      </c>
      <c r="K603" s="31">
        <v>160</v>
      </c>
      <c r="L603" s="31">
        <v>0</v>
      </c>
      <c r="M603" s="31">
        <v>0</v>
      </c>
      <c r="N603" s="31" t="s">
        <v>875</v>
      </c>
    </row>
    <row r="604" spans="1:14">
      <c r="A604" s="30">
        <v>4010011</v>
      </c>
      <c r="B604" s="31" t="s">
        <v>1333</v>
      </c>
      <c r="C604" s="31">
        <v>0</v>
      </c>
      <c r="D604" s="31">
        <v>1</v>
      </c>
      <c r="E604" s="31">
        <v>40089</v>
      </c>
      <c r="F604" s="31">
        <v>0</v>
      </c>
      <c r="G604" s="31">
        <v>0</v>
      </c>
      <c r="H604" s="31">
        <v>0</v>
      </c>
      <c r="I604" s="31">
        <v>0</v>
      </c>
      <c r="J604" s="31">
        <v>2</v>
      </c>
      <c r="K604" s="31">
        <v>160</v>
      </c>
      <c r="L604" s="31">
        <v>0</v>
      </c>
      <c r="M604" s="31">
        <v>0</v>
      </c>
      <c r="N604" s="31" t="s">
        <v>371</v>
      </c>
    </row>
    <row r="605" spans="1:14">
      <c r="A605" s="30">
        <v>4010012</v>
      </c>
      <c r="B605" s="31" t="s">
        <v>1333</v>
      </c>
      <c r="C605" s="31">
        <v>0</v>
      </c>
      <c r="D605" s="31">
        <v>1</v>
      </c>
      <c r="E605" s="31">
        <v>40100</v>
      </c>
      <c r="F605" s="31">
        <v>0</v>
      </c>
      <c r="G605" s="31">
        <v>0</v>
      </c>
      <c r="H605" s="31">
        <v>0</v>
      </c>
      <c r="I605" s="31">
        <v>0</v>
      </c>
      <c r="J605" s="31">
        <v>2</v>
      </c>
      <c r="K605" s="31">
        <v>160</v>
      </c>
      <c r="L605" s="31">
        <v>0</v>
      </c>
      <c r="M605" s="31">
        <v>0</v>
      </c>
      <c r="N605" s="31" t="s">
        <v>877</v>
      </c>
    </row>
    <row r="606" spans="1:14">
      <c r="A606" s="30">
        <v>4010021</v>
      </c>
      <c r="B606" s="31" t="s">
        <v>1334</v>
      </c>
      <c r="C606" s="31">
        <v>0</v>
      </c>
      <c r="D606" s="31">
        <v>1</v>
      </c>
      <c r="E606" s="31">
        <v>30364</v>
      </c>
      <c r="F606" s="31">
        <v>40078</v>
      </c>
      <c r="G606" s="31">
        <v>0</v>
      </c>
      <c r="H606" s="31">
        <v>0</v>
      </c>
      <c r="I606" s="31">
        <v>0</v>
      </c>
      <c r="J606" s="31">
        <v>1</v>
      </c>
      <c r="K606" s="31">
        <v>160</v>
      </c>
      <c r="L606" s="31">
        <v>0</v>
      </c>
      <c r="M606" s="31">
        <v>0</v>
      </c>
      <c r="N606" s="31" t="s">
        <v>1587</v>
      </c>
    </row>
    <row r="607" spans="1:14">
      <c r="A607" s="30">
        <v>4010022</v>
      </c>
      <c r="B607" s="31" t="s">
        <v>1334</v>
      </c>
      <c r="C607" s="31">
        <v>0</v>
      </c>
      <c r="D607" s="31">
        <v>1</v>
      </c>
      <c r="E607" s="31">
        <v>40100</v>
      </c>
      <c r="F607" s="31">
        <v>40078</v>
      </c>
      <c r="G607" s="31">
        <v>0</v>
      </c>
      <c r="H607" s="31">
        <v>0</v>
      </c>
      <c r="I607" s="31">
        <v>0</v>
      </c>
      <c r="J607" s="31">
        <v>1</v>
      </c>
      <c r="K607" s="31">
        <v>160</v>
      </c>
      <c r="L607" s="31">
        <v>0</v>
      </c>
      <c r="M607" s="31">
        <v>0</v>
      </c>
      <c r="N607" s="31" t="s">
        <v>879</v>
      </c>
    </row>
    <row r="608" spans="1:14">
      <c r="A608" s="30">
        <v>4010023</v>
      </c>
      <c r="B608" s="31" t="s">
        <v>1334</v>
      </c>
      <c r="C608" s="31">
        <v>0</v>
      </c>
      <c r="D608" s="31">
        <v>1</v>
      </c>
      <c r="E608" s="31">
        <v>40100</v>
      </c>
      <c r="F608" s="31">
        <v>30364</v>
      </c>
      <c r="G608" s="31">
        <v>0</v>
      </c>
      <c r="H608" s="31">
        <v>0</v>
      </c>
      <c r="I608" s="31">
        <v>0</v>
      </c>
      <c r="J608" s="31">
        <v>1</v>
      </c>
      <c r="K608" s="31">
        <v>160</v>
      </c>
      <c r="L608" s="31">
        <v>0</v>
      </c>
      <c r="M608" s="31">
        <v>0</v>
      </c>
      <c r="N608" s="31" t="s">
        <v>1550</v>
      </c>
    </row>
    <row r="609" spans="1:14">
      <c r="A609" s="30">
        <v>4010031</v>
      </c>
      <c r="B609" s="31" t="s">
        <v>1335</v>
      </c>
      <c r="C609" s="31">
        <v>0</v>
      </c>
      <c r="D609" s="31">
        <v>1</v>
      </c>
      <c r="E609" s="31">
        <v>40111</v>
      </c>
      <c r="F609" s="31">
        <v>0</v>
      </c>
      <c r="G609" s="31">
        <v>0</v>
      </c>
      <c r="H609" s="31">
        <v>0</v>
      </c>
      <c r="I609" s="31">
        <v>0</v>
      </c>
      <c r="J609" s="31">
        <v>2</v>
      </c>
      <c r="K609" s="31">
        <v>160</v>
      </c>
      <c r="L609" s="31">
        <v>0</v>
      </c>
      <c r="M609" s="31">
        <v>0</v>
      </c>
      <c r="N609" s="31" t="s">
        <v>881</v>
      </c>
    </row>
    <row r="610" spans="1:14">
      <c r="A610" s="30">
        <v>4010032</v>
      </c>
      <c r="B610" s="31" t="s">
        <v>1335</v>
      </c>
      <c r="C610" s="31">
        <v>0</v>
      </c>
      <c r="D610" s="31">
        <v>1</v>
      </c>
      <c r="E610" s="31">
        <v>40100</v>
      </c>
      <c r="F610" s="31">
        <v>0</v>
      </c>
      <c r="G610" s="31">
        <v>0</v>
      </c>
      <c r="H610" s="31">
        <v>0</v>
      </c>
      <c r="I610" s="31">
        <v>0</v>
      </c>
      <c r="J610" s="31">
        <v>2</v>
      </c>
      <c r="K610" s="31">
        <v>160</v>
      </c>
      <c r="L610" s="31">
        <v>0</v>
      </c>
      <c r="M610" s="31">
        <v>0</v>
      </c>
      <c r="N610" s="31" t="s">
        <v>877</v>
      </c>
    </row>
    <row r="611" spans="1:14">
      <c r="A611" s="30">
        <v>4011111</v>
      </c>
      <c r="B611" s="31" t="s">
        <v>1336</v>
      </c>
      <c r="C611" s="31">
        <v>0</v>
      </c>
      <c r="D611" s="31">
        <v>1</v>
      </c>
      <c r="E611" s="31">
        <v>40122</v>
      </c>
      <c r="F611" s="31">
        <v>0</v>
      </c>
      <c r="G611" s="31">
        <v>0</v>
      </c>
      <c r="H611" s="31">
        <v>0</v>
      </c>
      <c r="I611" s="31">
        <v>0</v>
      </c>
      <c r="J611" s="31">
        <v>2</v>
      </c>
      <c r="K611" s="31">
        <v>160</v>
      </c>
      <c r="L611" s="31">
        <v>0</v>
      </c>
      <c r="M611" s="31">
        <v>0</v>
      </c>
      <c r="N611" s="31" t="s">
        <v>765</v>
      </c>
    </row>
    <row r="612" spans="1:14">
      <c r="A612" s="30">
        <v>4011112</v>
      </c>
      <c r="B612" s="31" t="s">
        <v>1336</v>
      </c>
      <c r="C612" s="31">
        <v>0</v>
      </c>
      <c r="D612" s="31">
        <v>1</v>
      </c>
      <c r="E612" s="31">
        <v>40111</v>
      </c>
      <c r="F612" s="31">
        <v>0</v>
      </c>
      <c r="G612" s="31">
        <v>0</v>
      </c>
      <c r="H612" s="31">
        <v>0</v>
      </c>
      <c r="I612" s="31">
        <v>0</v>
      </c>
      <c r="J612" s="31">
        <v>2</v>
      </c>
      <c r="K612" s="31">
        <v>160</v>
      </c>
      <c r="L612" s="31">
        <v>0</v>
      </c>
      <c r="M612" s="31">
        <v>0</v>
      </c>
      <c r="N612" s="31" t="s">
        <v>881</v>
      </c>
    </row>
    <row r="613" spans="1:14">
      <c r="A613" s="30">
        <v>4012211</v>
      </c>
      <c r="B613" s="31" t="s">
        <v>1337</v>
      </c>
      <c r="C613" s="31">
        <v>0</v>
      </c>
      <c r="D613" s="31">
        <v>1</v>
      </c>
      <c r="E613" s="31">
        <v>10298</v>
      </c>
      <c r="F613" s="31">
        <v>0</v>
      </c>
      <c r="G613" s="31">
        <v>0</v>
      </c>
      <c r="H613" s="31">
        <v>0</v>
      </c>
      <c r="I613" s="31">
        <v>0</v>
      </c>
      <c r="J613" s="31">
        <v>1</v>
      </c>
      <c r="K613" s="31">
        <v>150</v>
      </c>
      <c r="L613" s="31">
        <v>0</v>
      </c>
      <c r="M613" s="31">
        <v>0</v>
      </c>
      <c r="N613" s="31" t="s">
        <v>884</v>
      </c>
    </row>
    <row r="614" spans="1:14">
      <c r="A614" s="30">
        <v>4012212</v>
      </c>
      <c r="B614" s="31" t="s">
        <v>1337</v>
      </c>
      <c r="C614" s="31">
        <v>0</v>
      </c>
      <c r="D614" s="31">
        <v>1</v>
      </c>
      <c r="E614" s="31">
        <v>40122</v>
      </c>
      <c r="F614" s="31">
        <v>0</v>
      </c>
      <c r="G614" s="31">
        <v>0</v>
      </c>
      <c r="H614" s="31">
        <v>0</v>
      </c>
      <c r="I614" s="31">
        <v>0</v>
      </c>
      <c r="J614" s="31">
        <v>1</v>
      </c>
      <c r="K614" s="31">
        <v>150</v>
      </c>
      <c r="L614" s="31">
        <v>0</v>
      </c>
      <c r="M614" s="31">
        <v>0</v>
      </c>
      <c r="N614" s="31" t="s">
        <v>885</v>
      </c>
    </row>
    <row r="615" spans="1:14">
      <c r="A615" s="30">
        <v>4013311</v>
      </c>
      <c r="B615" s="31" t="s">
        <v>1338</v>
      </c>
      <c r="C615" s="31">
        <v>0</v>
      </c>
      <c r="D615" s="31">
        <v>1</v>
      </c>
      <c r="E615" s="31">
        <v>40166</v>
      </c>
      <c r="F615" s="31">
        <v>0</v>
      </c>
      <c r="G615" s="31">
        <v>0</v>
      </c>
      <c r="H615" s="31">
        <v>0</v>
      </c>
      <c r="I615" s="31">
        <v>0</v>
      </c>
      <c r="J615" s="31">
        <v>2</v>
      </c>
      <c r="K615" s="31">
        <v>180</v>
      </c>
      <c r="L615" s="31">
        <v>0</v>
      </c>
      <c r="M615" s="31">
        <v>0</v>
      </c>
      <c r="N615" s="31" t="s">
        <v>887</v>
      </c>
    </row>
    <row r="616" spans="1:14">
      <c r="A616" s="30">
        <v>4013312</v>
      </c>
      <c r="B616" s="31" t="s">
        <v>1338</v>
      </c>
      <c r="C616" s="31">
        <v>0</v>
      </c>
      <c r="D616" s="31">
        <v>1</v>
      </c>
      <c r="E616" s="31">
        <v>40133</v>
      </c>
      <c r="F616" s="31">
        <v>0</v>
      </c>
      <c r="G616" s="31">
        <v>0</v>
      </c>
      <c r="H616" s="31">
        <v>0</v>
      </c>
      <c r="I616" s="31">
        <v>0</v>
      </c>
      <c r="J616" s="31">
        <v>2</v>
      </c>
      <c r="K616" s="31">
        <v>180</v>
      </c>
      <c r="L616" s="31">
        <v>0</v>
      </c>
      <c r="M616" s="31">
        <v>0</v>
      </c>
      <c r="N616" s="31" t="s">
        <v>888</v>
      </c>
    </row>
    <row r="617" spans="1:14">
      <c r="A617" s="30">
        <v>4013321</v>
      </c>
      <c r="B617" s="31" t="s">
        <v>1339</v>
      </c>
      <c r="C617" s="31">
        <v>0</v>
      </c>
      <c r="D617" s="31">
        <v>1</v>
      </c>
      <c r="E617" s="31">
        <v>40155</v>
      </c>
      <c r="F617" s="31">
        <v>0</v>
      </c>
      <c r="G617" s="31">
        <v>0</v>
      </c>
      <c r="H617" s="31">
        <v>0</v>
      </c>
      <c r="I617" s="31">
        <v>0</v>
      </c>
      <c r="J617" s="31">
        <v>1</v>
      </c>
      <c r="K617" s="31">
        <v>180</v>
      </c>
      <c r="L617" s="31">
        <v>0</v>
      </c>
      <c r="M617" s="31">
        <v>0</v>
      </c>
      <c r="N617" s="31" t="s">
        <v>534</v>
      </c>
    </row>
    <row r="618" spans="1:14">
      <c r="A618" s="30">
        <v>4013322</v>
      </c>
      <c r="B618" s="31" t="s">
        <v>1340</v>
      </c>
      <c r="C618" s="31">
        <v>0</v>
      </c>
      <c r="D618" s="31">
        <v>1</v>
      </c>
      <c r="E618" s="31">
        <v>20045</v>
      </c>
      <c r="F618" s="31">
        <v>0</v>
      </c>
      <c r="G618" s="31">
        <v>0</v>
      </c>
      <c r="H618" s="31">
        <v>0</v>
      </c>
      <c r="I618" s="31">
        <v>0</v>
      </c>
      <c r="J618" s="31">
        <v>1</v>
      </c>
      <c r="K618" s="31">
        <v>180</v>
      </c>
      <c r="L618" s="31">
        <v>0</v>
      </c>
      <c r="M618" s="31">
        <v>0</v>
      </c>
      <c r="N618" s="31" t="s">
        <v>328</v>
      </c>
    </row>
    <row r="619" spans="1:14">
      <c r="A619" s="30">
        <v>4013331</v>
      </c>
      <c r="B619" s="31" t="s">
        <v>1341</v>
      </c>
      <c r="C619" s="31">
        <v>0</v>
      </c>
      <c r="D619" s="31">
        <v>1</v>
      </c>
      <c r="E619" s="31">
        <v>40144</v>
      </c>
      <c r="F619" s="31">
        <v>0</v>
      </c>
      <c r="G619" s="31">
        <v>0</v>
      </c>
      <c r="H619" s="31">
        <v>0</v>
      </c>
      <c r="I619" s="31">
        <v>0</v>
      </c>
      <c r="J619" s="31">
        <v>2</v>
      </c>
      <c r="K619" s="31">
        <v>180</v>
      </c>
      <c r="L619" s="31">
        <v>0</v>
      </c>
      <c r="M619" s="31">
        <v>0</v>
      </c>
      <c r="N619" s="31" t="s">
        <v>896</v>
      </c>
    </row>
    <row r="620" spans="1:14">
      <c r="A620" s="30">
        <v>4013332</v>
      </c>
      <c r="B620" s="31" t="s">
        <v>1342</v>
      </c>
      <c r="C620" s="31">
        <v>0</v>
      </c>
      <c r="D620" s="31">
        <v>1</v>
      </c>
      <c r="E620" s="31">
        <v>30012</v>
      </c>
      <c r="F620" s="31">
        <v>0</v>
      </c>
      <c r="G620" s="31">
        <v>0</v>
      </c>
      <c r="H620" s="31">
        <v>0</v>
      </c>
      <c r="I620" s="31">
        <v>0</v>
      </c>
      <c r="J620" s="31">
        <v>2</v>
      </c>
      <c r="K620" s="31">
        <v>180</v>
      </c>
      <c r="L620" s="31">
        <v>0</v>
      </c>
      <c r="M620" s="31">
        <v>0</v>
      </c>
      <c r="N620" s="31" t="s">
        <v>698</v>
      </c>
    </row>
    <row r="621" spans="1:14">
      <c r="A621" s="30">
        <v>4014411</v>
      </c>
      <c r="B621" s="31" t="s">
        <v>1343</v>
      </c>
      <c r="C621" s="31">
        <v>0</v>
      </c>
      <c r="D621" s="31">
        <v>1</v>
      </c>
      <c r="E621" s="31">
        <v>40155</v>
      </c>
      <c r="F621" s="31">
        <v>0</v>
      </c>
      <c r="G621" s="31">
        <v>0</v>
      </c>
      <c r="H621" s="31">
        <v>0</v>
      </c>
      <c r="I621" s="31">
        <v>0</v>
      </c>
      <c r="J621" s="31">
        <v>2</v>
      </c>
      <c r="K621" s="31">
        <v>180</v>
      </c>
      <c r="L621" s="31">
        <v>0</v>
      </c>
      <c r="M621" s="31">
        <v>0</v>
      </c>
      <c r="N621" s="31" t="s">
        <v>894</v>
      </c>
    </row>
    <row r="622" spans="1:14">
      <c r="A622" s="30">
        <v>4014412</v>
      </c>
      <c r="B622" s="31" t="s">
        <v>1344</v>
      </c>
      <c r="C622" s="31">
        <v>0</v>
      </c>
      <c r="D622" s="31">
        <v>1</v>
      </c>
      <c r="E622" s="31">
        <v>40144</v>
      </c>
      <c r="F622" s="31">
        <v>0</v>
      </c>
      <c r="G622" s="31">
        <v>0</v>
      </c>
      <c r="H622" s="31">
        <v>0</v>
      </c>
      <c r="I622" s="31">
        <v>0</v>
      </c>
      <c r="J622" s="31">
        <v>2</v>
      </c>
      <c r="K622" s="31">
        <v>180</v>
      </c>
      <c r="L622" s="31">
        <v>0</v>
      </c>
      <c r="M622" s="31">
        <v>0</v>
      </c>
      <c r="N622" s="31" t="s">
        <v>896</v>
      </c>
    </row>
    <row r="623" spans="1:14">
      <c r="A623" s="30">
        <v>4015511</v>
      </c>
      <c r="B623" s="31" t="s">
        <v>1345</v>
      </c>
      <c r="C623" s="31">
        <v>0</v>
      </c>
      <c r="D623" s="31">
        <v>1</v>
      </c>
      <c r="E623" s="31">
        <v>40122</v>
      </c>
      <c r="F623" s="31">
        <v>0</v>
      </c>
      <c r="G623" s="31">
        <v>0</v>
      </c>
      <c r="H623" s="31">
        <v>0</v>
      </c>
      <c r="I623" s="31">
        <v>0</v>
      </c>
      <c r="J623" s="31">
        <v>1</v>
      </c>
      <c r="K623" s="31">
        <v>170</v>
      </c>
      <c r="L623" s="31">
        <v>0</v>
      </c>
      <c r="M623" s="31">
        <v>0</v>
      </c>
      <c r="N623" s="31" t="s">
        <v>898</v>
      </c>
    </row>
    <row r="624" spans="1:14">
      <c r="A624" s="30">
        <v>4015512</v>
      </c>
      <c r="B624" s="31" t="s">
        <v>1345</v>
      </c>
      <c r="C624" s="31">
        <v>0</v>
      </c>
      <c r="D624" s="31">
        <v>1</v>
      </c>
      <c r="E624" s="31">
        <v>40155</v>
      </c>
      <c r="F624" s="31">
        <v>0</v>
      </c>
      <c r="G624" s="31">
        <v>0</v>
      </c>
      <c r="H624" s="31">
        <v>0</v>
      </c>
      <c r="I624" s="31">
        <v>0</v>
      </c>
      <c r="J624" s="31">
        <v>1</v>
      </c>
      <c r="K624" s="31">
        <v>170</v>
      </c>
      <c r="L624" s="31">
        <v>0</v>
      </c>
      <c r="M624" s="31">
        <v>0</v>
      </c>
      <c r="N624" s="31" t="s">
        <v>899</v>
      </c>
    </row>
    <row r="625" spans="1:14">
      <c r="A625" s="30">
        <v>4017711</v>
      </c>
      <c r="B625" s="31" t="s">
        <v>1346</v>
      </c>
      <c r="C625" s="31">
        <v>0</v>
      </c>
      <c r="D625" s="31">
        <v>1</v>
      </c>
      <c r="E625" s="31">
        <v>30067</v>
      </c>
      <c r="F625" s="31">
        <v>0</v>
      </c>
      <c r="G625" s="31">
        <v>0</v>
      </c>
      <c r="H625" s="31">
        <v>0</v>
      </c>
      <c r="I625" s="31">
        <v>0</v>
      </c>
      <c r="J625" s="31">
        <v>1</v>
      </c>
      <c r="K625" s="31">
        <v>180</v>
      </c>
      <c r="L625" s="31">
        <v>0</v>
      </c>
      <c r="M625" s="31">
        <v>0</v>
      </c>
      <c r="N625" s="31" t="s">
        <v>319</v>
      </c>
    </row>
    <row r="626" spans="1:14">
      <c r="A626" s="30">
        <v>4017712</v>
      </c>
      <c r="B626" s="31" t="s">
        <v>1346</v>
      </c>
      <c r="C626" s="31">
        <v>0</v>
      </c>
      <c r="D626" s="31">
        <v>1</v>
      </c>
      <c r="E626" s="31">
        <v>30144</v>
      </c>
      <c r="F626" s="31">
        <v>0</v>
      </c>
      <c r="G626" s="31">
        <v>0</v>
      </c>
      <c r="H626" s="31">
        <v>0</v>
      </c>
      <c r="I626" s="31">
        <v>0</v>
      </c>
      <c r="J626" s="31">
        <v>1</v>
      </c>
      <c r="K626" s="31">
        <v>180</v>
      </c>
      <c r="L626" s="31">
        <v>0</v>
      </c>
      <c r="M626" s="31">
        <v>0</v>
      </c>
      <c r="N626" s="31" t="s">
        <v>1453</v>
      </c>
    </row>
    <row r="627" spans="1:14">
      <c r="A627" s="30">
        <v>4018811</v>
      </c>
      <c r="B627" s="31" t="s">
        <v>1347</v>
      </c>
      <c r="C627" s="31">
        <v>0</v>
      </c>
      <c r="D627" s="31">
        <v>1</v>
      </c>
      <c r="E627" s="31">
        <v>40056</v>
      </c>
      <c r="F627" s="31">
        <v>0</v>
      </c>
      <c r="G627" s="31">
        <v>0</v>
      </c>
      <c r="H627" s="31">
        <v>0</v>
      </c>
      <c r="I627" s="31">
        <v>0</v>
      </c>
      <c r="J627" s="31">
        <v>2</v>
      </c>
      <c r="K627" s="31">
        <v>180</v>
      </c>
      <c r="L627" s="31">
        <v>0</v>
      </c>
      <c r="M627" s="31">
        <v>0</v>
      </c>
      <c r="N627" s="31" t="s">
        <v>1454</v>
      </c>
    </row>
    <row r="628" spans="1:14">
      <c r="A628" s="30">
        <v>4018812</v>
      </c>
      <c r="B628" s="31" t="s">
        <v>1347</v>
      </c>
      <c r="C628" s="31">
        <v>0</v>
      </c>
      <c r="D628" s="31">
        <v>1</v>
      </c>
      <c r="E628" s="31">
        <v>40188</v>
      </c>
      <c r="F628" s="31">
        <v>0</v>
      </c>
      <c r="G628" s="31">
        <v>0</v>
      </c>
      <c r="H628" s="31">
        <v>0</v>
      </c>
      <c r="I628" s="31">
        <v>0</v>
      </c>
      <c r="J628" s="31">
        <v>2</v>
      </c>
      <c r="K628" s="31">
        <v>180</v>
      </c>
      <c r="L628" s="31">
        <v>0</v>
      </c>
      <c r="M628" s="31">
        <v>0</v>
      </c>
      <c r="N628" s="31" t="s">
        <v>836</v>
      </c>
    </row>
    <row r="629" spans="1:14">
      <c r="A629" s="30">
        <v>4018821</v>
      </c>
      <c r="B629" s="31" t="s">
        <v>1348</v>
      </c>
      <c r="C629" s="31">
        <v>0</v>
      </c>
      <c r="D629" s="31">
        <v>1</v>
      </c>
      <c r="E629" s="31">
        <v>10111</v>
      </c>
      <c r="F629" s="31">
        <v>0</v>
      </c>
      <c r="G629" s="31">
        <v>0</v>
      </c>
      <c r="H629" s="31">
        <v>0</v>
      </c>
      <c r="I629" s="31">
        <v>0</v>
      </c>
      <c r="J629" s="31">
        <v>1</v>
      </c>
      <c r="K629" s="31">
        <v>180</v>
      </c>
      <c r="L629" s="31">
        <v>0</v>
      </c>
      <c r="M629" s="31">
        <v>0</v>
      </c>
      <c r="N629" s="31" t="s">
        <v>1455</v>
      </c>
    </row>
    <row r="630" spans="1:14">
      <c r="A630" s="30">
        <v>4018822</v>
      </c>
      <c r="B630" s="31" t="s">
        <v>1348</v>
      </c>
      <c r="C630" s="31">
        <v>0</v>
      </c>
      <c r="D630" s="31">
        <v>1</v>
      </c>
      <c r="E630" s="31">
        <v>20067</v>
      </c>
      <c r="F630" s="31">
        <v>0</v>
      </c>
      <c r="G630" s="31">
        <v>0</v>
      </c>
      <c r="H630" s="31">
        <v>0</v>
      </c>
      <c r="I630" s="31">
        <v>0</v>
      </c>
      <c r="J630" s="31">
        <v>1</v>
      </c>
      <c r="K630" s="31">
        <v>180</v>
      </c>
      <c r="L630" s="31">
        <v>0</v>
      </c>
      <c r="M630" s="31">
        <v>0</v>
      </c>
      <c r="N630" s="31" t="s">
        <v>525</v>
      </c>
    </row>
    <row r="631" spans="1:14">
      <c r="A631" s="30">
        <v>4019911</v>
      </c>
      <c r="B631" s="31" t="s">
        <v>1349</v>
      </c>
      <c r="C631" s="31">
        <v>0</v>
      </c>
      <c r="D631" s="31">
        <v>1</v>
      </c>
      <c r="E631" s="31">
        <v>40144</v>
      </c>
      <c r="F631" s="31">
        <v>0</v>
      </c>
      <c r="G631" s="31">
        <v>0</v>
      </c>
      <c r="H631" s="31">
        <v>0</v>
      </c>
      <c r="I631" s="31">
        <v>0</v>
      </c>
      <c r="J631" s="31">
        <v>2</v>
      </c>
      <c r="K631" s="31">
        <v>150</v>
      </c>
      <c r="L631" s="31">
        <v>0</v>
      </c>
      <c r="M631" s="31">
        <v>0</v>
      </c>
      <c r="N631" s="31" t="s">
        <v>906</v>
      </c>
    </row>
    <row r="632" spans="1:14">
      <c r="A632" s="30">
        <v>4019921</v>
      </c>
      <c r="B632" s="31" t="s">
        <v>1350</v>
      </c>
      <c r="C632" s="31">
        <v>0</v>
      </c>
      <c r="D632" s="31">
        <v>1</v>
      </c>
      <c r="E632" s="31">
        <v>20408</v>
      </c>
      <c r="F632" s="31">
        <v>0</v>
      </c>
      <c r="G632" s="31">
        <v>0</v>
      </c>
      <c r="H632" s="31">
        <v>0</v>
      </c>
      <c r="I632" s="31">
        <v>0</v>
      </c>
      <c r="J632" s="31">
        <v>2</v>
      </c>
      <c r="K632" s="31">
        <v>120</v>
      </c>
      <c r="L632" s="31">
        <v>0</v>
      </c>
      <c r="M632" s="31">
        <v>0</v>
      </c>
      <c r="N632" s="31" t="s">
        <v>908</v>
      </c>
    </row>
    <row r="633" spans="1:14">
      <c r="A633" s="30">
        <v>4019922</v>
      </c>
      <c r="B633" s="31" t="s">
        <v>1350</v>
      </c>
      <c r="C633" s="31">
        <v>0</v>
      </c>
      <c r="D633" s="31">
        <v>1</v>
      </c>
      <c r="E633" s="31">
        <v>10386</v>
      </c>
      <c r="F633" s="31">
        <v>0</v>
      </c>
      <c r="G633" s="31">
        <v>0</v>
      </c>
      <c r="H633" s="31">
        <v>0</v>
      </c>
      <c r="I633" s="31">
        <v>0</v>
      </c>
      <c r="J633" s="31">
        <v>2</v>
      </c>
      <c r="K633" s="31">
        <v>120</v>
      </c>
      <c r="L633" s="31">
        <v>0</v>
      </c>
      <c r="M633" s="31">
        <v>0</v>
      </c>
      <c r="N633" s="31" t="s">
        <v>465</v>
      </c>
    </row>
    <row r="634" spans="1:14">
      <c r="A634" s="30">
        <v>4021011</v>
      </c>
      <c r="B634" s="31" t="s">
        <v>1351</v>
      </c>
      <c r="C634" s="31">
        <v>0</v>
      </c>
      <c r="D634" s="31">
        <v>1</v>
      </c>
      <c r="E634" s="31">
        <v>40276</v>
      </c>
      <c r="F634" s="31">
        <v>0</v>
      </c>
      <c r="G634" s="31">
        <v>0</v>
      </c>
      <c r="H634" s="31">
        <v>0</v>
      </c>
      <c r="I634" s="31">
        <v>0</v>
      </c>
      <c r="J634" s="31">
        <v>2</v>
      </c>
      <c r="K634" s="31">
        <v>120</v>
      </c>
      <c r="L634" s="31">
        <v>0</v>
      </c>
      <c r="M634" s="31">
        <v>0</v>
      </c>
      <c r="N634" s="31" t="s">
        <v>910</v>
      </c>
    </row>
    <row r="635" spans="1:14">
      <c r="A635" s="30">
        <v>4021012</v>
      </c>
      <c r="B635" s="31" t="s">
        <v>1351</v>
      </c>
      <c r="C635" s="31">
        <v>0</v>
      </c>
      <c r="D635" s="31">
        <v>1</v>
      </c>
      <c r="E635" s="31">
        <v>40210</v>
      </c>
      <c r="F635" s="31">
        <v>0</v>
      </c>
      <c r="G635" s="31">
        <v>0</v>
      </c>
      <c r="H635" s="31">
        <v>0</v>
      </c>
      <c r="I635" s="31">
        <v>0</v>
      </c>
      <c r="J635" s="31">
        <v>2</v>
      </c>
      <c r="K635" s="31">
        <v>120</v>
      </c>
      <c r="L635" s="31">
        <v>0</v>
      </c>
      <c r="M635" s="31">
        <v>0</v>
      </c>
      <c r="N635" s="31" t="s">
        <v>911</v>
      </c>
    </row>
    <row r="636" spans="1:14">
      <c r="A636" s="30">
        <v>4021021</v>
      </c>
      <c r="B636" s="31" t="s">
        <v>1352</v>
      </c>
      <c r="C636" s="31">
        <v>0</v>
      </c>
      <c r="D636" s="31">
        <v>1</v>
      </c>
      <c r="E636" s="31">
        <v>10364</v>
      </c>
      <c r="F636" s="31">
        <v>0</v>
      </c>
      <c r="G636" s="31">
        <v>0</v>
      </c>
      <c r="H636" s="31">
        <v>0</v>
      </c>
      <c r="I636" s="31">
        <v>0</v>
      </c>
      <c r="J636" s="31">
        <v>3</v>
      </c>
      <c r="K636" s="31">
        <v>120</v>
      </c>
      <c r="L636" s="31">
        <v>0</v>
      </c>
      <c r="M636" s="31">
        <v>0</v>
      </c>
      <c r="N636" s="31" t="s">
        <v>1543</v>
      </c>
    </row>
    <row r="637" spans="1:14">
      <c r="A637" s="30">
        <v>4021022</v>
      </c>
      <c r="B637" s="31" t="s">
        <v>1352</v>
      </c>
      <c r="C637" s="31">
        <v>0</v>
      </c>
      <c r="D637" s="31">
        <v>1</v>
      </c>
      <c r="E637" s="31">
        <v>40210</v>
      </c>
      <c r="F637" s="31">
        <v>0</v>
      </c>
      <c r="G637" s="31">
        <v>0</v>
      </c>
      <c r="H637" s="31">
        <v>0</v>
      </c>
      <c r="I637" s="31">
        <v>0</v>
      </c>
      <c r="J637" s="31">
        <v>3</v>
      </c>
      <c r="K637" s="31">
        <v>120</v>
      </c>
      <c r="L637" s="31">
        <v>0</v>
      </c>
      <c r="M637" s="31">
        <v>0</v>
      </c>
      <c r="N637" s="31" t="s">
        <v>913</v>
      </c>
    </row>
    <row r="638" spans="1:14">
      <c r="A638" s="30">
        <v>4021031</v>
      </c>
      <c r="B638" s="31" t="s">
        <v>1353</v>
      </c>
      <c r="C638" s="31">
        <v>0</v>
      </c>
      <c r="D638" s="31">
        <v>1</v>
      </c>
      <c r="E638" s="31">
        <v>40133</v>
      </c>
      <c r="F638" s="31">
        <v>0</v>
      </c>
      <c r="G638" s="31">
        <v>0</v>
      </c>
      <c r="H638" s="31">
        <v>0</v>
      </c>
      <c r="I638" s="31">
        <v>0</v>
      </c>
      <c r="J638" s="31">
        <v>1</v>
      </c>
      <c r="K638" s="31">
        <v>150</v>
      </c>
      <c r="L638" s="31">
        <v>0</v>
      </c>
      <c r="M638" s="31">
        <v>0</v>
      </c>
      <c r="N638" s="31" t="s">
        <v>915</v>
      </c>
    </row>
    <row r="639" spans="1:14">
      <c r="A639" s="30">
        <v>4022111</v>
      </c>
      <c r="B639" s="31" t="s">
        <v>1354</v>
      </c>
      <c r="C639" s="31">
        <v>0</v>
      </c>
      <c r="D639" s="31">
        <v>1</v>
      </c>
      <c r="E639" s="31">
        <v>10573</v>
      </c>
      <c r="F639" s="31">
        <v>0</v>
      </c>
      <c r="G639" s="31">
        <v>0</v>
      </c>
      <c r="H639" s="31">
        <v>0</v>
      </c>
      <c r="I639" s="31">
        <v>0</v>
      </c>
      <c r="J639" s="31">
        <v>2</v>
      </c>
      <c r="K639" s="31">
        <v>120</v>
      </c>
      <c r="L639" s="31">
        <v>0</v>
      </c>
      <c r="M639" s="31">
        <v>0</v>
      </c>
      <c r="N639" s="31" t="s">
        <v>607</v>
      </c>
    </row>
    <row r="640" spans="1:14">
      <c r="A640" s="30">
        <v>4022112</v>
      </c>
      <c r="B640" s="31" t="s">
        <v>1354</v>
      </c>
      <c r="C640" s="31">
        <v>0</v>
      </c>
      <c r="D640" s="31">
        <v>1</v>
      </c>
      <c r="E640" s="31">
        <v>40221</v>
      </c>
      <c r="F640" s="31">
        <v>0</v>
      </c>
      <c r="G640" s="31">
        <v>0</v>
      </c>
      <c r="H640" s="31">
        <v>0</v>
      </c>
      <c r="I640" s="31">
        <v>0</v>
      </c>
      <c r="J640" s="31">
        <v>2</v>
      </c>
      <c r="K640" s="31">
        <v>120</v>
      </c>
      <c r="L640" s="31">
        <v>0</v>
      </c>
      <c r="M640" s="31">
        <v>0</v>
      </c>
      <c r="N640" s="31" t="s">
        <v>917</v>
      </c>
    </row>
    <row r="641" spans="1:14">
      <c r="A641" s="30">
        <v>4022121</v>
      </c>
      <c r="B641" s="31" t="s">
        <v>1355</v>
      </c>
      <c r="C641" s="31">
        <v>0</v>
      </c>
      <c r="D641" s="31">
        <v>1</v>
      </c>
      <c r="E641" s="31">
        <v>40430</v>
      </c>
      <c r="F641" s="31">
        <v>0</v>
      </c>
      <c r="G641" s="31">
        <v>0</v>
      </c>
      <c r="H641" s="31">
        <v>0</v>
      </c>
      <c r="I641" s="31">
        <v>0</v>
      </c>
      <c r="J641" s="31">
        <v>1</v>
      </c>
      <c r="K641" s="31">
        <v>120</v>
      </c>
      <c r="L641" s="31">
        <v>0</v>
      </c>
      <c r="M641" s="31">
        <v>0</v>
      </c>
      <c r="N641" s="31" t="s">
        <v>455</v>
      </c>
    </row>
    <row r="642" spans="1:14">
      <c r="A642" s="30">
        <v>4022122</v>
      </c>
      <c r="B642" s="31" t="s">
        <v>1355</v>
      </c>
      <c r="C642" s="31">
        <v>0</v>
      </c>
      <c r="D642" s="31">
        <v>1</v>
      </c>
      <c r="E642" s="31">
        <v>40221</v>
      </c>
      <c r="F642" s="31">
        <v>0</v>
      </c>
      <c r="G642" s="31">
        <v>0</v>
      </c>
      <c r="H642" s="31">
        <v>0</v>
      </c>
      <c r="I642" s="31">
        <v>0</v>
      </c>
      <c r="J642" s="31">
        <v>1</v>
      </c>
      <c r="K642" s="31">
        <v>120</v>
      </c>
      <c r="L642" s="31">
        <v>0</v>
      </c>
      <c r="M642" s="31">
        <v>0</v>
      </c>
      <c r="N642" s="31" t="s">
        <v>437</v>
      </c>
    </row>
    <row r="643" spans="1:14">
      <c r="A643" s="30">
        <v>4023211</v>
      </c>
      <c r="B643" s="31" t="s">
        <v>1356</v>
      </c>
      <c r="C643" s="31">
        <v>0</v>
      </c>
      <c r="D643" s="31">
        <v>1</v>
      </c>
      <c r="E643" s="31">
        <v>10089</v>
      </c>
      <c r="F643" s="31">
        <v>0</v>
      </c>
      <c r="G643" s="31">
        <v>0</v>
      </c>
      <c r="H643" s="31">
        <v>0</v>
      </c>
      <c r="I643" s="31">
        <v>0</v>
      </c>
      <c r="J643" s="31">
        <v>1</v>
      </c>
      <c r="K643" s="31">
        <v>150</v>
      </c>
      <c r="L643" s="31">
        <v>0</v>
      </c>
      <c r="M643" s="31">
        <v>0</v>
      </c>
      <c r="N643" s="31" t="s">
        <v>920</v>
      </c>
    </row>
    <row r="644" spans="1:14">
      <c r="A644" s="30">
        <v>4023221</v>
      </c>
      <c r="B644" s="31" t="s">
        <v>1357</v>
      </c>
      <c r="C644" s="31">
        <v>0</v>
      </c>
      <c r="D644" s="31">
        <v>1</v>
      </c>
      <c r="E644" s="31">
        <v>20023</v>
      </c>
      <c r="F644" s="31">
        <v>0</v>
      </c>
      <c r="G644" s="31">
        <v>0</v>
      </c>
      <c r="H644" s="31">
        <v>0</v>
      </c>
      <c r="I644" s="31">
        <v>0</v>
      </c>
      <c r="J644" s="31">
        <v>2</v>
      </c>
      <c r="K644" s="31">
        <v>150</v>
      </c>
      <c r="L644" s="31">
        <v>0</v>
      </c>
      <c r="M644" s="31">
        <v>0</v>
      </c>
      <c r="N644" s="31" t="s">
        <v>621</v>
      </c>
    </row>
    <row r="645" spans="1:14">
      <c r="A645" s="30">
        <v>4024311</v>
      </c>
      <c r="B645" s="31" t="s">
        <v>1358</v>
      </c>
      <c r="C645" s="31">
        <v>0</v>
      </c>
      <c r="D645" s="31">
        <v>1</v>
      </c>
      <c r="E645" s="31">
        <v>40364</v>
      </c>
      <c r="F645" s="31">
        <v>0</v>
      </c>
      <c r="G645" s="31">
        <v>0</v>
      </c>
      <c r="H645" s="31">
        <v>0</v>
      </c>
      <c r="I645" s="31">
        <v>0</v>
      </c>
      <c r="J645" s="31">
        <v>2</v>
      </c>
      <c r="K645" s="31">
        <v>120</v>
      </c>
      <c r="L645" s="31">
        <v>0</v>
      </c>
      <c r="M645" s="31">
        <v>0</v>
      </c>
      <c r="N645" s="31" t="s">
        <v>923</v>
      </c>
    </row>
    <row r="646" spans="1:14">
      <c r="A646" s="30">
        <v>4024312</v>
      </c>
      <c r="B646" s="31" t="s">
        <v>1358</v>
      </c>
      <c r="C646" s="31">
        <v>0</v>
      </c>
      <c r="D646" s="31">
        <v>1</v>
      </c>
      <c r="E646" s="31">
        <v>10573</v>
      </c>
      <c r="F646" s="31">
        <v>0</v>
      </c>
      <c r="G646" s="31">
        <v>0</v>
      </c>
      <c r="H646" s="31">
        <v>0</v>
      </c>
      <c r="I646" s="31">
        <v>0</v>
      </c>
      <c r="J646" s="31">
        <v>2</v>
      </c>
      <c r="K646" s="31">
        <v>120</v>
      </c>
      <c r="L646" s="31">
        <v>0</v>
      </c>
      <c r="M646" s="31">
        <v>0</v>
      </c>
      <c r="N646" s="31" t="s">
        <v>607</v>
      </c>
    </row>
    <row r="647" spans="1:14">
      <c r="A647" s="30">
        <v>4024321</v>
      </c>
      <c r="B647" s="31" t="s">
        <v>1359</v>
      </c>
      <c r="C647" s="31">
        <v>0</v>
      </c>
      <c r="D647" s="31">
        <v>1</v>
      </c>
      <c r="E647" s="31">
        <v>40320</v>
      </c>
      <c r="F647" s="31">
        <v>0</v>
      </c>
      <c r="G647" s="31">
        <v>0</v>
      </c>
      <c r="H647" s="31">
        <v>0</v>
      </c>
      <c r="I647" s="31">
        <v>0</v>
      </c>
      <c r="J647" s="31">
        <v>1</v>
      </c>
      <c r="K647" s="31">
        <v>120</v>
      </c>
      <c r="L647" s="31">
        <v>0</v>
      </c>
      <c r="M647" s="31">
        <v>0</v>
      </c>
      <c r="N647" s="31" t="s">
        <v>1577</v>
      </c>
    </row>
    <row r="648" spans="1:14">
      <c r="A648" s="30">
        <v>4024322</v>
      </c>
      <c r="B648" s="31" t="s">
        <v>1359</v>
      </c>
      <c r="C648" s="31">
        <v>0</v>
      </c>
      <c r="D648" s="31">
        <v>1</v>
      </c>
      <c r="E648" s="31">
        <v>10573</v>
      </c>
      <c r="F648" s="31">
        <v>0</v>
      </c>
      <c r="G648" s="31">
        <v>0</v>
      </c>
      <c r="H648" s="31">
        <v>0</v>
      </c>
      <c r="I648" s="31">
        <v>0</v>
      </c>
      <c r="J648" s="31">
        <v>1</v>
      </c>
      <c r="K648" s="31">
        <v>120</v>
      </c>
      <c r="L648" s="31">
        <v>0</v>
      </c>
      <c r="M648" s="31">
        <v>0</v>
      </c>
      <c r="N648" s="31" t="s">
        <v>672</v>
      </c>
    </row>
    <row r="649" spans="1:14">
      <c r="A649" s="30">
        <v>4025411</v>
      </c>
      <c r="B649" s="31" t="s">
        <v>1360</v>
      </c>
      <c r="C649" s="31">
        <v>0</v>
      </c>
      <c r="D649" s="31">
        <v>1</v>
      </c>
      <c r="E649" s="31">
        <v>40001</v>
      </c>
      <c r="F649" s="31">
        <v>0</v>
      </c>
      <c r="G649" s="31">
        <v>0</v>
      </c>
      <c r="H649" s="31">
        <v>0</v>
      </c>
      <c r="I649" s="31">
        <v>0</v>
      </c>
      <c r="J649" s="31">
        <v>2</v>
      </c>
      <c r="K649" s="31">
        <v>160</v>
      </c>
      <c r="L649" s="31">
        <v>0</v>
      </c>
      <c r="M649" s="31">
        <v>0</v>
      </c>
      <c r="N649" s="31" t="s">
        <v>926</v>
      </c>
    </row>
    <row r="650" spans="1:14">
      <c r="A650" s="30">
        <v>4025421</v>
      </c>
      <c r="B650" s="31" t="s">
        <v>1361</v>
      </c>
      <c r="C650" s="31">
        <v>0</v>
      </c>
      <c r="D650" s="31">
        <v>1</v>
      </c>
      <c r="E650" s="31">
        <v>40474</v>
      </c>
      <c r="F650" s="31">
        <v>0</v>
      </c>
      <c r="G650" s="31">
        <v>0</v>
      </c>
      <c r="H650" s="31">
        <v>0</v>
      </c>
      <c r="I650" s="31">
        <v>0</v>
      </c>
      <c r="J650" s="31">
        <v>1</v>
      </c>
      <c r="K650" s="31">
        <v>100</v>
      </c>
      <c r="L650" s="31">
        <v>0</v>
      </c>
      <c r="M650" s="31">
        <v>0</v>
      </c>
      <c r="N650" s="31" t="s">
        <v>928</v>
      </c>
    </row>
    <row r="651" spans="1:14">
      <c r="A651" s="30">
        <v>4025422</v>
      </c>
      <c r="B651" s="31" t="s">
        <v>1361</v>
      </c>
      <c r="C651" s="31">
        <v>0</v>
      </c>
      <c r="D651" s="31">
        <v>1</v>
      </c>
      <c r="E651" s="31">
        <v>10364</v>
      </c>
      <c r="F651" s="31">
        <v>0</v>
      </c>
      <c r="G651" s="31">
        <v>0</v>
      </c>
      <c r="H651" s="31">
        <v>0</v>
      </c>
      <c r="I651" s="31">
        <v>0</v>
      </c>
      <c r="J651" s="31">
        <v>1</v>
      </c>
      <c r="K651" s="31">
        <v>100</v>
      </c>
      <c r="L651" s="31">
        <v>0</v>
      </c>
      <c r="M651" s="31">
        <v>0</v>
      </c>
      <c r="N651" s="31" t="s">
        <v>1566</v>
      </c>
    </row>
    <row r="652" spans="1:14">
      <c r="A652" s="30">
        <v>4026511</v>
      </c>
      <c r="B652" s="31" t="s">
        <v>1362</v>
      </c>
      <c r="C652" s="31">
        <v>0</v>
      </c>
      <c r="D652" s="31">
        <v>1</v>
      </c>
      <c r="E652" s="31">
        <v>40188</v>
      </c>
      <c r="F652" s="31">
        <v>0</v>
      </c>
      <c r="G652" s="31">
        <v>0</v>
      </c>
      <c r="H652" s="31">
        <v>0</v>
      </c>
      <c r="I652" s="31">
        <v>0</v>
      </c>
      <c r="J652" s="31">
        <v>1</v>
      </c>
      <c r="K652" s="31">
        <v>150</v>
      </c>
      <c r="L652" s="31">
        <v>0</v>
      </c>
      <c r="M652" s="31">
        <v>0</v>
      </c>
      <c r="N652" s="31" t="s">
        <v>930</v>
      </c>
    </row>
    <row r="653" spans="1:14">
      <c r="A653" s="30">
        <v>4026521</v>
      </c>
      <c r="B653" s="31" t="s">
        <v>1363</v>
      </c>
      <c r="C653" s="31">
        <v>0</v>
      </c>
      <c r="D653" s="31">
        <v>1</v>
      </c>
      <c r="E653" s="31">
        <v>40276</v>
      </c>
      <c r="F653" s="31">
        <v>0</v>
      </c>
      <c r="G653" s="31">
        <v>0</v>
      </c>
      <c r="H653" s="31">
        <v>0</v>
      </c>
      <c r="I653" s="31">
        <v>0</v>
      </c>
      <c r="J653" s="31">
        <v>1</v>
      </c>
      <c r="K653" s="31">
        <v>120</v>
      </c>
      <c r="L653" s="31">
        <v>0</v>
      </c>
      <c r="M653" s="31">
        <v>0</v>
      </c>
      <c r="N653" s="31" t="s">
        <v>932</v>
      </c>
    </row>
    <row r="654" spans="1:14">
      <c r="A654" s="30">
        <v>4026522</v>
      </c>
      <c r="B654" s="31" t="s">
        <v>1363</v>
      </c>
      <c r="C654" s="31">
        <v>0</v>
      </c>
      <c r="D654" s="31">
        <v>1</v>
      </c>
      <c r="E654" s="31">
        <v>40265</v>
      </c>
      <c r="F654" s="31">
        <v>0</v>
      </c>
      <c r="G654" s="31">
        <v>0</v>
      </c>
      <c r="H654" s="31">
        <v>0</v>
      </c>
      <c r="I654" s="31">
        <v>0</v>
      </c>
      <c r="J654" s="31">
        <v>1</v>
      </c>
      <c r="K654" s="31">
        <v>120</v>
      </c>
      <c r="L654" s="31">
        <v>0</v>
      </c>
      <c r="M654" s="31">
        <v>0</v>
      </c>
      <c r="N654" s="31" t="s">
        <v>933</v>
      </c>
    </row>
    <row r="655" spans="1:14">
      <c r="A655" s="30">
        <v>4026531</v>
      </c>
      <c r="B655" s="31" t="s">
        <v>1364</v>
      </c>
      <c r="C655" s="31">
        <v>0</v>
      </c>
      <c r="D655" s="31">
        <v>1</v>
      </c>
      <c r="E655" s="31">
        <v>20067</v>
      </c>
      <c r="F655" s="31">
        <v>0</v>
      </c>
      <c r="G655" s="31">
        <v>0</v>
      </c>
      <c r="H655" s="31">
        <v>0</v>
      </c>
      <c r="I655" s="31">
        <v>0</v>
      </c>
      <c r="J655" s="31">
        <v>2</v>
      </c>
      <c r="K655" s="31">
        <v>150</v>
      </c>
      <c r="L655" s="31">
        <v>0</v>
      </c>
      <c r="M655" s="31">
        <v>0</v>
      </c>
      <c r="N655" s="31" t="s">
        <v>935</v>
      </c>
    </row>
    <row r="656" spans="1:14">
      <c r="A656" s="30">
        <v>4027611</v>
      </c>
      <c r="B656" s="31" t="s">
        <v>1365</v>
      </c>
      <c r="C656" s="31">
        <v>0</v>
      </c>
      <c r="D656" s="31">
        <v>1</v>
      </c>
      <c r="E656" s="31">
        <v>40320</v>
      </c>
      <c r="F656" s="31">
        <v>0</v>
      </c>
      <c r="G656" s="31">
        <v>0</v>
      </c>
      <c r="H656" s="31">
        <v>0</v>
      </c>
      <c r="I656" s="31">
        <v>0</v>
      </c>
      <c r="J656" s="31">
        <v>2</v>
      </c>
      <c r="K656" s="31">
        <v>120</v>
      </c>
      <c r="L656" s="31">
        <v>0</v>
      </c>
      <c r="M656" s="31">
        <v>0</v>
      </c>
      <c r="N656" s="31" t="s">
        <v>1562</v>
      </c>
    </row>
    <row r="657" spans="1:14">
      <c r="A657" s="30">
        <v>4027612</v>
      </c>
      <c r="B657" s="31" t="s">
        <v>1365</v>
      </c>
      <c r="C657" s="31">
        <v>0</v>
      </c>
      <c r="D657" s="31">
        <v>1</v>
      </c>
      <c r="E657" s="31">
        <v>40276</v>
      </c>
      <c r="F657" s="31">
        <v>0</v>
      </c>
      <c r="G657" s="31">
        <v>0</v>
      </c>
      <c r="H657" s="31">
        <v>0</v>
      </c>
      <c r="I657" s="31">
        <v>0</v>
      </c>
      <c r="J657" s="31">
        <v>2</v>
      </c>
      <c r="K657" s="31">
        <v>120</v>
      </c>
      <c r="L657" s="31">
        <v>0</v>
      </c>
      <c r="M657" s="31">
        <v>0</v>
      </c>
      <c r="N657" s="31" t="s">
        <v>910</v>
      </c>
    </row>
    <row r="658" spans="1:14">
      <c r="A658" s="30">
        <v>4028711</v>
      </c>
      <c r="B658" s="31" t="s">
        <v>1366</v>
      </c>
      <c r="C658" s="31">
        <v>0</v>
      </c>
      <c r="D658" s="31">
        <v>1</v>
      </c>
      <c r="E658" s="31">
        <v>30001</v>
      </c>
      <c r="F658" s="31">
        <v>0</v>
      </c>
      <c r="G658" s="31">
        <v>0</v>
      </c>
      <c r="H658" s="31">
        <v>0</v>
      </c>
      <c r="I658" s="31">
        <v>0</v>
      </c>
      <c r="J658" s="31">
        <v>2</v>
      </c>
      <c r="K658" s="31">
        <v>160</v>
      </c>
      <c r="L658" s="31">
        <v>0</v>
      </c>
      <c r="M658" s="31">
        <v>0</v>
      </c>
      <c r="N658" s="31" t="s">
        <v>808</v>
      </c>
    </row>
    <row r="659" spans="1:14">
      <c r="A659" s="30">
        <v>4028721</v>
      </c>
      <c r="B659" s="31" t="s">
        <v>1367</v>
      </c>
      <c r="C659" s="31">
        <v>0</v>
      </c>
      <c r="D659" s="31">
        <v>1</v>
      </c>
      <c r="E659" s="31">
        <v>40320</v>
      </c>
      <c r="F659" s="31">
        <v>0</v>
      </c>
      <c r="G659" s="31">
        <v>0</v>
      </c>
      <c r="H659" s="31">
        <v>0</v>
      </c>
      <c r="I659" s="31">
        <v>0</v>
      </c>
      <c r="J659" s="31">
        <v>1</v>
      </c>
      <c r="K659" s="31">
        <v>120</v>
      </c>
      <c r="L659" s="31">
        <v>0</v>
      </c>
      <c r="M659" s="31">
        <v>0</v>
      </c>
      <c r="N659" s="31" t="s">
        <v>1577</v>
      </c>
    </row>
    <row r="660" spans="1:14">
      <c r="A660" s="30">
        <v>4028722</v>
      </c>
      <c r="B660" s="31" t="s">
        <v>1367</v>
      </c>
      <c r="C660" s="31">
        <v>0</v>
      </c>
      <c r="D660" s="31">
        <v>1</v>
      </c>
      <c r="E660" s="31">
        <v>40287</v>
      </c>
      <c r="F660" s="31">
        <v>0</v>
      </c>
      <c r="G660" s="31">
        <v>0</v>
      </c>
      <c r="H660" s="31">
        <v>0</v>
      </c>
      <c r="I660" s="31">
        <v>0</v>
      </c>
      <c r="J660" s="31">
        <v>1</v>
      </c>
      <c r="K660" s="31">
        <v>120</v>
      </c>
      <c r="L660" s="31">
        <v>0</v>
      </c>
      <c r="M660" s="31">
        <v>0</v>
      </c>
      <c r="N660" s="31" t="s">
        <v>939</v>
      </c>
    </row>
    <row r="661" spans="1:14">
      <c r="A661" s="30">
        <v>4028731</v>
      </c>
      <c r="B661" s="31" t="s">
        <v>1368</v>
      </c>
      <c r="C661" s="31">
        <v>0</v>
      </c>
      <c r="D661" s="31">
        <v>1</v>
      </c>
      <c r="E661" s="31">
        <v>40012</v>
      </c>
      <c r="F661" s="31">
        <v>0</v>
      </c>
      <c r="G661" s="31">
        <v>0</v>
      </c>
      <c r="H661" s="31">
        <v>0</v>
      </c>
      <c r="I661" s="31">
        <v>0</v>
      </c>
      <c r="J661" s="31">
        <v>1</v>
      </c>
      <c r="K661" s="31">
        <v>150</v>
      </c>
      <c r="L661" s="31">
        <v>0</v>
      </c>
      <c r="M661" s="31">
        <v>0</v>
      </c>
      <c r="N661" s="31" t="s">
        <v>800</v>
      </c>
    </row>
    <row r="662" spans="1:14">
      <c r="A662" s="30">
        <v>4030911</v>
      </c>
      <c r="B662" s="31" t="s">
        <v>1369</v>
      </c>
      <c r="C662" s="31">
        <v>0</v>
      </c>
      <c r="D662" s="31">
        <v>1</v>
      </c>
      <c r="E662" s="31">
        <v>40023</v>
      </c>
      <c r="F662" s="31">
        <v>0</v>
      </c>
      <c r="G662" s="31">
        <v>0</v>
      </c>
      <c r="H662" s="31">
        <v>0</v>
      </c>
      <c r="I662" s="31">
        <v>0</v>
      </c>
      <c r="J662" s="31">
        <v>1</v>
      </c>
      <c r="K662" s="31">
        <v>150</v>
      </c>
      <c r="L662" s="31">
        <v>0</v>
      </c>
      <c r="M662" s="31">
        <v>0</v>
      </c>
      <c r="N662" s="31" t="s">
        <v>943</v>
      </c>
    </row>
    <row r="663" spans="1:14">
      <c r="A663" s="30">
        <v>4030921</v>
      </c>
      <c r="B663" s="31" t="s">
        <v>1370</v>
      </c>
      <c r="C663" s="31">
        <v>0</v>
      </c>
      <c r="D663" s="31">
        <v>1</v>
      </c>
      <c r="E663" s="31">
        <v>10364</v>
      </c>
      <c r="F663" s="31">
        <v>0</v>
      </c>
      <c r="G663" s="31">
        <v>0</v>
      </c>
      <c r="H663" s="31">
        <v>0</v>
      </c>
      <c r="I663" s="31">
        <v>0</v>
      </c>
      <c r="J663" s="31">
        <v>3</v>
      </c>
      <c r="K663" s="31">
        <v>100</v>
      </c>
      <c r="L663" s="31">
        <v>0</v>
      </c>
      <c r="M663" s="31">
        <v>0</v>
      </c>
      <c r="N663" s="31" t="s">
        <v>1542</v>
      </c>
    </row>
    <row r="664" spans="1:14">
      <c r="A664" s="30">
        <v>4030922</v>
      </c>
      <c r="B664" s="31" t="s">
        <v>1370</v>
      </c>
      <c r="C664" s="31">
        <v>0</v>
      </c>
      <c r="D664" s="31">
        <v>1</v>
      </c>
      <c r="E664" s="31">
        <v>20408</v>
      </c>
      <c r="F664" s="31">
        <v>0</v>
      </c>
      <c r="G664" s="31">
        <v>0</v>
      </c>
      <c r="H664" s="31">
        <v>0</v>
      </c>
      <c r="I664" s="31">
        <v>0</v>
      </c>
      <c r="J664" s="31">
        <v>3</v>
      </c>
      <c r="K664" s="31">
        <v>100</v>
      </c>
      <c r="L664" s="31">
        <v>0</v>
      </c>
      <c r="M664" s="31">
        <v>0</v>
      </c>
      <c r="N664" s="31" t="s">
        <v>945</v>
      </c>
    </row>
    <row r="665" spans="1:14">
      <c r="A665" s="30">
        <v>4032011</v>
      </c>
      <c r="B665" s="31" t="s">
        <v>1371</v>
      </c>
      <c r="C665" s="31">
        <v>0</v>
      </c>
      <c r="D665" s="31">
        <v>1</v>
      </c>
      <c r="E665" s="31">
        <v>40320</v>
      </c>
      <c r="F665" s="31">
        <v>40221</v>
      </c>
      <c r="G665" s="31">
        <v>0</v>
      </c>
      <c r="H665" s="31">
        <v>0</v>
      </c>
      <c r="I665" s="31">
        <v>0</v>
      </c>
      <c r="J665" s="31">
        <v>1</v>
      </c>
      <c r="K665" s="31">
        <v>140</v>
      </c>
      <c r="L665" s="31">
        <v>0</v>
      </c>
      <c r="M665" s="31">
        <v>0</v>
      </c>
      <c r="N665" s="31" t="s">
        <v>1559</v>
      </c>
    </row>
    <row r="666" spans="1:14">
      <c r="A666" s="30">
        <v>4032012</v>
      </c>
      <c r="B666" s="31" t="s">
        <v>1371</v>
      </c>
      <c r="C666" s="31">
        <v>0</v>
      </c>
      <c r="D666" s="31">
        <v>1</v>
      </c>
      <c r="E666" s="31">
        <v>40320</v>
      </c>
      <c r="F666" s="31">
        <v>40221</v>
      </c>
      <c r="G666" s="31">
        <v>0</v>
      </c>
      <c r="H666" s="31">
        <v>0</v>
      </c>
      <c r="I666" s="31">
        <v>0</v>
      </c>
      <c r="J666" s="31">
        <v>1</v>
      </c>
      <c r="K666" s="31">
        <v>140</v>
      </c>
      <c r="L666" s="31">
        <v>0</v>
      </c>
      <c r="M666" s="31">
        <v>0</v>
      </c>
      <c r="N666" s="31" t="s">
        <v>1559</v>
      </c>
    </row>
    <row r="667" spans="1:14">
      <c r="A667" s="30">
        <v>4032013</v>
      </c>
      <c r="B667" s="31" t="s">
        <v>1371</v>
      </c>
      <c r="C667" s="31">
        <v>0</v>
      </c>
      <c r="D667" s="31">
        <v>1</v>
      </c>
      <c r="E667" s="31">
        <v>40320</v>
      </c>
      <c r="F667" s="31">
        <v>40320</v>
      </c>
      <c r="G667" s="31">
        <v>0</v>
      </c>
      <c r="H667" s="31">
        <v>0</v>
      </c>
      <c r="I667" s="31">
        <v>0</v>
      </c>
      <c r="J667" s="31">
        <v>1</v>
      </c>
      <c r="K667" s="31">
        <v>140</v>
      </c>
      <c r="L667" s="31">
        <v>0</v>
      </c>
      <c r="M667" s="31">
        <v>0</v>
      </c>
      <c r="N667" s="31" t="s">
        <v>1568</v>
      </c>
    </row>
    <row r="668" spans="1:14">
      <c r="A668" s="30">
        <v>4032021</v>
      </c>
      <c r="B668" s="31" t="s">
        <v>1372</v>
      </c>
      <c r="C668" s="31">
        <v>0</v>
      </c>
      <c r="D668" s="31">
        <v>1</v>
      </c>
      <c r="E668" s="31">
        <v>40364</v>
      </c>
      <c r="F668" s="31">
        <v>40320</v>
      </c>
      <c r="G668" s="31">
        <v>0</v>
      </c>
      <c r="H668" s="31">
        <v>0</v>
      </c>
      <c r="I668" s="31">
        <v>0</v>
      </c>
      <c r="J668" s="31">
        <v>1</v>
      </c>
      <c r="K668" s="31">
        <v>140</v>
      </c>
      <c r="L668" s="31">
        <v>0</v>
      </c>
      <c r="M668" s="31">
        <v>0</v>
      </c>
      <c r="N668" s="31" t="s">
        <v>1560</v>
      </c>
    </row>
    <row r="669" spans="1:14">
      <c r="A669" s="30">
        <v>4032022</v>
      </c>
      <c r="B669" s="31" t="s">
        <v>1372</v>
      </c>
      <c r="C669" s="31">
        <v>0</v>
      </c>
      <c r="D669" s="31">
        <v>1</v>
      </c>
      <c r="E669" s="31">
        <v>40320</v>
      </c>
      <c r="F669" s="31">
        <v>40320</v>
      </c>
      <c r="G669" s="31">
        <v>0</v>
      </c>
      <c r="H669" s="31">
        <v>0</v>
      </c>
      <c r="I669" s="31">
        <v>0</v>
      </c>
      <c r="J669" s="31">
        <v>1</v>
      </c>
      <c r="K669" s="31">
        <v>140</v>
      </c>
      <c r="L669" s="31">
        <v>0</v>
      </c>
      <c r="M669" s="31">
        <v>0</v>
      </c>
      <c r="N669" s="31" t="s">
        <v>1568</v>
      </c>
    </row>
    <row r="670" spans="1:14">
      <c r="A670" s="30">
        <v>4032023</v>
      </c>
      <c r="B670" s="31" t="s">
        <v>1372</v>
      </c>
      <c r="C670" s="31">
        <v>0</v>
      </c>
      <c r="D670" s="31">
        <v>1</v>
      </c>
      <c r="E670" s="31">
        <v>40320</v>
      </c>
      <c r="F670" s="31">
        <v>40364</v>
      </c>
      <c r="G670" s="31">
        <v>0</v>
      </c>
      <c r="H670" s="31">
        <v>0</v>
      </c>
      <c r="I670" s="31">
        <v>0</v>
      </c>
      <c r="J670" s="31">
        <v>1</v>
      </c>
      <c r="K670" s="31">
        <v>140</v>
      </c>
      <c r="L670" s="31">
        <v>0</v>
      </c>
      <c r="M670" s="31">
        <v>0</v>
      </c>
      <c r="N670" s="31" t="s">
        <v>1561</v>
      </c>
    </row>
    <row r="671" spans="1:14">
      <c r="A671" s="30">
        <v>4033111</v>
      </c>
      <c r="B671" s="31" t="s">
        <v>1373</v>
      </c>
      <c r="C671" s="31">
        <v>0</v>
      </c>
      <c r="D671" s="31">
        <v>1</v>
      </c>
      <c r="E671" s="31">
        <v>10408</v>
      </c>
      <c r="F671" s="31">
        <v>0</v>
      </c>
      <c r="G671" s="31">
        <v>0</v>
      </c>
      <c r="H671" s="31">
        <v>0</v>
      </c>
      <c r="I671" s="31">
        <v>0</v>
      </c>
      <c r="J671" s="31">
        <v>1</v>
      </c>
      <c r="K671" s="31">
        <v>100</v>
      </c>
      <c r="L671" s="31">
        <v>0</v>
      </c>
      <c r="M671" s="31">
        <v>0</v>
      </c>
      <c r="N671" s="31" t="s">
        <v>1571</v>
      </c>
    </row>
    <row r="672" spans="1:14">
      <c r="A672" s="30">
        <v>4033112</v>
      </c>
      <c r="B672" s="31" t="s">
        <v>1373</v>
      </c>
      <c r="C672" s="31">
        <v>0</v>
      </c>
      <c r="D672" s="31">
        <v>1</v>
      </c>
      <c r="E672" s="31">
        <v>10364</v>
      </c>
      <c r="F672" s="31">
        <v>0</v>
      </c>
      <c r="G672" s="31">
        <v>0</v>
      </c>
      <c r="H672" s="31">
        <v>0</v>
      </c>
      <c r="I672" s="31">
        <v>0</v>
      </c>
      <c r="J672" s="31">
        <v>1</v>
      </c>
      <c r="K672" s="31">
        <v>100</v>
      </c>
      <c r="L672" s="31">
        <v>0</v>
      </c>
      <c r="M672" s="31">
        <v>0</v>
      </c>
      <c r="N672" s="31" t="s">
        <v>1566</v>
      </c>
    </row>
    <row r="673" spans="1:14">
      <c r="A673" s="30">
        <v>4033121</v>
      </c>
      <c r="B673" s="31" t="s">
        <v>1374</v>
      </c>
      <c r="C673" s="31">
        <v>0</v>
      </c>
      <c r="D673" s="31">
        <v>1</v>
      </c>
      <c r="E673" s="31">
        <v>20419</v>
      </c>
      <c r="F673" s="31">
        <v>0</v>
      </c>
      <c r="G673" s="31">
        <v>0</v>
      </c>
      <c r="H673" s="31">
        <v>0</v>
      </c>
      <c r="I673" s="31">
        <v>0</v>
      </c>
      <c r="J673" s="31">
        <v>2</v>
      </c>
      <c r="K673" s="31">
        <v>110</v>
      </c>
      <c r="L673" s="31">
        <v>0</v>
      </c>
      <c r="M673" s="31">
        <v>0</v>
      </c>
      <c r="N673" s="31" t="s">
        <v>1572</v>
      </c>
    </row>
    <row r="674" spans="1:14">
      <c r="A674" s="30">
        <v>4033122</v>
      </c>
      <c r="B674" s="31" t="s">
        <v>1374</v>
      </c>
      <c r="C674" s="31">
        <v>0</v>
      </c>
      <c r="D674" s="31">
        <v>1</v>
      </c>
      <c r="E674" s="31">
        <v>10364</v>
      </c>
      <c r="F674" s="31">
        <v>0</v>
      </c>
      <c r="G674" s="31">
        <v>0</v>
      </c>
      <c r="H674" s="31">
        <v>0</v>
      </c>
      <c r="I674" s="31">
        <v>0</v>
      </c>
      <c r="J674" s="31">
        <v>2</v>
      </c>
      <c r="K674" s="31">
        <v>110</v>
      </c>
      <c r="L674" s="31">
        <v>0</v>
      </c>
      <c r="M674" s="31">
        <v>0</v>
      </c>
      <c r="N674" s="31" t="s">
        <v>1592</v>
      </c>
    </row>
    <row r="675" spans="1:14">
      <c r="A675" s="30">
        <v>4034211</v>
      </c>
      <c r="B675" s="31" t="s">
        <v>1375</v>
      </c>
      <c r="C675" s="31">
        <v>0</v>
      </c>
      <c r="D675" s="31">
        <v>1</v>
      </c>
      <c r="E675" s="31">
        <v>30034</v>
      </c>
      <c r="F675" s="31">
        <v>0</v>
      </c>
      <c r="G675" s="31">
        <v>0</v>
      </c>
      <c r="H675" s="31">
        <v>0</v>
      </c>
      <c r="I675" s="31">
        <v>0</v>
      </c>
      <c r="J675" s="31">
        <v>1</v>
      </c>
      <c r="K675" s="31">
        <v>150</v>
      </c>
      <c r="L675" s="31">
        <v>0</v>
      </c>
      <c r="M675" s="31">
        <v>0</v>
      </c>
      <c r="N675" s="31" t="s">
        <v>951</v>
      </c>
    </row>
    <row r="676" spans="1:14">
      <c r="A676" s="30">
        <v>4036411</v>
      </c>
      <c r="B676" s="31" t="s">
        <v>1376</v>
      </c>
      <c r="C676" s="31">
        <v>0</v>
      </c>
      <c r="D676" s="31">
        <v>1</v>
      </c>
      <c r="E676" s="31">
        <v>40221</v>
      </c>
      <c r="F676" s="31">
        <v>0</v>
      </c>
      <c r="G676" s="31">
        <v>0</v>
      </c>
      <c r="H676" s="31">
        <v>0</v>
      </c>
      <c r="I676" s="31">
        <v>0</v>
      </c>
      <c r="J676" s="31">
        <v>2</v>
      </c>
      <c r="K676" s="31">
        <v>120</v>
      </c>
      <c r="L676" s="31">
        <v>0</v>
      </c>
      <c r="M676" s="31">
        <v>0</v>
      </c>
      <c r="N676" s="31" t="s">
        <v>917</v>
      </c>
    </row>
    <row r="677" spans="1:14">
      <c r="A677" s="30">
        <v>4036412</v>
      </c>
      <c r="B677" s="31" t="s">
        <v>1376</v>
      </c>
      <c r="C677" s="31">
        <v>0</v>
      </c>
      <c r="D677" s="31">
        <v>1</v>
      </c>
      <c r="E677" s="31">
        <v>40364</v>
      </c>
      <c r="F677" s="31">
        <v>0</v>
      </c>
      <c r="G677" s="31">
        <v>0</v>
      </c>
      <c r="H677" s="31">
        <v>0</v>
      </c>
      <c r="I677" s="31">
        <v>0</v>
      </c>
      <c r="J677" s="31">
        <v>2</v>
      </c>
      <c r="K677" s="31">
        <v>120</v>
      </c>
      <c r="L677" s="31">
        <v>0</v>
      </c>
      <c r="M677" s="31">
        <v>0</v>
      </c>
      <c r="N677" s="31" t="s">
        <v>923</v>
      </c>
    </row>
    <row r="678" spans="1:14">
      <c r="A678" s="30">
        <v>4038611</v>
      </c>
      <c r="B678" s="31" t="s">
        <v>1377</v>
      </c>
      <c r="C678" s="31">
        <v>0</v>
      </c>
      <c r="D678" s="31">
        <v>1</v>
      </c>
      <c r="E678" s="31">
        <v>40320</v>
      </c>
      <c r="F678" s="31">
        <v>0</v>
      </c>
      <c r="G678" s="31">
        <v>0</v>
      </c>
      <c r="H678" s="31">
        <v>0</v>
      </c>
      <c r="I678" s="31">
        <v>0</v>
      </c>
      <c r="J678" s="31">
        <v>2</v>
      </c>
      <c r="K678" s="31">
        <v>120</v>
      </c>
      <c r="L678" s="31">
        <v>0</v>
      </c>
      <c r="M678" s="31">
        <v>0</v>
      </c>
      <c r="N678" s="31" t="s">
        <v>1562</v>
      </c>
    </row>
    <row r="679" spans="1:14">
      <c r="A679" s="30">
        <v>4038612</v>
      </c>
      <c r="B679" s="31" t="s">
        <v>1377</v>
      </c>
      <c r="C679" s="31">
        <v>0</v>
      </c>
      <c r="D679" s="31">
        <v>1</v>
      </c>
      <c r="E679" s="31">
        <v>40320</v>
      </c>
      <c r="F679" s="31">
        <v>0</v>
      </c>
      <c r="G679" s="31">
        <v>0</v>
      </c>
      <c r="H679" s="31">
        <v>0</v>
      </c>
      <c r="I679" s="31">
        <v>0</v>
      </c>
      <c r="J679" s="31">
        <v>2</v>
      </c>
      <c r="K679" s="31">
        <v>120</v>
      </c>
      <c r="L679" s="31">
        <v>0</v>
      </c>
      <c r="M679" s="31">
        <v>0</v>
      </c>
      <c r="N679" s="31" t="s">
        <v>1562</v>
      </c>
    </row>
    <row r="680" spans="1:14">
      <c r="A680" s="30">
        <v>4038621</v>
      </c>
      <c r="B680" s="31" t="s">
        <v>1378</v>
      </c>
      <c r="C680" s="31">
        <v>0</v>
      </c>
      <c r="D680" s="31">
        <v>1</v>
      </c>
      <c r="E680" s="31">
        <v>40397</v>
      </c>
      <c r="F680" s="31">
        <v>0</v>
      </c>
      <c r="G680" s="31">
        <v>0</v>
      </c>
      <c r="H680" s="31">
        <v>0</v>
      </c>
      <c r="I680" s="31">
        <v>0</v>
      </c>
      <c r="J680" s="31">
        <v>2</v>
      </c>
      <c r="K680" s="31">
        <v>120</v>
      </c>
      <c r="L680" s="31">
        <v>0</v>
      </c>
      <c r="M680" s="31">
        <v>0</v>
      </c>
      <c r="N680" s="31" t="s">
        <v>955</v>
      </c>
    </row>
    <row r="681" spans="1:14">
      <c r="A681" s="30">
        <v>4038622</v>
      </c>
      <c r="B681" s="31" t="s">
        <v>1378</v>
      </c>
      <c r="C681" s="31">
        <v>0</v>
      </c>
      <c r="D681" s="31">
        <v>1</v>
      </c>
      <c r="E681" s="31">
        <v>40320</v>
      </c>
      <c r="F681" s="31">
        <v>0</v>
      </c>
      <c r="G681" s="31">
        <v>0</v>
      </c>
      <c r="H681" s="31">
        <v>0</v>
      </c>
      <c r="I681" s="31">
        <v>0</v>
      </c>
      <c r="J681" s="31">
        <v>2</v>
      </c>
      <c r="K681" s="31">
        <v>120</v>
      </c>
      <c r="L681" s="31">
        <v>0</v>
      </c>
      <c r="M681" s="31">
        <v>0</v>
      </c>
      <c r="N681" s="31" t="s">
        <v>1562</v>
      </c>
    </row>
    <row r="682" spans="1:14">
      <c r="A682" s="30">
        <v>4039711</v>
      </c>
      <c r="B682" s="31" t="s">
        <v>1379</v>
      </c>
      <c r="C682" s="31">
        <v>0</v>
      </c>
      <c r="D682" s="31">
        <v>1</v>
      </c>
      <c r="E682" s="31">
        <v>40122</v>
      </c>
      <c r="F682" s="31">
        <v>0</v>
      </c>
      <c r="G682" s="31">
        <v>0</v>
      </c>
      <c r="H682" s="31">
        <v>0</v>
      </c>
      <c r="I682" s="31">
        <v>0</v>
      </c>
      <c r="J682" s="31">
        <v>1</v>
      </c>
      <c r="K682" s="31">
        <v>150</v>
      </c>
      <c r="L682" s="31">
        <v>0</v>
      </c>
      <c r="M682" s="31">
        <v>0</v>
      </c>
      <c r="N682" s="31" t="s">
        <v>885</v>
      </c>
    </row>
    <row r="683" spans="1:14">
      <c r="A683" s="30">
        <v>4039721</v>
      </c>
      <c r="B683" s="31" t="s">
        <v>1380</v>
      </c>
      <c r="C683" s="31">
        <v>0</v>
      </c>
      <c r="D683" s="31">
        <v>1</v>
      </c>
      <c r="E683" s="31">
        <v>40155</v>
      </c>
      <c r="F683" s="31">
        <v>0</v>
      </c>
      <c r="G683" s="31">
        <v>0</v>
      </c>
      <c r="H683" s="31">
        <v>0</v>
      </c>
      <c r="I683" s="31">
        <v>0</v>
      </c>
      <c r="J683" s="31">
        <v>2</v>
      </c>
      <c r="K683" s="31">
        <v>150</v>
      </c>
      <c r="L683" s="31">
        <v>0</v>
      </c>
      <c r="M683" s="31">
        <v>0</v>
      </c>
      <c r="N683" s="31" t="s">
        <v>958</v>
      </c>
    </row>
    <row r="684" spans="1:14">
      <c r="A684" s="30">
        <v>4040811</v>
      </c>
      <c r="B684" s="31" t="s">
        <v>1381</v>
      </c>
      <c r="C684" s="31">
        <v>0</v>
      </c>
      <c r="D684" s="31">
        <v>1</v>
      </c>
      <c r="E684" s="31">
        <v>20067</v>
      </c>
      <c r="F684" s="31">
        <v>0</v>
      </c>
      <c r="G684" s="31">
        <v>0</v>
      </c>
      <c r="H684" s="31">
        <v>0</v>
      </c>
      <c r="I684" s="31">
        <v>0</v>
      </c>
      <c r="J684" s="31">
        <v>1</v>
      </c>
      <c r="K684" s="31">
        <v>150</v>
      </c>
      <c r="L684" s="31">
        <v>0</v>
      </c>
      <c r="M684" s="31">
        <v>0</v>
      </c>
      <c r="N684" s="31" t="s">
        <v>652</v>
      </c>
    </row>
    <row r="685" spans="1:14">
      <c r="A685" s="30">
        <v>4041911</v>
      </c>
      <c r="B685" s="31" t="s">
        <v>1382</v>
      </c>
      <c r="C685" s="31">
        <v>0</v>
      </c>
      <c r="D685" s="31">
        <v>1</v>
      </c>
      <c r="E685" s="31">
        <v>30012</v>
      </c>
      <c r="F685" s="31">
        <v>0</v>
      </c>
      <c r="G685" s="31">
        <v>0</v>
      </c>
      <c r="H685" s="31">
        <v>0</v>
      </c>
      <c r="I685" s="31">
        <v>0</v>
      </c>
      <c r="J685" s="31">
        <v>2</v>
      </c>
      <c r="K685" s="31">
        <v>150</v>
      </c>
      <c r="L685" s="31">
        <v>0</v>
      </c>
      <c r="M685" s="31">
        <v>0</v>
      </c>
      <c r="N685" s="31" t="s">
        <v>776</v>
      </c>
    </row>
    <row r="686" spans="1:14">
      <c r="A686" s="30">
        <v>4044111</v>
      </c>
      <c r="B686" s="31" t="s">
        <v>1383</v>
      </c>
      <c r="C686" s="31">
        <v>0</v>
      </c>
      <c r="D686" s="31">
        <v>1</v>
      </c>
      <c r="E686" s="31">
        <v>10364</v>
      </c>
      <c r="F686" s="31">
        <v>0</v>
      </c>
      <c r="G686" s="31">
        <v>0</v>
      </c>
      <c r="H686" s="31">
        <v>0</v>
      </c>
      <c r="I686" s="31">
        <v>0</v>
      </c>
      <c r="J686" s="31">
        <v>2</v>
      </c>
      <c r="K686" s="31">
        <v>120</v>
      </c>
      <c r="L686" s="31">
        <v>0</v>
      </c>
      <c r="M686" s="31">
        <v>0</v>
      </c>
      <c r="N686" s="31" t="s">
        <v>1539</v>
      </c>
    </row>
    <row r="687" spans="1:14">
      <c r="A687" s="30">
        <v>4044112</v>
      </c>
      <c r="B687" s="31" t="s">
        <v>1383</v>
      </c>
      <c r="C687" s="31">
        <v>0</v>
      </c>
      <c r="D687" s="31">
        <v>1</v>
      </c>
      <c r="E687" s="31">
        <v>40320</v>
      </c>
      <c r="F687" s="31">
        <v>0</v>
      </c>
      <c r="G687" s="31">
        <v>0</v>
      </c>
      <c r="H687" s="31">
        <v>0</v>
      </c>
      <c r="I687" s="31">
        <v>0</v>
      </c>
      <c r="J687" s="31">
        <v>2</v>
      </c>
      <c r="K687" s="31">
        <v>120</v>
      </c>
      <c r="L687" s="31">
        <v>0</v>
      </c>
      <c r="M687" s="31">
        <v>0</v>
      </c>
      <c r="N687" s="31" t="s">
        <v>1562</v>
      </c>
    </row>
    <row r="688" spans="1:14">
      <c r="A688" s="30">
        <v>4045211</v>
      </c>
      <c r="B688" s="31" t="s">
        <v>1384</v>
      </c>
      <c r="C688" s="31">
        <v>0</v>
      </c>
      <c r="D688" s="31">
        <v>1</v>
      </c>
      <c r="E688" s="31">
        <v>10364</v>
      </c>
      <c r="F688" s="31">
        <v>0</v>
      </c>
      <c r="G688" s="31">
        <v>0</v>
      </c>
      <c r="H688" s="31">
        <v>0</v>
      </c>
      <c r="I688" s="31">
        <v>0</v>
      </c>
      <c r="J688" s="31">
        <v>1</v>
      </c>
      <c r="K688" s="31">
        <v>100</v>
      </c>
      <c r="L688" s="31">
        <v>0</v>
      </c>
      <c r="M688" s="31">
        <v>0</v>
      </c>
      <c r="N688" s="31" t="s">
        <v>1566</v>
      </c>
    </row>
    <row r="689" spans="1:14">
      <c r="A689" s="30">
        <v>4045212</v>
      </c>
      <c r="B689" s="31" t="s">
        <v>1384</v>
      </c>
      <c r="C689" s="31">
        <v>0</v>
      </c>
      <c r="D689" s="31">
        <v>1</v>
      </c>
      <c r="E689" s="31">
        <v>40452</v>
      </c>
      <c r="F689" s="31">
        <v>0</v>
      </c>
      <c r="G689" s="31">
        <v>0</v>
      </c>
      <c r="H689" s="31">
        <v>0</v>
      </c>
      <c r="I689" s="31">
        <v>0</v>
      </c>
      <c r="J689" s="31">
        <v>1</v>
      </c>
      <c r="K689" s="31">
        <v>100</v>
      </c>
      <c r="L689" s="31">
        <v>0</v>
      </c>
      <c r="M689" s="31">
        <v>0</v>
      </c>
      <c r="N689" s="31" t="s">
        <v>963</v>
      </c>
    </row>
  </sheetData>
  <phoneticPr fontId="2" type="noConversion"/>
  <conditionalFormatting sqref="A2:N2">
    <cfRule type="expression" dxfId="7" priority="2">
      <formula>A2="Excluded"</formula>
    </cfRule>
    <cfRule type="expression" dxfId="6" priority="3">
      <formula>A2="Server"</formula>
    </cfRule>
    <cfRule type="expression" dxfId="5" priority="4">
      <formula>A2="Both"</formula>
    </cfRule>
  </conditionalFormatting>
  <conditionalFormatting sqref="A2:N2">
    <cfRule type="expression" dxfId="4" priority="1">
      <formula>A2="Client"</formula>
    </cfRule>
  </conditionalFormatting>
  <dataValidations count="1">
    <dataValidation type="list" allowBlank="1" showInputMessage="1" showErrorMessage="1" sqref="A2:M2">
      <formula1>"Both,Server,Client,Exclude"</formula1>
    </dataValidation>
  </dataValidations>
  <hyperlinks>
    <hyperlink ref="B445" r:id="rId1" tooltip="鼓舞士气（技能）" display="鼓舞士气"/>
    <hyperlink ref="B446" r:id="rId2" tooltip="鼓舞士气（技能）" display="鼓舞士气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571"/>
  <sheetViews>
    <sheetView zoomScale="85" zoomScaleNormal="85" workbookViewId="0">
      <pane ySplit="1" topLeftCell="A2" activePane="bottomLeft" state="frozen"/>
      <selection pane="bottomLeft" sqref="A1:XFD1048576"/>
    </sheetView>
  </sheetViews>
  <sheetFormatPr defaultRowHeight="13.5"/>
  <cols>
    <col min="1" max="1" width="9" style="1"/>
    <col min="2" max="2" width="13.5" style="2" customWidth="1"/>
    <col min="3" max="3" width="8.5" style="2" bestFit="1" customWidth="1"/>
    <col min="4" max="4" width="11.375" style="2" bestFit="1" customWidth="1"/>
    <col min="5" max="7" width="10.5" style="2" bestFit="1" customWidth="1"/>
    <col min="8" max="8" width="10.5" style="2" customWidth="1"/>
    <col min="9" max="9" width="69.625" style="2" bestFit="1" customWidth="1"/>
    <col min="10" max="10" width="8.5" style="2" customWidth="1"/>
    <col min="11" max="11" width="13" style="43" bestFit="1" customWidth="1"/>
    <col min="12" max="13" width="13" bestFit="1" customWidth="1"/>
    <col min="14" max="14" width="11" bestFit="1" customWidth="1"/>
  </cols>
  <sheetData>
    <row r="1" spans="1:17">
      <c r="A1" s="3" t="s">
        <v>161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5" t="s">
        <v>172</v>
      </c>
      <c r="K1" s="42" t="s">
        <v>1385</v>
      </c>
      <c r="L1" s="22" t="s">
        <v>965</v>
      </c>
      <c r="M1" s="22" t="s">
        <v>966</v>
      </c>
      <c r="N1" s="22" t="s">
        <v>967</v>
      </c>
      <c r="O1" s="22" t="s">
        <v>1594</v>
      </c>
    </row>
    <row r="2" spans="1:17">
      <c r="A2" s="1">
        <v>2000112</v>
      </c>
      <c r="B2" s="2" t="s">
        <v>506</v>
      </c>
      <c r="C2" s="2">
        <v>0</v>
      </c>
      <c r="D2" s="2">
        <v>1</v>
      </c>
      <c r="E2" s="2">
        <v>20001</v>
      </c>
      <c r="F2" s="2">
        <v>20012</v>
      </c>
      <c r="G2" s="2">
        <v>0</v>
      </c>
      <c r="H2" s="2">
        <f>VLOOKUP($A2,英雄组合!$A:$I,8,0)</f>
        <v>0</v>
      </c>
      <c r="I2" s="2" t="s">
        <v>508</v>
      </c>
      <c r="K2" s="43" t="str">
        <f>INDEX(英雄信息!$C$3:$O$5266,IF(ISERROR(MATCH($A2,英雄信息!$C:$C,0)),IF(ISERROR(MATCH($A2,英雄信息!$D:$D,0)),IF(ISERROR(MATCH($A2,英雄信息!$E:$E,0)),MATCH($A2,英雄信息!$F:$F,0),MATCH($A2,英雄信息!$E:$E,0)),MATCH($A2,英雄信息!$D:$D,0)),MATCH($A2,英雄信息!$C:$C,0))-1,13)</f>
        <v>KING</v>
      </c>
      <c r="L2" t="str">
        <f>IF(E2=0,"",VLOOKUP(E2,英雄信息!$A:$B,2,0))</f>
        <v>琦玉</v>
      </c>
      <c r="M2" t="str">
        <f>IF(F2=0,"",VLOOKUP(F2,英雄信息!$A:$B,2,0))</f>
        <v>杰诺斯</v>
      </c>
      <c r="N2" t="str">
        <f>IF(G2=0,"",VLOOKUP(G2,英雄信息!$A:$B,2,0))</f>
        <v/>
      </c>
      <c r="O2" t="str">
        <f>IF(H2=0,"",VLOOKUP(H2,英雄信息!$A:$B,2,0))</f>
        <v/>
      </c>
      <c r="Q2" t="str">
        <f t="shared" ref="Q2:Q65" si="0">"与"&amp;$L2&amp;IF($M2="","","、")&amp;$M2&amp;IF($N2="","","、")&amp;$N2&amp;IF($O2="","","、"&amp;$O2)&amp;RIGHT($I2,LEN($I2)-FIND("，",$I2)+5)</f>
        <v>与琦玉、杰诺斯一起上阵，生命提高24%，攻击提高24%</v>
      </c>
    </row>
    <row r="3" spans="1:17">
      <c r="A3" s="1">
        <v>2002322</v>
      </c>
      <c r="B3" s="2" t="s">
        <v>524</v>
      </c>
      <c r="C3" s="2">
        <v>0</v>
      </c>
      <c r="D3" s="2">
        <v>1</v>
      </c>
      <c r="E3" s="2">
        <v>20023</v>
      </c>
      <c r="F3" s="2">
        <v>0</v>
      </c>
      <c r="G3" s="2">
        <v>0</v>
      </c>
      <c r="H3" s="2">
        <f>VLOOKUP($A3,英雄组合!$A:$I,8,0)</f>
        <v>0</v>
      </c>
      <c r="I3" s="2" t="s">
        <v>526</v>
      </c>
      <c r="K3" s="43" t="str">
        <f>INDEX(英雄信息!$C$3:$O$5266,IF(ISERROR(MATCH($A3,英雄信息!$C:$C,0)),IF(ISERROR(MATCH($A3,英雄信息!$D:$D,0)),IF(ISERROR(MATCH($A3,英雄信息!$E:$E,0)),MATCH($A3,英雄信息!$F:$F,0),MATCH($A3,英雄信息!$E:$E,0)),MATCH($A3,英雄信息!$D:$D,0)),MATCH($A3,英雄信息!$C:$C,0))-1,13)</f>
        <v>KING</v>
      </c>
      <c r="L3" t="str">
        <f>IF(E3=0,"",VLOOKUP(E3,英雄信息!$A:$B,2,0))</f>
        <v>甜心假面</v>
      </c>
      <c r="M3" t="str">
        <f>IF(F3=0,"",VLOOKUP(F3,英雄信息!$A:$B,2,0))</f>
        <v/>
      </c>
      <c r="N3" t="str">
        <f>IF(G3=0,"",VLOOKUP(G3,英雄信息!$A:$B,2,0))</f>
        <v/>
      </c>
      <c r="O3" t="str">
        <f>IF(H3=0,"",VLOOKUP(H3,英雄信息!$A:$B,2,0))</f>
        <v/>
      </c>
      <c r="Q3" t="str">
        <f t="shared" si="0"/>
        <v>与甜心假面一起上阵，生命提高18%</v>
      </c>
    </row>
    <row r="4" spans="1:17">
      <c r="A4" s="1">
        <v>2006711</v>
      </c>
      <c r="B4" s="2" t="s">
        <v>548</v>
      </c>
      <c r="C4" s="2">
        <v>0</v>
      </c>
      <c r="D4" s="2">
        <v>1</v>
      </c>
      <c r="E4" s="2">
        <v>40177</v>
      </c>
      <c r="F4" s="2">
        <v>0</v>
      </c>
      <c r="G4" s="2">
        <v>0</v>
      </c>
      <c r="H4" s="2">
        <f>VLOOKUP($A4,英雄组合!$A:$I,8,0)</f>
        <v>0</v>
      </c>
      <c r="I4" s="2" t="s">
        <v>902</v>
      </c>
      <c r="K4" s="43" t="str">
        <f>INDEX(英雄信息!$C$3:$O$5266,IF(ISERROR(MATCH($A4,英雄信息!$C:$C,0)),IF(ISERROR(MATCH($A4,英雄信息!$D:$D,0)),IF(ISERROR(MATCH($A4,英雄信息!$E:$E,0)),MATCH($A4,英雄信息!$F:$F,0),MATCH($A4,英雄信息!$E:$E,0)),MATCH($A4,英雄信息!$D:$D,0)),MATCH($A4,英雄信息!$C:$C,0))-1,13)</f>
        <v>KING</v>
      </c>
      <c r="L4" t="str">
        <f>IF(E4=0,"",VLOOKUP(E4,英雄信息!$A:$B,2,0))</f>
        <v>银色獠牙</v>
      </c>
      <c r="M4" t="str">
        <f>IF(F4=0,"",VLOOKUP(F4,英雄信息!$A:$B,2,0))</f>
        <v/>
      </c>
      <c r="N4" t="str">
        <f>IF(G4=0,"",VLOOKUP(G4,英雄信息!$A:$B,2,0))</f>
        <v/>
      </c>
      <c r="O4" t="str">
        <f>IF(H4=0,"",VLOOKUP(H4,英雄信息!$A:$B,2,0))</f>
        <v/>
      </c>
      <c r="Q4" t="str">
        <f t="shared" si="0"/>
        <v>与银色獠牙一起上阵，生命提高18%</v>
      </c>
    </row>
    <row r="5" spans="1:17">
      <c r="A5" s="1">
        <v>2007822</v>
      </c>
      <c r="B5" s="2" t="s">
        <v>552</v>
      </c>
      <c r="C5" s="2">
        <v>0</v>
      </c>
      <c r="D5" s="2">
        <v>1</v>
      </c>
      <c r="E5" s="2">
        <v>10067</v>
      </c>
      <c r="F5" s="2">
        <v>0</v>
      </c>
      <c r="G5" s="2">
        <v>0</v>
      </c>
      <c r="H5" s="2">
        <f>VLOOKUP($A5,英雄组合!$A:$I,8,0)</f>
        <v>0</v>
      </c>
      <c r="I5" s="2" t="s">
        <v>307</v>
      </c>
      <c r="K5" s="43" t="str">
        <f>INDEX(英雄信息!$C$3:$O$5266,IF(ISERROR(MATCH($A5,英雄信息!$C:$C,0)),IF(ISERROR(MATCH($A5,英雄信息!$D:$D,0)),IF(ISERROR(MATCH($A5,英雄信息!$E:$E,0)),MATCH($A5,英雄信息!$F:$F,0),MATCH($A5,英雄信息!$E:$E,0)),MATCH($A5,英雄信息!$D:$D,0)),MATCH($A5,英雄信息!$C:$C,0))-1,13)</f>
        <v>KING</v>
      </c>
      <c r="L5" t="str">
        <f>IF(E5=0,"",VLOOKUP(E5,英雄信息!$A:$B,2,0))</f>
        <v>吹雪</v>
      </c>
      <c r="M5" t="str">
        <f>IF(F5=0,"",VLOOKUP(F5,英雄信息!$A:$B,2,0))</f>
        <v/>
      </c>
      <c r="N5" t="str">
        <f>IF(G5=0,"",VLOOKUP(G5,英雄信息!$A:$B,2,0))</f>
        <v/>
      </c>
      <c r="O5" t="str">
        <f>IF(H5=0,"",VLOOKUP(H5,英雄信息!$A:$B,2,0))</f>
        <v/>
      </c>
      <c r="Q5" t="str">
        <f t="shared" si="0"/>
        <v>与吹雪一起上阵，攻击提高24%</v>
      </c>
    </row>
    <row r="6" spans="1:17">
      <c r="A6" s="1">
        <v>2000142</v>
      </c>
      <c r="B6" s="2" t="s">
        <v>515</v>
      </c>
      <c r="C6" s="2">
        <v>0</v>
      </c>
      <c r="D6" s="2">
        <v>1</v>
      </c>
      <c r="E6" s="2">
        <v>30001</v>
      </c>
      <c r="F6" s="2">
        <v>0</v>
      </c>
      <c r="G6" s="2">
        <v>0</v>
      </c>
      <c r="H6" s="2">
        <f>VLOOKUP($A6,英雄组合!$A:$I,8,0)</f>
        <v>0</v>
      </c>
      <c r="I6" s="2" t="s">
        <v>684</v>
      </c>
      <c r="K6" s="43" t="str">
        <f>INDEX(英雄信息!$C$3:$O$5266,IF(ISERROR(MATCH($A6,英雄信息!$C:$C,0)),IF(ISERROR(MATCH($A6,英雄信息!$D:$D,0)),IF(ISERROR(MATCH($A6,英雄信息!$E:$E,0)),MATCH($A6,英雄信息!$F:$F,0),MATCH($A6,英雄信息!$E:$E,0)),MATCH($A6,英雄信息!$D:$D,0)),MATCH($A6,英雄信息!$C:$C,0))-1,13)</f>
        <v>阿修罗盔甲</v>
      </c>
      <c r="L6" t="str">
        <f>IF(E6=0,"",VLOOKUP(E6,英雄信息!$A:$B,2,0))</f>
        <v>深海之王</v>
      </c>
      <c r="M6" t="str">
        <f>IF(F6=0,"",VLOOKUP(F6,英雄信息!$A:$B,2,0))</f>
        <v/>
      </c>
      <c r="N6" t="str">
        <f>IF(G6=0,"",VLOOKUP(G6,英雄信息!$A:$B,2,0))</f>
        <v/>
      </c>
      <c r="O6" t="str">
        <f>IF(H6=0,"",VLOOKUP(H6,英雄信息!$A:$B,2,0))</f>
        <v/>
      </c>
      <c r="Q6" t="str">
        <f t="shared" si="0"/>
        <v>与深海之王一起上阵，生命提高24%</v>
      </c>
    </row>
    <row r="7" spans="1:17">
      <c r="A7" s="1">
        <v>2007811</v>
      </c>
      <c r="B7" s="2" t="s">
        <v>549</v>
      </c>
      <c r="C7" s="2">
        <v>0</v>
      </c>
      <c r="D7" s="2">
        <v>1</v>
      </c>
      <c r="E7" s="2">
        <v>20111</v>
      </c>
      <c r="F7" s="2">
        <v>0</v>
      </c>
      <c r="G7" s="2">
        <v>0</v>
      </c>
      <c r="H7" s="2">
        <f>VLOOKUP($A7,英雄组合!$A:$I,8,0)</f>
        <v>0</v>
      </c>
      <c r="I7" s="2" t="s">
        <v>550</v>
      </c>
      <c r="K7" s="43" t="str">
        <f>INDEX(英雄信息!$C$3:$O$5266,IF(ISERROR(MATCH($A7,英雄信息!$C:$C,0)),IF(ISERROR(MATCH($A7,英雄信息!$D:$D,0)),IF(ISERROR(MATCH($A7,英雄信息!$E:$E,0)),MATCH($A7,英雄信息!$F:$F,0),MATCH($A7,英雄信息!$E:$E,0)),MATCH($A7,英雄信息!$D:$D,0)),MATCH($A7,英雄信息!$C:$C,0))-1,13)</f>
        <v>阿修罗盔甲</v>
      </c>
      <c r="L7" t="str">
        <f>IF(E7=0,"",VLOOKUP(E7,英雄信息!$A:$B,2,0))</f>
        <v>变异疫苗人</v>
      </c>
      <c r="M7" t="str">
        <f>IF(F7=0,"",VLOOKUP(F7,英雄信息!$A:$B,2,0))</f>
        <v/>
      </c>
      <c r="N7" t="str">
        <f>IF(G7=0,"",VLOOKUP(G7,英雄信息!$A:$B,2,0))</f>
        <v/>
      </c>
      <c r="O7" t="str">
        <f>IF(H7=0,"",VLOOKUP(H7,英雄信息!$A:$B,2,0))</f>
        <v/>
      </c>
      <c r="Q7" t="str">
        <f t="shared" si="0"/>
        <v>与变异疫苗人一起上阵，攻击提高24%</v>
      </c>
    </row>
    <row r="8" spans="1:17">
      <c r="A8" s="1">
        <v>2007821</v>
      </c>
      <c r="B8" s="2" t="s">
        <v>552</v>
      </c>
      <c r="C8" s="2">
        <v>0</v>
      </c>
      <c r="D8" s="2">
        <v>1</v>
      </c>
      <c r="E8" s="2">
        <v>10045</v>
      </c>
      <c r="F8" s="2">
        <v>0</v>
      </c>
      <c r="G8" s="2">
        <v>0</v>
      </c>
      <c r="H8" s="2">
        <f>VLOOKUP($A8,英雄组合!$A:$I,8,0)</f>
        <v>0</v>
      </c>
      <c r="I8" s="2" t="s">
        <v>1431</v>
      </c>
      <c r="K8" s="43" t="str">
        <f>INDEX(英雄信息!$C$3:$O$5266,IF(ISERROR(MATCH($A8,英雄信息!$C:$C,0)),IF(ISERROR(MATCH($A8,英雄信息!$D:$D,0)),IF(ISERROR(MATCH($A8,英雄信息!$E:$E,0)),MATCH($A8,英雄信息!$F:$F,0),MATCH($A8,英雄信息!$E:$E,0)),MATCH($A8,英雄信息!$D:$D,0)),MATCH($A8,英雄信息!$C:$C,0))-1,13)</f>
        <v>阿修罗盔甲</v>
      </c>
      <c r="L8" t="str">
        <f>IF(E8=0,"",VLOOKUP(E8,英雄信息!$A:$B,2,0))</f>
        <v>狮子兽王</v>
      </c>
      <c r="M8" t="str">
        <f>IF(F8=0,"",VLOOKUP(F8,英雄信息!$A:$B,2,0))</f>
        <v/>
      </c>
      <c r="N8" t="str">
        <f>IF(G8=0,"",VLOOKUP(G8,英雄信息!$A:$B,2,0))</f>
        <v/>
      </c>
      <c r="O8" t="str">
        <f>IF(H8=0,"",VLOOKUP(H8,英雄信息!$A:$B,2,0))</f>
        <v/>
      </c>
      <c r="Q8" t="str">
        <f t="shared" si="0"/>
        <v>与狮子兽王一起上阵，攻击提高24%</v>
      </c>
    </row>
    <row r="9" spans="1:17">
      <c r="A9" s="1">
        <v>2007831</v>
      </c>
      <c r="B9" s="2" t="s">
        <v>554</v>
      </c>
      <c r="C9" s="2">
        <v>0</v>
      </c>
      <c r="D9" s="2">
        <v>1</v>
      </c>
      <c r="E9" s="2">
        <v>10122</v>
      </c>
      <c r="F9" s="2">
        <v>0</v>
      </c>
      <c r="G9" s="2">
        <v>0</v>
      </c>
      <c r="H9" s="2">
        <f>VLOOKUP($A9,英雄组合!$A:$I,8,0)</f>
        <v>0</v>
      </c>
      <c r="I9" s="2" t="s">
        <v>1432</v>
      </c>
      <c r="K9" s="43" t="str">
        <f>INDEX(英雄信息!$C$3:$O$5266,IF(ISERROR(MATCH($A9,英雄信息!$C:$C,0)),IF(ISERROR(MATCH($A9,英雄信息!$D:$D,0)),IF(ISERROR(MATCH($A9,英雄信息!$E:$E,0)),MATCH($A9,英雄信息!$F:$F,0),MATCH($A9,英雄信息!$E:$E,0)),MATCH($A9,英雄信息!$D:$D,0)),MATCH($A9,英雄信息!$C:$C,0))-1,13)</f>
        <v>阿修罗盔甲</v>
      </c>
      <c r="L9" t="str">
        <f>IF(E9=0,"",VLOOKUP(E9,英雄信息!$A:$B,2,0))</f>
        <v>武装大猩猩</v>
      </c>
      <c r="M9" t="str">
        <f>IF(F9=0,"",VLOOKUP(F9,英雄信息!$A:$B,2,0))</f>
        <v/>
      </c>
      <c r="N9" t="str">
        <f>IF(G9=0,"",VLOOKUP(G9,英雄信息!$A:$B,2,0))</f>
        <v/>
      </c>
      <c r="O9" t="str">
        <f>IF(H9=0,"",VLOOKUP(H9,英雄信息!$A:$B,2,0))</f>
        <v/>
      </c>
      <c r="Q9" t="str">
        <f t="shared" si="0"/>
        <v>与武装大猩猩一起上阵，生命提高24%</v>
      </c>
    </row>
    <row r="10" spans="1:17">
      <c r="A10" s="1">
        <v>1014412</v>
      </c>
      <c r="B10" s="2" t="s">
        <v>386</v>
      </c>
      <c r="C10" s="2">
        <v>0</v>
      </c>
      <c r="D10" s="2">
        <v>1</v>
      </c>
      <c r="E10" s="2">
        <v>10144</v>
      </c>
      <c r="F10" s="2">
        <v>0</v>
      </c>
      <c r="G10" s="2">
        <v>0</v>
      </c>
      <c r="H10" s="2">
        <f>VLOOKUP($A10,英雄组合!$A:$I,8,0)</f>
        <v>0</v>
      </c>
      <c r="I10" s="2" t="s">
        <v>388</v>
      </c>
      <c r="K10" s="43" t="str">
        <f>INDEX(英雄信息!$C$3:$O$5266,IF(ISERROR(MATCH($A10,英雄信息!$C:$C,0)),IF(ISERROR(MATCH($A10,英雄信息!$D:$D,0)),IF(ISERROR(MATCH($A10,英雄信息!$E:$E,0)),MATCH($A10,英雄信息!$F:$F,0),MATCH($A10,英雄信息!$E:$E,0)),MATCH($A10,英雄信息!$D:$D,0)),MATCH($A10,英雄信息!$C:$C,0))-1,13)</f>
        <v>巴涅西凯</v>
      </c>
      <c r="L10" t="str">
        <f>IF(E10=0,"",VLOOKUP(E10,英雄信息!$A:$B,2,0))</f>
        <v>海带人</v>
      </c>
      <c r="M10" t="str">
        <f>IF(F10=0,"",VLOOKUP(F10,英雄信息!$A:$B,2,0))</f>
        <v/>
      </c>
      <c r="N10" t="str">
        <f>IF(G10=0,"",VLOOKUP(G10,英雄信息!$A:$B,2,0))</f>
        <v/>
      </c>
      <c r="O10" t="str">
        <f>IF(H10=0,"",VLOOKUP(H10,英雄信息!$A:$B,2,0))</f>
        <v/>
      </c>
      <c r="Q10" t="str">
        <f t="shared" si="0"/>
        <v>与海带人一起上阵，攻击提高17%</v>
      </c>
    </row>
    <row r="11" spans="1:17">
      <c r="A11" s="1">
        <v>1017711</v>
      </c>
      <c r="B11" s="2" t="s">
        <v>389</v>
      </c>
      <c r="C11" s="2">
        <v>0</v>
      </c>
      <c r="D11" s="2">
        <v>1</v>
      </c>
      <c r="E11" s="2">
        <v>30155</v>
      </c>
      <c r="F11" s="2">
        <v>0</v>
      </c>
      <c r="G11" s="2">
        <v>0</v>
      </c>
      <c r="H11" s="2">
        <f>VLOOKUP($A11,英雄组合!$A:$I,8,0)</f>
        <v>0</v>
      </c>
      <c r="I11" s="2" t="s">
        <v>390</v>
      </c>
      <c r="K11" s="43" t="str">
        <f>INDEX(英雄信息!$C$3:$O$5266,IF(ISERROR(MATCH($A11,英雄信息!$C:$C,0)),IF(ISERROR(MATCH($A11,英雄信息!$D:$D,0)),IF(ISERROR(MATCH($A11,英雄信息!$E:$E,0)),MATCH($A11,英雄信息!$F:$F,0),MATCH($A11,英雄信息!$E:$E,0)),MATCH($A11,英雄信息!$D:$D,0)),MATCH($A11,英雄信息!$C:$C,0))-1,13)</f>
        <v>巴涅西凯</v>
      </c>
      <c r="L11" t="str">
        <f>IF(E11=0,"",VLOOKUP(E11,英雄信息!$A:$B,2,0))</f>
        <v>背心黑洞</v>
      </c>
      <c r="M11" t="str">
        <f>IF(F11=0,"",VLOOKUP(F11,英雄信息!$A:$B,2,0))</f>
        <v/>
      </c>
      <c r="N11" t="str">
        <f>IF(G11=0,"",VLOOKUP(G11,英雄信息!$A:$B,2,0))</f>
        <v/>
      </c>
      <c r="O11" t="str">
        <f>IF(H11=0,"",VLOOKUP(H11,英雄信息!$A:$B,2,0))</f>
        <v/>
      </c>
      <c r="Q11" t="str">
        <f t="shared" si="0"/>
        <v>与背心黑洞一起上阵，防御提高40%</v>
      </c>
    </row>
    <row r="12" spans="1:17">
      <c r="A12" s="1">
        <v>1017721</v>
      </c>
      <c r="B12" s="2" t="s">
        <v>392</v>
      </c>
      <c r="C12" s="2">
        <v>0</v>
      </c>
      <c r="D12" s="2">
        <v>1</v>
      </c>
      <c r="E12" s="2">
        <v>10166</v>
      </c>
      <c r="F12" s="2">
        <v>0</v>
      </c>
      <c r="G12" s="2">
        <v>0</v>
      </c>
      <c r="H12" s="2">
        <f>VLOOKUP($A12,英雄组合!$A:$I,8,0)</f>
        <v>0</v>
      </c>
      <c r="I12" s="2" t="s">
        <v>393</v>
      </c>
      <c r="K12" s="43" t="str">
        <f>INDEX(英雄信息!$C$3:$O$5266,IF(ISERROR(MATCH($A12,英雄信息!$C:$C,0)),IF(ISERROR(MATCH($A12,英雄信息!$D:$D,0)),IF(ISERROR(MATCH($A12,英雄信息!$E:$E,0)),MATCH($A12,英雄信息!$F:$F,0),MATCH($A12,英雄信息!$E:$E,0)),MATCH($A12,英雄信息!$D:$D,0)),MATCH($A12,英雄信息!$C:$C,0))-1,13)</f>
        <v>巴涅西凯</v>
      </c>
      <c r="L12" t="str">
        <f>IF(E12=0,"",VLOOKUP(E12,英雄信息!$A:$B,2,0))</f>
        <v>黄金球</v>
      </c>
      <c r="M12" t="str">
        <f>IF(F12=0,"",VLOOKUP(F12,英雄信息!$A:$B,2,0))</f>
        <v/>
      </c>
      <c r="N12" t="str">
        <f>IF(G12=0,"",VLOOKUP(G12,英雄信息!$A:$B,2,0))</f>
        <v/>
      </c>
      <c r="O12" t="str">
        <f>IF(H12=0,"",VLOOKUP(H12,英雄信息!$A:$B,2,0))</f>
        <v/>
      </c>
      <c r="Q12" t="str">
        <f t="shared" si="0"/>
        <v>与黄金球一起上阵，攻击提高16%</v>
      </c>
    </row>
    <row r="13" spans="1:17">
      <c r="A13" s="1">
        <v>1017731</v>
      </c>
      <c r="B13" s="2" t="s">
        <v>395</v>
      </c>
      <c r="C13" s="2">
        <v>0</v>
      </c>
      <c r="D13" s="2">
        <v>1</v>
      </c>
      <c r="E13" s="2">
        <v>10199</v>
      </c>
      <c r="F13" s="2">
        <v>0</v>
      </c>
      <c r="G13" s="2">
        <v>0</v>
      </c>
      <c r="H13" s="2">
        <f>VLOOKUP($A13,英雄组合!$A:$I,8,0)</f>
        <v>0</v>
      </c>
      <c r="I13" s="2" t="s">
        <v>396</v>
      </c>
      <c r="K13" s="43" t="str">
        <f>INDEX(英雄信息!$C$3:$O$5266,IF(ISERROR(MATCH($A13,英雄信息!$C:$C,0)),IF(ISERROR(MATCH($A13,英雄信息!$D:$D,0)),IF(ISERROR(MATCH($A13,英雄信息!$E:$E,0)),MATCH($A13,英雄信息!$F:$F,0),MATCH($A13,英雄信息!$E:$E,0)),MATCH($A13,英雄信息!$D:$D,0)),MATCH($A13,英雄信息!$C:$C,0))-1,13)</f>
        <v>巴涅西凯</v>
      </c>
      <c r="L13" t="str">
        <f>IF(E13=0,"",VLOOKUP(E13,英雄信息!$A:$B,2,0))</f>
        <v>蛇咬拳斯内克</v>
      </c>
      <c r="M13" t="str">
        <f>IF(F13=0,"",VLOOKUP(F13,英雄信息!$A:$B,2,0))</f>
        <v/>
      </c>
      <c r="N13" t="str">
        <f>IF(G13=0,"",VLOOKUP(G13,英雄信息!$A:$B,2,0))</f>
        <v/>
      </c>
      <c r="O13" t="str">
        <f>IF(H13=0,"",VLOOKUP(H13,英雄信息!$A:$B,2,0))</f>
        <v/>
      </c>
      <c r="Q13" t="str">
        <f t="shared" si="0"/>
        <v>与蛇咬拳斯内克一起上阵，生命提高16%</v>
      </c>
    </row>
    <row r="14" spans="1:17">
      <c r="A14" s="1">
        <v>2022132</v>
      </c>
      <c r="B14" s="2" t="s">
        <v>614</v>
      </c>
      <c r="C14" s="2">
        <v>0</v>
      </c>
      <c r="D14" s="2">
        <v>1</v>
      </c>
      <c r="E14" s="2">
        <v>20221</v>
      </c>
      <c r="F14" s="2">
        <v>0</v>
      </c>
      <c r="G14" s="2">
        <v>0</v>
      </c>
      <c r="H14" s="2">
        <f>VLOOKUP($A14,英雄组合!$A:$I,8,0)</f>
        <v>0</v>
      </c>
      <c r="I14" s="2" t="s">
        <v>615</v>
      </c>
      <c r="K14" s="43" t="str">
        <f>INDEX(英雄信息!$C$3:$O$5266,IF(ISERROR(MATCH($A14,英雄信息!$C:$C,0)),IF(ISERROR(MATCH($A14,英雄信息!$D:$D,0)),IF(ISERROR(MATCH($A14,英雄信息!$E:$E,0)),MATCH($A14,英雄信息!$F:$F,0),MATCH($A14,英雄信息!$E:$E,0)),MATCH($A14,英雄信息!$D:$D,0)),MATCH($A14,英雄信息!$C:$C,0))-1,13)</f>
        <v>霸王催眠花</v>
      </c>
      <c r="L14" t="str">
        <f>IF(E14=0,"",VLOOKUP(E14,英雄信息!$A:$B,2,0))</f>
        <v>百年蝉幼虫</v>
      </c>
      <c r="M14" t="str">
        <f>IF(F14=0,"",VLOOKUP(F14,英雄信息!$A:$B,2,0))</f>
        <v/>
      </c>
      <c r="N14" t="str">
        <f>IF(G14=0,"",VLOOKUP(G14,英雄信息!$A:$B,2,0))</f>
        <v/>
      </c>
      <c r="O14" t="str">
        <f>IF(H14=0,"",VLOOKUP(H14,英雄信息!$A:$B,2,0))</f>
        <v/>
      </c>
      <c r="Q14" t="str">
        <f t="shared" si="0"/>
        <v>与百年蝉幼虫一起上阵，攻击提高12%</v>
      </c>
    </row>
    <row r="15" spans="1:17">
      <c r="A15" s="1">
        <v>2029822</v>
      </c>
      <c r="B15" s="2" t="s">
        <v>639</v>
      </c>
      <c r="C15" s="2">
        <v>0</v>
      </c>
      <c r="D15" s="2">
        <v>1</v>
      </c>
      <c r="E15" s="2">
        <v>20298</v>
      </c>
      <c r="F15" s="2">
        <v>0</v>
      </c>
      <c r="G15" s="2">
        <v>0</v>
      </c>
      <c r="H15" s="2">
        <f>VLOOKUP($A15,英雄组合!$A:$I,8,0)</f>
        <v>0</v>
      </c>
      <c r="I15" s="2" t="s">
        <v>626</v>
      </c>
      <c r="K15" s="43" t="str">
        <f>INDEX(英雄信息!$C$3:$O$5266,IF(ISERROR(MATCH($A15,英雄信息!$C:$C,0)),IF(ISERROR(MATCH($A15,英雄信息!$D:$D,0)),IF(ISERROR(MATCH($A15,英雄信息!$E:$E,0)),MATCH($A15,英雄信息!$F:$F,0),MATCH($A15,英雄信息!$E:$E,0)),MATCH($A15,英雄信息!$D:$D,0)),MATCH($A15,英雄信息!$C:$C,0))-1,13)</f>
        <v>霸王催眠花</v>
      </c>
      <c r="L15" t="str">
        <f>IF(E15=0,"",VLOOKUP(E15,英雄信息!$A:$B,2,0))</f>
        <v>博士</v>
      </c>
      <c r="M15" t="str">
        <f>IF(F15=0,"",VLOOKUP(F15,英雄信息!$A:$B,2,0))</f>
        <v/>
      </c>
      <c r="N15" t="str">
        <f>IF(G15=0,"",VLOOKUP(G15,英雄信息!$A:$B,2,0))</f>
        <v/>
      </c>
      <c r="O15" t="str">
        <f>IF(H15=0,"",VLOOKUP(H15,英雄信息!$A:$B,2,0))</f>
        <v/>
      </c>
      <c r="Q15" t="str">
        <f t="shared" si="0"/>
        <v>与博士一起上阵，攻击提高12%</v>
      </c>
    </row>
    <row r="16" spans="1:17">
      <c r="A16" s="1">
        <v>2033111</v>
      </c>
      <c r="B16" s="2" t="s">
        <v>647</v>
      </c>
      <c r="C16" s="2">
        <v>0</v>
      </c>
      <c r="D16" s="2">
        <v>1</v>
      </c>
      <c r="E16" s="2">
        <v>20188</v>
      </c>
      <c r="F16" s="2">
        <v>0</v>
      </c>
      <c r="G16" s="2">
        <v>0</v>
      </c>
      <c r="H16" s="2">
        <f>VLOOKUP($A16,英雄组合!$A:$I,8,0)</f>
        <v>0</v>
      </c>
      <c r="I16" s="2" t="s">
        <v>598</v>
      </c>
      <c r="K16" s="43" t="str">
        <f>INDEX(英雄信息!$C$3:$O$5266,IF(ISERROR(MATCH($A16,英雄信息!$C:$C,0)),IF(ISERROR(MATCH($A16,英雄信息!$D:$D,0)),IF(ISERROR(MATCH($A16,英雄信息!$E:$E,0)),MATCH($A16,英雄信息!$F:$F,0),MATCH($A16,英雄信息!$E:$E,0)),MATCH($A16,英雄信息!$D:$D,0)),MATCH($A16,英雄信息!$C:$C,0))-1,13)</f>
        <v>霸王催眠花</v>
      </c>
      <c r="L16" t="str">
        <f>IF(E16=0,"",VLOOKUP(E16,英雄信息!$A:$B,2,0))</f>
        <v>十字键</v>
      </c>
      <c r="M16" t="str">
        <f>IF(F16=0,"",VLOOKUP(F16,英雄信息!$A:$B,2,0))</f>
        <v/>
      </c>
      <c r="N16" t="str">
        <f>IF(G16=0,"",VLOOKUP(G16,英雄信息!$A:$B,2,0))</f>
        <v/>
      </c>
      <c r="O16" t="str">
        <f>IF(H16=0,"",VLOOKUP(H16,英雄信息!$A:$B,2,0))</f>
        <v/>
      </c>
      <c r="Q16" t="str">
        <f t="shared" si="0"/>
        <v>与十字键一起上阵，生命提高15%</v>
      </c>
    </row>
    <row r="17" spans="1:17">
      <c r="A17" s="1">
        <v>3022112</v>
      </c>
      <c r="B17" s="2" t="s">
        <v>772</v>
      </c>
      <c r="C17" s="2">
        <v>0</v>
      </c>
      <c r="D17" s="2">
        <v>1</v>
      </c>
      <c r="E17" s="2">
        <v>30221</v>
      </c>
      <c r="F17" s="2">
        <v>0</v>
      </c>
      <c r="G17" s="2">
        <v>0</v>
      </c>
      <c r="H17" s="2">
        <f>VLOOKUP($A17,英雄组合!$A:$I,8,0)</f>
        <v>0</v>
      </c>
      <c r="I17" s="2" t="s">
        <v>1535</v>
      </c>
      <c r="K17" s="43" t="str">
        <f>INDEX(英雄信息!$C$3:$O$5266,IF(ISERROR(MATCH($A17,英雄信息!$C:$C,0)),IF(ISERROR(MATCH($A17,英雄信息!$D:$D,0)),IF(ISERROR(MATCH($A17,英雄信息!$E:$E,0)),MATCH($A17,英雄信息!$F:$F,0),MATCH($A17,英雄信息!$E:$E,0)),MATCH($A17,英雄信息!$D:$D,0)),MATCH($A17,英雄信息!$C:$C,0))-1,13)</f>
        <v>大臭花</v>
      </c>
      <c r="L17" t="str">
        <f>IF(E17=0,"",VLOOKUP(E17,英雄信息!$A:$B,2,0))</f>
        <v>冰雪巨人</v>
      </c>
      <c r="M17" t="str">
        <f>IF(F17=0,"",VLOOKUP(F17,英雄信息!$A:$B,2,0))</f>
        <v/>
      </c>
      <c r="N17" t="str">
        <f>IF(G17=0,"",VLOOKUP(G17,英雄信息!$A:$B,2,0))</f>
        <v/>
      </c>
      <c r="O17" t="str">
        <f>IF(H17=0,"",VLOOKUP(H17,英雄信息!$A:$B,2,0))</f>
        <v/>
      </c>
      <c r="Q17" t="str">
        <f t="shared" si="0"/>
        <v>与冰雪巨人一起上阵，防御提高10%</v>
      </c>
    </row>
    <row r="18" spans="1:17">
      <c r="A18" s="1">
        <v>3032011</v>
      </c>
      <c r="B18" s="2" t="s">
        <v>792</v>
      </c>
      <c r="C18" s="2">
        <v>0</v>
      </c>
      <c r="D18" s="2">
        <v>1</v>
      </c>
      <c r="E18" s="2">
        <v>10540</v>
      </c>
      <c r="F18" s="2">
        <v>0</v>
      </c>
      <c r="G18" s="2">
        <v>0</v>
      </c>
      <c r="H18" s="2">
        <f>VLOOKUP($A18,英雄组合!$A:$I,8,0)</f>
        <v>0</v>
      </c>
      <c r="I18" s="2" t="s">
        <v>1536</v>
      </c>
      <c r="K18" s="43" t="str">
        <f>INDEX(英雄信息!$C$3:$O$5266,IF(ISERROR(MATCH($A18,英雄信息!$C:$C,0)),IF(ISERROR(MATCH($A18,英雄信息!$D:$D,0)),IF(ISERROR(MATCH($A18,英雄信息!$E:$E,0)),MATCH($A18,英雄信息!$F:$F,0),MATCH($A18,英雄信息!$E:$E,0)),MATCH($A18,英雄信息!$D:$D,0)),MATCH($A18,英雄信息!$C:$C,0))-1,13)</f>
        <v>毒气花</v>
      </c>
      <c r="L18" t="str">
        <f>IF(E18=0,"",VLOOKUP(E18,英雄信息!$A:$B,2,0))</f>
        <v>蜘蛛怪兽</v>
      </c>
      <c r="M18" t="str">
        <f>IF(F18=0,"",VLOOKUP(F18,英雄信息!$A:$B,2,0))</f>
        <v/>
      </c>
      <c r="N18" t="str">
        <f>IF(G18=0,"",VLOOKUP(G18,英雄信息!$A:$B,2,0))</f>
        <v/>
      </c>
      <c r="O18" t="str">
        <f>IF(H18=0,"",VLOOKUP(H18,英雄信息!$A:$B,2,0))</f>
        <v/>
      </c>
      <c r="Q18" t="str">
        <f t="shared" si="0"/>
        <v>与蜘蛛怪兽一起上阵，生命提高12%</v>
      </c>
    </row>
    <row r="19" spans="1:17">
      <c r="A19" s="1">
        <v>3032021</v>
      </c>
      <c r="B19" s="2" t="s">
        <v>793</v>
      </c>
      <c r="C19" s="2">
        <v>0</v>
      </c>
      <c r="D19" s="2">
        <v>1</v>
      </c>
      <c r="E19" s="2">
        <v>30408</v>
      </c>
      <c r="F19" s="2">
        <v>0</v>
      </c>
      <c r="G19" s="2">
        <v>0</v>
      </c>
      <c r="H19" s="2">
        <f>VLOOKUP($A19,英雄组合!$A:$I,8,0)</f>
        <v>0</v>
      </c>
      <c r="I19" s="2" t="s">
        <v>794</v>
      </c>
      <c r="K19" s="43" t="str">
        <f>INDEX(英雄信息!$C$3:$O$5266,IF(ISERROR(MATCH($A19,英雄信息!$C:$C,0)),IF(ISERROR(MATCH($A19,英雄信息!$D:$D,0)),IF(ISERROR(MATCH($A19,英雄信息!$E:$E,0)),MATCH($A19,英雄信息!$F:$F,0),MATCH($A19,英雄信息!$E:$E,0)),MATCH($A19,英雄信息!$D:$D,0)),MATCH($A19,英雄信息!$C:$C,0))-1,13)</f>
        <v>毒气花</v>
      </c>
      <c r="L19" t="str">
        <f>IF(E19=0,"",VLOOKUP(E19,英雄信息!$A:$B,2,0))</f>
        <v>陆地怪兽</v>
      </c>
      <c r="M19" t="str">
        <f>IF(F19=0,"",VLOOKUP(F19,英雄信息!$A:$B,2,0))</f>
        <v/>
      </c>
      <c r="N19" t="str">
        <f>IF(G19=0,"",VLOOKUP(G19,英雄信息!$A:$B,2,0))</f>
        <v/>
      </c>
      <c r="O19" t="str">
        <f>IF(H19=0,"",VLOOKUP(H19,英雄信息!$A:$B,2,0))</f>
        <v/>
      </c>
      <c r="Q19" t="str">
        <f t="shared" si="0"/>
        <v>与陆地怪兽一起上阵，生命提高12%</v>
      </c>
    </row>
    <row r="20" spans="1:17">
      <c r="A20" s="1">
        <v>3032031</v>
      </c>
      <c r="B20" s="2" t="s">
        <v>795</v>
      </c>
      <c r="C20" s="2">
        <v>0</v>
      </c>
      <c r="D20" s="2">
        <v>1</v>
      </c>
      <c r="E20" s="2">
        <v>20331</v>
      </c>
      <c r="F20" s="2">
        <v>0</v>
      </c>
      <c r="G20" s="2">
        <v>0</v>
      </c>
      <c r="H20" s="2">
        <f>VLOOKUP($A20,英雄组合!$A:$I,8,0)</f>
        <v>0</v>
      </c>
      <c r="I20" s="2" t="s">
        <v>1537</v>
      </c>
      <c r="K20" s="43" t="str">
        <f>INDEX(英雄信息!$C$3:$O$5266,IF(ISERROR(MATCH($A20,英雄信息!$C:$C,0)),IF(ISERROR(MATCH($A20,英雄信息!$D:$D,0)),IF(ISERROR(MATCH($A20,英雄信息!$E:$E,0)),MATCH($A20,英雄信息!$F:$F,0),MATCH($A20,英雄信息!$E:$E,0)),MATCH($A20,英雄信息!$D:$D,0)),MATCH($A20,英雄信息!$C:$C,0))-1,13)</f>
        <v>毒气花</v>
      </c>
      <c r="L20" t="str">
        <f>IF(E20=0,"",VLOOKUP(E20,英雄信息!$A:$B,2,0))</f>
        <v>霸王催眠花</v>
      </c>
      <c r="M20" t="str">
        <f>IF(F20=0,"",VLOOKUP(F20,英雄信息!$A:$B,2,0))</f>
        <v/>
      </c>
      <c r="N20" t="str">
        <f>IF(G20=0,"",VLOOKUP(G20,英雄信息!$A:$B,2,0))</f>
        <v/>
      </c>
      <c r="O20" t="str">
        <f>IF(H20=0,"",VLOOKUP(H20,英雄信息!$A:$B,2,0))</f>
        <v/>
      </c>
      <c r="Q20" t="str">
        <f t="shared" si="0"/>
        <v>与霸王催眠花一起上阵，防御提高12%</v>
      </c>
    </row>
    <row r="21" spans="1:17">
      <c r="A21" s="1">
        <v>3032032</v>
      </c>
      <c r="B21" s="2" t="s">
        <v>795</v>
      </c>
      <c r="C21" s="2">
        <v>0</v>
      </c>
      <c r="D21" s="2">
        <v>1</v>
      </c>
      <c r="E21" s="2">
        <v>20331</v>
      </c>
      <c r="F21" s="2">
        <v>0</v>
      </c>
      <c r="G21" s="2">
        <v>0</v>
      </c>
      <c r="H21" s="2">
        <f>VLOOKUP($A21,英雄组合!$A:$I,8,0)</f>
        <v>0</v>
      </c>
      <c r="I21" s="2" t="s">
        <v>1537</v>
      </c>
      <c r="K21" s="43" t="str">
        <f>INDEX(英雄信息!$C$3:$O$5266,IF(ISERROR(MATCH($A21,英雄信息!$C:$C,0)),IF(ISERROR(MATCH($A21,英雄信息!$D:$D,0)),IF(ISERROR(MATCH($A21,英雄信息!$E:$E,0)),MATCH($A21,英雄信息!$F:$F,0),MATCH($A21,英雄信息!$E:$E,0)),MATCH($A21,英雄信息!$D:$D,0)),MATCH($A21,英雄信息!$C:$C,0))-1,13)</f>
        <v>臭臭花怪</v>
      </c>
      <c r="L21" t="str">
        <f>IF(E21=0,"",VLOOKUP(E21,英雄信息!$A:$B,2,0))</f>
        <v>霸王催眠花</v>
      </c>
      <c r="M21" t="str">
        <f>IF(F21=0,"",VLOOKUP(F21,英雄信息!$A:$B,2,0))</f>
        <v/>
      </c>
      <c r="N21" t="str">
        <f>IF(G21=0,"",VLOOKUP(G21,英雄信息!$A:$B,2,0))</f>
        <v/>
      </c>
      <c r="O21" t="str">
        <f>IF(H21=0,"",VLOOKUP(H21,英雄信息!$A:$B,2,0))</f>
        <v/>
      </c>
      <c r="Q21" t="str">
        <f t="shared" si="0"/>
        <v>与霸王催眠花一起上阵，防御提高12%</v>
      </c>
    </row>
    <row r="22" spans="1:17">
      <c r="A22" s="1">
        <v>3037522</v>
      </c>
      <c r="B22" s="2" t="s">
        <v>805</v>
      </c>
      <c r="C22" s="2">
        <v>0</v>
      </c>
      <c r="D22" s="2">
        <v>1</v>
      </c>
      <c r="E22" s="2">
        <v>30364</v>
      </c>
      <c r="F22" s="2">
        <v>20419</v>
      </c>
      <c r="G22" s="2">
        <v>0</v>
      </c>
      <c r="H22" s="2">
        <f>VLOOKUP($A22,英雄组合!$A:$I,8,0)</f>
        <v>0</v>
      </c>
      <c r="I22" s="2" t="s">
        <v>1538</v>
      </c>
      <c r="K22" s="43" t="str">
        <f>INDEX(英雄信息!$C$3:$O$5266,IF(ISERROR(MATCH($A22,英雄信息!$C:$C,0)),IF(ISERROR(MATCH($A22,英雄信息!$D:$D,0)),IF(ISERROR(MATCH($A22,英雄信息!$E:$E,0)),MATCH($A22,英雄信息!$F:$F,0),MATCH($A22,英雄信息!$E:$E,0)),MATCH($A22,英雄信息!$D:$D,0)),MATCH($A22,英雄信息!$C:$C,0))-1,13)</f>
        <v>有毒巨花</v>
      </c>
      <c r="L22" t="str">
        <f>IF(E22=0,"",VLOOKUP(E22,英雄信息!$A:$B,2,0))</f>
        <v>一段弟子</v>
      </c>
      <c r="M22" t="str">
        <f>IF(F22=0,"",VLOOKUP(F22,英雄信息!$A:$B,2,0))</f>
        <v>蜘蛛变态人</v>
      </c>
      <c r="N22" t="str">
        <f>IF(G22=0,"",VLOOKUP(G22,英雄信息!$A:$B,2,0))</f>
        <v/>
      </c>
      <c r="O22" t="str">
        <f>IF(H22=0,"",VLOOKUP(H22,英雄信息!$A:$B,2,0))</f>
        <v/>
      </c>
      <c r="Q22" t="str">
        <f t="shared" si="0"/>
        <v>与一段弟子、蜘蛛变态人一起上阵，生命提高14%</v>
      </c>
    </row>
    <row r="23" spans="1:17">
      <c r="A23" s="1">
        <v>3041911</v>
      </c>
      <c r="B23" s="2" t="s">
        <v>816</v>
      </c>
      <c r="C23" s="2">
        <v>0</v>
      </c>
      <c r="D23" s="2">
        <v>1</v>
      </c>
      <c r="E23" s="2">
        <v>10364</v>
      </c>
      <c r="F23" s="2">
        <v>0</v>
      </c>
      <c r="G23" s="2">
        <v>0</v>
      </c>
      <c r="H23" s="2">
        <f>VLOOKUP($A23,英雄组合!$A:$I,8,0)</f>
        <v>0</v>
      </c>
      <c r="I23" s="2" t="s">
        <v>1539</v>
      </c>
      <c r="K23" s="43" t="str">
        <f>INDEX(英雄信息!$C$3:$O$5266,IF(ISERROR(MATCH($A23,英雄信息!$C:$C,0)),IF(ISERROR(MATCH($A23,英雄信息!$D:$D,0)),IF(ISERROR(MATCH($A23,英雄信息!$E:$E,0)),MATCH($A23,英雄信息!$F:$F,0),MATCH($A23,英雄信息!$E:$E,0)),MATCH($A23,英雄信息!$D:$D,0)),MATCH($A23,英雄信息!$C:$C,0))-1,13)</f>
        <v>有毒巨花</v>
      </c>
      <c r="L23" t="str">
        <f>IF(E23=0,"",VLOOKUP(E23,英雄信息!$A:$B,2,0))</f>
        <v>触手系怪人</v>
      </c>
      <c r="M23" t="str">
        <f>IF(F23=0,"",VLOOKUP(F23,英雄信息!$A:$B,2,0))</f>
        <v/>
      </c>
      <c r="N23" t="str">
        <f>IF(G23=0,"",VLOOKUP(G23,英雄信息!$A:$B,2,0))</f>
        <v/>
      </c>
      <c r="O23" t="str">
        <f>IF(H23=0,"",VLOOKUP(H23,英雄信息!$A:$B,2,0))</f>
        <v/>
      </c>
      <c r="Q23" t="str">
        <f t="shared" si="0"/>
        <v>与触手系怪人一起上阵，攻击提高12%</v>
      </c>
    </row>
    <row r="24" spans="1:17">
      <c r="A24" s="1">
        <v>3041921</v>
      </c>
      <c r="B24" s="2" t="s">
        <v>817</v>
      </c>
      <c r="C24" s="2">
        <v>0</v>
      </c>
      <c r="D24" s="2">
        <v>1</v>
      </c>
      <c r="E24" s="2">
        <v>20331</v>
      </c>
      <c r="F24" s="2">
        <v>0</v>
      </c>
      <c r="G24" s="2">
        <v>0</v>
      </c>
      <c r="H24" s="2">
        <f>VLOOKUP($A24,英雄组合!$A:$I,8,0)</f>
        <v>0</v>
      </c>
      <c r="I24" s="2" t="s">
        <v>1540</v>
      </c>
      <c r="K24" s="43" t="str">
        <f>INDEX(英雄信息!$C$3:$O$5266,IF(ISERROR(MATCH($A24,英雄信息!$C:$C,0)),IF(ISERROR(MATCH($A24,英雄信息!$D:$D,0)),IF(ISERROR(MATCH($A24,英雄信息!$E:$E,0)),MATCH($A24,英雄信息!$F:$F,0),MATCH($A24,英雄信息!$E:$E,0)),MATCH($A24,英雄信息!$D:$D,0)),MATCH($A24,英雄信息!$C:$C,0))-1,13)</f>
        <v>有毒巨花</v>
      </c>
      <c r="L24" t="str">
        <f>IF(E24=0,"",VLOOKUP(E24,英雄信息!$A:$B,2,0))</f>
        <v>霸王催眠花</v>
      </c>
      <c r="M24" t="str">
        <f>IF(F24=0,"",VLOOKUP(F24,英雄信息!$A:$B,2,0))</f>
        <v/>
      </c>
      <c r="N24" t="str">
        <f>IF(G24=0,"",VLOOKUP(G24,英雄信息!$A:$B,2,0))</f>
        <v/>
      </c>
      <c r="O24" t="str">
        <f>IF(H24=0,"",VLOOKUP(H24,英雄信息!$A:$B,2,0))</f>
        <v/>
      </c>
      <c r="Q24" t="str">
        <f t="shared" si="0"/>
        <v>与霸王催眠花一起上阵，攻击提高12%</v>
      </c>
    </row>
    <row r="25" spans="1:17">
      <c r="A25" s="1">
        <v>3041922</v>
      </c>
      <c r="B25" s="2" t="s">
        <v>817</v>
      </c>
      <c r="C25" s="2">
        <v>0</v>
      </c>
      <c r="D25" s="2">
        <v>1</v>
      </c>
      <c r="E25" s="2">
        <v>20331</v>
      </c>
      <c r="F25" s="2">
        <v>0</v>
      </c>
      <c r="G25" s="2">
        <v>0</v>
      </c>
      <c r="H25" s="2">
        <f>VLOOKUP($A25,英雄组合!$A:$I,8,0)</f>
        <v>0</v>
      </c>
      <c r="I25" s="2" t="s">
        <v>1540</v>
      </c>
      <c r="K25" s="43" t="str">
        <f>INDEX(英雄信息!$C$3:$O$5266,IF(ISERROR(MATCH($A25,英雄信息!$C:$C,0)),IF(ISERROR(MATCH($A25,英雄信息!$D:$D,0)),IF(ISERROR(MATCH($A25,英雄信息!$E:$E,0)),MATCH($A25,英雄信息!$F:$F,0),MATCH($A25,英雄信息!$E:$E,0)),MATCH($A25,英雄信息!$D:$D,0)),MATCH($A25,英雄信息!$C:$C,0))-1,13)</f>
        <v>臭臭花怪</v>
      </c>
      <c r="L25" t="str">
        <f>IF(E25=0,"",VLOOKUP(E25,英雄信息!$A:$B,2,0))</f>
        <v>霸王催眠花</v>
      </c>
      <c r="M25" t="str">
        <f>IF(F25=0,"",VLOOKUP(F25,英雄信息!$A:$B,2,0))</f>
        <v/>
      </c>
      <c r="N25" t="str">
        <f>IF(G25=0,"",VLOOKUP(G25,英雄信息!$A:$B,2,0))</f>
        <v/>
      </c>
      <c r="O25" t="str">
        <f>IF(H25=0,"",VLOOKUP(H25,英雄信息!$A:$B,2,0))</f>
        <v/>
      </c>
      <c r="Q25" t="str">
        <f t="shared" si="0"/>
        <v>与霸王催眠花一起上阵，攻击提高12%</v>
      </c>
    </row>
    <row r="26" spans="1:17">
      <c r="A26" s="1">
        <v>3045211</v>
      </c>
      <c r="B26" s="2" t="s">
        <v>820</v>
      </c>
      <c r="C26" s="2">
        <v>0</v>
      </c>
      <c r="D26" s="2">
        <v>1</v>
      </c>
      <c r="E26" s="2">
        <v>20331</v>
      </c>
      <c r="F26" s="2">
        <v>0</v>
      </c>
      <c r="G26" s="2">
        <v>0</v>
      </c>
      <c r="H26" s="2">
        <f>VLOOKUP($A26,英雄组合!$A:$I,8,0)</f>
        <v>0</v>
      </c>
      <c r="I26" s="2" t="s">
        <v>1540</v>
      </c>
      <c r="K26" s="43" t="str">
        <f>INDEX(英雄信息!$C$3:$O$5266,IF(ISERROR(MATCH($A26,英雄信息!$C:$C,0)),IF(ISERROR(MATCH($A26,英雄信息!$D:$D,0)),IF(ISERROR(MATCH($A26,英雄信息!$E:$E,0)),MATCH($A26,英雄信息!$F:$F,0),MATCH($A26,英雄信息!$E:$E,0)),MATCH($A26,英雄信息!$D:$D,0)),MATCH($A26,英雄信息!$C:$C,0))-1,13)</f>
        <v>臭臭花怪</v>
      </c>
      <c r="L26" t="str">
        <f>IF(E26=0,"",VLOOKUP(E26,英雄信息!$A:$B,2,0))</f>
        <v>霸王催眠花</v>
      </c>
      <c r="M26" t="str">
        <f>IF(F26=0,"",VLOOKUP(F26,英雄信息!$A:$B,2,0))</f>
        <v/>
      </c>
      <c r="N26" t="str">
        <f>IF(G26=0,"",VLOOKUP(G26,英雄信息!$A:$B,2,0))</f>
        <v/>
      </c>
      <c r="O26" t="str">
        <f>IF(H26=0,"",VLOOKUP(H26,英雄信息!$A:$B,2,0))</f>
        <v/>
      </c>
      <c r="Q26" t="str">
        <f t="shared" si="0"/>
        <v>与霸王催眠花一起上阵，攻击提高12%</v>
      </c>
    </row>
    <row r="27" spans="1:17">
      <c r="A27" s="1">
        <v>3045212</v>
      </c>
      <c r="B27" s="2" t="s">
        <v>820</v>
      </c>
      <c r="C27" s="2">
        <v>0</v>
      </c>
      <c r="D27" s="2">
        <v>1</v>
      </c>
      <c r="E27" s="2">
        <v>20331</v>
      </c>
      <c r="F27" s="2">
        <v>0</v>
      </c>
      <c r="G27" s="2">
        <v>0</v>
      </c>
      <c r="H27" s="2">
        <f>VLOOKUP($A27,英雄组合!$A:$I,8,0)</f>
        <v>0</v>
      </c>
      <c r="I27" s="2" t="s">
        <v>1540</v>
      </c>
      <c r="K27" s="43" t="str">
        <f>INDEX(英雄信息!$C$3:$O$5266,IF(ISERROR(MATCH($A27,英雄信息!$C:$C,0)),IF(ISERROR(MATCH($A27,英雄信息!$D:$D,0)),IF(ISERROR(MATCH($A27,英雄信息!$E:$E,0)),MATCH($A27,英雄信息!$F:$F,0),MATCH($A27,英雄信息!$E:$E,0)),MATCH($A27,英雄信息!$D:$D,0)),MATCH($A27,英雄信息!$C:$C,0))-1,13)</f>
        <v>臭花王</v>
      </c>
      <c r="L27" t="str">
        <f>IF(E27=0,"",VLOOKUP(E27,英雄信息!$A:$B,2,0))</f>
        <v>霸王催眠花</v>
      </c>
      <c r="M27" t="str">
        <f>IF(F27=0,"",VLOOKUP(F27,英雄信息!$A:$B,2,0))</f>
        <v/>
      </c>
      <c r="N27" t="str">
        <f>IF(G27=0,"",VLOOKUP(G27,英雄信息!$A:$B,2,0))</f>
        <v/>
      </c>
      <c r="O27" t="str">
        <f>IF(H27=0,"",VLOOKUP(H27,英雄信息!$A:$B,2,0))</f>
        <v/>
      </c>
      <c r="Q27" t="str">
        <f t="shared" si="0"/>
        <v>与霸王催眠花一起上阵，攻击提高12%</v>
      </c>
    </row>
    <row r="28" spans="1:17">
      <c r="A28" s="1">
        <v>2037533</v>
      </c>
      <c r="B28" s="2" t="s">
        <v>656</v>
      </c>
      <c r="C28" s="2">
        <v>0</v>
      </c>
      <c r="D28" s="2">
        <v>1</v>
      </c>
      <c r="E28" s="2">
        <v>20375</v>
      </c>
      <c r="F28" s="2">
        <v>10364</v>
      </c>
      <c r="G28" s="2">
        <v>0</v>
      </c>
      <c r="H28" s="2">
        <f>VLOOKUP($A28,英雄组合!$A:$I,8,0)</f>
        <v>0</v>
      </c>
      <c r="I28" s="2" t="s">
        <v>1541</v>
      </c>
      <c r="K28" s="43" t="str">
        <f>INDEX(英雄信息!$C$3:$O$5266,IF(ISERROR(MATCH($A28,英雄信息!$C:$C,0)),IF(ISERROR(MATCH($A28,英雄信息!$D:$D,0)),IF(ISERROR(MATCH($A28,英雄信息!$E:$E,0)),MATCH($A28,英雄信息!$F:$F,0),MATCH($A28,英雄信息!$E:$E,0)),MATCH($A28,英雄信息!$D:$D,0)),MATCH($A28,英雄信息!$C:$C,0))-1,13)</f>
        <v>霸王花</v>
      </c>
      <c r="L28" t="str">
        <f>IF(E28=0,"",VLOOKUP(E28,英雄信息!$A:$B,2,0))</f>
        <v>冲浪女</v>
      </c>
      <c r="M28" t="str">
        <f>IF(F28=0,"",VLOOKUP(F28,英雄信息!$A:$B,2,0))</f>
        <v>触手系怪人</v>
      </c>
      <c r="N28" t="str">
        <f>IF(G28=0,"",VLOOKUP(G28,英雄信息!$A:$B,2,0))</f>
        <v/>
      </c>
      <c r="O28" t="str">
        <f>IF(H28=0,"",VLOOKUP(H28,英雄信息!$A:$B,2,0))</f>
        <v/>
      </c>
      <c r="Q28" t="str">
        <f t="shared" si="0"/>
        <v>与冲浪女、触手系怪人一起上阵，生命提高14%</v>
      </c>
    </row>
    <row r="29" spans="1:17">
      <c r="A29" s="1">
        <v>4019922</v>
      </c>
      <c r="B29" s="2" t="s">
        <v>907</v>
      </c>
      <c r="C29" s="2">
        <v>0</v>
      </c>
      <c r="D29" s="2">
        <v>1</v>
      </c>
      <c r="E29" s="2">
        <v>10386</v>
      </c>
      <c r="F29" s="2">
        <v>0</v>
      </c>
      <c r="G29" s="2">
        <v>0</v>
      </c>
      <c r="H29" s="2">
        <f>VLOOKUP($A29,英雄组合!$A:$I,8,0)</f>
        <v>0</v>
      </c>
      <c r="I29" s="2" t="s">
        <v>465</v>
      </c>
      <c r="K29" s="43" t="str">
        <f>INDEX(英雄信息!$C$3:$O$5266,IF(ISERROR(MATCH($A29,英雄信息!$C:$C,0)),IF(ISERROR(MATCH($A29,英雄信息!$D:$D,0)),IF(ISERROR(MATCH($A29,英雄信息!$E:$E,0)),MATCH($A29,英雄信息!$F:$F,0),MATCH($A29,英雄信息!$E:$E,0)),MATCH($A29,英雄信息!$D:$D,0)),MATCH($A29,英雄信息!$C:$C,0))-1,13)</f>
        <v>霸王食人花</v>
      </c>
      <c r="L29" t="str">
        <f>IF(E29=0,"",VLOOKUP(E29,英雄信息!$A:$B,2,0))</f>
        <v>哈尔托里诺</v>
      </c>
      <c r="M29" t="str">
        <f>IF(F29=0,"",VLOOKUP(F29,英雄信息!$A:$B,2,0))</f>
        <v/>
      </c>
      <c r="N29" t="str">
        <f>IF(G29=0,"",VLOOKUP(G29,英雄信息!$A:$B,2,0))</f>
        <v/>
      </c>
      <c r="O29" t="str">
        <f>IF(H29=0,"",VLOOKUP(H29,英雄信息!$A:$B,2,0))</f>
        <v/>
      </c>
      <c r="Q29" s="2" t="str">
        <f t="shared" si="0"/>
        <v>与哈尔托里诺一起上阵，攻击提高12%</v>
      </c>
    </row>
    <row r="30" spans="1:17">
      <c r="A30" s="1">
        <v>4030911</v>
      </c>
      <c r="B30" s="2" t="s">
        <v>942</v>
      </c>
      <c r="C30" s="2">
        <v>0</v>
      </c>
      <c r="D30" s="2">
        <v>1</v>
      </c>
      <c r="E30" s="2">
        <v>40023</v>
      </c>
      <c r="F30" s="2">
        <v>0</v>
      </c>
      <c r="G30" s="2">
        <v>0</v>
      </c>
      <c r="H30" s="2">
        <f>VLOOKUP($A30,英雄组合!$A:$I,8,0)</f>
        <v>0</v>
      </c>
      <c r="I30" s="2" t="s">
        <v>943</v>
      </c>
      <c r="K30" s="43" t="str">
        <f>INDEX(英雄信息!$C$3:$O$5266,IF(ISERROR(MATCH($A30,英雄信息!$C:$C,0)),IF(ISERROR(MATCH($A30,英雄信息!$D:$D,0)),IF(ISERROR(MATCH($A30,英雄信息!$E:$E,0)),MATCH($A30,英雄信息!$F:$F,0),MATCH($A30,英雄信息!$E:$E,0)),MATCH($A30,英雄信息!$D:$D,0)),MATCH($A30,英雄信息!$C:$C,0))-1,13)</f>
        <v>霸王食人花</v>
      </c>
      <c r="L30" t="str">
        <f>IF(E30=0,"",VLOOKUP(E30,英雄信息!$A:$B,2,0))</f>
        <v>梅而紫迦德</v>
      </c>
      <c r="M30" t="str">
        <f>IF(F30=0,"",VLOOKUP(F30,英雄信息!$A:$B,2,0))</f>
        <v/>
      </c>
      <c r="N30" t="str">
        <f>IF(G30=0,"",VLOOKUP(G30,英雄信息!$A:$B,2,0))</f>
        <v/>
      </c>
      <c r="O30" t="str">
        <f>IF(H30=0,"",VLOOKUP(H30,英雄信息!$A:$B,2,0))</f>
        <v/>
      </c>
      <c r="Q30" s="2" t="str">
        <f t="shared" si="0"/>
        <v>与梅而紫迦德一起上阵，生命提高15%</v>
      </c>
    </row>
    <row r="31" spans="1:17">
      <c r="A31" s="1">
        <v>4030921</v>
      </c>
      <c r="B31" s="2" t="s">
        <v>944</v>
      </c>
      <c r="C31" s="2">
        <v>0</v>
      </c>
      <c r="D31" s="2">
        <v>1</v>
      </c>
      <c r="E31" s="2">
        <v>10364</v>
      </c>
      <c r="F31" s="2">
        <v>0</v>
      </c>
      <c r="G31" s="2">
        <v>0</v>
      </c>
      <c r="H31" s="2">
        <f>VLOOKUP($A31,英雄组合!$A:$I,8,0)</f>
        <v>0</v>
      </c>
      <c r="I31" s="2" t="s">
        <v>1542</v>
      </c>
      <c r="K31" s="43" t="str">
        <f>INDEX(英雄信息!$C$3:$O$5266,IF(ISERROR(MATCH($A31,英雄信息!$C:$C,0)),IF(ISERROR(MATCH($A31,英雄信息!$D:$D,0)),IF(ISERROR(MATCH($A31,英雄信息!$E:$E,0)),MATCH($A31,英雄信息!$F:$F,0),MATCH($A31,英雄信息!$E:$E,0)),MATCH($A31,英雄信息!$D:$D,0)),MATCH($A31,英雄信息!$C:$C,0))-1,13)</f>
        <v>霸王食人花</v>
      </c>
      <c r="L31" t="str">
        <f>IF(E31=0,"",VLOOKUP(E31,英雄信息!$A:$B,2,0))</f>
        <v>触手系怪人</v>
      </c>
      <c r="M31" t="str">
        <f>IF(F31=0,"",VLOOKUP(F31,英雄信息!$A:$B,2,0))</f>
        <v/>
      </c>
      <c r="N31" t="str">
        <f>IF(G31=0,"",VLOOKUP(G31,英雄信息!$A:$B,2,0))</f>
        <v/>
      </c>
      <c r="O31" t="str">
        <f>IF(H31=0,"",VLOOKUP(H31,英雄信息!$A:$B,2,0))</f>
        <v/>
      </c>
      <c r="Q31" s="2" t="str">
        <f t="shared" si="0"/>
        <v>与触手系怪人一起上阵，防御提高10%</v>
      </c>
    </row>
    <row r="32" spans="1:17">
      <c r="A32" s="1">
        <v>4021011</v>
      </c>
      <c r="B32" s="2" t="s">
        <v>909</v>
      </c>
      <c r="C32" s="2">
        <v>0</v>
      </c>
      <c r="D32" s="2">
        <v>1</v>
      </c>
      <c r="E32" s="2">
        <v>40276</v>
      </c>
      <c r="F32" s="2">
        <v>0</v>
      </c>
      <c r="G32" s="2">
        <v>0</v>
      </c>
      <c r="H32" s="2">
        <f>VLOOKUP($A32,英雄组合!$A:$I,8,0)</f>
        <v>0</v>
      </c>
      <c r="I32" s="2" t="s">
        <v>910</v>
      </c>
      <c r="K32" s="43" t="str">
        <f>INDEX(英雄信息!$C$3:$O$5266,IF(ISERROR(MATCH($A32,英雄信息!$C:$C,0)),IF(ISERROR(MATCH($A32,英雄信息!$D:$D,0)),IF(ISERROR(MATCH($A32,英雄信息!$E:$E,0)),MATCH($A32,英雄信息!$F:$F,0),MATCH($A32,英雄信息!$E:$E,0)),MATCH($A32,英雄信息!$D:$D,0)),MATCH($A32,英雄信息!$C:$C,0))-1,13)</f>
        <v>白色雪怪</v>
      </c>
      <c r="L32" t="str">
        <f>IF(E32=0,"",VLOOKUP(E32,英雄信息!$A:$B,2,0))</f>
        <v>三眼外星人</v>
      </c>
      <c r="M32" t="str">
        <f>IF(F32=0,"",VLOOKUP(F32,英雄信息!$A:$B,2,0))</f>
        <v/>
      </c>
      <c r="N32" t="str">
        <f>IF(G32=0,"",VLOOKUP(G32,英雄信息!$A:$B,2,0))</f>
        <v/>
      </c>
      <c r="O32" t="str">
        <f>IF(H32=0,"",VLOOKUP(H32,英雄信息!$A:$B,2,0))</f>
        <v/>
      </c>
      <c r="Q32" s="2" t="str">
        <f t="shared" si="0"/>
        <v>与三眼外星人一起上阵，攻击提高12%</v>
      </c>
    </row>
    <row r="33" spans="1:17">
      <c r="A33" s="1">
        <v>4021021</v>
      </c>
      <c r="B33" s="2" t="s">
        <v>912</v>
      </c>
      <c r="C33" s="2">
        <v>0</v>
      </c>
      <c r="D33" s="2">
        <v>1</v>
      </c>
      <c r="E33" s="2">
        <v>10364</v>
      </c>
      <c r="F33" s="2">
        <v>0</v>
      </c>
      <c r="G33" s="2">
        <v>0</v>
      </c>
      <c r="H33" s="2">
        <f>VLOOKUP($A33,英雄组合!$A:$I,8,0)</f>
        <v>0</v>
      </c>
      <c r="I33" s="2" t="s">
        <v>1543</v>
      </c>
      <c r="K33" s="43" t="str">
        <f>INDEX(英雄信息!$C$3:$O$5266,IF(ISERROR(MATCH($A33,英雄信息!$C:$C,0)),IF(ISERROR(MATCH($A33,英雄信息!$D:$D,0)),IF(ISERROR(MATCH($A33,英雄信息!$E:$E,0)),MATCH($A33,英雄信息!$F:$F,0),MATCH($A33,英雄信息!$E:$E,0)),MATCH($A33,英雄信息!$D:$D,0)),MATCH($A33,英雄信息!$C:$C,0))-1,13)</f>
        <v>白色雪怪</v>
      </c>
      <c r="L33" t="str">
        <f>IF(E33=0,"",VLOOKUP(E33,英雄信息!$A:$B,2,0))</f>
        <v>触手系怪人</v>
      </c>
      <c r="M33" t="str">
        <f>IF(F33=0,"",VLOOKUP(F33,英雄信息!$A:$B,2,0))</f>
        <v/>
      </c>
      <c r="N33" t="str">
        <f>IF(G33=0,"",VLOOKUP(G33,英雄信息!$A:$B,2,0))</f>
        <v/>
      </c>
      <c r="O33" t="str">
        <f>IF(H33=0,"",VLOOKUP(H33,英雄信息!$A:$B,2,0))</f>
        <v/>
      </c>
      <c r="Q33" s="2" t="str">
        <f t="shared" si="0"/>
        <v>与触手系怪人一起上阵，防御提高12%</v>
      </c>
    </row>
    <row r="34" spans="1:17">
      <c r="A34" s="1">
        <v>4021031</v>
      </c>
      <c r="B34" s="2" t="s">
        <v>914</v>
      </c>
      <c r="C34" s="2">
        <v>0</v>
      </c>
      <c r="D34" s="2">
        <v>1</v>
      </c>
      <c r="E34" s="2">
        <v>40133</v>
      </c>
      <c r="F34" s="2">
        <v>0</v>
      </c>
      <c r="G34" s="2">
        <v>0</v>
      </c>
      <c r="H34" s="2">
        <f>VLOOKUP($A34,英雄组合!$A:$I,8,0)</f>
        <v>0</v>
      </c>
      <c r="I34" s="2" t="s">
        <v>915</v>
      </c>
      <c r="K34" s="43" t="str">
        <f>INDEX(英雄信息!$C$3:$O$5266,IF(ISERROR(MATCH($A34,英雄信息!$C:$C,0)),IF(ISERROR(MATCH($A34,英雄信息!$D:$D,0)),IF(ISERROR(MATCH($A34,英雄信息!$E:$E,0)),MATCH($A34,英雄信息!$F:$F,0),MATCH($A34,英雄信息!$E:$E,0)),MATCH($A34,英雄信息!$D:$D,0)),MATCH($A34,英雄信息!$C:$C,0))-1,13)</f>
        <v>白色雪怪</v>
      </c>
      <c r="L34" t="str">
        <f>IF(E34=0,"",VLOOKUP(E34,英雄信息!$A:$B,2,0))</f>
        <v>万年蝉成虫</v>
      </c>
      <c r="M34" t="str">
        <f>IF(F34=0,"",VLOOKUP(F34,英雄信息!$A:$B,2,0))</f>
        <v/>
      </c>
      <c r="N34" t="str">
        <f>IF(G34=0,"",VLOOKUP(G34,英雄信息!$A:$B,2,0))</f>
        <v/>
      </c>
      <c r="O34" t="str">
        <f>IF(H34=0,"",VLOOKUP(H34,英雄信息!$A:$B,2,0))</f>
        <v/>
      </c>
      <c r="Q34" s="2" t="str">
        <f t="shared" si="0"/>
        <v>与万年蝉成虫一起上阵，生命提高15%</v>
      </c>
    </row>
    <row r="35" spans="1:17">
      <c r="A35" s="1">
        <v>2022111</v>
      </c>
      <c r="B35" s="2" t="s">
        <v>609</v>
      </c>
      <c r="C35" s="2">
        <v>0</v>
      </c>
      <c r="D35" s="2">
        <v>1</v>
      </c>
      <c r="E35" s="2">
        <v>20254</v>
      </c>
      <c r="F35" s="2">
        <v>0</v>
      </c>
      <c r="G35" s="2">
        <v>0</v>
      </c>
      <c r="H35" s="2">
        <f>VLOOKUP($A35,英雄组合!$A:$I,8,0)</f>
        <v>0</v>
      </c>
      <c r="I35" s="2" t="s">
        <v>610</v>
      </c>
      <c r="K35" s="43" t="str">
        <f>INDEX(英雄信息!$C$3:$O$5266,IF(ISERROR(MATCH($A35,英雄信息!$C:$C,0)),IF(ISERROR(MATCH($A35,英雄信息!$D:$D,0)),IF(ISERROR(MATCH($A35,英雄信息!$E:$E,0)),MATCH($A35,英雄信息!$F:$F,0),MATCH($A35,英雄信息!$E:$E,0)),MATCH($A35,英雄信息!$D:$D,0)),MATCH($A35,英雄信息!$C:$C,0))-1,13)</f>
        <v>百年蝉幼虫</v>
      </c>
      <c r="L35" t="str">
        <f>IF(E35=0,"",VLOOKUP(E35,英雄信息!$A:$B,2,0))</f>
        <v>机甲杂兵</v>
      </c>
      <c r="M35" t="str">
        <f>IF(F35=0,"",VLOOKUP(F35,英雄信息!$A:$B,2,0))</f>
        <v/>
      </c>
      <c r="N35" t="str">
        <f>IF(G35=0,"",VLOOKUP(G35,英雄信息!$A:$B,2,0))</f>
        <v/>
      </c>
      <c r="O35" t="str">
        <f>IF(H35=0,"",VLOOKUP(H35,英雄信息!$A:$B,2,0))</f>
        <v/>
      </c>
      <c r="Q35" t="str">
        <f t="shared" si="0"/>
        <v>与机甲杂兵一起上阵，生命提高12%</v>
      </c>
    </row>
    <row r="36" spans="1:17">
      <c r="A36" s="1">
        <v>2022121</v>
      </c>
      <c r="B36" s="2" t="s">
        <v>612</v>
      </c>
      <c r="C36" s="2">
        <v>0</v>
      </c>
      <c r="D36" s="2">
        <v>1</v>
      </c>
      <c r="E36" s="2">
        <v>20232</v>
      </c>
      <c r="F36" s="2">
        <v>0</v>
      </c>
      <c r="G36" s="2">
        <v>0</v>
      </c>
      <c r="H36" s="2">
        <f>VLOOKUP($A36,英雄组合!$A:$I,8,0)</f>
        <v>0</v>
      </c>
      <c r="I36" s="2" t="s">
        <v>613</v>
      </c>
      <c r="K36" s="43" t="str">
        <f>INDEX(英雄信息!$C$3:$O$5266,IF(ISERROR(MATCH($A36,英雄信息!$C:$C,0)),IF(ISERROR(MATCH($A36,英雄信息!$D:$D,0)),IF(ISERROR(MATCH($A36,英雄信息!$E:$E,0)),MATCH($A36,英雄信息!$F:$F,0),MATCH($A36,英雄信息!$E:$E,0)),MATCH($A36,英雄信息!$D:$D,0)),MATCH($A36,英雄信息!$C:$C,0))-1,13)</f>
        <v>百年蝉幼虫</v>
      </c>
      <c r="L36" t="str">
        <f>IF(E36=0,"",VLOOKUP(E36,英雄信息!$A:$B,2,0))</f>
        <v>小猪银行</v>
      </c>
      <c r="M36" t="str">
        <f>IF(F36=0,"",VLOOKUP(F36,英雄信息!$A:$B,2,0))</f>
        <v/>
      </c>
      <c r="N36" t="str">
        <f>IF(G36=0,"",VLOOKUP(G36,英雄信息!$A:$B,2,0))</f>
        <v/>
      </c>
      <c r="O36" t="str">
        <f>IF(H36=0,"",VLOOKUP(H36,英雄信息!$A:$B,2,0))</f>
        <v/>
      </c>
      <c r="Q36" t="str">
        <f t="shared" si="0"/>
        <v>与小猪银行一起上阵，生命提高12%</v>
      </c>
    </row>
    <row r="37" spans="1:17">
      <c r="A37" s="1">
        <v>2022131</v>
      </c>
      <c r="B37" s="2" t="s">
        <v>614</v>
      </c>
      <c r="C37" s="2">
        <v>0</v>
      </c>
      <c r="D37" s="2">
        <v>1</v>
      </c>
      <c r="E37" s="2">
        <v>20331</v>
      </c>
      <c r="F37" s="2">
        <v>0</v>
      </c>
      <c r="G37" s="2">
        <v>0</v>
      </c>
      <c r="H37" s="2">
        <f>VLOOKUP($A37,英雄组合!$A:$I,8,0)</f>
        <v>0</v>
      </c>
      <c r="I37" s="2" t="s">
        <v>1540</v>
      </c>
      <c r="K37" s="43" t="str">
        <f>INDEX(英雄信息!$C$3:$O$5266,IF(ISERROR(MATCH($A37,英雄信息!$C:$C,0)),IF(ISERROR(MATCH($A37,英雄信息!$D:$D,0)),IF(ISERROR(MATCH($A37,英雄信息!$E:$E,0)),MATCH($A37,英雄信息!$F:$F,0),MATCH($A37,英雄信息!$E:$E,0)),MATCH($A37,英雄信息!$D:$D,0)),MATCH($A37,英雄信息!$C:$C,0))-1,13)</f>
        <v>百年蝉幼虫</v>
      </c>
      <c r="L37" t="str">
        <f>IF(E37=0,"",VLOOKUP(E37,英雄信息!$A:$B,2,0))</f>
        <v>霸王催眠花</v>
      </c>
      <c r="M37" t="str">
        <f>IF(F37=0,"",VLOOKUP(F37,英雄信息!$A:$B,2,0))</f>
        <v/>
      </c>
      <c r="N37" t="str">
        <f>IF(G37=0,"",VLOOKUP(G37,英雄信息!$A:$B,2,0))</f>
        <v/>
      </c>
      <c r="O37" t="str">
        <f>IF(H37=0,"",VLOOKUP(H37,英雄信息!$A:$B,2,0))</f>
        <v/>
      </c>
      <c r="Q37" t="str">
        <f t="shared" si="0"/>
        <v>与霸王催眠花一起上阵，攻击提高12%</v>
      </c>
    </row>
    <row r="38" spans="1:17">
      <c r="A38" s="1">
        <v>1017712</v>
      </c>
      <c r="B38" s="2" t="s">
        <v>389</v>
      </c>
      <c r="C38" s="2">
        <v>0</v>
      </c>
      <c r="D38" s="2">
        <v>1</v>
      </c>
      <c r="E38" s="2">
        <v>10177</v>
      </c>
      <c r="F38" s="2">
        <v>0</v>
      </c>
      <c r="G38" s="2">
        <v>0</v>
      </c>
      <c r="H38" s="2">
        <f>VLOOKUP($A38,英雄组合!$A:$I,8,0)</f>
        <v>0</v>
      </c>
      <c r="I38" s="2" t="s">
        <v>391</v>
      </c>
      <c r="K38" s="43" t="str">
        <f>INDEX(英雄信息!$C$3:$O$5266,IF(ISERROR(MATCH($A38,英雄信息!$C:$C,0)),IF(ISERROR(MATCH($A38,英雄信息!$D:$D,0)),IF(ISERROR(MATCH($A38,英雄信息!$E:$E,0)),MATCH($A38,英雄信息!$F:$F,0),MATCH($A38,英雄信息!$E:$E,0)),MATCH($A38,英雄信息!$D:$D,0)),MATCH($A38,英雄信息!$C:$C,0))-1,13)</f>
        <v>背心黑洞</v>
      </c>
      <c r="L38" t="str">
        <f>IF(E38=0,"",VLOOKUP(E38,英雄信息!$A:$B,2,0))</f>
        <v>巴涅西凯</v>
      </c>
      <c r="M38" t="str">
        <f>IF(F38=0,"",VLOOKUP(F38,英雄信息!$A:$B,2,0))</f>
        <v/>
      </c>
      <c r="N38" t="str">
        <f>IF(G38=0,"",VLOOKUP(G38,英雄信息!$A:$B,2,0))</f>
        <v/>
      </c>
      <c r="O38" t="str">
        <f>IF(H38=0,"",VLOOKUP(H38,英雄信息!$A:$B,2,0))</f>
        <v/>
      </c>
      <c r="Q38" t="str">
        <f t="shared" si="0"/>
        <v>与巴涅西凯一起上阵，防御提高40%</v>
      </c>
    </row>
    <row r="39" spans="1:17">
      <c r="A39" s="1">
        <v>3003422</v>
      </c>
      <c r="B39" s="2" t="s">
        <v>498</v>
      </c>
      <c r="C39" s="2">
        <v>0</v>
      </c>
      <c r="D39" s="2">
        <v>1</v>
      </c>
      <c r="E39" s="2">
        <v>30034</v>
      </c>
      <c r="F39" s="2">
        <v>0</v>
      </c>
      <c r="G39" s="2">
        <v>0</v>
      </c>
      <c r="H39" s="2">
        <f>VLOOKUP($A39,英雄组合!$A:$I,8,0)</f>
        <v>0</v>
      </c>
      <c r="I39" s="2" t="s">
        <v>700</v>
      </c>
      <c r="K39" s="43" t="str">
        <f>INDEX(英雄信息!$C$3:$O$5266,IF(ISERROR(MATCH($A39,英雄信息!$C:$C,0)),IF(ISERROR(MATCH($A39,英雄信息!$D:$D,0)),IF(ISERROR(MATCH($A39,英雄信息!$E:$E,0)),MATCH($A39,英雄信息!$F:$F,0),MATCH($A39,英雄信息!$E:$E,0)),MATCH($A39,英雄信息!$D:$D,0)),MATCH($A39,英雄信息!$C:$C,0))-1,13)</f>
        <v>背心黑洞</v>
      </c>
      <c r="L39" t="str">
        <f>IF(E39=0,"",VLOOKUP(E39,英雄信息!$A:$B,2,0))</f>
        <v>外星女王</v>
      </c>
      <c r="M39" t="str">
        <f>IF(F39=0,"",VLOOKUP(F39,英雄信息!$A:$B,2,0))</f>
        <v/>
      </c>
      <c r="N39" t="str">
        <f>IF(G39=0,"",VLOOKUP(G39,英雄信息!$A:$B,2,0))</f>
        <v/>
      </c>
      <c r="O39" t="str">
        <f>IF(H39=0,"",VLOOKUP(H39,英雄信息!$A:$B,2,0))</f>
        <v/>
      </c>
      <c r="Q39" t="str">
        <f t="shared" si="0"/>
        <v>与外星女王一起上阵，攻击提高17%</v>
      </c>
    </row>
    <row r="40" spans="1:17">
      <c r="A40" s="1">
        <v>3008912</v>
      </c>
      <c r="B40" s="2" t="s">
        <v>730</v>
      </c>
      <c r="C40" s="2">
        <v>0</v>
      </c>
      <c r="D40" s="2">
        <v>1</v>
      </c>
      <c r="E40" s="2">
        <v>30089</v>
      </c>
      <c r="F40" s="2">
        <v>0</v>
      </c>
      <c r="G40" s="2">
        <v>0</v>
      </c>
      <c r="H40" s="2">
        <f>VLOOKUP($A40,英雄组合!$A:$I,8,0)</f>
        <v>0</v>
      </c>
      <c r="I40" s="2" t="s">
        <v>732</v>
      </c>
      <c r="K40" s="43" t="str">
        <f>INDEX(英雄信息!$C$3:$O$5266,IF(ISERROR(MATCH($A40,英雄信息!$C:$C,0)),IF(ISERROR(MATCH($A40,英雄信息!$D:$D,0)),IF(ISERROR(MATCH($A40,英雄信息!$E:$E,0)),MATCH($A40,英雄信息!$F:$F,0),MATCH($A40,英雄信息!$E:$E,0)),MATCH($A40,英雄信息!$D:$D,0)),MATCH($A40,英雄信息!$C:$C,0))-1,13)</f>
        <v>背心黑洞</v>
      </c>
      <c r="L40" t="str">
        <f>IF(E40=0,"",VLOOKUP(E40,英雄信息!$A:$B,2,0))</f>
        <v>天空之王</v>
      </c>
      <c r="M40" t="str">
        <f>IF(F40=0,"",VLOOKUP(F40,英雄信息!$A:$B,2,0))</f>
        <v/>
      </c>
      <c r="N40" t="str">
        <f>IF(G40=0,"",VLOOKUP(G40,英雄信息!$A:$B,2,0))</f>
        <v/>
      </c>
      <c r="O40" t="str">
        <f>IF(H40=0,"",VLOOKUP(H40,英雄信息!$A:$B,2,0))</f>
        <v/>
      </c>
      <c r="Q40" t="str">
        <f t="shared" si="0"/>
        <v>与天空之王一起上阵，攻击提高17%</v>
      </c>
    </row>
    <row r="41" spans="1:17">
      <c r="A41" s="1">
        <v>3015511</v>
      </c>
      <c r="B41" s="2" t="s">
        <v>750</v>
      </c>
      <c r="C41" s="2">
        <v>0</v>
      </c>
      <c r="D41" s="2">
        <v>1</v>
      </c>
      <c r="E41" s="2">
        <v>30210</v>
      </c>
      <c r="F41" s="2">
        <v>0</v>
      </c>
      <c r="G41" s="2">
        <v>0</v>
      </c>
      <c r="H41" s="2">
        <f>VLOOKUP($A41,英雄组合!$A:$I,8,0)</f>
        <v>0</v>
      </c>
      <c r="I41" s="2" t="s">
        <v>751</v>
      </c>
      <c r="K41" s="43" t="str">
        <f>INDEX(英雄信息!$C$3:$O$5266,IF(ISERROR(MATCH($A41,英雄信息!$C:$C,0)),IF(ISERROR(MATCH($A41,英雄信息!$D:$D,0)),IF(ISERROR(MATCH($A41,英雄信息!$E:$E,0)),MATCH($A41,英雄信息!$F:$F,0),MATCH($A41,英雄信息!$E:$E,0)),MATCH($A41,英雄信息!$D:$D,0)),MATCH($A41,英雄信息!$C:$C,0))-1,13)</f>
        <v>背心黑洞</v>
      </c>
      <c r="L41" t="str">
        <f>IF(E41=0,"",VLOOKUP(E41,英雄信息!$A:$B,2,0))</f>
        <v>银行猪怪</v>
      </c>
      <c r="M41" t="str">
        <f>IF(F41=0,"",VLOOKUP(F41,英雄信息!$A:$B,2,0))</f>
        <v/>
      </c>
      <c r="N41" t="str">
        <f>IF(G41=0,"",VLOOKUP(G41,英雄信息!$A:$B,2,0))</f>
        <v/>
      </c>
      <c r="O41" t="str">
        <f>IF(H41=0,"",VLOOKUP(H41,英雄信息!$A:$B,2,0))</f>
        <v/>
      </c>
      <c r="Q41" t="str">
        <f t="shared" si="0"/>
        <v>与银行猪怪一起上阵，生命提高15%</v>
      </c>
    </row>
    <row r="42" spans="1:17">
      <c r="A42" s="1">
        <v>2000135</v>
      </c>
      <c r="B42" s="2" t="s">
        <v>513</v>
      </c>
      <c r="C42" s="2">
        <v>0</v>
      </c>
      <c r="D42" s="2">
        <v>1</v>
      </c>
      <c r="E42" s="2">
        <v>20001</v>
      </c>
      <c r="F42" s="2">
        <v>20012</v>
      </c>
      <c r="G42" s="2">
        <v>20023</v>
      </c>
      <c r="H42" s="2">
        <f>VLOOKUP($A42,英雄组合!$A:$I,8,0)</f>
        <v>20034</v>
      </c>
      <c r="I42" s="2" t="s">
        <v>514</v>
      </c>
      <c r="K42" s="43" t="str">
        <f>INDEX(英雄信息!$C$3:$O$5266,IF(ISERROR(MATCH($A42,英雄信息!$C:$C,0)),IF(ISERROR(MATCH($A42,英雄信息!$D:$D,0)),IF(ISERROR(MATCH($A42,英雄信息!$E:$E,0)),MATCH($A42,英雄信息!$F:$F,0),MATCH($A42,英雄信息!$E:$E,0)),MATCH($A42,英雄信息!$D:$D,0)),MATCH($A42,英雄信息!$C:$C,0))-1,13)</f>
        <v>背心尊者</v>
      </c>
      <c r="L42" t="str">
        <f>IF(E42=0,"",VLOOKUP(E42,英雄信息!$A:$B,2,0))</f>
        <v>琦玉</v>
      </c>
      <c r="M42" t="str">
        <f>IF(F42=0,"",VLOOKUP(F42,英雄信息!$A:$B,2,0))</f>
        <v>杰诺斯</v>
      </c>
      <c r="N42" t="str">
        <f>IF(G42=0,"",VLOOKUP(G42,英雄信息!$A:$B,2,0))</f>
        <v>甜心假面</v>
      </c>
      <c r="O42" t="str">
        <f>IF(H42=0,"",VLOOKUP(H42,英雄信息!$A:$B,2,0))</f>
        <v>性感囚犯</v>
      </c>
      <c r="Q42" t="str">
        <f t="shared" si="0"/>
        <v>与琦玉、杰诺斯、甜心假面、性感囚犯一起上阵，生命提高32%，攻击提高32%</v>
      </c>
    </row>
    <row r="43" spans="1:17">
      <c r="A43" s="1">
        <v>2002312</v>
      </c>
      <c r="B43" s="2" t="s">
        <v>522</v>
      </c>
      <c r="C43" s="2">
        <v>0</v>
      </c>
      <c r="D43" s="2">
        <v>1</v>
      </c>
      <c r="E43" s="2">
        <v>20023</v>
      </c>
      <c r="F43" s="2">
        <v>0</v>
      </c>
      <c r="G43" s="2">
        <v>0</v>
      </c>
      <c r="H43" s="2">
        <f>VLOOKUP($A43,英雄组合!$A:$I,8,0)</f>
        <v>0</v>
      </c>
      <c r="I43" s="2" t="s">
        <v>523</v>
      </c>
      <c r="K43" s="43" t="str">
        <f>INDEX(英雄信息!$C$3:$O$5266,IF(ISERROR(MATCH($A43,英雄信息!$C:$C,0)),IF(ISERROR(MATCH($A43,英雄信息!$D:$D,0)),IF(ISERROR(MATCH($A43,英雄信息!$E:$E,0)),MATCH($A43,英雄信息!$F:$F,0),MATCH($A43,英雄信息!$E:$E,0)),MATCH($A43,英雄信息!$D:$D,0)),MATCH($A43,英雄信息!$C:$C,0))-1,13)</f>
        <v>背心尊者</v>
      </c>
      <c r="L43" t="str">
        <f>IF(E43=0,"",VLOOKUP(E43,英雄信息!$A:$B,2,0))</f>
        <v>甜心假面</v>
      </c>
      <c r="M43" t="str">
        <f>IF(F43=0,"",VLOOKUP(F43,英雄信息!$A:$B,2,0))</f>
        <v/>
      </c>
      <c r="N43" t="str">
        <f>IF(G43=0,"",VLOOKUP(G43,英雄信息!$A:$B,2,0))</f>
        <v/>
      </c>
      <c r="O43" t="str">
        <f>IF(H43=0,"",VLOOKUP(H43,英雄信息!$A:$B,2,0))</f>
        <v/>
      </c>
      <c r="Q43" t="str">
        <f t="shared" si="0"/>
        <v>与甜心假面一起上阵，攻击提高18%</v>
      </c>
    </row>
    <row r="44" spans="1:17">
      <c r="A44" s="1">
        <v>2004511</v>
      </c>
      <c r="B44" s="2" t="s">
        <v>320</v>
      </c>
      <c r="C44" s="2">
        <v>0</v>
      </c>
      <c r="D44" s="2">
        <v>1</v>
      </c>
      <c r="E44" s="2">
        <v>20089</v>
      </c>
      <c r="F44" s="2">
        <v>0</v>
      </c>
      <c r="G44" s="2">
        <v>0</v>
      </c>
      <c r="H44" s="2">
        <f>VLOOKUP($A44,英雄组合!$A:$I,8,0)</f>
        <v>0</v>
      </c>
      <c r="I44" s="2" t="s">
        <v>557</v>
      </c>
      <c r="K44" s="43" t="str">
        <f>INDEX(英雄信息!$C$3:$O$5266,IF(ISERROR(MATCH($A44,英雄信息!$C:$C,0)),IF(ISERROR(MATCH($A44,英雄信息!$D:$D,0)),IF(ISERROR(MATCH($A44,英雄信息!$E:$E,0)),MATCH($A44,英雄信息!$F:$F,0),MATCH($A44,英雄信息!$E:$E,0)),MATCH($A44,英雄信息!$D:$D,0)),MATCH($A44,英雄信息!$C:$C,0))-1,13)</f>
        <v>背心尊者</v>
      </c>
      <c r="L44" t="str">
        <f>IF(E44=0,"",VLOOKUP(E44,英雄信息!$A:$B,2,0))</f>
        <v>警犬侠</v>
      </c>
      <c r="M44" t="str">
        <f>IF(F44=0,"",VLOOKUP(F44,英雄信息!$A:$B,2,0))</f>
        <v/>
      </c>
      <c r="N44" t="str">
        <f>IF(G44=0,"",VLOOKUP(G44,英雄信息!$A:$B,2,0))</f>
        <v/>
      </c>
      <c r="O44" t="str">
        <f>IF(H44=0,"",VLOOKUP(H44,英雄信息!$A:$B,2,0))</f>
        <v/>
      </c>
      <c r="Q44" t="str">
        <f t="shared" si="0"/>
        <v>与警犬侠一起上阵，攻击提高18%</v>
      </c>
    </row>
    <row r="45" spans="1:17">
      <c r="A45" s="1">
        <v>2004521</v>
      </c>
      <c r="B45" s="2" t="s">
        <v>540</v>
      </c>
      <c r="C45" s="2">
        <v>0</v>
      </c>
      <c r="D45" s="2">
        <v>1</v>
      </c>
      <c r="E45" s="2">
        <v>20133</v>
      </c>
      <c r="F45" s="2">
        <v>0</v>
      </c>
      <c r="G45" s="2">
        <v>0</v>
      </c>
      <c r="H45" s="2">
        <f>VLOOKUP($A45,英雄组合!$A:$I,8,0)</f>
        <v>0</v>
      </c>
      <c r="I45" s="2" t="s">
        <v>330</v>
      </c>
      <c r="K45" s="43" t="str">
        <f>INDEX(英雄信息!$C$3:$O$5266,IF(ISERROR(MATCH($A45,英雄信息!$C:$C,0)),IF(ISERROR(MATCH($A45,英雄信息!$D:$D,0)),IF(ISERROR(MATCH($A45,英雄信息!$E:$E,0)),MATCH($A45,英雄信息!$F:$F,0),MATCH($A45,英雄信息!$E:$E,0)),MATCH($A45,英雄信息!$D:$D,0)),MATCH($A45,英雄信息!$C:$C,0))-1,13)</f>
        <v>背心尊者</v>
      </c>
      <c r="L45" t="str">
        <f>IF(E45=0,"",VLOOKUP(E45,英雄信息!$A:$B,2,0))</f>
        <v>老虎背心</v>
      </c>
      <c r="M45" t="str">
        <f>IF(F45=0,"",VLOOKUP(F45,英雄信息!$A:$B,2,0))</f>
        <v/>
      </c>
      <c r="N45" t="str">
        <f>IF(G45=0,"",VLOOKUP(G45,英雄信息!$A:$B,2,0))</f>
        <v/>
      </c>
      <c r="O45" t="str">
        <f>IF(H45=0,"",VLOOKUP(H45,英雄信息!$A:$B,2,0))</f>
        <v/>
      </c>
      <c r="Q45" t="str">
        <f t="shared" si="0"/>
        <v>与老虎背心一起上阵，生命提高17%</v>
      </c>
    </row>
    <row r="46" spans="1:17">
      <c r="A46" s="1">
        <v>1046311</v>
      </c>
      <c r="B46" s="2" t="s">
        <v>492</v>
      </c>
      <c r="C46" s="2">
        <v>0</v>
      </c>
      <c r="D46" s="2">
        <v>1</v>
      </c>
      <c r="E46" s="2">
        <v>10188</v>
      </c>
      <c r="F46" s="2">
        <v>0</v>
      </c>
      <c r="G46" s="2">
        <v>0</v>
      </c>
      <c r="H46" s="2">
        <f>VLOOKUP($A46,英雄组合!$A:$I,8,0)</f>
        <v>0</v>
      </c>
      <c r="I46" s="2" t="s">
        <v>493</v>
      </c>
      <c r="K46" s="43" t="str">
        <f>INDEX(英雄信息!$C$3:$O$5266,IF(ISERROR(MATCH($A46,英雄信息!$C:$C,0)),IF(ISERROR(MATCH($A46,英雄信息!$D:$D,0)),IF(ISERROR(MATCH($A46,英雄信息!$E:$E,0)),MATCH($A46,英雄信息!$F:$F,0),MATCH($A46,英雄信息!$E:$E,0)),MATCH($A46,英雄信息!$D:$D,0)),MATCH($A46,英雄信息!$C:$C,0))-1,13)</f>
        <v>比基尼美女</v>
      </c>
      <c r="L46" t="str">
        <f>IF(E46=0,"",VLOOKUP(E46,英雄信息!$A:$B,2,0))</f>
        <v>匹克</v>
      </c>
      <c r="M46" t="str">
        <f>IF(F46=0,"",VLOOKUP(F46,英雄信息!$A:$B,2,0))</f>
        <v/>
      </c>
      <c r="N46" t="str">
        <f>IF(G46=0,"",VLOOKUP(G46,英雄信息!$A:$B,2,0))</f>
        <v/>
      </c>
      <c r="O46" t="str">
        <f>IF(H46=0,"",VLOOKUP(H46,英雄信息!$A:$B,2,0))</f>
        <v/>
      </c>
      <c r="Q46" t="str">
        <f t="shared" si="0"/>
        <v>与匹克一起上阵，攻击提高14%</v>
      </c>
    </row>
    <row r="47" spans="1:17">
      <c r="A47" s="1">
        <v>3000142</v>
      </c>
      <c r="B47" s="2" t="s">
        <v>688</v>
      </c>
      <c r="C47" s="2">
        <v>0</v>
      </c>
      <c r="D47" s="2">
        <v>1</v>
      </c>
      <c r="E47" s="2">
        <v>10144</v>
      </c>
      <c r="F47" s="2">
        <v>30001</v>
      </c>
      <c r="G47" s="2">
        <v>0</v>
      </c>
      <c r="H47" s="2">
        <f>VLOOKUP($A47,英雄组合!$A:$I,8,0)</f>
        <v>0</v>
      </c>
      <c r="I47" s="2" t="s">
        <v>1438</v>
      </c>
      <c r="K47" s="43" t="str">
        <f>INDEX(英雄信息!$C$3:$O$5266,IF(ISERROR(MATCH($A47,英雄信息!$C:$C,0)),IF(ISERROR(MATCH($A47,英雄信息!$D:$D,0)),IF(ISERROR(MATCH($A47,英雄信息!$E:$E,0)),MATCH($A47,英雄信息!$F:$F,0),MATCH($A47,英雄信息!$E:$E,0)),MATCH($A47,英雄信息!$D:$D,0)),MATCH($A47,英雄信息!$C:$C,0))-1,13)</f>
        <v>变异巨人</v>
      </c>
      <c r="L47" t="str">
        <f>IF(E47=0,"",VLOOKUP(E47,英雄信息!$A:$B,2,0))</f>
        <v>海带人</v>
      </c>
      <c r="M47" t="str">
        <f>IF(F47=0,"",VLOOKUP(F47,英雄信息!$A:$B,2,0))</f>
        <v>深海之王</v>
      </c>
      <c r="N47" t="str">
        <f>IF(G47=0,"",VLOOKUP(G47,英雄信息!$A:$B,2,0))</f>
        <v/>
      </c>
      <c r="O47" t="str">
        <f>IF(H47=0,"",VLOOKUP(H47,英雄信息!$A:$B,2,0))</f>
        <v/>
      </c>
      <c r="Q47" t="str">
        <f t="shared" si="0"/>
        <v>与海带人、深海之王一起上阵，生命提高24%，攻击提高24%</v>
      </c>
    </row>
    <row r="48" spans="1:17">
      <c r="A48" s="1">
        <v>4000122</v>
      </c>
      <c r="B48" s="2" t="s">
        <v>827</v>
      </c>
      <c r="C48" s="2">
        <v>0</v>
      </c>
      <c r="D48" s="2">
        <v>1</v>
      </c>
      <c r="E48" s="2">
        <v>10144</v>
      </c>
      <c r="F48" s="2">
        <v>30001</v>
      </c>
      <c r="G48" s="2">
        <v>40166</v>
      </c>
      <c r="H48" s="2">
        <f>VLOOKUP($A48,英雄组合!$A:$I,8,0)</f>
        <v>0</v>
      </c>
      <c r="I48" s="2" t="s">
        <v>1442</v>
      </c>
      <c r="K48" s="43" t="str">
        <f>INDEX(英雄信息!$C$3:$O$5266,IF(ISERROR(MATCH($A48,英雄信息!$C:$C,0)),IF(ISERROR(MATCH($A48,英雄信息!$D:$D,0)),IF(ISERROR(MATCH($A48,英雄信息!$E:$E,0)),MATCH($A48,英雄信息!$F:$F,0),MATCH($A48,英雄信息!$E:$E,0)),MATCH($A48,英雄信息!$D:$D,0)),MATCH($A48,英雄信息!$C:$C,0))-1,13)</f>
        <v>变异巨人</v>
      </c>
      <c r="L48" t="str">
        <f>IF(E48=0,"",VLOOKUP(E48,英雄信息!$A:$B,2,0))</f>
        <v>海带人</v>
      </c>
      <c r="M48" t="str">
        <f>IF(F48=0,"",VLOOKUP(F48,英雄信息!$A:$B,2,0))</f>
        <v>深海之王</v>
      </c>
      <c r="N48" t="str">
        <f>IF(G48=0,"",VLOOKUP(G48,英雄信息!$A:$B,2,0))</f>
        <v>蜈蚣长老</v>
      </c>
      <c r="O48" t="str">
        <f>IF(H48=0,"",VLOOKUP(H48,英雄信息!$A:$B,2,0))</f>
        <v/>
      </c>
      <c r="Q48" t="str">
        <f t="shared" si="0"/>
        <v>与海带人、深海之王、蜈蚣长老一起上阵，生命提高28%，攻击提高28%</v>
      </c>
    </row>
    <row r="49" spans="1:17">
      <c r="A49" s="1">
        <v>4002312</v>
      </c>
      <c r="B49" s="2" t="s">
        <v>844</v>
      </c>
      <c r="C49" s="2">
        <v>0</v>
      </c>
      <c r="D49" s="2">
        <v>1</v>
      </c>
      <c r="E49" s="2">
        <v>30089</v>
      </c>
      <c r="F49" s="2">
        <v>0</v>
      </c>
      <c r="G49" s="2">
        <v>0</v>
      </c>
      <c r="H49" s="2">
        <f>VLOOKUP($A49,英雄组合!$A:$I,8,0)</f>
        <v>0</v>
      </c>
      <c r="I49" s="2" t="s">
        <v>715</v>
      </c>
      <c r="K49" s="43" t="str">
        <f>INDEX(英雄信息!$C$3:$O$5266,IF(ISERROR(MATCH($A49,英雄信息!$C:$C,0)),IF(ISERROR(MATCH($A49,英雄信息!$D:$D,0)),IF(ISERROR(MATCH($A49,英雄信息!$E:$E,0)),MATCH($A49,英雄信息!$F:$F,0),MATCH($A49,英雄信息!$E:$E,0)),MATCH($A49,英雄信息!$D:$D,0)),MATCH($A49,英雄信息!$C:$C,0))-1,13)</f>
        <v>变异巨人</v>
      </c>
      <c r="L49" t="str">
        <f>IF(E49=0,"",VLOOKUP(E49,英雄信息!$A:$B,2,0))</f>
        <v>天空之王</v>
      </c>
      <c r="M49" t="str">
        <f>IF(F49=0,"",VLOOKUP(F49,英雄信息!$A:$B,2,0))</f>
        <v/>
      </c>
      <c r="N49" t="str">
        <f>IF(G49=0,"",VLOOKUP(G49,英雄信息!$A:$B,2,0))</f>
        <v/>
      </c>
      <c r="O49" t="str">
        <f>IF(H49=0,"",VLOOKUP(H49,英雄信息!$A:$B,2,0))</f>
        <v/>
      </c>
      <c r="Q49" s="2" t="str">
        <f t="shared" si="0"/>
        <v>与天空之王一起上阵，生命提高18%</v>
      </c>
    </row>
    <row r="50" spans="1:17">
      <c r="A50" s="1">
        <v>4014411</v>
      </c>
      <c r="B50" s="2" t="s">
        <v>893</v>
      </c>
      <c r="C50" s="2">
        <v>0</v>
      </c>
      <c r="D50" s="2">
        <v>1</v>
      </c>
      <c r="E50" s="2">
        <v>40155</v>
      </c>
      <c r="F50" s="2">
        <v>0</v>
      </c>
      <c r="G50" s="2">
        <v>0</v>
      </c>
      <c r="H50" s="2">
        <f>VLOOKUP($A50,英雄组合!$A:$I,8,0)</f>
        <v>0</v>
      </c>
      <c r="I50" s="2" t="s">
        <v>894</v>
      </c>
      <c r="K50" s="43" t="str">
        <f>INDEX(英雄信息!$C$3:$O$5266,IF(ISERROR(MATCH($A50,英雄信息!$C:$C,0)),IF(ISERROR(MATCH($A50,英雄信息!$D:$D,0)),IF(ISERROR(MATCH($A50,英雄信息!$E:$E,0)),MATCH($A50,英雄信息!$F:$F,0),MATCH($A50,英雄信息!$E:$E,0)),MATCH($A50,英雄信息!$D:$D,0)),MATCH($A50,英雄信息!$C:$C,0))-1,13)</f>
        <v>变异巨人</v>
      </c>
      <c r="L50" t="str">
        <f>IF(E50=0,"",VLOOKUP(E50,英雄信息!$A:$B,2,0))</f>
        <v>古力斯尼亚</v>
      </c>
      <c r="M50" t="str">
        <f>IF(F50=0,"",VLOOKUP(F50,英雄信息!$A:$B,2,0))</f>
        <v/>
      </c>
      <c r="N50" t="str">
        <f>IF(G50=0,"",VLOOKUP(G50,英雄信息!$A:$B,2,0))</f>
        <v/>
      </c>
      <c r="O50" t="str">
        <f>IF(H50=0,"",VLOOKUP(H50,英雄信息!$A:$B,2,0))</f>
        <v/>
      </c>
      <c r="Q50" s="2" t="str">
        <f t="shared" si="0"/>
        <v>与古力斯尼亚一起上阵，攻击提高18%</v>
      </c>
    </row>
    <row r="51" spans="1:17">
      <c r="A51" s="1">
        <v>2007812</v>
      </c>
      <c r="B51" s="2" t="s">
        <v>549</v>
      </c>
      <c r="C51" s="2">
        <v>0</v>
      </c>
      <c r="D51" s="2">
        <v>1</v>
      </c>
      <c r="E51" s="2">
        <v>20078</v>
      </c>
      <c r="F51" s="2">
        <v>0</v>
      </c>
      <c r="G51" s="2">
        <v>0</v>
      </c>
      <c r="H51" s="2">
        <f>VLOOKUP($A51,英雄组合!$A:$I,8,0)</f>
        <v>0</v>
      </c>
      <c r="I51" s="2" t="s">
        <v>551</v>
      </c>
      <c r="K51" s="43" t="str">
        <f>INDEX(英雄信息!$C$3:$O$5266,IF(ISERROR(MATCH($A51,英雄信息!$C:$C,0)),IF(ISERROR(MATCH($A51,英雄信息!$D:$D,0)),IF(ISERROR(MATCH($A51,英雄信息!$E:$E,0)),MATCH($A51,英雄信息!$F:$F,0),MATCH($A51,英雄信息!$E:$E,0)),MATCH($A51,英雄信息!$D:$D,0)),MATCH($A51,英雄信息!$C:$C,0))-1,13)</f>
        <v>变异疫苗人</v>
      </c>
      <c r="L51" t="str">
        <f>IF(E51=0,"",VLOOKUP(E51,英雄信息!$A:$B,2,0))</f>
        <v>阿修罗盔甲</v>
      </c>
      <c r="M51" t="str">
        <f>IF(F51=0,"",VLOOKUP(F51,英雄信息!$A:$B,2,0))</f>
        <v/>
      </c>
      <c r="N51" t="str">
        <f>IF(G51=0,"",VLOOKUP(G51,英雄信息!$A:$B,2,0))</f>
        <v/>
      </c>
      <c r="O51" t="str">
        <f>IF(H51=0,"",VLOOKUP(H51,英雄信息!$A:$B,2,0))</f>
        <v/>
      </c>
      <c r="Q51" t="str">
        <f t="shared" si="0"/>
        <v>与阿修罗盔甲一起上阵，攻击提高24%</v>
      </c>
    </row>
    <row r="52" spans="1:17">
      <c r="A52" s="1">
        <v>2011111</v>
      </c>
      <c r="B52" s="2" t="s">
        <v>561</v>
      </c>
      <c r="C52" s="2">
        <v>0</v>
      </c>
      <c r="D52" s="2">
        <v>1</v>
      </c>
      <c r="E52" s="2">
        <v>10045</v>
      </c>
      <c r="F52" s="2">
        <v>0</v>
      </c>
      <c r="G52" s="2">
        <v>0</v>
      </c>
      <c r="H52" s="2">
        <f>VLOOKUP($A52,英雄组合!$A:$I,8,0)</f>
        <v>0</v>
      </c>
      <c r="I52" s="2" t="s">
        <v>338</v>
      </c>
      <c r="K52" s="43" t="str">
        <f>INDEX(英雄信息!$C$3:$O$5266,IF(ISERROR(MATCH($A52,英雄信息!$C:$C,0)),IF(ISERROR(MATCH($A52,英雄信息!$D:$D,0)),IF(ISERROR(MATCH($A52,英雄信息!$E:$E,0)),MATCH($A52,英雄信息!$F:$F,0),MATCH($A52,英雄信息!$E:$E,0)),MATCH($A52,英雄信息!$D:$D,0)),MATCH($A52,英雄信息!$C:$C,0))-1,13)</f>
        <v>变异疫苗人</v>
      </c>
      <c r="L52" t="str">
        <f>IF(E52=0,"",VLOOKUP(E52,英雄信息!$A:$B,2,0))</f>
        <v>狮子兽王</v>
      </c>
      <c r="M52" t="str">
        <f>IF(F52=0,"",VLOOKUP(F52,英雄信息!$A:$B,2,0))</f>
        <v/>
      </c>
      <c r="N52" t="str">
        <f>IF(G52=0,"",VLOOKUP(G52,英雄信息!$A:$B,2,0))</f>
        <v/>
      </c>
      <c r="O52" t="str">
        <f>IF(H52=0,"",VLOOKUP(H52,英雄信息!$A:$B,2,0))</f>
        <v/>
      </c>
      <c r="Q52" t="str">
        <f t="shared" si="0"/>
        <v>与狮子兽王一起上阵，生命提高18%</v>
      </c>
    </row>
    <row r="53" spans="1:17">
      <c r="A53" s="1">
        <v>2011121</v>
      </c>
      <c r="B53" s="2" t="s">
        <v>564</v>
      </c>
      <c r="C53" s="2">
        <v>0</v>
      </c>
      <c r="D53" s="2">
        <v>1</v>
      </c>
      <c r="E53" s="2">
        <v>40166</v>
      </c>
      <c r="F53" s="2">
        <v>0</v>
      </c>
      <c r="G53" s="2">
        <v>0</v>
      </c>
      <c r="H53" s="2">
        <f>VLOOKUP($A53,英雄组合!$A:$I,8,0)</f>
        <v>0</v>
      </c>
      <c r="I53" s="2" t="s">
        <v>1429</v>
      </c>
      <c r="K53" s="43" t="str">
        <f>INDEX(英雄信息!$C$3:$O$5266,IF(ISERROR(MATCH($A53,英雄信息!$C:$C,0)),IF(ISERROR(MATCH($A53,英雄信息!$D:$D,0)),IF(ISERROR(MATCH($A53,英雄信息!$E:$E,0)),MATCH($A53,英雄信息!$F:$F,0),MATCH($A53,英雄信息!$E:$E,0)),MATCH($A53,英雄信息!$D:$D,0)),MATCH($A53,英雄信息!$C:$C,0))-1,13)</f>
        <v>变异疫苗人</v>
      </c>
      <c r="L53" t="str">
        <f>IF(E53=0,"",VLOOKUP(E53,英雄信息!$A:$B,2,0))</f>
        <v>蜈蚣长老</v>
      </c>
      <c r="M53" t="str">
        <f>IF(F53=0,"",VLOOKUP(F53,英雄信息!$A:$B,2,0))</f>
        <v/>
      </c>
      <c r="N53" t="str">
        <f>IF(G53=0,"",VLOOKUP(G53,英雄信息!$A:$B,2,0))</f>
        <v/>
      </c>
      <c r="O53" t="str">
        <f>IF(H53=0,"",VLOOKUP(H53,英雄信息!$A:$B,2,0))</f>
        <v/>
      </c>
      <c r="Q53" t="str">
        <f t="shared" si="0"/>
        <v>与蜈蚣长老一起上阵，生命提高18%</v>
      </c>
    </row>
    <row r="54" spans="1:17">
      <c r="A54" s="1">
        <v>3007822</v>
      </c>
      <c r="B54" s="2" t="s">
        <v>729</v>
      </c>
      <c r="C54" s="2">
        <v>0</v>
      </c>
      <c r="D54" s="2">
        <v>1</v>
      </c>
      <c r="E54" s="2">
        <v>30089</v>
      </c>
      <c r="F54" s="2">
        <v>0</v>
      </c>
      <c r="G54" s="2">
        <v>0</v>
      </c>
      <c r="H54" s="2">
        <f>VLOOKUP($A54,英雄组合!$A:$I,8,0)</f>
        <v>0</v>
      </c>
      <c r="I54" s="2" t="s">
        <v>715</v>
      </c>
      <c r="K54" s="43" t="str">
        <f>INDEX(英雄信息!$C$3:$O$5266,IF(ISERROR(MATCH($A54,英雄信息!$C:$C,0)),IF(ISERROR(MATCH($A54,英雄信息!$D:$D,0)),IF(ISERROR(MATCH($A54,英雄信息!$E:$E,0)),MATCH($A54,英雄信息!$F:$F,0),MATCH($A54,英雄信息!$E:$E,0)),MATCH($A54,英雄信息!$D:$D,0)),MATCH($A54,英雄信息!$C:$C,0))-1,13)</f>
        <v>变异疫苗人</v>
      </c>
      <c r="L54" t="str">
        <f>IF(E54=0,"",VLOOKUP(E54,英雄信息!$A:$B,2,0))</f>
        <v>天空之王</v>
      </c>
      <c r="M54" t="str">
        <f>IF(F54=0,"",VLOOKUP(F54,英雄信息!$A:$B,2,0))</f>
        <v/>
      </c>
      <c r="N54" t="str">
        <f>IF(G54=0,"",VLOOKUP(G54,英雄信息!$A:$B,2,0))</f>
        <v/>
      </c>
      <c r="O54" t="str">
        <f>IF(H54=0,"",VLOOKUP(H54,英雄信息!$A:$B,2,0))</f>
        <v/>
      </c>
      <c r="Q54" t="str">
        <f t="shared" si="0"/>
        <v>与天空之王一起上阵，生命提高18%</v>
      </c>
    </row>
    <row r="55" spans="1:17">
      <c r="A55" s="1">
        <v>4000111</v>
      </c>
      <c r="B55" s="2" t="s">
        <v>823</v>
      </c>
      <c r="C55" s="2">
        <v>0</v>
      </c>
      <c r="D55" s="2">
        <v>1</v>
      </c>
      <c r="E55" s="2">
        <v>40023</v>
      </c>
      <c r="F55" s="2">
        <v>0</v>
      </c>
      <c r="G55" s="2">
        <v>0</v>
      </c>
      <c r="H55" s="2">
        <f>VLOOKUP($A55,英雄组合!$A:$I,8,0)</f>
        <v>0</v>
      </c>
      <c r="I55" s="2" t="s">
        <v>824</v>
      </c>
      <c r="K55" s="43" t="str">
        <f>INDEX(英雄信息!$C$3:$O$5266,IF(ISERROR(MATCH($A55,英雄信息!$C:$C,0)),IF(ISERROR(MATCH($A55,英雄信息!$D:$D,0)),IF(ISERROR(MATCH($A55,英雄信息!$E:$E,0)),MATCH($A55,英雄信息!$F:$F,0),MATCH($A55,英雄信息!$E:$E,0)),MATCH($A55,英雄信息!$D:$D,0)),MATCH($A55,英雄信息!$C:$C,0))-1,13)</f>
        <v>波罗斯</v>
      </c>
      <c r="L55" t="str">
        <f>IF(E55=0,"",VLOOKUP(E55,英雄信息!$A:$B,2,0))</f>
        <v>梅而紫迦德</v>
      </c>
      <c r="M55" t="str">
        <f>IF(F55=0,"",VLOOKUP(F55,英雄信息!$A:$B,2,0))</f>
        <v/>
      </c>
      <c r="N55" t="str">
        <f>IF(G55=0,"",VLOOKUP(G55,英雄信息!$A:$B,2,0))</f>
        <v/>
      </c>
      <c r="O55" t="str">
        <f>IF(H55=0,"",VLOOKUP(H55,英雄信息!$A:$B,2,0))</f>
        <v/>
      </c>
      <c r="Q55" t="str">
        <f t="shared" si="0"/>
        <v>与梅而紫迦德一起上阵，攻击提高24%</v>
      </c>
    </row>
    <row r="56" spans="1:17">
      <c r="A56" s="1">
        <v>4000121</v>
      </c>
      <c r="B56" s="2" t="s">
        <v>376</v>
      </c>
      <c r="C56" s="2">
        <v>0</v>
      </c>
      <c r="D56" s="2">
        <v>1</v>
      </c>
      <c r="E56" s="2">
        <v>30144</v>
      </c>
      <c r="F56" s="2">
        <v>0</v>
      </c>
      <c r="G56" s="2">
        <v>0</v>
      </c>
      <c r="H56" s="2">
        <f>VLOOKUP($A56,英雄组合!$A:$I,8,0)</f>
        <v>0</v>
      </c>
      <c r="I56" s="2" t="s">
        <v>826</v>
      </c>
      <c r="K56" s="43" t="str">
        <f>INDEX(英雄信息!$C$3:$O$5266,IF(ISERROR(MATCH($A56,英雄信息!$C:$C,0)),IF(ISERROR(MATCH($A56,英雄信息!$D:$D,0)),IF(ISERROR(MATCH($A56,英雄信息!$E:$E,0)),MATCH($A56,英雄信息!$F:$F,0),MATCH($A56,英雄信息!$E:$E,0)),MATCH($A56,英雄信息!$D:$D,0)),MATCH($A56,英雄信息!$C:$C,0))-1,13)</f>
        <v>波罗斯</v>
      </c>
      <c r="L56" t="str">
        <f>IF(E56=0,"",VLOOKUP(E56,英雄信息!$A:$B,2,0))</f>
        <v>童帝</v>
      </c>
      <c r="M56" t="str">
        <f>IF(F56=0,"",VLOOKUP(F56,英雄信息!$A:$B,2,0))</f>
        <v/>
      </c>
      <c r="N56" t="str">
        <f>IF(G56=0,"",VLOOKUP(G56,英雄信息!$A:$B,2,0))</f>
        <v/>
      </c>
      <c r="O56" t="str">
        <f>IF(H56=0,"",VLOOKUP(H56,英雄信息!$A:$B,2,0))</f>
        <v/>
      </c>
      <c r="Q56" t="str">
        <f t="shared" si="0"/>
        <v>与童帝一起上阵，生命提高24%</v>
      </c>
    </row>
    <row r="57" spans="1:17">
      <c r="A57" s="1">
        <v>4000131</v>
      </c>
      <c r="B57" s="2" t="s">
        <v>829</v>
      </c>
      <c r="C57" s="2">
        <v>0</v>
      </c>
      <c r="D57" s="2">
        <v>1</v>
      </c>
      <c r="E57" s="2">
        <v>30034</v>
      </c>
      <c r="F57" s="2">
        <v>0</v>
      </c>
      <c r="G57" s="2">
        <v>0</v>
      </c>
      <c r="H57" s="2">
        <f>VLOOKUP($A57,英雄组合!$A:$I,8,0)</f>
        <v>0</v>
      </c>
      <c r="I57" s="2" t="s">
        <v>1444</v>
      </c>
      <c r="K57" s="43" t="str">
        <f>INDEX(英雄信息!$C$3:$O$5266,IF(ISERROR(MATCH($A57,英雄信息!$C:$C,0)),IF(ISERROR(MATCH($A57,英雄信息!$D:$D,0)),IF(ISERROR(MATCH($A57,英雄信息!$E:$E,0)),MATCH($A57,英雄信息!$F:$F,0),MATCH($A57,英雄信息!$E:$E,0)),MATCH($A57,英雄信息!$D:$D,0)),MATCH($A57,英雄信息!$C:$C,0))-1,13)</f>
        <v>波罗斯</v>
      </c>
      <c r="L57" t="str">
        <f>IF(E57=0,"",VLOOKUP(E57,英雄信息!$A:$B,2,0))</f>
        <v>外星女王</v>
      </c>
      <c r="M57" t="str">
        <f>IF(F57=0,"",VLOOKUP(F57,英雄信息!$A:$B,2,0))</f>
        <v/>
      </c>
      <c r="N57" t="str">
        <f>IF(G57=0,"",VLOOKUP(G57,英雄信息!$A:$B,2,0))</f>
        <v/>
      </c>
      <c r="O57" t="str">
        <f>IF(H57=0,"",VLOOKUP(H57,英雄信息!$A:$B,2,0))</f>
        <v/>
      </c>
      <c r="Q57" t="str">
        <f t="shared" si="0"/>
        <v>与外星女王一起上阵，生命提高24%</v>
      </c>
    </row>
    <row r="58" spans="1:17">
      <c r="A58" s="1">
        <v>4000141</v>
      </c>
      <c r="B58" s="2" t="s">
        <v>833</v>
      </c>
      <c r="C58" s="2">
        <v>0</v>
      </c>
      <c r="D58" s="2">
        <v>1</v>
      </c>
      <c r="E58" s="2">
        <v>30045</v>
      </c>
      <c r="F58" s="2">
        <v>0</v>
      </c>
      <c r="G58" s="2">
        <v>0</v>
      </c>
      <c r="H58" s="2">
        <f>VLOOKUP($A58,英雄组合!$A:$I,8,0)</f>
        <v>0</v>
      </c>
      <c r="I58" s="2" t="s">
        <v>705</v>
      </c>
      <c r="K58" s="43" t="str">
        <f>INDEX(英雄信息!$C$3:$O$5266,IF(ISERROR(MATCH($A58,英雄信息!$C:$C,0)),IF(ISERROR(MATCH($A58,英雄信息!$D:$D,0)),IF(ISERROR(MATCH($A58,英雄信息!$E:$E,0)),MATCH($A58,英雄信息!$F:$F,0),MATCH($A58,英雄信息!$E:$E,0)),MATCH($A58,英雄信息!$D:$D,0)),MATCH($A58,英雄信息!$C:$C,0))-1,13)</f>
        <v>波罗斯</v>
      </c>
      <c r="L58" t="str">
        <f>IF(E58=0,"",VLOOKUP(E58,英雄信息!$A:$B,2,0))</f>
        <v>金属骑士</v>
      </c>
      <c r="M58" t="str">
        <f>IF(F58=0,"",VLOOKUP(F58,英雄信息!$A:$B,2,0))</f>
        <v/>
      </c>
      <c r="N58" t="str">
        <f>IF(G58=0,"",VLOOKUP(G58,英雄信息!$A:$B,2,0))</f>
        <v/>
      </c>
      <c r="O58" t="str">
        <f>IF(H58=0,"",VLOOKUP(H58,英雄信息!$A:$B,2,0))</f>
        <v/>
      </c>
      <c r="Q58" t="str">
        <f t="shared" si="0"/>
        <v>与金属骑士一起上阵，攻击提高24%</v>
      </c>
    </row>
    <row r="59" spans="1:17">
      <c r="A59" s="1">
        <v>1010022</v>
      </c>
      <c r="B59" s="2" t="s">
        <v>370</v>
      </c>
      <c r="C59" s="2">
        <v>0</v>
      </c>
      <c r="D59" s="2">
        <v>1</v>
      </c>
      <c r="E59" s="2">
        <v>10100</v>
      </c>
      <c r="F59" s="2">
        <v>0</v>
      </c>
      <c r="G59" s="2">
        <v>0</v>
      </c>
      <c r="H59" s="2">
        <f>VLOOKUP($A59,英雄组合!$A:$I,8,0)</f>
        <v>0</v>
      </c>
      <c r="I59" s="2" t="s">
        <v>372</v>
      </c>
      <c r="K59" s="43" t="str">
        <f>INDEX(英雄信息!$C$3:$O$5266,IF(ISERROR(MATCH($A59,英雄信息!$C:$C,0)),IF(ISERROR(MATCH($A59,英雄信息!$D:$D,0)),IF(ISERROR(MATCH($A59,英雄信息!$E:$E,0)),MATCH($A59,英雄信息!$F:$F,0),MATCH($A59,英雄信息!$E:$E,0)),MATCH($A59,英雄信息!$D:$D,0)),MATCH($A59,英雄信息!$C:$C,0))-1,13)</f>
        <v>菠萝人</v>
      </c>
      <c r="L59" t="str">
        <f>IF(E59=0,"",VLOOKUP(E59,英雄信息!$A:$B,2,0))</f>
        <v>山猿</v>
      </c>
      <c r="M59" t="str">
        <f>IF(F59=0,"",VLOOKUP(F59,英雄信息!$A:$B,2,0))</f>
        <v/>
      </c>
      <c r="N59" t="str">
        <f>IF(G59=0,"",VLOOKUP(G59,英雄信息!$A:$B,2,0))</f>
        <v/>
      </c>
      <c r="O59" t="str">
        <f>IF(H59=0,"",VLOOKUP(H59,英雄信息!$A:$B,2,0))</f>
        <v/>
      </c>
      <c r="Q59" t="str">
        <f t="shared" si="0"/>
        <v>与山猿一起上阵，攻击提高16%</v>
      </c>
    </row>
    <row r="60" spans="1:17">
      <c r="A60" s="1">
        <v>4008911</v>
      </c>
      <c r="B60" s="2" t="s">
        <v>870</v>
      </c>
      <c r="C60" s="2">
        <v>0</v>
      </c>
      <c r="D60" s="2">
        <v>1</v>
      </c>
      <c r="E60" s="2">
        <v>10386</v>
      </c>
      <c r="F60" s="2">
        <v>0</v>
      </c>
      <c r="G60" s="2">
        <v>0</v>
      </c>
      <c r="H60" s="2">
        <f>VLOOKUP($A60,英雄组合!$A:$I,8,0)</f>
        <v>0</v>
      </c>
      <c r="I60" s="2" t="s">
        <v>871</v>
      </c>
      <c r="K60" s="43" t="str">
        <f>INDEX(英雄信息!$C$3:$O$5266,IF(ISERROR(MATCH($A60,英雄信息!$C:$C,0)),IF(ISERROR(MATCH($A60,英雄信息!$D:$D,0)),IF(ISERROR(MATCH($A60,英雄信息!$E:$E,0)),MATCH($A60,英雄信息!$F:$F,0),MATCH($A60,英雄信息!$E:$E,0)),MATCH($A60,英雄信息!$D:$D,0)),MATCH($A60,英雄信息!$C:$C,0))-1,13)</f>
        <v>菠萝人</v>
      </c>
      <c r="L60" t="str">
        <f>IF(E60=0,"",VLOOKUP(E60,英雄信息!$A:$B,2,0))</f>
        <v>哈尔托里诺</v>
      </c>
      <c r="M60" t="str">
        <f>IF(F60=0,"",VLOOKUP(F60,英雄信息!$A:$B,2,0))</f>
        <v/>
      </c>
      <c r="N60" t="str">
        <f>IF(G60=0,"",VLOOKUP(G60,英雄信息!$A:$B,2,0))</f>
        <v/>
      </c>
      <c r="O60" t="str">
        <f>IF(H60=0,"",VLOOKUP(H60,英雄信息!$A:$B,2,0))</f>
        <v/>
      </c>
      <c r="Q60" s="2" t="str">
        <f t="shared" si="0"/>
        <v>与哈尔托里诺一起上阵，生命提高15%</v>
      </c>
    </row>
    <row r="61" spans="1:17">
      <c r="A61" s="1">
        <v>4008921</v>
      </c>
      <c r="B61" s="2" t="s">
        <v>873</v>
      </c>
      <c r="C61" s="2">
        <v>0</v>
      </c>
      <c r="D61" s="2">
        <v>1</v>
      </c>
      <c r="E61" s="2">
        <v>40111</v>
      </c>
      <c r="F61" s="2">
        <v>0</v>
      </c>
      <c r="G61" s="2">
        <v>0</v>
      </c>
      <c r="H61" s="2">
        <f>VLOOKUP($A61,英雄组合!$A:$I,8,0)</f>
        <v>0</v>
      </c>
      <c r="I61" s="2" t="s">
        <v>874</v>
      </c>
      <c r="K61" s="43" t="str">
        <f>INDEX(英雄信息!$C$3:$O$5266,IF(ISERROR(MATCH($A61,英雄信息!$C:$C,0)),IF(ISERROR(MATCH($A61,英雄信息!$D:$D,0)),IF(ISERROR(MATCH($A61,英雄信息!$E:$E,0)),MATCH($A61,英雄信息!$F:$F,0),MATCH($A61,英雄信息!$E:$E,0)),MATCH($A61,英雄信息!$D:$D,0)),MATCH($A61,英雄信息!$C:$C,0))-1,13)</f>
        <v>菠萝人</v>
      </c>
      <c r="L61" t="str">
        <f>IF(E61=0,"",VLOOKUP(E61,英雄信息!$A:$B,2,0))</f>
        <v>海比空格</v>
      </c>
      <c r="M61" t="str">
        <f>IF(F61=0,"",VLOOKUP(F61,英雄信息!$A:$B,2,0))</f>
        <v/>
      </c>
      <c r="N61" t="str">
        <f>IF(G61=0,"",VLOOKUP(G61,英雄信息!$A:$B,2,0))</f>
        <v/>
      </c>
      <c r="O61" t="str">
        <f>IF(H61=0,"",VLOOKUP(H61,英雄信息!$A:$B,2,0))</f>
        <v/>
      </c>
      <c r="Q61" s="2" t="str">
        <f t="shared" si="0"/>
        <v>与海比空格一起上阵，生命提高16%</v>
      </c>
    </row>
    <row r="62" spans="1:17">
      <c r="A62" s="1">
        <v>4010012</v>
      </c>
      <c r="B62" s="2" t="s">
        <v>876</v>
      </c>
      <c r="C62" s="2">
        <v>0</v>
      </c>
      <c r="D62" s="2">
        <v>1</v>
      </c>
      <c r="E62" s="2">
        <v>40100</v>
      </c>
      <c r="F62" s="2">
        <v>0</v>
      </c>
      <c r="G62" s="2">
        <v>0</v>
      </c>
      <c r="H62" s="2">
        <f>VLOOKUP($A62,英雄组合!$A:$I,8,0)</f>
        <v>0</v>
      </c>
      <c r="I62" s="2" t="s">
        <v>877</v>
      </c>
      <c r="K62" s="43" t="str">
        <f>INDEX(英雄信息!$C$3:$O$5266,IF(ISERROR(MATCH($A62,英雄信息!$C:$C,0)),IF(ISERROR(MATCH($A62,英雄信息!$D:$D,0)),IF(ISERROR(MATCH($A62,英雄信息!$E:$E,0)),MATCH($A62,英雄信息!$F:$F,0),MATCH($A62,英雄信息!$E:$E,0)),MATCH($A62,英雄信息!$D:$D,0)),MATCH($A62,英雄信息!$C:$C,0))-1,13)</f>
        <v>菠萝人</v>
      </c>
      <c r="L62" t="str">
        <f>IF(E62=0,"",VLOOKUP(E62,英雄信息!$A:$B,2,0))</f>
        <v>乌马洪</v>
      </c>
      <c r="M62" t="str">
        <f>IF(F62=0,"",VLOOKUP(F62,英雄信息!$A:$B,2,0))</f>
        <v/>
      </c>
      <c r="N62" t="str">
        <f>IF(G62=0,"",VLOOKUP(G62,英雄信息!$A:$B,2,0))</f>
        <v/>
      </c>
      <c r="O62" t="str">
        <f>IF(H62=0,"",VLOOKUP(H62,英雄信息!$A:$B,2,0))</f>
        <v/>
      </c>
      <c r="Q62" s="2" t="str">
        <f t="shared" si="0"/>
        <v>与乌马洪一起上阵，攻击提高16%</v>
      </c>
    </row>
    <row r="63" spans="1:17">
      <c r="A63" s="1">
        <v>2025412</v>
      </c>
      <c r="B63" s="2" t="s">
        <v>625</v>
      </c>
      <c r="C63" s="2">
        <v>0</v>
      </c>
      <c r="D63" s="2">
        <v>1</v>
      </c>
      <c r="E63" s="2">
        <v>20254</v>
      </c>
      <c r="F63" s="2">
        <v>0</v>
      </c>
      <c r="G63" s="2">
        <v>0</v>
      </c>
      <c r="H63" s="2">
        <f>VLOOKUP($A63,英雄组合!$A:$I,8,0)</f>
        <v>0</v>
      </c>
      <c r="I63" s="2" t="s">
        <v>627</v>
      </c>
      <c r="K63" s="43" t="str">
        <f>INDEX(英雄信息!$C$3:$O$5266,IF(ISERROR(MATCH($A63,英雄信息!$C:$C,0)),IF(ISERROR(MATCH($A63,英雄信息!$D:$D,0)),IF(ISERROR(MATCH($A63,英雄信息!$E:$E,0)),MATCH($A63,英雄信息!$F:$F,0),MATCH($A63,英雄信息!$E:$E,0)),MATCH($A63,英雄信息!$D:$D,0)),MATCH($A63,英雄信息!$C:$C,0))-1,13)</f>
        <v>博士</v>
      </c>
      <c r="L63" t="str">
        <f>IF(E63=0,"",VLOOKUP(E63,英雄信息!$A:$B,2,0))</f>
        <v>机甲杂兵</v>
      </c>
      <c r="M63" t="str">
        <f>IF(F63=0,"",VLOOKUP(F63,英雄信息!$A:$B,2,0))</f>
        <v/>
      </c>
      <c r="N63" t="str">
        <f>IF(G63=0,"",VLOOKUP(G63,英雄信息!$A:$B,2,0))</f>
        <v/>
      </c>
      <c r="O63" t="str">
        <f>IF(H63=0,"",VLOOKUP(H63,英雄信息!$A:$B,2,0))</f>
        <v/>
      </c>
      <c r="Q63" t="str">
        <f t="shared" si="0"/>
        <v>与机甲杂兵一起上阵，攻击提高12%</v>
      </c>
    </row>
    <row r="64" spans="1:17">
      <c r="A64" s="1">
        <v>2029811</v>
      </c>
      <c r="B64" s="2" t="s">
        <v>636</v>
      </c>
      <c r="C64" s="2">
        <v>0</v>
      </c>
      <c r="D64" s="2">
        <v>1</v>
      </c>
      <c r="E64" s="2">
        <v>20463</v>
      </c>
      <c r="F64" s="2">
        <v>0</v>
      </c>
      <c r="G64" s="2">
        <v>0</v>
      </c>
      <c r="H64" s="2">
        <f>VLOOKUP($A64,英雄组合!$A:$I,8,0)</f>
        <v>0</v>
      </c>
      <c r="I64" s="2" t="s">
        <v>604</v>
      </c>
      <c r="K64" s="43" t="str">
        <f>INDEX(英雄信息!$C$3:$O$5266,IF(ISERROR(MATCH($A64,英雄信息!$C:$C,0)),IF(ISERROR(MATCH($A64,英雄信息!$D:$D,0)),IF(ISERROR(MATCH($A64,英雄信息!$E:$E,0)),MATCH($A64,英雄信息!$F:$F,0),MATCH($A64,英雄信息!$E:$E,0)),MATCH($A64,英雄信息!$D:$D,0)),MATCH($A64,英雄信息!$C:$C,0))-1,13)</f>
        <v>博士</v>
      </c>
      <c r="L64" t="str">
        <f>IF(E64=0,"",VLOOKUP(E64,英雄信息!$A:$B,2,0))</f>
        <v>原始人王八</v>
      </c>
      <c r="M64" t="str">
        <f>IF(F64=0,"",VLOOKUP(F64,英雄信息!$A:$B,2,0))</f>
        <v/>
      </c>
      <c r="N64" t="str">
        <f>IF(G64=0,"",VLOOKUP(G64,英雄信息!$A:$B,2,0))</f>
        <v/>
      </c>
      <c r="O64" t="str">
        <f>IF(H64=0,"",VLOOKUP(H64,英雄信息!$A:$B,2,0))</f>
        <v/>
      </c>
      <c r="Q64" t="str">
        <f t="shared" si="0"/>
        <v>与原始人王八一起上阵，生命提高12%</v>
      </c>
    </row>
    <row r="65" spans="1:17">
      <c r="A65" s="1">
        <v>2029821</v>
      </c>
      <c r="B65" s="2" t="s">
        <v>638</v>
      </c>
      <c r="C65" s="2">
        <v>0</v>
      </c>
      <c r="D65" s="2">
        <v>1</v>
      </c>
      <c r="E65" s="2">
        <v>20331</v>
      </c>
      <c r="F65" s="2">
        <v>0</v>
      </c>
      <c r="G65" s="2">
        <v>0</v>
      </c>
      <c r="H65" s="2">
        <f>VLOOKUP($A65,英雄组合!$A:$I,8,0)</f>
        <v>0</v>
      </c>
      <c r="I65" s="2" t="s">
        <v>1540</v>
      </c>
      <c r="K65" s="43" t="str">
        <f>INDEX(英雄信息!$C$3:$O$5266,IF(ISERROR(MATCH($A65,英雄信息!$C:$C,0)),IF(ISERROR(MATCH($A65,英雄信息!$D:$D,0)),IF(ISERROR(MATCH($A65,英雄信息!$E:$E,0)),MATCH($A65,英雄信息!$F:$F,0),MATCH($A65,英雄信息!$E:$E,0)),MATCH($A65,英雄信息!$D:$D,0)),MATCH($A65,英雄信息!$C:$C,0))-1,13)</f>
        <v>博士</v>
      </c>
      <c r="L65" t="str">
        <f>IF(E65=0,"",VLOOKUP(E65,英雄信息!$A:$B,2,0))</f>
        <v>霸王催眠花</v>
      </c>
      <c r="M65" t="str">
        <f>IF(F65=0,"",VLOOKUP(F65,英雄信息!$A:$B,2,0))</f>
        <v/>
      </c>
      <c r="N65" t="str">
        <f>IF(G65=0,"",VLOOKUP(G65,英雄信息!$A:$B,2,0))</f>
        <v/>
      </c>
      <c r="O65" t="str">
        <f>IF(H65=0,"",VLOOKUP(H65,英雄信息!$A:$B,2,0))</f>
        <v/>
      </c>
      <c r="Q65" t="str">
        <f t="shared" si="0"/>
        <v>与霸王催眠花一起上阵，攻击提高12%</v>
      </c>
    </row>
    <row r="66" spans="1:17">
      <c r="A66" s="1">
        <v>1024313</v>
      </c>
      <c r="B66" s="2" t="s">
        <v>423</v>
      </c>
      <c r="C66" s="2">
        <v>0</v>
      </c>
      <c r="D66" s="2">
        <v>1</v>
      </c>
      <c r="E66" s="2">
        <v>10243</v>
      </c>
      <c r="F66" s="2">
        <v>10254</v>
      </c>
      <c r="G66" s="2">
        <v>0</v>
      </c>
      <c r="H66" s="2">
        <f>VLOOKUP($A66,英雄组合!$A:$I,8,0)</f>
        <v>0</v>
      </c>
      <c r="I66" s="2" t="s">
        <v>1544</v>
      </c>
      <c r="K66" s="43" t="str">
        <f>INDEX(英雄信息!$C$3:$O$5266,IF(ISERROR(MATCH($A66,英雄信息!$C:$C,0)),IF(ISERROR(MATCH($A66,英雄信息!$D:$D,0)),IF(ISERROR(MATCH($A66,英雄信息!$E:$E,0)),MATCH($A66,英雄信息!$F:$F,0),MATCH($A66,英雄信息!$E:$E,0)),MATCH($A66,英雄信息!$D:$D,0)),MATCH($A66,英雄信息!$C:$C,0))-1,13)</f>
        <v>茶岚子</v>
      </c>
      <c r="L66" t="str">
        <f>IF(E66=0,"",VLOOKUP(E66,英雄信息!$A:$B,2,0))</f>
        <v>三头怪人</v>
      </c>
      <c r="M66" t="str">
        <f>IF(F66=0,"",VLOOKUP(F66,英雄信息!$A:$B,2,0))</f>
        <v>万年蝉幼虫</v>
      </c>
      <c r="N66" t="str">
        <f>IF(G66=0,"",VLOOKUP(G66,英雄信息!$A:$B,2,0))</f>
        <v/>
      </c>
      <c r="O66" t="str">
        <f>IF(H66=0,"",VLOOKUP(H66,英雄信息!$A:$B,2,0))</f>
        <v/>
      </c>
      <c r="Q66" t="str">
        <f t="shared" ref="Q66:Q129" si="1">"与"&amp;$L66&amp;IF($M66="","","、")&amp;$M66&amp;IF($N66="","","、")&amp;$N66&amp;IF($O66="","","、"&amp;$O66)&amp;RIGHT($I66,LEN($I66)-FIND("，",$I66)+5)</f>
        <v>与三头怪人、万年蝉幼虫一起上阵，攻击提高14%</v>
      </c>
    </row>
    <row r="67" spans="1:17">
      <c r="A67" s="1">
        <v>1032012</v>
      </c>
      <c r="B67" s="2" t="s">
        <v>448</v>
      </c>
      <c r="C67" s="2">
        <v>0</v>
      </c>
      <c r="D67" s="2">
        <v>1</v>
      </c>
      <c r="E67" s="2">
        <v>10320</v>
      </c>
      <c r="F67" s="2">
        <v>0</v>
      </c>
      <c r="G67" s="2">
        <v>0</v>
      </c>
      <c r="H67" s="2">
        <f>VLOOKUP($A67,英雄组合!$A:$I,8,0)</f>
        <v>0</v>
      </c>
      <c r="I67" s="2" t="s">
        <v>426</v>
      </c>
      <c r="K67" s="43" t="str">
        <f>INDEX(英雄信息!$C$3:$O$5266,IF(ISERROR(MATCH($A67,英雄信息!$C:$C,0)),IF(ISERROR(MATCH($A67,英雄信息!$D:$D,0)),IF(ISERROR(MATCH($A67,英雄信息!$E:$E,0)),MATCH($A67,英雄信息!$F:$F,0),MATCH($A67,英雄信息!$E:$E,0)),MATCH($A67,英雄信息!$D:$D,0)),MATCH($A67,英雄信息!$C:$C,0))-1,13)</f>
        <v>茶岚子</v>
      </c>
      <c r="L67" t="str">
        <f>IF(E67=0,"",VLOOKUP(E67,英雄信息!$A:$B,2,0))</f>
        <v>雪人怪</v>
      </c>
      <c r="M67" t="str">
        <f>IF(F67=0,"",VLOOKUP(F67,英雄信息!$A:$B,2,0))</f>
        <v/>
      </c>
      <c r="N67" t="str">
        <f>IF(G67=0,"",VLOOKUP(G67,英雄信息!$A:$B,2,0))</f>
        <v/>
      </c>
      <c r="O67" t="str">
        <f>IF(H67=0,"",VLOOKUP(H67,英雄信息!$A:$B,2,0))</f>
        <v/>
      </c>
      <c r="Q67" t="str">
        <f t="shared" si="1"/>
        <v>与雪人怪一起上阵，生命提高12%</v>
      </c>
    </row>
    <row r="68" spans="1:17">
      <c r="A68" s="1">
        <v>1033111</v>
      </c>
      <c r="B68" s="2" t="s">
        <v>451</v>
      </c>
      <c r="C68" s="2">
        <v>0</v>
      </c>
      <c r="D68" s="2">
        <v>1</v>
      </c>
      <c r="E68" s="2">
        <v>10364</v>
      </c>
      <c r="F68" s="2">
        <v>0</v>
      </c>
      <c r="G68" s="2">
        <v>0</v>
      </c>
      <c r="H68" s="2">
        <f>VLOOKUP($A68,英雄组合!$A:$I,8,0)</f>
        <v>0</v>
      </c>
      <c r="I68" s="2" t="s">
        <v>1545</v>
      </c>
      <c r="K68" s="43" t="str">
        <f>INDEX(英雄信息!$C$3:$O$5266,IF(ISERROR(MATCH($A68,英雄信息!$C:$C,0)),IF(ISERROR(MATCH($A68,英雄信息!$D:$D,0)),IF(ISERROR(MATCH($A68,英雄信息!$E:$E,0)),MATCH($A68,英雄信息!$F:$F,0),MATCH($A68,英雄信息!$E:$E,0)),MATCH($A68,英雄信息!$D:$D,0)),MATCH($A68,英雄信息!$C:$C,0))-1,13)</f>
        <v>茶岚子</v>
      </c>
      <c r="L68" t="str">
        <f>IF(E68=0,"",VLOOKUP(E68,英雄信息!$A:$B,2,0))</f>
        <v>触手系怪人</v>
      </c>
      <c r="M68" t="str">
        <f>IF(F68=0,"",VLOOKUP(F68,英雄信息!$A:$B,2,0))</f>
        <v/>
      </c>
      <c r="N68" t="str">
        <f>IF(G68=0,"",VLOOKUP(G68,英雄信息!$A:$B,2,0))</f>
        <v/>
      </c>
      <c r="O68" t="str">
        <f>IF(H68=0,"",VLOOKUP(H68,英雄信息!$A:$B,2,0))</f>
        <v/>
      </c>
      <c r="Q68" t="str">
        <f t="shared" si="1"/>
        <v>与触手系怪人一起上阵，生命提高12%</v>
      </c>
    </row>
    <row r="69" spans="1:17">
      <c r="A69" s="1">
        <v>1023222</v>
      </c>
      <c r="B69" s="2" t="s">
        <v>419</v>
      </c>
      <c r="C69" s="2">
        <v>0</v>
      </c>
      <c r="D69" s="2">
        <v>1</v>
      </c>
      <c r="E69" s="2">
        <v>10232</v>
      </c>
      <c r="F69" s="2">
        <v>0</v>
      </c>
      <c r="G69" s="2">
        <v>0</v>
      </c>
      <c r="H69" s="2">
        <f>VLOOKUP($A69,英雄组合!$A:$I,8,0)</f>
        <v>0</v>
      </c>
      <c r="I69" s="2" t="s">
        <v>1546</v>
      </c>
      <c r="K69" s="43" t="str">
        <f>INDEX(英雄信息!$C$3:$O$5266,IF(ISERROR(MATCH($A69,英雄信息!$C:$C,0)),IF(ISERROR(MATCH($A69,英雄信息!$D:$D,0)),IF(ISERROR(MATCH($A69,英雄信息!$E:$E,0)),MATCH($A69,英雄信息!$F:$F,0),MATCH($A69,英雄信息!$E:$E,0)),MATCH($A69,英雄信息!$D:$D,0)),MATCH($A69,英雄信息!$C:$C,0))-1,13)</f>
        <v>蝉幼虫</v>
      </c>
      <c r="L69" t="str">
        <f>IF(E69=0,"",VLOOKUP(E69,英雄信息!$A:$B,2,0))</f>
        <v>桃源杂兵</v>
      </c>
      <c r="M69" t="str">
        <f>IF(F69=0,"",VLOOKUP(F69,英雄信息!$A:$B,2,0))</f>
        <v/>
      </c>
      <c r="N69" t="str">
        <f>IF(G69=0,"",VLOOKUP(G69,英雄信息!$A:$B,2,0))</f>
        <v/>
      </c>
      <c r="O69" t="str">
        <f>IF(H69=0,"",VLOOKUP(H69,英雄信息!$A:$B,2,0))</f>
        <v/>
      </c>
      <c r="Q69" t="str">
        <f t="shared" si="1"/>
        <v>与桃源杂兵一起上阵，生命提高12%</v>
      </c>
    </row>
    <row r="70" spans="1:17">
      <c r="A70" s="1">
        <v>2003412</v>
      </c>
      <c r="B70" s="2" t="s">
        <v>530</v>
      </c>
      <c r="C70" s="2">
        <v>0</v>
      </c>
      <c r="D70" s="2">
        <v>1</v>
      </c>
      <c r="E70" s="2">
        <v>20034</v>
      </c>
      <c r="F70" s="2">
        <v>0</v>
      </c>
      <c r="G70" s="2">
        <v>0</v>
      </c>
      <c r="H70" s="2">
        <f>VLOOKUP($A70,英雄组合!$A:$I,8,0)</f>
        <v>0</v>
      </c>
      <c r="I70" s="2" t="s">
        <v>532</v>
      </c>
      <c r="K70" s="43" t="str">
        <f>INDEX(英雄信息!$C$3:$O$5266,IF(ISERROR(MATCH($A70,英雄信息!$C:$C,0)),IF(ISERROR(MATCH($A70,英雄信息!$D:$D,0)),IF(ISERROR(MATCH($A70,英雄信息!$E:$E,0)),MATCH($A70,英雄信息!$F:$F,0),MATCH($A70,英雄信息!$E:$E,0)),MATCH($A70,英雄信息!$D:$D,0)),MATCH($A70,英雄信息!$C:$C,0))-1,13)</f>
        <v>超合金黑光</v>
      </c>
      <c r="L70" t="str">
        <f>IF(E70=0,"",VLOOKUP(E70,英雄信息!$A:$B,2,0))</f>
        <v>性感囚犯</v>
      </c>
      <c r="M70" t="str">
        <f>IF(F70=0,"",VLOOKUP(F70,英雄信息!$A:$B,2,0))</f>
        <v/>
      </c>
      <c r="N70" t="str">
        <f>IF(G70=0,"",VLOOKUP(G70,英雄信息!$A:$B,2,0))</f>
        <v/>
      </c>
      <c r="O70" t="str">
        <f>IF(H70=0,"",VLOOKUP(H70,英雄信息!$A:$B,2,0))</f>
        <v/>
      </c>
      <c r="Q70" t="str">
        <f t="shared" si="1"/>
        <v>与性感囚犯一起上阵，攻击提高18%</v>
      </c>
    </row>
    <row r="71" spans="1:17">
      <c r="A71" s="1">
        <v>2005611</v>
      </c>
      <c r="B71" s="2" t="s">
        <v>367</v>
      </c>
      <c r="C71" s="2">
        <v>0</v>
      </c>
      <c r="D71" s="2">
        <v>1</v>
      </c>
      <c r="E71" s="2">
        <v>20089</v>
      </c>
      <c r="F71" s="2">
        <v>0</v>
      </c>
      <c r="G71" s="2">
        <v>0</v>
      </c>
      <c r="H71" s="2">
        <f>VLOOKUP($A71,英雄组合!$A:$I,8,0)</f>
        <v>0</v>
      </c>
      <c r="I71" s="2" t="s">
        <v>543</v>
      </c>
      <c r="K71" s="43" t="str">
        <f>INDEX(英雄信息!$C$3:$O$5266,IF(ISERROR(MATCH($A71,英雄信息!$C:$C,0)),IF(ISERROR(MATCH($A71,英雄信息!$D:$D,0)),IF(ISERROR(MATCH($A71,英雄信息!$E:$E,0)),MATCH($A71,英雄信息!$F:$F,0),MATCH($A71,英雄信息!$E:$E,0)),MATCH($A71,英雄信息!$D:$D,0)),MATCH($A71,英雄信息!$C:$C,0))-1,13)</f>
        <v>超合金黑光</v>
      </c>
      <c r="L71" t="str">
        <f>IF(E71=0,"",VLOOKUP(E71,英雄信息!$A:$B,2,0))</f>
        <v>警犬侠</v>
      </c>
      <c r="M71" t="str">
        <f>IF(F71=0,"",VLOOKUP(F71,英雄信息!$A:$B,2,0))</f>
        <v/>
      </c>
      <c r="N71" t="str">
        <f>IF(G71=0,"",VLOOKUP(G71,英雄信息!$A:$B,2,0))</f>
        <v/>
      </c>
      <c r="O71" t="str">
        <f>IF(H71=0,"",VLOOKUP(H71,英雄信息!$A:$B,2,0))</f>
        <v/>
      </c>
      <c r="Q71" t="str">
        <f t="shared" si="1"/>
        <v>与警犬侠一起上阵，生命提高18%</v>
      </c>
    </row>
    <row r="72" spans="1:17">
      <c r="A72" s="1">
        <v>2005621</v>
      </c>
      <c r="B72" s="2" t="s">
        <v>545</v>
      </c>
      <c r="C72" s="2">
        <v>0</v>
      </c>
      <c r="D72" s="2">
        <v>1</v>
      </c>
      <c r="E72" s="2">
        <v>20188</v>
      </c>
      <c r="F72" s="2">
        <v>0</v>
      </c>
      <c r="G72" s="2">
        <v>0</v>
      </c>
      <c r="H72" s="2">
        <f>VLOOKUP($A72,英雄组合!$A:$I,8,0)</f>
        <v>0</v>
      </c>
      <c r="I72" s="2" t="s">
        <v>546</v>
      </c>
      <c r="K72" s="43" t="str">
        <f>INDEX(英雄信息!$C$3:$O$5266,IF(ISERROR(MATCH($A72,英雄信息!$C:$C,0)),IF(ISERROR(MATCH($A72,英雄信息!$D:$D,0)),IF(ISERROR(MATCH($A72,英雄信息!$E:$E,0)),MATCH($A72,英雄信息!$F:$F,0),MATCH($A72,英雄信息!$E:$E,0)),MATCH($A72,英雄信息!$D:$D,0)),MATCH($A72,英雄信息!$C:$C,0))-1,13)</f>
        <v>超合金黑光</v>
      </c>
      <c r="L72" t="str">
        <f>IF(E72=0,"",VLOOKUP(E72,英雄信息!$A:$B,2,0))</f>
        <v>十字键</v>
      </c>
      <c r="M72" t="str">
        <f>IF(F72=0,"",VLOOKUP(F72,英雄信息!$A:$B,2,0))</f>
        <v/>
      </c>
      <c r="N72" t="str">
        <f>IF(G72=0,"",VLOOKUP(G72,英雄信息!$A:$B,2,0))</f>
        <v/>
      </c>
      <c r="O72" t="str">
        <f>IF(H72=0,"",VLOOKUP(H72,英雄信息!$A:$B,2,0))</f>
        <v/>
      </c>
      <c r="Q72" t="str">
        <f t="shared" si="1"/>
        <v>与十字键一起上阵，攻击提高17%</v>
      </c>
    </row>
    <row r="73" spans="1:17" ht="14.25">
      <c r="A73" s="1">
        <v>2007832</v>
      </c>
      <c r="B73" s="17" t="s">
        <v>555</v>
      </c>
      <c r="C73" s="2">
        <v>0</v>
      </c>
      <c r="D73" s="2">
        <v>1</v>
      </c>
      <c r="E73" s="2">
        <v>10001</v>
      </c>
      <c r="F73" s="2">
        <v>0</v>
      </c>
      <c r="G73" s="2">
        <v>0</v>
      </c>
      <c r="H73" s="2">
        <f>VLOOKUP($A73,英雄组合!$A:$I,8,0)</f>
        <v>0</v>
      </c>
      <c r="I73" s="2" t="s">
        <v>1427</v>
      </c>
      <c r="K73" s="43" t="str">
        <f>INDEX(英雄信息!$C$3:$O$5266,IF(ISERROR(MATCH($A73,英雄信息!$C:$C,0)),IF(ISERROR(MATCH($A73,英雄信息!$D:$D,0)),IF(ISERROR(MATCH($A73,英雄信息!$E:$E,0)),MATCH($A73,英雄信息!$F:$F,0),MATCH($A73,英雄信息!$E:$E,0)),MATCH($A73,英雄信息!$D:$D,0)),MATCH($A73,英雄信息!$C:$C,0))-1,13)</f>
        <v>超合金黑光</v>
      </c>
      <c r="L73" t="str">
        <f>IF(E73=0,"",VLOOKUP(E73,英雄信息!$A:$B,2,0))</f>
        <v>小龙卷</v>
      </c>
      <c r="M73" t="str">
        <f>IF(F73=0,"",VLOOKUP(F73,英雄信息!$A:$B,2,0))</f>
        <v/>
      </c>
      <c r="N73" t="str">
        <f>IF(G73=0,"",VLOOKUP(G73,英雄信息!$A:$B,2,0))</f>
        <v/>
      </c>
      <c r="O73" t="str">
        <f>IF(H73=0,"",VLOOKUP(H73,英雄信息!$A:$B,2,0))</f>
        <v/>
      </c>
      <c r="Q73" t="str">
        <f t="shared" si="1"/>
        <v>与小龙卷一起上阵，生命提高24%</v>
      </c>
    </row>
    <row r="74" spans="1:17">
      <c r="A74" s="1">
        <v>1032023</v>
      </c>
      <c r="B74" s="2" t="s">
        <v>450</v>
      </c>
      <c r="C74" s="2">
        <v>0</v>
      </c>
      <c r="D74" s="2">
        <v>1</v>
      </c>
      <c r="E74" s="2">
        <v>10320</v>
      </c>
      <c r="F74" s="2">
        <v>30331</v>
      </c>
      <c r="G74" s="2">
        <v>0</v>
      </c>
      <c r="H74" s="2">
        <f>VLOOKUP($A74,英雄组合!$A:$I,8,0)</f>
        <v>0</v>
      </c>
      <c r="I74" s="2" t="s">
        <v>1547</v>
      </c>
      <c r="K74" s="43" t="str">
        <f>INDEX(英雄信息!$C$3:$O$5266,IF(ISERROR(MATCH($A74,英雄信息!$C:$C,0)),IF(ISERROR(MATCH($A74,英雄信息!$D:$D,0)),IF(ISERROR(MATCH($A74,英雄信息!$E:$E,0)),MATCH($A74,英雄信息!$F:$F,0),MATCH($A74,英雄信息!$E:$E,0)),MATCH($A74,英雄信息!$D:$D,0)),MATCH($A74,英雄信息!$C:$C,0))-1,13)</f>
        <v>冲浪的靓女</v>
      </c>
      <c r="L74" t="str">
        <f>IF(E74=0,"",VLOOKUP(E74,英雄信息!$A:$B,2,0))</f>
        <v>雪人怪</v>
      </c>
      <c r="M74" t="str">
        <f>IF(F74=0,"",VLOOKUP(F74,英雄信息!$A:$B,2,0))</f>
        <v>冲浪靓女</v>
      </c>
      <c r="N74" t="str">
        <f>IF(G74=0,"",VLOOKUP(G74,英雄信息!$A:$B,2,0))</f>
        <v/>
      </c>
      <c r="O74" t="str">
        <f>IF(H74=0,"",VLOOKUP(H74,英雄信息!$A:$B,2,0))</f>
        <v/>
      </c>
      <c r="Q74" t="str">
        <f t="shared" si="1"/>
        <v>与雪人怪、冲浪靓女一起上阵，攻击提高14%</v>
      </c>
    </row>
    <row r="75" spans="1:17">
      <c r="A75" s="1">
        <v>3027612</v>
      </c>
      <c r="B75" s="2" t="s">
        <v>783</v>
      </c>
      <c r="C75" s="2">
        <v>0</v>
      </c>
      <c r="D75" s="2">
        <v>1</v>
      </c>
      <c r="E75" s="2">
        <v>20540</v>
      </c>
      <c r="F75" s="2">
        <v>0</v>
      </c>
      <c r="G75" s="2">
        <v>0</v>
      </c>
      <c r="H75" s="2">
        <f>VLOOKUP($A75,英雄组合!$A:$I,8,0)</f>
        <v>0</v>
      </c>
      <c r="I75" s="2" t="s">
        <v>1548</v>
      </c>
      <c r="K75" s="43" t="str">
        <f>INDEX(英雄信息!$C$3:$O$5266,IF(ISERROR(MATCH($A75,英雄信息!$C:$C,0)),IF(ISERROR(MATCH($A75,英雄信息!$D:$D,0)),IF(ISERROR(MATCH($A75,英雄信息!$E:$E,0)),MATCH($A75,英雄信息!$F:$F,0),MATCH($A75,英雄信息!$E:$E,0)),MATCH($A75,英雄信息!$D:$D,0)),MATCH($A75,英雄信息!$C:$C,0))-1,13)</f>
        <v>冲浪的靓女</v>
      </c>
      <c r="L75" t="str">
        <f>IF(E75=0,"",VLOOKUP(E75,英雄信息!$A:$B,2,0))</f>
        <v>催眠花</v>
      </c>
      <c r="M75" t="str">
        <f>IF(F75=0,"",VLOOKUP(F75,英雄信息!$A:$B,2,0))</f>
        <v/>
      </c>
      <c r="N75" t="str">
        <f>IF(G75=0,"",VLOOKUP(G75,英雄信息!$A:$B,2,0))</f>
        <v/>
      </c>
      <c r="O75" t="str">
        <f>IF(H75=0,"",VLOOKUP(H75,英雄信息!$A:$B,2,0))</f>
        <v/>
      </c>
      <c r="Q75" t="str">
        <f t="shared" si="1"/>
        <v>与催眠花一起上阵，生命提高12%</v>
      </c>
    </row>
    <row r="76" spans="1:17">
      <c r="A76" s="1">
        <v>3029811</v>
      </c>
      <c r="B76" s="2" t="s">
        <v>785</v>
      </c>
      <c r="C76" s="2">
        <v>0</v>
      </c>
      <c r="D76" s="2">
        <v>1</v>
      </c>
      <c r="E76" s="2">
        <v>30331</v>
      </c>
      <c r="F76" s="2">
        <v>0</v>
      </c>
      <c r="G76" s="2">
        <v>0</v>
      </c>
      <c r="H76" s="2">
        <f>VLOOKUP($A76,英雄组合!$A:$I,8,0)</f>
        <v>0</v>
      </c>
      <c r="I76" s="2" t="s">
        <v>1549</v>
      </c>
      <c r="K76" s="43" t="str">
        <f>INDEX(英雄信息!$C$3:$O$5266,IF(ISERROR(MATCH($A76,英雄信息!$C:$C,0)),IF(ISERROR(MATCH($A76,英雄信息!$D:$D,0)),IF(ISERROR(MATCH($A76,英雄信息!$E:$E,0)),MATCH($A76,英雄信息!$F:$F,0),MATCH($A76,英雄信息!$E:$E,0)),MATCH($A76,英雄信息!$D:$D,0)),MATCH($A76,英雄信息!$C:$C,0))-1,13)</f>
        <v>冲浪的靓女</v>
      </c>
      <c r="L76" t="str">
        <f>IF(E76=0,"",VLOOKUP(E76,英雄信息!$A:$B,2,0))</f>
        <v>冲浪靓女</v>
      </c>
      <c r="M76" t="str">
        <f>IF(F76=0,"",VLOOKUP(F76,英雄信息!$A:$B,2,0))</f>
        <v/>
      </c>
      <c r="N76" t="str">
        <f>IF(G76=0,"",VLOOKUP(G76,英雄信息!$A:$B,2,0))</f>
        <v/>
      </c>
      <c r="O76" t="str">
        <f>IF(H76=0,"",VLOOKUP(H76,英雄信息!$A:$B,2,0))</f>
        <v/>
      </c>
      <c r="Q76" t="str">
        <f t="shared" si="1"/>
        <v>与冲浪靓女一起上阵，生命提高12%</v>
      </c>
    </row>
    <row r="77" spans="1:17">
      <c r="A77" s="1">
        <v>1007832</v>
      </c>
      <c r="B77" s="2" t="s">
        <v>359</v>
      </c>
      <c r="C77" s="2">
        <v>0</v>
      </c>
      <c r="D77" s="2">
        <v>1</v>
      </c>
      <c r="E77" s="2">
        <v>10078</v>
      </c>
      <c r="F77" s="2">
        <v>0</v>
      </c>
      <c r="G77" s="2">
        <v>0</v>
      </c>
      <c r="H77" s="2">
        <f>VLOOKUP($A77,英雄组合!$A:$I,8,0)</f>
        <v>0</v>
      </c>
      <c r="I77" s="2" t="s">
        <v>361</v>
      </c>
      <c r="K77" s="43" t="str">
        <f>INDEX(英雄信息!$C$3:$O$5266,IF(ISERROR(MATCH($A77,英雄信息!$C:$C,0)),IF(ISERROR(MATCH($A77,英雄信息!$D:$D,0)),IF(ISERROR(MATCH($A77,英雄信息!$E:$E,0)),MATCH($A77,英雄信息!$F:$F,0),MATCH($A77,英雄信息!$E:$E,0)),MATCH($A77,英雄信息!$D:$D,0)),MATCH($A77,英雄信息!$C:$C,0))-1,13)</f>
        <v>赤鼻</v>
      </c>
      <c r="L77" t="str">
        <f>IF(E77=0,"",VLOOKUP(E77,英雄信息!$A:$B,2,0))</f>
        <v>钉锤头</v>
      </c>
      <c r="M77" t="str">
        <f>IF(F77=0,"",VLOOKUP(F77,英雄信息!$A:$B,2,0))</f>
        <v/>
      </c>
      <c r="N77" t="str">
        <f>IF(G77=0,"",VLOOKUP(G77,英雄信息!$A:$B,2,0))</f>
        <v/>
      </c>
      <c r="O77" t="str">
        <f>IF(H77=0,"",VLOOKUP(H77,英雄信息!$A:$B,2,0))</f>
        <v/>
      </c>
      <c r="Q77" t="str">
        <f t="shared" si="1"/>
        <v>与钉锤头一起上阵，生命提高16%</v>
      </c>
    </row>
    <row r="78" spans="1:17">
      <c r="A78" s="1">
        <v>4000133</v>
      </c>
      <c r="B78" s="2" t="s">
        <v>830</v>
      </c>
      <c r="C78" s="2">
        <v>0</v>
      </c>
      <c r="D78" s="2">
        <v>1</v>
      </c>
      <c r="E78" s="2">
        <v>40067</v>
      </c>
      <c r="F78" s="2">
        <v>40155</v>
      </c>
      <c r="G78" s="2">
        <v>0</v>
      </c>
      <c r="H78" s="2">
        <f>VLOOKUP($A78,英雄组合!$A:$I,8,0)</f>
        <v>0</v>
      </c>
      <c r="I78" s="2" t="s">
        <v>832</v>
      </c>
      <c r="K78" s="43" t="str">
        <f>INDEX(英雄信息!$C$3:$O$5266,IF(ISERROR(MATCH($A78,英雄信息!$C:$C,0)),IF(ISERROR(MATCH($A78,英雄信息!$D:$D,0)),IF(ISERROR(MATCH($A78,英雄信息!$E:$E,0)),MATCH($A78,英雄信息!$F:$F,0),MATCH($A78,英雄信息!$E:$E,0)),MATCH($A78,英雄信息!$D:$D,0)),MATCH($A78,英雄信息!$C:$C,0))-1,13)</f>
        <v>赤鼻</v>
      </c>
      <c r="L78" t="str">
        <f>IF(E78=0,"",VLOOKUP(E78,英雄信息!$A:$B,2,0))</f>
        <v>大背头侠</v>
      </c>
      <c r="M78" t="str">
        <f>IF(F78=0,"",VLOOKUP(F78,英雄信息!$A:$B,2,0))</f>
        <v>古力斯尼亚</v>
      </c>
      <c r="N78" t="str">
        <f>IF(G78=0,"",VLOOKUP(G78,英雄信息!$A:$B,2,0))</f>
        <v/>
      </c>
      <c r="O78" t="str">
        <f>IF(H78=0,"",VLOOKUP(H78,英雄信息!$A:$B,2,0))</f>
        <v/>
      </c>
      <c r="Q78" t="str">
        <f t="shared" si="1"/>
        <v>与大背头侠、古力斯尼亚一起上阵，生命提高18%，攻击提高18%</v>
      </c>
    </row>
    <row r="79" spans="1:17">
      <c r="A79" s="1">
        <v>4006712</v>
      </c>
      <c r="B79" s="2" t="s">
        <v>864</v>
      </c>
      <c r="C79" s="2">
        <v>0</v>
      </c>
      <c r="D79" s="2">
        <v>1</v>
      </c>
      <c r="E79" s="2">
        <v>40067</v>
      </c>
      <c r="F79" s="2">
        <v>0</v>
      </c>
      <c r="G79" s="2">
        <v>0</v>
      </c>
      <c r="H79" s="2">
        <f>VLOOKUP($A79,英雄组合!$A:$I,8,0)</f>
        <v>0</v>
      </c>
      <c r="I79" s="2" t="s">
        <v>866</v>
      </c>
      <c r="K79" s="43" t="str">
        <f>INDEX(英雄信息!$C$3:$O$5266,IF(ISERROR(MATCH($A79,英雄信息!$C:$C,0)),IF(ISERROR(MATCH($A79,英雄信息!$D:$D,0)),IF(ISERROR(MATCH($A79,英雄信息!$E:$E,0)),MATCH($A79,英雄信息!$F:$F,0),MATCH($A79,英雄信息!$E:$E,0)),MATCH($A79,英雄信息!$D:$D,0)),MATCH($A79,英雄信息!$C:$C,0))-1,13)</f>
        <v>赤鼻</v>
      </c>
      <c r="L79" t="str">
        <f>IF(E79=0,"",VLOOKUP(E79,英雄信息!$A:$B,2,0))</f>
        <v>大背头侠</v>
      </c>
      <c r="M79" t="str">
        <f>IF(F79=0,"",VLOOKUP(F79,英雄信息!$A:$B,2,0))</f>
        <v/>
      </c>
      <c r="N79" t="str">
        <f>IF(G79=0,"",VLOOKUP(G79,英雄信息!$A:$B,2,0))</f>
        <v/>
      </c>
      <c r="O79" t="str">
        <f>IF(H79=0,"",VLOOKUP(H79,英雄信息!$A:$B,2,0))</f>
        <v/>
      </c>
      <c r="Q79" s="2" t="str">
        <f t="shared" si="1"/>
        <v>与大背头侠一起上阵，攻击提高16%</v>
      </c>
    </row>
    <row r="80" spans="1:17">
      <c r="A80" s="1">
        <v>4010023</v>
      </c>
      <c r="B80" s="2" t="s">
        <v>878</v>
      </c>
      <c r="C80" s="2">
        <v>0</v>
      </c>
      <c r="D80" s="2">
        <v>1</v>
      </c>
      <c r="E80" s="2">
        <v>40100</v>
      </c>
      <c r="F80" s="2">
        <v>30364</v>
      </c>
      <c r="G80" s="2">
        <v>0</v>
      </c>
      <c r="H80" s="2">
        <f>VLOOKUP($A80,英雄组合!$A:$I,8,0)</f>
        <v>0</v>
      </c>
      <c r="I80" s="2" t="s">
        <v>1550</v>
      </c>
      <c r="K80" s="43" t="str">
        <f>INDEX(英雄信息!$C$3:$O$5266,IF(ISERROR(MATCH($A80,英雄信息!$C:$C,0)),IF(ISERROR(MATCH($A80,英雄信息!$D:$D,0)),IF(ISERROR(MATCH($A80,英雄信息!$E:$E,0)),MATCH($A80,英雄信息!$F:$F,0),MATCH($A80,英雄信息!$E:$E,0)),MATCH($A80,英雄信息!$D:$D,0)),MATCH($A80,英雄信息!$C:$C,0))-1,13)</f>
        <v>赤鼻</v>
      </c>
      <c r="L80" t="str">
        <f>IF(E80=0,"",VLOOKUP(E80,英雄信息!$A:$B,2,0))</f>
        <v>乌马洪</v>
      </c>
      <c r="M80" t="str">
        <f>IF(F80=0,"",VLOOKUP(F80,英雄信息!$A:$B,2,0))</f>
        <v>一段弟子</v>
      </c>
      <c r="N80" t="str">
        <f>IF(G80=0,"",VLOOKUP(G80,英雄信息!$A:$B,2,0))</f>
        <v/>
      </c>
      <c r="O80" t="str">
        <f>IF(H80=0,"",VLOOKUP(H80,英雄信息!$A:$B,2,0))</f>
        <v/>
      </c>
      <c r="Q80" s="2" t="str">
        <f t="shared" si="1"/>
        <v>与乌马洪、一段弟子一起上阵，生命提高16%</v>
      </c>
    </row>
    <row r="81" spans="1:17">
      <c r="A81" s="1">
        <v>2037511</v>
      </c>
      <c r="B81" s="2" t="s">
        <v>651</v>
      </c>
      <c r="C81" s="2">
        <v>0</v>
      </c>
      <c r="D81" s="2">
        <v>1</v>
      </c>
      <c r="E81" s="2">
        <v>20067</v>
      </c>
      <c r="F81" s="2">
        <v>0</v>
      </c>
      <c r="G81" s="2">
        <v>0</v>
      </c>
      <c r="H81" s="2">
        <f>VLOOKUP($A81,英雄组合!$A:$I,8,0)</f>
        <v>0</v>
      </c>
      <c r="I81" s="2" t="s">
        <v>652</v>
      </c>
      <c r="K81" s="43" t="str">
        <f>INDEX(英雄信息!$C$3:$O$5266,IF(ISERROR(MATCH($A81,英雄信息!$C:$C,0)),IF(ISERROR(MATCH($A81,英雄信息!$D:$D,0)),IF(ISERROR(MATCH($A81,英雄信息!$E:$E,0)),MATCH($A81,英雄信息!$F:$F,0),MATCH($A81,英雄信息!$E:$E,0)),MATCH($A81,英雄信息!$D:$D,0)),MATCH($A81,英雄信息!$C:$C,0))-1,13)</f>
        <v>冲浪女</v>
      </c>
      <c r="L81" t="str">
        <f>IF(E81=0,"",VLOOKUP(E81,英雄信息!$A:$B,2,0))</f>
        <v>KING</v>
      </c>
      <c r="M81" t="str">
        <f>IF(F81=0,"",VLOOKUP(F81,英雄信息!$A:$B,2,0))</f>
        <v/>
      </c>
      <c r="N81" t="str">
        <f>IF(G81=0,"",VLOOKUP(G81,英雄信息!$A:$B,2,0))</f>
        <v/>
      </c>
      <c r="O81" t="str">
        <f>IF(H81=0,"",VLOOKUP(H81,英雄信息!$A:$B,2,0))</f>
        <v/>
      </c>
      <c r="Q81" t="str">
        <f t="shared" si="1"/>
        <v>与KING一起上阵，生命提高15%</v>
      </c>
    </row>
    <row r="82" spans="1:17">
      <c r="A82" s="1">
        <v>2037521</v>
      </c>
      <c r="B82" s="2" t="s">
        <v>653</v>
      </c>
      <c r="C82" s="2">
        <v>0</v>
      </c>
      <c r="D82" s="2">
        <v>1</v>
      </c>
      <c r="E82" s="2">
        <v>10573</v>
      </c>
      <c r="F82" s="2">
        <v>0</v>
      </c>
      <c r="G82" s="2">
        <v>0</v>
      </c>
      <c r="H82" s="2">
        <f>VLOOKUP($A82,英雄组合!$A:$I,8,0)</f>
        <v>0</v>
      </c>
      <c r="I82" s="2" t="s">
        <v>654</v>
      </c>
      <c r="K82" s="43" t="str">
        <f>INDEX(英雄信息!$C$3:$O$5266,IF(ISERROR(MATCH($A82,英雄信息!$C:$C,0)),IF(ISERROR(MATCH($A82,英雄信息!$D:$D,0)),IF(ISERROR(MATCH($A82,英雄信息!$E:$E,0)),MATCH($A82,英雄信息!$F:$F,0),MATCH($A82,英雄信息!$E:$E,0)),MATCH($A82,英雄信息!$D:$D,0)),MATCH($A82,英雄信息!$C:$C,0))-1,13)</f>
        <v>冲浪女</v>
      </c>
      <c r="L82" t="str">
        <f>IF(E82=0,"",VLOOKUP(E82,英雄信息!$A:$B,2,0))</f>
        <v>快拳黑人</v>
      </c>
      <c r="M82" t="str">
        <f>IF(F82=0,"",VLOOKUP(F82,英雄信息!$A:$B,2,0))</f>
        <v/>
      </c>
      <c r="N82" t="str">
        <f>IF(G82=0,"",VLOOKUP(G82,英雄信息!$A:$B,2,0))</f>
        <v/>
      </c>
      <c r="O82" t="str">
        <f>IF(H82=0,"",VLOOKUP(H82,英雄信息!$A:$B,2,0))</f>
        <v/>
      </c>
      <c r="Q82" t="str">
        <f t="shared" si="1"/>
        <v>与快拳黑人一起上阵，攻击提高10%</v>
      </c>
    </row>
    <row r="83" spans="1:17">
      <c r="A83" s="1">
        <v>2037531</v>
      </c>
      <c r="B83" s="2" t="s">
        <v>656</v>
      </c>
      <c r="C83" s="2">
        <v>0</v>
      </c>
      <c r="D83" s="2">
        <v>1</v>
      </c>
      <c r="E83" s="2">
        <v>10364</v>
      </c>
      <c r="F83" s="2">
        <v>20408</v>
      </c>
      <c r="G83" s="2">
        <v>0</v>
      </c>
      <c r="H83" s="2">
        <f>VLOOKUP($A83,英雄组合!$A:$I,8,0)</f>
        <v>0</v>
      </c>
      <c r="I83" s="2" t="s">
        <v>1551</v>
      </c>
      <c r="K83" s="43" t="str">
        <f>INDEX(英雄信息!$C$3:$O$5266,IF(ISERROR(MATCH($A83,英雄信息!$C:$C,0)),IF(ISERROR(MATCH($A83,英雄信息!$D:$D,0)),IF(ISERROR(MATCH($A83,英雄信息!$E:$E,0)),MATCH($A83,英雄信息!$F:$F,0),MATCH($A83,英雄信息!$E:$E,0)),MATCH($A83,英雄信息!$D:$D,0)),MATCH($A83,英雄信息!$C:$C,0))-1,13)</f>
        <v>冲浪女</v>
      </c>
      <c r="L83" t="str">
        <f>IF(E83=0,"",VLOOKUP(E83,英雄信息!$A:$B,2,0))</f>
        <v>触手系怪人</v>
      </c>
      <c r="M83" t="str">
        <f>IF(F83=0,"",VLOOKUP(F83,英雄信息!$A:$B,2,0))</f>
        <v>霸王花</v>
      </c>
      <c r="N83" t="str">
        <f>IF(G83=0,"",VLOOKUP(G83,英雄信息!$A:$B,2,0))</f>
        <v/>
      </c>
      <c r="O83" t="str">
        <f>IF(H83=0,"",VLOOKUP(H83,英雄信息!$A:$B,2,0))</f>
        <v/>
      </c>
      <c r="Q83" t="str">
        <f t="shared" si="1"/>
        <v>与触手系怪人、霸王花一起上阵，生命提高14%</v>
      </c>
    </row>
    <row r="84" spans="1:17">
      <c r="A84" s="1">
        <v>3016612</v>
      </c>
      <c r="B84" s="2" t="s">
        <v>753</v>
      </c>
      <c r="C84" s="2">
        <v>0</v>
      </c>
      <c r="D84" s="2">
        <v>1</v>
      </c>
      <c r="E84" s="2">
        <v>30166</v>
      </c>
      <c r="F84" s="2">
        <v>0</v>
      </c>
      <c r="G84" s="2">
        <v>0</v>
      </c>
      <c r="H84" s="2">
        <f>VLOOKUP($A84,英雄组合!$A:$I,8,0)</f>
        <v>0</v>
      </c>
      <c r="I84" s="2" t="s">
        <v>755</v>
      </c>
      <c r="K84" s="43" t="str">
        <f>INDEX(英雄信息!$C$3:$O$5266,IF(ISERROR(MATCH($A84,英雄信息!$C:$C,0)),IF(ISERROR(MATCH($A84,英雄信息!$D:$D,0)),IF(ISERROR(MATCH($A84,英雄信息!$E:$E,0)),MATCH($A84,英雄信息!$F:$F,0),MATCH($A84,英雄信息!$E:$E,0)),MATCH($A84,英雄信息!$D:$D,0)),MATCH($A84,英雄信息!$C:$C,0))-1,13)</f>
        <v>冲天好小子</v>
      </c>
      <c r="L84" t="str">
        <f>IF(E84=0,"",VLOOKUP(E84,英雄信息!$A:$B,2,0))</f>
        <v>红围巾斗士</v>
      </c>
      <c r="M84" t="str">
        <f>IF(F84=0,"",VLOOKUP(F84,英雄信息!$A:$B,2,0))</f>
        <v/>
      </c>
      <c r="N84" t="str">
        <f>IF(G84=0,"",VLOOKUP(G84,英雄信息!$A:$B,2,0))</f>
        <v/>
      </c>
      <c r="O84" t="str">
        <f>IF(H84=0,"",VLOOKUP(H84,英雄信息!$A:$B,2,0))</f>
        <v/>
      </c>
      <c r="Q84" t="str">
        <f t="shared" si="1"/>
        <v>与红围巾斗士一起上阵，生命提高16%</v>
      </c>
    </row>
    <row r="85" spans="1:17">
      <c r="A85" s="1">
        <v>3017711</v>
      </c>
      <c r="B85" s="2" t="s">
        <v>759</v>
      </c>
      <c r="C85" s="2">
        <v>0</v>
      </c>
      <c r="D85" s="2">
        <v>1</v>
      </c>
      <c r="E85" s="2">
        <v>30188</v>
      </c>
      <c r="F85" s="2">
        <v>0</v>
      </c>
      <c r="G85" s="2">
        <v>0</v>
      </c>
      <c r="H85" s="2">
        <f>VLOOKUP($A85,英雄组合!$A:$I,8,0)</f>
        <v>0</v>
      </c>
      <c r="I85" s="2" t="s">
        <v>760</v>
      </c>
      <c r="K85" s="43" t="str">
        <f>INDEX(英雄信息!$C$3:$O$5266,IF(ISERROR(MATCH($A85,英雄信息!$C:$C,0)),IF(ISERROR(MATCH($A85,英雄信息!$D:$D,0)),IF(ISERROR(MATCH($A85,英雄信息!$E:$E,0)),MATCH($A85,英雄信息!$F:$F,0),MATCH($A85,英雄信息!$E:$E,0)),MATCH($A85,英雄信息!$D:$D,0)),MATCH($A85,英雄信息!$C:$C,0))-1,13)</f>
        <v>冲天好小子</v>
      </c>
      <c r="L85" t="str">
        <f>IF(E85=0,"",VLOOKUP(E85,英雄信息!$A:$B,2,0))</f>
        <v>黑暗炎龙刀使</v>
      </c>
      <c r="M85" t="str">
        <f>IF(F85=0,"",VLOOKUP(F85,英雄信息!$A:$B,2,0))</f>
        <v/>
      </c>
      <c r="N85" t="str">
        <f>IF(G85=0,"",VLOOKUP(G85,英雄信息!$A:$B,2,0))</f>
        <v/>
      </c>
      <c r="O85" t="str">
        <f>IF(H85=0,"",VLOOKUP(H85,英雄信息!$A:$B,2,0))</f>
        <v/>
      </c>
      <c r="Q85" t="str">
        <f t="shared" si="1"/>
        <v>与黑暗炎龙刀使一起上阵，攻击提高16%</v>
      </c>
    </row>
    <row r="86" spans="1:17">
      <c r="A86" s="1">
        <v>3017721</v>
      </c>
      <c r="B86" s="2" t="s">
        <v>762</v>
      </c>
      <c r="C86" s="2">
        <v>0</v>
      </c>
      <c r="D86" s="2">
        <v>1</v>
      </c>
      <c r="E86" s="2">
        <v>30199</v>
      </c>
      <c r="F86" s="2">
        <v>0</v>
      </c>
      <c r="G86" s="2">
        <v>0</v>
      </c>
      <c r="H86" s="2">
        <f>VLOOKUP($A86,英雄组合!$A:$I,8,0)</f>
        <v>0</v>
      </c>
      <c r="I86" s="2" t="s">
        <v>763</v>
      </c>
      <c r="K86" s="43" t="str">
        <f>INDEX(英雄信息!$C$3:$O$5266,IF(ISERROR(MATCH($A86,英雄信息!$C:$C,0)),IF(ISERROR(MATCH($A86,英雄信息!$D:$D,0)),IF(ISERROR(MATCH($A86,英雄信息!$E:$E,0)),MATCH($A86,英雄信息!$F:$F,0),MATCH($A86,英雄信息!$E:$E,0)),MATCH($A86,英雄信息!$D:$D,0)),MATCH($A86,英雄信息!$C:$C,0))-1,13)</f>
        <v>冲天好小子</v>
      </c>
      <c r="L86" t="str">
        <f>IF(E86=0,"",VLOOKUP(E86,英雄信息!$A:$B,2,0))</f>
        <v>闪电侠</v>
      </c>
      <c r="M86" t="str">
        <f>IF(F86=0,"",VLOOKUP(F86,英雄信息!$A:$B,2,0))</f>
        <v/>
      </c>
      <c r="N86" t="str">
        <f>IF(G86=0,"",VLOOKUP(G86,英雄信息!$A:$B,2,0))</f>
        <v/>
      </c>
      <c r="O86" t="str">
        <f>IF(H86=0,"",VLOOKUP(H86,英雄信息!$A:$B,2,0))</f>
        <v/>
      </c>
      <c r="Q86" t="str">
        <f t="shared" si="1"/>
        <v>与闪电侠一起上阵，生命提高16%</v>
      </c>
    </row>
    <row r="87" spans="1:17">
      <c r="A87" s="1">
        <v>3017731</v>
      </c>
      <c r="B87" s="2" t="s">
        <v>764</v>
      </c>
      <c r="C87" s="2">
        <v>0</v>
      </c>
      <c r="D87" s="2">
        <v>1</v>
      </c>
      <c r="E87" s="2">
        <v>40122</v>
      </c>
      <c r="F87" s="2">
        <v>0</v>
      </c>
      <c r="G87" s="2">
        <v>0</v>
      </c>
      <c r="H87" s="2">
        <f>VLOOKUP($A87,英雄组合!$A:$I,8,0)</f>
        <v>0</v>
      </c>
      <c r="I87" s="2" t="s">
        <v>765</v>
      </c>
      <c r="K87" s="43" t="str">
        <f>INDEX(英雄信息!$C$3:$O$5266,IF(ISERROR(MATCH($A87,英雄信息!$C:$C,0)),IF(ISERROR(MATCH($A87,英雄信息!$D:$D,0)),IF(ISERROR(MATCH($A87,英雄信息!$E:$E,0)),MATCH($A87,英雄信息!$F:$F,0),MATCH($A87,英雄信息!$E:$E,0)),MATCH($A87,英雄信息!$D:$D,0)),MATCH($A87,英雄信息!$C:$C,0))-1,13)</f>
        <v>冲天好小子</v>
      </c>
      <c r="L87" t="str">
        <f>IF(E87=0,"",VLOOKUP(E87,英雄信息!$A:$B,2,0))</f>
        <v>快拳侠</v>
      </c>
      <c r="M87" t="str">
        <f>IF(F87=0,"",VLOOKUP(F87,英雄信息!$A:$B,2,0))</f>
        <v/>
      </c>
      <c r="N87" t="str">
        <f>IF(G87=0,"",VLOOKUP(G87,英雄信息!$A:$B,2,0))</f>
        <v/>
      </c>
      <c r="O87" t="str">
        <f>IF(H87=0,"",VLOOKUP(H87,英雄信息!$A:$B,2,0))</f>
        <v/>
      </c>
      <c r="Q87" t="str">
        <f t="shared" si="1"/>
        <v>与快拳侠一起上阵，攻击提高16%</v>
      </c>
    </row>
    <row r="88" spans="1:17">
      <c r="A88" s="1">
        <v>3023222</v>
      </c>
      <c r="B88" s="2" t="s">
        <v>777</v>
      </c>
      <c r="C88" s="2">
        <v>0</v>
      </c>
      <c r="D88" s="2">
        <v>1</v>
      </c>
      <c r="E88" s="2">
        <v>10573</v>
      </c>
      <c r="F88" s="2">
        <v>0</v>
      </c>
      <c r="G88" s="2">
        <v>0</v>
      </c>
      <c r="H88" s="2">
        <f>VLOOKUP($A88,英雄组合!$A:$I,8,0)</f>
        <v>0</v>
      </c>
      <c r="I88" s="2" t="s">
        <v>672</v>
      </c>
      <c r="K88" s="43" t="str">
        <f>INDEX(英雄信息!$C$3:$O$5266,IF(ISERROR(MATCH($A88,英雄信息!$C:$C,0)),IF(ISERROR(MATCH($A88,英雄信息!$D:$D,0)),IF(ISERROR(MATCH($A88,英雄信息!$E:$E,0)),MATCH($A88,英雄信息!$F:$F,0),MATCH($A88,英雄信息!$E:$E,0)),MATCH($A88,英雄信息!$D:$D,0)),MATCH($A88,英雄信息!$C:$C,0))-1,13)</f>
        <v>臭花</v>
      </c>
      <c r="L88" t="str">
        <f>IF(E88=0,"",VLOOKUP(E88,英雄信息!$A:$B,2,0))</f>
        <v>快拳黑人</v>
      </c>
      <c r="M88" t="str">
        <f>IF(F88=0,"",VLOOKUP(F88,英雄信息!$A:$B,2,0))</f>
        <v/>
      </c>
      <c r="N88" t="str">
        <f>IF(G88=0,"",VLOOKUP(G88,英雄信息!$A:$B,2,0))</f>
        <v/>
      </c>
      <c r="O88" t="str">
        <f>IF(H88=0,"",VLOOKUP(H88,英雄信息!$A:$B,2,0))</f>
        <v/>
      </c>
      <c r="Q88" t="str">
        <f t="shared" si="1"/>
        <v>与快拳黑人一起上阵，生命提高12%</v>
      </c>
    </row>
    <row r="89" spans="1:17">
      <c r="A89" s="1">
        <v>3027611</v>
      </c>
      <c r="B89" s="2" t="s">
        <v>783</v>
      </c>
      <c r="C89" s="2">
        <v>0</v>
      </c>
      <c r="D89" s="2">
        <v>1</v>
      </c>
      <c r="E89" s="2">
        <v>10628</v>
      </c>
      <c r="F89" s="2">
        <v>0</v>
      </c>
      <c r="G89" s="2">
        <v>0</v>
      </c>
      <c r="H89" s="2">
        <f>VLOOKUP($A89,英雄组合!$A:$I,8,0)</f>
        <v>0</v>
      </c>
      <c r="I89" s="2" t="s">
        <v>1552</v>
      </c>
      <c r="K89" s="43" t="str">
        <f>INDEX(英雄信息!$C$3:$O$5266,IF(ISERROR(MATCH($A89,英雄信息!$C:$C,0)),IF(ISERROR(MATCH($A89,英雄信息!$D:$D,0)),IF(ISERROR(MATCH($A89,英雄信息!$E:$E,0)),MATCH($A89,英雄信息!$F:$F,0),MATCH($A89,英雄信息!$E:$E,0)),MATCH($A89,英雄信息!$D:$D,0)),MATCH($A89,英雄信息!$C:$C,0))-1,13)</f>
        <v>臭花</v>
      </c>
      <c r="L89" t="str">
        <f>IF(E89=0,"",VLOOKUP(E89,英雄信息!$A:$B,2,0))</f>
        <v>受惊的女孩</v>
      </c>
      <c r="M89" t="str">
        <f>IF(F89=0,"",VLOOKUP(F89,英雄信息!$A:$B,2,0))</f>
        <v/>
      </c>
      <c r="N89" t="str">
        <f>IF(G89=0,"",VLOOKUP(G89,英雄信息!$A:$B,2,0))</f>
        <v/>
      </c>
      <c r="O89" t="str">
        <f>IF(H89=0,"",VLOOKUP(H89,英雄信息!$A:$B,2,0))</f>
        <v/>
      </c>
      <c r="Q89" t="str">
        <f t="shared" si="1"/>
        <v>与受惊的女孩一起上阵，生命提高12%</v>
      </c>
    </row>
    <row r="90" spans="1:17">
      <c r="A90" s="1">
        <v>3027621</v>
      </c>
      <c r="B90" s="2" t="s">
        <v>784</v>
      </c>
      <c r="C90" s="2">
        <v>0</v>
      </c>
      <c r="D90" s="2">
        <v>1</v>
      </c>
      <c r="E90" s="2">
        <v>30221</v>
      </c>
      <c r="F90" s="2">
        <v>0</v>
      </c>
      <c r="G90" s="2">
        <v>0</v>
      </c>
      <c r="H90" s="2">
        <f>VLOOKUP($A90,英雄组合!$A:$I,8,0)</f>
        <v>0</v>
      </c>
      <c r="I90" s="2" t="s">
        <v>1553</v>
      </c>
      <c r="K90" s="43" t="str">
        <f>INDEX(英雄信息!$C$3:$O$5266,IF(ISERROR(MATCH($A90,英雄信息!$C:$C,0)),IF(ISERROR(MATCH($A90,英雄信息!$D:$D,0)),IF(ISERROR(MATCH($A90,英雄信息!$E:$E,0)),MATCH($A90,英雄信息!$F:$F,0),MATCH($A90,英雄信息!$E:$E,0)),MATCH($A90,英雄信息!$D:$D,0)),MATCH($A90,英雄信息!$C:$C,0))-1,13)</f>
        <v>臭花</v>
      </c>
      <c r="L90" t="str">
        <f>IF(E90=0,"",VLOOKUP(E90,英雄信息!$A:$B,2,0))</f>
        <v>冰雪巨人</v>
      </c>
      <c r="M90" t="str">
        <f>IF(F90=0,"",VLOOKUP(F90,英雄信息!$A:$B,2,0))</f>
        <v/>
      </c>
      <c r="N90" t="str">
        <f>IF(G90=0,"",VLOOKUP(G90,英雄信息!$A:$B,2,0))</f>
        <v/>
      </c>
      <c r="O90" t="str">
        <f>IF(H90=0,"",VLOOKUP(H90,英雄信息!$A:$B,2,0))</f>
        <v/>
      </c>
      <c r="Q90" t="str">
        <f t="shared" si="1"/>
        <v>与冰雪巨人一起上阵，攻击提高12%</v>
      </c>
    </row>
    <row r="91" spans="1:17">
      <c r="A91" s="1">
        <v>1032022</v>
      </c>
      <c r="B91" s="2" t="s">
        <v>450</v>
      </c>
      <c r="C91" s="2">
        <v>0</v>
      </c>
      <c r="D91" s="2">
        <v>1</v>
      </c>
      <c r="E91" s="2">
        <v>10320</v>
      </c>
      <c r="F91" s="2">
        <v>10628</v>
      </c>
      <c r="G91" s="2">
        <v>0</v>
      </c>
      <c r="H91" s="2">
        <f>VLOOKUP($A91,英雄组合!$A:$I,8,0)</f>
        <v>0</v>
      </c>
      <c r="I91" s="2" t="s">
        <v>1554</v>
      </c>
      <c r="K91" s="43" t="str">
        <f>INDEX(英雄信息!$C$3:$O$5266,IF(ISERROR(MATCH($A91,英雄信息!$C:$C,0)),IF(ISERROR(MATCH($A91,英雄信息!$D:$D,0)),IF(ISERROR(MATCH($A91,英雄信息!$E:$E,0)),MATCH($A91,英雄信息!$F:$F,0),MATCH($A91,英雄信息!$E:$E,0)),MATCH($A91,英雄信息!$D:$D,0)),MATCH($A91,英雄信息!$C:$C,0))-1,13)</f>
        <v>冲浪靓女</v>
      </c>
      <c r="L91" t="str">
        <f>IF(E91=0,"",VLOOKUP(E91,英雄信息!$A:$B,2,0))</f>
        <v>雪人怪</v>
      </c>
      <c r="M91" t="str">
        <f>IF(F91=0,"",VLOOKUP(F91,英雄信息!$A:$B,2,0))</f>
        <v>受惊的女孩</v>
      </c>
      <c r="N91" t="str">
        <f>IF(G91=0,"",VLOOKUP(G91,英雄信息!$A:$B,2,0))</f>
        <v/>
      </c>
      <c r="O91" t="str">
        <f>IF(H91=0,"",VLOOKUP(H91,英雄信息!$A:$B,2,0))</f>
        <v/>
      </c>
      <c r="Q91" t="str">
        <f t="shared" si="1"/>
        <v>与雪人怪、受惊的女孩一起上阵，攻击提高14%</v>
      </c>
    </row>
    <row r="92" spans="1:17">
      <c r="A92" s="1">
        <v>3029812</v>
      </c>
      <c r="B92" s="2" t="s">
        <v>785</v>
      </c>
      <c r="C92" s="2">
        <v>0</v>
      </c>
      <c r="D92" s="2">
        <v>1</v>
      </c>
      <c r="E92" s="2">
        <v>10628</v>
      </c>
      <c r="F92" s="2">
        <v>0</v>
      </c>
      <c r="G92" s="2">
        <v>0</v>
      </c>
      <c r="H92" s="2">
        <f>VLOOKUP($A92,英雄组合!$A:$I,8,0)</f>
        <v>0</v>
      </c>
      <c r="I92" s="2" t="s">
        <v>1552</v>
      </c>
      <c r="K92" s="43" t="str">
        <f>INDEX(英雄信息!$C$3:$O$5266,IF(ISERROR(MATCH($A92,英雄信息!$C:$C,0)),IF(ISERROR(MATCH($A92,英雄信息!$D:$D,0)),IF(ISERROR(MATCH($A92,英雄信息!$E:$E,0)),MATCH($A92,英雄信息!$F:$F,0),MATCH($A92,英雄信息!$E:$E,0)),MATCH($A92,英雄信息!$D:$D,0)),MATCH($A92,英雄信息!$C:$C,0))-1,13)</f>
        <v>冲浪靓女</v>
      </c>
      <c r="L92" t="str">
        <f>IF(E92=0,"",VLOOKUP(E92,英雄信息!$A:$B,2,0))</f>
        <v>受惊的女孩</v>
      </c>
      <c r="M92" t="str">
        <f>IF(F92=0,"",VLOOKUP(F92,英雄信息!$A:$B,2,0))</f>
        <v/>
      </c>
      <c r="N92" t="str">
        <f>IF(G92=0,"",VLOOKUP(G92,英雄信息!$A:$B,2,0))</f>
        <v/>
      </c>
      <c r="O92" t="str">
        <f>IF(H92=0,"",VLOOKUP(H92,英雄信息!$A:$B,2,0))</f>
        <v/>
      </c>
      <c r="Q92" t="str">
        <f t="shared" si="1"/>
        <v>与受惊的女孩一起上阵，生命提高12%</v>
      </c>
    </row>
    <row r="93" spans="1:17">
      <c r="A93" s="1">
        <v>3033111</v>
      </c>
      <c r="B93" s="2" t="s">
        <v>796</v>
      </c>
      <c r="C93" s="2">
        <v>0</v>
      </c>
      <c r="D93" s="2">
        <v>1</v>
      </c>
      <c r="E93" s="2">
        <v>10573</v>
      </c>
      <c r="F93" s="2">
        <v>0</v>
      </c>
      <c r="G93" s="2">
        <v>0</v>
      </c>
      <c r="H93" s="2">
        <f>VLOOKUP($A93,英雄组合!$A:$I,8,0)</f>
        <v>0</v>
      </c>
      <c r="I93" s="2" t="s">
        <v>607</v>
      </c>
      <c r="K93" s="43" t="str">
        <f>INDEX(英雄信息!$C$3:$O$5266,IF(ISERROR(MATCH($A93,英雄信息!$C:$C,0)),IF(ISERROR(MATCH($A93,英雄信息!$D:$D,0)),IF(ISERROR(MATCH($A93,英雄信息!$E:$E,0)),MATCH($A93,英雄信息!$F:$F,0),MATCH($A93,英雄信息!$E:$E,0)),MATCH($A93,英雄信息!$D:$D,0)),MATCH($A93,英雄信息!$C:$C,0))-1,13)</f>
        <v>冲浪靓女</v>
      </c>
      <c r="L93" t="str">
        <f>IF(E93=0,"",VLOOKUP(E93,英雄信息!$A:$B,2,0))</f>
        <v>快拳黑人</v>
      </c>
      <c r="M93" t="str">
        <f>IF(F93=0,"",VLOOKUP(F93,英雄信息!$A:$B,2,0))</f>
        <v/>
      </c>
      <c r="N93" t="str">
        <f>IF(G93=0,"",VLOOKUP(G93,英雄信息!$A:$B,2,0))</f>
        <v/>
      </c>
      <c r="O93" t="str">
        <f>IF(H93=0,"",VLOOKUP(H93,英雄信息!$A:$B,2,0))</f>
        <v/>
      </c>
      <c r="Q93" t="str">
        <f t="shared" si="1"/>
        <v>与快拳黑人一起上阵，攻击提高12%</v>
      </c>
    </row>
    <row r="94" spans="1:17">
      <c r="A94" s="1">
        <v>1000112</v>
      </c>
      <c r="B94" s="2" t="s">
        <v>306</v>
      </c>
      <c r="C94" s="2">
        <v>0</v>
      </c>
      <c r="D94" s="2">
        <v>1</v>
      </c>
      <c r="E94" s="2">
        <v>10001</v>
      </c>
      <c r="F94" s="2">
        <v>0</v>
      </c>
      <c r="G94" s="2">
        <v>0</v>
      </c>
      <c r="H94" s="2">
        <f>VLOOKUP($A94,英雄组合!$A:$I,8,0)</f>
        <v>0</v>
      </c>
      <c r="I94" s="2" t="s">
        <v>308</v>
      </c>
      <c r="K94" s="43" t="str">
        <f>INDEX(英雄信息!$C$3:$O$5266,IF(ISERROR(MATCH($A94,英雄信息!$C:$C,0)),IF(ISERROR(MATCH($A94,英雄信息!$D:$D,0)),IF(ISERROR(MATCH($A94,英雄信息!$E:$E,0)),MATCH($A94,英雄信息!$F:$F,0),MATCH($A94,英雄信息!$E:$E,0)),MATCH($A94,英雄信息!$D:$D,0)),MATCH($A94,英雄信息!$C:$C,0))-1,13)</f>
        <v>吹雪</v>
      </c>
      <c r="L94" t="str">
        <f>IF(E94=0,"",VLOOKUP(E94,英雄信息!$A:$B,2,0))</f>
        <v>小龙卷</v>
      </c>
      <c r="M94" t="str">
        <f>IF(F94=0,"",VLOOKUP(F94,英雄信息!$A:$B,2,0))</f>
        <v/>
      </c>
      <c r="N94" t="str">
        <f>IF(G94=0,"",VLOOKUP(G94,英雄信息!$A:$B,2,0))</f>
        <v/>
      </c>
      <c r="Q94" t="str">
        <f t="shared" si="1"/>
        <v>与小龙卷一起上阵，攻击提高24%</v>
      </c>
    </row>
    <row r="95" spans="1:17">
      <c r="A95" s="1">
        <v>1004532</v>
      </c>
      <c r="B95" s="2" t="s">
        <v>337</v>
      </c>
      <c r="C95" s="2">
        <v>0</v>
      </c>
      <c r="D95" s="2">
        <v>1</v>
      </c>
      <c r="E95" s="2">
        <v>20023</v>
      </c>
      <c r="F95" s="2">
        <v>0</v>
      </c>
      <c r="G95" s="2">
        <v>0</v>
      </c>
      <c r="H95" s="2">
        <f>VLOOKUP($A95,英雄组合!$A:$I,8,0)</f>
        <v>0</v>
      </c>
      <c r="I95" s="2" t="s">
        <v>526</v>
      </c>
      <c r="K95" s="43" t="str">
        <f>INDEX(英雄信息!$C$3:$O$5266,IF(ISERROR(MATCH($A95,英雄信息!$C:$C,0)),IF(ISERROR(MATCH($A95,英雄信息!$D:$D,0)),IF(ISERROR(MATCH($A95,英雄信息!$E:$E,0)),MATCH($A95,英雄信息!$F:$F,0),MATCH($A95,英雄信息!$E:$E,0)),MATCH($A95,英雄信息!$D:$D,0)),MATCH($A95,英雄信息!$C:$C,0))-1,13)</f>
        <v>吹雪</v>
      </c>
      <c r="L95" t="str">
        <f>IF(E95=0,"",VLOOKUP(E95,英雄信息!$A:$B,2,0))</f>
        <v>甜心假面</v>
      </c>
      <c r="M95" t="str">
        <f>IF(F95=0,"",VLOOKUP(F95,英雄信息!$A:$B,2,0))</f>
        <v/>
      </c>
      <c r="N95" t="str">
        <f>IF(G95=0,"",VLOOKUP(G95,英雄信息!$A:$B,2,0))</f>
        <v/>
      </c>
      <c r="O95" t="str">
        <f>IF(H95=0,"",VLOOKUP(H95,英雄信息!$A:$B,2,0))</f>
        <v/>
      </c>
      <c r="Q95" t="str">
        <f t="shared" si="1"/>
        <v>与甜心假面一起上阵，生命提高18%</v>
      </c>
    </row>
    <row r="96" spans="1:17">
      <c r="A96" s="1">
        <v>1005622</v>
      </c>
      <c r="B96" s="2" t="s">
        <v>345</v>
      </c>
      <c r="C96" s="2">
        <v>0</v>
      </c>
      <c r="D96" s="2">
        <v>1</v>
      </c>
      <c r="E96" s="2">
        <v>20001</v>
      </c>
      <c r="F96" s="2">
        <v>0</v>
      </c>
      <c r="G96" s="2">
        <v>0</v>
      </c>
      <c r="H96" s="2">
        <f>VLOOKUP($A96,英雄组合!$A:$I,8,0)</f>
        <v>0</v>
      </c>
      <c r="I96" s="2" t="s">
        <v>517</v>
      </c>
      <c r="K96" s="43" t="str">
        <f>INDEX(英雄信息!$C$3:$O$5266,IF(ISERROR(MATCH($A96,英雄信息!$C:$C,0)),IF(ISERROR(MATCH($A96,英雄信息!$D:$D,0)),IF(ISERROR(MATCH($A96,英雄信息!$E:$E,0)),MATCH($A96,英雄信息!$F:$F,0),MATCH($A96,英雄信息!$E:$E,0)),MATCH($A96,英雄信息!$D:$D,0)),MATCH($A96,英雄信息!$C:$C,0))-1,13)</f>
        <v>吹雪</v>
      </c>
      <c r="L96" t="str">
        <f>IF(E96=0,"",VLOOKUP(E96,英雄信息!$A:$B,2,0))</f>
        <v>琦玉</v>
      </c>
      <c r="M96" t="str">
        <f>IF(F96=0,"",VLOOKUP(F96,英雄信息!$A:$B,2,0))</f>
        <v/>
      </c>
      <c r="N96" t="str">
        <f>IF(G96=0,"",VLOOKUP(G96,英雄信息!$A:$B,2,0))</f>
        <v/>
      </c>
      <c r="O96" t="str">
        <f>IF(H96=0,"",VLOOKUP(H96,英雄信息!$A:$B,2,0))</f>
        <v/>
      </c>
      <c r="Q96" t="str">
        <f t="shared" si="1"/>
        <v>与琦玉一起上阵，生命提高24%</v>
      </c>
    </row>
    <row r="97" spans="1:17">
      <c r="A97" s="1">
        <v>1006711</v>
      </c>
      <c r="B97" s="2" t="s">
        <v>350</v>
      </c>
      <c r="C97" s="2">
        <v>0</v>
      </c>
      <c r="D97" s="2">
        <v>1</v>
      </c>
      <c r="E97" s="2">
        <v>20012</v>
      </c>
      <c r="F97" s="2">
        <v>0</v>
      </c>
      <c r="G97" s="2">
        <v>0</v>
      </c>
      <c r="H97" s="2">
        <f>VLOOKUP($A97,英雄组合!$A:$I,8,0)</f>
        <v>0</v>
      </c>
      <c r="I97" s="2" t="s">
        <v>528</v>
      </c>
      <c r="K97" s="43" t="str">
        <f>INDEX(英雄信息!$C$3:$O$5266,IF(ISERROR(MATCH($A97,英雄信息!$C:$C,0)),IF(ISERROR(MATCH($A97,英雄信息!$D:$D,0)),IF(ISERROR(MATCH($A97,英雄信息!$E:$E,0)),MATCH($A97,英雄信息!$F:$F,0),MATCH($A97,英雄信息!$E:$E,0)),MATCH($A97,英雄信息!$D:$D,0)),MATCH($A97,英雄信息!$C:$C,0))-1,13)</f>
        <v>吹雪</v>
      </c>
      <c r="L97" t="str">
        <f>IF(E97=0,"",VLOOKUP(E97,英雄信息!$A:$B,2,0))</f>
        <v>杰诺斯</v>
      </c>
      <c r="M97" t="str">
        <f>IF(F97=0,"",VLOOKUP(F97,英雄信息!$A:$B,2,0))</f>
        <v/>
      </c>
      <c r="N97" t="str">
        <f>IF(G97=0,"",VLOOKUP(G97,英雄信息!$A:$B,2,0))</f>
        <v/>
      </c>
      <c r="O97" t="str">
        <f>IF(H97=0,"",VLOOKUP(H97,英雄信息!$A:$B,2,0))</f>
        <v/>
      </c>
      <c r="Q97" t="str">
        <f t="shared" si="1"/>
        <v>与杰诺斯一起上阵，攻击提高18%</v>
      </c>
    </row>
    <row r="98" spans="1:17">
      <c r="A98" s="1">
        <v>1019932</v>
      </c>
      <c r="B98" s="2" t="s">
        <v>409</v>
      </c>
      <c r="C98" s="2">
        <v>0</v>
      </c>
      <c r="D98" s="2">
        <v>1</v>
      </c>
      <c r="E98" s="2">
        <v>10199</v>
      </c>
      <c r="F98" s="2">
        <v>0</v>
      </c>
      <c r="G98" s="2">
        <v>0</v>
      </c>
      <c r="H98" s="2">
        <f>VLOOKUP($A98,英雄组合!$A:$I,8,0)</f>
        <v>0</v>
      </c>
      <c r="I98" s="2" t="s">
        <v>396</v>
      </c>
      <c r="K98" s="43" t="str">
        <f>INDEX(英雄信息!$C$3:$O$5266,IF(ISERROR(MATCH($A98,英雄信息!$C:$C,0)),IF(ISERROR(MATCH($A98,英雄信息!$D:$D,0)),IF(ISERROR(MATCH($A98,英雄信息!$E:$E,0)),MATCH($A98,英雄信息!$F:$F,0),MATCH($A98,英雄信息!$E:$E,0)),MATCH($A98,英雄信息!$D:$D,0)),MATCH($A98,英雄信息!$C:$C,0))-1,13)</f>
        <v>大背头侠</v>
      </c>
      <c r="L98" t="str">
        <f>IF(E98=0,"",VLOOKUP(E98,英雄信息!$A:$B,2,0))</f>
        <v>蛇咬拳斯内克</v>
      </c>
      <c r="M98" t="str">
        <f>IF(F98=0,"",VLOOKUP(F98,英雄信息!$A:$B,2,0))</f>
        <v/>
      </c>
      <c r="N98" t="str">
        <f>IF(G98=0,"",VLOOKUP(G98,英雄信息!$A:$B,2,0))</f>
        <v/>
      </c>
      <c r="O98" t="str">
        <f>IF(H98=0,"",VLOOKUP(H98,英雄信息!$A:$B,2,0))</f>
        <v/>
      </c>
      <c r="Q98" t="str">
        <f t="shared" si="1"/>
        <v>与蛇咬拳斯内克一起上阵，生命提高16%</v>
      </c>
    </row>
    <row r="99" spans="1:17">
      <c r="A99" s="1">
        <v>4000132</v>
      </c>
      <c r="B99" s="2" t="s">
        <v>830</v>
      </c>
      <c r="C99" s="2">
        <v>0</v>
      </c>
      <c r="D99" s="2">
        <v>1</v>
      </c>
      <c r="E99" s="2">
        <v>40078</v>
      </c>
      <c r="F99" s="2">
        <v>40155</v>
      </c>
      <c r="G99" s="2">
        <v>0</v>
      </c>
      <c r="H99" s="2">
        <f>VLOOKUP($A99,英雄组合!$A:$I,8,0)</f>
        <v>0</v>
      </c>
      <c r="I99" s="2" t="s">
        <v>831</v>
      </c>
      <c r="K99" s="43" t="str">
        <f>INDEX(英雄信息!$C$3:$O$5266,IF(ISERROR(MATCH($A99,英雄信息!$C:$C,0)),IF(ISERROR(MATCH($A99,英雄信息!$D:$D,0)),IF(ISERROR(MATCH($A99,英雄信息!$E:$E,0)),MATCH($A99,英雄信息!$F:$F,0),MATCH($A99,英雄信息!$E:$E,0)),MATCH($A99,英雄信息!$D:$D,0)),MATCH($A99,英雄信息!$C:$C,0))-1,13)</f>
        <v>大背头侠</v>
      </c>
      <c r="L99" t="str">
        <f>IF(E99=0,"",VLOOKUP(E99,英雄信息!$A:$B,2,0))</f>
        <v>赤鼻</v>
      </c>
      <c r="M99" t="str">
        <f>IF(F99=0,"",VLOOKUP(F99,英雄信息!$A:$B,2,0))</f>
        <v>古力斯尼亚</v>
      </c>
      <c r="N99" t="str">
        <f>IF(G99=0,"",VLOOKUP(G99,英雄信息!$A:$B,2,0))</f>
        <v/>
      </c>
      <c r="O99" t="str">
        <f>IF(H99=0,"",VLOOKUP(H99,英雄信息!$A:$B,2,0))</f>
        <v/>
      </c>
      <c r="Q99" t="str">
        <f t="shared" si="1"/>
        <v>与赤鼻、古力斯尼亚一起上阵，生命提高18%，攻击提高18%</v>
      </c>
    </row>
    <row r="100" spans="1:17">
      <c r="A100" s="1">
        <v>4006711</v>
      </c>
      <c r="B100" s="2" t="s">
        <v>864</v>
      </c>
      <c r="C100" s="2">
        <v>0</v>
      </c>
      <c r="D100" s="2">
        <v>1</v>
      </c>
      <c r="E100" s="2">
        <v>40078</v>
      </c>
      <c r="F100" s="2">
        <v>0</v>
      </c>
      <c r="G100" s="2">
        <v>0</v>
      </c>
      <c r="H100" s="2">
        <f>VLOOKUP($A100,英雄组合!$A:$I,8,0)</f>
        <v>0</v>
      </c>
      <c r="I100" s="2" t="s">
        <v>865</v>
      </c>
      <c r="K100" s="43" t="str">
        <f>INDEX(英雄信息!$C$3:$O$5266,IF(ISERROR(MATCH($A100,英雄信息!$C:$C,0)),IF(ISERROR(MATCH($A100,英雄信息!$D:$D,0)),IF(ISERROR(MATCH($A100,英雄信息!$E:$E,0)),MATCH($A100,英雄信息!$F:$F,0),MATCH($A100,英雄信息!$E:$E,0)),MATCH($A100,英雄信息!$D:$D,0)),MATCH($A100,英雄信息!$C:$C,0))-1,13)</f>
        <v>大背头侠</v>
      </c>
      <c r="L100" t="str">
        <f>IF(E100=0,"",VLOOKUP(E100,英雄信息!$A:$B,2,0))</f>
        <v>赤鼻</v>
      </c>
      <c r="M100" t="str">
        <f>IF(F100=0,"",VLOOKUP(F100,英雄信息!$A:$B,2,0))</f>
        <v/>
      </c>
      <c r="N100" t="str">
        <f>IF(G100=0,"",VLOOKUP(G100,英雄信息!$A:$B,2,0))</f>
        <v/>
      </c>
      <c r="O100" t="str">
        <f>IF(H100=0,"",VLOOKUP(H100,英雄信息!$A:$B,2,0))</f>
        <v/>
      </c>
      <c r="Q100" s="2" t="str">
        <f t="shared" si="1"/>
        <v>与赤鼻一起上阵，攻击提高16%</v>
      </c>
    </row>
    <row r="101" spans="1:17">
      <c r="A101" s="1">
        <v>4006721</v>
      </c>
      <c r="B101" s="2" t="s">
        <v>867</v>
      </c>
      <c r="C101" s="2">
        <v>0</v>
      </c>
      <c r="D101" s="2">
        <v>1</v>
      </c>
      <c r="E101" s="2">
        <v>40155</v>
      </c>
      <c r="F101" s="2">
        <v>0</v>
      </c>
      <c r="G101" s="2">
        <v>0</v>
      </c>
      <c r="H101" s="2">
        <f>VLOOKUP($A101,英雄组合!$A:$I,8,0)</f>
        <v>0</v>
      </c>
      <c r="I101" s="2" t="s">
        <v>868</v>
      </c>
      <c r="K101" s="43" t="str">
        <f>INDEX(英雄信息!$C$3:$O$5266,IF(ISERROR(MATCH($A101,英雄信息!$C:$C,0)),IF(ISERROR(MATCH($A101,英雄信息!$D:$D,0)),IF(ISERROR(MATCH($A101,英雄信息!$E:$E,0)),MATCH($A101,英雄信息!$F:$F,0),MATCH($A101,英雄信息!$E:$E,0)),MATCH($A101,英雄信息!$D:$D,0)),MATCH($A101,英雄信息!$C:$C,0))-1,13)</f>
        <v>大背头侠</v>
      </c>
      <c r="L101" t="str">
        <f>IF(E101=0,"",VLOOKUP(E101,英雄信息!$A:$B,2,0))</f>
        <v>古力斯尼亚</v>
      </c>
      <c r="M101" t="str">
        <f>IF(F101=0,"",VLOOKUP(F101,英雄信息!$A:$B,2,0))</f>
        <v/>
      </c>
      <c r="N101" t="str">
        <f>IF(G101=0,"",VLOOKUP(G101,英雄信息!$A:$B,2,0))</f>
        <v/>
      </c>
      <c r="O101" t="str">
        <f>IF(H101=0,"",VLOOKUP(H101,英雄信息!$A:$B,2,0))</f>
        <v/>
      </c>
      <c r="Q101" s="2" t="str">
        <f t="shared" si="1"/>
        <v>与古力斯尼亚一起上阵，攻击提高17%</v>
      </c>
    </row>
    <row r="102" spans="1:17">
      <c r="A102" s="1">
        <v>2016622</v>
      </c>
      <c r="B102" s="2" t="s">
        <v>586</v>
      </c>
      <c r="C102" s="2">
        <v>0</v>
      </c>
      <c r="D102" s="2">
        <v>1</v>
      </c>
      <c r="E102" s="2">
        <v>20166</v>
      </c>
      <c r="F102" s="2">
        <v>0</v>
      </c>
      <c r="G102" s="2">
        <v>0</v>
      </c>
      <c r="H102" s="2">
        <f>VLOOKUP($A102,英雄组合!$A:$I,8,0)</f>
        <v>0</v>
      </c>
      <c r="I102" s="2" t="s">
        <v>588</v>
      </c>
      <c r="K102" s="43" t="str">
        <f>INDEX(英雄信息!$C$3:$O$5266,IF(ISERROR(MATCH($A102,英雄信息!$C:$C,0)),IF(ISERROR(MATCH($A102,英雄信息!$D:$D,0)),IF(ISERROR(MATCH($A102,英雄信息!$E:$E,0)),MATCH($A102,英雄信息!$F:$F,0),MATCH($A102,英雄信息!$E:$E,0)),MATCH($A102,英雄信息!$D:$D,0)),MATCH($A102,英雄信息!$C:$C,0))-1,13)</f>
        <v>大力怪</v>
      </c>
      <c r="L102" t="str">
        <f>IF(E102=0,"",VLOOKUP(E102,英雄信息!$A:$B,2,0))</f>
        <v>重战车兜裆布</v>
      </c>
      <c r="M102" t="str">
        <f>IF(F102=0,"",VLOOKUP(F102,英雄信息!$A:$B,2,0))</f>
        <v/>
      </c>
      <c r="N102" t="str">
        <f>IF(G102=0,"",VLOOKUP(G102,英雄信息!$A:$B,2,0))</f>
        <v/>
      </c>
      <c r="O102" t="str">
        <f>IF(H102=0,"",VLOOKUP(H102,英雄信息!$A:$B,2,0))</f>
        <v/>
      </c>
      <c r="Q102" t="str">
        <f t="shared" si="1"/>
        <v>与重战车兜裆布一起上阵，攻击提高15%</v>
      </c>
    </row>
    <row r="103" spans="1:17">
      <c r="A103" s="1">
        <v>2021011</v>
      </c>
      <c r="B103" s="2" t="s">
        <v>603</v>
      </c>
      <c r="C103" s="2">
        <v>0</v>
      </c>
      <c r="D103" s="2">
        <v>1</v>
      </c>
      <c r="E103" s="2">
        <v>20463</v>
      </c>
      <c r="F103" s="2">
        <v>0</v>
      </c>
      <c r="G103" s="2">
        <v>0</v>
      </c>
      <c r="H103" s="2">
        <f>VLOOKUP($A103,英雄组合!$A:$I,8,0)</f>
        <v>0</v>
      </c>
      <c r="I103" s="2" t="s">
        <v>604</v>
      </c>
      <c r="K103" s="43" t="str">
        <f>INDEX(英雄信息!$C$3:$O$5266,IF(ISERROR(MATCH($A103,英雄信息!$C:$C,0)),IF(ISERROR(MATCH($A103,英雄信息!$D:$D,0)),IF(ISERROR(MATCH($A103,英雄信息!$E:$E,0)),MATCH($A103,英雄信息!$F:$F,0),MATCH($A103,英雄信息!$E:$E,0)),MATCH($A103,英雄信息!$D:$D,0)),MATCH($A103,英雄信息!$C:$C,0))-1,13)</f>
        <v>大力怪</v>
      </c>
      <c r="L103" t="str">
        <f>IF(E103=0,"",VLOOKUP(E103,英雄信息!$A:$B,2,0))</f>
        <v>原始人王八</v>
      </c>
      <c r="M103" t="str">
        <f>IF(F103=0,"",VLOOKUP(F103,英雄信息!$A:$B,2,0))</f>
        <v/>
      </c>
      <c r="N103" t="str">
        <f>IF(G103=0,"",VLOOKUP(G103,英雄信息!$A:$B,2,0))</f>
        <v/>
      </c>
      <c r="O103" t="str">
        <f>IF(H103=0,"",VLOOKUP(H103,英雄信息!$A:$B,2,0))</f>
        <v/>
      </c>
      <c r="Q103" t="str">
        <f t="shared" si="1"/>
        <v>与原始人王八一起上阵，生命提高12%</v>
      </c>
    </row>
    <row r="104" spans="1:17">
      <c r="A104" s="1">
        <v>2021021</v>
      </c>
      <c r="B104" s="2" t="s">
        <v>606</v>
      </c>
      <c r="C104" s="2">
        <v>0</v>
      </c>
      <c r="D104" s="2">
        <v>1</v>
      </c>
      <c r="E104" s="2">
        <v>10573</v>
      </c>
      <c r="F104" s="2">
        <v>0</v>
      </c>
      <c r="G104" s="2">
        <v>0</v>
      </c>
      <c r="H104" s="2">
        <f>VLOOKUP($A104,英雄组合!$A:$I,8,0)</f>
        <v>0</v>
      </c>
      <c r="I104" s="2" t="s">
        <v>607</v>
      </c>
      <c r="K104" s="43" t="str">
        <f>INDEX(英雄信息!$C$3:$O$5266,IF(ISERROR(MATCH($A104,英雄信息!$C:$C,0)),IF(ISERROR(MATCH($A104,英雄信息!$D:$D,0)),IF(ISERROR(MATCH($A104,英雄信息!$E:$E,0)),MATCH($A104,英雄信息!$F:$F,0),MATCH($A104,英雄信息!$E:$E,0)),MATCH($A104,英雄信息!$D:$D,0)),MATCH($A104,英雄信息!$C:$C,0))-1,13)</f>
        <v>大力怪</v>
      </c>
      <c r="L104" t="str">
        <f>IF(E104=0,"",VLOOKUP(E104,英雄信息!$A:$B,2,0))</f>
        <v>快拳黑人</v>
      </c>
      <c r="M104" t="str">
        <f>IF(F104=0,"",VLOOKUP(F104,英雄信息!$A:$B,2,0))</f>
        <v/>
      </c>
      <c r="N104" t="str">
        <f>IF(G104=0,"",VLOOKUP(G104,英雄信息!$A:$B,2,0))</f>
        <v/>
      </c>
      <c r="O104" t="str">
        <f>IF(H104=0,"",VLOOKUP(H104,英雄信息!$A:$B,2,0))</f>
        <v/>
      </c>
      <c r="Q104" t="str">
        <f t="shared" si="1"/>
        <v>与快拳黑人一起上阵，攻击提高12%</v>
      </c>
    </row>
    <row r="105" spans="1:17">
      <c r="A105" s="1">
        <v>2046312</v>
      </c>
      <c r="B105" s="2" t="s">
        <v>669</v>
      </c>
      <c r="C105" s="2">
        <v>0</v>
      </c>
      <c r="D105" s="2">
        <v>1</v>
      </c>
      <c r="E105" s="2">
        <v>20463</v>
      </c>
      <c r="F105" s="2">
        <v>0</v>
      </c>
      <c r="G105" s="2">
        <v>0</v>
      </c>
      <c r="H105" s="2">
        <f>VLOOKUP($A105,英雄组合!$A:$I,8,0)</f>
        <v>0</v>
      </c>
      <c r="I105" s="2" t="s">
        <v>670</v>
      </c>
      <c r="K105" s="43" t="str">
        <f>INDEX(英雄信息!$C$3:$O$5266,IF(ISERROR(MATCH($A105,英雄信息!$C:$C,0)),IF(ISERROR(MATCH($A105,英雄信息!$D:$D,0)),IF(ISERROR(MATCH($A105,英雄信息!$E:$E,0)),MATCH($A105,英雄信息!$F:$F,0),MATCH($A105,英雄信息!$E:$E,0)),MATCH($A105,英雄信息!$D:$D,0)),MATCH($A105,英雄信息!$C:$C,0))-1,13)</f>
        <v>冰雪巨人</v>
      </c>
      <c r="L105" t="str">
        <f>IF(E105=0,"",VLOOKUP(E105,英雄信息!$A:$B,2,0))</f>
        <v>原始人王八</v>
      </c>
      <c r="M105" t="str">
        <f>IF(F105=0,"",VLOOKUP(F105,英雄信息!$A:$B,2,0))</f>
        <v/>
      </c>
      <c r="N105" t="str">
        <f>IF(G105=0,"",VLOOKUP(G105,英雄信息!$A:$B,2,0))</f>
        <v/>
      </c>
      <c r="O105" t="str">
        <f>IF(H105=0,"",VLOOKUP(H105,英雄信息!$A:$B,2,0))</f>
        <v/>
      </c>
      <c r="Q105" t="str">
        <f t="shared" si="1"/>
        <v>与原始人王八一起上阵，攻击提高12%</v>
      </c>
    </row>
    <row r="106" spans="1:17">
      <c r="A106" s="1">
        <v>3022111</v>
      </c>
      <c r="B106" s="2" t="s">
        <v>772</v>
      </c>
      <c r="C106" s="2">
        <v>0</v>
      </c>
      <c r="D106" s="2">
        <v>1</v>
      </c>
      <c r="E106" s="2">
        <v>20331</v>
      </c>
      <c r="F106" s="2">
        <v>0</v>
      </c>
      <c r="G106" s="2">
        <v>0</v>
      </c>
      <c r="H106" s="2">
        <f>VLOOKUP($A106,英雄组合!$A:$I,8,0)</f>
        <v>0</v>
      </c>
      <c r="I106" s="2" t="s">
        <v>1555</v>
      </c>
      <c r="K106" s="43" t="str">
        <f>INDEX(英雄信息!$C$3:$O$5266,IF(ISERROR(MATCH($A106,英雄信息!$C:$C,0)),IF(ISERROR(MATCH($A106,英雄信息!$D:$D,0)),IF(ISERROR(MATCH($A106,英雄信息!$E:$E,0)),MATCH($A106,英雄信息!$F:$F,0),MATCH($A106,英雄信息!$E:$E,0)),MATCH($A106,英雄信息!$D:$D,0)),MATCH($A106,英雄信息!$C:$C,0))-1,13)</f>
        <v>冰雪巨人</v>
      </c>
      <c r="L106" t="str">
        <f>IF(E106=0,"",VLOOKUP(E106,英雄信息!$A:$B,2,0))</f>
        <v>霸王催眠花</v>
      </c>
      <c r="M106" t="str">
        <f>IF(F106=0,"",VLOOKUP(F106,英雄信息!$A:$B,2,0))</f>
        <v/>
      </c>
      <c r="N106" t="str">
        <f>IF(G106=0,"",VLOOKUP(G106,英雄信息!$A:$B,2,0))</f>
        <v/>
      </c>
      <c r="O106" t="str">
        <f>IF(H106=0,"",VLOOKUP(H106,英雄信息!$A:$B,2,0))</f>
        <v/>
      </c>
      <c r="Q106" t="str">
        <f t="shared" si="1"/>
        <v>与霸王催眠花一起上阵，防御提高10%</v>
      </c>
    </row>
    <row r="107" spans="1:17">
      <c r="A107" s="1">
        <v>3022121</v>
      </c>
      <c r="B107" s="2" t="s">
        <v>773</v>
      </c>
      <c r="C107" s="2">
        <v>0</v>
      </c>
      <c r="D107" s="2">
        <v>1</v>
      </c>
      <c r="E107" s="2">
        <v>20342</v>
      </c>
      <c r="F107" s="2">
        <v>0</v>
      </c>
      <c r="G107" s="2">
        <v>0</v>
      </c>
      <c r="H107" s="2">
        <f>VLOOKUP($A107,英雄组合!$A:$I,8,0)</f>
        <v>0</v>
      </c>
      <c r="I107" s="2" t="s">
        <v>774</v>
      </c>
      <c r="K107" s="43" t="str">
        <f>INDEX(英雄信息!$C$3:$O$5266,IF(ISERROR(MATCH($A107,英雄信息!$C:$C,0)),IF(ISERROR(MATCH($A107,英雄信息!$D:$D,0)),IF(ISERROR(MATCH($A107,英雄信息!$E:$E,0)),MATCH($A107,英雄信息!$F:$F,0),MATCH($A107,英雄信息!$E:$E,0)),MATCH($A107,英雄信息!$D:$D,0)),MATCH($A107,英雄信息!$C:$C,0))-1,13)</f>
        <v>冰雪巨人</v>
      </c>
      <c r="L107" t="str">
        <f>IF(E107=0,"",VLOOKUP(E107,英雄信息!$A:$B,2,0))</f>
        <v>天空鸟人</v>
      </c>
      <c r="M107" t="str">
        <f>IF(F107=0,"",VLOOKUP(F107,英雄信息!$A:$B,2,0))</f>
        <v/>
      </c>
      <c r="N107" t="str">
        <f>IF(G107=0,"",VLOOKUP(G107,英雄信息!$A:$B,2,0))</f>
        <v/>
      </c>
      <c r="O107" t="str">
        <f>IF(H107=0,"",VLOOKUP(H107,英雄信息!$A:$B,2,0))</f>
        <v/>
      </c>
      <c r="Q107" t="str">
        <f t="shared" si="1"/>
        <v>与天空鸟人一起上阵，生命提高12%</v>
      </c>
    </row>
    <row r="108" spans="1:17">
      <c r="A108" s="1">
        <v>3025411</v>
      </c>
      <c r="B108" s="2" t="s">
        <v>782</v>
      </c>
      <c r="C108" s="2">
        <v>0</v>
      </c>
      <c r="D108" s="2">
        <v>1</v>
      </c>
      <c r="E108" s="2">
        <v>30221</v>
      </c>
      <c r="F108" s="2">
        <v>0</v>
      </c>
      <c r="G108" s="2">
        <v>0</v>
      </c>
      <c r="H108" s="2">
        <f>VLOOKUP($A108,英雄组合!$A:$I,8,0)</f>
        <v>0</v>
      </c>
      <c r="I108" s="2" t="s">
        <v>1556</v>
      </c>
      <c r="K108" s="43" t="str">
        <f>INDEX(英雄信息!$C$3:$O$5266,IF(ISERROR(MATCH($A108,英雄信息!$C:$C,0)),IF(ISERROR(MATCH($A108,英雄信息!$D:$D,0)),IF(ISERROR(MATCH($A108,英雄信息!$E:$E,0)),MATCH($A108,英雄信息!$F:$F,0),MATCH($A108,英雄信息!$E:$E,0)),MATCH($A108,英雄信息!$D:$D,0)),MATCH($A108,英雄信息!$C:$C,0))-1,13)</f>
        <v>小雪人</v>
      </c>
      <c r="L108" t="str">
        <f>IF(E108=0,"",VLOOKUP(E108,英雄信息!$A:$B,2,0))</f>
        <v>冰雪巨人</v>
      </c>
      <c r="M108" t="str">
        <f>IF(F108=0,"",VLOOKUP(F108,英雄信息!$A:$B,2,0))</f>
        <v/>
      </c>
      <c r="N108" t="str">
        <f>IF(G108=0,"",VLOOKUP(G108,英雄信息!$A:$B,2,0))</f>
        <v/>
      </c>
      <c r="O108" t="str">
        <f>IF(H108=0,"",VLOOKUP(H108,英雄信息!$A:$B,2,0))</f>
        <v/>
      </c>
      <c r="Q108" t="str">
        <f t="shared" si="1"/>
        <v>与冰雪巨人一起上阵，防御提高11%</v>
      </c>
    </row>
    <row r="109" spans="1:17">
      <c r="A109" s="1">
        <v>3025412</v>
      </c>
      <c r="B109" s="2" t="s">
        <v>782</v>
      </c>
      <c r="C109" s="2">
        <v>0</v>
      </c>
      <c r="D109" s="2">
        <v>1</v>
      </c>
      <c r="E109" s="2">
        <v>30221</v>
      </c>
      <c r="F109" s="2">
        <v>0</v>
      </c>
      <c r="G109" s="2">
        <v>0</v>
      </c>
      <c r="H109" s="2">
        <f>VLOOKUP($A109,英雄组合!$A:$I,8,0)</f>
        <v>0</v>
      </c>
      <c r="I109" s="2" t="s">
        <v>1556</v>
      </c>
      <c r="K109" s="43" t="str">
        <f>INDEX(英雄信息!$C$3:$O$5266,IF(ISERROR(MATCH($A109,英雄信息!$C:$C,0)),IF(ISERROR(MATCH($A109,英雄信息!$D:$D,0)),IF(ISERROR(MATCH($A109,英雄信息!$E:$E,0)),MATCH($A109,英雄信息!$F:$F,0),MATCH($A109,英雄信息!$E:$E,0)),MATCH($A109,英雄信息!$D:$D,0)),MATCH($A109,英雄信息!$C:$C,0))-1,13)</f>
        <v>大雪人</v>
      </c>
      <c r="L109" t="str">
        <f>IF(E109=0,"",VLOOKUP(E109,英雄信息!$A:$B,2,0))</f>
        <v>冰雪巨人</v>
      </c>
      <c r="M109" t="str">
        <f>IF(F109=0,"",VLOOKUP(F109,英雄信息!$A:$B,2,0))</f>
        <v/>
      </c>
      <c r="N109" t="str">
        <f>IF(G109=0,"",VLOOKUP(G109,英雄信息!$A:$B,2,0))</f>
        <v/>
      </c>
      <c r="O109" t="str">
        <f>IF(H109=0,"",VLOOKUP(H109,英雄信息!$A:$B,2,0))</f>
        <v/>
      </c>
      <c r="Q109" t="str">
        <f t="shared" si="1"/>
        <v>与冰雪巨人一起上阵，防御提高11%</v>
      </c>
    </row>
    <row r="110" spans="1:17">
      <c r="A110" s="1">
        <v>3027622</v>
      </c>
      <c r="B110" s="2" t="s">
        <v>784</v>
      </c>
      <c r="C110" s="2">
        <v>0</v>
      </c>
      <c r="D110" s="2">
        <v>1</v>
      </c>
      <c r="E110" s="2">
        <v>20540</v>
      </c>
      <c r="F110" s="2">
        <v>0</v>
      </c>
      <c r="G110" s="2">
        <v>0</v>
      </c>
      <c r="H110" s="2">
        <f>VLOOKUP($A110,英雄组合!$A:$I,8,0)</f>
        <v>0</v>
      </c>
      <c r="I110" s="2" t="s">
        <v>1557</v>
      </c>
      <c r="K110" s="43" t="str">
        <f>INDEX(英雄信息!$C$3:$O$5266,IF(ISERROR(MATCH($A110,英雄信息!$C:$C,0)),IF(ISERROR(MATCH($A110,英雄信息!$D:$D,0)),IF(ISERROR(MATCH($A110,英雄信息!$E:$E,0)),MATCH($A110,英雄信息!$F:$F,0),MATCH($A110,英雄信息!$E:$E,0)),MATCH($A110,英雄信息!$D:$D,0)),MATCH($A110,英雄信息!$C:$C,0))-1,13)</f>
        <v>小雪人</v>
      </c>
      <c r="L110" t="str">
        <f>IF(E110=0,"",VLOOKUP(E110,英雄信息!$A:$B,2,0))</f>
        <v>催眠花</v>
      </c>
      <c r="M110" t="str">
        <f>IF(F110=0,"",VLOOKUP(F110,英雄信息!$A:$B,2,0))</f>
        <v/>
      </c>
      <c r="N110" t="str">
        <f>IF(G110=0,"",VLOOKUP(G110,英雄信息!$A:$B,2,0))</f>
        <v/>
      </c>
      <c r="O110" t="str">
        <f>IF(H110=0,"",VLOOKUP(H110,英雄信息!$A:$B,2,0))</f>
        <v/>
      </c>
      <c r="Q110" t="str">
        <f t="shared" si="1"/>
        <v>与催眠花一起上阵，攻击提高12%</v>
      </c>
    </row>
    <row r="111" spans="1:17">
      <c r="A111" s="1">
        <v>1018822</v>
      </c>
      <c r="B111" s="2" t="s">
        <v>401</v>
      </c>
      <c r="C111" s="2">
        <v>0</v>
      </c>
      <c r="D111" s="2">
        <v>1</v>
      </c>
      <c r="E111" s="2">
        <v>10188</v>
      </c>
      <c r="F111" s="2">
        <v>30111</v>
      </c>
      <c r="G111" s="2">
        <v>30133</v>
      </c>
      <c r="H111" s="2">
        <f>VLOOKUP($A111,英雄组合!$A:$I,8,0)</f>
        <v>0</v>
      </c>
      <c r="I111" s="2" t="s">
        <v>1558</v>
      </c>
      <c r="K111" s="43" t="str">
        <f>INDEX(英雄信息!$C$3:$O$5266,IF(ISERROR(MATCH($A111,英雄信息!$C:$C,0)),IF(ISERROR(MATCH($A111,英雄信息!$D:$D,0)),IF(ISERROR(MATCH($A111,英雄信息!$E:$E,0)),MATCH($A111,英雄信息!$F:$F,0),MATCH($A111,英雄信息!$E:$E,0)),MATCH($A111,英雄信息!$D:$D,0)),MATCH($A111,英雄信息!$C:$C,0))-1,13)</f>
        <v>大哲人</v>
      </c>
      <c r="L111" t="str">
        <f>IF(E111=0,"",VLOOKUP(E111,英雄信息!$A:$B,2,0))</f>
        <v>匹克</v>
      </c>
      <c r="M111" t="str">
        <f>IF(F111=0,"",VLOOKUP(F111,英雄信息!$A:$B,2,0))</f>
        <v>牛牛</v>
      </c>
      <c r="N111" t="str">
        <f>IF(G111=0,"",VLOOKUP(G111,英雄信息!$A:$B,2,0))</f>
        <v>地底王</v>
      </c>
      <c r="O111" t="str">
        <f>IF(H111=0,"",VLOOKUP(H111,英雄信息!$A:$B,2,0))</f>
        <v/>
      </c>
      <c r="Q111" t="str">
        <f t="shared" si="1"/>
        <v>与匹克、牛牛、地底王一起上阵，生命提高20%，攻击提高20%</v>
      </c>
    </row>
    <row r="112" spans="1:17">
      <c r="A112" s="1">
        <v>3002322</v>
      </c>
      <c r="B112" s="2" t="s">
        <v>695</v>
      </c>
      <c r="C112" s="2">
        <v>0</v>
      </c>
      <c r="D112" s="2">
        <v>1</v>
      </c>
      <c r="E112" s="2">
        <v>30023</v>
      </c>
      <c r="F112" s="2">
        <v>0</v>
      </c>
      <c r="G112" s="2">
        <v>0</v>
      </c>
      <c r="H112" s="2">
        <f>VLOOKUP($A112,英雄组合!$A:$I,8,0)</f>
        <v>0</v>
      </c>
      <c r="I112" s="2" t="s">
        <v>694</v>
      </c>
      <c r="K112" s="43" t="str">
        <f>INDEX(英雄信息!$C$3:$O$5266,IF(ISERROR(MATCH($A112,英雄信息!$C:$C,0)),IF(ISERROR(MATCH($A112,英雄信息!$D:$D,0)),IF(ISERROR(MATCH($A112,英雄信息!$E:$E,0)),MATCH($A112,英雄信息!$F:$F,0),MATCH($A112,英雄信息!$E:$E,0)),MATCH($A112,英雄信息!$D:$D,0)),MATCH($A112,英雄信息!$C:$C,0))-1,13)</f>
        <v>大哲人</v>
      </c>
      <c r="L112" t="str">
        <f>IF(E112=0,"",VLOOKUP(E112,英雄信息!$A:$B,2,0))</f>
        <v>钻头武士</v>
      </c>
      <c r="M112" t="str">
        <f>IF(F112=0,"",VLOOKUP(F112,英雄信息!$A:$B,2,0))</f>
        <v/>
      </c>
      <c r="N112" t="str">
        <f>IF(G112=0,"",VLOOKUP(G112,英雄信息!$A:$B,2,0))</f>
        <v/>
      </c>
      <c r="O112" t="str">
        <f>IF(H112=0,"",VLOOKUP(H112,英雄信息!$A:$B,2,0))</f>
        <v/>
      </c>
      <c r="Q112" t="str">
        <f t="shared" si="1"/>
        <v>与钻头武士一起上阵，生命提高17%</v>
      </c>
    </row>
    <row r="113" spans="1:17">
      <c r="A113" s="1">
        <v>3011112</v>
      </c>
      <c r="B113" s="2" t="s">
        <v>737</v>
      </c>
      <c r="C113" s="2">
        <v>0</v>
      </c>
      <c r="D113" s="2">
        <v>1</v>
      </c>
      <c r="E113" s="2">
        <v>30111</v>
      </c>
      <c r="F113" s="2">
        <v>0</v>
      </c>
      <c r="G113" s="2">
        <v>0</v>
      </c>
      <c r="H113" s="2">
        <f>VLOOKUP($A113,英雄组合!$A:$I,8,0)</f>
        <v>0</v>
      </c>
      <c r="I113" s="2" t="s">
        <v>578</v>
      </c>
      <c r="K113" s="43" t="str">
        <f>INDEX(英雄信息!$C$3:$O$5266,IF(ISERROR(MATCH($A113,英雄信息!$C:$C,0)),IF(ISERROR(MATCH($A113,英雄信息!$D:$D,0)),IF(ISERROR(MATCH($A113,英雄信息!$E:$E,0)),MATCH($A113,英雄信息!$F:$F,0),MATCH($A113,英雄信息!$E:$E,0)),MATCH($A113,英雄信息!$D:$D,0)),MATCH($A113,英雄信息!$C:$C,0))-1,13)</f>
        <v>大哲人</v>
      </c>
      <c r="L113" t="str">
        <f>IF(E113=0,"",VLOOKUP(E113,英雄信息!$A:$B,2,0))</f>
        <v>牛牛</v>
      </c>
      <c r="M113" t="str">
        <f>IF(F113=0,"",VLOOKUP(F113,英雄信息!$A:$B,2,0))</f>
        <v/>
      </c>
      <c r="N113" t="str">
        <f>IF(G113=0,"",VLOOKUP(G113,英雄信息!$A:$B,2,0))</f>
        <v/>
      </c>
      <c r="O113" t="str">
        <f>IF(H113=0,"",VLOOKUP(H113,英雄信息!$A:$B,2,0))</f>
        <v/>
      </c>
      <c r="Q113" t="str">
        <f t="shared" si="1"/>
        <v>与牛牛一起上阵，攻击提高16%</v>
      </c>
    </row>
    <row r="114" spans="1:17">
      <c r="A114" s="1">
        <v>3012211</v>
      </c>
      <c r="B114" s="2" t="s">
        <v>742</v>
      </c>
      <c r="C114" s="2">
        <v>0</v>
      </c>
      <c r="D114" s="2">
        <v>1</v>
      </c>
      <c r="E114" s="2">
        <v>30144</v>
      </c>
      <c r="F114" s="2">
        <v>0</v>
      </c>
      <c r="G114" s="2">
        <v>0</v>
      </c>
      <c r="H114" s="2">
        <f>VLOOKUP($A114,英雄组合!$A:$I,8,0)</f>
        <v>0</v>
      </c>
      <c r="I114" s="2" t="s">
        <v>743</v>
      </c>
      <c r="K114" s="43" t="str">
        <f>INDEX(英雄信息!$C$3:$O$5266,IF(ISERROR(MATCH($A114,英雄信息!$C:$C,0)),IF(ISERROR(MATCH($A114,英雄信息!$D:$D,0)),IF(ISERROR(MATCH($A114,英雄信息!$E:$E,0)),MATCH($A114,英雄信息!$F:$F,0),MATCH($A114,英雄信息!$E:$E,0)),MATCH($A114,英雄信息!$D:$D,0)),MATCH($A114,英雄信息!$C:$C,0))-1,13)</f>
        <v>大哲人</v>
      </c>
      <c r="L114" t="str">
        <f>IF(E114=0,"",VLOOKUP(E114,英雄信息!$A:$B,2,0))</f>
        <v>童帝</v>
      </c>
      <c r="M114" t="str">
        <f>IF(F114=0,"",VLOOKUP(F114,英雄信息!$A:$B,2,0))</f>
        <v/>
      </c>
      <c r="N114" t="str">
        <f>IF(G114=0,"",VLOOKUP(G114,英雄信息!$A:$B,2,0))</f>
        <v/>
      </c>
      <c r="O114" t="str">
        <f>IF(H114=0,"",VLOOKUP(H114,英雄信息!$A:$B,2,0))</f>
        <v/>
      </c>
      <c r="Q114" t="str">
        <f t="shared" si="1"/>
        <v>与童帝一起上阵，生命提高17%</v>
      </c>
    </row>
    <row r="115" spans="1:17">
      <c r="A115" s="1">
        <v>4024322</v>
      </c>
      <c r="B115" s="2" t="s">
        <v>924</v>
      </c>
      <c r="C115" s="2">
        <v>0</v>
      </c>
      <c r="D115" s="2">
        <v>1</v>
      </c>
      <c r="E115" s="2">
        <v>10573</v>
      </c>
      <c r="F115" s="2">
        <v>0</v>
      </c>
      <c r="G115" s="2">
        <v>0</v>
      </c>
      <c r="H115" s="2">
        <f>VLOOKUP($A115,英雄组合!$A:$I,8,0)</f>
        <v>0</v>
      </c>
      <c r="I115" s="2" t="s">
        <v>672</v>
      </c>
      <c r="K115" s="43" t="str">
        <f>INDEX(英雄信息!$C$3:$O$5266,IF(ISERROR(MATCH($A115,英雄信息!$C:$C,0)),IF(ISERROR(MATCH($A115,英雄信息!$D:$D,0)),IF(ISERROR(MATCH($A115,英雄信息!$E:$E,0)),MATCH($A115,英雄信息!$F:$F,0),MATCH($A115,英雄信息!$E:$E,0)),MATCH($A115,英雄信息!$D:$D,0)),MATCH($A115,英雄信息!$C:$C,0))-1,13)</f>
        <v>道馆弟子</v>
      </c>
      <c r="L115" t="str">
        <f>IF(E115=0,"",VLOOKUP(E115,英雄信息!$A:$B,2,0))</f>
        <v>快拳黑人</v>
      </c>
      <c r="M115" t="str">
        <f>IF(F115=0,"",VLOOKUP(F115,英雄信息!$A:$B,2,0))</f>
        <v/>
      </c>
      <c r="N115" t="str">
        <f>IF(G115=0,"",VLOOKUP(G115,英雄信息!$A:$B,2,0))</f>
        <v/>
      </c>
      <c r="O115" t="str">
        <f>IF(H115=0,"",VLOOKUP(H115,英雄信息!$A:$B,2,0))</f>
        <v/>
      </c>
      <c r="Q115" s="2" t="str">
        <f t="shared" si="1"/>
        <v>与快拳黑人一起上阵，生命提高12%</v>
      </c>
    </row>
    <row r="116" spans="1:17">
      <c r="A116" s="1">
        <v>4027612</v>
      </c>
      <c r="B116" s="2" t="s">
        <v>936</v>
      </c>
      <c r="C116" s="2">
        <v>0</v>
      </c>
      <c r="D116" s="2">
        <v>1</v>
      </c>
      <c r="E116" s="2">
        <v>40276</v>
      </c>
      <c r="F116" s="2">
        <v>0</v>
      </c>
      <c r="G116" s="2">
        <v>0</v>
      </c>
      <c r="H116" s="2">
        <f>VLOOKUP($A116,英雄组合!$A:$I,8,0)</f>
        <v>0</v>
      </c>
      <c r="I116" s="2" t="s">
        <v>910</v>
      </c>
      <c r="K116" s="43" t="str">
        <f>INDEX(英雄信息!$C$3:$O$5266,IF(ISERROR(MATCH($A116,英雄信息!$C:$C,0)),IF(ISERROR(MATCH($A116,英雄信息!$D:$D,0)),IF(ISERROR(MATCH($A116,英雄信息!$E:$E,0)),MATCH($A116,英雄信息!$F:$F,0),MATCH($A116,英雄信息!$E:$E,0)),MATCH($A116,英雄信息!$D:$D,0)),MATCH($A116,英雄信息!$C:$C,0))-1,13)</f>
        <v>习武小弟</v>
      </c>
      <c r="L116" t="str">
        <f>IF(E116=0,"",VLOOKUP(E116,英雄信息!$A:$B,2,0))</f>
        <v>三眼外星人</v>
      </c>
      <c r="M116" t="str">
        <f>IF(F116=0,"",VLOOKUP(F116,英雄信息!$A:$B,2,0))</f>
        <v/>
      </c>
      <c r="N116" t="str">
        <f>IF(G116=0,"",VLOOKUP(G116,英雄信息!$A:$B,2,0))</f>
        <v/>
      </c>
      <c r="O116" t="str">
        <f>IF(H116=0,"",VLOOKUP(H116,英雄信息!$A:$B,2,0))</f>
        <v/>
      </c>
      <c r="Q116" s="2" t="str">
        <f t="shared" si="1"/>
        <v>与三眼外星人一起上阵，攻击提高12%</v>
      </c>
    </row>
    <row r="117" spans="1:17">
      <c r="A117" s="1">
        <v>4028722</v>
      </c>
      <c r="B117" s="2" t="s">
        <v>938</v>
      </c>
      <c r="C117" s="2">
        <v>0</v>
      </c>
      <c r="D117" s="2">
        <v>1</v>
      </c>
      <c r="E117" s="2">
        <v>40287</v>
      </c>
      <c r="F117" s="2">
        <v>0</v>
      </c>
      <c r="G117" s="2">
        <v>0</v>
      </c>
      <c r="H117" s="2">
        <f>VLOOKUP($A117,英雄组合!$A:$I,8,0)</f>
        <v>0</v>
      </c>
      <c r="I117" s="2" t="s">
        <v>939</v>
      </c>
      <c r="K117" s="43" t="str">
        <f>INDEX(英雄信息!$C$3:$O$5266,IF(ISERROR(MATCH($A117,英雄信息!$C:$C,0)),IF(ISERROR(MATCH($A117,英雄信息!$D:$D,0)),IF(ISERROR(MATCH($A117,英雄信息!$E:$E,0)),MATCH($A117,英雄信息!$F:$F,0),MATCH($A117,英雄信息!$E:$E,0)),MATCH($A117,英雄信息!$D:$D,0)),MATCH($A117,英雄信息!$C:$C,0))-1,13)</f>
        <v>武道弟子</v>
      </c>
      <c r="L117" t="str">
        <f>IF(E117=0,"",VLOOKUP(E117,英雄信息!$A:$B,2,0))</f>
        <v>小女孩</v>
      </c>
      <c r="M117" t="str">
        <f>IF(F117=0,"",VLOOKUP(F117,英雄信息!$A:$B,2,0))</f>
        <v/>
      </c>
      <c r="N117" t="str">
        <f>IF(G117=0,"",VLOOKUP(G117,英雄信息!$A:$B,2,0))</f>
        <v/>
      </c>
      <c r="O117" t="str">
        <f>IF(H117=0,"",VLOOKUP(H117,英雄信息!$A:$B,2,0))</f>
        <v/>
      </c>
      <c r="Q117" s="2" t="str">
        <f t="shared" si="1"/>
        <v>与小女孩一起上阵，生命提高12%</v>
      </c>
    </row>
    <row r="118" spans="1:17">
      <c r="A118" s="1">
        <v>4032011</v>
      </c>
      <c r="B118" s="2" t="s">
        <v>946</v>
      </c>
      <c r="C118" s="2">
        <v>0</v>
      </c>
      <c r="D118" s="2">
        <v>1</v>
      </c>
      <c r="E118" s="2">
        <v>40320</v>
      </c>
      <c r="F118" s="2">
        <v>40221</v>
      </c>
      <c r="G118" s="2">
        <v>0</v>
      </c>
      <c r="H118" s="2">
        <f>VLOOKUP($A118,英雄组合!$A:$I,8,0)</f>
        <v>0</v>
      </c>
      <c r="I118" s="2" t="s">
        <v>1559</v>
      </c>
      <c r="K118" s="43" t="str">
        <f>INDEX(英雄信息!$C$3:$O$5266,IF(ISERROR(MATCH($A118,英雄信息!$C:$C,0)),IF(ISERROR(MATCH($A118,英雄信息!$D:$D,0)),IF(ISERROR(MATCH($A118,英雄信息!$E:$E,0)),MATCH($A118,英雄信息!$F:$F,0),MATCH($A118,英雄信息!$E:$E,0)),MATCH($A118,英雄信息!$D:$D,0)),MATCH($A118,英雄信息!$C:$C,0))-1,13)</f>
        <v>习武小弟</v>
      </c>
      <c r="L118" t="str">
        <f>IF(E118=0,"",VLOOKUP(E118,英雄信息!$A:$B,2,0))</f>
        <v>习武小弟</v>
      </c>
      <c r="M118" t="str">
        <f>IF(F118=0,"",VLOOKUP(F118,英雄信息!$A:$B,2,0))</f>
        <v>光头拳怪</v>
      </c>
      <c r="N118" t="str">
        <f>IF(G118=0,"",VLOOKUP(G118,英雄信息!$A:$B,2,0))</f>
        <v/>
      </c>
      <c r="O118" t="str">
        <f>IF(H118=0,"",VLOOKUP(H118,英雄信息!$A:$B,2,0))</f>
        <v/>
      </c>
      <c r="Q118" s="2" t="str">
        <f t="shared" si="1"/>
        <v>与习武小弟、光头拳怪一起上阵，生命提高14%</v>
      </c>
    </row>
    <row r="119" spans="1:17">
      <c r="A119" s="1">
        <v>4032012</v>
      </c>
      <c r="B119" s="2" t="s">
        <v>946</v>
      </c>
      <c r="C119" s="2">
        <v>0</v>
      </c>
      <c r="D119" s="2">
        <v>1</v>
      </c>
      <c r="E119" s="2">
        <v>40320</v>
      </c>
      <c r="F119" s="2">
        <v>40221</v>
      </c>
      <c r="G119" s="2">
        <v>0</v>
      </c>
      <c r="H119" s="2">
        <f>VLOOKUP($A119,英雄组合!$A:$I,8,0)</f>
        <v>0</v>
      </c>
      <c r="I119" s="2" t="s">
        <v>1559</v>
      </c>
      <c r="K119" s="43" t="str">
        <f>INDEX(英雄信息!$C$3:$O$5266,IF(ISERROR(MATCH($A119,英雄信息!$C:$C,0)),IF(ISERROR(MATCH($A119,英雄信息!$D:$D,0)),IF(ISERROR(MATCH($A119,英雄信息!$E:$E,0)),MATCH($A119,英雄信息!$F:$F,0),MATCH($A119,英雄信息!$E:$E,0)),MATCH($A119,英雄信息!$D:$D,0)),MATCH($A119,英雄信息!$C:$C,0))-1,13)</f>
        <v>二段弟子</v>
      </c>
      <c r="L119" t="str">
        <f>IF(E119=0,"",VLOOKUP(E119,英雄信息!$A:$B,2,0))</f>
        <v>习武小弟</v>
      </c>
      <c r="M119" t="str">
        <f>IF(F119=0,"",VLOOKUP(F119,英雄信息!$A:$B,2,0))</f>
        <v>光头拳怪</v>
      </c>
      <c r="N119" t="str">
        <f>IF(G119=0,"",VLOOKUP(G119,英雄信息!$A:$B,2,0))</f>
        <v/>
      </c>
      <c r="O119" t="str">
        <f>IF(H119=0,"",VLOOKUP(H119,英雄信息!$A:$B,2,0))</f>
        <v/>
      </c>
      <c r="Q119" s="2" t="str">
        <f t="shared" si="1"/>
        <v>与习武小弟、光头拳怪一起上阵，生命提高14%</v>
      </c>
    </row>
    <row r="120" spans="1:17">
      <c r="A120" s="1">
        <v>4032021</v>
      </c>
      <c r="B120" s="2" t="s">
        <v>947</v>
      </c>
      <c r="C120" s="2">
        <v>0</v>
      </c>
      <c r="D120" s="2">
        <v>1</v>
      </c>
      <c r="E120" s="2">
        <v>40364</v>
      </c>
      <c r="F120" s="2">
        <v>40320</v>
      </c>
      <c r="G120" s="2">
        <v>0</v>
      </c>
      <c r="H120" s="2">
        <f>VLOOKUP($A120,英雄组合!$A:$I,8,0)</f>
        <v>0</v>
      </c>
      <c r="I120" s="2" t="s">
        <v>1560</v>
      </c>
      <c r="K120" s="43" t="str">
        <f>INDEX(英雄信息!$C$3:$O$5266,IF(ISERROR(MATCH($A120,英雄信息!$C:$C,0)),IF(ISERROR(MATCH($A120,英雄信息!$D:$D,0)),IF(ISERROR(MATCH($A120,英雄信息!$E:$E,0)),MATCH($A120,英雄信息!$F:$F,0),MATCH($A120,英雄信息!$E:$E,0)),MATCH($A120,英雄信息!$D:$D,0)),MATCH($A120,英雄信息!$C:$C,0))-1,13)</f>
        <v>习武小弟</v>
      </c>
      <c r="L120" t="str">
        <f>IF(E120=0,"",VLOOKUP(E120,英雄信息!$A:$B,2,0))</f>
        <v>原始野人</v>
      </c>
      <c r="M120" t="str">
        <f>IF(F120=0,"",VLOOKUP(F120,英雄信息!$A:$B,2,0))</f>
        <v>习武小弟</v>
      </c>
      <c r="N120" t="str">
        <f>IF(G120=0,"",VLOOKUP(G120,英雄信息!$A:$B,2,0))</f>
        <v/>
      </c>
      <c r="O120" t="str">
        <f>IF(H120=0,"",VLOOKUP(H120,英雄信息!$A:$B,2,0))</f>
        <v/>
      </c>
      <c r="Q120" s="2" t="str">
        <f t="shared" si="1"/>
        <v>与原始野人、习武小弟一起上阵，生命提高14%</v>
      </c>
    </row>
    <row r="121" spans="1:17">
      <c r="A121" s="1">
        <v>4032023</v>
      </c>
      <c r="B121" s="2" t="s">
        <v>947</v>
      </c>
      <c r="C121" s="2">
        <v>0</v>
      </c>
      <c r="D121" s="2">
        <v>1</v>
      </c>
      <c r="E121" s="2">
        <v>40320</v>
      </c>
      <c r="F121" s="2">
        <v>40364</v>
      </c>
      <c r="G121" s="2">
        <v>0</v>
      </c>
      <c r="H121" s="2">
        <f>VLOOKUP($A121,英雄组合!$A:$I,8,0)</f>
        <v>0</v>
      </c>
      <c r="I121" s="2" t="s">
        <v>1561</v>
      </c>
      <c r="K121" s="43" t="str">
        <f>INDEX(英雄信息!$C$3:$O$5266,IF(ISERROR(MATCH($A121,英雄信息!$C:$C,0)),IF(ISERROR(MATCH($A121,英雄信息!$D:$D,0)),IF(ISERROR(MATCH($A121,英雄信息!$E:$E,0)),MATCH($A121,英雄信息!$F:$F,0),MATCH($A121,英雄信息!$E:$E,0)),MATCH($A121,英雄信息!$D:$D,0)),MATCH($A121,英雄信息!$C:$C,0))-1,13)</f>
        <v>道馆弟子</v>
      </c>
      <c r="L121" t="str">
        <f>IF(E121=0,"",VLOOKUP(E121,英雄信息!$A:$B,2,0))</f>
        <v>习武小弟</v>
      </c>
      <c r="M121" t="str">
        <f>IF(F121=0,"",VLOOKUP(F121,英雄信息!$A:$B,2,0))</f>
        <v>原始野人</v>
      </c>
      <c r="N121" t="str">
        <f>IF(G121=0,"",VLOOKUP(G121,英雄信息!$A:$B,2,0))</f>
        <v/>
      </c>
      <c r="O121" t="str">
        <f>IF(H121=0,"",VLOOKUP(H121,英雄信息!$A:$B,2,0))</f>
        <v/>
      </c>
      <c r="Q121" s="2" t="str">
        <f t="shared" si="1"/>
        <v>与习武小弟、原始野人一起上阵，生命提高14%</v>
      </c>
    </row>
    <row r="122" spans="1:17">
      <c r="A122" s="1">
        <v>4034211</v>
      </c>
      <c r="B122" s="2" t="s">
        <v>950</v>
      </c>
      <c r="C122" s="2">
        <v>0</v>
      </c>
      <c r="D122" s="2">
        <v>1</v>
      </c>
      <c r="E122" s="2">
        <v>30034</v>
      </c>
      <c r="F122" s="2">
        <v>0</v>
      </c>
      <c r="G122" s="2">
        <v>0</v>
      </c>
      <c r="H122" s="2">
        <f>VLOOKUP($A122,英雄组合!$A:$I,8,0)</f>
        <v>0</v>
      </c>
      <c r="I122" s="2" t="s">
        <v>951</v>
      </c>
      <c r="K122" s="43" t="str">
        <f>INDEX(英雄信息!$C$3:$O$5266,IF(ISERROR(MATCH($A122,英雄信息!$C:$C,0)),IF(ISERROR(MATCH($A122,英雄信息!$D:$D,0)),IF(ISERROR(MATCH($A122,英雄信息!$E:$E,0)),MATCH($A122,英雄信息!$F:$F,0),MATCH($A122,英雄信息!$E:$E,0)),MATCH($A122,英雄信息!$D:$D,0)),MATCH($A122,英雄信息!$C:$C,0))-1,13)</f>
        <v>道馆学员</v>
      </c>
      <c r="L122" t="str">
        <f>IF(E122=0,"",VLOOKUP(E122,英雄信息!$A:$B,2,0))</f>
        <v>外星女王</v>
      </c>
      <c r="M122" t="str">
        <f>IF(F122=0,"",VLOOKUP(F122,英雄信息!$A:$B,2,0))</f>
        <v/>
      </c>
      <c r="N122" t="str">
        <f>IF(G122=0,"",VLOOKUP(G122,英雄信息!$A:$B,2,0))</f>
        <v/>
      </c>
      <c r="O122" t="str">
        <f>IF(H122=0,"",VLOOKUP(H122,英雄信息!$A:$B,2,0))</f>
        <v/>
      </c>
      <c r="Q122" s="2" t="str">
        <f t="shared" si="1"/>
        <v>与外星女王一起上阵，生命提高15%</v>
      </c>
    </row>
    <row r="123" spans="1:17">
      <c r="A123" s="1">
        <v>4038611</v>
      </c>
      <c r="B123" s="2" t="s">
        <v>953</v>
      </c>
      <c r="C123" s="2">
        <v>0</v>
      </c>
      <c r="D123" s="2">
        <v>1</v>
      </c>
      <c r="E123" s="2">
        <v>40320</v>
      </c>
      <c r="F123" s="2">
        <v>0</v>
      </c>
      <c r="G123" s="2">
        <v>0</v>
      </c>
      <c r="H123" s="2">
        <f>VLOOKUP($A123,英雄组合!$A:$I,8,0)</f>
        <v>0</v>
      </c>
      <c r="I123" s="2" t="s">
        <v>1562</v>
      </c>
      <c r="K123" s="43" t="str">
        <f>INDEX(英雄信息!$C$3:$O$5266,IF(ISERROR(MATCH($A123,英雄信息!$C:$C,0)),IF(ISERROR(MATCH($A123,英雄信息!$D:$D,0)),IF(ISERROR(MATCH($A123,英雄信息!$E:$E,0)),MATCH($A123,英雄信息!$F:$F,0),MATCH($A123,英雄信息!$E:$E,0)),MATCH($A123,英雄信息!$D:$D,0)),MATCH($A123,英雄信息!$C:$C,0))-1,13)</f>
        <v>武道弟子</v>
      </c>
      <c r="L123" t="str">
        <f>IF(E123=0,"",VLOOKUP(E123,英雄信息!$A:$B,2,0))</f>
        <v>习武小弟</v>
      </c>
      <c r="M123" t="str">
        <f>IF(F123=0,"",VLOOKUP(F123,英雄信息!$A:$B,2,0))</f>
        <v/>
      </c>
      <c r="N123" t="str">
        <f>IF(G123=0,"",VLOOKUP(G123,英雄信息!$A:$B,2,0))</f>
        <v/>
      </c>
      <c r="O123" t="str">
        <f>IF(H123=0,"",VLOOKUP(H123,英雄信息!$A:$B,2,0))</f>
        <v/>
      </c>
      <c r="Q123" s="2" t="str">
        <f t="shared" si="1"/>
        <v>与习武小弟一起上阵，攻击提高12%</v>
      </c>
    </row>
    <row r="124" spans="1:17">
      <c r="A124" s="1">
        <v>4038612</v>
      </c>
      <c r="B124" s="2" t="s">
        <v>953</v>
      </c>
      <c r="C124" s="2">
        <v>0</v>
      </c>
      <c r="D124" s="2">
        <v>1</v>
      </c>
      <c r="E124" s="2">
        <v>40320</v>
      </c>
      <c r="F124" s="2">
        <v>0</v>
      </c>
      <c r="G124" s="2">
        <v>0</v>
      </c>
      <c r="H124" s="2">
        <f>VLOOKUP($A124,英雄组合!$A:$I,8,0)</f>
        <v>0</v>
      </c>
      <c r="I124" s="2" t="s">
        <v>1562</v>
      </c>
      <c r="K124" s="43" t="str">
        <f>INDEX(英雄信息!$C$3:$O$5266,IF(ISERROR(MATCH($A124,英雄信息!$C:$C,0)),IF(ISERROR(MATCH($A124,英雄信息!$D:$D,0)),IF(ISERROR(MATCH($A124,英雄信息!$E:$E,0)),MATCH($A124,英雄信息!$F:$F,0),MATCH($A124,英雄信息!$E:$E,0)),MATCH($A124,英雄信息!$D:$D,0)),MATCH($A124,英雄信息!$C:$C,0))-1,13)</f>
        <v>二段弟子</v>
      </c>
      <c r="L124" t="str">
        <f>IF(E124=0,"",VLOOKUP(E124,英雄信息!$A:$B,2,0))</f>
        <v>习武小弟</v>
      </c>
      <c r="M124" t="str">
        <f>IF(F124=0,"",VLOOKUP(F124,英雄信息!$A:$B,2,0))</f>
        <v/>
      </c>
      <c r="N124" t="str">
        <f>IF(G124=0,"",VLOOKUP(G124,英雄信息!$A:$B,2,0))</f>
        <v/>
      </c>
      <c r="O124" t="str">
        <f>IF(H124=0,"",VLOOKUP(H124,英雄信息!$A:$B,2,0))</f>
        <v/>
      </c>
      <c r="Q124" s="2" t="str">
        <f t="shared" si="1"/>
        <v>与习武小弟一起上阵，攻击提高12%</v>
      </c>
    </row>
    <row r="125" spans="1:17">
      <c r="A125" s="1">
        <v>4038621</v>
      </c>
      <c r="B125" s="2" t="s">
        <v>954</v>
      </c>
      <c r="C125" s="2">
        <v>0</v>
      </c>
      <c r="D125" s="2">
        <v>1</v>
      </c>
      <c r="E125" s="2">
        <v>40397</v>
      </c>
      <c r="F125" s="2">
        <v>0</v>
      </c>
      <c r="G125" s="2">
        <v>0</v>
      </c>
      <c r="H125" s="2">
        <f>VLOOKUP($A125,英雄组合!$A:$I,8,0)</f>
        <v>0</v>
      </c>
      <c r="I125" s="2" t="s">
        <v>955</v>
      </c>
      <c r="K125" s="43" t="str">
        <f>INDEX(英雄信息!$C$3:$O$5266,IF(ISERROR(MATCH($A125,英雄信息!$C:$C,0)),IF(ISERROR(MATCH($A125,英雄信息!$D:$D,0)),IF(ISERROR(MATCH($A125,英雄信息!$E:$E,0)),MATCH($A125,英雄信息!$F:$F,0),MATCH($A125,英雄信息!$E:$E,0)),MATCH($A125,英雄信息!$D:$D,0)),MATCH($A125,英雄信息!$C:$C,0))-1,13)</f>
        <v>武道弟子</v>
      </c>
      <c r="L125" t="str">
        <f>IF(E125=0,"",VLOOKUP(E125,英雄信息!$A:$B,2,0))</f>
        <v>岩石怪</v>
      </c>
      <c r="M125" t="str">
        <f>IF(F125=0,"",VLOOKUP(F125,英雄信息!$A:$B,2,0))</f>
        <v/>
      </c>
      <c r="N125" t="str">
        <f>IF(G125=0,"",VLOOKUP(G125,英雄信息!$A:$B,2,0))</f>
        <v/>
      </c>
      <c r="O125" t="str">
        <f>IF(H125=0,"",VLOOKUP(H125,英雄信息!$A:$B,2,0))</f>
        <v/>
      </c>
      <c r="Q125" s="2" t="str">
        <f t="shared" si="1"/>
        <v>与岩石怪一起上阵，攻击提高12%</v>
      </c>
    </row>
    <row r="126" spans="1:17">
      <c r="A126" s="1">
        <v>4041911</v>
      </c>
      <c r="B126" s="2" t="s">
        <v>960</v>
      </c>
      <c r="C126" s="2">
        <v>0</v>
      </c>
      <c r="D126" s="2">
        <v>1</v>
      </c>
      <c r="E126" s="2">
        <v>30012</v>
      </c>
      <c r="F126" s="2">
        <v>0</v>
      </c>
      <c r="G126" s="2">
        <v>0</v>
      </c>
      <c r="H126" s="2">
        <f>VLOOKUP($A126,英雄组合!$A:$I,8,0)</f>
        <v>0</v>
      </c>
      <c r="I126" s="2" t="s">
        <v>776</v>
      </c>
      <c r="K126" s="43" t="str">
        <f>INDEX(英雄信息!$C$3:$O$5266,IF(ISERROR(MATCH($A126,英雄信息!$C:$C,0)),IF(ISERROR(MATCH($A126,英雄信息!$D:$D,0)),IF(ISERROR(MATCH($A126,英雄信息!$E:$E,0)),MATCH($A126,英雄信息!$F:$F,0),MATCH($A126,英雄信息!$E:$E,0)),MATCH($A126,英雄信息!$D:$D,0)),MATCH($A126,英雄信息!$C:$C,0))-1,13)</f>
        <v>二段弟子</v>
      </c>
      <c r="L126" t="str">
        <f>IF(E126=0,"",VLOOKUP(E126,英雄信息!$A:$B,2,0))</f>
        <v>蚊女王</v>
      </c>
      <c r="M126" t="str">
        <f>IF(F126=0,"",VLOOKUP(F126,英雄信息!$A:$B,2,0))</f>
        <v/>
      </c>
      <c r="N126" t="str">
        <f>IF(G126=0,"",VLOOKUP(G126,英雄信息!$A:$B,2,0))</f>
        <v/>
      </c>
      <c r="O126" t="str">
        <f>IF(H126=0,"",VLOOKUP(H126,英雄信息!$A:$B,2,0))</f>
        <v/>
      </c>
      <c r="Q126" s="2" t="str">
        <f t="shared" si="1"/>
        <v>与蚊女王一起上阵，攻击提高15%</v>
      </c>
    </row>
    <row r="127" spans="1:17">
      <c r="A127" s="1">
        <v>4044111</v>
      </c>
      <c r="B127" s="2" t="s">
        <v>961</v>
      </c>
      <c r="C127" s="2">
        <v>0</v>
      </c>
      <c r="D127" s="2">
        <v>1</v>
      </c>
      <c r="E127" s="2">
        <v>10364</v>
      </c>
      <c r="F127" s="2">
        <v>0</v>
      </c>
      <c r="G127" s="2">
        <v>0</v>
      </c>
      <c r="H127" s="2">
        <f>VLOOKUP($A127,英雄组合!$A:$I,8,0)</f>
        <v>0</v>
      </c>
      <c r="I127" s="2" t="s">
        <v>1539</v>
      </c>
      <c r="K127" s="43" t="str">
        <f>INDEX(英雄信息!$C$3:$O$5266,IF(ISERROR(MATCH($A127,英雄信息!$C:$C,0)),IF(ISERROR(MATCH($A127,英雄信息!$D:$D,0)),IF(ISERROR(MATCH($A127,英雄信息!$E:$E,0)),MATCH($A127,英雄信息!$F:$F,0),MATCH($A127,英雄信息!$E:$E,0)),MATCH($A127,英雄信息!$D:$D,0)),MATCH($A127,英雄信息!$C:$C,0))-1,13)</f>
        <v>道馆弟子</v>
      </c>
      <c r="L127" t="str">
        <f>IF(E127=0,"",VLOOKUP(E127,英雄信息!$A:$B,2,0))</f>
        <v>触手系怪人</v>
      </c>
      <c r="M127" t="str">
        <f>IF(F127=0,"",VLOOKUP(F127,英雄信息!$A:$B,2,0))</f>
        <v/>
      </c>
      <c r="N127" t="str">
        <f>IF(G127=0,"",VLOOKUP(G127,英雄信息!$A:$B,2,0))</f>
        <v/>
      </c>
      <c r="O127" t="str">
        <f>IF(H127=0,"",VLOOKUP(H127,英雄信息!$A:$B,2,0))</f>
        <v/>
      </c>
      <c r="Q127" s="2" t="str">
        <f t="shared" si="1"/>
        <v>与触手系怪人一起上阵，攻击提高12%</v>
      </c>
    </row>
    <row r="128" spans="1:17">
      <c r="A128" s="1">
        <v>1030912</v>
      </c>
      <c r="B128" s="2" t="s">
        <v>441</v>
      </c>
      <c r="C128" s="2">
        <v>0</v>
      </c>
      <c r="D128" s="2">
        <v>1</v>
      </c>
      <c r="E128" s="2">
        <v>10309</v>
      </c>
      <c r="F128" s="2">
        <v>0</v>
      </c>
      <c r="G128" s="2">
        <v>0</v>
      </c>
      <c r="H128" s="2">
        <f>VLOOKUP($A128,英雄组合!$A:$I,8,0)</f>
        <v>0</v>
      </c>
      <c r="I128" s="2" t="s">
        <v>442</v>
      </c>
      <c r="K128" s="43" t="str">
        <f>INDEX(英雄信息!$C$3:$O$5266,IF(ISERROR(MATCH($A128,英雄信息!$C:$C,0)),IF(ISERROR(MATCH($A128,英雄信息!$D:$D,0)),IF(ISERROR(MATCH($A128,英雄信息!$E:$E,0)),MATCH($A128,英雄信息!$F:$F,0),MATCH($A128,英雄信息!$E:$E,0)),MATCH($A128,英雄信息!$D:$D,0)),MATCH($A128,英雄信息!$C:$C,0))-1,13)</f>
        <v>地底怪</v>
      </c>
      <c r="L128" t="str">
        <f>IF(E128=0,"",VLOOKUP(E128,英雄信息!$A:$B,2,0))</f>
        <v>克隆博士</v>
      </c>
      <c r="M128" t="str">
        <f>IF(F128=0,"",VLOOKUP(F128,英雄信息!$A:$B,2,0))</f>
        <v/>
      </c>
      <c r="N128" t="str">
        <f>IF(G128=0,"",VLOOKUP(G128,英雄信息!$A:$B,2,0))</f>
        <v/>
      </c>
      <c r="O128" t="str">
        <f>IF(H128=0,"",VLOOKUP(H128,英雄信息!$A:$B,2,0))</f>
        <v/>
      </c>
      <c r="Q128" t="str">
        <f t="shared" si="1"/>
        <v>与克隆博士一起上阵，攻击提高12%</v>
      </c>
    </row>
    <row r="129" spans="1:17">
      <c r="A129" s="1">
        <v>1034211</v>
      </c>
      <c r="B129" s="2" t="s">
        <v>452</v>
      </c>
      <c r="C129" s="2">
        <v>0</v>
      </c>
      <c r="D129" s="2">
        <v>1</v>
      </c>
      <c r="E129" s="2">
        <v>10397</v>
      </c>
      <c r="F129" s="2">
        <v>0</v>
      </c>
      <c r="G129" s="2">
        <v>0</v>
      </c>
      <c r="H129" s="2">
        <f>VLOOKUP($A129,英雄组合!$A:$I,8,0)</f>
        <v>0</v>
      </c>
      <c r="I129" s="2" t="s">
        <v>453</v>
      </c>
      <c r="K129" s="43" t="str">
        <f>INDEX(英雄信息!$C$3:$O$5266,IF(ISERROR(MATCH($A129,英雄信息!$C:$C,0)),IF(ISERROR(MATCH($A129,英雄信息!$D:$D,0)),IF(ISERROR(MATCH($A129,英雄信息!$E:$E,0)),MATCH($A129,英雄信息!$F:$F,0),MATCH($A129,英雄信息!$E:$E,0)),MATCH($A129,英雄信息!$D:$D,0)),MATCH($A129,英雄信息!$C:$C,0))-1,13)</f>
        <v>地底怪</v>
      </c>
      <c r="L129" t="str">
        <f>IF(E129=0,"",VLOOKUP(E129,英雄信息!$A:$B,2,0))</f>
        <v>野人怪</v>
      </c>
      <c r="M129" t="str">
        <f>IF(F129=0,"",VLOOKUP(F129,英雄信息!$A:$B,2,0))</f>
        <v/>
      </c>
      <c r="N129" t="str">
        <f>IF(G129=0,"",VLOOKUP(G129,英雄信息!$A:$B,2,0))</f>
        <v/>
      </c>
      <c r="O129" t="str">
        <f>IF(H129=0,"",VLOOKUP(H129,英雄信息!$A:$B,2,0))</f>
        <v/>
      </c>
      <c r="Q129" t="str">
        <f t="shared" si="1"/>
        <v>与野人怪一起上阵，生命提高12%</v>
      </c>
    </row>
    <row r="130" spans="1:17">
      <c r="A130" s="1">
        <v>1034221</v>
      </c>
      <c r="B130" s="2" t="s">
        <v>454</v>
      </c>
      <c r="C130" s="2">
        <v>0</v>
      </c>
      <c r="D130" s="2">
        <v>1</v>
      </c>
      <c r="E130" s="2">
        <v>40430</v>
      </c>
      <c r="F130" s="2">
        <v>0</v>
      </c>
      <c r="G130" s="2">
        <v>0</v>
      </c>
      <c r="H130" s="2">
        <f>VLOOKUP($A130,英雄组合!$A:$I,8,0)</f>
        <v>0</v>
      </c>
      <c r="I130" s="2" t="s">
        <v>455</v>
      </c>
      <c r="K130" s="43" t="str">
        <f>INDEX(英雄信息!$C$3:$O$5266,IF(ISERROR(MATCH($A130,英雄信息!$C:$C,0)),IF(ISERROR(MATCH($A130,英雄信息!$D:$D,0)),IF(ISERROR(MATCH($A130,英雄信息!$E:$E,0)),MATCH($A130,英雄信息!$F:$F,0),MATCH($A130,英雄信息!$E:$E,0)),MATCH($A130,英雄信息!$D:$D,0)),MATCH($A130,英雄信息!$C:$C,0))-1,13)</f>
        <v>地底怪</v>
      </c>
      <c r="L130" t="str">
        <f>IF(E130=0,"",VLOOKUP(E130,英雄信息!$A:$B,2,0))</f>
        <v>小美女</v>
      </c>
      <c r="M130" t="str">
        <f>IF(F130=0,"",VLOOKUP(F130,英雄信息!$A:$B,2,0))</f>
        <v/>
      </c>
      <c r="N130" t="str">
        <f>IF(G130=0,"",VLOOKUP(G130,英雄信息!$A:$B,2,0))</f>
        <v/>
      </c>
      <c r="O130" t="str">
        <f>IF(H130=0,"",VLOOKUP(H130,英雄信息!$A:$B,2,0))</f>
        <v/>
      </c>
      <c r="Q130" t="str">
        <f t="shared" ref="Q130:Q193" si="2">"与"&amp;$L130&amp;IF($M130="","","、")&amp;$M130&amp;IF($N130="","","、")&amp;$N130&amp;IF($O130="","","、"&amp;$O130)&amp;RIGHT($I130,LEN($I130)-FIND("，",$I130)+5)</f>
        <v>与小美女一起上阵，生命提高12%</v>
      </c>
    </row>
    <row r="131" spans="1:17">
      <c r="A131" s="1">
        <v>1022111</v>
      </c>
      <c r="B131" s="2" t="s">
        <v>411</v>
      </c>
      <c r="C131" s="2">
        <v>0</v>
      </c>
      <c r="D131" s="2">
        <v>1</v>
      </c>
      <c r="E131" s="2">
        <v>10045</v>
      </c>
      <c r="F131" s="2">
        <v>0</v>
      </c>
      <c r="G131" s="2">
        <v>0</v>
      </c>
      <c r="H131" s="2">
        <f>VLOOKUP($A131,英雄组合!$A:$I,8,0)</f>
        <v>0</v>
      </c>
      <c r="I131" s="2" t="s">
        <v>412</v>
      </c>
      <c r="K131" s="43" t="str">
        <f>INDEX(英雄信息!$C$3:$O$5266,IF(ISERROR(MATCH($A131,英雄信息!$C:$C,0)),IF(ISERROR(MATCH($A131,英雄信息!$D:$D,0)),IF(ISERROR(MATCH($A131,英雄信息!$E:$E,0)),MATCH($A131,英雄信息!$F:$F,0),MATCH($A131,英雄信息!$E:$E,0)),MATCH($A131,英雄信息!$D:$D,0)),MATCH($A131,英雄信息!$C:$C,0))-1,13)</f>
        <v>地底人</v>
      </c>
      <c r="L131" t="str">
        <f>IF(E131=0,"",VLOOKUP(E131,英雄信息!$A:$B,2,0))</f>
        <v>狮子兽王</v>
      </c>
      <c r="M131" t="str">
        <f>IF(F131=0,"",VLOOKUP(F131,英雄信息!$A:$B,2,0))</f>
        <v/>
      </c>
      <c r="N131" t="str">
        <f>IF(G131=0,"",VLOOKUP(G131,英雄信息!$A:$B,2,0))</f>
        <v/>
      </c>
      <c r="O131" t="str">
        <f>IF(H131=0,"",VLOOKUP(H131,英雄信息!$A:$B,2,0))</f>
        <v/>
      </c>
      <c r="Q131" t="str">
        <f t="shared" si="2"/>
        <v>与狮子兽王一起上阵，攻击提高15%</v>
      </c>
    </row>
    <row r="132" spans="1:17">
      <c r="A132" s="1">
        <v>1022121</v>
      </c>
      <c r="B132" s="2" t="s">
        <v>413</v>
      </c>
      <c r="C132" s="2">
        <v>0</v>
      </c>
      <c r="D132" s="2">
        <v>1</v>
      </c>
      <c r="E132" s="2">
        <v>10100</v>
      </c>
      <c r="F132" s="2">
        <v>0</v>
      </c>
      <c r="G132" s="2">
        <v>0</v>
      </c>
      <c r="H132" s="2">
        <f>VLOOKUP($A132,英雄组合!$A:$I,8,0)</f>
        <v>0</v>
      </c>
      <c r="I132" s="2" t="s">
        <v>414</v>
      </c>
      <c r="K132" s="43" t="str">
        <f>INDEX(英雄信息!$C$3:$O$5266,IF(ISERROR(MATCH($A132,英雄信息!$C:$C,0)),IF(ISERROR(MATCH($A132,英雄信息!$D:$D,0)),IF(ISERROR(MATCH($A132,英雄信息!$E:$E,0)),MATCH($A132,英雄信息!$F:$F,0),MATCH($A132,英雄信息!$E:$E,0)),MATCH($A132,英雄信息!$D:$D,0)),MATCH($A132,英雄信息!$C:$C,0))-1,13)</f>
        <v>地底人</v>
      </c>
      <c r="L132" t="str">
        <f>IF(E132=0,"",VLOOKUP(E132,英雄信息!$A:$B,2,0))</f>
        <v>山猿</v>
      </c>
      <c r="M132" t="str">
        <f>IF(F132=0,"",VLOOKUP(F132,英雄信息!$A:$B,2,0))</f>
        <v/>
      </c>
      <c r="N132" t="str">
        <f>IF(G132=0,"",VLOOKUP(G132,英雄信息!$A:$B,2,0))</f>
        <v/>
      </c>
      <c r="O132" t="str">
        <f>IF(H132=0,"",VLOOKUP(H132,英雄信息!$A:$B,2,0))</f>
        <v/>
      </c>
      <c r="Q132" t="str">
        <f t="shared" si="2"/>
        <v>与山猿一起上阵，生命提高15%</v>
      </c>
    </row>
    <row r="133" spans="1:17">
      <c r="A133" s="1">
        <v>1022131</v>
      </c>
      <c r="B133" s="2" t="s">
        <v>415</v>
      </c>
      <c r="C133" s="2">
        <v>0</v>
      </c>
      <c r="D133" s="2">
        <v>1</v>
      </c>
      <c r="E133" s="2">
        <v>10144</v>
      </c>
      <c r="F133" s="2">
        <v>0</v>
      </c>
      <c r="G133" s="2">
        <v>0</v>
      </c>
      <c r="H133" s="2">
        <f>VLOOKUP($A133,英雄组合!$A:$I,8,0)</f>
        <v>0</v>
      </c>
      <c r="I133" s="2" t="s">
        <v>416</v>
      </c>
      <c r="K133" s="43" t="str">
        <f>INDEX(英雄信息!$C$3:$O$5266,IF(ISERROR(MATCH($A133,英雄信息!$C:$C,0)),IF(ISERROR(MATCH($A133,英雄信息!$D:$D,0)),IF(ISERROR(MATCH($A133,英雄信息!$E:$E,0)),MATCH($A133,英雄信息!$F:$F,0),MATCH($A133,英雄信息!$E:$E,0)),MATCH($A133,英雄信息!$D:$D,0)),MATCH($A133,英雄信息!$C:$C,0))-1,13)</f>
        <v>地底人</v>
      </c>
      <c r="L133" t="str">
        <f>IF(E133=0,"",VLOOKUP(E133,英雄信息!$A:$B,2,0))</f>
        <v>海带人</v>
      </c>
      <c r="M133" t="str">
        <f>IF(F133=0,"",VLOOKUP(F133,英雄信息!$A:$B,2,0))</f>
        <v/>
      </c>
      <c r="N133" t="str">
        <f>IF(G133=0,"",VLOOKUP(G133,英雄信息!$A:$B,2,0))</f>
        <v/>
      </c>
      <c r="O133" t="str">
        <f>IF(H133=0,"",VLOOKUP(H133,英雄信息!$A:$B,2,0))</f>
        <v/>
      </c>
      <c r="Q133" t="str">
        <f t="shared" si="2"/>
        <v>与海带人一起上阵，攻击提高15%</v>
      </c>
    </row>
    <row r="134" spans="1:17">
      <c r="A134" s="1">
        <v>1018824</v>
      </c>
      <c r="B134" s="2" t="s">
        <v>401</v>
      </c>
      <c r="C134" s="2">
        <v>0</v>
      </c>
      <c r="D134" s="2">
        <v>1</v>
      </c>
      <c r="E134" s="2">
        <v>10188</v>
      </c>
      <c r="F134" s="2">
        <v>30122</v>
      </c>
      <c r="G134" s="2">
        <v>30111</v>
      </c>
      <c r="H134" s="2">
        <f>VLOOKUP($A134,英雄组合!$A:$I,8,0)</f>
        <v>0</v>
      </c>
      <c r="I134" s="2" t="s">
        <v>1563</v>
      </c>
      <c r="K134" s="43" t="str">
        <f>INDEX(英雄信息!$C$3:$O$5266,IF(ISERROR(MATCH($A134,英雄信息!$C:$C,0)),IF(ISERROR(MATCH($A134,英雄信息!$D:$D,0)),IF(ISERROR(MATCH($A134,英雄信息!$E:$E,0)),MATCH($A134,英雄信息!$F:$F,0),MATCH($A134,英雄信息!$E:$E,0)),MATCH($A134,英雄信息!$D:$D,0)),MATCH($A134,英雄信息!$C:$C,0))-1,13)</f>
        <v>地底王</v>
      </c>
      <c r="L134" t="str">
        <f>IF(E134=0,"",VLOOKUP(E134,英雄信息!$A:$B,2,0))</f>
        <v>匹克</v>
      </c>
      <c r="M134" t="str">
        <f>IF(F134=0,"",VLOOKUP(F134,英雄信息!$A:$B,2,0))</f>
        <v>大哲人</v>
      </c>
      <c r="N134" t="str">
        <f>IF(G134=0,"",VLOOKUP(G134,英雄信息!$A:$B,2,0))</f>
        <v>牛牛</v>
      </c>
      <c r="O134" t="str">
        <f>IF(H134=0,"",VLOOKUP(H134,英雄信息!$A:$B,2,0))</f>
        <v/>
      </c>
      <c r="Q134" t="str">
        <f t="shared" si="2"/>
        <v>与匹克、大哲人、牛牛一起上阵，生命提高20%，攻击提高20%</v>
      </c>
    </row>
    <row r="135" spans="1:17">
      <c r="A135" s="1">
        <v>3001212</v>
      </c>
      <c r="B135" s="2" t="s">
        <v>359</v>
      </c>
      <c r="C135" s="2">
        <v>0</v>
      </c>
      <c r="D135" s="2">
        <v>1</v>
      </c>
      <c r="E135" s="2">
        <v>30012</v>
      </c>
      <c r="F135" s="2">
        <v>0</v>
      </c>
      <c r="G135" s="2">
        <v>0</v>
      </c>
      <c r="H135" s="2">
        <f>VLOOKUP($A135,英雄组合!$A:$I,8,0)</f>
        <v>0</v>
      </c>
      <c r="I135" s="2" t="s">
        <v>691</v>
      </c>
      <c r="K135" s="43" t="str">
        <f>INDEX(英雄信息!$C$3:$O$5266,IF(ISERROR(MATCH($A135,英雄信息!$C:$C,0)),IF(ISERROR(MATCH($A135,英雄信息!$D:$D,0)),IF(ISERROR(MATCH($A135,英雄信息!$E:$E,0)),MATCH($A135,英雄信息!$F:$F,0),MATCH($A135,英雄信息!$E:$E,0)),MATCH($A135,英雄信息!$D:$D,0)),MATCH($A135,英雄信息!$C:$C,0))-1,13)</f>
        <v>地底王</v>
      </c>
      <c r="L135" t="str">
        <f>IF(E135=0,"",VLOOKUP(E135,英雄信息!$A:$B,2,0))</f>
        <v>蚊女王</v>
      </c>
      <c r="M135" t="str">
        <f>IF(F135=0,"",VLOOKUP(F135,英雄信息!$A:$B,2,0))</f>
        <v/>
      </c>
      <c r="N135" t="str">
        <f>IF(G135=0,"",VLOOKUP(G135,英雄信息!$A:$B,2,0))</f>
        <v/>
      </c>
      <c r="O135" t="str">
        <f>IF(H135=0,"",VLOOKUP(H135,英雄信息!$A:$B,2,0))</f>
        <v/>
      </c>
      <c r="Q135" t="str">
        <f t="shared" si="2"/>
        <v>与蚊女王一起上阵，生命提高18%</v>
      </c>
    </row>
    <row r="136" spans="1:17">
      <c r="A136" s="19">
        <v>3012212</v>
      </c>
      <c r="B136" s="15" t="s">
        <v>744</v>
      </c>
      <c r="C136" s="15">
        <v>0</v>
      </c>
      <c r="D136" s="15">
        <v>1</v>
      </c>
      <c r="E136" s="15">
        <v>40023</v>
      </c>
      <c r="F136" s="15">
        <v>0</v>
      </c>
      <c r="G136" s="15">
        <v>0</v>
      </c>
      <c r="H136" s="15">
        <f>VLOOKUP($A136,英雄组合!$A:$I,8,0)</f>
        <v>0</v>
      </c>
      <c r="I136" s="15" t="s">
        <v>745</v>
      </c>
      <c r="J136" s="15"/>
      <c r="K136" s="43" t="str">
        <f>INDEX(英雄信息!$C$3:$O$5266,IF(ISERROR(MATCH($A136,英雄信息!$C:$C,0)),IF(ISERROR(MATCH($A136,英雄信息!$D:$D,0)),IF(ISERROR(MATCH($A136,英雄信息!$E:$E,0)),MATCH($A136,英雄信息!$F:$F,0),MATCH($A136,英雄信息!$E:$E,0)),MATCH($A136,英雄信息!$D:$D,0)),MATCH($A136,英雄信息!$C:$C,0))-1,13)</f>
        <v>地底王</v>
      </c>
      <c r="L136" t="str">
        <f>IF(E136=0,"",VLOOKUP(E136,英雄信息!$A:$B,2,0))</f>
        <v>梅而紫迦德</v>
      </c>
      <c r="M136" t="str">
        <f>IF(F136=0,"",VLOOKUP(F136,英雄信息!$A:$B,2,0))</f>
        <v/>
      </c>
      <c r="N136" t="str">
        <f>IF(G136=0,"",VLOOKUP(G136,英雄信息!$A:$B,2,0))</f>
        <v/>
      </c>
      <c r="O136" t="str">
        <f>IF(H136=0,"",VLOOKUP(H136,英雄信息!$A:$B,2,0))</f>
        <v/>
      </c>
      <c r="Q136" t="str">
        <f t="shared" si="2"/>
        <v>与梅而紫迦德一起上阵，生命提高18%</v>
      </c>
    </row>
    <row r="137" spans="1:17">
      <c r="A137" s="1">
        <v>3013311</v>
      </c>
      <c r="B137" s="2" t="s">
        <v>747</v>
      </c>
      <c r="C137" s="2">
        <v>0</v>
      </c>
      <c r="D137" s="2">
        <v>1</v>
      </c>
      <c r="E137" s="2">
        <v>30144</v>
      </c>
      <c r="F137" s="2">
        <v>0</v>
      </c>
      <c r="G137" s="2">
        <v>0</v>
      </c>
      <c r="H137" s="2">
        <f>VLOOKUP($A137,英雄组合!$A:$I,8,0)</f>
        <v>0</v>
      </c>
      <c r="I137" s="2" t="s">
        <v>748</v>
      </c>
      <c r="K137" s="43" t="str">
        <f>INDEX(英雄信息!$C$3:$O$5266,IF(ISERROR(MATCH($A137,英雄信息!$C:$C,0)),IF(ISERROR(MATCH($A137,英雄信息!$D:$D,0)),IF(ISERROR(MATCH($A137,英雄信息!$E:$E,0)),MATCH($A137,英雄信息!$F:$F,0),MATCH($A137,英雄信息!$E:$E,0)),MATCH($A137,英雄信息!$D:$D,0)),MATCH($A137,英雄信息!$C:$C,0))-1,13)</f>
        <v>地底王</v>
      </c>
      <c r="L137" t="str">
        <f>IF(E137=0,"",VLOOKUP(E137,英雄信息!$A:$B,2,0))</f>
        <v>童帝</v>
      </c>
      <c r="M137" t="str">
        <f>IF(F137=0,"",VLOOKUP(F137,英雄信息!$A:$B,2,0))</f>
        <v/>
      </c>
      <c r="N137" t="str">
        <f>IF(G137=0,"",VLOOKUP(G137,英雄信息!$A:$B,2,0))</f>
        <v/>
      </c>
      <c r="O137" t="str">
        <f>IF(H137=0,"",VLOOKUP(H137,英雄信息!$A:$B,2,0))</f>
        <v/>
      </c>
      <c r="Q137" t="str">
        <f t="shared" si="2"/>
        <v>与童帝一起上阵，攻击提高18%</v>
      </c>
    </row>
    <row r="138" spans="1:17">
      <c r="A138" s="1">
        <v>1040811</v>
      </c>
      <c r="B138" s="2" t="s">
        <v>470</v>
      </c>
      <c r="C138" s="2">
        <v>0</v>
      </c>
      <c r="D138" s="2">
        <v>1</v>
      </c>
      <c r="E138" s="2">
        <v>10419</v>
      </c>
      <c r="F138" s="2">
        <v>0</v>
      </c>
      <c r="G138" s="2">
        <v>0</v>
      </c>
      <c r="H138" s="2">
        <f>VLOOKUP($A138,英雄组合!$A:$I,8,0)</f>
        <v>0</v>
      </c>
      <c r="I138" s="2" t="s">
        <v>471</v>
      </c>
      <c r="K138" s="43" t="str">
        <f>INDEX(英雄信息!$C$3:$O$5266,IF(ISERROR(MATCH($A138,英雄信息!$C:$C,0)),IF(ISERROR(MATCH($A138,英雄信息!$D:$D,0)),IF(ISERROR(MATCH($A138,英雄信息!$E:$E,0)),MATCH($A138,英雄信息!$F:$F,0),MATCH($A138,英雄信息!$E:$E,0)),MATCH($A138,英雄信息!$D:$D,0)),MATCH($A138,英雄信息!$C:$C,0))-1,13)</f>
        <v>强力拳击手</v>
      </c>
      <c r="L138" t="str">
        <f>IF(E138=0,"",VLOOKUP(E138,英雄信息!$A:$B,2,0))</f>
        <v>天空怪人</v>
      </c>
      <c r="M138" t="str">
        <f>IF(F138=0,"",VLOOKUP(F138,英雄信息!$A:$B,2,0))</f>
        <v/>
      </c>
      <c r="N138" t="str">
        <f>IF(G138=0,"",VLOOKUP(G138,英雄信息!$A:$B,2,0))</f>
        <v/>
      </c>
      <c r="O138" t="str">
        <f>IF(H138=0,"",VLOOKUP(H138,英雄信息!$A:$B,2,0))</f>
        <v/>
      </c>
      <c r="Q138" t="str">
        <f t="shared" si="2"/>
        <v>与天空怪人一起上阵，攻击提高12%</v>
      </c>
    </row>
    <row r="139" spans="1:17">
      <c r="A139" s="1">
        <v>1040821</v>
      </c>
      <c r="B139" s="2" t="s">
        <v>472</v>
      </c>
      <c r="C139" s="2">
        <v>0</v>
      </c>
      <c r="D139" s="2">
        <v>1</v>
      </c>
      <c r="E139" s="2">
        <v>10452</v>
      </c>
      <c r="F139" s="2">
        <v>0</v>
      </c>
      <c r="G139" s="2">
        <v>0</v>
      </c>
      <c r="H139" s="2">
        <f>VLOOKUP($A139,英雄组合!$A:$I,8,0)</f>
        <v>0</v>
      </c>
      <c r="I139" s="2" t="s">
        <v>473</v>
      </c>
      <c r="K139" s="43" t="str">
        <f>INDEX(英雄信息!$C$3:$O$5266,IF(ISERROR(MATCH($A139,英雄信息!$C:$C,0)),IF(ISERROR(MATCH($A139,英雄信息!$D:$D,0)),IF(ISERROR(MATCH($A139,英雄信息!$E:$E,0)),MATCH($A139,英雄信息!$F:$F,0),MATCH($A139,英雄信息!$E:$E,0)),MATCH($A139,英雄信息!$D:$D,0)),MATCH($A139,英雄信息!$C:$C,0))-1,13)</f>
        <v>强力拳击手</v>
      </c>
      <c r="L139" t="str">
        <f>IF(E139=0,"",VLOOKUP(E139,英雄信息!$A:$B,2,0))</f>
        <v>龟龟柏洛斯</v>
      </c>
      <c r="M139" t="str">
        <f>IF(F139=0,"",VLOOKUP(F139,英雄信息!$A:$B,2,0))</f>
        <v/>
      </c>
      <c r="N139" t="str">
        <f>IF(G139=0,"",VLOOKUP(G139,英雄信息!$A:$B,2,0))</f>
        <v/>
      </c>
      <c r="O139" t="str">
        <f>IF(H139=0,"",VLOOKUP(H139,英雄信息!$A:$B,2,0))</f>
        <v/>
      </c>
      <c r="Q139" t="str">
        <f t="shared" si="2"/>
        <v>与龟龟柏洛斯一起上阵，生命提高12%</v>
      </c>
    </row>
    <row r="140" spans="1:17">
      <c r="A140" s="1">
        <v>1040831</v>
      </c>
      <c r="B140" s="2" t="s">
        <v>474</v>
      </c>
      <c r="C140" s="2">
        <v>0</v>
      </c>
      <c r="D140" s="2">
        <v>1</v>
      </c>
      <c r="E140" s="2">
        <v>20111</v>
      </c>
      <c r="F140" s="2">
        <v>0</v>
      </c>
      <c r="G140" s="2">
        <v>0</v>
      </c>
      <c r="H140" s="2">
        <f>VLOOKUP($A140,英雄组合!$A:$I,8,0)</f>
        <v>0</v>
      </c>
      <c r="I140" s="2" t="s">
        <v>475</v>
      </c>
      <c r="K140" s="43" t="str">
        <f>INDEX(英雄信息!$C$3:$O$5266,IF(ISERROR(MATCH($A140,英雄信息!$C:$C,0)),IF(ISERROR(MATCH($A140,英雄信息!$D:$D,0)),IF(ISERROR(MATCH($A140,英雄信息!$E:$E,0)),MATCH($A140,英雄信息!$F:$F,0),MATCH($A140,英雄信息!$E:$E,0)),MATCH($A140,英雄信息!$D:$D,0)),MATCH($A140,英雄信息!$C:$C,0))-1,13)</f>
        <v>强力拳击手</v>
      </c>
      <c r="L140" t="str">
        <f>IF(E140=0,"",VLOOKUP(E140,英雄信息!$A:$B,2,0))</f>
        <v>变异疫苗人</v>
      </c>
      <c r="M140" t="str">
        <f>IF(F140=0,"",VLOOKUP(F140,英雄信息!$A:$B,2,0))</f>
        <v/>
      </c>
      <c r="N140" t="str">
        <f>IF(G140=0,"",VLOOKUP(G140,英雄信息!$A:$B,2,0))</f>
        <v/>
      </c>
      <c r="O140" t="str">
        <f>IF(H140=0,"",VLOOKUP(H140,英雄信息!$A:$B,2,0))</f>
        <v/>
      </c>
      <c r="Q140" t="str">
        <f t="shared" si="2"/>
        <v>与变异疫苗人一起上阵，攻击提高15%</v>
      </c>
    </row>
    <row r="141" spans="1:17">
      <c r="A141" s="1">
        <v>1051811</v>
      </c>
      <c r="B141" s="2" t="s">
        <v>500</v>
      </c>
      <c r="C141" s="2">
        <v>0</v>
      </c>
      <c r="D141" s="2">
        <v>1</v>
      </c>
      <c r="E141" s="2">
        <v>20045</v>
      </c>
      <c r="F141" s="2">
        <v>0</v>
      </c>
      <c r="G141" s="2">
        <v>0</v>
      </c>
      <c r="H141" s="2">
        <f>VLOOKUP($A141,英雄组合!$A:$I,8,0)</f>
        <v>0</v>
      </c>
      <c r="I141" s="2" t="s">
        <v>501</v>
      </c>
      <c r="K141" s="43" t="str">
        <f>INDEX(英雄信息!$C$3:$O$5266,IF(ISERROR(MATCH($A141,英雄信息!$C:$C,0)),IF(ISERROR(MATCH($A141,英雄信息!$D:$D,0)),IF(ISERROR(MATCH($A141,英雄信息!$E:$E,0)),MATCH($A141,英雄信息!$F:$F,0),MATCH($A141,英雄信息!$E:$E,0)),MATCH($A141,英雄信息!$D:$D,0)),MATCH($A141,英雄信息!$C:$C,0))-1,13)</f>
        <v>猛男拳手</v>
      </c>
      <c r="L141" t="str">
        <f>IF(E141=0,"",VLOOKUP(E141,英雄信息!$A:$B,2,0))</f>
        <v>背心尊者</v>
      </c>
      <c r="M141" t="str">
        <f>IF(F141=0,"",VLOOKUP(F141,英雄信息!$A:$B,2,0))</f>
        <v/>
      </c>
      <c r="N141" t="str">
        <f>IF(G141=0,"",VLOOKUP(G141,英雄信息!$A:$B,2,0))</f>
        <v/>
      </c>
      <c r="O141" t="str">
        <f>IF(H141=0,"",VLOOKUP(H141,英雄信息!$A:$B,2,0))</f>
        <v/>
      </c>
      <c r="Q141" t="str">
        <f t="shared" si="2"/>
        <v>与背心尊者一起上阵，生命提高15%</v>
      </c>
    </row>
    <row r="142" spans="1:17">
      <c r="A142" s="1">
        <v>1051821</v>
      </c>
      <c r="B142" s="2" t="s">
        <v>502</v>
      </c>
      <c r="C142" s="2">
        <v>0</v>
      </c>
      <c r="D142" s="2">
        <v>1</v>
      </c>
      <c r="E142" s="2">
        <v>10122</v>
      </c>
      <c r="F142" s="2">
        <v>0</v>
      </c>
      <c r="G142" s="2">
        <v>0</v>
      </c>
      <c r="H142" s="2">
        <f>VLOOKUP($A142,英雄组合!$A:$I,8,0)</f>
        <v>0</v>
      </c>
      <c r="I142" s="2" t="s">
        <v>503</v>
      </c>
      <c r="K142" s="43" t="str">
        <f>INDEX(英雄信息!$C$3:$O$5266,IF(ISERROR(MATCH($A142,英雄信息!$C:$C,0)),IF(ISERROR(MATCH($A142,英雄信息!$D:$D,0)),IF(ISERROR(MATCH($A142,英雄信息!$E:$E,0)),MATCH($A142,英雄信息!$F:$F,0),MATCH($A142,英雄信息!$E:$E,0)),MATCH($A142,英雄信息!$D:$D,0)),MATCH($A142,英雄信息!$C:$C,0))-1,13)</f>
        <v>猛男拳手</v>
      </c>
      <c r="L142" t="str">
        <f>IF(E142=0,"",VLOOKUP(E142,英雄信息!$A:$B,2,0))</f>
        <v>武装大猩猩</v>
      </c>
      <c r="M142" t="str">
        <f>IF(F142=0,"",VLOOKUP(F142,英雄信息!$A:$B,2,0))</f>
        <v/>
      </c>
      <c r="N142" t="str">
        <f>IF(G142=0,"",VLOOKUP(G142,英雄信息!$A:$B,2,0))</f>
        <v/>
      </c>
      <c r="O142" t="str">
        <f>IF(H142=0,"",VLOOKUP(H142,英雄信息!$A:$B,2,0))</f>
        <v/>
      </c>
      <c r="Q142" t="str">
        <f t="shared" si="2"/>
        <v>与武装大猩猩一起上阵，攻击提高15%</v>
      </c>
    </row>
    <row r="143" spans="1:17">
      <c r="A143" s="1">
        <v>1051831</v>
      </c>
      <c r="B143" s="2" t="s">
        <v>504</v>
      </c>
      <c r="C143" s="2">
        <v>0</v>
      </c>
      <c r="D143" s="2">
        <v>1</v>
      </c>
      <c r="E143" s="2">
        <v>10243</v>
      </c>
      <c r="F143" s="2">
        <v>0</v>
      </c>
      <c r="G143" s="2">
        <v>0</v>
      </c>
      <c r="H143" s="2">
        <f>VLOOKUP($A143,英雄组合!$A:$I,8,0)</f>
        <v>0</v>
      </c>
      <c r="I143" s="2" t="s">
        <v>1564</v>
      </c>
      <c r="K143" s="43" t="str">
        <f>INDEX(英雄信息!$C$3:$O$5266,IF(ISERROR(MATCH($A143,英雄信息!$C:$C,0)),IF(ISERROR(MATCH($A143,英雄信息!$D:$D,0)),IF(ISERROR(MATCH($A143,英雄信息!$E:$E,0)),MATCH($A143,英雄信息!$F:$F,0),MATCH($A143,英雄信息!$E:$E,0)),MATCH($A143,英雄信息!$D:$D,0)),MATCH($A143,英雄信息!$C:$C,0))-1,13)</f>
        <v>猛男拳手</v>
      </c>
      <c r="L143" t="str">
        <f>IF(E143=0,"",VLOOKUP(E143,英雄信息!$A:$B,2,0))</f>
        <v>三头怪人</v>
      </c>
      <c r="M143" t="str">
        <f>IF(F143=0,"",VLOOKUP(F143,英雄信息!$A:$B,2,0))</f>
        <v/>
      </c>
      <c r="N143" t="str">
        <f>IF(G143=0,"",VLOOKUP(G143,英雄信息!$A:$B,2,0))</f>
        <v/>
      </c>
      <c r="O143" t="str">
        <f>IF(H143=0,"",VLOOKUP(H143,英雄信息!$A:$B,2,0))</f>
        <v/>
      </c>
      <c r="Q143" t="str">
        <f t="shared" si="2"/>
        <v>与三头怪人一起上阵，生命提高12%</v>
      </c>
    </row>
    <row r="144" spans="1:17">
      <c r="A144" s="1">
        <v>2030911</v>
      </c>
      <c r="B144" s="2" t="s">
        <v>640</v>
      </c>
      <c r="C144" s="2">
        <v>0</v>
      </c>
      <c r="D144" s="2">
        <v>1</v>
      </c>
      <c r="E144" s="2">
        <v>20078</v>
      </c>
      <c r="F144" s="2">
        <v>0</v>
      </c>
      <c r="G144" s="2">
        <v>0</v>
      </c>
      <c r="H144" s="2">
        <f>VLOOKUP($A144,英雄组合!$A:$I,8,0)</f>
        <v>0</v>
      </c>
      <c r="I144" s="2" t="s">
        <v>641</v>
      </c>
      <c r="K144" s="43" t="str">
        <f>INDEX(英雄信息!$C$3:$O$5266,IF(ISERROR(MATCH($A144,英雄信息!$C:$C,0)),IF(ISERROR(MATCH($A144,英雄信息!$D:$D,0)),IF(ISERROR(MATCH($A144,英雄信息!$E:$E,0)),MATCH($A144,英雄信息!$F:$F,0),MATCH($A144,英雄信息!$E:$E,0)),MATCH($A144,英雄信息!$D:$D,0)),MATCH($A144,英雄信息!$C:$C,0))-1,13)</f>
        <v>拳击男</v>
      </c>
      <c r="L144" t="str">
        <f>IF(E144=0,"",VLOOKUP(E144,英雄信息!$A:$B,2,0))</f>
        <v>阿修罗盔甲</v>
      </c>
      <c r="M144" t="str">
        <f>IF(F144=0,"",VLOOKUP(F144,英雄信息!$A:$B,2,0))</f>
        <v/>
      </c>
      <c r="N144" t="str">
        <f>IF(G144=0,"",VLOOKUP(G144,英雄信息!$A:$B,2,0))</f>
        <v/>
      </c>
      <c r="O144" t="str">
        <f>IF(H144=0,"",VLOOKUP(H144,英雄信息!$A:$B,2,0))</f>
        <v/>
      </c>
      <c r="Q144" t="str">
        <f t="shared" si="2"/>
        <v>与阿修罗盔甲一起上阵，生命提高16%</v>
      </c>
    </row>
    <row r="145" spans="1:17">
      <c r="A145" s="1">
        <v>2030921</v>
      </c>
      <c r="B145" s="2" t="s">
        <v>642</v>
      </c>
      <c r="C145" s="2">
        <v>0</v>
      </c>
      <c r="D145" s="2">
        <v>1</v>
      </c>
      <c r="E145" s="2">
        <v>10012</v>
      </c>
      <c r="F145" s="2">
        <v>0</v>
      </c>
      <c r="G145" s="2">
        <v>0</v>
      </c>
      <c r="H145" s="2">
        <f>VLOOKUP($A145,英雄组合!$A:$I,8,0)</f>
        <v>0</v>
      </c>
      <c r="I145" s="2" t="s">
        <v>643</v>
      </c>
      <c r="K145" s="43" t="str">
        <f>INDEX(英雄信息!$C$3:$O$5266,IF(ISERROR(MATCH($A145,英雄信息!$C:$C,0)),IF(ISERROR(MATCH($A145,英雄信息!$D:$D,0)),IF(ISERROR(MATCH($A145,英雄信息!$E:$E,0)),MATCH($A145,英雄信息!$F:$F,0),MATCH($A145,英雄信息!$E:$E,0)),MATCH($A145,英雄信息!$D:$D,0)),MATCH($A145,英雄信息!$C:$C,0))-1,13)</f>
        <v>拳击男</v>
      </c>
      <c r="L145" t="str">
        <f>IF(E145=0,"",VLOOKUP(E145,英雄信息!$A:$B,2,0))</f>
        <v>僵尸男</v>
      </c>
      <c r="M145" t="str">
        <f>IF(F145=0,"",VLOOKUP(F145,英雄信息!$A:$B,2,0))</f>
        <v/>
      </c>
      <c r="N145" t="str">
        <f>IF(G145=0,"",VLOOKUP(G145,英雄信息!$A:$B,2,0))</f>
        <v/>
      </c>
      <c r="O145" t="str">
        <f>IF(H145=0,"",VLOOKUP(H145,英雄信息!$A:$B,2,0))</f>
        <v/>
      </c>
      <c r="Q145" t="str">
        <f t="shared" si="2"/>
        <v>与僵尸男一起上阵，攻击提高15%</v>
      </c>
    </row>
    <row r="146" spans="1:17">
      <c r="A146" s="1">
        <v>2041912</v>
      </c>
      <c r="B146" s="2" t="s">
        <v>662</v>
      </c>
      <c r="C146" s="2">
        <v>0</v>
      </c>
      <c r="D146" s="2">
        <v>1</v>
      </c>
      <c r="E146" s="2">
        <v>20419</v>
      </c>
      <c r="F146" s="2">
        <v>0</v>
      </c>
      <c r="G146" s="2">
        <v>0</v>
      </c>
      <c r="H146" s="2">
        <f>VLOOKUP($A146,英雄组合!$A:$I,8,0)</f>
        <v>0</v>
      </c>
      <c r="I146" s="2" t="s">
        <v>1565</v>
      </c>
      <c r="K146" s="43" t="str">
        <f>INDEX(英雄信息!$C$3:$O$5266,IF(ISERROR(MATCH($A146,英雄信息!$C:$C,0)),IF(ISERROR(MATCH($A146,英雄信息!$D:$D,0)),IF(ISERROR(MATCH($A146,英雄信息!$E:$E,0)),MATCH($A146,英雄信息!$F:$F,0),MATCH($A146,英雄信息!$E:$E,0)),MATCH($A146,英雄信息!$D:$D,0)),MATCH($A146,英雄信息!$C:$C,0))-1,13)</f>
        <v>拳击男</v>
      </c>
      <c r="L146" t="str">
        <f>IF(E146=0,"",VLOOKUP(E146,英雄信息!$A:$B,2,0))</f>
        <v>蜘蛛变态人</v>
      </c>
      <c r="M146" t="str">
        <f>IF(F146=0,"",VLOOKUP(F146,英雄信息!$A:$B,2,0))</f>
        <v/>
      </c>
      <c r="N146" t="str">
        <f>IF(G146=0,"",VLOOKUP(G146,英雄信息!$A:$B,2,0))</f>
        <v/>
      </c>
      <c r="O146" t="str">
        <f>IF(H146=0,"",VLOOKUP(H146,英雄信息!$A:$B,2,0))</f>
        <v/>
      </c>
      <c r="Q146" t="str">
        <f t="shared" si="2"/>
        <v>与蜘蛛变态人一起上阵，生命提高12%</v>
      </c>
    </row>
    <row r="147" spans="1:17">
      <c r="A147" s="1">
        <v>4033112</v>
      </c>
      <c r="B147" s="2" t="s">
        <v>948</v>
      </c>
      <c r="C147" s="2">
        <v>0</v>
      </c>
      <c r="D147" s="2">
        <v>1</v>
      </c>
      <c r="E147" s="2">
        <v>10364</v>
      </c>
      <c r="F147" s="2">
        <v>0</v>
      </c>
      <c r="G147" s="2">
        <v>0</v>
      </c>
      <c r="H147" s="2">
        <f>VLOOKUP($A147,英雄组合!$A:$I,8,0)</f>
        <v>0</v>
      </c>
      <c r="I147" s="2" t="s">
        <v>1566</v>
      </c>
      <c r="K147" s="43" t="str">
        <f>INDEX(英雄信息!$C$3:$O$5266,IF(ISERROR(MATCH($A147,英雄信息!$C:$C,0)),IF(ISERROR(MATCH($A147,英雄信息!$D:$D,0)),IF(ISERROR(MATCH($A147,英雄信息!$E:$E,0)),MATCH($A147,英雄信息!$F:$F,0),MATCH($A147,英雄信息!$E:$E,0)),MATCH($A147,英雄信息!$D:$D,0)),MATCH($A147,英雄信息!$C:$C,0))-1,13)</f>
        <v>电灯拉绳怪人</v>
      </c>
      <c r="L147" t="str">
        <f>IF(E147=0,"",VLOOKUP(E147,英雄信息!$A:$B,2,0))</f>
        <v>触手系怪人</v>
      </c>
      <c r="M147" t="str">
        <f>IF(F147=0,"",VLOOKUP(F147,英雄信息!$A:$B,2,0))</f>
        <v/>
      </c>
      <c r="N147" t="str">
        <f>IF(G147=0,"",VLOOKUP(G147,英雄信息!$A:$B,2,0))</f>
        <v/>
      </c>
      <c r="O147" t="str">
        <f>IF(H147=0,"",VLOOKUP(H147,英雄信息!$A:$B,2,0))</f>
        <v/>
      </c>
      <c r="Q147" s="2" t="str">
        <f t="shared" si="2"/>
        <v>与触手系怪人一起上阵，生命提高10%</v>
      </c>
    </row>
    <row r="148" spans="1:17">
      <c r="A148" s="1">
        <v>1007811</v>
      </c>
      <c r="B148" s="2" t="s">
        <v>352</v>
      </c>
      <c r="C148" s="2">
        <v>0</v>
      </c>
      <c r="D148" s="2">
        <v>1</v>
      </c>
      <c r="E148" s="2">
        <v>10155</v>
      </c>
      <c r="F148" s="2">
        <v>0</v>
      </c>
      <c r="G148" s="2">
        <v>0</v>
      </c>
      <c r="H148" s="2">
        <f>VLOOKUP($A148,英雄组合!$A:$I,8,0)</f>
        <v>0</v>
      </c>
      <c r="I148" s="2" t="s">
        <v>353</v>
      </c>
      <c r="K148" s="43" t="str">
        <f>INDEX(英雄信息!$C$3:$O$5266,IF(ISERROR(MATCH($A148,英雄信息!$C:$C,0)),IF(ISERROR(MATCH($A148,英雄信息!$D:$D,0)),IF(ISERROR(MATCH($A148,英雄信息!$E:$E,0)),MATCH($A148,英雄信息!$F:$F,0),MATCH($A148,英雄信息!$E:$E,0)),MATCH($A148,英雄信息!$D:$D,0)),MATCH($A148,英雄信息!$C:$C,0))-1,13)</f>
        <v>钉锤头</v>
      </c>
      <c r="L148" t="str">
        <f>IF(E148=0,"",VLOOKUP(E148,英雄信息!$A:$B,2,0))</f>
        <v>螃蟹怪人</v>
      </c>
      <c r="M148" t="str">
        <f>IF(F148=0,"",VLOOKUP(F148,英雄信息!$A:$B,2,0))</f>
        <v/>
      </c>
      <c r="N148" t="str">
        <f>IF(G148=0,"",VLOOKUP(G148,英雄信息!$A:$B,2,0))</f>
        <v/>
      </c>
      <c r="O148" t="str">
        <f>IF(H148=0,"",VLOOKUP(H148,英雄信息!$A:$B,2,0))</f>
        <v/>
      </c>
      <c r="Q148" t="str">
        <f t="shared" si="2"/>
        <v>与螃蟹怪人一起上阵，攻击提高16%</v>
      </c>
    </row>
    <row r="149" spans="1:17">
      <c r="A149" s="1">
        <v>1007821</v>
      </c>
      <c r="B149" s="2" t="s">
        <v>356</v>
      </c>
      <c r="C149" s="2">
        <v>0</v>
      </c>
      <c r="D149" s="2">
        <v>1</v>
      </c>
      <c r="E149" s="2">
        <v>10089</v>
      </c>
      <c r="F149" s="2">
        <v>0</v>
      </c>
      <c r="G149" s="2">
        <v>0</v>
      </c>
      <c r="H149" s="2">
        <f>VLOOKUP($A149,英雄组合!$A:$I,8,0)</f>
        <v>0</v>
      </c>
      <c r="I149" s="2" t="s">
        <v>357</v>
      </c>
      <c r="K149" s="43" t="str">
        <f>INDEX(英雄信息!$C$3:$O$5266,IF(ISERROR(MATCH($A149,英雄信息!$C:$C,0)),IF(ISERROR(MATCH($A149,英雄信息!$D:$D,0)),IF(ISERROR(MATCH($A149,英雄信息!$E:$E,0)),MATCH($A149,英雄信息!$F:$F,0),MATCH($A149,英雄信息!$E:$E,0)),MATCH($A149,英雄信息!$D:$D,0)),MATCH($A149,英雄信息!$C:$C,0))-1,13)</f>
        <v>钉锤头</v>
      </c>
      <c r="L149" t="str">
        <f>IF(E149=0,"",VLOOKUP(E149,英雄信息!$A:$B,2,0))</f>
        <v>格洛里巴斯</v>
      </c>
      <c r="M149" t="str">
        <f>IF(F149=0,"",VLOOKUP(F149,英雄信息!$A:$B,2,0))</f>
        <v/>
      </c>
      <c r="N149" t="str">
        <f>IF(G149=0,"",VLOOKUP(G149,英雄信息!$A:$B,2,0))</f>
        <v/>
      </c>
      <c r="O149" t="str">
        <f>IF(H149=0,"",VLOOKUP(H149,英雄信息!$A:$B,2,0))</f>
        <v/>
      </c>
      <c r="Q149" t="str">
        <f t="shared" si="2"/>
        <v>与格洛里巴斯一起上阵，生命提高17%</v>
      </c>
    </row>
    <row r="150" spans="1:17">
      <c r="A150" s="1">
        <v>1007831</v>
      </c>
      <c r="B150" s="2" t="s">
        <v>359</v>
      </c>
      <c r="C150" s="2">
        <v>0</v>
      </c>
      <c r="D150" s="2">
        <v>1</v>
      </c>
      <c r="E150" s="2">
        <v>40078</v>
      </c>
      <c r="F150" s="2">
        <v>0</v>
      </c>
      <c r="G150" s="2">
        <v>0</v>
      </c>
      <c r="H150" s="2">
        <f>VLOOKUP($A150,英雄组合!$A:$I,8,0)</f>
        <v>0</v>
      </c>
      <c r="I150" s="2" t="s">
        <v>360</v>
      </c>
      <c r="K150" s="43" t="str">
        <f>INDEX(英雄信息!$C$3:$O$5266,IF(ISERROR(MATCH($A150,英雄信息!$C:$C,0)),IF(ISERROR(MATCH($A150,英雄信息!$D:$D,0)),IF(ISERROR(MATCH($A150,英雄信息!$E:$E,0)),MATCH($A150,英雄信息!$F:$F,0),MATCH($A150,英雄信息!$E:$E,0)),MATCH($A150,英雄信息!$D:$D,0)),MATCH($A150,英雄信息!$C:$C,0))-1,13)</f>
        <v>钉锤头</v>
      </c>
      <c r="L150" t="str">
        <f>IF(E150=0,"",VLOOKUP(E150,英雄信息!$A:$B,2,0))</f>
        <v>赤鼻</v>
      </c>
      <c r="M150" t="str">
        <f>IF(F150=0,"",VLOOKUP(F150,英雄信息!$A:$B,2,0))</f>
        <v/>
      </c>
      <c r="N150" t="str">
        <f>IF(G150=0,"",VLOOKUP(G150,英雄信息!$A:$B,2,0))</f>
        <v/>
      </c>
      <c r="O150" t="str">
        <f>IF(H150=0,"",VLOOKUP(H150,英雄信息!$A:$B,2,0))</f>
        <v/>
      </c>
      <c r="Q150" t="str">
        <f t="shared" si="2"/>
        <v>与赤鼻一起上阵，生命提高16%</v>
      </c>
    </row>
    <row r="151" spans="1:17">
      <c r="A151" s="1">
        <v>1007841</v>
      </c>
      <c r="B151" s="2" t="s">
        <v>362</v>
      </c>
      <c r="C151" s="2">
        <v>0</v>
      </c>
      <c r="D151" s="2">
        <v>1</v>
      </c>
      <c r="E151" s="2">
        <v>20100</v>
      </c>
      <c r="F151" s="2">
        <v>0</v>
      </c>
      <c r="G151" s="2">
        <v>0</v>
      </c>
      <c r="H151" s="2">
        <f>VLOOKUP($A151,英雄组合!$A:$I,8,0)</f>
        <v>0</v>
      </c>
      <c r="I151" s="2" t="s">
        <v>363</v>
      </c>
      <c r="K151" s="43" t="str">
        <f>INDEX(英雄信息!$C$3:$O$5266,IF(ISERROR(MATCH($A151,英雄信息!$C:$C,0)),IF(ISERROR(MATCH($A151,英雄信息!$D:$D,0)),IF(ISERROR(MATCH($A151,英雄信息!$E:$E,0)),MATCH($A151,英雄信息!$F:$F,0),MATCH($A151,英雄信息!$E:$E,0)),MATCH($A151,英雄信息!$D:$D,0)),MATCH($A151,英雄信息!$C:$C,0))-1,13)</f>
        <v>钉锤头</v>
      </c>
      <c r="L151" t="str">
        <f>IF(E151=0,"",VLOOKUP(E151,英雄信息!$A:$B,2,0))</f>
        <v>学生</v>
      </c>
      <c r="M151" t="str">
        <f>IF(F151=0,"",VLOOKUP(F151,英雄信息!$A:$B,2,0))</f>
        <v/>
      </c>
      <c r="N151" t="str">
        <f>IF(G151=0,"",VLOOKUP(G151,英雄信息!$A:$B,2,0))</f>
        <v/>
      </c>
      <c r="O151" t="str">
        <f>IF(H151=0,"",VLOOKUP(H151,英雄信息!$A:$B,2,0))</f>
        <v/>
      </c>
      <c r="Q151" t="str">
        <f t="shared" si="2"/>
        <v>与学生一起上阵，生命提高16%</v>
      </c>
    </row>
    <row r="152" spans="1:17">
      <c r="A152" s="1">
        <v>4001211</v>
      </c>
      <c r="B152" s="2" t="s">
        <v>835</v>
      </c>
      <c r="C152" s="2">
        <v>0</v>
      </c>
      <c r="D152" s="2">
        <v>1</v>
      </c>
      <c r="E152" s="2">
        <v>30056</v>
      </c>
      <c r="F152" s="2">
        <v>0</v>
      </c>
      <c r="G152" s="2">
        <v>0</v>
      </c>
      <c r="H152" s="2">
        <f>VLOOKUP($A152,英雄组合!$A:$I,8,0)</f>
        <v>0</v>
      </c>
      <c r="I152" s="2" t="s">
        <v>713</v>
      </c>
      <c r="K152" s="43" t="str">
        <f>INDEX(英雄信息!$C$3:$O$5266,IF(ISERROR(MATCH($A152,英雄信息!$C:$C,0)),IF(ISERROR(MATCH($A152,英雄信息!$D:$D,0)),IF(ISERROR(MATCH($A152,英雄信息!$E:$E,0)),MATCH($A152,英雄信息!$F:$F,0),MATCH($A152,英雄信息!$E:$E,0)),MATCH($A152,英雄信息!$D:$D,0)),MATCH($A152,英雄信息!$C:$C,0))-1,13)</f>
        <v>毒刺</v>
      </c>
      <c r="L152" t="str">
        <f>IF(E152=0,"",VLOOKUP(E152,英雄信息!$A:$B,2,0))</f>
        <v>丘舞太刀</v>
      </c>
      <c r="M152" t="str">
        <f>IF(F152=0,"",VLOOKUP(F152,英雄信息!$A:$B,2,0))</f>
        <v/>
      </c>
      <c r="N152" t="str">
        <f>IF(G152=0,"",VLOOKUP(G152,英雄信息!$A:$B,2,0))</f>
        <v/>
      </c>
      <c r="O152" t="str">
        <f>IF(H152=0,"",VLOOKUP(H152,英雄信息!$A:$B,2,0))</f>
        <v/>
      </c>
      <c r="Q152" t="str">
        <f t="shared" si="2"/>
        <v>与丘舞太刀一起上阵，攻击提高18%</v>
      </c>
    </row>
    <row r="153" spans="1:17">
      <c r="A153" s="1">
        <v>4001221</v>
      </c>
      <c r="B153" s="2" t="s">
        <v>838</v>
      </c>
      <c r="C153" s="2">
        <v>0</v>
      </c>
      <c r="D153" s="2">
        <v>1</v>
      </c>
      <c r="E153" s="2">
        <v>10023</v>
      </c>
      <c r="F153" s="2">
        <v>0</v>
      </c>
      <c r="G153" s="2">
        <v>0</v>
      </c>
      <c r="H153" s="2">
        <f>VLOOKUP($A153,英雄组合!$A:$I,8,0)</f>
        <v>0</v>
      </c>
      <c r="I153" s="2" t="s">
        <v>1446</v>
      </c>
      <c r="K153" s="43" t="str">
        <f>INDEX(英雄信息!$C$3:$O$5266,IF(ISERROR(MATCH($A153,英雄信息!$C:$C,0)),IF(ISERROR(MATCH($A153,英雄信息!$D:$D,0)),IF(ISERROR(MATCH($A153,英雄信息!$E:$E,0)),MATCH($A153,英雄信息!$F:$F,0),MATCH($A153,英雄信息!$E:$E,0)),MATCH($A153,英雄信息!$D:$D,0)),MATCH($A153,英雄信息!$C:$C,0))-1,13)</f>
        <v>毒刺</v>
      </c>
      <c r="L153" t="str">
        <f>IF(E153=0,"",VLOOKUP(E153,英雄信息!$A:$B,2,0))</f>
        <v>金属球棒</v>
      </c>
      <c r="M153" t="str">
        <f>IF(F153=0,"",VLOOKUP(F153,英雄信息!$A:$B,2,0))</f>
        <v/>
      </c>
      <c r="N153" t="str">
        <f>IF(G153=0,"",VLOOKUP(G153,英雄信息!$A:$B,2,0))</f>
        <v/>
      </c>
      <c r="O153" t="str">
        <f>IF(H153=0,"",VLOOKUP(H153,英雄信息!$A:$B,2,0))</f>
        <v/>
      </c>
      <c r="Q153" t="str">
        <f t="shared" si="2"/>
        <v>与金属球棒一起上阵，防御提高18%</v>
      </c>
    </row>
    <row r="154" spans="1:17">
      <c r="A154" s="1">
        <v>4001231</v>
      </c>
      <c r="B154" s="2" t="s">
        <v>840</v>
      </c>
      <c r="C154" s="2">
        <v>0</v>
      </c>
      <c r="D154" s="2">
        <v>1</v>
      </c>
      <c r="E154" s="2">
        <v>10056</v>
      </c>
      <c r="F154" s="2">
        <v>0</v>
      </c>
      <c r="G154" s="2">
        <v>0</v>
      </c>
      <c r="H154" s="2">
        <f>VLOOKUP($A154,英雄组合!$A:$I,8,0)</f>
        <v>0</v>
      </c>
      <c r="I154" s="2" t="s">
        <v>344</v>
      </c>
      <c r="K154" s="43" t="str">
        <f>INDEX(英雄信息!$C$3:$O$5266,IF(ISERROR(MATCH($A154,英雄信息!$C:$C,0)),IF(ISERROR(MATCH($A154,英雄信息!$D:$D,0)),IF(ISERROR(MATCH($A154,英雄信息!$E:$E,0)),MATCH($A154,英雄信息!$F:$F,0),MATCH($A154,英雄信息!$E:$E,0)),MATCH($A154,英雄信息!$D:$D,0)),MATCH($A154,英雄信息!$C:$C,0))-1,13)</f>
        <v>毒刺</v>
      </c>
      <c r="L154" t="str">
        <f>IF(E154=0,"",VLOOKUP(E154,英雄信息!$A:$B,2,0))</f>
        <v>音速索尼克</v>
      </c>
      <c r="M154" t="str">
        <f>IF(F154=0,"",VLOOKUP(F154,英雄信息!$A:$B,2,0))</f>
        <v/>
      </c>
      <c r="N154" t="str">
        <f>IF(G154=0,"",VLOOKUP(G154,英雄信息!$A:$B,2,0))</f>
        <v/>
      </c>
      <c r="O154" t="str">
        <f>IF(H154=0,"",VLOOKUP(H154,英雄信息!$A:$B,2,0))</f>
        <v/>
      </c>
      <c r="Q154" t="str">
        <f t="shared" si="2"/>
        <v>与音速索尼克一起上阵，生命提高24%</v>
      </c>
    </row>
    <row r="155" spans="1:17">
      <c r="A155" s="1">
        <v>4001241</v>
      </c>
      <c r="B155" s="2" t="s">
        <v>842</v>
      </c>
      <c r="C155" s="2">
        <v>0</v>
      </c>
      <c r="D155" s="2">
        <v>1</v>
      </c>
      <c r="E155" s="2">
        <v>40045</v>
      </c>
      <c r="F155" s="2">
        <v>30067</v>
      </c>
      <c r="G155" s="2">
        <v>0</v>
      </c>
      <c r="H155" s="2">
        <f>VLOOKUP($A155,英雄组合!$A:$I,8,0)</f>
        <v>0</v>
      </c>
      <c r="I155" s="2" t="s">
        <v>1447</v>
      </c>
      <c r="K155" s="43" t="str">
        <f>INDEX(英雄信息!$C$3:$O$5266,IF(ISERROR(MATCH($A155,英雄信息!$C:$C,0)),IF(ISERROR(MATCH($A155,英雄信息!$D:$D,0)),IF(ISERROR(MATCH($A155,英雄信息!$E:$E,0)),MATCH($A155,英雄信息!$F:$F,0),MATCH($A155,英雄信息!$E:$E,0)),MATCH($A155,英雄信息!$D:$D,0)),MATCH($A155,英雄信息!$C:$C,0))-1,13)</f>
        <v>毒刺</v>
      </c>
      <c r="L155" t="str">
        <f>IF(E155=0,"",VLOOKUP(E155,英雄信息!$A:$B,2,0))</f>
        <v>饿狼</v>
      </c>
      <c r="M155" t="str">
        <f>IF(F155=0,"",VLOOKUP(F155,英雄信息!$A:$B,2,0))</f>
        <v>原子武士</v>
      </c>
      <c r="N155" t="str">
        <f>IF(G155=0,"",VLOOKUP(G155,英雄信息!$A:$B,2,0))</f>
        <v/>
      </c>
      <c r="O155" t="str">
        <f>IF(H155=0,"",VLOOKUP(H155,英雄信息!$A:$B,2,0))</f>
        <v/>
      </c>
      <c r="Q155" t="str">
        <f t="shared" si="2"/>
        <v>与饿狼、原子武士一起上阵，生命提高24%，攻击提高24%</v>
      </c>
    </row>
    <row r="156" spans="1:17">
      <c r="A156" s="1">
        <v>4000142</v>
      </c>
      <c r="B156" s="2" t="s">
        <v>833</v>
      </c>
      <c r="C156" s="2">
        <v>0</v>
      </c>
      <c r="D156" s="2">
        <v>1</v>
      </c>
      <c r="E156" s="2">
        <v>10056</v>
      </c>
      <c r="F156" s="2">
        <v>0</v>
      </c>
      <c r="G156" s="2">
        <v>0</v>
      </c>
      <c r="H156" s="2">
        <f>VLOOKUP($A156,英雄组合!$A:$I,8,0)</f>
        <v>0</v>
      </c>
      <c r="I156" s="2" t="s">
        <v>316</v>
      </c>
      <c r="K156" s="43" t="str">
        <f>INDEX(英雄信息!$C$3:$O$5266,IF(ISERROR(MATCH($A156,英雄信息!$C:$C,0)),IF(ISERROR(MATCH($A156,英雄信息!$D:$D,0)),IF(ISERROR(MATCH($A156,英雄信息!$E:$E,0)),MATCH($A156,英雄信息!$F:$F,0),MATCH($A156,英雄信息!$E:$E,0)),MATCH($A156,英雄信息!$D:$D,0)),MATCH($A156,英雄信息!$C:$C,0))-1,13)</f>
        <v>饿狼</v>
      </c>
      <c r="L156" t="str">
        <f>IF(E156=0,"",VLOOKUP(E156,英雄信息!$A:$B,2,0))</f>
        <v>音速索尼克</v>
      </c>
      <c r="M156" t="str">
        <f>IF(F156=0,"",VLOOKUP(F156,英雄信息!$A:$B,2,0))</f>
        <v/>
      </c>
      <c r="N156" t="str">
        <f>IF(G156=0,"",VLOOKUP(G156,英雄信息!$A:$B,2,0))</f>
        <v/>
      </c>
      <c r="O156" t="str">
        <f>IF(H156=0,"",VLOOKUP(H156,英雄信息!$A:$B,2,0))</f>
        <v/>
      </c>
      <c r="Q156" t="str">
        <f t="shared" si="2"/>
        <v>与音速索尼克一起上阵，攻击提高24%</v>
      </c>
    </row>
    <row r="157" spans="1:17">
      <c r="A157" s="1">
        <v>4004511</v>
      </c>
      <c r="B157" s="2" t="s">
        <v>856</v>
      </c>
      <c r="C157" s="2">
        <v>0</v>
      </c>
      <c r="D157" s="2">
        <v>1</v>
      </c>
      <c r="E157" s="2">
        <v>40177</v>
      </c>
      <c r="F157" s="2">
        <v>0</v>
      </c>
      <c r="G157" s="2">
        <v>0</v>
      </c>
      <c r="H157" s="2">
        <f>VLOOKUP($A157,英雄组合!$A:$I,8,0)</f>
        <v>0</v>
      </c>
      <c r="I157" s="2" t="s">
        <v>511</v>
      </c>
      <c r="K157" s="43" t="str">
        <f>INDEX(英雄信息!$C$3:$O$5266,IF(ISERROR(MATCH($A157,英雄信息!$C:$C,0)),IF(ISERROR(MATCH($A157,英雄信息!$D:$D,0)),IF(ISERROR(MATCH($A157,英雄信息!$E:$E,0)),MATCH($A157,英雄信息!$F:$F,0),MATCH($A157,英雄信息!$E:$E,0)),MATCH($A157,英雄信息!$D:$D,0)),MATCH($A157,英雄信息!$C:$C,0))-1,13)</f>
        <v>饿狼</v>
      </c>
      <c r="L157" t="str">
        <f>IF(E157=0,"",VLOOKUP(E157,英雄信息!$A:$B,2,0))</f>
        <v>银色獠牙</v>
      </c>
      <c r="M157" t="str">
        <f>IF(F157=0,"",VLOOKUP(F157,英雄信息!$A:$B,2,0))</f>
        <v/>
      </c>
      <c r="N157" t="str">
        <f>IF(G157=0,"",VLOOKUP(G157,英雄信息!$A:$B,2,0))</f>
        <v/>
      </c>
      <c r="O157" t="str">
        <f>IF(H157=0,"",VLOOKUP(H157,英雄信息!$A:$B,2,0))</f>
        <v/>
      </c>
      <c r="Q157" s="2" t="str">
        <f t="shared" si="2"/>
        <v>与银色獠牙一起上阵，攻击提高24%</v>
      </c>
    </row>
    <row r="158" spans="1:17">
      <c r="A158" s="1">
        <v>4004521</v>
      </c>
      <c r="B158" s="2" t="s">
        <v>857</v>
      </c>
      <c r="C158" s="2">
        <v>0</v>
      </c>
      <c r="D158" s="2">
        <v>1</v>
      </c>
      <c r="E158" s="2">
        <v>10034</v>
      </c>
      <c r="F158" s="2">
        <v>30023</v>
      </c>
      <c r="G158" s="2">
        <v>30056</v>
      </c>
      <c r="H158" s="2">
        <f>VLOOKUP($A158,英雄组合!$A:$I,8,0)</f>
        <v>0</v>
      </c>
      <c r="I158" s="2" t="s">
        <v>1449</v>
      </c>
      <c r="K158" s="43" t="str">
        <f>INDEX(英雄信息!$C$3:$O$5266,IF(ISERROR(MATCH($A158,英雄信息!$C:$C,0)),IF(ISERROR(MATCH($A158,英雄信息!$D:$D,0)),IF(ISERROR(MATCH($A158,英雄信息!$E:$E,0)),MATCH($A158,英雄信息!$F:$F,0),MATCH($A158,英雄信息!$E:$E,0)),MATCH($A158,英雄信息!$D:$D,0)),MATCH($A158,英雄信息!$C:$C,0))-1,13)</f>
        <v>饿狼</v>
      </c>
      <c r="L158" t="str">
        <f>IF(E158=0,"",VLOOKUP(E158,英雄信息!$A:$B,2,0))</f>
        <v>闪光佛莱士</v>
      </c>
      <c r="M158" t="str">
        <f>IF(F158=0,"",VLOOKUP(F158,英雄信息!$A:$B,2,0))</f>
        <v>钻头武士</v>
      </c>
      <c r="N158" t="str">
        <f>IF(G158=0,"",VLOOKUP(G158,英雄信息!$A:$B,2,0))</f>
        <v>丘舞太刀</v>
      </c>
      <c r="O158" t="str">
        <f>IF(H158=0,"",VLOOKUP(H158,英雄信息!$A:$B,2,0))</f>
        <v/>
      </c>
      <c r="Q158" s="2" t="str">
        <f t="shared" si="2"/>
        <v>与闪光佛莱士、钻头武士、丘舞太刀一起上阵，生命提高28%，攻击提高28%</v>
      </c>
    </row>
    <row r="159" spans="1:17">
      <c r="A159" s="1">
        <v>4004531</v>
      </c>
      <c r="B159" s="2" t="s">
        <v>859</v>
      </c>
      <c r="C159" s="2">
        <v>0</v>
      </c>
      <c r="D159" s="2">
        <v>1</v>
      </c>
      <c r="E159" s="2">
        <v>30067</v>
      </c>
      <c r="F159" s="2">
        <v>0</v>
      </c>
      <c r="G159" s="2">
        <v>0</v>
      </c>
      <c r="H159" s="2">
        <f>VLOOKUP($A159,英雄组合!$A:$I,8,0)</f>
        <v>0</v>
      </c>
      <c r="I159" s="2" t="s">
        <v>1452</v>
      </c>
      <c r="K159" s="43" t="str">
        <f>INDEX(英雄信息!$C$3:$O$5266,IF(ISERROR(MATCH($A159,英雄信息!$C:$C,0)),IF(ISERROR(MATCH($A159,英雄信息!$D:$D,0)),IF(ISERROR(MATCH($A159,英雄信息!$E:$E,0)),MATCH($A159,英雄信息!$F:$F,0),MATCH($A159,英雄信息!$E:$E,0)),MATCH($A159,英雄信息!$D:$D,0)),MATCH($A159,英雄信息!$C:$C,0))-1,13)</f>
        <v>饿狼</v>
      </c>
      <c r="L159" t="str">
        <f>IF(E159=0,"",VLOOKUP(E159,英雄信息!$A:$B,2,0))</f>
        <v>原子武士</v>
      </c>
      <c r="M159" t="str">
        <f>IF(F159=0,"",VLOOKUP(F159,英雄信息!$A:$B,2,0))</f>
        <v/>
      </c>
      <c r="N159" t="str">
        <f>IF(G159=0,"",VLOOKUP(G159,英雄信息!$A:$B,2,0))</f>
        <v/>
      </c>
      <c r="O159" t="str">
        <f>IF(H159=0,"",VLOOKUP(H159,英雄信息!$A:$B,2,0))</f>
        <v/>
      </c>
      <c r="Q159" s="2" t="str">
        <f t="shared" si="2"/>
        <v>与原子武士一起上阵，生命提高24%</v>
      </c>
    </row>
    <row r="160" spans="1:17">
      <c r="A160" s="1">
        <v>1041912</v>
      </c>
      <c r="B160" s="2" t="s">
        <v>476</v>
      </c>
      <c r="C160" s="2">
        <v>0</v>
      </c>
      <c r="D160" s="2">
        <v>1</v>
      </c>
      <c r="E160" s="2">
        <v>10419</v>
      </c>
      <c r="F160" s="2">
        <v>0</v>
      </c>
      <c r="G160" s="2">
        <v>0</v>
      </c>
      <c r="H160" s="2">
        <f>VLOOKUP($A160,英雄组合!$A:$I,8,0)</f>
        <v>0</v>
      </c>
      <c r="I160" s="2" t="s">
        <v>471</v>
      </c>
      <c r="K160" s="43" t="str">
        <f>INDEX(英雄信息!$C$3:$O$5266,IF(ISERROR(MATCH($A160,英雄信息!$C:$C,0)),IF(ISERROR(MATCH($A160,英雄信息!$D:$D,0)),IF(ISERROR(MATCH($A160,英雄信息!$E:$E,0)),MATCH($A160,英雄信息!$F:$F,0),MATCH($A160,英雄信息!$E:$E,0)),MATCH($A160,英雄信息!$D:$D,0)),MATCH($A160,英雄信息!$C:$C,0))-1,13)</f>
        <v>风扇</v>
      </c>
      <c r="L160" t="str">
        <f>IF(E160=0,"",VLOOKUP(E160,英雄信息!$A:$B,2,0))</f>
        <v>天空怪人</v>
      </c>
      <c r="M160" t="str">
        <f>IF(F160=0,"",VLOOKUP(F160,英雄信息!$A:$B,2,0))</f>
        <v/>
      </c>
      <c r="N160" t="str">
        <f>IF(G160=0,"",VLOOKUP(G160,英雄信息!$A:$B,2,0))</f>
        <v/>
      </c>
      <c r="O160" t="str">
        <f>IF(H160=0,"",VLOOKUP(H160,英雄信息!$A:$B,2,0))</f>
        <v/>
      </c>
      <c r="Q160" t="str">
        <f t="shared" si="2"/>
        <v>与天空怪人一起上阵，攻击提高12%</v>
      </c>
    </row>
    <row r="161" spans="1:17">
      <c r="A161" s="1">
        <v>1047411</v>
      </c>
      <c r="B161" s="2" t="s">
        <v>494</v>
      </c>
      <c r="C161" s="2">
        <v>0</v>
      </c>
      <c r="D161" s="2">
        <v>1</v>
      </c>
      <c r="E161" s="2">
        <v>30386</v>
      </c>
      <c r="F161" s="2">
        <v>0</v>
      </c>
      <c r="G161" s="2">
        <v>0</v>
      </c>
      <c r="H161" s="2">
        <f>VLOOKUP($A161,英雄组合!$A:$I,8,0)</f>
        <v>0</v>
      </c>
      <c r="I161" s="2" t="s">
        <v>495</v>
      </c>
      <c r="K161" s="43" t="str">
        <f>INDEX(英雄信息!$C$3:$O$5266,IF(ISERROR(MATCH($A161,英雄信息!$C:$C,0)),IF(ISERROR(MATCH($A161,英雄信息!$D:$D,0)),IF(ISERROR(MATCH($A161,英雄信息!$E:$E,0)),MATCH($A161,英雄信息!$F:$F,0),MATCH($A161,英雄信息!$E:$E,0)),MATCH($A161,英雄信息!$D:$D,0)),MATCH($A161,英雄信息!$C:$C,0))-1,13)</f>
        <v>风扇</v>
      </c>
      <c r="L161" t="str">
        <f>IF(E161=0,"",VLOOKUP(E161,英雄信息!$A:$B,2,0))</f>
        <v>鹭</v>
      </c>
      <c r="M161" t="str">
        <f>IF(F161=0,"",VLOOKUP(F161,英雄信息!$A:$B,2,0))</f>
        <v/>
      </c>
      <c r="N161" t="str">
        <f>IF(G161=0,"",VLOOKUP(G161,英雄信息!$A:$B,2,0))</f>
        <v/>
      </c>
      <c r="O161" t="str">
        <f>IF(H161=0,"",VLOOKUP(H161,英雄信息!$A:$B,2,0))</f>
        <v/>
      </c>
      <c r="Q161" t="str">
        <f t="shared" si="2"/>
        <v>与鹭一起上阵，攻击提高12%</v>
      </c>
    </row>
    <row r="162" spans="1:17">
      <c r="A162" s="1">
        <v>1047421</v>
      </c>
      <c r="B162" s="2" t="s">
        <v>496</v>
      </c>
      <c r="C162" s="2">
        <v>0</v>
      </c>
      <c r="D162" s="2">
        <v>1</v>
      </c>
      <c r="E162" s="2">
        <v>10023</v>
      </c>
      <c r="F162" s="2">
        <v>0</v>
      </c>
      <c r="G162" s="2">
        <v>0</v>
      </c>
      <c r="H162" s="2">
        <f>VLOOKUP($A162,英雄组合!$A:$I,8,0)</f>
        <v>0</v>
      </c>
      <c r="I162" s="2" t="s">
        <v>497</v>
      </c>
      <c r="K162" s="43" t="str">
        <f>INDEX(英雄信息!$C$3:$O$5266,IF(ISERROR(MATCH($A162,英雄信息!$C:$C,0)),IF(ISERROR(MATCH($A162,英雄信息!$D:$D,0)),IF(ISERROR(MATCH($A162,英雄信息!$E:$E,0)),MATCH($A162,英雄信息!$F:$F,0),MATCH($A162,英雄信息!$E:$E,0)),MATCH($A162,英雄信息!$D:$D,0)),MATCH($A162,英雄信息!$C:$C,0))-1,13)</f>
        <v>风扇</v>
      </c>
      <c r="L162" t="str">
        <f>IF(E162=0,"",VLOOKUP(E162,英雄信息!$A:$B,2,0))</f>
        <v>金属球棒</v>
      </c>
      <c r="M162" t="str">
        <f>IF(F162=0,"",VLOOKUP(F162,英雄信息!$A:$B,2,0))</f>
        <v/>
      </c>
      <c r="N162" t="str">
        <f>IF(G162=0,"",VLOOKUP(G162,英雄信息!$A:$B,2,0))</f>
        <v/>
      </c>
      <c r="O162" t="str">
        <f>IF(H162=0,"",VLOOKUP(H162,英雄信息!$A:$B,2,0))</f>
        <v/>
      </c>
      <c r="Q162" t="str">
        <f t="shared" si="2"/>
        <v>与金属球棒一起上阵，生命提高15%</v>
      </c>
    </row>
    <row r="163" spans="1:17">
      <c r="A163" s="1">
        <v>2012212</v>
      </c>
      <c r="B163" s="2" t="s">
        <v>567</v>
      </c>
      <c r="C163" s="2">
        <v>0</v>
      </c>
      <c r="D163" s="2">
        <v>1</v>
      </c>
      <c r="E163" s="2">
        <v>20122</v>
      </c>
      <c r="F163" s="2">
        <v>0</v>
      </c>
      <c r="G163" s="2">
        <v>0</v>
      </c>
      <c r="H163" s="2">
        <f>VLOOKUP($A163,英雄组合!$A:$I,8,0)</f>
        <v>0</v>
      </c>
      <c r="I163" s="2" t="s">
        <v>568</v>
      </c>
      <c r="K163" s="43" t="str">
        <f>INDEX(英雄信息!$C$3:$O$5266,IF(ISERROR(MATCH($A163,英雄信息!$C:$C,0)),IF(ISERROR(MATCH($A163,英雄信息!$D:$D,0)),IF(ISERROR(MATCH($A163,英雄信息!$E:$E,0)),MATCH($A163,英雄信息!$F:$F,0),MATCH($A163,英雄信息!$E:$E,0)),MATCH($A163,英雄信息!$D:$D,0)),MATCH($A163,英雄信息!$C:$C,0))-1,13)</f>
        <v>风扇怪人</v>
      </c>
      <c r="L163" t="str">
        <f>IF(E163=0,"",VLOOKUP(E163,英雄信息!$A:$B,2,0))</f>
        <v>睫毛</v>
      </c>
      <c r="M163" t="str">
        <f>IF(F163=0,"",VLOOKUP(F163,英雄信息!$A:$B,2,0))</f>
        <v/>
      </c>
      <c r="N163" t="str">
        <f>IF(G163=0,"",VLOOKUP(G163,英雄信息!$A:$B,2,0))</f>
        <v/>
      </c>
      <c r="O163" t="str">
        <f>IF(H163=0,"",VLOOKUP(H163,英雄信息!$A:$B,2,0))</f>
        <v/>
      </c>
      <c r="Q163" t="str">
        <f t="shared" si="2"/>
        <v>与睫毛一起上阵，生命提高15%</v>
      </c>
    </row>
    <row r="164" spans="1:17">
      <c r="A164" s="1">
        <v>2018822</v>
      </c>
      <c r="B164" s="2" t="s">
        <v>597</v>
      </c>
      <c r="C164" s="2">
        <v>0</v>
      </c>
      <c r="D164" s="2">
        <v>1</v>
      </c>
      <c r="E164" s="2">
        <v>20188</v>
      </c>
      <c r="F164" s="2">
        <v>0</v>
      </c>
      <c r="G164" s="2">
        <v>0</v>
      </c>
      <c r="H164" s="2">
        <f>VLOOKUP($A164,英雄组合!$A:$I,8,0)</f>
        <v>0</v>
      </c>
      <c r="I164" s="2" t="s">
        <v>598</v>
      </c>
      <c r="K164" s="43" t="str">
        <f>INDEX(英雄信息!$C$3:$O$5266,IF(ISERROR(MATCH($A164,英雄信息!$C:$C,0)),IF(ISERROR(MATCH($A164,英雄信息!$D:$D,0)),IF(ISERROR(MATCH($A164,英雄信息!$E:$E,0)),MATCH($A164,英雄信息!$F:$F,0),MATCH($A164,英雄信息!$E:$E,0)),MATCH($A164,英雄信息!$D:$D,0)),MATCH($A164,英雄信息!$C:$C,0))-1,13)</f>
        <v>风扇怪人</v>
      </c>
      <c r="L164" t="str">
        <f>IF(E164=0,"",VLOOKUP(E164,英雄信息!$A:$B,2,0))</f>
        <v>十字键</v>
      </c>
      <c r="M164" t="str">
        <f>IF(F164=0,"",VLOOKUP(F164,英雄信息!$A:$B,2,0))</f>
        <v/>
      </c>
      <c r="N164" t="str">
        <f>IF(G164=0,"",VLOOKUP(G164,英雄信息!$A:$B,2,0))</f>
        <v/>
      </c>
      <c r="O164" t="str">
        <f>IF(H164=0,"",VLOOKUP(H164,英雄信息!$A:$B,2,0))</f>
        <v/>
      </c>
      <c r="Q164" t="str">
        <f t="shared" si="2"/>
        <v>与十字键一起上阵，生命提高15%</v>
      </c>
    </row>
    <row r="165" spans="1:17">
      <c r="A165" s="1">
        <v>2026511</v>
      </c>
      <c r="B165" s="2" t="s">
        <v>628</v>
      </c>
      <c r="C165" s="2">
        <v>0</v>
      </c>
      <c r="D165" s="2">
        <v>1</v>
      </c>
      <c r="E165" s="2">
        <v>20331</v>
      </c>
      <c r="F165" s="2">
        <v>0</v>
      </c>
      <c r="G165" s="2">
        <v>0</v>
      </c>
      <c r="H165" s="2">
        <f>VLOOKUP($A165,英雄组合!$A:$I,8,0)</f>
        <v>0</v>
      </c>
      <c r="I165" s="2" t="s">
        <v>1537</v>
      </c>
      <c r="K165" s="43" t="str">
        <f>INDEX(英雄信息!$C$3:$O$5266,IF(ISERROR(MATCH($A165,英雄信息!$C:$C,0)),IF(ISERROR(MATCH($A165,英雄信息!$D:$D,0)),IF(ISERROR(MATCH($A165,英雄信息!$E:$E,0)),MATCH($A165,英雄信息!$F:$F,0),MATCH($A165,英雄信息!$E:$E,0)),MATCH($A165,英雄信息!$D:$D,0)),MATCH($A165,英雄信息!$C:$C,0))-1,13)</f>
        <v>风扇怪人</v>
      </c>
      <c r="L165" t="str">
        <f>IF(E165=0,"",VLOOKUP(E165,英雄信息!$A:$B,2,0))</f>
        <v>霸王催眠花</v>
      </c>
      <c r="M165" t="str">
        <f>IF(F165=0,"",VLOOKUP(F165,英雄信息!$A:$B,2,0))</f>
        <v/>
      </c>
      <c r="N165" t="str">
        <f>IF(G165=0,"",VLOOKUP(G165,英雄信息!$A:$B,2,0))</f>
        <v/>
      </c>
      <c r="O165" t="str">
        <f>IF(H165=0,"",VLOOKUP(H165,英雄信息!$A:$B,2,0))</f>
        <v/>
      </c>
      <c r="Q165" t="str">
        <f t="shared" si="2"/>
        <v>与霸王催眠花一起上阵，防御提高12%</v>
      </c>
    </row>
    <row r="166" spans="1:17">
      <c r="A166" s="1">
        <v>3037512</v>
      </c>
      <c r="B166" s="2" t="s">
        <v>803</v>
      </c>
      <c r="C166" s="2">
        <v>0</v>
      </c>
      <c r="D166" s="2">
        <v>1</v>
      </c>
      <c r="E166" s="2">
        <v>30364</v>
      </c>
      <c r="F166" s="2">
        <v>0</v>
      </c>
      <c r="G166" s="2">
        <v>0</v>
      </c>
      <c r="H166" s="2">
        <f>VLOOKUP($A166,英雄组合!$A:$I,8,0)</f>
        <v>0</v>
      </c>
      <c r="I166" s="2" t="s">
        <v>1567</v>
      </c>
      <c r="K166" s="43" t="str">
        <f>INDEX(英雄信息!$C$3:$O$5266,IF(ISERROR(MATCH($A166,英雄信息!$C:$C,0)),IF(ISERROR(MATCH($A166,英雄信息!$D:$D,0)),IF(ISERROR(MATCH($A166,英雄信息!$E:$E,0)),MATCH($A166,英雄信息!$F:$F,0),MATCH($A166,英雄信息!$E:$E,0)),MATCH($A166,英雄信息!$D:$D,0)),MATCH($A166,英雄信息!$C:$C,0))-1,13)</f>
        <v>风扇怪物</v>
      </c>
      <c r="L166" t="str">
        <f>IF(E166=0,"",VLOOKUP(E166,英雄信息!$A:$B,2,0))</f>
        <v>一段弟子</v>
      </c>
      <c r="M166" t="str">
        <f>IF(F166=0,"",VLOOKUP(F166,英雄信息!$A:$B,2,0))</f>
        <v/>
      </c>
      <c r="N166" t="str">
        <f>IF(G166=0,"",VLOOKUP(G166,英雄信息!$A:$B,2,0))</f>
        <v/>
      </c>
      <c r="O166" t="str">
        <f>IF(H166=0,"",VLOOKUP(H166,英雄信息!$A:$B,2,0))</f>
        <v/>
      </c>
      <c r="Q166" t="str">
        <f t="shared" si="2"/>
        <v>与一段弟子一起上阵，攻击提高12%</v>
      </c>
    </row>
    <row r="167" spans="1:17">
      <c r="A167" s="1">
        <v>1006712</v>
      </c>
      <c r="B167" s="2" t="s">
        <v>350</v>
      </c>
      <c r="C167" s="2">
        <v>0</v>
      </c>
      <c r="D167" s="2">
        <v>1</v>
      </c>
      <c r="E167" s="2">
        <v>30144</v>
      </c>
      <c r="F167" s="2">
        <v>0</v>
      </c>
      <c r="G167" s="2">
        <v>0</v>
      </c>
      <c r="H167" s="2">
        <f>VLOOKUP($A167,英雄组合!$A:$I,8,0)</f>
        <v>0</v>
      </c>
      <c r="I167" s="2" t="s">
        <v>748</v>
      </c>
      <c r="K167" s="43" t="str">
        <f>INDEX(英雄信息!$C$3:$O$5266,IF(ISERROR(MATCH($A167,英雄信息!$C:$C,0)),IF(ISERROR(MATCH($A167,英雄信息!$D:$D,0)),IF(ISERROR(MATCH($A167,英雄信息!$E:$E,0)),MATCH($A167,英雄信息!$F:$F,0),MATCH($A167,英雄信息!$E:$E,0)),MATCH($A167,英雄信息!$D:$D,0)),MATCH($A167,英雄信息!$C:$C,0))-1,13)</f>
        <v>格鲁甘修鲁</v>
      </c>
      <c r="L167" t="str">
        <f>IF(E167=0,"",VLOOKUP(E167,英雄信息!$A:$B,2,0))</f>
        <v>童帝</v>
      </c>
      <c r="M167" t="str">
        <f>IF(F167=0,"",VLOOKUP(F167,英雄信息!$A:$B,2,0))</f>
        <v/>
      </c>
      <c r="N167" t="str">
        <f>IF(G167=0,"",VLOOKUP(G167,英雄信息!$A:$B,2,0))</f>
        <v/>
      </c>
      <c r="O167" t="str">
        <f>IF(H167=0,"",VLOOKUP(H167,英雄信息!$A:$B,2,0))</f>
        <v/>
      </c>
      <c r="Q167" t="str">
        <f t="shared" si="2"/>
        <v>与童帝一起上阵，攻击提高18%</v>
      </c>
    </row>
    <row r="168" spans="1:17">
      <c r="A168" s="1">
        <v>1011111</v>
      </c>
      <c r="B168" s="2" t="s">
        <v>376</v>
      </c>
      <c r="C168" s="2">
        <v>0</v>
      </c>
      <c r="D168" s="2">
        <v>1</v>
      </c>
      <c r="E168" s="2">
        <v>10210</v>
      </c>
      <c r="F168" s="2">
        <v>0</v>
      </c>
      <c r="G168" s="2">
        <v>0</v>
      </c>
      <c r="H168" s="2">
        <f>VLOOKUP($A168,英雄组合!$A:$I,8,0)</f>
        <v>0</v>
      </c>
      <c r="I168" s="2" t="s">
        <v>377</v>
      </c>
      <c r="K168" s="43" t="str">
        <f>INDEX(英雄信息!$C$3:$O$5266,IF(ISERROR(MATCH($A168,英雄信息!$C:$C,0)),IF(ISERROR(MATCH($A168,英雄信息!$D:$D,0)),IF(ISERROR(MATCH($A168,英雄信息!$E:$E,0)),MATCH($A168,英雄信息!$F:$F,0),MATCH($A168,英雄信息!$E:$E,0)),MATCH($A168,英雄信息!$D:$D,0)),MATCH($A168,英雄信息!$C:$C,0))-1,13)</f>
        <v>格鲁甘修鲁</v>
      </c>
      <c r="L168" t="str">
        <f>IF(E168=0,"",VLOOKUP(E168,英雄信息!$A:$B,2,0))</f>
        <v>青焰</v>
      </c>
      <c r="M168" t="str">
        <f>IF(F168=0,"",VLOOKUP(F168,英雄信息!$A:$B,2,0))</f>
        <v/>
      </c>
      <c r="N168" t="str">
        <f>IF(G168=0,"",VLOOKUP(G168,英雄信息!$A:$B,2,0))</f>
        <v/>
      </c>
      <c r="O168" t="str">
        <f>IF(H168=0,"",VLOOKUP(H168,英雄信息!$A:$B,2,0))</f>
        <v/>
      </c>
      <c r="Q168" t="str">
        <f t="shared" si="2"/>
        <v>与青焰一起上阵，生命提高17%</v>
      </c>
    </row>
    <row r="169" spans="1:17">
      <c r="A169" s="1">
        <v>1011121</v>
      </c>
      <c r="B169" s="2" t="s">
        <v>379</v>
      </c>
      <c r="C169" s="2">
        <v>0</v>
      </c>
      <c r="D169" s="2">
        <v>1</v>
      </c>
      <c r="E169" s="2">
        <v>10089</v>
      </c>
      <c r="F169" s="2">
        <v>0</v>
      </c>
      <c r="G169" s="2">
        <v>0</v>
      </c>
      <c r="H169" s="2">
        <f>VLOOKUP($A169,英雄组合!$A:$I,8,0)</f>
        <v>0</v>
      </c>
      <c r="I169" s="2" t="s">
        <v>380</v>
      </c>
      <c r="K169" s="43" t="str">
        <f>INDEX(英雄信息!$C$3:$O$5266,IF(ISERROR(MATCH($A169,英雄信息!$C:$C,0)),IF(ISERROR(MATCH($A169,英雄信息!$D:$D,0)),IF(ISERROR(MATCH($A169,英雄信息!$E:$E,0)),MATCH($A169,英雄信息!$F:$F,0),MATCH($A169,英雄信息!$E:$E,0)),MATCH($A169,英雄信息!$D:$D,0)),MATCH($A169,英雄信息!$C:$C,0))-1,13)</f>
        <v>格鲁甘修鲁</v>
      </c>
      <c r="L169" t="str">
        <f>IF(E169=0,"",VLOOKUP(E169,英雄信息!$A:$B,2,0))</f>
        <v>格洛里巴斯</v>
      </c>
      <c r="M169" t="str">
        <f>IF(F169=0,"",VLOOKUP(F169,英雄信息!$A:$B,2,0))</f>
        <v/>
      </c>
      <c r="N169" t="str">
        <f>IF(G169=0,"",VLOOKUP(G169,英雄信息!$A:$B,2,0))</f>
        <v/>
      </c>
      <c r="O169" t="str">
        <f>IF(H169=0,"",VLOOKUP(H169,英雄信息!$A:$B,2,0))</f>
        <v/>
      </c>
      <c r="Q169" t="str">
        <f t="shared" si="2"/>
        <v>与格洛里巴斯一起上阵，攻击提高18%</v>
      </c>
    </row>
    <row r="170" spans="1:17">
      <c r="A170" s="1">
        <v>1011131</v>
      </c>
      <c r="B170" s="2" t="s">
        <v>381</v>
      </c>
      <c r="C170" s="2">
        <v>0</v>
      </c>
      <c r="D170" s="2">
        <v>1</v>
      </c>
      <c r="E170" s="2">
        <v>30012</v>
      </c>
      <c r="F170" s="2">
        <v>10155</v>
      </c>
      <c r="G170" s="2">
        <v>0</v>
      </c>
      <c r="H170" s="2">
        <f>VLOOKUP($A170,英雄组合!$A:$I,8,0)</f>
        <v>0</v>
      </c>
      <c r="I170" s="2" t="s">
        <v>1425</v>
      </c>
      <c r="K170" s="43" t="str">
        <f>INDEX(英雄信息!$C$3:$O$5266,IF(ISERROR(MATCH($A170,英雄信息!$C:$C,0)),IF(ISERROR(MATCH($A170,英雄信息!$D:$D,0)),IF(ISERROR(MATCH($A170,英雄信息!$E:$E,0)),MATCH($A170,英雄信息!$F:$F,0),MATCH($A170,英雄信息!$E:$E,0)),MATCH($A170,英雄信息!$D:$D,0)),MATCH($A170,英雄信息!$C:$C,0))-1,13)</f>
        <v>格鲁甘修鲁</v>
      </c>
      <c r="L170" t="str">
        <f>IF(E170=0,"",VLOOKUP(E170,英雄信息!$A:$B,2,0))</f>
        <v>蚊女王</v>
      </c>
      <c r="M170" t="str">
        <f>IF(F170=0,"",VLOOKUP(F170,英雄信息!$A:$B,2,0))</f>
        <v>螃蟹怪人</v>
      </c>
      <c r="N170" t="str">
        <f>IF(G170=0,"",VLOOKUP(G170,英雄信息!$A:$B,2,0))</f>
        <v/>
      </c>
      <c r="O170" t="str">
        <f>IF(H170=0,"",VLOOKUP(H170,英雄信息!$A:$B,2,0))</f>
        <v/>
      </c>
      <c r="Q170" t="str">
        <f t="shared" si="2"/>
        <v>与蚊女王、螃蟹怪人一起上阵，攻击提高20%，防御提高20%</v>
      </c>
    </row>
    <row r="171" spans="1:17">
      <c r="A171" s="1">
        <v>1007822</v>
      </c>
      <c r="B171" s="2" t="s">
        <v>356</v>
      </c>
      <c r="C171" s="2">
        <v>0</v>
      </c>
      <c r="D171" s="2">
        <v>1</v>
      </c>
      <c r="E171" s="2">
        <v>10078</v>
      </c>
      <c r="F171" s="2">
        <v>0</v>
      </c>
      <c r="G171" s="2">
        <v>0</v>
      </c>
      <c r="H171" s="2">
        <f>VLOOKUP($A171,英雄组合!$A:$I,8,0)</f>
        <v>0</v>
      </c>
      <c r="I171" s="2" t="s">
        <v>358</v>
      </c>
      <c r="K171" s="43" t="str">
        <f>INDEX(英雄信息!$C$3:$O$5266,IF(ISERROR(MATCH($A171,英雄信息!$C:$C,0)),IF(ISERROR(MATCH($A171,英雄信息!$D:$D,0)),IF(ISERROR(MATCH($A171,英雄信息!$E:$E,0)),MATCH($A171,英雄信息!$F:$F,0),MATCH($A171,英雄信息!$E:$E,0)),MATCH($A171,英雄信息!$D:$D,0)),MATCH($A171,英雄信息!$C:$C,0))-1,13)</f>
        <v>格洛里巴斯</v>
      </c>
      <c r="L171" t="str">
        <f>IF(E171=0,"",VLOOKUP(E171,英雄信息!$A:$B,2,0))</f>
        <v>钉锤头</v>
      </c>
      <c r="M171" t="str">
        <f>IF(F171=0,"",VLOOKUP(F171,英雄信息!$A:$B,2,0))</f>
        <v/>
      </c>
      <c r="N171" t="str">
        <f>IF(G171=0,"",VLOOKUP(G171,英雄信息!$A:$B,2,0))</f>
        <v/>
      </c>
      <c r="O171" t="str">
        <f>IF(H171=0,"",VLOOKUP(H171,英雄信息!$A:$B,2,0))</f>
        <v/>
      </c>
      <c r="Q171" t="str">
        <f t="shared" si="2"/>
        <v>与钉锤头一起上阵，生命提高17%</v>
      </c>
    </row>
    <row r="172" spans="1:17">
      <c r="A172" s="1">
        <v>1008911</v>
      </c>
      <c r="B172" s="2" t="s">
        <v>364</v>
      </c>
      <c r="C172" s="2">
        <v>0</v>
      </c>
      <c r="D172" s="2">
        <v>1</v>
      </c>
      <c r="E172" s="2">
        <v>10210</v>
      </c>
      <c r="F172" s="2">
        <v>0</v>
      </c>
      <c r="G172" s="2">
        <v>0</v>
      </c>
      <c r="H172" s="2">
        <f>VLOOKUP($A172,英雄组合!$A:$I,8,0)</f>
        <v>0</v>
      </c>
      <c r="I172" s="2" t="s">
        <v>365</v>
      </c>
      <c r="K172" s="43" t="str">
        <f>INDEX(英雄信息!$C$3:$O$5266,IF(ISERROR(MATCH($A172,英雄信息!$C:$C,0)),IF(ISERROR(MATCH($A172,英雄信息!$D:$D,0)),IF(ISERROR(MATCH($A172,英雄信息!$E:$E,0)),MATCH($A172,英雄信息!$F:$F,0),MATCH($A172,英雄信息!$E:$E,0)),MATCH($A172,英雄信息!$D:$D,0)),MATCH($A172,英雄信息!$C:$C,0))-1,13)</f>
        <v>格洛里巴斯</v>
      </c>
      <c r="L172" t="str">
        <f>IF(E172=0,"",VLOOKUP(E172,英雄信息!$A:$B,2,0))</f>
        <v>青焰</v>
      </c>
      <c r="M172" t="str">
        <f>IF(F172=0,"",VLOOKUP(F172,英雄信息!$A:$B,2,0))</f>
        <v/>
      </c>
      <c r="N172" t="str">
        <f>IF(G172=0,"",VLOOKUP(G172,英雄信息!$A:$B,2,0))</f>
        <v/>
      </c>
      <c r="O172" t="str">
        <f>IF(H172=0,"",VLOOKUP(H172,英雄信息!$A:$B,2,0))</f>
        <v/>
      </c>
      <c r="Q172" t="str">
        <f t="shared" si="2"/>
        <v>与青焰一起上阵，攻击提高17%</v>
      </c>
    </row>
    <row r="173" spans="1:17">
      <c r="A173" s="1">
        <v>1011122</v>
      </c>
      <c r="B173" s="2" t="s">
        <v>379</v>
      </c>
      <c r="C173" s="2">
        <v>0</v>
      </c>
      <c r="D173" s="2">
        <v>1</v>
      </c>
      <c r="E173" s="2">
        <v>10111</v>
      </c>
      <c r="F173" s="2">
        <v>0</v>
      </c>
      <c r="G173" s="2">
        <v>0</v>
      </c>
      <c r="H173" s="2">
        <f>VLOOKUP($A173,英雄组合!$A:$I,8,0)</f>
        <v>0</v>
      </c>
      <c r="I173" s="2" t="s">
        <v>351</v>
      </c>
      <c r="K173" s="43" t="str">
        <f>INDEX(英雄信息!$C$3:$O$5266,IF(ISERROR(MATCH($A173,英雄信息!$C:$C,0)),IF(ISERROR(MATCH($A173,英雄信息!$D:$D,0)),IF(ISERROR(MATCH($A173,英雄信息!$E:$E,0)),MATCH($A173,英雄信息!$F:$F,0),MATCH($A173,英雄信息!$E:$E,0)),MATCH($A173,英雄信息!$D:$D,0)),MATCH($A173,英雄信息!$C:$C,0))-1,13)</f>
        <v>格洛里巴斯</v>
      </c>
      <c r="L173" t="str">
        <f>IF(E173=0,"",VLOOKUP(E173,英雄信息!$A:$B,2,0))</f>
        <v>格鲁甘修鲁</v>
      </c>
      <c r="M173" t="str">
        <f>IF(F173=0,"",VLOOKUP(F173,英雄信息!$A:$B,2,0))</f>
        <v/>
      </c>
      <c r="N173" t="str">
        <f>IF(G173=0,"",VLOOKUP(G173,英雄信息!$A:$B,2,0))</f>
        <v/>
      </c>
      <c r="O173" t="str">
        <f>IF(H173=0,"",VLOOKUP(H173,英雄信息!$A:$B,2,0))</f>
        <v/>
      </c>
      <c r="Q173" t="str">
        <f t="shared" si="2"/>
        <v>与格鲁甘修鲁一起上阵，攻击提高18%</v>
      </c>
    </row>
    <row r="174" spans="1:17">
      <c r="A174" s="1">
        <v>4004522</v>
      </c>
      <c r="B174" s="2" t="s">
        <v>858</v>
      </c>
      <c r="C174" s="2">
        <v>0</v>
      </c>
      <c r="D174" s="2">
        <v>1</v>
      </c>
      <c r="E174" s="2">
        <v>40001</v>
      </c>
      <c r="F174" s="2">
        <v>40056</v>
      </c>
      <c r="G174" s="2">
        <v>0</v>
      </c>
      <c r="H174" s="2">
        <f>VLOOKUP($A174,英雄组合!$A:$I,8,0)</f>
        <v>0</v>
      </c>
      <c r="I174" s="2" t="s">
        <v>1450</v>
      </c>
      <c r="K174" s="43" t="str">
        <f>INDEX(英雄信息!$C$3:$O$5266,IF(ISERROR(MATCH($A174,英雄信息!$C:$C,0)),IF(ISERROR(MATCH($A174,英雄信息!$D:$D,0)),IF(ISERROR(MATCH($A174,英雄信息!$E:$E,0)),MATCH($A174,英雄信息!$F:$F,0),MATCH($A174,英雄信息!$E:$E,0)),MATCH($A174,英雄信息!$D:$D,0)),MATCH($A174,英雄信息!$C:$C,0))-1,13)</f>
        <v>格洛里巴斯</v>
      </c>
      <c r="L174" t="str">
        <f>IF(E174=0,"",VLOOKUP(E174,英雄信息!$A:$B,2,0))</f>
        <v>波罗斯</v>
      </c>
      <c r="M174" t="str">
        <f>IF(F174=0,"",VLOOKUP(F174,英雄信息!$A:$B,2,0))</f>
        <v>机神G4</v>
      </c>
      <c r="N174" t="str">
        <f>IF(G174=0,"",VLOOKUP(G174,英雄信息!$A:$B,2,0))</f>
        <v/>
      </c>
      <c r="O174" t="str">
        <f>IF(H174=0,"",VLOOKUP(H174,英雄信息!$A:$B,2,0))</f>
        <v/>
      </c>
      <c r="Q174" s="2" t="str">
        <f t="shared" si="2"/>
        <v>与波罗斯、机神G4一起上阵，生命提高24%，攻击提高24%</v>
      </c>
    </row>
    <row r="175" spans="1:17">
      <c r="A175" s="1">
        <v>2003422</v>
      </c>
      <c r="B175" s="2" t="s">
        <v>533</v>
      </c>
      <c r="C175" s="2">
        <v>0</v>
      </c>
      <c r="D175" s="2">
        <v>1</v>
      </c>
      <c r="E175" s="2">
        <v>40166</v>
      </c>
      <c r="F175" s="2">
        <v>0</v>
      </c>
      <c r="G175" s="2">
        <v>0</v>
      </c>
      <c r="H175" s="2">
        <f>VLOOKUP($A175,英雄组合!$A:$I,8,0)</f>
        <v>0</v>
      </c>
      <c r="I175" s="2" t="s">
        <v>1429</v>
      </c>
      <c r="K175" s="43" t="str">
        <f>INDEX(英雄信息!$C$3:$O$5266,IF(ISERROR(MATCH($A175,英雄信息!$C:$C,0)),IF(ISERROR(MATCH($A175,英雄信息!$D:$D,0)),IF(ISERROR(MATCH($A175,英雄信息!$E:$E,0)),MATCH($A175,英雄信息!$F:$F,0),MATCH($A175,英雄信息!$E:$E,0)),MATCH($A175,英雄信息!$D:$D,0)),MATCH($A175,英雄信息!$C:$C,0))-1,13)</f>
        <v>古力斯尼亚</v>
      </c>
      <c r="L175" t="str">
        <f>IF(E175=0,"",VLOOKUP(E175,英雄信息!$A:$B,2,0))</f>
        <v>蜈蚣长老</v>
      </c>
      <c r="M175" t="str">
        <f>IF(F175=0,"",VLOOKUP(F175,英雄信息!$A:$B,2,0))</f>
        <v/>
      </c>
      <c r="N175" t="str">
        <f>IF(G175=0,"",VLOOKUP(G175,英雄信息!$A:$B,2,0))</f>
        <v/>
      </c>
      <c r="O175" t="str">
        <f>IF(H175=0,"",VLOOKUP(H175,英雄信息!$A:$B,2,0))</f>
        <v/>
      </c>
      <c r="Q175" t="str">
        <f t="shared" si="2"/>
        <v>与蜈蚣长老一起上阵，生命提高18%</v>
      </c>
    </row>
    <row r="176" spans="1:17">
      <c r="A176" s="1">
        <v>4006722</v>
      </c>
      <c r="B176" s="2" t="s">
        <v>867</v>
      </c>
      <c r="C176" s="2">
        <v>0</v>
      </c>
      <c r="D176" s="2">
        <v>1</v>
      </c>
      <c r="E176" s="2">
        <v>40067</v>
      </c>
      <c r="F176" s="2">
        <v>0</v>
      </c>
      <c r="G176" s="2">
        <v>0</v>
      </c>
      <c r="H176" s="2">
        <f>VLOOKUP($A176,英雄组合!$A:$I,8,0)</f>
        <v>0</v>
      </c>
      <c r="I176" s="2" t="s">
        <v>869</v>
      </c>
      <c r="K176" s="43" t="str">
        <f>INDEX(英雄信息!$C$3:$O$5266,IF(ISERROR(MATCH($A176,英雄信息!$C:$C,0)),IF(ISERROR(MATCH($A176,英雄信息!$D:$D,0)),IF(ISERROR(MATCH($A176,英雄信息!$E:$E,0)),MATCH($A176,英雄信息!$F:$F,0),MATCH($A176,英雄信息!$E:$E,0)),MATCH($A176,英雄信息!$D:$D,0)),MATCH($A176,英雄信息!$C:$C,0))-1,13)</f>
        <v>古力斯尼亚</v>
      </c>
      <c r="L176" t="str">
        <f>IF(E176=0,"",VLOOKUP(E176,英雄信息!$A:$B,2,0))</f>
        <v>大背头侠</v>
      </c>
      <c r="M176" t="str">
        <f>IF(F176=0,"",VLOOKUP(F176,英雄信息!$A:$B,2,0))</f>
        <v/>
      </c>
      <c r="N176" t="str">
        <f>IF(G176=0,"",VLOOKUP(G176,英雄信息!$A:$B,2,0))</f>
        <v/>
      </c>
      <c r="O176" t="str">
        <f>IF(H176=0,"",VLOOKUP(H176,英雄信息!$A:$B,2,0))</f>
        <v/>
      </c>
      <c r="Q176" s="2" t="str">
        <f t="shared" si="2"/>
        <v>与大背头侠一起上阵，攻击提高17%</v>
      </c>
    </row>
    <row r="177" spans="1:17">
      <c r="A177" s="1">
        <v>4014412</v>
      </c>
      <c r="B177" s="2" t="s">
        <v>895</v>
      </c>
      <c r="C177" s="2">
        <v>0</v>
      </c>
      <c r="D177" s="2">
        <v>1</v>
      </c>
      <c r="E177" s="2">
        <v>40144</v>
      </c>
      <c r="F177" s="2">
        <v>0</v>
      </c>
      <c r="G177" s="2">
        <v>0</v>
      </c>
      <c r="H177" s="2">
        <f>VLOOKUP($A177,英雄组合!$A:$I,8,0)</f>
        <v>0</v>
      </c>
      <c r="I177" s="2" t="s">
        <v>896</v>
      </c>
      <c r="K177" s="43" t="str">
        <f>INDEX(英雄信息!$C$3:$O$5266,IF(ISERROR(MATCH($A177,英雄信息!$C:$C,0)),IF(ISERROR(MATCH($A177,英雄信息!$D:$D,0)),IF(ISERROR(MATCH($A177,英雄信息!$E:$E,0)),MATCH($A177,英雄信息!$F:$F,0),MATCH($A177,英雄信息!$E:$E,0)),MATCH($A177,英雄信息!$D:$D,0)),MATCH($A177,英雄信息!$C:$C,0))-1,13)</f>
        <v>古力斯尼亚</v>
      </c>
      <c r="L177" t="str">
        <f>IF(E177=0,"",VLOOKUP(E177,英雄信息!$A:$B,2,0))</f>
        <v>变异巨人</v>
      </c>
      <c r="M177" t="str">
        <f>IF(F177=0,"",VLOOKUP(F177,英雄信息!$A:$B,2,0))</f>
        <v/>
      </c>
      <c r="N177" t="str">
        <f>IF(G177=0,"",VLOOKUP(G177,英雄信息!$A:$B,2,0))</f>
        <v/>
      </c>
      <c r="O177" t="str">
        <f>IF(H177=0,"",VLOOKUP(H177,英雄信息!$A:$B,2,0))</f>
        <v/>
      </c>
      <c r="Q177" s="2" t="str">
        <f t="shared" si="2"/>
        <v>与变异巨人一起上阵，攻击提高18%</v>
      </c>
    </row>
    <row r="178" spans="1:17">
      <c r="A178" s="1">
        <v>4015511</v>
      </c>
      <c r="B178" s="2" t="s">
        <v>897</v>
      </c>
      <c r="C178" s="2">
        <v>0</v>
      </c>
      <c r="D178" s="2">
        <v>1</v>
      </c>
      <c r="E178" s="2">
        <v>40122</v>
      </c>
      <c r="F178" s="2">
        <v>0</v>
      </c>
      <c r="G178" s="2">
        <v>0</v>
      </c>
      <c r="H178" s="2">
        <f>VLOOKUP($A178,英雄组合!$A:$I,8,0)</f>
        <v>0</v>
      </c>
      <c r="I178" s="2" t="s">
        <v>898</v>
      </c>
      <c r="K178" s="43" t="str">
        <f>INDEX(英雄信息!$C$3:$O$5266,IF(ISERROR(MATCH($A178,英雄信息!$C:$C,0)),IF(ISERROR(MATCH($A178,英雄信息!$D:$D,0)),IF(ISERROR(MATCH($A178,英雄信息!$E:$E,0)),MATCH($A178,英雄信息!$F:$F,0),MATCH($A178,英雄信息!$E:$E,0)),MATCH($A178,英雄信息!$D:$D,0)),MATCH($A178,英雄信息!$C:$C,0))-1,13)</f>
        <v>古力斯尼亚</v>
      </c>
      <c r="L178" t="str">
        <f>IF(E178=0,"",VLOOKUP(E178,英雄信息!$A:$B,2,0))</f>
        <v>快拳侠</v>
      </c>
      <c r="M178" t="str">
        <f>IF(F178=0,"",VLOOKUP(F178,英雄信息!$A:$B,2,0))</f>
        <v/>
      </c>
      <c r="N178" t="str">
        <f>IF(G178=0,"",VLOOKUP(G178,英雄信息!$A:$B,2,0))</f>
        <v/>
      </c>
      <c r="O178" t="str">
        <f>IF(H178=0,"",VLOOKUP(H178,英雄信息!$A:$B,2,0))</f>
        <v/>
      </c>
      <c r="Q178" s="2" t="str">
        <f t="shared" si="2"/>
        <v>与快拳侠一起上阵，生命提高17%</v>
      </c>
    </row>
    <row r="179" spans="1:17">
      <c r="A179" s="1">
        <v>1029812</v>
      </c>
      <c r="B179" s="2" t="s">
        <v>438</v>
      </c>
      <c r="C179" s="2">
        <v>0</v>
      </c>
      <c r="D179" s="2">
        <v>1</v>
      </c>
      <c r="E179" s="2">
        <v>10298</v>
      </c>
      <c r="F179" s="2">
        <v>0</v>
      </c>
      <c r="G179" s="2">
        <v>0</v>
      </c>
      <c r="H179" s="2">
        <f>VLOOKUP($A179,英雄组合!$A:$I,8,0)</f>
        <v>0</v>
      </c>
      <c r="I179" s="2" t="s">
        <v>439</v>
      </c>
      <c r="K179" s="43" t="str">
        <f>INDEX(英雄信息!$C$3:$O$5266,IF(ISERROR(MATCH($A179,英雄信息!$C:$C,0)),IF(ISERROR(MATCH($A179,英雄信息!$D:$D,0)),IF(ISERROR(MATCH($A179,英雄信息!$E:$E,0)),MATCH($A179,英雄信息!$F:$F,0),MATCH($A179,英雄信息!$E:$E,0)),MATCH($A179,英雄信息!$D:$D,0)),MATCH($A179,英雄信息!$C:$C,0))-1,13)</f>
        <v>光头拳怪</v>
      </c>
      <c r="L179" t="str">
        <f>IF(E179=0,"",VLOOKUP(E179,英雄信息!$A:$B,2,0))</f>
        <v>章鱼怪</v>
      </c>
      <c r="M179" t="str">
        <f>IF(F179=0,"",VLOOKUP(F179,英雄信息!$A:$B,2,0))</f>
        <v/>
      </c>
      <c r="N179" t="str">
        <f>IF(G179=0,"",VLOOKUP(G179,英雄信息!$A:$B,2,0))</f>
        <v/>
      </c>
      <c r="O179" t="str">
        <f>IF(H179=0,"",VLOOKUP(H179,英雄信息!$A:$B,2,0))</f>
        <v/>
      </c>
      <c r="Q179" t="str">
        <f t="shared" si="2"/>
        <v>与章鱼怪一起上阵，生命提高12%</v>
      </c>
    </row>
    <row r="180" spans="1:17">
      <c r="A180" s="1">
        <v>4022111</v>
      </c>
      <c r="B180" s="2" t="s">
        <v>916</v>
      </c>
      <c r="C180" s="2">
        <v>0</v>
      </c>
      <c r="D180" s="2">
        <v>1</v>
      </c>
      <c r="E180" s="2">
        <v>10573</v>
      </c>
      <c r="F180" s="2">
        <v>0</v>
      </c>
      <c r="G180" s="2">
        <v>0</v>
      </c>
      <c r="H180" s="2">
        <f>VLOOKUP($A180,英雄组合!$A:$I,8,0)</f>
        <v>0</v>
      </c>
      <c r="I180" s="2" t="s">
        <v>607</v>
      </c>
      <c r="K180" s="43" t="str">
        <f>INDEX(英雄信息!$C$3:$O$5266,IF(ISERROR(MATCH($A180,英雄信息!$C:$C,0)),IF(ISERROR(MATCH($A180,英雄信息!$D:$D,0)),IF(ISERROR(MATCH($A180,英雄信息!$E:$E,0)),MATCH($A180,英雄信息!$F:$F,0),MATCH($A180,英雄信息!$E:$E,0)),MATCH($A180,英雄信息!$D:$D,0)),MATCH($A180,英雄信息!$C:$C,0))-1,13)</f>
        <v>光头拳怪</v>
      </c>
      <c r="L180" t="str">
        <f>IF(E180=0,"",VLOOKUP(E180,英雄信息!$A:$B,2,0))</f>
        <v>快拳黑人</v>
      </c>
      <c r="M180" t="str">
        <f>IF(F180=0,"",VLOOKUP(F180,英雄信息!$A:$B,2,0))</f>
        <v/>
      </c>
      <c r="N180" t="str">
        <f>IF(G180=0,"",VLOOKUP(G180,英雄信息!$A:$B,2,0))</f>
        <v/>
      </c>
      <c r="O180" t="str">
        <f>IF(H180=0,"",VLOOKUP(H180,英雄信息!$A:$B,2,0))</f>
        <v/>
      </c>
      <c r="Q180" s="2" t="str">
        <f t="shared" si="2"/>
        <v>与快拳黑人一起上阵，攻击提高12%</v>
      </c>
    </row>
    <row r="181" spans="1:17">
      <c r="A181" s="1">
        <v>4022121</v>
      </c>
      <c r="B181" s="2" t="s">
        <v>918</v>
      </c>
      <c r="C181" s="2">
        <v>0</v>
      </c>
      <c r="D181" s="2">
        <v>1</v>
      </c>
      <c r="E181" s="2">
        <v>40430</v>
      </c>
      <c r="F181" s="2">
        <v>0</v>
      </c>
      <c r="G181" s="2">
        <v>0</v>
      </c>
      <c r="H181" s="2">
        <f>VLOOKUP($A181,英雄组合!$A:$I,8,0)</f>
        <v>0</v>
      </c>
      <c r="I181" s="2" t="s">
        <v>455</v>
      </c>
      <c r="K181" s="43" t="str">
        <f>INDEX(英雄信息!$C$3:$O$5266,IF(ISERROR(MATCH($A181,英雄信息!$C:$C,0)),IF(ISERROR(MATCH($A181,英雄信息!$D:$D,0)),IF(ISERROR(MATCH($A181,英雄信息!$E:$E,0)),MATCH($A181,英雄信息!$F:$F,0),MATCH($A181,英雄信息!$E:$E,0)),MATCH($A181,英雄信息!$D:$D,0)),MATCH($A181,英雄信息!$C:$C,0))-1,13)</f>
        <v>光头拳怪</v>
      </c>
      <c r="L181" t="str">
        <f>IF(E181=0,"",VLOOKUP(E181,英雄信息!$A:$B,2,0))</f>
        <v>小美女</v>
      </c>
      <c r="M181" t="str">
        <f>IF(F181=0,"",VLOOKUP(F181,英雄信息!$A:$B,2,0))</f>
        <v/>
      </c>
      <c r="N181" t="str">
        <f>IF(G181=0,"",VLOOKUP(G181,英雄信息!$A:$B,2,0))</f>
        <v/>
      </c>
      <c r="O181" t="str">
        <f>IF(H181=0,"",VLOOKUP(H181,英雄信息!$A:$B,2,0))</f>
        <v/>
      </c>
      <c r="Q181" s="2" t="str">
        <f t="shared" si="2"/>
        <v>与小美女一起上阵，生命提高12%</v>
      </c>
    </row>
    <row r="182" spans="1:17">
      <c r="A182" s="1">
        <v>4032013</v>
      </c>
      <c r="B182" s="2" t="s">
        <v>946</v>
      </c>
      <c r="C182" s="2">
        <v>0</v>
      </c>
      <c r="D182" s="2">
        <v>1</v>
      </c>
      <c r="E182" s="2">
        <v>40320</v>
      </c>
      <c r="F182" s="2">
        <v>40320</v>
      </c>
      <c r="G182" s="2">
        <v>0</v>
      </c>
      <c r="H182" s="2">
        <f>VLOOKUP($A182,英雄组合!$A:$I,8,0)</f>
        <v>0</v>
      </c>
      <c r="I182" s="2" t="s">
        <v>1568</v>
      </c>
      <c r="K182" s="43" t="str">
        <f>INDEX(英雄信息!$C$3:$O$5266,IF(ISERROR(MATCH($A182,英雄信息!$C:$C,0)),IF(ISERROR(MATCH($A182,英雄信息!$D:$D,0)),IF(ISERROR(MATCH($A182,英雄信息!$E:$E,0)),MATCH($A182,英雄信息!$F:$F,0),MATCH($A182,英雄信息!$E:$E,0)),MATCH($A182,英雄信息!$D:$D,0)),MATCH($A182,英雄信息!$C:$C,0))-1,13)</f>
        <v>铁拳光头</v>
      </c>
      <c r="L182" t="str">
        <f>IF(E182=0,"",VLOOKUP(E182,英雄信息!$A:$B,2,0))</f>
        <v>习武小弟</v>
      </c>
      <c r="M182" t="str">
        <f>IF(F182=0,"",VLOOKUP(F182,英雄信息!$A:$B,2,0))</f>
        <v>习武小弟</v>
      </c>
      <c r="N182" t="str">
        <f>IF(G182=0,"",VLOOKUP(G182,英雄信息!$A:$B,2,0))</f>
        <v/>
      </c>
      <c r="O182" t="str">
        <f>IF(H182=0,"",VLOOKUP(H182,英雄信息!$A:$B,2,0))</f>
        <v/>
      </c>
      <c r="Q182" s="2" t="str">
        <f t="shared" si="2"/>
        <v>与习武小弟、习武小弟一起上阵，生命提高14%</v>
      </c>
    </row>
    <row r="183" spans="1:17">
      <c r="A183" s="1">
        <v>4036412</v>
      </c>
      <c r="B183" s="2" t="s">
        <v>952</v>
      </c>
      <c r="C183" s="2">
        <v>0</v>
      </c>
      <c r="D183" s="2">
        <v>1</v>
      </c>
      <c r="E183" s="2">
        <v>40364</v>
      </c>
      <c r="F183" s="2">
        <v>0</v>
      </c>
      <c r="G183" s="2">
        <v>0</v>
      </c>
      <c r="H183" s="2">
        <f>VLOOKUP($A183,英雄组合!$A:$I,8,0)</f>
        <v>0</v>
      </c>
      <c r="I183" s="2" t="s">
        <v>923</v>
      </c>
      <c r="K183" s="43" t="str">
        <f>INDEX(英雄信息!$C$3:$O$5266,IF(ISERROR(MATCH($A183,英雄信息!$C:$C,0)),IF(ISERROR(MATCH($A183,英雄信息!$D:$D,0)),IF(ISERROR(MATCH($A183,英雄信息!$E:$E,0)),MATCH($A183,英雄信息!$F:$F,0),MATCH($A183,英雄信息!$E:$E,0)),MATCH($A183,英雄信息!$D:$D,0)),MATCH($A183,英雄信息!$C:$C,0))-1,13)</f>
        <v>铁拳光头</v>
      </c>
      <c r="L183" t="str">
        <f>IF(E183=0,"",VLOOKUP(E183,英雄信息!$A:$B,2,0))</f>
        <v>原始野人</v>
      </c>
      <c r="M183" t="str">
        <f>IF(F183=0,"",VLOOKUP(F183,英雄信息!$A:$B,2,0))</f>
        <v/>
      </c>
      <c r="N183" t="str">
        <f>IF(G183=0,"",VLOOKUP(G183,英雄信息!$A:$B,2,0))</f>
        <v/>
      </c>
      <c r="O183" t="str">
        <f>IF(H183=0,"",VLOOKUP(H183,英雄信息!$A:$B,2,0))</f>
        <v/>
      </c>
      <c r="Q183" s="2" t="str">
        <f t="shared" si="2"/>
        <v>与原始野人一起上阵，攻击提高12%</v>
      </c>
    </row>
    <row r="184" spans="1:17">
      <c r="A184" s="1">
        <v>4040811</v>
      </c>
      <c r="B184" s="2" t="s">
        <v>959</v>
      </c>
      <c r="C184" s="2">
        <v>0</v>
      </c>
      <c r="D184" s="2">
        <v>1</v>
      </c>
      <c r="E184" s="2">
        <v>20067</v>
      </c>
      <c r="F184" s="2">
        <v>0</v>
      </c>
      <c r="G184" s="2">
        <v>0</v>
      </c>
      <c r="H184" s="2">
        <f>VLOOKUP($A184,英雄组合!$A:$I,8,0)</f>
        <v>0</v>
      </c>
      <c r="I184" s="2" t="s">
        <v>652</v>
      </c>
      <c r="K184" s="43" t="str">
        <f>INDEX(英雄信息!$C$3:$O$5266,IF(ISERROR(MATCH($A184,英雄信息!$C:$C,0)),IF(ISERROR(MATCH($A184,英雄信息!$D:$D,0)),IF(ISERROR(MATCH($A184,英雄信息!$E:$E,0)),MATCH($A184,英雄信息!$F:$F,0),MATCH($A184,英雄信息!$E:$E,0)),MATCH($A184,英雄信息!$D:$D,0)),MATCH($A184,英雄信息!$C:$C,0))-1,13)</f>
        <v>铁拳光头</v>
      </c>
      <c r="L184" t="str">
        <f>IF(E184=0,"",VLOOKUP(E184,英雄信息!$A:$B,2,0))</f>
        <v>KING</v>
      </c>
      <c r="M184" t="str">
        <f>IF(F184=0,"",VLOOKUP(F184,英雄信息!$A:$B,2,0))</f>
        <v/>
      </c>
      <c r="N184" t="str">
        <f>IF(G184=0,"",VLOOKUP(G184,英雄信息!$A:$B,2,0))</f>
        <v/>
      </c>
      <c r="O184" t="str">
        <f>IF(H184=0,"",VLOOKUP(H184,英雄信息!$A:$B,2,0))</f>
        <v/>
      </c>
      <c r="Q184" s="2" t="str">
        <f t="shared" si="2"/>
        <v>与KING一起上阵，生命提高15%</v>
      </c>
    </row>
    <row r="185" spans="1:17">
      <c r="A185" s="1">
        <v>1026511</v>
      </c>
      <c r="B185" s="2" t="s">
        <v>434</v>
      </c>
      <c r="C185" s="2">
        <v>0</v>
      </c>
      <c r="D185" s="2">
        <v>1</v>
      </c>
      <c r="E185" s="2">
        <v>10210</v>
      </c>
      <c r="F185" s="2">
        <v>0</v>
      </c>
      <c r="G185" s="2">
        <v>0</v>
      </c>
      <c r="H185" s="2">
        <f>VLOOKUP($A185,英雄组合!$A:$I,8,0)</f>
        <v>0</v>
      </c>
      <c r="I185" s="2" t="s">
        <v>435</v>
      </c>
      <c r="K185" s="43" t="str">
        <f>INDEX(英雄信息!$C$3:$O$5266,IF(ISERROR(MATCH($A185,英雄信息!$C:$C,0)),IF(ISERROR(MATCH($A185,英雄信息!$D:$D,0)),IF(ISERROR(MATCH($A185,英雄信息!$E:$E,0)),MATCH($A185,英雄信息!$F:$F,0),MATCH($A185,英雄信息!$E:$E,0)),MATCH($A185,英雄信息!$D:$D,0)),MATCH($A185,英雄信息!$C:$C,0))-1,13)</f>
        <v>光头杂兵</v>
      </c>
      <c r="L185" t="str">
        <f>IF(E185=0,"",VLOOKUP(E185,英雄信息!$A:$B,2,0))</f>
        <v>青焰</v>
      </c>
      <c r="M185" t="str">
        <f>IF(F185=0,"",VLOOKUP(F185,英雄信息!$A:$B,2,0))</f>
        <v/>
      </c>
      <c r="N185" t="str">
        <f>IF(G185=0,"",VLOOKUP(G185,英雄信息!$A:$B,2,0))</f>
        <v/>
      </c>
      <c r="O185" t="str">
        <f>IF(H185=0,"",VLOOKUP(H185,英雄信息!$A:$B,2,0))</f>
        <v/>
      </c>
      <c r="Q185" t="str">
        <f t="shared" si="2"/>
        <v>与青焰一起上阵，生命提高14%</v>
      </c>
    </row>
    <row r="186" spans="1:17">
      <c r="A186" s="1">
        <v>1040822</v>
      </c>
      <c r="B186" s="2" t="s">
        <v>472</v>
      </c>
      <c r="C186" s="2">
        <v>0</v>
      </c>
      <c r="D186" s="2">
        <v>1</v>
      </c>
      <c r="E186" s="2">
        <v>10408</v>
      </c>
      <c r="F186" s="2">
        <v>0</v>
      </c>
      <c r="G186" s="2">
        <v>0</v>
      </c>
      <c r="H186" s="2">
        <f>VLOOKUP($A186,英雄组合!$A:$I,8,0)</f>
        <v>0</v>
      </c>
      <c r="I186" s="2" t="s">
        <v>1569</v>
      </c>
      <c r="K186" s="43" t="str">
        <f>INDEX(英雄信息!$C$3:$O$5266,IF(ISERROR(MATCH($A186,英雄信息!$C:$C,0)),IF(ISERROR(MATCH($A186,英雄信息!$D:$D,0)),IF(ISERROR(MATCH($A186,英雄信息!$E:$E,0)),MATCH($A186,英雄信息!$F:$F,0),MATCH($A186,英雄信息!$E:$E,0)),MATCH($A186,英雄信息!$D:$D,0)),MATCH($A186,英雄信息!$C:$C,0))-1,13)</f>
        <v>龟龟柏洛斯</v>
      </c>
      <c r="L186" t="str">
        <f>IF(E186=0,"",VLOOKUP(E186,英雄信息!$A:$B,2,0))</f>
        <v>强力拳击手</v>
      </c>
      <c r="M186" t="str">
        <f>IF(F186=0,"",VLOOKUP(F186,英雄信息!$A:$B,2,0))</f>
        <v/>
      </c>
      <c r="N186" t="str">
        <f>IF(G186=0,"",VLOOKUP(G186,英雄信息!$A:$B,2,0))</f>
        <v/>
      </c>
      <c r="O186" t="str">
        <f>IF(H186=0,"",VLOOKUP(H186,英雄信息!$A:$B,2,0))</f>
        <v/>
      </c>
      <c r="Q186" t="str">
        <f t="shared" si="2"/>
        <v>与强力拳击手一起上阵，生命提高12%</v>
      </c>
    </row>
    <row r="187" spans="1:17">
      <c r="A187" s="1">
        <v>1044112</v>
      </c>
      <c r="B187" s="2" t="s">
        <v>485</v>
      </c>
      <c r="C187" s="2">
        <v>0</v>
      </c>
      <c r="D187" s="2">
        <v>1</v>
      </c>
      <c r="E187" s="2">
        <v>10441</v>
      </c>
      <c r="F187" s="2">
        <v>0</v>
      </c>
      <c r="G187" s="2">
        <v>0</v>
      </c>
      <c r="H187" s="2">
        <f>VLOOKUP($A187,英雄组合!$A:$I,8,0)</f>
        <v>0</v>
      </c>
      <c r="I187" s="2" t="s">
        <v>483</v>
      </c>
      <c r="K187" s="43" t="str">
        <f>INDEX(英雄信息!$C$3:$O$5266,IF(ISERROR(MATCH($A187,英雄信息!$C:$C,0)),IF(ISERROR(MATCH($A187,英雄信息!$D:$D,0)),IF(ISERROR(MATCH($A187,英雄信息!$E:$E,0)),MATCH($A187,英雄信息!$F:$F,0),MATCH($A187,英雄信息!$E:$E,0)),MATCH($A187,英雄信息!$D:$D,0)),MATCH($A187,英雄信息!$C:$C,0))-1,13)</f>
        <v>龟龟柏洛斯</v>
      </c>
      <c r="L187" t="str">
        <f>IF(E187=0,"",VLOOKUP(E187,英雄信息!$A:$B,2,0))</f>
        <v>小机器人</v>
      </c>
      <c r="M187" t="str">
        <f>IF(F187=0,"",VLOOKUP(F187,英雄信息!$A:$B,2,0))</f>
        <v/>
      </c>
      <c r="N187" t="str">
        <f>IF(G187=0,"",VLOOKUP(G187,英雄信息!$A:$B,2,0))</f>
        <v/>
      </c>
      <c r="O187" t="str">
        <f>IF(H187=0,"",VLOOKUP(H187,英雄信息!$A:$B,2,0))</f>
        <v/>
      </c>
      <c r="Q187" t="str">
        <f t="shared" si="2"/>
        <v>与小机器人一起上阵，攻击提高12%</v>
      </c>
    </row>
    <row r="188" spans="1:17">
      <c r="A188" s="1">
        <v>1045211</v>
      </c>
      <c r="B188" s="2" t="s">
        <v>490</v>
      </c>
      <c r="C188" s="2">
        <v>0</v>
      </c>
      <c r="D188" s="2">
        <v>1</v>
      </c>
      <c r="E188" s="2">
        <v>10485</v>
      </c>
      <c r="F188" s="2">
        <v>0</v>
      </c>
      <c r="G188" s="2">
        <v>0</v>
      </c>
      <c r="H188" s="2">
        <f>VLOOKUP($A188,英雄组合!$A:$I,8,0)</f>
        <v>0</v>
      </c>
      <c r="I188" s="2" t="s">
        <v>491</v>
      </c>
      <c r="K188" s="43" t="str">
        <f>INDEX(英雄信息!$C$3:$O$5266,IF(ISERROR(MATCH($A188,英雄信息!$C:$C,0)),IF(ISERROR(MATCH($A188,英雄信息!$D:$D,0)),IF(ISERROR(MATCH($A188,英雄信息!$E:$E,0)),MATCH($A188,英雄信息!$F:$F,0),MATCH($A188,英雄信息!$E:$E,0)),MATCH($A188,英雄信息!$D:$D,0)),MATCH($A188,英雄信息!$C:$C,0))-1,13)</f>
        <v>龟龟柏洛斯</v>
      </c>
      <c r="L188" t="str">
        <f>IF(E188=0,"",VLOOKUP(E188,英雄信息!$A:$B,2,0))</f>
        <v>克隆体</v>
      </c>
      <c r="M188" t="str">
        <f>IF(F188=0,"",VLOOKUP(F188,英雄信息!$A:$B,2,0))</f>
        <v/>
      </c>
      <c r="N188" t="str">
        <f>IF(G188=0,"",VLOOKUP(G188,英雄信息!$A:$B,2,0))</f>
        <v/>
      </c>
      <c r="O188" t="str">
        <f>IF(H188=0,"",VLOOKUP(H188,英雄信息!$A:$B,2,0))</f>
        <v/>
      </c>
      <c r="Q188" t="str">
        <f t="shared" si="2"/>
        <v>与克隆体一起上阵，生命提高12%</v>
      </c>
    </row>
    <row r="189" spans="1:17">
      <c r="A189" s="1">
        <v>1036422</v>
      </c>
      <c r="B189" s="2" t="s">
        <v>464</v>
      </c>
      <c r="C189" s="2">
        <v>0</v>
      </c>
      <c r="D189" s="2">
        <v>1</v>
      </c>
      <c r="E189" s="2">
        <v>10364</v>
      </c>
      <c r="F189" s="2">
        <v>0</v>
      </c>
      <c r="G189" s="2">
        <v>0</v>
      </c>
      <c r="H189" s="2">
        <f>VLOOKUP($A189,英雄组合!$A:$I,8,0)</f>
        <v>0</v>
      </c>
      <c r="I189" s="2" t="s">
        <v>1539</v>
      </c>
      <c r="K189" s="43" t="str">
        <f>INDEX(英雄信息!$C$3:$O$5266,IF(ISERROR(MATCH($A189,英雄信息!$C:$C,0)),IF(ISERROR(MATCH($A189,英雄信息!$D:$D,0)),IF(ISERROR(MATCH($A189,英雄信息!$E:$E,0)),MATCH($A189,英雄信息!$F:$F,0),MATCH($A189,英雄信息!$E:$E,0)),MATCH($A189,英雄信息!$D:$D,0)),MATCH($A189,英雄信息!$C:$C,0))-1,13)</f>
        <v>哈尔托里诺</v>
      </c>
      <c r="L189" t="str">
        <f>IF(E189=0,"",VLOOKUP(E189,英雄信息!$A:$B,2,0))</f>
        <v>触手系怪人</v>
      </c>
      <c r="M189" t="str">
        <f>IF(F189=0,"",VLOOKUP(F189,英雄信息!$A:$B,2,0))</f>
        <v/>
      </c>
      <c r="N189" t="str">
        <f>IF(G189=0,"",VLOOKUP(G189,英雄信息!$A:$B,2,0))</f>
        <v/>
      </c>
      <c r="O189" t="str">
        <f>IF(H189=0,"",VLOOKUP(H189,英雄信息!$A:$B,2,0))</f>
        <v/>
      </c>
      <c r="Q189" t="str">
        <f t="shared" si="2"/>
        <v>与触手系怪人一起上阵，攻击提高12%</v>
      </c>
    </row>
    <row r="190" spans="1:17">
      <c r="A190" s="1">
        <v>2039711</v>
      </c>
      <c r="B190" s="2" t="s">
        <v>660</v>
      </c>
      <c r="C190" s="2">
        <v>0</v>
      </c>
      <c r="D190" s="2">
        <v>1</v>
      </c>
      <c r="E190" s="2">
        <v>10386</v>
      </c>
      <c r="F190" s="2">
        <v>0</v>
      </c>
      <c r="G190" s="2">
        <v>0</v>
      </c>
      <c r="H190" s="2">
        <f>VLOOKUP($A190,英雄组合!$A:$I,8,0)</f>
        <v>0</v>
      </c>
      <c r="I190" s="2" t="s">
        <v>661</v>
      </c>
      <c r="K190" s="43" t="str">
        <f>INDEX(英雄信息!$C$3:$O$5266,IF(ISERROR(MATCH($A190,英雄信息!$C:$C,0)),IF(ISERROR(MATCH($A190,英雄信息!$D:$D,0)),IF(ISERROR(MATCH($A190,英雄信息!$E:$E,0)),MATCH($A190,英雄信息!$F:$F,0),MATCH($A190,英雄信息!$E:$E,0)),MATCH($A190,英雄信息!$D:$D,0)),MATCH($A190,英雄信息!$C:$C,0))-1,13)</f>
        <v>毒液蜘蛛</v>
      </c>
      <c r="L190" t="str">
        <f>IF(E190=0,"",VLOOKUP(E190,英雄信息!$A:$B,2,0))</f>
        <v>哈尔托里诺</v>
      </c>
      <c r="M190" t="str">
        <f>IF(F190=0,"",VLOOKUP(F190,英雄信息!$A:$B,2,0))</f>
        <v/>
      </c>
      <c r="N190" t="str">
        <f>IF(G190=0,"",VLOOKUP(G190,英雄信息!$A:$B,2,0))</f>
        <v/>
      </c>
      <c r="O190" t="str">
        <f>IF(H190=0,"",VLOOKUP(H190,英雄信息!$A:$B,2,0))</f>
        <v/>
      </c>
      <c r="Q190" t="str">
        <f t="shared" si="2"/>
        <v>与哈尔托里诺一起上阵，生命提高11%</v>
      </c>
    </row>
    <row r="191" spans="1:17">
      <c r="A191" s="1">
        <v>2039712</v>
      </c>
      <c r="B191" s="2" t="s">
        <v>660</v>
      </c>
      <c r="C191" s="2">
        <v>0</v>
      </c>
      <c r="D191" s="2">
        <v>1</v>
      </c>
      <c r="E191" s="2">
        <v>10386</v>
      </c>
      <c r="F191" s="2">
        <v>0</v>
      </c>
      <c r="G191" s="2">
        <v>0</v>
      </c>
      <c r="H191" s="2">
        <f>VLOOKUP($A191,英雄组合!$A:$I,8,0)</f>
        <v>0</v>
      </c>
      <c r="I191" s="2" t="s">
        <v>661</v>
      </c>
      <c r="K191" s="43" t="str">
        <f>INDEX(英雄信息!$C$3:$O$5266,IF(ISERROR(MATCH($A191,英雄信息!$C:$C,0)),IF(ISERROR(MATCH($A191,英雄信息!$D:$D,0)),IF(ISERROR(MATCH($A191,英雄信息!$E:$E,0)),MATCH($A191,英雄信息!$F:$F,0),MATCH($A191,英雄信息!$E:$E,0)),MATCH($A191,英雄信息!$D:$D,0)),MATCH($A191,英雄信息!$C:$C,0))-1,13)</f>
        <v>哈尔托里诺</v>
      </c>
      <c r="L191" t="str">
        <f>IF(E191=0,"",VLOOKUP(E191,英雄信息!$A:$B,2,0))</f>
        <v>哈尔托里诺</v>
      </c>
      <c r="M191" t="str">
        <f>IF(F191=0,"",VLOOKUP(F191,英雄信息!$A:$B,2,0))</f>
        <v/>
      </c>
      <c r="N191" t="str">
        <f>IF(G191=0,"",VLOOKUP(G191,英雄信息!$A:$B,2,0))</f>
        <v/>
      </c>
      <c r="O191" t="str">
        <f>IF(H191=0,"",VLOOKUP(H191,英雄信息!$A:$B,2,0))</f>
        <v/>
      </c>
      <c r="Q191" t="str">
        <f t="shared" si="2"/>
        <v>与哈尔托里诺一起上阵，生命提高11%</v>
      </c>
    </row>
    <row r="192" spans="1:17">
      <c r="A192" s="1">
        <v>4008912</v>
      </c>
      <c r="B192" s="2" t="s">
        <v>872</v>
      </c>
      <c r="C192" s="2">
        <v>0</v>
      </c>
      <c r="D192" s="2">
        <v>1</v>
      </c>
      <c r="E192" s="2">
        <v>40089</v>
      </c>
      <c r="F192" s="2">
        <v>0</v>
      </c>
      <c r="G192" s="2">
        <v>0</v>
      </c>
      <c r="H192" s="2">
        <f>VLOOKUP($A192,英雄组合!$A:$I,8,0)</f>
        <v>0</v>
      </c>
      <c r="I192" s="2" t="s">
        <v>447</v>
      </c>
      <c r="K192" s="43" t="str">
        <f>INDEX(英雄信息!$C$3:$O$5266,IF(ISERROR(MATCH($A192,英雄信息!$C:$C,0)),IF(ISERROR(MATCH($A192,英雄信息!$D:$D,0)),IF(ISERROR(MATCH($A192,英雄信息!$E:$E,0)),MATCH($A192,英雄信息!$F:$F,0),MATCH($A192,英雄信息!$E:$E,0)),MATCH($A192,英雄信息!$D:$D,0)),MATCH($A192,英雄信息!$C:$C,0))-1,13)</f>
        <v>贪吃蜘蛛怪</v>
      </c>
      <c r="L192" t="str">
        <f>IF(E192=0,"",VLOOKUP(E192,英雄信息!$A:$B,2,0))</f>
        <v>菠萝人</v>
      </c>
      <c r="M192" t="str">
        <f>IF(F192=0,"",VLOOKUP(F192,英雄信息!$A:$B,2,0))</f>
        <v/>
      </c>
      <c r="N192" t="str">
        <f>IF(G192=0,"",VLOOKUP(G192,英雄信息!$A:$B,2,0))</f>
        <v/>
      </c>
      <c r="O192" t="str">
        <f>IF(H192=0,"",VLOOKUP(H192,英雄信息!$A:$B,2,0))</f>
        <v/>
      </c>
      <c r="Q192" s="2" t="str">
        <f t="shared" si="2"/>
        <v>与菠萝人一起上阵，生命提高15%</v>
      </c>
    </row>
    <row r="193" spans="1:17">
      <c r="A193" s="1">
        <v>4019911</v>
      </c>
      <c r="B193" s="2" t="s">
        <v>905</v>
      </c>
      <c r="C193" s="2">
        <v>0</v>
      </c>
      <c r="D193" s="2">
        <v>1</v>
      </c>
      <c r="E193" s="2">
        <v>40144</v>
      </c>
      <c r="F193" s="2">
        <v>0</v>
      </c>
      <c r="G193" s="2">
        <v>0</v>
      </c>
      <c r="H193" s="2">
        <f>VLOOKUP($A193,英雄组合!$A:$I,8,0)</f>
        <v>0</v>
      </c>
      <c r="I193" s="2" t="s">
        <v>906</v>
      </c>
      <c r="K193" s="43" t="str">
        <f>INDEX(英雄信息!$C$3:$O$5266,IF(ISERROR(MATCH($A193,英雄信息!$C:$C,0)),IF(ISERROR(MATCH($A193,英雄信息!$D:$D,0)),IF(ISERROR(MATCH($A193,英雄信息!$E:$E,0)),MATCH($A193,英雄信息!$F:$F,0),MATCH($A193,英雄信息!$E:$E,0)),MATCH($A193,英雄信息!$D:$D,0)),MATCH($A193,英雄信息!$C:$C,0))-1,13)</f>
        <v>贪吃蜘蛛怪</v>
      </c>
      <c r="L193" t="str">
        <f>IF(E193=0,"",VLOOKUP(E193,英雄信息!$A:$B,2,0))</f>
        <v>变异巨人</v>
      </c>
      <c r="M193" t="str">
        <f>IF(F193=0,"",VLOOKUP(F193,英雄信息!$A:$B,2,0))</f>
        <v/>
      </c>
      <c r="N193" t="str">
        <f>IF(G193=0,"",VLOOKUP(G193,英雄信息!$A:$B,2,0))</f>
        <v/>
      </c>
      <c r="O193" t="str">
        <f>IF(H193=0,"",VLOOKUP(H193,英雄信息!$A:$B,2,0))</f>
        <v/>
      </c>
      <c r="Q193" s="2" t="str">
        <f t="shared" si="2"/>
        <v>与变异巨人一起上阵，攻击提高15%</v>
      </c>
    </row>
    <row r="194" spans="1:17">
      <c r="A194" s="1">
        <v>4019921</v>
      </c>
      <c r="B194" s="2" t="s">
        <v>907</v>
      </c>
      <c r="C194" s="2">
        <v>0</v>
      </c>
      <c r="D194" s="2">
        <v>1</v>
      </c>
      <c r="E194" s="2">
        <v>20408</v>
      </c>
      <c r="F194" s="2">
        <v>0</v>
      </c>
      <c r="G194" s="2">
        <v>0</v>
      </c>
      <c r="H194" s="2">
        <f>VLOOKUP($A194,英雄组合!$A:$I,8,0)</f>
        <v>0</v>
      </c>
      <c r="I194" s="2" t="s">
        <v>908</v>
      </c>
      <c r="K194" s="43" t="str">
        <f>INDEX(英雄信息!$C$3:$O$5266,IF(ISERROR(MATCH($A194,英雄信息!$C:$C,0)),IF(ISERROR(MATCH($A194,英雄信息!$D:$D,0)),IF(ISERROR(MATCH($A194,英雄信息!$E:$E,0)),MATCH($A194,英雄信息!$F:$F,0),MATCH($A194,英雄信息!$E:$E,0)),MATCH($A194,英雄信息!$D:$D,0)),MATCH($A194,英雄信息!$C:$C,0))-1,13)</f>
        <v>贪吃蜘蛛怪</v>
      </c>
      <c r="L194" t="str">
        <f>IF(E194=0,"",VLOOKUP(E194,英雄信息!$A:$B,2,0))</f>
        <v>霸王花</v>
      </c>
      <c r="M194" t="str">
        <f>IF(F194=0,"",VLOOKUP(F194,英雄信息!$A:$B,2,0))</f>
        <v/>
      </c>
      <c r="N194" t="str">
        <f>IF(G194=0,"",VLOOKUP(G194,英雄信息!$A:$B,2,0))</f>
        <v/>
      </c>
      <c r="O194" t="str">
        <f>IF(H194=0,"",VLOOKUP(H194,英雄信息!$A:$B,2,0))</f>
        <v/>
      </c>
      <c r="Q194" s="2" t="str">
        <f t="shared" ref="Q194:Q257" si="3">"与"&amp;$L194&amp;IF($M194="","","、")&amp;$M194&amp;IF($N194="","","、")&amp;$N194&amp;IF($O194="","","、"&amp;$O194)&amp;RIGHT($I194,LEN($I194)-FIND("，",$I194)+5)</f>
        <v>与霸王花一起上阵，攻击提高12%</v>
      </c>
    </row>
    <row r="195" spans="1:17">
      <c r="A195" s="21">
        <v>4001212</v>
      </c>
      <c r="B195" s="16" t="s">
        <v>837</v>
      </c>
      <c r="C195" s="16">
        <v>0</v>
      </c>
      <c r="D195" s="16">
        <v>1</v>
      </c>
      <c r="E195" s="16">
        <v>40012</v>
      </c>
      <c r="F195" s="16">
        <v>0</v>
      </c>
      <c r="G195" s="16">
        <v>0</v>
      </c>
      <c r="H195" s="16">
        <f>VLOOKUP($A195,英雄组合!$A:$I,8,0)</f>
        <v>0</v>
      </c>
      <c r="I195" s="16" t="s">
        <v>1445</v>
      </c>
      <c r="J195" s="16"/>
      <c r="K195" s="43" t="str">
        <f>INDEX(英雄信息!$C$3:$O$5266,IF(ISERROR(MATCH($A195,英雄信息!$C:$C,0)),IF(ISERROR(MATCH($A195,英雄信息!$D:$D,0)),IF(ISERROR(MATCH($A195,英雄信息!$E:$E,0)),MATCH($A195,英雄信息!$F:$F,0),MATCH($A195,英雄信息!$E:$E,0)),MATCH($A195,英雄信息!$D:$D,0)),MATCH($A195,英雄信息!$C:$C,0))-1,13)</f>
        <v>海比空格</v>
      </c>
      <c r="L195" t="str">
        <f>IF(E195=0,"",VLOOKUP(E195,英雄信息!$A:$B,2,0))</f>
        <v>毒刺</v>
      </c>
      <c r="M195" t="str">
        <f>IF(F195=0,"",VLOOKUP(F195,英雄信息!$A:$B,2,0))</f>
        <v/>
      </c>
      <c r="N195" t="str">
        <f>IF(G195=0,"",VLOOKUP(G195,英雄信息!$A:$B,2,0))</f>
        <v/>
      </c>
      <c r="O195" t="str">
        <f>IF(H195=0,"",VLOOKUP(H195,英雄信息!$A:$B,2,0))</f>
        <v/>
      </c>
      <c r="Q195" t="str">
        <f t="shared" si="3"/>
        <v>与毒刺一起上阵，生命提高17%</v>
      </c>
    </row>
    <row r="196" spans="1:17">
      <c r="A196" s="1">
        <v>4008922</v>
      </c>
      <c r="B196" s="2" t="s">
        <v>873</v>
      </c>
      <c r="C196" s="2">
        <v>0</v>
      </c>
      <c r="D196" s="2">
        <v>1</v>
      </c>
      <c r="E196" s="2">
        <v>40089</v>
      </c>
      <c r="F196" s="2">
        <v>0</v>
      </c>
      <c r="G196" s="2">
        <v>0</v>
      </c>
      <c r="H196" s="2">
        <f>VLOOKUP($A196,英雄组合!$A:$I,8,0)</f>
        <v>0</v>
      </c>
      <c r="I196" s="2" t="s">
        <v>875</v>
      </c>
      <c r="K196" s="43" t="str">
        <f>INDEX(英雄信息!$C$3:$O$5266,IF(ISERROR(MATCH($A196,英雄信息!$C:$C,0)),IF(ISERROR(MATCH($A196,英雄信息!$D:$D,0)),IF(ISERROR(MATCH($A196,英雄信息!$E:$E,0)),MATCH($A196,英雄信息!$F:$F,0),MATCH($A196,英雄信息!$E:$E,0)),MATCH($A196,英雄信息!$D:$D,0)),MATCH($A196,英雄信息!$C:$C,0))-1,13)</f>
        <v>海比空格</v>
      </c>
      <c r="L196" t="str">
        <f>IF(E196=0,"",VLOOKUP(E196,英雄信息!$A:$B,2,0))</f>
        <v>菠萝人</v>
      </c>
      <c r="M196" t="str">
        <f>IF(F196=0,"",VLOOKUP(F196,英雄信息!$A:$B,2,0))</f>
        <v/>
      </c>
      <c r="N196" t="str">
        <f>IF(G196=0,"",VLOOKUP(G196,英雄信息!$A:$B,2,0))</f>
        <v/>
      </c>
      <c r="O196" t="str">
        <f>IF(H196=0,"",VLOOKUP(H196,英雄信息!$A:$B,2,0))</f>
        <v/>
      </c>
      <c r="Q196" s="2" t="str">
        <f t="shared" si="3"/>
        <v>与菠萝人一起上阵，生命提高16%</v>
      </c>
    </row>
    <row r="197" spans="1:17">
      <c r="A197" s="1">
        <v>4010032</v>
      </c>
      <c r="B197" s="2" t="s">
        <v>880</v>
      </c>
      <c r="C197" s="2">
        <v>0</v>
      </c>
      <c r="D197" s="2">
        <v>1</v>
      </c>
      <c r="E197" s="2">
        <v>40100</v>
      </c>
      <c r="F197" s="2">
        <v>0</v>
      </c>
      <c r="G197" s="2">
        <v>0</v>
      </c>
      <c r="H197" s="2">
        <f>VLOOKUP($A197,英雄组合!$A:$I,8,0)</f>
        <v>0</v>
      </c>
      <c r="I197" s="2" t="s">
        <v>877</v>
      </c>
      <c r="K197" s="43" t="str">
        <f>INDEX(英雄信息!$C$3:$O$5266,IF(ISERROR(MATCH($A197,英雄信息!$C:$C,0)),IF(ISERROR(MATCH($A197,英雄信息!$D:$D,0)),IF(ISERROR(MATCH($A197,英雄信息!$E:$E,0)),MATCH($A197,英雄信息!$F:$F,0),MATCH($A197,英雄信息!$E:$E,0)),MATCH($A197,英雄信息!$D:$D,0)),MATCH($A197,英雄信息!$C:$C,0))-1,13)</f>
        <v>海比空格</v>
      </c>
      <c r="L197" t="str">
        <f>IF(E197=0,"",VLOOKUP(E197,英雄信息!$A:$B,2,0))</f>
        <v>乌马洪</v>
      </c>
      <c r="M197" t="str">
        <f>IF(F197=0,"",VLOOKUP(F197,英雄信息!$A:$B,2,0))</f>
        <v/>
      </c>
      <c r="N197" t="str">
        <f>IF(G197=0,"",VLOOKUP(G197,英雄信息!$A:$B,2,0))</f>
        <v/>
      </c>
      <c r="O197" t="str">
        <f>IF(H197=0,"",VLOOKUP(H197,英雄信息!$A:$B,2,0))</f>
        <v/>
      </c>
      <c r="Q197" s="2" t="str">
        <f t="shared" si="3"/>
        <v>与乌马洪一起上阵，攻击提高16%</v>
      </c>
    </row>
    <row r="198" spans="1:17">
      <c r="A198" s="1">
        <v>4011111</v>
      </c>
      <c r="B198" s="2" t="s">
        <v>882</v>
      </c>
      <c r="C198" s="2">
        <v>0</v>
      </c>
      <c r="D198" s="2">
        <v>1</v>
      </c>
      <c r="E198" s="2">
        <v>40122</v>
      </c>
      <c r="F198" s="2">
        <v>0</v>
      </c>
      <c r="G198" s="2">
        <v>0</v>
      </c>
      <c r="H198" s="2">
        <f>VLOOKUP($A198,英雄组合!$A:$I,8,0)</f>
        <v>0</v>
      </c>
      <c r="I198" s="2" t="s">
        <v>765</v>
      </c>
      <c r="K198" s="43" t="str">
        <f>INDEX(英雄信息!$C$3:$O$5266,IF(ISERROR(MATCH($A198,英雄信息!$C:$C,0)),IF(ISERROR(MATCH($A198,英雄信息!$D:$D,0)),IF(ISERROR(MATCH($A198,英雄信息!$E:$E,0)),MATCH($A198,英雄信息!$F:$F,0),MATCH($A198,英雄信息!$E:$E,0)),MATCH($A198,英雄信息!$D:$D,0)),MATCH($A198,英雄信息!$C:$C,0))-1,13)</f>
        <v>海比空格</v>
      </c>
      <c r="L198" t="str">
        <f>IF(E198=0,"",VLOOKUP(E198,英雄信息!$A:$B,2,0))</f>
        <v>快拳侠</v>
      </c>
      <c r="M198" t="str">
        <f>IF(F198=0,"",VLOOKUP(F198,英雄信息!$A:$B,2,0))</f>
        <v/>
      </c>
      <c r="N198" t="str">
        <f>IF(G198=0,"",VLOOKUP(G198,英雄信息!$A:$B,2,0))</f>
        <v/>
      </c>
      <c r="O198" t="str">
        <f>IF(H198=0,"",VLOOKUP(H198,英雄信息!$A:$B,2,0))</f>
        <v/>
      </c>
      <c r="Q198" s="2" t="str">
        <f t="shared" si="3"/>
        <v>与快拳侠一起上阵，攻击提高16%</v>
      </c>
    </row>
    <row r="199" spans="1:17">
      <c r="A199" s="1">
        <v>1001212</v>
      </c>
      <c r="B199" s="2" t="s">
        <v>317</v>
      </c>
      <c r="C199" s="2">
        <v>0</v>
      </c>
      <c r="D199" s="2">
        <v>1</v>
      </c>
      <c r="E199" s="2">
        <v>20111</v>
      </c>
      <c r="F199" s="2">
        <v>0</v>
      </c>
      <c r="G199" s="2">
        <v>0</v>
      </c>
      <c r="H199" s="2">
        <f>VLOOKUP($A199,英雄组合!$A:$I,8,0)</f>
        <v>0</v>
      </c>
      <c r="I199" s="2" t="s">
        <v>1418</v>
      </c>
      <c r="K199" s="43" t="str">
        <f>INDEX(英雄信息!$C$3:$O$5266,IF(ISERROR(MATCH($A199,英雄信息!$C:$C,0)),IF(ISERROR(MATCH($A199,英雄信息!$D:$D,0)),IF(ISERROR(MATCH($A199,英雄信息!$E:$E,0)),MATCH($A199,英雄信息!$F:$F,0),MATCH($A199,英雄信息!$E:$E,0)),MATCH($A199,英雄信息!$D:$D,0)),MATCH($A199,英雄信息!$C:$C,0))-1,13)</f>
        <v>海带人</v>
      </c>
      <c r="L199" t="str">
        <f>IF(E199=0,"",VLOOKUP(E199,英雄信息!$A:$B,2,0))</f>
        <v>变异疫苗人</v>
      </c>
      <c r="M199" t="str">
        <f>IF(F199=0,"",VLOOKUP(F199,英雄信息!$A:$B,2,0))</f>
        <v/>
      </c>
      <c r="N199" t="str">
        <f>IF(G199=0,"",VLOOKUP(G199,英雄信息!$A:$B,2,0))</f>
        <v/>
      </c>
      <c r="O199" t="str">
        <f>IF(H199=0,"",VLOOKUP(H199,英雄信息!$A:$B,2,0))</f>
        <v/>
      </c>
      <c r="Q199" t="str">
        <f t="shared" si="3"/>
        <v>与变异疫苗人一起上阵，防御提高18%</v>
      </c>
    </row>
    <row r="200" spans="1:17">
      <c r="A200" s="1">
        <v>1004523</v>
      </c>
      <c r="B200" s="2" t="s">
        <v>335</v>
      </c>
      <c r="C200" s="2">
        <v>0</v>
      </c>
      <c r="D200" s="2">
        <v>1</v>
      </c>
      <c r="E200" s="2">
        <v>10045</v>
      </c>
      <c r="F200" s="2">
        <v>40155</v>
      </c>
      <c r="G200" s="2">
        <v>0</v>
      </c>
      <c r="H200" s="2">
        <f>VLOOKUP($A200,英雄组合!$A:$I,8,0)</f>
        <v>0</v>
      </c>
      <c r="I200" s="2" t="s">
        <v>1422</v>
      </c>
      <c r="K200" s="43" t="str">
        <f>INDEX(英雄信息!$C$3:$O$5266,IF(ISERROR(MATCH($A200,英雄信息!$C:$C,0)),IF(ISERROR(MATCH($A200,英雄信息!$D:$D,0)),IF(ISERROR(MATCH($A200,英雄信息!$E:$E,0)),MATCH($A200,英雄信息!$F:$F,0),MATCH($A200,英雄信息!$E:$E,0)),MATCH($A200,英雄信息!$D:$D,0)),MATCH($A200,英雄信息!$C:$C,0))-1,13)</f>
        <v>海带人</v>
      </c>
      <c r="L200" t="str">
        <f>IF(E200=0,"",VLOOKUP(E200,英雄信息!$A:$B,2,0))</f>
        <v>狮子兽王</v>
      </c>
      <c r="M200" t="str">
        <f>IF(F200=0,"",VLOOKUP(F200,英雄信息!$A:$B,2,0))</f>
        <v>古力斯尼亚</v>
      </c>
      <c r="N200" t="str">
        <f>IF(G200=0,"",VLOOKUP(G200,英雄信息!$A:$B,2,0))</f>
        <v/>
      </c>
      <c r="O200" t="str">
        <f>IF(H200=0,"",VLOOKUP(H200,英雄信息!$A:$B,2,0))</f>
        <v/>
      </c>
      <c r="Q200" t="str">
        <f t="shared" si="3"/>
        <v>与狮子兽王、古力斯尼亚一起上阵，生命提高20%，攻击提高20%</v>
      </c>
    </row>
    <row r="201" spans="1:17">
      <c r="A201" s="1">
        <v>1010012</v>
      </c>
      <c r="B201" s="2" t="s">
        <v>367</v>
      </c>
      <c r="C201" s="2">
        <v>0</v>
      </c>
      <c r="D201" s="2">
        <v>1</v>
      </c>
      <c r="E201" s="2">
        <v>10100</v>
      </c>
      <c r="F201" s="2">
        <v>0</v>
      </c>
      <c r="G201" s="2">
        <v>0</v>
      </c>
      <c r="H201" s="2">
        <f>VLOOKUP($A201,英雄组合!$A:$I,8,0)</f>
        <v>0</v>
      </c>
      <c r="I201" s="2" t="s">
        <v>369</v>
      </c>
      <c r="K201" s="43" t="str">
        <f>INDEX(英雄信息!$C$3:$O$5266,IF(ISERROR(MATCH($A201,英雄信息!$C:$C,0)),IF(ISERROR(MATCH($A201,英雄信息!$D:$D,0)),IF(ISERROR(MATCH($A201,英雄信息!$E:$E,0)),MATCH($A201,英雄信息!$F:$F,0),MATCH($A201,英雄信息!$E:$E,0)),MATCH($A201,英雄信息!$D:$D,0)),MATCH($A201,英雄信息!$C:$C,0))-1,13)</f>
        <v>海带人</v>
      </c>
      <c r="L201" t="str">
        <f>IF(E201=0,"",VLOOKUP(E201,英雄信息!$A:$B,2,0))</f>
        <v>山猿</v>
      </c>
      <c r="M201" t="str">
        <f>IF(F201=0,"",VLOOKUP(F201,英雄信息!$A:$B,2,0))</f>
        <v/>
      </c>
      <c r="N201" t="str">
        <f>IF(G201=0,"",VLOOKUP(G201,英雄信息!$A:$B,2,0))</f>
        <v/>
      </c>
      <c r="O201" t="str">
        <f>IF(H201=0,"",VLOOKUP(H201,英雄信息!$A:$B,2,0))</f>
        <v/>
      </c>
      <c r="Q201" t="str">
        <f t="shared" si="3"/>
        <v>与山猿一起上阵，生命提高17%</v>
      </c>
    </row>
    <row r="202" spans="1:17">
      <c r="A202" s="1">
        <v>1014411</v>
      </c>
      <c r="B202" s="2" t="s">
        <v>386</v>
      </c>
      <c r="C202" s="2">
        <v>0</v>
      </c>
      <c r="D202" s="2">
        <v>1</v>
      </c>
      <c r="E202" s="2">
        <v>10177</v>
      </c>
      <c r="F202" s="2">
        <v>0</v>
      </c>
      <c r="G202" s="2">
        <v>0</v>
      </c>
      <c r="H202" s="2">
        <f>VLOOKUP($A202,英雄组合!$A:$I,8,0)</f>
        <v>0</v>
      </c>
      <c r="I202" s="2" t="s">
        <v>387</v>
      </c>
      <c r="K202" s="43" t="str">
        <f>INDEX(英雄信息!$C$3:$O$5266,IF(ISERROR(MATCH($A202,英雄信息!$C:$C,0)),IF(ISERROR(MATCH($A202,英雄信息!$D:$D,0)),IF(ISERROR(MATCH($A202,英雄信息!$E:$E,0)),MATCH($A202,英雄信息!$F:$F,0),MATCH($A202,英雄信息!$E:$E,0)),MATCH($A202,英雄信息!$D:$D,0)),MATCH($A202,英雄信息!$C:$C,0))-1,13)</f>
        <v>海带人</v>
      </c>
      <c r="L202" t="str">
        <f>IF(E202=0,"",VLOOKUP(E202,英雄信息!$A:$B,2,0))</f>
        <v>巴涅西凯</v>
      </c>
      <c r="M202" t="str">
        <f>IF(F202=0,"",VLOOKUP(F202,英雄信息!$A:$B,2,0))</f>
        <v/>
      </c>
      <c r="N202" t="str">
        <f>IF(G202=0,"",VLOOKUP(G202,英雄信息!$A:$B,2,0))</f>
        <v/>
      </c>
      <c r="O202" t="str">
        <f>IF(H202=0,"",VLOOKUP(H202,英雄信息!$A:$B,2,0))</f>
        <v/>
      </c>
      <c r="Q202" t="str">
        <f t="shared" si="3"/>
        <v>与巴涅西凯一起上阵，攻击提高17%</v>
      </c>
    </row>
    <row r="203" spans="1:17">
      <c r="A203" s="1">
        <v>1033112</v>
      </c>
      <c r="B203" s="2" t="s">
        <v>451</v>
      </c>
      <c r="C203" s="2">
        <v>0</v>
      </c>
      <c r="D203" s="2">
        <v>1</v>
      </c>
      <c r="E203" s="2">
        <v>10331</v>
      </c>
      <c r="F203" s="2">
        <v>0</v>
      </c>
      <c r="G203" s="2">
        <v>0</v>
      </c>
      <c r="H203" s="2">
        <f>VLOOKUP($A203,英雄组合!$A:$I,8,0)</f>
        <v>0</v>
      </c>
      <c r="I203" s="2" t="s">
        <v>449</v>
      </c>
      <c r="K203" s="43" t="str">
        <f>INDEX(英雄信息!$C$3:$O$5266,IF(ISERROR(MATCH($A203,英雄信息!$C:$C,0)),IF(ISERROR(MATCH($A203,英雄信息!$D:$D,0)),IF(ISERROR(MATCH($A203,英雄信息!$E:$E,0)),MATCH($A203,英雄信息!$F:$F,0),MATCH($A203,英雄信息!$E:$E,0)),MATCH($A203,英雄信息!$D:$D,0)),MATCH($A203,英雄信息!$C:$C,0))-1,13)</f>
        <v>触手系怪人</v>
      </c>
      <c r="L203" t="str">
        <f>IF(E203=0,"",VLOOKUP(E203,英雄信息!$A:$B,2,0))</f>
        <v>茶岚子</v>
      </c>
      <c r="M203" t="str">
        <f>IF(F203=0,"",VLOOKUP(F203,英雄信息!$A:$B,2,0))</f>
        <v/>
      </c>
      <c r="N203" t="str">
        <f>IF(G203=0,"",VLOOKUP(G203,英雄信息!$A:$B,2,0))</f>
        <v/>
      </c>
      <c r="O203" t="str">
        <f>IF(H203=0,"",VLOOKUP(H203,英雄信息!$A:$B,2,0))</f>
        <v/>
      </c>
      <c r="Q203" t="str">
        <f t="shared" si="3"/>
        <v>与茶岚子一起上阵，生命提高12%</v>
      </c>
    </row>
    <row r="204" spans="1:17">
      <c r="A204" s="1">
        <v>1036411</v>
      </c>
      <c r="B204" s="2" t="s">
        <v>463</v>
      </c>
      <c r="C204" s="2">
        <v>0</v>
      </c>
      <c r="D204" s="2">
        <v>1</v>
      </c>
      <c r="E204" s="2">
        <v>10364</v>
      </c>
      <c r="F204" s="2">
        <v>0</v>
      </c>
      <c r="G204" s="2">
        <v>0</v>
      </c>
      <c r="H204" s="2">
        <f>VLOOKUP($A204,英雄组合!$A:$I,8,0)</f>
        <v>0</v>
      </c>
      <c r="I204" s="2" t="s">
        <v>1545</v>
      </c>
      <c r="K204" s="43" t="str">
        <f>INDEX(英雄信息!$C$3:$O$5266,IF(ISERROR(MATCH($A204,英雄信息!$C:$C,0)),IF(ISERROR(MATCH($A204,英雄信息!$D:$D,0)),IF(ISERROR(MATCH($A204,英雄信息!$E:$E,0)),MATCH($A204,英雄信息!$F:$F,0),MATCH($A204,英雄信息!$E:$E,0)),MATCH($A204,英雄信息!$D:$D,0)),MATCH($A204,英雄信息!$C:$C,0))-1,13)</f>
        <v>触手系怪人</v>
      </c>
      <c r="L204" t="str">
        <f>IF(E204=0,"",VLOOKUP(E204,英雄信息!$A:$B,2,0))</f>
        <v>触手系怪人</v>
      </c>
      <c r="M204" t="str">
        <f>IF(F204=0,"",VLOOKUP(F204,英雄信息!$A:$B,2,0))</f>
        <v/>
      </c>
      <c r="N204" t="str">
        <f>IF(G204=0,"",VLOOKUP(G204,英雄信息!$A:$B,2,0))</f>
        <v/>
      </c>
      <c r="O204" t="str">
        <f>IF(H204=0,"",VLOOKUP(H204,英雄信息!$A:$B,2,0))</f>
        <v/>
      </c>
      <c r="Q204" t="str">
        <f t="shared" si="3"/>
        <v>与触手系怪人一起上阵，生命提高12%</v>
      </c>
    </row>
    <row r="205" spans="1:17">
      <c r="A205" s="1">
        <v>1036412</v>
      </c>
      <c r="B205" s="2" t="s">
        <v>463</v>
      </c>
      <c r="C205" s="2">
        <v>0</v>
      </c>
      <c r="D205" s="2">
        <v>1</v>
      </c>
      <c r="E205" s="2">
        <v>10364</v>
      </c>
      <c r="F205" s="2">
        <v>0</v>
      </c>
      <c r="G205" s="2">
        <v>0</v>
      </c>
      <c r="H205" s="2">
        <f>VLOOKUP($A205,英雄组合!$A:$I,8,0)</f>
        <v>0</v>
      </c>
      <c r="I205" s="2" t="s">
        <v>1545</v>
      </c>
      <c r="K205" s="43" t="str">
        <f>INDEX(英雄信息!$C$3:$O$5266,IF(ISERROR(MATCH($A205,英雄信息!$C:$C,0)),IF(ISERROR(MATCH($A205,英雄信息!$D:$D,0)),IF(ISERROR(MATCH($A205,英雄信息!$E:$E,0)),MATCH($A205,英雄信息!$F:$F,0),MATCH($A205,英雄信息!$E:$E,0)),MATCH($A205,英雄信息!$D:$D,0)),MATCH($A205,英雄信息!$C:$C,0))-1,13)</f>
        <v>海底怪人</v>
      </c>
      <c r="L205" t="str">
        <f>IF(E205=0,"",VLOOKUP(E205,英雄信息!$A:$B,2,0))</f>
        <v>触手系怪人</v>
      </c>
      <c r="M205" t="str">
        <f>IF(F205=0,"",VLOOKUP(F205,英雄信息!$A:$B,2,0))</f>
        <v/>
      </c>
      <c r="N205" t="str">
        <f>IF(G205=0,"",VLOOKUP(G205,英雄信息!$A:$B,2,0))</f>
        <v/>
      </c>
      <c r="O205" t="str">
        <f>IF(H205=0,"",VLOOKUP(H205,英雄信息!$A:$B,2,0))</f>
        <v/>
      </c>
      <c r="Q205" t="str">
        <f t="shared" si="3"/>
        <v>与触手系怪人一起上阵，生命提高12%</v>
      </c>
    </row>
    <row r="206" spans="1:17">
      <c r="A206" s="1">
        <v>1036421</v>
      </c>
      <c r="B206" s="2" t="s">
        <v>464</v>
      </c>
      <c r="C206" s="2">
        <v>0</v>
      </c>
      <c r="D206" s="2">
        <v>1</v>
      </c>
      <c r="E206" s="2">
        <v>10386</v>
      </c>
      <c r="F206" s="2">
        <v>0</v>
      </c>
      <c r="G206" s="2">
        <v>0</v>
      </c>
      <c r="H206" s="2">
        <f>VLOOKUP($A206,英雄组合!$A:$I,8,0)</f>
        <v>0</v>
      </c>
      <c r="I206" s="2" t="s">
        <v>465</v>
      </c>
      <c r="K206" s="43" t="str">
        <f>INDEX(英雄信息!$C$3:$O$5266,IF(ISERROR(MATCH($A206,英雄信息!$C:$C,0)),IF(ISERROR(MATCH($A206,英雄信息!$D:$D,0)),IF(ISERROR(MATCH($A206,英雄信息!$E:$E,0)),MATCH($A206,英雄信息!$F:$F,0),MATCH($A206,英雄信息!$E:$E,0)),MATCH($A206,英雄信息!$D:$D,0)),MATCH($A206,英雄信息!$C:$C,0))-1,13)</f>
        <v>触手系怪人</v>
      </c>
      <c r="L206" t="str">
        <f>IF(E206=0,"",VLOOKUP(E206,英雄信息!$A:$B,2,0))</f>
        <v>哈尔托里诺</v>
      </c>
      <c r="M206" t="str">
        <f>IF(F206=0,"",VLOOKUP(F206,英雄信息!$A:$B,2,0))</f>
        <v/>
      </c>
      <c r="N206" t="str">
        <f>IF(G206=0,"",VLOOKUP(G206,英雄信息!$A:$B,2,0))</f>
        <v/>
      </c>
      <c r="O206" t="str">
        <f>IF(H206=0,"",VLOOKUP(H206,英雄信息!$A:$B,2,0))</f>
        <v/>
      </c>
      <c r="Q206" t="str">
        <f t="shared" si="3"/>
        <v>与哈尔托里诺一起上阵，攻击提高12%</v>
      </c>
    </row>
    <row r="207" spans="1:17">
      <c r="A207" s="1">
        <v>2037532</v>
      </c>
      <c r="B207" s="2" t="s">
        <v>656</v>
      </c>
      <c r="C207" s="2">
        <v>0</v>
      </c>
      <c r="D207" s="2">
        <v>1</v>
      </c>
      <c r="E207" s="2">
        <v>20375</v>
      </c>
      <c r="F207" s="2">
        <v>20408</v>
      </c>
      <c r="G207" s="2">
        <v>0</v>
      </c>
      <c r="H207" s="2">
        <f>VLOOKUP($A207,英雄组合!$A:$I,8,0)</f>
        <v>0</v>
      </c>
      <c r="I207" s="2" t="s">
        <v>657</v>
      </c>
      <c r="K207" s="43" t="str">
        <f>INDEX(英雄信息!$C$3:$O$5266,IF(ISERROR(MATCH($A207,英雄信息!$C:$C,0)),IF(ISERROR(MATCH($A207,英雄信息!$D:$D,0)),IF(ISERROR(MATCH($A207,英雄信息!$E:$E,0)),MATCH($A207,英雄信息!$F:$F,0),MATCH($A207,英雄信息!$E:$E,0)),MATCH($A207,英雄信息!$D:$D,0)),MATCH($A207,英雄信息!$C:$C,0))-1,13)</f>
        <v>慌张的海族</v>
      </c>
      <c r="L207" t="str">
        <f>IF(E207=0,"",VLOOKUP(E207,英雄信息!$A:$B,2,0))</f>
        <v>冲浪女</v>
      </c>
      <c r="M207" t="str">
        <f>IF(F207=0,"",VLOOKUP(F207,英雄信息!$A:$B,2,0))</f>
        <v>霸王花</v>
      </c>
      <c r="N207" t="str">
        <f>IF(G207=0,"",VLOOKUP(G207,英雄信息!$A:$B,2,0))</f>
        <v/>
      </c>
      <c r="O207" t="str">
        <f>IF(H207=0,"",VLOOKUP(H207,英雄信息!$A:$B,2,0))</f>
        <v/>
      </c>
      <c r="Q207" t="str">
        <f t="shared" si="3"/>
        <v>与冲浪女、霸王花一起上阵，生命提高14%</v>
      </c>
    </row>
    <row r="208" spans="1:17">
      <c r="A208" s="1">
        <v>2038611</v>
      </c>
      <c r="B208" s="2" t="s">
        <v>658</v>
      </c>
      <c r="C208" s="2">
        <v>0</v>
      </c>
      <c r="D208" s="2">
        <v>1</v>
      </c>
      <c r="E208" s="2">
        <v>20419</v>
      </c>
      <c r="F208" s="2">
        <v>0</v>
      </c>
      <c r="G208" s="2">
        <v>0</v>
      </c>
      <c r="H208" s="2">
        <f>VLOOKUP($A208,英雄组合!$A:$I,8,0)</f>
        <v>0</v>
      </c>
      <c r="I208" s="2" t="s">
        <v>1565</v>
      </c>
      <c r="K208" s="43" t="str">
        <f>INDEX(英雄信息!$C$3:$O$5266,IF(ISERROR(MATCH($A208,英雄信息!$C:$C,0)),IF(ISERROR(MATCH($A208,英雄信息!$D:$D,0)),IF(ISERROR(MATCH($A208,英雄信息!$E:$E,0)),MATCH($A208,英雄信息!$F:$F,0),MATCH($A208,英雄信息!$E:$E,0)),MATCH($A208,英雄信息!$D:$D,0)),MATCH($A208,英雄信息!$C:$C,0))-1,13)</f>
        <v>慌张的海族</v>
      </c>
      <c r="L208" t="str">
        <f>IF(E208=0,"",VLOOKUP(E208,英雄信息!$A:$B,2,0))</f>
        <v>蜘蛛变态人</v>
      </c>
      <c r="M208" t="str">
        <f>IF(F208=0,"",VLOOKUP(F208,英雄信息!$A:$B,2,0))</f>
        <v/>
      </c>
      <c r="N208" t="str">
        <f>IF(G208=0,"",VLOOKUP(G208,英雄信息!$A:$B,2,0))</f>
        <v/>
      </c>
      <c r="O208" t="str">
        <f>IF(H208=0,"",VLOOKUP(H208,英雄信息!$A:$B,2,0))</f>
        <v/>
      </c>
      <c r="Q208" t="str">
        <f t="shared" si="3"/>
        <v>与蜘蛛变态人一起上阵，生命提高12%</v>
      </c>
    </row>
    <row r="209" spans="1:17">
      <c r="A209" s="1">
        <v>2038621</v>
      </c>
      <c r="B209" s="2" t="s">
        <v>659</v>
      </c>
      <c r="C209" s="2">
        <v>0</v>
      </c>
      <c r="D209" s="2">
        <v>1</v>
      </c>
      <c r="E209" s="2">
        <v>20419</v>
      </c>
      <c r="F209" s="2">
        <v>0</v>
      </c>
      <c r="G209" s="2">
        <v>0</v>
      </c>
      <c r="H209" s="2">
        <f>VLOOKUP($A209,英雄组合!$A:$I,8,0)</f>
        <v>0</v>
      </c>
      <c r="I209" s="2" t="s">
        <v>1570</v>
      </c>
      <c r="K209" s="43" t="str">
        <f>INDEX(英雄信息!$C$3:$O$5266,IF(ISERROR(MATCH($A209,英雄信息!$C:$C,0)),IF(ISERROR(MATCH($A209,英雄信息!$D:$D,0)),IF(ISERROR(MATCH($A209,英雄信息!$E:$E,0)),MATCH($A209,英雄信息!$F:$F,0),MATCH($A209,英雄信息!$E:$E,0)),MATCH($A209,英雄信息!$D:$D,0)),MATCH($A209,英雄信息!$C:$C,0))-1,13)</f>
        <v>慌张的海族</v>
      </c>
      <c r="L209" t="str">
        <f>IF(E209=0,"",VLOOKUP(E209,英雄信息!$A:$B,2,0))</f>
        <v>蜘蛛变态人</v>
      </c>
      <c r="M209" t="str">
        <f>IF(F209=0,"",VLOOKUP(F209,英雄信息!$A:$B,2,0))</f>
        <v/>
      </c>
      <c r="N209" t="str">
        <f>IF(G209=0,"",VLOOKUP(G209,英雄信息!$A:$B,2,0))</f>
        <v/>
      </c>
      <c r="O209" t="str">
        <f>IF(H209=0,"",VLOOKUP(H209,英雄信息!$A:$B,2,0))</f>
        <v/>
      </c>
      <c r="Q209" t="str">
        <f t="shared" si="3"/>
        <v>与蜘蛛变态人一起上阵，攻击提高12%</v>
      </c>
    </row>
    <row r="210" spans="1:17">
      <c r="A210" s="1">
        <v>4021022</v>
      </c>
      <c r="B210" s="2" t="s">
        <v>912</v>
      </c>
      <c r="C210" s="2">
        <v>0</v>
      </c>
      <c r="D210" s="2">
        <v>1</v>
      </c>
      <c r="E210" s="2">
        <v>40210</v>
      </c>
      <c r="F210" s="2">
        <v>0</v>
      </c>
      <c r="G210" s="2">
        <v>0</v>
      </c>
      <c r="H210" s="2">
        <f>VLOOKUP($A210,英雄组合!$A:$I,8,0)</f>
        <v>0</v>
      </c>
      <c r="I210" s="2" t="s">
        <v>913</v>
      </c>
      <c r="K210" s="43" t="str">
        <f>INDEX(英雄信息!$C$3:$O$5266,IF(ISERROR(MATCH($A210,英雄信息!$C:$C,0)),IF(ISERROR(MATCH($A210,英雄信息!$D:$D,0)),IF(ISERROR(MATCH($A210,英雄信息!$E:$E,0)),MATCH($A210,英雄信息!$F:$F,0),MATCH($A210,英雄信息!$E:$E,0)),MATCH($A210,英雄信息!$D:$D,0)),MATCH($A210,英雄信息!$C:$C,0))-1,13)</f>
        <v>海底人</v>
      </c>
      <c r="L210" t="str">
        <f>IF(E210=0,"",VLOOKUP(E210,英雄信息!$A:$B,2,0))</f>
        <v>白色雪怪</v>
      </c>
      <c r="M210" t="str">
        <f>IF(F210=0,"",VLOOKUP(F210,英雄信息!$A:$B,2,0))</f>
        <v/>
      </c>
      <c r="N210" t="str">
        <f>IF(G210=0,"",VLOOKUP(G210,英雄信息!$A:$B,2,0))</f>
        <v/>
      </c>
      <c r="O210" t="str">
        <f>IF(H210=0,"",VLOOKUP(H210,英雄信息!$A:$B,2,0))</f>
        <v/>
      </c>
      <c r="Q210" s="2" t="str">
        <f t="shared" si="3"/>
        <v>与白色雪怪一起上阵，防御提高12%</v>
      </c>
    </row>
    <row r="211" spans="1:17">
      <c r="A211" s="1">
        <v>4025411</v>
      </c>
      <c r="B211" s="2" t="s">
        <v>925</v>
      </c>
      <c r="C211" s="2">
        <v>0</v>
      </c>
      <c r="D211" s="2">
        <v>1</v>
      </c>
      <c r="E211" s="2">
        <v>40001</v>
      </c>
      <c r="F211" s="2">
        <v>0</v>
      </c>
      <c r="G211" s="2">
        <v>0</v>
      </c>
      <c r="H211" s="2">
        <f>VLOOKUP($A211,英雄组合!$A:$I,8,0)</f>
        <v>0</v>
      </c>
      <c r="I211" s="2" t="s">
        <v>926</v>
      </c>
      <c r="K211" s="43" t="str">
        <f>INDEX(英雄信息!$C$3:$O$5266,IF(ISERROR(MATCH($A211,英雄信息!$C:$C,0)),IF(ISERROR(MATCH($A211,英雄信息!$D:$D,0)),IF(ISERROR(MATCH($A211,英雄信息!$E:$E,0)),MATCH($A211,英雄信息!$F:$F,0),MATCH($A211,英雄信息!$E:$E,0)),MATCH($A211,英雄信息!$D:$D,0)),MATCH($A211,英雄信息!$C:$C,0))-1,13)</f>
        <v>海底人</v>
      </c>
      <c r="L211" t="str">
        <f>IF(E211=0,"",VLOOKUP(E211,英雄信息!$A:$B,2,0))</f>
        <v>波罗斯</v>
      </c>
      <c r="M211" t="str">
        <f>IF(F211=0,"",VLOOKUP(F211,英雄信息!$A:$B,2,0))</f>
        <v/>
      </c>
      <c r="N211" t="str">
        <f>IF(G211=0,"",VLOOKUP(G211,英雄信息!$A:$B,2,0))</f>
        <v/>
      </c>
      <c r="O211" t="str">
        <f>IF(H211=0,"",VLOOKUP(H211,英雄信息!$A:$B,2,0))</f>
        <v/>
      </c>
      <c r="Q211" s="2" t="str">
        <f t="shared" si="3"/>
        <v>与波罗斯一起上阵，攻击提高16%</v>
      </c>
    </row>
    <row r="212" spans="1:17">
      <c r="A212" s="1">
        <v>4025421</v>
      </c>
      <c r="B212" s="2" t="s">
        <v>927</v>
      </c>
      <c r="C212" s="2">
        <v>0</v>
      </c>
      <c r="D212" s="2">
        <v>1</v>
      </c>
      <c r="E212" s="2">
        <v>40474</v>
      </c>
      <c r="F212" s="2">
        <v>0</v>
      </c>
      <c r="G212" s="2">
        <v>0</v>
      </c>
      <c r="H212" s="2">
        <f>VLOOKUP($A212,英雄组合!$A:$I,8,0)</f>
        <v>0</v>
      </c>
      <c r="I212" s="2" t="s">
        <v>928</v>
      </c>
      <c r="K212" s="43" t="str">
        <f>INDEX(英雄信息!$C$3:$O$5266,IF(ISERROR(MATCH($A212,英雄信息!$C:$C,0)),IF(ISERROR(MATCH($A212,英雄信息!$D:$D,0)),IF(ISERROR(MATCH($A212,英雄信息!$E:$E,0)),MATCH($A212,英雄信息!$F:$F,0),MATCH($A212,英雄信息!$E:$E,0)),MATCH($A212,英雄信息!$D:$D,0)),MATCH($A212,英雄信息!$C:$C,0))-1,13)</f>
        <v>海底人</v>
      </c>
      <c r="L212" t="str">
        <f>IF(E212=0,"",VLOOKUP(E212,英雄信息!$A:$B,2,0))</f>
        <v>原始人</v>
      </c>
      <c r="M212" t="str">
        <f>IF(F212=0,"",VLOOKUP(F212,英雄信息!$A:$B,2,0))</f>
        <v/>
      </c>
      <c r="N212" t="str">
        <f>IF(G212=0,"",VLOOKUP(G212,英雄信息!$A:$B,2,0))</f>
        <v/>
      </c>
      <c r="O212" t="str">
        <f>IF(H212=0,"",VLOOKUP(H212,英雄信息!$A:$B,2,0))</f>
        <v/>
      </c>
      <c r="Q212" s="2" t="str">
        <f t="shared" si="3"/>
        <v>与原始人一起上阵，生命提高10%</v>
      </c>
    </row>
    <row r="213" spans="1:17">
      <c r="A213" s="1">
        <v>4030922</v>
      </c>
      <c r="B213" s="2" t="s">
        <v>944</v>
      </c>
      <c r="C213" s="2">
        <v>0</v>
      </c>
      <c r="D213" s="2">
        <v>1</v>
      </c>
      <c r="E213" s="2">
        <v>20408</v>
      </c>
      <c r="F213" s="2">
        <v>0</v>
      </c>
      <c r="G213" s="2">
        <v>0</v>
      </c>
      <c r="H213" s="2">
        <f>VLOOKUP($A213,英雄组合!$A:$I,8,0)</f>
        <v>0</v>
      </c>
      <c r="I213" s="2" t="s">
        <v>945</v>
      </c>
      <c r="K213" s="43" t="str">
        <f>INDEX(英雄信息!$C$3:$O$5266,IF(ISERROR(MATCH($A213,英雄信息!$C:$C,0)),IF(ISERROR(MATCH($A213,英雄信息!$D:$D,0)),IF(ISERROR(MATCH($A213,英雄信息!$E:$E,0)),MATCH($A213,英雄信息!$F:$F,0),MATCH($A213,英雄信息!$E:$E,0)),MATCH($A213,英雄信息!$D:$D,0)),MATCH($A213,英雄信息!$C:$C,0))-1,13)</f>
        <v>海底章鱼人</v>
      </c>
      <c r="L213" t="str">
        <f>IF(E213=0,"",VLOOKUP(E213,英雄信息!$A:$B,2,0))</f>
        <v>霸王花</v>
      </c>
      <c r="M213" t="str">
        <f>IF(F213=0,"",VLOOKUP(F213,英雄信息!$A:$B,2,0))</f>
        <v/>
      </c>
      <c r="N213" t="str">
        <f>IF(G213=0,"",VLOOKUP(G213,英雄信息!$A:$B,2,0))</f>
        <v/>
      </c>
      <c r="O213" t="str">
        <f>IF(H213=0,"",VLOOKUP(H213,英雄信息!$A:$B,2,0))</f>
        <v/>
      </c>
      <c r="Q213" s="2" t="str">
        <f t="shared" si="3"/>
        <v>与霸王花一起上阵，防御提高10%</v>
      </c>
    </row>
    <row r="214" spans="1:17">
      <c r="A214" s="1">
        <v>4033111</v>
      </c>
      <c r="B214" s="2" t="s">
        <v>948</v>
      </c>
      <c r="C214" s="2">
        <v>0</v>
      </c>
      <c r="D214" s="2">
        <v>1</v>
      </c>
      <c r="E214" s="2">
        <v>10408</v>
      </c>
      <c r="F214" s="2">
        <v>0</v>
      </c>
      <c r="G214" s="2">
        <v>0</v>
      </c>
      <c r="H214" s="2">
        <f>VLOOKUP($A214,英雄组合!$A:$I,8,0)</f>
        <v>0</v>
      </c>
      <c r="I214" s="2" t="s">
        <v>1571</v>
      </c>
      <c r="K214" s="43" t="str">
        <f>INDEX(英雄信息!$C$3:$O$5266,IF(ISERROR(MATCH($A214,英雄信息!$C:$C,0)),IF(ISERROR(MATCH($A214,英雄信息!$D:$D,0)),IF(ISERROR(MATCH($A214,英雄信息!$E:$E,0)),MATCH($A214,英雄信息!$F:$F,0),MATCH($A214,英雄信息!$E:$E,0)),MATCH($A214,英雄信息!$D:$D,0)),MATCH($A214,英雄信息!$C:$C,0))-1,13)</f>
        <v>章鱼人</v>
      </c>
      <c r="L214" t="str">
        <f>IF(E214=0,"",VLOOKUP(E214,英雄信息!$A:$B,2,0))</f>
        <v>强力拳击手</v>
      </c>
      <c r="M214" t="str">
        <f>IF(F214=0,"",VLOOKUP(F214,英雄信息!$A:$B,2,0))</f>
        <v/>
      </c>
      <c r="N214" t="str">
        <f>IF(G214=0,"",VLOOKUP(G214,英雄信息!$A:$B,2,0))</f>
        <v/>
      </c>
      <c r="O214" t="str">
        <f>IF(H214=0,"",VLOOKUP(H214,英雄信息!$A:$B,2,0))</f>
        <v/>
      </c>
      <c r="Q214" s="2" t="str">
        <f t="shared" si="3"/>
        <v>与强力拳击手一起上阵，生命提高10%</v>
      </c>
    </row>
    <row r="215" spans="1:17">
      <c r="A215" s="1">
        <v>4033121</v>
      </c>
      <c r="B215" s="2" t="s">
        <v>949</v>
      </c>
      <c r="C215" s="2">
        <v>0</v>
      </c>
      <c r="D215" s="2">
        <v>1</v>
      </c>
      <c r="E215" s="2">
        <v>20419</v>
      </c>
      <c r="F215" s="2">
        <v>0</v>
      </c>
      <c r="G215" s="2">
        <v>0</v>
      </c>
      <c r="H215" s="2">
        <f>VLOOKUP($A215,英雄组合!$A:$I,8,0)</f>
        <v>0</v>
      </c>
      <c r="I215" s="2" t="s">
        <v>1572</v>
      </c>
      <c r="K215" s="43" t="str">
        <f>INDEX(英雄信息!$C$3:$O$5266,IF(ISERROR(MATCH($A215,英雄信息!$C:$C,0)),IF(ISERROR(MATCH($A215,英雄信息!$D:$D,0)),IF(ISERROR(MATCH($A215,英雄信息!$E:$E,0)),MATCH($A215,英雄信息!$F:$F,0),MATCH($A215,英雄信息!$E:$E,0)),MATCH($A215,英雄信息!$D:$D,0)),MATCH($A215,英雄信息!$C:$C,0))-1,13)</f>
        <v>章鱼人</v>
      </c>
      <c r="L215" t="str">
        <f>IF(E215=0,"",VLOOKUP(E215,英雄信息!$A:$B,2,0))</f>
        <v>蜘蛛变态人</v>
      </c>
      <c r="M215" t="str">
        <f>IF(F215=0,"",VLOOKUP(F215,英雄信息!$A:$B,2,0))</f>
        <v/>
      </c>
      <c r="N215" t="str">
        <f>IF(G215=0,"",VLOOKUP(G215,英雄信息!$A:$B,2,0))</f>
        <v/>
      </c>
      <c r="O215" t="str">
        <f>IF(H215=0,"",VLOOKUP(H215,英雄信息!$A:$B,2,0))</f>
        <v/>
      </c>
      <c r="Q215" s="2" t="str">
        <f t="shared" si="3"/>
        <v>与蜘蛛变态人一起上阵，攻击提高11%</v>
      </c>
    </row>
    <row r="216" spans="1:17">
      <c r="A216" s="1">
        <v>4044112</v>
      </c>
      <c r="B216" s="2" t="s">
        <v>961</v>
      </c>
      <c r="C216" s="2">
        <v>0</v>
      </c>
      <c r="D216" s="2">
        <v>1</v>
      </c>
      <c r="E216" s="2">
        <v>40320</v>
      </c>
      <c r="F216" s="2">
        <v>0</v>
      </c>
      <c r="G216" s="2">
        <v>0</v>
      </c>
      <c r="H216" s="2">
        <f>VLOOKUP($A216,英雄组合!$A:$I,8,0)</f>
        <v>0</v>
      </c>
      <c r="I216" s="2" t="s">
        <v>1562</v>
      </c>
      <c r="K216" s="43" t="str">
        <f>INDEX(英雄信息!$C$3:$O$5266,IF(ISERROR(MATCH($A216,英雄信息!$C:$C,0)),IF(ISERROR(MATCH($A216,英雄信息!$D:$D,0)),IF(ISERROR(MATCH($A216,英雄信息!$E:$E,0)),MATCH($A216,英雄信息!$F:$F,0),MATCH($A216,英雄信息!$E:$E,0)),MATCH($A216,英雄信息!$D:$D,0)),MATCH($A216,英雄信息!$C:$C,0))-1,13)</f>
        <v>海底怪人</v>
      </c>
      <c r="L216" t="str">
        <f>IF(E216=0,"",VLOOKUP(E216,英雄信息!$A:$B,2,0))</f>
        <v>习武小弟</v>
      </c>
      <c r="M216" t="str">
        <f>IF(F216=0,"",VLOOKUP(F216,英雄信息!$A:$B,2,0))</f>
        <v/>
      </c>
      <c r="N216" t="str">
        <f>IF(G216=0,"",VLOOKUP(G216,英雄信息!$A:$B,2,0))</f>
        <v/>
      </c>
      <c r="O216" t="str">
        <f>IF(H216=0,"",VLOOKUP(H216,英雄信息!$A:$B,2,0))</f>
        <v/>
      </c>
      <c r="Q216" s="2" t="str">
        <f t="shared" si="3"/>
        <v>与习武小弟一起上阵，攻击提高12%</v>
      </c>
    </row>
    <row r="217" spans="1:17">
      <c r="A217" s="1">
        <v>4045212</v>
      </c>
      <c r="B217" s="2" t="s">
        <v>962</v>
      </c>
      <c r="C217" s="2">
        <v>0</v>
      </c>
      <c r="D217" s="2">
        <v>1</v>
      </c>
      <c r="E217" s="2">
        <v>40452</v>
      </c>
      <c r="F217" s="2">
        <v>0</v>
      </c>
      <c r="G217" s="2">
        <v>0</v>
      </c>
      <c r="H217" s="2">
        <f>VLOOKUP($A217,英雄组合!$A:$I,8,0)</f>
        <v>0</v>
      </c>
      <c r="I217" s="2" t="s">
        <v>963</v>
      </c>
      <c r="K217" s="43" t="str">
        <f>INDEX(英雄信息!$C$3:$O$5266,IF(ISERROR(MATCH($A217,英雄信息!$C:$C,0)),IF(ISERROR(MATCH($A217,英雄信息!$D:$D,0)),IF(ISERROR(MATCH($A217,英雄信息!$E:$E,0)),MATCH($A217,英雄信息!$F:$F,0),MATCH($A217,英雄信息!$E:$E,0)),MATCH($A217,英雄信息!$D:$D,0)),MATCH($A217,英雄信息!$C:$C,0))-1,13)</f>
        <v>海底章鱼人</v>
      </c>
      <c r="L217" t="str">
        <f>IF(E217=0,"",VLOOKUP(E217,英雄信息!$A:$B,2,0))</f>
        <v>小猪储蓄罐</v>
      </c>
      <c r="M217" t="str">
        <f>IF(F217=0,"",VLOOKUP(F217,英雄信息!$A:$B,2,0))</f>
        <v/>
      </c>
      <c r="N217" t="str">
        <f>IF(G217=0,"",VLOOKUP(G217,英雄信息!$A:$B,2,0))</f>
        <v/>
      </c>
      <c r="O217" t="str">
        <f>IF(H217=0,"",VLOOKUP(H217,英雄信息!$A:$B,2,0))</f>
        <v/>
      </c>
      <c r="Q217" s="2" t="str">
        <f t="shared" si="3"/>
        <v>与小猪储蓄罐一起上阵，生命提高10%</v>
      </c>
    </row>
    <row r="218" spans="1:17">
      <c r="A218" s="1">
        <v>2024312</v>
      </c>
      <c r="B218" s="2" t="s">
        <v>622</v>
      </c>
      <c r="C218" s="2">
        <v>0</v>
      </c>
      <c r="D218" s="2">
        <v>1</v>
      </c>
      <c r="E218" s="2">
        <v>20243</v>
      </c>
      <c r="F218" s="2">
        <v>0</v>
      </c>
      <c r="G218" s="2">
        <v>0</v>
      </c>
      <c r="H218" s="2">
        <f>VLOOKUP($A218,英雄组合!$A:$I,8,0)</f>
        <v>0</v>
      </c>
      <c r="I218" s="2" t="s">
        <v>624</v>
      </c>
      <c r="K218" s="43" t="str">
        <f>INDEX(英雄信息!$C$3:$O$5266,IF(ISERROR(MATCH($A218,英雄信息!$C:$C,0)),IF(ISERROR(MATCH($A218,英雄信息!$D:$D,0)),IF(ISERROR(MATCH($A218,英雄信息!$E:$E,0)),MATCH($A218,英雄信息!$F:$F,0),MATCH($A218,英雄信息!$E:$E,0)),MATCH($A218,英雄信息!$D:$D,0)),MATCH($A218,英雄信息!$C:$C,0))-1,13)</f>
        <v>海洋章鱼人</v>
      </c>
      <c r="L218" t="str">
        <f>IF(E218=0,"",VLOOKUP(E218,英雄信息!$A:$B,2,0))</f>
        <v>猪怪</v>
      </c>
      <c r="M218" t="str">
        <f>IF(F218=0,"",VLOOKUP(F218,英雄信息!$A:$B,2,0))</f>
        <v/>
      </c>
      <c r="N218" t="str">
        <f>IF(G218=0,"",VLOOKUP(G218,英雄信息!$A:$B,2,0))</f>
        <v/>
      </c>
      <c r="O218" t="str">
        <f>IF(H218=0,"",VLOOKUP(H218,英雄信息!$A:$B,2,0))</f>
        <v/>
      </c>
      <c r="Q218" t="str">
        <f t="shared" si="3"/>
        <v>与猪怪一起上阵，防御提高12%</v>
      </c>
    </row>
    <row r="219" spans="1:17">
      <c r="A219" s="1">
        <v>2027622</v>
      </c>
      <c r="B219" s="2" t="s">
        <v>631</v>
      </c>
      <c r="C219" s="2">
        <v>0</v>
      </c>
      <c r="D219" s="2">
        <v>1</v>
      </c>
      <c r="E219" s="2">
        <v>10320</v>
      </c>
      <c r="F219" s="2">
        <v>0</v>
      </c>
      <c r="G219" s="2">
        <v>0</v>
      </c>
      <c r="H219" s="2">
        <f>VLOOKUP($A219,英雄组合!$A:$I,8,0)</f>
        <v>0</v>
      </c>
      <c r="I219" s="2" t="s">
        <v>426</v>
      </c>
      <c r="K219" s="43" t="str">
        <f>INDEX(英雄信息!$C$3:$O$5266,IF(ISERROR(MATCH($A219,英雄信息!$C:$C,0)),IF(ISERROR(MATCH($A219,英雄信息!$D:$D,0)),IF(ISERROR(MATCH($A219,英雄信息!$E:$E,0)),MATCH($A219,英雄信息!$F:$F,0),MATCH($A219,英雄信息!$E:$E,0)),MATCH($A219,英雄信息!$D:$D,0)),MATCH($A219,英雄信息!$C:$C,0))-1,13)</f>
        <v>海洋章鱼人</v>
      </c>
      <c r="L219" t="str">
        <f>IF(E219=0,"",VLOOKUP(E219,英雄信息!$A:$B,2,0))</f>
        <v>雪人怪</v>
      </c>
      <c r="M219" t="str">
        <f>IF(F219=0,"",VLOOKUP(F219,英雄信息!$A:$B,2,0))</f>
        <v/>
      </c>
      <c r="N219" t="str">
        <f>IF(G219=0,"",VLOOKUP(G219,英雄信息!$A:$B,2,0))</f>
        <v/>
      </c>
      <c r="O219" t="str">
        <f>IF(H219=0,"",VLOOKUP(H219,英雄信息!$A:$B,2,0))</f>
        <v/>
      </c>
      <c r="Q219" t="str">
        <f t="shared" si="3"/>
        <v>与雪人怪一起上阵，生命提高12%</v>
      </c>
    </row>
    <row r="220" spans="1:17">
      <c r="A220" s="1">
        <v>2036411</v>
      </c>
      <c r="B220" s="2" t="s">
        <v>650</v>
      </c>
      <c r="C220" s="2">
        <v>0</v>
      </c>
      <c r="D220" s="2">
        <v>1</v>
      </c>
      <c r="E220" s="2">
        <v>20023</v>
      </c>
      <c r="F220" s="2">
        <v>0</v>
      </c>
      <c r="G220" s="2">
        <v>0</v>
      </c>
      <c r="H220" s="2">
        <f>VLOOKUP($A220,英雄组合!$A:$I,8,0)</f>
        <v>0</v>
      </c>
      <c r="I220" s="2" t="s">
        <v>621</v>
      </c>
      <c r="K220" s="43" t="str">
        <f>INDEX(英雄信息!$C$3:$O$5266,IF(ISERROR(MATCH($A220,英雄信息!$C:$C,0)),IF(ISERROR(MATCH($A220,英雄信息!$D:$D,0)),IF(ISERROR(MATCH($A220,英雄信息!$E:$E,0)),MATCH($A220,英雄信息!$F:$F,0),MATCH($A220,英雄信息!$E:$E,0)),MATCH($A220,英雄信息!$D:$D,0)),MATCH($A220,英雄信息!$C:$C,0))-1,13)</f>
        <v>海洋章鱼人</v>
      </c>
      <c r="L220" t="str">
        <f>IF(E220=0,"",VLOOKUP(E220,英雄信息!$A:$B,2,0))</f>
        <v>甜心假面</v>
      </c>
      <c r="M220" t="str">
        <f>IF(F220=0,"",VLOOKUP(F220,英雄信息!$A:$B,2,0))</f>
        <v/>
      </c>
      <c r="N220" t="str">
        <f>IF(G220=0,"",VLOOKUP(G220,英雄信息!$A:$B,2,0))</f>
        <v/>
      </c>
      <c r="O220" t="str">
        <f>IF(H220=0,"",VLOOKUP(H220,英雄信息!$A:$B,2,0))</f>
        <v/>
      </c>
      <c r="Q220" t="str">
        <f t="shared" si="3"/>
        <v>与甜心假面一起上阵，攻击提高15%</v>
      </c>
    </row>
    <row r="221" spans="1:17">
      <c r="A221" s="1">
        <v>1044122</v>
      </c>
      <c r="B221" s="2" t="s">
        <v>487</v>
      </c>
      <c r="C221" s="2">
        <v>0</v>
      </c>
      <c r="D221" s="2">
        <v>1</v>
      </c>
      <c r="E221" s="2">
        <v>10441</v>
      </c>
      <c r="F221" s="2">
        <v>0</v>
      </c>
      <c r="G221" s="2">
        <v>0</v>
      </c>
      <c r="H221" s="2">
        <f>VLOOKUP($A221,英雄组合!$A:$I,8,0)</f>
        <v>0</v>
      </c>
      <c r="I221" s="2" t="s">
        <v>489</v>
      </c>
      <c r="K221" s="43" t="str">
        <f>INDEX(英雄信息!$C$3:$O$5266,IF(ISERROR(MATCH($A221,英雄信息!$C:$C,0)),IF(ISERROR(MATCH($A221,英雄信息!$D:$D,0)),IF(ISERROR(MATCH($A221,英雄信息!$E:$E,0)),MATCH($A221,英雄信息!$F:$F,0),MATCH($A221,英雄信息!$E:$E,0)),MATCH($A221,英雄信息!$D:$D,0)),MATCH($A221,英雄信息!$C:$C,0))-1,13)</f>
        <v>海章鱼</v>
      </c>
      <c r="L221" t="str">
        <f>IF(E221=0,"",VLOOKUP(E221,英雄信息!$A:$B,2,0))</f>
        <v>小机器人</v>
      </c>
      <c r="M221" t="str">
        <f>IF(F221=0,"",VLOOKUP(F221,英雄信息!$A:$B,2,0))</f>
        <v/>
      </c>
      <c r="N221" t="str">
        <f>IF(G221=0,"",VLOOKUP(G221,英雄信息!$A:$B,2,0))</f>
        <v/>
      </c>
      <c r="O221" t="str">
        <f>IF(H221=0,"",VLOOKUP(H221,英雄信息!$A:$B,2,0))</f>
        <v/>
      </c>
      <c r="Q221" t="str">
        <f t="shared" si="3"/>
        <v>与小机器人一起上阵，生命提高12%</v>
      </c>
    </row>
    <row r="222" spans="1:17">
      <c r="A222" s="1">
        <v>2012222</v>
      </c>
      <c r="B222" s="2" t="s">
        <v>569</v>
      </c>
      <c r="C222" s="2">
        <v>0</v>
      </c>
      <c r="D222" s="2">
        <v>1</v>
      </c>
      <c r="E222" s="2">
        <v>20122</v>
      </c>
      <c r="F222" s="2">
        <v>0</v>
      </c>
      <c r="G222" s="2">
        <v>0</v>
      </c>
      <c r="H222" s="2">
        <f>VLOOKUP($A222,英雄组合!$A:$I,8,0)</f>
        <v>0</v>
      </c>
      <c r="I222" s="2" t="s">
        <v>571</v>
      </c>
      <c r="K222" s="43" t="str">
        <f>INDEX(英雄信息!$C$3:$O$5266,IF(ISERROR(MATCH($A222,英雄信息!$C:$C,0)),IF(ISERROR(MATCH($A222,英雄信息!$D:$D,0)),IF(ISERROR(MATCH($A222,英雄信息!$E:$E,0)),MATCH($A222,英雄信息!$F:$F,0),MATCH($A222,英雄信息!$E:$E,0)),MATCH($A222,英雄信息!$D:$D,0)),MATCH($A222,英雄信息!$C:$C,0))-1,13)</f>
        <v>黑暗炎龙刀使</v>
      </c>
      <c r="L222" t="str">
        <f>IF(E222=0,"",VLOOKUP(E222,英雄信息!$A:$B,2,0))</f>
        <v>睫毛</v>
      </c>
      <c r="M222" t="str">
        <f>IF(F222=0,"",VLOOKUP(F222,英雄信息!$A:$B,2,0))</f>
        <v/>
      </c>
      <c r="N222" t="str">
        <f>IF(G222=0,"",VLOOKUP(G222,英雄信息!$A:$B,2,0))</f>
        <v/>
      </c>
      <c r="O222" t="str">
        <f>IF(H222=0,"",VLOOKUP(H222,英雄信息!$A:$B,2,0))</f>
        <v/>
      </c>
      <c r="Q222" t="str">
        <f t="shared" si="3"/>
        <v>与睫毛一起上阵，生命提高16%</v>
      </c>
    </row>
    <row r="223" spans="1:17">
      <c r="A223" s="18">
        <v>3004533</v>
      </c>
      <c r="B223" s="12" t="s">
        <v>709</v>
      </c>
      <c r="C223" s="12">
        <v>0</v>
      </c>
      <c r="D223" s="12">
        <v>1</v>
      </c>
      <c r="E223" s="12">
        <v>30045</v>
      </c>
      <c r="F223" s="12">
        <v>30056</v>
      </c>
      <c r="G223" s="12">
        <v>30078</v>
      </c>
      <c r="H223" s="12">
        <f>VLOOKUP($A223,英雄组合!$A:$I,8,0)</f>
        <v>0</v>
      </c>
      <c r="I223" s="12" t="s">
        <v>710</v>
      </c>
      <c r="J223" s="12"/>
      <c r="K223" s="43" t="str">
        <f>INDEX(英雄信息!$C$3:$O$5266,IF(ISERROR(MATCH($A223,英雄信息!$C:$C,0)),IF(ISERROR(MATCH($A223,英雄信息!$D:$D,0)),IF(ISERROR(MATCH($A223,英雄信息!$E:$E,0)),MATCH($A223,英雄信息!$F:$F,0),MATCH($A223,英雄信息!$E:$E,0)),MATCH($A223,英雄信息!$D:$D,0)),MATCH($A223,英雄信息!$C:$C,0))-1,13)</f>
        <v>黑暗炎龙刀使</v>
      </c>
      <c r="L223" t="str">
        <f>IF(E223=0,"",VLOOKUP(E223,英雄信息!$A:$B,2,0))</f>
        <v>金属骑士</v>
      </c>
      <c r="M223" t="str">
        <f>IF(F223=0,"",VLOOKUP(F223,英雄信息!$A:$B,2,0))</f>
        <v>丘舞太刀</v>
      </c>
      <c r="N223" t="str">
        <f>IF(G223=0,"",VLOOKUP(G223,英雄信息!$A:$B,2,0))</f>
        <v>居合钢</v>
      </c>
      <c r="O223" t="str">
        <f>IF(H223=0,"",VLOOKUP(H223,英雄信息!$A:$B,2,0))</f>
        <v/>
      </c>
      <c r="Q223" t="str">
        <f t="shared" si="3"/>
        <v>与金属骑士、丘舞太刀、居合钢一起上阵，生命提高28%，攻击提高28%</v>
      </c>
    </row>
    <row r="224" spans="1:17">
      <c r="A224" s="1">
        <v>3017712</v>
      </c>
      <c r="B224" s="2" t="s">
        <v>759</v>
      </c>
      <c r="C224" s="2">
        <v>0</v>
      </c>
      <c r="D224" s="2">
        <v>1</v>
      </c>
      <c r="E224" s="2">
        <v>30177</v>
      </c>
      <c r="F224" s="2">
        <v>0</v>
      </c>
      <c r="G224" s="2">
        <v>0</v>
      </c>
      <c r="H224" s="2">
        <f>VLOOKUP($A224,英雄组合!$A:$I,8,0)</f>
        <v>0</v>
      </c>
      <c r="I224" s="2" t="s">
        <v>761</v>
      </c>
      <c r="K224" s="43" t="str">
        <f>INDEX(英雄信息!$C$3:$O$5266,IF(ISERROR(MATCH($A224,英雄信息!$C:$C,0)),IF(ISERROR(MATCH($A224,英雄信息!$D:$D,0)),IF(ISERROR(MATCH($A224,英雄信息!$E:$E,0)),MATCH($A224,英雄信息!$F:$F,0),MATCH($A224,英雄信息!$E:$E,0)),MATCH($A224,英雄信息!$D:$D,0)),MATCH($A224,英雄信息!$C:$C,0))-1,13)</f>
        <v>黑暗炎龙刀使</v>
      </c>
      <c r="L224" t="str">
        <f>IF(E224=0,"",VLOOKUP(E224,英雄信息!$A:$B,2,0))</f>
        <v>冲天好小子</v>
      </c>
      <c r="M224" t="str">
        <f>IF(F224=0,"",VLOOKUP(F224,英雄信息!$A:$B,2,0))</f>
        <v/>
      </c>
      <c r="N224" t="str">
        <f>IF(G224=0,"",VLOOKUP(G224,英雄信息!$A:$B,2,0))</f>
        <v/>
      </c>
      <c r="O224" t="str">
        <f>IF(H224=0,"",VLOOKUP(H224,英雄信息!$A:$B,2,0))</f>
        <v/>
      </c>
      <c r="Q224" t="str">
        <f t="shared" si="3"/>
        <v>与冲天好小子一起上阵，攻击提高16%</v>
      </c>
    </row>
    <row r="225" spans="1:17">
      <c r="A225" s="1">
        <v>3018811</v>
      </c>
      <c r="B225" s="2" t="s">
        <v>766</v>
      </c>
      <c r="C225" s="2">
        <v>0</v>
      </c>
      <c r="D225" s="2">
        <v>1</v>
      </c>
      <c r="E225" s="2">
        <v>30199</v>
      </c>
      <c r="F225" s="2">
        <v>0</v>
      </c>
      <c r="G225" s="2">
        <v>0</v>
      </c>
      <c r="H225" s="2">
        <f>VLOOKUP($A225,英雄组合!$A:$I,8,0)</f>
        <v>0</v>
      </c>
      <c r="I225" s="2" t="s">
        <v>767</v>
      </c>
      <c r="K225" s="43" t="str">
        <f>INDEX(英雄信息!$C$3:$O$5266,IF(ISERROR(MATCH($A225,英雄信息!$C:$C,0)),IF(ISERROR(MATCH($A225,英雄信息!$D:$D,0)),IF(ISERROR(MATCH($A225,英雄信息!$E:$E,0)),MATCH($A225,英雄信息!$F:$F,0),MATCH($A225,英雄信息!$E:$E,0)),MATCH($A225,英雄信息!$D:$D,0)),MATCH($A225,英雄信息!$C:$C,0))-1,13)</f>
        <v>黑暗炎龙刀使</v>
      </c>
      <c r="L225" t="str">
        <f>IF(E225=0,"",VLOOKUP(E225,英雄信息!$A:$B,2,0))</f>
        <v>闪电侠</v>
      </c>
      <c r="M225" t="str">
        <f>IF(F225=0,"",VLOOKUP(F225,英雄信息!$A:$B,2,0))</f>
        <v/>
      </c>
      <c r="N225" t="str">
        <f>IF(G225=0,"",VLOOKUP(G225,英雄信息!$A:$B,2,0))</f>
        <v/>
      </c>
      <c r="O225" t="str">
        <f>IF(H225=0,"",VLOOKUP(H225,英雄信息!$A:$B,2,0))</f>
        <v/>
      </c>
      <c r="Q225" t="str">
        <f t="shared" si="3"/>
        <v>与闪电侠一起上阵，防御提高16%</v>
      </c>
    </row>
    <row r="226" spans="1:17">
      <c r="A226" s="1">
        <v>3005632</v>
      </c>
      <c r="B226" s="2" t="s">
        <v>515</v>
      </c>
      <c r="C226" s="2">
        <v>0</v>
      </c>
      <c r="D226" s="2">
        <v>1</v>
      </c>
      <c r="E226" s="2">
        <v>30056</v>
      </c>
      <c r="F226" s="2">
        <v>0</v>
      </c>
      <c r="G226" s="2">
        <v>0</v>
      </c>
      <c r="H226" s="2">
        <f>VLOOKUP($A226,英雄组合!$A:$I,8,0)</f>
        <v>0</v>
      </c>
      <c r="I226" s="2" t="s">
        <v>719</v>
      </c>
      <c r="K226" s="43" t="str">
        <f>INDEX(英雄信息!$C$3:$O$5266,IF(ISERROR(MATCH($A226,英雄信息!$C:$C,0)),IF(ISERROR(MATCH($A226,英雄信息!$D:$D,0)),IF(ISERROR(MATCH($A226,英雄信息!$E:$E,0)),MATCH($A226,英雄信息!$F:$F,0),MATCH($A226,英雄信息!$E:$E,0)),MATCH($A226,英雄信息!$D:$D,0)),MATCH($A226,英雄信息!$C:$C,0))-1,13)</f>
        <v>红围巾斗士</v>
      </c>
      <c r="L226" t="str">
        <f>IF(E226=0,"",VLOOKUP(E226,英雄信息!$A:$B,2,0))</f>
        <v>丘舞太刀</v>
      </c>
      <c r="M226" t="str">
        <f>IF(F226=0,"",VLOOKUP(F226,英雄信息!$A:$B,2,0))</f>
        <v/>
      </c>
      <c r="N226" t="str">
        <f>IF(G226=0,"",VLOOKUP(G226,英雄信息!$A:$B,2,0))</f>
        <v/>
      </c>
      <c r="O226" t="str">
        <f>IF(H226=0,"",VLOOKUP(H226,英雄信息!$A:$B,2,0))</f>
        <v/>
      </c>
      <c r="Q226" t="str">
        <f t="shared" si="3"/>
        <v>与丘舞太刀一起上阵，生命提高17%</v>
      </c>
    </row>
    <row r="227" spans="1:17">
      <c r="A227" s="1">
        <v>3010012</v>
      </c>
      <c r="B227" s="2" t="s">
        <v>733</v>
      </c>
      <c r="C227" s="2">
        <v>0</v>
      </c>
      <c r="D227" s="2">
        <v>1</v>
      </c>
      <c r="E227" s="2">
        <v>30100</v>
      </c>
      <c r="F227" s="2">
        <v>30199</v>
      </c>
      <c r="G227" s="2">
        <v>0</v>
      </c>
      <c r="H227" s="2">
        <f>VLOOKUP($A227,英雄组合!$A:$I,8,0)</f>
        <v>0</v>
      </c>
      <c r="I227" s="2" t="s">
        <v>735</v>
      </c>
      <c r="K227" s="43" t="str">
        <f>INDEX(英雄信息!$C$3:$O$5266,IF(ISERROR(MATCH($A227,英雄信息!$C:$C,0)),IF(ISERROR(MATCH($A227,英雄信息!$D:$D,0)),IF(ISERROR(MATCH($A227,英雄信息!$E:$E,0)),MATCH($A227,英雄信息!$F:$F,0),MATCH($A227,英雄信息!$E:$E,0)),MATCH($A227,英雄信息!$D:$D,0)),MATCH($A227,英雄信息!$C:$C,0))-1,13)</f>
        <v>红围巾斗士</v>
      </c>
      <c r="L227" t="str">
        <f>IF(E227=0,"",VLOOKUP(E227,英雄信息!$A:$B,2,0))</f>
        <v>莫西干头</v>
      </c>
      <c r="M227" t="str">
        <f>IF(F227=0,"",VLOOKUP(F227,英雄信息!$A:$B,2,0))</f>
        <v>闪电侠</v>
      </c>
      <c r="N227" t="str">
        <f>IF(G227=0,"",VLOOKUP(G227,英雄信息!$A:$B,2,0))</f>
        <v/>
      </c>
      <c r="O227" t="str">
        <f>IF(H227=0,"",VLOOKUP(H227,英雄信息!$A:$B,2,0))</f>
        <v/>
      </c>
      <c r="Q227" t="str">
        <f t="shared" si="3"/>
        <v>与莫西干头、闪电侠一起上阵，生命提高17%</v>
      </c>
    </row>
    <row r="228" spans="1:17">
      <c r="A228" s="1">
        <v>3016611</v>
      </c>
      <c r="B228" s="2" t="s">
        <v>753</v>
      </c>
      <c r="C228" s="2">
        <v>0</v>
      </c>
      <c r="D228" s="2">
        <v>1</v>
      </c>
      <c r="E228" s="2">
        <v>30177</v>
      </c>
      <c r="F228" s="2">
        <v>0</v>
      </c>
      <c r="G228" s="2">
        <v>0</v>
      </c>
      <c r="H228" s="2">
        <f>VLOOKUP($A228,英雄组合!$A:$I,8,0)</f>
        <v>0</v>
      </c>
      <c r="I228" s="2" t="s">
        <v>754</v>
      </c>
      <c r="K228" s="43" t="str">
        <f>INDEX(英雄信息!$C$3:$O$5266,IF(ISERROR(MATCH($A228,英雄信息!$C:$C,0)),IF(ISERROR(MATCH($A228,英雄信息!$D:$D,0)),IF(ISERROR(MATCH($A228,英雄信息!$E:$E,0)),MATCH($A228,英雄信息!$F:$F,0),MATCH($A228,英雄信息!$E:$E,0)),MATCH($A228,英雄信息!$D:$D,0)),MATCH($A228,英雄信息!$C:$C,0))-1,13)</f>
        <v>红围巾斗士</v>
      </c>
      <c r="L228" t="str">
        <f>IF(E228=0,"",VLOOKUP(E228,英雄信息!$A:$B,2,0))</f>
        <v>冲天好小子</v>
      </c>
      <c r="M228" t="str">
        <f>IF(F228=0,"",VLOOKUP(F228,英雄信息!$A:$B,2,0))</f>
        <v/>
      </c>
      <c r="N228" t="str">
        <f>IF(G228=0,"",VLOOKUP(G228,英雄信息!$A:$B,2,0))</f>
        <v/>
      </c>
      <c r="O228" t="str">
        <f>IF(H228=0,"",VLOOKUP(H228,英雄信息!$A:$B,2,0))</f>
        <v/>
      </c>
      <c r="Q228" t="str">
        <f t="shared" si="3"/>
        <v>与冲天好小子一起上阵，生命提高16%</v>
      </c>
    </row>
    <row r="229" spans="1:17">
      <c r="A229" s="1">
        <v>3016621</v>
      </c>
      <c r="B229" s="2" t="s">
        <v>756</v>
      </c>
      <c r="C229" s="2">
        <v>0</v>
      </c>
      <c r="D229" s="2">
        <v>1</v>
      </c>
      <c r="E229" s="2">
        <v>30210</v>
      </c>
      <c r="F229" s="2">
        <v>0</v>
      </c>
      <c r="G229" s="2">
        <v>0</v>
      </c>
      <c r="H229" s="2">
        <f>VLOOKUP($A229,英雄组合!$A:$I,8,0)</f>
        <v>0</v>
      </c>
      <c r="I229" s="2" t="s">
        <v>757</v>
      </c>
      <c r="K229" s="43" t="str">
        <f>INDEX(英雄信息!$C$3:$O$5266,IF(ISERROR(MATCH($A229,英雄信息!$C:$C,0)),IF(ISERROR(MATCH($A229,英雄信息!$D:$D,0)),IF(ISERROR(MATCH($A229,英雄信息!$E:$E,0)),MATCH($A229,英雄信息!$F:$F,0),MATCH($A229,英雄信息!$E:$E,0)),MATCH($A229,英雄信息!$D:$D,0)),MATCH($A229,英雄信息!$C:$C,0))-1,13)</f>
        <v>红围巾斗士</v>
      </c>
      <c r="L229" t="str">
        <f>IF(E229=0,"",VLOOKUP(E229,英雄信息!$A:$B,2,0))</f>
        <v>银行猪怪</v>
      </c>
      <c r="M229" t="str">
        <f>IF(F229=0,"",VLOOKUP(F229,英雄信息!$A:$B,2,0))</f>
        <v/>
      </c>
      <c r="N229" t="str">
        <f>IF(G229=0,"",VLOOKUP(G229,英雄信息!$A:$B,2,0))</f>
        <v/>
      </c>
      <c r="O229" t="str">
        <f>IF(H229=0,"",VLOOKUP(H229,英雄信息!$A:$B,2,0))</f>
        <v/>
      </c>
      <c r="Q229" t="str">
        <f t="shared" si="3"/>
        <v>与银行猪怪一起上阵，攻击提高15%</v>
      </c>
    </row>
    <row r="230" spans="1:17">
      <c r="A230" s="1">
        <v>1000132</v>
      </c>
      <c r="B230" s="2" t="s">
        <v>313</v>
      </c>
      <c r="C230" s="2">
        <v>0</v>
      </c>
      <c r="D230" s="2">
        <v>1</v>
      </c>
      <c r="E230" s="2">
        <v>10001</v>
      </c>
      <c r="F230" s="2">
        <v>0</v>
      </c>
      <c r="G230" s="2">
        <v>0</v>
      </c>
      <c r="H230" s="2">
        <f>VLOOKUP($A230,英雄组合!$A:$I,8,0)</f>
        <v>0</v>
      </c>
      <c r="I230" s="2" t="s">
        <v>314</v>
      </c>
      <c r="K230" s="43" t="str">
        <f>INDEX(英雄信息!$C$3:$O$5266,IF(ISERROR(MATCH($A230,英雄信息!$C:$C,0)),IF(ISERROR(MATCH($A230,英雄信息!$D:$D,0)),IF(ISERROR(MATCH($A230,英雄信息!$E:$E,0)),MATCH($A230,英雄信息!$F:$F,0),MATCH($A230,英雄信息!$E:$E,0)),MATCH($A230,英雄信息!$D:$D,0)),MATCH($A230,英雄信息!$C:$C,0))-1,13)</f>
        <v>黄金球</v>
      </c>
      <c r="L230" t="str">
        <f>IF(E230=0,"",VLOOKUP(E230,英雄信息!$A:$B,2,0))</f>
        <v>小龙卷</v>
      </c>
      <c r="M230" t="str">
        <f>IF(F230=0,"",VLOOKUP(F230,英雄信息!$A:$B,2,0))</f>
        <v/>
      </c>
      <c r="N230" t="str">
        <f>IF(G230=0,"",VLOOKUP(G230,英雄信息!$A:$B,2,0))</f>
        <v/>
      </c>
      <c r="Q230" t="str">
        <f t="shared" si="3"/>
        <v>与小龙卷一起上阵，生命提高20%</v>
      </c>
    </row>
    <row r="231" spans="1:17">
      <c r="A231" s="1">
        <v>1017722</v>
      </c>
      <c r="B231" s="2" t="s">
        <v>392</v>
      </c>
      <c r="C231" s="2">
        <v>0</v>
      </c>
      <c r="D231" s="2">
        <v>1</v>
      </c>
      <c r="E231" s="2">
        <v>10177</v>
      </c>
      <c r="F231" s="2">
        <v>0</v>
      </c>
      <c r="G231" s="2">
        <v>0</v>
      </c>
      <c r="H231" s="2">
        <f>VLOOKUP($A231,英雄组合!$A:$I,8,0)</f>
        <v>0</v>
      </c>
      <c r="I231" s="2" t="s">
        <v>394</v>
      </c>
      <c r="K231" s="43" t="str">
        <f>INDEX(英雄信息!$C$3:$O$5266,IF(ISERROR(MATCH($A231,英雄信息!$C:$C,0)),IF(ISERROR(MATCH($A231,英雄信息!$D:$D,0)),IF(ISERROR(MATCH($A231,英雄信息!$E:$E,0)),MATCH($A231,英雄信息!$F:$F,0),MATCH($A231,英雄信息!$E:$E,0)),MATCH($A231,英雄信息!$D:$D,0)),MATCH($A231,英雄信息!$C:$C,0))-1,13)</f>
        <v>黄金球</v>
      </c>
      <c r="L231" t="str">
        <f>IF(E231=0,"",VLOOKUP(E231,英雄信息!$A:$B,2,0))</f>
        <v>巴涅西凯</v>
      </c>
      <c r="M231" t="str">
        <f>IF(F231=0,"",VLOOKUP(F231,英雄信息!$A:$B,2,0))</f>
        <v/>
      </c>
      <c r="N231" t="str">
        <f>IF(G231=0,"",VLOOKUP(G231,英雄信息!$A:$B,2,0))</f>
        <v/>
      </c>
      <c r="O231" t="str">
        <f>IF(H231=0,"",VLOOKUP(H231,英雄信息!$A:$B,2,0))</f>
        <v/>
      </c>
      <c r="Q231" t="str">
        <f t="shared" si="3"/>
        <v>与巴涅西凯一起上阵，攻击提高16%</v>
      </c>
    </row>
    <row r="232" spans="1:17">
      <c r="A232" s="1">
        <v>2001222</v>
      </c>
      <c r="B232" s="2" t="s">
        <v>520</v>
      </c>
      <c r="C232" s="2">
        <v>0</v>
      </c>
      <c r="D232" s="2">
        <v>1</v>
      </c>
      <c r="E232" s="2">
        <v>20012</v>
      </c>
      <c r="F232" s="2">
        <v>0</v>
      </c>
      <c r="G232" s="2">
        <v>0</v>
      </c>
      <c r="H232" s="2">
        <f>VLOOKUP($A232,英雄组合!$A:$I,8,0)</f>
        <v>0</v>
      </c>
      <c r="I232" s="2" t="s">
        <v>519</v>
      </c>
      <c r="K232" s="43" t="str">
        <f>INDEX(英雄信息!$C$3:$O$5266,IF(ISERROR(MATCH($A232,英雄信息!$C:$C,0)),IF(ISERROR(MATCH($A232,英雄信息!$D:$D,0)),IF(ISERROR(MATCH($A232,英雄信息!$E:$E,0)),MATCH($A232,英雄信息!$F:$F,0),MATCH($A232,英雄信息!$E:$E,0)),MATCH($A232,英雄信息!$D:$D,0)),MATCH($A232,英雄信息!$C:$C,0))-1,13)</f>
        <v>黄金球</v>
      </c>
      <c r="L232" t="str">
        <f>IF(E232=0,"",VLOOKUP(E232,英雄信息!$A:$B,2,0))</f>
        <v>杰诺斯</v>
      </c>
      <c r="M232" t="str">
        <f>IF(F232=0,"",VLOOKUP(F232,英雄信息!$A:$B,2,0))</f>
        <v/>
      </c>
      <c r="N232" t="str">
        <f>IF(G232=0,"",VLOOKUP(G232,英雄信息!$A:$B,2,0))</f>
        <v/>
      </c>
      <c r="O232" t="str">
        <f>IF(H232=0,"",VLOOKUP(H232,英雄信息!$A:$B,2,0))</f>
        <v/>
      </c>
      <c r="Q232" t="str">
        <f t="shared" si="3"/>
        <v>与杰诺斯一起上阵，生命提高17%</v>
      </c>
    </row>
    <row r="233" spans="1:17">
      <c r="A233" s="1">
        <v>2003432</v>
      </c>
      <c r="B233" s="2" t="s">
        <v>535</v>
      </c>
      <c r="C233" s="2">
        <v>0</v>
      </c>
      <c r="D233" s="2">
        <v>1</v>
      </c>
      <c r="E233" s="2">
        <v>20034</v>
      </c>
      <c r="F233" s="2">
        <v>0</v>
      </c>
      <c r="G233" s="2">
        <v>0</v>
      </c>
      <c r="H233" s="2">
        <f>VLOOKUP($A233,英雄组合!$A:$I,8,0)</f>
        <v>0</v>
      </c>
      <c r="I233" s="2" t="s">
        <v>537</v>
      </c>
      <c r="K233" s="43" t="str">
        <f>INDEX(英雄信息!$C$3:$O$5266,IF(ISERROR(MATCH($A233,英雄信息!$C:$C,0)),IF(ISERROR(MATCH($A233,英雄信息!$D:$D,0)),IF(ISERROR(MATCH($A233,英雄信息!$E:$E,0)),MATCH($A233,英雄信息!$F:$F,0),MATCH($A233,英雄信息!$E:$E,0)),MATCH($A233,英雄信息!$D:$D,0)),MATCH($A233,英雄信息!$C:$C,0))-1,13)</f>
        <v>黄金球</v>
      </c>
      <c r="L233" t="str">
        <f>IF(E233=0,"",VLOOKUP(E233,英雄信息!$A:$B,2,0))</f>
        <v>性感囚犯</v>
      </c>
      <c r="M233" t="str">
        <f>IF(F233=0,"",VLOOKUP(F233,英雄信息!$A:$B,2,0))</f>
        <v/>
      </c>
      <c r="N233" t="str">
        <f>IF(G233=0,"",VLOOKUP(G233,英雄信息!$A:$B,2,0))</f>
        <v/>
      </c>
      <c r="O233" t="str">
        <f>IF(H233=0,"",VLOOKUP(H233,英雄信息!$A:$B,2,0))</f>
        <v/>
      </c>
      <c r="Q233" t="str">
        <f t="shared" si="3"/>
        <v>与性感囚犯一起上阵，攻击提高17%</v>
      </c>
    </row>
    <row r="234" spans="1:17">
      <c r="A234" s="1">
        <v>2022112</v>
      </c>
      <c r="B234" s="2" t="s">
        <v>609</v>
      </c>
      <c r="C234" s="2">
        <v>0</v>
      </c>
      <c r="D234" s="2">
        <v>1</v>
      </c>
      <c r="E234" s="2">
        <v>20221</v>
      </c>
      <c r="F234" s="2">
        <v>0</v>
      </c>
      <c r="G234" s="2">
        <v>0</v>
      </c>
      <c r="H234" s="2">
        <f>VLOOKUP($A234,英雄组合!$A:$I,8,0)</f>
        <v>0</v>
      </c>
      <c r="I234" s="2" t="s">
        <v>611</v>
      </c>
      <c r="K234" s="43" t="str">
        <f>INDEX(英雄信息!$C$3:$O$5266,IF(ISERROR(MATCH($A234,英雄信息!$C:$C,0)),IF(ISERROR(MATCH($A234,英雄信息!$D:$D,0)),IF(ISERROR(MATCH($A234,英雄信息!$E:$E,0)),MATCH($A234,英雄信息!$F:$F,0),MATCH($A234,英雄信息!$E:$E,0)),MATCH($A234,英雄信息!$D:$D,0)),MATCH($A234,英雄信息!$C:$C,0))-1,13)</f>
        <v>机甲杂兵</v>
      </c>
      <c r="L234" t="str">
        <f>IF(E234=0,"",VLOOKUP(E234,英雄信息!$A:$B,2,0))</f>
        <v>百年蝉幼虫</v>
      </c>
      <c r="M234" t="str">
        <f>IF(F234=0,"",VLOOKUP(F234,英雄信息!$A:$B,2,0))</f>
        <v/>
      </c>
      <c r="N234" t="str">
        <f>IF(G234=0,"",VLOOKUP(G234,英雄信息!$A:$B,2,0))</f>
        <v/>
      </c>
      <c r="O234" t="str">
        <f>IF(H234=0,"",VLOOKUP(H234,英雄信息!$A:$B,2,0))</f>
        <v/>
      </c>
      <c r="Q234" t="str">
        <f t="shared" si="3"/>
        <v>与百年蝉幼虫一起上阵，生命提高12%</v>
      </c>
    </row>
    <row r="235" spans="1:17">
      <c r="A235" s="1">
        <v>2023212</v>
      </c>
      <c r="B235" s="2" t="s">
        <v>616</v>
      </c>
      <c r="C235" s="2">
        <v>0</v>
      </c>
      <c r="D235" s="2">
        <v>1</v>
      </c>
      <c r="E235" s="2">
        <v>20232</v>
      </c>
      <c r="F235" s="2">
        <v>20243</v>
      </c>
      <c r="G235" s="2">
        <v>0</v>
      </c>
      <c r="H235" s="2">
        <f>VLOOKUP($A235,英雄组合!$A:$I,8,0)</f>
        <v>0</v>
      </c>
      <c r="I235" s="2" t="s">
        <v>618</v>
      </c>
      <c r="K235" s="43" t="str">
        <f>INDEX(英雄信息!$C$3:$O$5266,IF(ISERROR(MATCH($A235,英雄信息!$C:$C,0)),IF(ISERROR(MATCH($A235,英雄信息!$D:$D,0)),IF(ISERROR(MATCH($A235,英雄信息!$E:$E,0)),MATCH($A235,英雄信息!$F:$F,0),MATCH($A235,英雄信息!$E:$E,0)),MATCH($A235,英雄信息!$D:$D,0)),MATCH($A235,英雄信息!$C:$C,0))-1,13)</f>
        <v>机甲杂兵</v>
      </c>
      <c r="L235" t="str">
        <f>IF(E235=0,"",VLOOKUP(E235,英雄信息!$A:$B,2,0))</f>
        <v>小猪银行</v>
      </c>
      <c r="M235" t="str">
        <f>IF(F235=0,"",VLOOKUP(F235,英雄信息!$A:$B,2,0))</f>
        <v>猪怪</v>
      </c>
      <c r="N235" t="str">
        <f>IF(G235=0,"",VLOOKUP(G235,英雄信息!$A:$B,2,0))</f>
        <v/>
      </c>
      <c r="O235" t="str">
        <f>IF(H235=0,"",VLOOKUP(H235,英雄信息!$A:$B,2,0))</f>
        <v/>
      </c>
      <c r="Q235" t="str">
        <f t="shared" si="3"/>
        <v>与小猪银行、猪怪一起上阵，攻击提高14%</v>
      </c>
    </row>
    <row r="236" spans="1:17">
      <c r="A236" s="1">
        <v>2025411</v>
      </c>
      <c r="B236" s="2" t="s">
        <v>625</v>
      </c>
      <c r="C236" s="2">
        <v>0</v>
      </c>
      <c r="D236" s="2">
        <v>1</v>
      </c>
      <c r="E236" s="2">
        <v>20298</v>
      </c>
      <c r="F236" s="2">
        <v>0</v>
      </c>
      <c r="G236" s="2">
        <v>0</v>
      </c>
      <c r="H236" s="2">
        <f>VLOOKUP($A236,英雄组合!$A:$I,8,0)</f>
        <v>0</v>
      </c>
      <c r="I236" s="2" t="s">
        <v>626</v>
      </c>
      <c r="K236" s="43" t="str">
        <f>INDEX(英雄信息!$C$3:$O$5266,IF(ISERROR(MATCH($A236,英雄信息!$C:$C,0)),IF(ISERROR(MATCH($A236,英雄信息!$D:$D,0)),IF(ISERROR(MATCH($A236,英雄信息!$E:$E,0)),MATCH($A236,英雄信息!$F:$F,0),MATCH($A236,英雄信息!$E:$E,0)),MATCH($A236,英雄信息!$D:$D,0)),MATCH($A236,英雄信息!$C:$C,0))-1,13)</f>
        <v>机甲杂兵</v>
      </c>
      <c r="L236" t="str">
        <f>IF(E236=0,"",VLOOKUP(E236,英雄信息!$A:$B,2,0))</f>
        <v>博士</v>
      </c>
      <c r="M236" t="str">
        <f>IF(F236=0,"",VLOOKUP(F236,英雄信息!$A:$B,2,0))</f>
        <v/>
      </c>
      <c r="N236" t="str">
        <f>IF(G236=0,"",VLOOKUP(G236,英雄信息!$A:$B,2,0))</f>
        <v/>
      </c>
      <c r="O236" t="str">
        <f>IF(H236=0,"",VLOOKUP(H236,英雄信息!$A:$B,2,0))</f>
        <v/>
      </c>
      <c r="Q236" t="str">
        <f t="shared" si="3"/>
        <v>与博士一起上阵，攻击提高12%</v>
      </c>
    </row>
    <row r="237" spans="1:17">
      <c r="A237" s="1">
        <v>2014422</v>
      </c>
      <c r="B237" s="2" t="s">
        <v>582</v>
      </c>
      <c r="C237" s="2">
        <v>0</v>
      </c>
      <c r="D237" s="2">
        <v>1</v>
      </c>
      <c r="E237" s="2">
        <v>20144</v>
      </c>
      <c r="F237" s="2">
        <v>30012</v>
      </c>
      <c r="G237" s="2">
        <v>0</v>
      </c>
      <c r="H237" s="2">
        <f>VLOOKUP($A237,英雄组合!$A:$I,8,0)</f>
        <v>0</v>
      </c>
      <c r="I237" s="2" t="s">
        <v>1434</v>
      </c>
      <c r="K237" s="43" t="str">
        <f>INDEX(英雄信息!$C$3:$O$5266,IF(ISERROR(MATCH($A237,英雄信息!$C:$C,0)),IF(ISERROR(MATCH($A237,英雄信息!$D:$D,0)),IF(ISERROR(MATCH($A237,英雄信息!$E:$E,0)),MATCH($A237,英雄信息!$F:$F,0),MATCH($A237,英雄信息!$E:$E,0)),MATCH($A237,英雄信息!$D:$D,0)),MATCH($A237,英雄信息!$C:$C,0))-1,13)</f>
        <v>机神G4</v>
      </c>
      <c r="L237" t="str">
        <f>IF(E237=0,"",VLOOKUP(E237,英雄信息!$A:$B,2,0))</f>
        <v>协会管理员</v>
      </c>
      <c r="M237" t="str">
        <f>IF(F237=0,"",VLOOKUP(F237,英雄信息!$A:$B,2,0))</f>
        <v>蚊女王</v>
      </c>
      <c r="N237" t="str">
        <f>IF(G237=0,"",VLOOKUP(G237,英雄信息!$A:$B,2,0))</f>
        <v/>
      </c>
      <c r="O237" t="str">
        <f>IF(H237=0,"",VLOOKUP(H237,英雄信息!$A:$B,2,0))</f>
        <v/>
      </c>
      <c r="Q237" t="str">
        <f t="shared" si="3"/>
        <v>与协会管理员、蚊女王一起上阵，生命提高20%，防御提高20%</v>
      </c>
    </row>
    <row r="238" spans="1:17">
      <c r="A238" s="1">
        <v>4004523</v>
      </c>
      <c r="B238" s="2" t="s">
        <v>647</v>
      </c>
      <c r="C238" s="2">
        <v>0</v>
      </c>
      <c r="D238" s="2">
        <v>1</v>
      </c>
      <c r="E238" s="2">
        <v>30045</v>
      </c>
      <c r="F238" s="2">
        <v>10111</v>
      </c>
      <c r="G238" s="2">
        <v>40188</v>
      </c>
      <c r="H238" s="2">
        <f>VLOOKUP($A238,英雄组合!$A:$I,8,0)</f>
        <v>0</v>
      </c>
      <c r="I238" s="2" t="s">
        <v>1451</v>
      </c>
      <c r="K238" s="43" t="str">
        <f>INDEX(英雄信息!$C$3:$O$5266,IF(ISERROR(MATCH($A238,英雄信息!$C:$C,0)),IF(ISERROR(MATCH($A238,英雄信息!$D:$D,0)),IF(ISERROR(MATCH($A238,英雄信息!$E:$E,0)),MATCH($A238,英雄信息!$F:$F,0),MATCH($A238,英雄信息!$E:$E,0)),MATCH($A238,英雄信息!$D:$D,0)),MATCH($A238,英雄信息!$C:$C,0))-1,13)</f>
        <v>机神G4</v>
      </c>
      <c r="L238" t="str">
        <f>IF(E238=0,"",VLOOKUP(E238,英雄信息!$A:$B,2,0))</f>
        <v>金属骑士</v>
      </c>
      <c r="M238" t="str">
        <f>IF(F238=0,"",VLOOKUP(F238,英雄信息!$A:$B,2,0))</f>
        <v>格鲁甘修鲁</v>
      </c>
      <c r="N238" t="str">
        <f>IF(G238=0,"",VLOOKUP(G238,英雄信息!$A:$B,2,0))</f>
        <v>驱动骑士</v>
      </c>
      <c r="O238" t="str">
        <f>IF(H238=0,"",VLOOKUP(H238,英雄信息!$A:$B,2,0))</f>
        <v/>
      </c>
      <c r="Q238" s="2" t="str">
        <f t="shared" si="3"/>
        <v>与金属骑士、格鲁甘修鲁、驱动骑士一起上阵，生命提高28%，攻击提高28%</v>
      </c>
    </row>
    <row r="239" spans="1:17">
      <c r="A239" s="1">
        <v>4005611</v>
      </c>
      <c r="B239" s="2" t="s">
        <v>862</v>
      </c>
      <c r="C239" s="2">
        <v>0</v>
      </c>
      <c r="D239" s="2">
        <v>1</v>
      </c>
      <c r="E239" s="2">
        <v>30144</v>
      </c>
      <c r="F239" s="2">
        <v>0</v>
      </c>
      <c r="G239" s="2">
        <v>0</v>
      </c>
      <c r="H239" s="2">
        <f>VLOOKUP($A239,英雄组合!$A:$I,8,0)</f>
        <v>0</v>
      </c>
      <c r="I239" s="2" t="s">
        <v>748</v>
      </c>
      <c r="K239" s="43" t="str">
        <f>INDEX(英雄信息!$C$3:$O$5266,IF(ISERROR(MATCH($A239,英雄信息!$C:$C,0)),IF(ISERROR(MATCH($A239,英雄信息!$D:$D,0)),IF(ISERROR(MATCH($A239,英雄信息!$E:$E,0)),MATCH($A239,英雄信息!$F:$F,0),MATCH($A239,英雄信息!$E:$E,0)),MATCH($A239,英雄信息!$D:$D,0)),MATCH($A239,英雄信息!$C:$C,0))-1,13)</f>
        <v>机神G4</v>
      </c>
      <c r="L239" t="str">
        <f>IF(E239=0,"",VLOOKUP(E239,英雄信息!$A:$B,2,0))</f>
        <v>童帝</v>
      </c>
      <c r="M239" t="str">
        <f>IF(F239=0,"",VLOOKUP(F239,英雄信息!$A:$B,2,0))</f>
        <v/>
      </c>
      <c r="N239" t="str">
        <f>IF(G239=0,"",VLOOKUP(G239,英雄信息!$A:$B,2,0))</f>
        <v/>
      </c>
      <c r="O239" t="str">
        <f>IF(H239=0,"",VLOOKUP(H239,英雄信息!$A:$B,2,0))</f>
        <v/>
      </c>
      <c r="Q239" s="2" t="str">
        <f t="shared" si="3"/>
        <v>与童帝一起上阵，攻击提高18%</v>
      </c>
    </row>
    <row r="240" spans="1:17">
      <c r="A240" s="1">
        <v>4018812</v>
      </c>
      <c r="B240" s="2" t="s">
        <v>903</v>
      </c>
      <c r="C240" s="2">
        <v>0</v>
      </c>
      <c r="D240" s="2">
        <v>1</v>
      </c>
      <c r="E240" s="2">
        <v>40188</v>
      </c>
      <c r="F240" s="2">
        <v>0</v>
      </c>
      <c r="G240" s="2">
        <v>0</v>
      </c>
      <c r="H240" s="2">
        <f>VLOOKUP($A240,英雄组合!$A:$I,8,0)</f>
        <v>0</v>
      </c>
      <c r="I240" s="2" t="s">
        <v>836</v>
      </c>
      <c r="K240" s="43" t="str">
        <f>INDEX(英雄信息!$C$3:$O$5266,IF(ISERROR(MATCH($A240,英雄信息!$C:$C,0)),IF(ISERROR(MATCH($A240,英雄信息!$D:$D,0)),IF(ISERROR(MATCH($A240,英雄信息!$E:$E,0)),MATCH($A240,英雄信息!$F:$F,0),MATCH($A240,英雄信息!$E:$E,0)),MATCH($A240,英雄信息!$D:$D,0)),MATCH($A240,英雄信息!$C:$C,0))-1,13)</f>
        <v>机神G4</v>
      </c>
      <c r="L240" t="str">
        <f>IF(E240=0,"",VLOOKUP(E240,英雄信息!$A:$B,2,0))</f>
        <v>驱动骑士</v>
      </c>
      <c r="M240" t="str">
        <f>IF(F240=0,"",VLOOKUP(F240,英雄信息!$A:$B,2,0))</f>
        <v/>
      </c>
      <c r="N240" t="str">
        <f>IF(G240=0,"",VLOOKUP(G240,英雄信息!$A:$B,2,0))</f>
        <v/>
      </c>
      <c r="O240" t="str">
        <f>IF(H240=0,"",VLOOKUP(H240,英雄信息!$A:$B,2,0))</f>
        <v/>
      </c>
      <c r="Q240" s="2" t="str">
        <f t="shared" si="3"/>
        <v>与驱动骑士一起上阵，攻击提高18%</v>
      </c>
    </row>
    <row r="241" spans="1:17">
      <c r="A241" s="1">
        <v>4026511</v>
      </c>
      <c r="B241" s="2" t="s">
        <v>929</v>
      </c>
      <c r="C241" s="2">
        <v>0</v>
      </c>
      <c r="D241" s="2">
        <v>1</v>
      </c>
      <c r="E241" s="2">
        <v>40188</v>
      </c>
      <c r="F241" s="2">
        <v>0</v>
      </c>
      <c r="G241" s="2">
        <v>0</v>
      </c>
      <c r="H241" s="2">
        <f>VLOOKUP($A241,英雄组合!$A:$I,8,0)</f>
        <v>0</v>
      </c>
      <c r="I241" s="2" t="s">
        <v>930</v>
      </c>
      <c r="K241" s="43" t="str">
        <f>INDEX(英雄信息!$C$3:$O$5266,IF(ISERROR(MATCH($A241,英雄信息!$C:$C,0)),IF(ISERROR(MATCH($A241,英雄信息!$D:$D,0)),IF(ISERROR(MATCH($A241,英雄信息!$E:$E,0)),MATCH($A241,英雄信息!$F:$F,0),MATCH($A241,英雄信息!$E:$E,0)),MATCH($A241,英雄信息!$D:$D,0)),MATCH($A241,英雄信息!$C:$C,0))-1,13)</f>
        <v>肌肉怪</v>
      </c>
      <c r="L241" t="str">
        <f>IF(E241=0,"",VLOOKUP(E241,英雄信息!$A:$B,2,0))</f>
        <v>驱动骑士</v>
      </c>
      <c r="M241" t="str">
        <f>IF(F241=0,"",VLOOKUP(F241,英雄信息!$A:$B,2,0))</f>
        <v/>
      </c>
      <c r="N241" t="str">
        <f>IF(G241=0,"",VLOOKUP(G241,英雄信息!$A:$B,2,0))</f>
        <v/>
      </c>
      <c r="O241" t="str">
        <f>IF(H241=0,"",VLOOKUP(H241,英雄信息!$A:$B,2,0))</f>
        <v/>
      </c>
      <c r="Q241" s="2" t="str">
        <f t="shared" si="3"/>
        <v>与驱动骑士一起上阵，生命提高15%</v>
      </c>
    </row>
    <row r="242" spans="1:17">
      <c r="A242" s="1">
        <v>4026521</v>
      </c>
      <c r="B242" s="2" t="s">
        <v>931</v>
      </c>
      <c r="C242" s="2">
        <v>0</v>
      </c>
      <c r="D242" s="2">
        <v>1</v>
      </c>
      <c r="E242" s="2">
        <v>40276</v>
      </c>
      <c r="F242" s="2">
        <v>0</v>
      </c>
      <c r="G242" s="2">
        <v>0</v>
      </c>
      <c r="H242" s="2">
        <f>VLOOKUP($A242,英雄组合!$A:$I,8,0)</f>
        <v>0</v>
      </c>
      <c r="I242" s="2" t="s">
        <v>932</v>
      </c>
      <c r="K242" s="43" t="str">
        <f>INDEX(英雄信息!$C$3:$O$5266,IF(ISERROR(MATCH($A242,英雄信息!$C:$C,0)),IF(ISERROR(MATCH($A242,英雄信息!$D:$D,0)),IF(ISERROR(MATCH($A242,英雄信息!$E:$E,0)),MATCH($A242,英雄信息!$F:$F,0),MATCH($A242,英雄信息!$E:$E,0)),MATCH($A242,英雄信息!$D:$D,0)),MATCH($A242,英雄信息!$C:$C,0))-1,13)</f>
        <v>肌肉怪</v>
      </c>
      <c r="L242" t="str">
        <f>IF(E242=0,"",VLOOKUP(E242,英雄信息!$A:$B,2,0))</f>
        <v>三眼外星人</v>
      </c>
      <c r="M242" t="str">
        <f>IF(F242=0,"",VLOOKUP(F242,英雄信息!$A:$B,2,0))</f>
        <v/>
      </c>
      <c r="N242" t="str">
        <f>IF(G242=0,"",VLOOKUP(G242,英雄信息!$A:$B,2,0))</f>
        <v/>
      </c>
      <c r="O242" t="str">
        <f>IF(H242=0,"",VLOOKUP(H242,英雄信息!$A:$B,2,0))</f>
        <v/>
      </c>
      <c r="Q242" s="2" t="str">
        <f t="shared" si="3"/>
        <v>与三眼外星人一起上阵，生命提高12%</v>
      </c>
    </row>
    <row r="243" spans="1:17">
      <c r="A243" s="1">
        <v>4026531</v>
      </c>
      <c r="B243" s="2" t="s">
        <v>934</v>
      </c>
      <c r="C243" s="2">
        <v>0</v>
      </c>
      <c r="D243" s="2">
        <v>1</v>
      </c>
      <c r="E243" s="2">
        <v>20067</v>
      </c>
      <c r="F243" s="2">
        <v>0</v>
      </c>
      <c r="G243" s="2">
        <v>0</v>
      </c>
      <c r="H243" s="2">
        <f>VLOOKUP($A243,英雄组合!$A:$I,8,0)</f>
        <v>0</v>
      </c>
      <c r="I243" s="2" t="s">
        <v>935</v>
      </c>
      <c r="K243" s="43" t="str">
        <f>INDEX(英雄信息!$C$3:$O$5266,IF(ISERROR(MATCH($A243,英雄信息!$C:$C,0)),IF(ISERROR(MATCH($A243,英雄信息!$D:$D,0)),IF(ISERROR(MATCH($A243,英雄信息!$E:$E,0)),MATCH($A243,英雄信息!$F:$F,0),MATCH($A243,英雄信息!$E:$E,0)),MATCH($A243,英雄信息!$D:$D,0)),MATCH($A243,英雄信息!$C:$C,0))-1,13)</f>
        <v>肌肉怪</v>
      </c>
      <c r="L243" t="str">
        <f>IF(E243=0,"",VLOOKUP(E243,英雄信息!$A:$B,2,0))</f>
        <v>KING</v>
      </c>
      <c r="M243" t="str">
        <f>IF(F243=0,"",VLOOKUP(F243,英雄信息!$A:$B,2,0))</f>
        <v/>
      </c>
      <c r="N243" t="str">
        <f>IF(G243=0,"",VLOOKUP(G243,英雄信息!$A:$B,2,0))</f>
        <v/>
      </c>
      <c r="O243" t="str">
        <f>IF(H243=0,"",VLOOKUP(H243,英雄信息!$A:$B,2,0))</f>
        <v/>
      </c>
      <c r="Q243" s="2" t="str">
        <f t="shared" si="3"/>
        <v>与KING一起上阵，攻击提高15%</v>
      </c>
    </row>
    <row r="244" spans="1:17">
      <c r="A244" s="1">
        <v>1000123</v>
      </c>
      <c r="B244" s="2" t="s">
        <v>1601</v>
      </c>
      <c r="C244" s="2">
        <v>0</v>
      </c>
      <c r="D244" s="2">
        <v>1</v>
      </c>
      <c r="E244" s="2">
        <v>40045</v>
      </c>
      <c r="F244" s="2">
        <v>10023</v>
      </c>
      <c r="G244" s="2">
        <v>30078</v>
      </c>
      <c r="H244" s="2">
        <f>VLOOKUP($A244,英雄组合!$A:$I,8,0)</f>
        <v>0</v>
      </c>
      <c r="I244" s="2" t="s">
        <v>1415</v>
      </c>
      <c r="K244" s="43" t="str">
        <f>INDEX(英雄信息!$C$3:$O$5266,IF(ISERROR(MATCH($A244,英雄信息!$C:$C,0)),IF(ISERROR(MATCH($A244,英雄信息!$D:$D,0)),IF(ISERROR(MATCH($A244,英雄信息!$E:$E,0)),MATCH($A244,英雄信息!$F:$F,0),MATCH($A244,英雄信息!$E:$E,0)),MATCH($A244,英雄信息!$D:$D,0)),MATCH($A244,英雄信息!$C:$C,0))-1,13)</f>
        <v>僵尸男</v>
      </c>
      <c r="L244" t="str">
        <f>IF(E244=0,"",VLOOKUP(E244,英雄信息!$A:$B,2,0))</f>
        <v>饿狼</v>
      </c>
      <c r="M244" t="str">
        <f>IF(F244=0,"",VLOOKUP(F244,英雄信息!$A:$B,2,0))</f>
        <v>金属球棒</v>
      </c>
      <c r="N244" t="str">
        <f>IF(G244=0,"",VLOOKUP(G244,英雄信息!$A:$B,2,0))</f>
        <v>居合钢</v>
      </c>
      <c r="Q244" t="str">
        <f t="shared" si="3"/>
        <v>与饿狼、金属球棒、居合钢一起上阵，生命提高28%，攻击提高28%</v>
      </c>
    </row>
    <row r="245" spans="1:17">
      <c r="A245" s="1">
        <v>1001211</v>
      </c>
      <c r="B245" s="2" t="s">
        <v>317</v>
      </c>
      <c r="C245" s="2">
        <v>0</v>
      </c>
      <c r="D245" s="2">
        <v>1</v>
      </c>
      <c r="E245" s="2">
        <v>40012</v>
      </c>
      <c r="F245" s="2">
        <v>0</v>
      </c>
      <c r="G245" s="2">
        <v>0</v>
      </c>
      <c r="H245" s="2">
        <f>VLOOKUP($A245,英雄组合!$A:$I,8,0)</f>
        <v>0</v>
      </c>
      <c r="I245" s="2" t="s">
        <v>1417</v>
      </c>
      <c r="K245" s="43" t="str">
        <f>INDEX(英雄信息!$C$3:$O$5266,IF(ISERROR(MATCH($A245,英雄信息!$C:$C,0)),IF(ISERROR(MATCH($A245,英雄信息!$D:$D,0)),IF(ISERROR(MATCH($A245,英雄信息!$E:$E,0)),MATCH($A245,英雄信息!$F:$F,0),MATCH($A245,英雄信息!$E:$E,0)),MATCH($A245,英雄信息!$D:$D,0)),MATCH($A245,英雄信息!$C:$C,0))-1,13)</f>
        <v>僵尸男</v>
      </c>
      <c r="L245" t="str">
        <f>IF(E245=0,"",VLOOKUP(E245,英雄信息!$A:$B,2,0))</f>
        <v>毒刺</v>
      </c>
      <c r="M245" t="str">
        <f>IF(F245=0,"",VLOOKUP(F245,英雄信息!$A:$B,2,0))</f>
        <v/>
      </c>
      <c r="N245" t="str">
        <f>IF(G245=0,"",VLOOKUP(G245,英雄信息!$A:$B,2,0))</f>
        <v/>
      </c>
      <c r="O245" t="str">
        <f>IF(H245=0,"",VLOOKUP(H245,英雄信息!$A:$B,2,0))</f>
        <v/>
      </c>
      <c r="Q245" t="str">
        <f t="shared" si="3"/>
        <v>与毒刺一起上阵，防御提高18%</v>
      </c>
    </row>
    <row r="246" spans="1:17">
      <c r="A246" s="1">
        <v>1001221</v>
      </c>
      <c r="B246" s="2" t="s">
        <v>318</v>
      </c>
      <c r="C246" s="2">
        <v>0</v>
      </c>
      <c r="D246" s="2">
        <v>1</v>
      </c>
      <c r="E246" s="2">
        <v>30067</v>
      </c>
      <c r="F246" s="2">
        <v>0</v>
      </c>
      <c r="G246" s="2">
        <v>0</v>
      </c>
      <c r="H246" s="2">
        <f>VLOOKUP($A246,英雄组合!$A:$I,8,0)</f>
        <v>0</v>
      </c>
      <c r="I246" s="2" t="s">
        <v>319</v>
      </c>
      <c r="K246" s="43" t="str">
        <f>INDEX(英雄信息!$C$3:$O$5266,IF(ISERROR(MATCH($A246,英雄信息!$C:$C,0)),IF(ISERROR(MATCH($A246,英雄信息!$D:$D,0)),IF(ISERROR(MATCH($A246,英雄信息!$E:$E,0)),MATCH($A246,英雄信息!$F:$F,0),MATCH($A246,英雄信息!$E:$E,0)),MATCH($A246,英雄信息!$D:$D,0)),MATCH($A246,英雄信息!$C:$C,0))-1,13)</f>
        <v>僵尸男</v>
      </c>
      <c r="L246" t="str">
        <f>IF(E246=0,"",VLOOKUP(E246,英雄信息!$A:$B,2,0))</f>
        <v>原子武士</v>
      </c>
      <c r="M246" t="str">
        <f>IF(F246=0,"",VLOOKUP(F246,英雄信息!$A:$B,2,0))</f>
        <v/>
      </c>
      <c r="N246" t="str">
        <f>IF(G246=0,"",VLOOKUP(G246,英雄信息!$A:$B,2,0))</f>
        <v/>
      </c>
      <c r="O246" t="str">
        <f>IF(H246=0,"",VLOOKUP(H246,英雄信息!$A:$B,2,0))</f>
        <v/>
      </c>
      <c r="Q246" t="str">
        <f t="shared" si="3"/>
        <v>与原子武士一起上阵，生命提高18%</v>
      </c>
    </row>
    <row r="247" spans="1:17">
      <c r="A247" s="1">
        <v>1005612</v>
      </c>
      <c r="B247" s="2" t="s">
        <v>343</v>
      </c>
      <c r="C247" s="2">
        <v>0</v>
      </c>
      <c r="D247" s="2">
        <v>1</v>
      </c>
      <c r="E247" s="2">
        <v>10056</v>
      </c>
      <c r="F247" s="2">
        <v>0</v>
      </c>
      <c r="G247" s="2">
        <v>0</v>
      </c>
      <c r="H247" s="2">
        <f>VLOOKUP($A247,英雄组合!$A:$I,8,0)</f>
        <v>0</v>
      </c>
      <c r="I247" s="2" t="s">
        <v>344</v>
      </c>
      <c r="K247" s="43" t="str">
        <f>INDEX(英雄信息!$C$3:$O$5266,IF(ISERROR(MATCH($A247,英雄信息!$C:$C,0)),IF(ISERROR(MATCH($A247,英雄信息!$D:$D,0)),IF(ISERROR(MATCH($A247,英雄信息!$E:$E,0)),MATCH($A247,英雄信息!$F:$F,0),MATCH($A247,英雄信息!$E:$E,0)),MATCH($A247,英雄信息!$D:$D,0)),MATCH($A247,英雄信息!$C:$C,0))-1,13)</f>
        <v>僵尸男</v>
      </c>
      <c r="L247" t="str">
        <f>IF(E247=0,"",VLOOKUP(E247,英雄信息!$A:$B,2,0))</f>
        <v>音速索尼克</v>
      </c>
      <c r="M247" t="str">
        <f>IF(F247=0,"",VLOOKUP(F247,英雄信息!$A:$B,2,0))</f>
        <v/>
      </c>
      <c r="N247" t="str">
        <f>IF(G247=0,"",VLOOKUP(G247,英雄信息!$A:$B,2,0))</f>
        <v/>
      </c>
      <c r="O247" t="str">
        <f>IF(H247=0,"",VLOOKUP(H247,英雄信息!$A:$B,2,0))</f>
        <v/>
      </c>
      <c r="Q247" t="str">
        <f t="shared" si="3"/>
        <v>与音速索尼克一起上阵，生命提高24%</v>
      </c>
    </row>
    <row r="248" spans="1:17">
      <c r="A248" s="1">
        <v>2000113</v>
      </c>
      <c r="B248" s="2" t="s">
        <v>506</v>
      </c>
      <c r="C248" s="2">
        <v>0</v>
      </c>
      <c r="D248" s="2">
        <v>1</v>
      </c>
      <c r="E248" s="2">
        <v>20001</v>
      </c>
      <c r="F248" s="2">
        <v>20067</v>
      </c>
      <c r="G248" s="2">
        <v>0</v>
      </c>
      <c r="H248" s="2">
        <f>VLOOKUP($A248,英雄组合!$A:$I,8,0)</f>
        <v>0</v>
      </c>
      <c r="I248" s="2" t="s">
        <v>509</v>
      </c>
      <c r="K248" s="43" t="str">
        <f>INDEX(英雄信息!$C$3:$O$5266,IF(ISERROR(MATCH($A248,英雄信息!$C:$C,0)),IF(ISERROR(MATCH($A248,英雄信息!$D:$D,0)),IF(ISERROR(MATCH($A248,英雄信息!$E:$E,0)),MATCH($A248,英雄信息!$F:$F,0),MATCH($A248,英雄信息!$E:$E,0)),MATCH($A248,英雄信息!$D:$D,0)),MATCH($A248,英雄信息!$C:$C,0))-1,13)</f>
        <v>杰诺斯</v>
      </c>
      <c r="L248" t="str">
        <f>IF(E248=0,"",VLOOKUP(E248,英雄信息!$A:$B,2,0))</f>
        <v>琦玉</v>
      </c>
      <c r="M248" t="str">
        <f>IF(F248=0,"",VLOOKUP(F248,英雄信息!$A:$B,2,0))</f>
        <v>KING</v>
      </c>
      <c r="N248" t="str">
        <f>IF(G248=0,"",VLOOKUP(G248,英雄信息!$A:$B,2,0))</f>
        <v/>
      </c>
      <c r="O248" t="str">
        <f>IF(H248=0,"",VLOOKUP(H248,英雄信息!$A:$B,2,0))</f>
        <v/>
      </c>
      <c r="Q248" t="str">
        <f t="shared" si="3"/>
        <v>与琦玉、KING一起上阵，生命提高24%，攻击提高24%</v>
      </c>
    </row>
    <row r="249" spans="1:17">
      <c r="A249" s="1">
        <v>2000132</v>
      </c>
      <c r="B249" s="2" t="s">
        <v>513</v>
      </c>
      <c r="C249" s="2">
        <v>0</v>
      </c>
      <c r="D249" s="2">
        <v>1</v>
      </c>
      <c r="E249" s="2">
        <v>20001</v>
      </c>
      <c r="F249" s="2">
        <v>20023</v>
      </c>
      <c r="G249" s="2">
        <v>20034</v>
      </c>
      <c r="H249" s="2">
        <f>VLOOKUP($A249,英雄组合!$A:$I,8,0)</f>
        <v>20045</v>
      </c>
      <c r="I249" s="2" t="s">
        <v>1596</v>
      </c>
      <c r="K249" s="43" t="str">
        <f>INDEX(英雄信息!$C$3:$O$5266,IF(ISERROR(MATCH($A249,英雄信息!$C:$C,0)),IF(ISERROR(MATCH($A249,英雄信息!$D:$D,0)),IF(ISERROR(MATCH($A249,英雄信息!$E:$E,0)),MATCH($A249,英雄信息!$F:$F,0),MATCH($A249,英雄信息!$E:$E,0)),MATCH($A249,英雄信息!$D:$D,0)),MATCH($A249,英雄信息!$C:$C,0))-1,13)</f>
        <v>杰诺斯</v>
      </c>
      <c r="L249" t="str">
        <f>IF(E249=0,"",VLOOKUP(E249,英雄信息!$A:$B,2,0))</f>
        <v>琦玉</v>
      </c>
      <c r="M249" t="str">
        <f>IF(F249=0,"",VLOOKUP(F249,英雄信息!$A:$B,2,0))</f>
        <v>甜心假面</v>
      </c>
      <c r="N249" t="str">
        <f>IF(G249=0,"",VLOOKUP(G249,英雄信息!$A:$B,2,0))</f>
        <v>性感囚犯</v>
      </c>
      <c r="O249" t="str">
        <f>IF(H249=0,"",VLOOKUP(H249,英雄信息!$A:$B,2,0))</f>
        <v>背心尊者</v>
      </c>
      <c r="Q249" t="str">
        <f t="shared" si="3"/>
        <v>与琦玉、甜心假面、性感囚犯、背心尊者一起上阵，生命提高32%，攻击提高32%</v>
      </c>
    </row>
    <row r="250" spans="1:17">
      <c r="A250" s="1">
        <v>2001211</v>
      </c>
      <c r="B250" s="2" t="s">
        <v>518</v>
      </c>
      <c r="C250" s="2">
        <v>0</v>
      </c>
      <c r="D250" s="2">
        <v>1</v>
      </c>
      <c r="E250" s="2">
        <v>20133</v>
      </c>
      <c r="F250" s="2">
        <v>0</v>
      </c>
      <c r="G250" s="2">
        <v>0</v>
      </c>
      <c r="H250" s="2">
        <f>VLOOKUP($A250,英雄组合!$A:$I,8,0)</f>
        <v>0</v>
      </c>
      <c r="I250" s="2" t="s">
        <v>330</v>
      </c>
      <c r="K250" s="43" t="str">
        <f>INDEX(英雄信息!$C$3:$O$5266,IF(ISERROR(MATCH($A250,英雄信息!$C:$C,0)),IF(ISERROR(MATCH($A250,英雄信息!$D:$D,0)),IF(ISERROR(MATCH($A250,英雄信息!$E:$E,0)),MATCH($A250,英雄信息!$F:$F,0),MATCH($A250,英雄信息!$E:$E,0)),MATCH($A250,英雄信息!$D:$D,0)),MATCH($A250,英雄信息!$C:$C,0))-1,13)</f>
        <v>杰诺斯</v>
      </c>
      <c r="L250" t="str">
        <f>IF(E250=0,"",VLOOKUP(E250,英雄信息!$A:$B,2,0))</f>
        <v>老虎背心</v>
      </c>
      <c r="M250" t="str">
        <f>IF(F250=0,"",VLOOKUP(F250,英雄信息!$A:$B,2,0))</f>
        <v/>
      </c>
      <c r="N250" t="str">
        <f>IF(G250=0,"",VLOOKUP(G250,英雄信息!$A:$B,2,0))</f>
        <v/>
      </c>
      <c r="O250" t="str">
        <f>IF(H250=0,"",VLOOKUP(H250,英雄信息!$A:$B,2,0))</f>
        <v/>
      </c>
      <c r="Q250" t="str">
        <f t="shared" si="3"/>
        <v>与老虎背心一起上阵，生命提高17%</v>
      </c>
    </row>
    <row r="251" spans="1:17">
      <c r="A251" s="1">
        <v>2001221</v>
      </c>
      <c r="B251" s="2" t="s">
        <v>520</v>
      </c>
      <c r="C251" s="2">
        <v>0</v>
      </c>
      <c r="D251" s="2">
        <v>1</v>
      </c>
      <c r="E251" s="2">
        <v>10166</v>
      </c>
      <c r="F251" s="2">
        <v>0</v>
      </c>
      <c r="G251" s="2">
        <v>0</v>
      </c>
      <c r="H251" s="2">
        <f>VLOOKUP($A251,英雄组合!$A:$I,8,0)</f>
        <v>0</v>
      </c>
      <c r="I251" s="2" t="s">
        <v>521</v>
      </c>
      <c r="K251" s="43" t="str">
        <f>INDEX(英雄信息!$C$3:$O$5266,IF(ISERROR(MATCH($A251,英雄信息!$C:$C,0)),IF(ISERROR(MATCH($A251,英雄信息!$D:$D,0)),IF(ISERROR(MATCH($A251,英雄信息!$E:$E,0)),MATCH($A251,英雄信息!$F:$F,0),MATCH($A251,英雄信息!$E:$E,0)),MATCH($A251,英雄信息!$D:$D,0)),MATCH($A251,英雄信息!$C:$C,0))-1,13)</f>
        <v>杰诺斯</v>
      </c>
      <c r="L251" t="str">
        <f>IF(E251=0,"",VLOOKUP(E251,英雄信息!$A:$B,2,0))</f>
        <v>黄金球</v>
      </c>
      <c r="M251" t="str">
        <f>IF(F251=0,"",VLOOKUP(F251,英雄信息!$A:$B,2,0))</f>
        <v/>
      </c>
      <c r="N251" t="str">
        <f>IF(G251=0,"",VLOOKUP(G251,英雄信息!$A:$B,2,0))</f>
        <v/>
      </c>
      <c r="O251" t="str">
        <f>IF(H251=0,"",VLOOKUP(H251,英雄信息!$A:$B,2,0))</f>
        <v/>
      </c>
      <c r="Q251" t="str">
        <f t="shared" si="3"/>
        <v>与黄金球一起上阵，生命提高17%</v>
      </c>
    </row>
    <row r="252" spans="1:17">
      <c r="A252" s="1">
        <v>2012211</v>
      </c>
      <c r="B252" s="2" t="s">
        <v>321</v>
      </c>
      <c r="C252" s="2">
        <v>0</v>
      </c>
      <c r="D252" s="2">
        <v>1</v>
      </c>
      <c r="E252" s="2">
        <v>20265</v>
      </c>
      <c r="F252" s="2">
        <v>0</v>
      </c>
      <c r="G252" s="2">
        <v>0</v>
      </c>
      <c r="H252" s="2">
        <f>VLOOKUP($A252,英雄组合!$A:$I,8,0)</f>
        <v>0</v>
      </c>
      <c r="I252" s="2" t="s">
        <v>566</v>
      </c>
      <c r="K252" s="43" t="str">
        <f>INDEX(英雄信息!$C$3:$O$5266,IF(ISERROR(MATCH($A252,英雄信息!$C:$C,0)),IF(ISERROR(MATCH($A252,英雄信息!$D:$D,0)),IF(ISERROR(MATCH($A252,英雄信息!$E:$E,0)),MATCH($A252,英雄信息!$F:$F,0),MATCH($A252,英雄信息!$E:$E,0)),MATCH($A252,英雄信息!$D:$D,0)),MATCH($A252,英雄信息!$C:$C,0))-1,13)</f>
        <v>睫毛</v>
      </c>
      <c r="L252" t="str">
        <f>IF(E252=0,"",VLOOKUP(E252,英雄信息!$A:$B,2,0))</f>
        <v>风扇怪人</v>
      </c>
      <c r="M252" t="str">
        <f>IF(F252=0,"",VLOOKUP(F252,英雄信息!$A:$B,2,0))</f>
        <v/>
      </c>
      <c r="N252" t="str">
        <f>IF(G252=0,"",VLOOKUP(G252,英雄信息!$A:$B,2,0))</f>
        <v/>
      </c>
      <c r="O252" t="str">
        <f>IF(H252=0,"",VLOOKUP(H252,英雄信息!$A:$B,2,0))</f>
        <v/>
      </c>
      <c r="Q252" t="str">
        <f t="shared" si="3"/>
        <v>与风扇怪人一起上阵，生命提高15%</v>
      </c>
    </row>
    <row r="253" spans="1:17">
      <c r="A253" s="1">
        <v>2012221</v>
      </c>
      <c r="B253" s="2" t="s">
        <v>569</v>
      </c>
      <c r="C253" s="2">
        <v>0</v>
      </c>
      <c r="D253" s="2">
        <v>1</v>
      </c>
      <c r="E253" s="2">
        <v>30188</v>
      </c>
      <c r="F253" s="2">
        <v>0</v>
      </c>
      <c r="G253" s="2">
        <v>0</v>
      </c>
      <c r="H253" s="2">
        <f>VLOOKUP($A253,英雄组合!$A:$I,8,0)</f>
        <v>0</v>
      </c>
      <c r="I253" s="2" t="s">
        <v>570</v>
      </c>
      <c r="K253" s="43" t="str">
        <f>INDEX(英雄信息!$C$3:$O$5266,IF(ISERROR(MATCH($A253,英雄信息!$C:$C,0)),IF(ISERROR(MATCH($A253,英雄信息!$D:$D,0)),IF(ISERROR(MATCH($A253,英雄信息!$E:$E,0)),MATCH($A253,英雄信息!$F:$F,0),MATCH($A253,英雄信息!$E:$E,0)),MATCH($A253,英雄信息!$D:$D,0)),MATCH($A253,英雄信息!$C:$C,0))-1,13)</f>
        <v>睫毛</v>
      </c>
      <c r="L253" t="str">
        <f>IF(E253=0,"",VLOOKUP(E253,英雄信息!$A:$B,2,0))</f>
        <v>黑暗炎龙刀使</v>
      </c>
      <c r="M253" t="str">
        <f>IF(F253=0,"",VLOOKUP(F253,英雄信息!$A:$B,2,0))</f>
        <v/>
      </c>
      <c r="N253" t="str">
        <f>IF(G253=0,"",VLOOKUP(G253,英雄信息!$A:$B,2,0))</f>
        <v/>
      </c>
      <c r="O253" t="str">
        <f>IF(H253=0,"",VLOOKUP(H253,英雄信息!$A:$B,2,0))</f>
        <v/>
      </c>
      <c r="Q253" t="str">
        <f t="shared" si="3"/>
        <v>与黑暗炎龙刀使一起上阵，生命提高16%</v>
      </c>
    </row>
    <row r="254" spans="1:17">
      <c r="A254" s="1">
        <v>2012231</v>
      </c>
      <c r="B254" s="2" t="s">
        <v>572</v>
      </c>
      <c r="C254" s="2">
        <v>0</v>
      </c>
      <c r="D254" s="2">
        <v>1</v>
      </c>
      <c r="E254" s="2">
        <v>20419</v>
      </c>
      <c r="F254" s="2">
        <v>0</v>
      </c>
      <c r="G254" s="2">
        <v>0</v>
      </c>
      <c r="H254" s="2">
        <f>VLOOKUP($A254,英雄组合!$A:$I,8,0)</f>
        <v>0</v>
      </c>
      <c r="I254" s="2" t="s">
        <v>1573</v>
      </c>
      <c r="K254" s="43" t="str">
        <f>INDEX(英雄信息!$C$3:$O$5266,IF(ISERROR(MATCH($A254,英雄信息!$C:$C,0)),IF(ISERROR(MATCH($A254,英雄信息!$D:$D,0)),IF(ISERROR(MATCH($A254,英雄信息!$E:$E,0)),MATCH($A254,英雄信息!$F:$F,0),MATCH($A254,英雄信息!$E:$E,0)),MATCH($A254,英雄信息!$D:$D,0)),MATCH($A254,英雄信息!$C:$C,0))-1,13)</f>
        <v>睫毛</v>
      </c>
      <c r="L254" t="str">
        <f>IF(E254=0,"",VLOOKUP(E254,英雄信息!$A:$B,2,0))</f>
        <v>蜘蛛变态人</v>
      </c>
      <c r="M254" t="str">
        <f>IF(F254=0,"",VLOOKUP(F254,英雄信息!$A:$B,2,0))</f>
        <v/>
      </c>
      <c r="N254" t="str">
        <f>IF(G254=0,"",VLOOKUP(G254,英雄信息!$A:$B,2,0))</f>
        <v/>
      </c>
      <c r="O254" t="str">
        <f>IF(H254=0,"",VLOOKUP(H254,英雄信息!$A:$B,2,0))</f>
        <v/>
      </c>
      <c r="Q254" t="str">
        <f t="shared" si="3"/>
        <v>与蜘蛛变态人一起上阵，攻击提高15%</v>
      </c>
    </row>
    <row r="255" spans="1:17">
      <c r="A255" s="1">
        <v>2016632</v>
      </c>
      <c r="B255" s="2" t="s">
        <v>589</v>
      </c>
      <c r="C255" s="2">
        <v>0</v>
      </c>
      <c r="D255" s="2">
        <v>1</v>
      </c>
      <c r="E255" s="2">
        <v>20166</v>
      </c>
      <c r="F255" s="2">
        <v>0</v>
      </c>
      <c r="G255" s="2">
        <v>0</v>
      </c>
      <c r="H255" s="2">
        <f>VLOOKUP($A255,英雄组合!$A:$I,8,0)</f>
        <v>0</v>
      </c>
      <c r="I255" s="2" t="s">
        <v>590</v>
      </c>
      <c r="K255" s="43" t="str">
        <f>INDEX(英雄信息!$C$3:$O$5266,IF(ISERROR(MATCH($A255,英雄信息!$C:$C,0)),IF(ISERROR(MATCH($A255,英雄信息!$D:$D,0)),IF(ISERROR(MATCH($A255,英雄信息!$E:$E,0)),MATCH($A255,英雄信息!$F:$F,0),MATCH($A255,英雄信息!$E:$E,0)),MATCH($A255,英雄信息!$D:$D,0)),MATCH($A255,英雄信息!$C:$C,0))-1,13)</f>
        <v>睫毛</v>
      </c>
      <c r="L255" t="str">
        <f>IF(E255=0,"",VLOOKUP(E255,英雄信息!$A:$B,2,0))</f>
        <v>重战车兜裆布</v>
      </c>
      <c r="M255" t="str">
        <f>IF(F255=0,"",VLOOKUP(F255,英雄信息!$A:$B,2,0))</f>
        <v/>
      </c>
      <c r="N255" t="str">
        <f>IF(G255=0,"",VLOOKUP(G255,英雄信息!$A:$B,2,0))</f>
        <v/>
      </c>
      <c r="O255" t="str">
        <f>IF(H255=0,"",VLOOKUP(H255,英雄信息!$A:$B,2,0))</f>
        <v/>
      </c>
      <c r="Q255" t="str">
        <f t="shared" si="3"/>
        <v>与重战车兜裆布一起上阵，生命提高16%</v>
      </c>
    </row>
    <row r="256" spans="1:17">
      <c r="A256" s="1">
        <v>3000122</v>
      </c>
      <c r="B256" s="2" t="s">
        <v>682</v>
      </c>
      <c r="C256" s="2">
        <v>0</v>
      </c>
      <c r="D256" s="2">
        <v>1</v>
      </c>
      <c r="E256" s="2">
        <v>40001</v>
      </c>
      <c r="F256" s="2">
        <v>0</v>
      </c>
      <c r="G256" s="2">
        <v>0</v>
      </c>
      <c r="H256" s="2">
        <f>VLOOKUP($A256,英雄组合!$A:$I,8,0)</f>
        <v>0</v>
      </c>
      <c r="I256" s="2" t="s">
        <v>841</v>
      </c>
      <c r="K256" s="43" t="str">
        <f>INDEX(英雄信息!$C$3:$O$5266,IF(ISERROR(MATCH($A256,英雄信息!$C:$C,0)),IF(ISERROR(MATCH($A256,英雄信息!$D:$D,0)),IF(ISERROR(MATCH($A256,英雄信息!$E:$E,0)),MATCH($A256,英雄信息!$F:$F,0),MATCH($A256,英雄信息!$E:$E,0)),MATCH($A256,英雄信息!$D:$D,0)),MATCH($A256,英雄信息!$C:$C,0))-1,13)</f>
        <v>金属骑士</v>
      </c>
      <c r="L256" t="str">
        <f>IF(E256=0,"",VLOOKUP(E256,英雄信息!$A:$B,2,0))</f>
        <v>波罗斯</v>
      </c>
      <c r="M256" t="str">
        <f>IF(F256=0,"",VLOOKUP(F256,英雄信息!$A:$B,2,0))</f>
        <v/>
      </c>
      <c r="N256" t="str">
        <f>IF(G256=0,"",VLOOKUP(G256,英雄信息!$A:$B,2,0))</f>
        <v/>
      </c>
      <c r="O256" t="str">
        <f>IF(H256=0,"",VLOOKUP(H256,英雄信息!$A:$B,2,0))</f>
        <v/>
      </c>
      <c r="Q256" t="str">
        <f t="shared" si="3"/>
        <v>与波罗斯一起上阵，生命提高24%</v>
      </c>
    </row>
    <row r="257" spans="1:17">
      <c r="A257" s="1">
        <v>3004511</v>
      </c>
      <c r="B257" s="2" t="s">
        <v>703</v>
      </c>
      <c r="C257" s="2">
        <v>0</v>
      </c>
      <c r="D257" s="2">
        <v>1</v>
      </c>
      <c r="E257" s="2">
        <v>30144</v>
      </c>
      <c r="F257" s="2">
        <v>0</v>
      </c>
      <c r="G257" s="2">
        <v>0</v>
      </c>
      <c r="H257" s="2">
        <f>VLOOKUP($A257,英雄组合!$A:$I,8,0)</f>
        <v>0</v>
      </c>
      <c r="I257" s="2" t="s">
        <v>704</v>
      </c>
      <c r="K257" s="43" t="str">
        <f>INDEX(英雄信息!$C$3:$O$5266,IF(ISERROR(MATCH($A257,英雄信息!$C:$C,0)),IF(ISERROR(MATCH($A257,英雄信息!$D:$D,0)),IF(ISERROR(MATCH($A257,英雄信息!$E:$E,0)),MATCH($A257,英雄信息!$F:$F,0),MATCH($A257,英雄信息!$E:$E,0)),MATCH($A257,英雄信息!$D:$D,0)),MATCH($A257,英雄信息!$C:$C,0))-1,13)</f>
        <v>金属骑士</v>
      </c>
      <c r="L257" t="str">
        <f>IF(E257=0,"",VLOOKUP(E257,英雄信息!$A:$B,2,0))</f>
        <v>童帝</v>
      </c>
      <c r="M257" t="str">
        <f>IF(F257=0,"",VLOOKUP(F257,英雄信息!$A:$B,2,0))</f>
        <v/>
      </c>
      <c r="N257" t="str">
        <f>IF(G257=0,"",VLOOKUP(G257,英雄信息!$A:$B,2,0))</f>
        <v/>
      </c>
      <c r="O257" t="str">
        <f>IF(H257=0,"",VLOOKUP(H257,英雄信息!$A:$B,2,0))</f>
        <v/>
      </c>
      <c r="Q257" t="str">
        <f t="shared" si="3"/>
        <v>与童帝一起上阵，攻击提高24%</v>
      </c>
    </row>
    <row r="258" spans="1:17">
      <c r="A258" s="1">
        <v>3004521</v>
      </c>
      <c r="B258" s="2" t="s">
        <v>706</v>
      </c>
      <c r="C258" s="2">
        <v>0</v>
      </c>
      <c r="D258" s="2">
        <v>1</v>
      </c>
      <c r="E258" s="2">
        <v>30012</v>
      </c>
      <c r="F258" s="2">
        <v>0</v>
      </c>
      <c r="G258" s="2">
        <v>0</v>
      </c>
      <c r="H258" s="2">
        <f>VLOOKUP($A258,英雄组合!$A:$I,8,0)</f>
        <v>0</v>
      </c>
      <c r="I258" s="2" t="s">
        <v>707</v>
      </c>
      <c r="K258" s="43" t="str">
        <f>INDEX(英雄信息!$C$3:$O$5266,IF(ISERROR(MATCH($A258,英雄信息!$C:$C,0)),IF(ISERROR(MATCH($A258,英雄信息!$D:$D,0)),IF(ISERROR(MATCH($A258,英雄信息!$E:$E,0)),MATCH($A258,英雄信息!$F:$F,0),MATCH($A258,英雄信息!$E:$E,0)),MATCH($A258,英雄信息!$D:$D,0)),MATCH($A258,英雄信息!$C:$C,0))-1,13)</f>
        <v>金属骑士</v>
      </c>
      <c r="L258" t="str">
        <f>IF(E258=0,"",VLOOKUP(E258,英雄信息!$A:$B,2,0))</f>
        <v>蚊女王</v>
      </c>
      <c r="M258" t="str">
        <f>IF(F258=0,"",VLOOKUP(F258,英雄信息!$A:$B,2,0))</f>
        <v/>
      </c>
      <c r="N258" t="str">
        <f>IF(G258=0,"",VLOOKUP(G258,英雄信息!$A:$B,2,0))</f>
        <v/>
      </c>
      <c r="O258" t="str">
        <f>IF(H258=0,"",VLOOKUP(H258,英雄信息!$A:$B,2,0))</f>
        <v/>
      </c>
      <c r="Q258" t="str">
        <f t="shared" ref="Q258:Q321" si="4">"与"&amp;$L258&amp;IF($M258="","","、")&amp;$M258&amp;IF($N258="","","、")&amp;$N258&amp;IF($O258="","","、"&amp;$O258)&amp;RIGHT($I258,LEN($I258)-FIND("，",$I258)+5)</f>
        <v>与蚊女王一起上阵，生命提高24%</v>
      </c>
    </row>
    <row r="259" spans="1:17">
      <c r="A259" s="1">
        <v>3004531</v>
      </c>
      <c r="B259" s="2" t="s">
        <v>708</v>
      </c>
      <c r="C259" s="2">
        <v>0</v>
      </c>
      <c r="D259" s="2">
        <v>1</v>
      </c>
      <c r="E259" s="2">
        <v>40188</v>
      </c>
      <c r="F259" s="2">
        <v>40023</v>
      </c>
      <c r="G259" s="2">
        <v>10111</v>
      </c>
      <c r="H259" s="2">
        <f>VLOOKUP($A259,英雄组合!$A:$I,8,0)</f>
        <v>0</v>
      </c>
      <c r="I259" s="2" t="s">
        <v>1439</v>
      </c>
      <c r="K259" s="43" t="str">
        <f>INDEX(英雄信息!$C$3:$O$5266,IF(ISERROR(MATCH($A259,英雄信息!$C:$C,0)),IF(ISERROR(MATCH($A259,英雄信息!$D:$D,0)),IF(ISERROR(MATCH($A259,英雄信息!$E:$E,0)),MATCH($A259,英雄信息!$F:$F,0),MATCH($A259,英雄信息!$E:$E,0)),MATCH($A259,英雄信息!$D:$D,0)),MATCH($A259,英雄信息!$C:$C,0))-1,13)</f>
        <v>金属骑士</v>
      </c>
      <c r="L259" t="str">
        <f>IF(E259=0,"",VLOOKUP(E259,英雄信息!$A:$B,2,0))</f>
        <v>驱动骑士</v>
      </c>
      <c r="M259" t="str">
        <f>IF(F259=0,"",VLOOKUP(F259,英雄信息!$A:$B,2,0))</f>
        <v>梅而紫迦德</v>
      </c>
      <c r="N259" t="str">
        <f>IF(G259=0,"",VLOOKUP(G259,英雄信息!$A:$B,2,0))</f>
        <v>格鲁甘修鲁</v>
      </c>
      <c r="O259" t="str">
        <f>IF(H259=0,"",VLOOKUP(H259,英雄信息!$A:$B,2,0))</f>
        <v/>
      </c>
      <c r="Q259" t="str">
        <f t="shared" si="4"/>
        <v>与驱动骑士、梅而紫迦德、格鲁甘修鲁一起上阵，生命提高28%，攻击提高28%</v>
      </c>
    </row>
    <row r="260" spans="1:17">
      <c r="A260" s="1">
        <v>1000122</v>
      </c>
      <c r="B260" s="2" t="s">
        <v>1599</v>
      </c>
      <c r="C260" s="2">
        <v>0</v>
      </c>
      <c r="D260" s="2">
        <v>1</v>
      </c>
      <c r="E260" s="2">
        <v>40045</v>
      </c>
      <c r="F260" s="2">
        <v>10012</v>
      </c>
      <c r="G260" s="2">
        <v>30078</v>
      </c>
      <c r="H260" s="2">
        <f>VLOOKUP($A260,英雄组合!$A:$I,8,0)</f>
        <v>0</v>
      </c>
      <c r="I260" s="2" t="s">
        <v>1414</v>
      </c>
      <c r="K260" s="43" t="str">
        <f>INDEX(英雄信息!$C$3:$O$5266,IF(ISERROR(MATCH($A260,英雄信息!$C:$C,0)),IF(ISERROR(MATCH($A260,英雄信息!$D:$D,0)),IF(ISERROR(MATCH($A260,英雄信息!$E:$E,0)),MATCH($A260,英雄信息!$F:$F,0),MATCH($A260,英雄信息!$E:$E,0)),MATCH($A260,英雄信息!$D:$D,0)),MATCH($A260,英雄信息!$C:$C,0))-1,13)</f>
        <v>金属球棒</v>
      </c>
      <c r="L260" t="str">
        <f>IF(E260=0,"",VLOOKUP(E260,英雄信息!$A:$B,2,0))</f>
        <v>饿狼</v>
      </c>
      <c r="M260" t="str">
        <f>IF(F260=0,"",VLOOKUP(F260,英雄信息!$A:$B,2,0))</f>
        <v>僵尸男</v>
      </c>
      <c r="N260" t="str">
        <f>IF(G260=0,"",VLOOKUP(G260,英雄信息!$A:$B,2,0))</f>
        <v>居合钢</v>
      </c>
      <c r="Q260" t="str">
        <f t="shared" si="4"/>
        <v>与饿狼、僵尸男、居合钢一起上阵，生命提高28%，攻击提高28%</v>
      </c>
    </row>
    <row r="261" spans="1:17">
      <c r="A261" s="1">
        <v>1002311</v>
      </c>
      <c r="B261" s="2" t="s">
        <v>321</v>
      </c>
      <c r="C261" s="2">
        <v>0</v>
      </c>
      <c r="D261" s="2">
        <v>1</v>
      </c>
      <c r="E261" s="2">
        <v>10034</v>
      </c>
      <c r="F261" s="2">
        <v>0</v>
      </c>
      <c r="G261" s="2">
        <v>0</v>
      </c>
      <c r="H261" s="2">
        <f>VLOOKUP($A261,英雄组合!$A:$I,8,0)</f>
        <v>0</v>
      </c>
      <c r="I261" s="2" t="s">
        <v>1419</v>
      </c>
      <c r="K261" s="43" t="str">
        <f>INDEX(英雄信息!$C$3:$O$5266,IF(ISERROR(MATCH($A261,英雄信息!$C:$C,0)),IF(ISERROR(MATCH($A261,英雄信息!$D:$D,0)),IF(ISERROR(MATCH($A261,英雄信息!$E:$E,0)),MATCH($A261,英雄信息!$F:$F,0),MATCH($A261,英雄信息!$E:$E,0)),MATCH($A261,英雄信息!$D:$D,0)),MATCH($A261,英雄信息!$C:$C,0))-1,13)</f>
        <v>金属球棒</v>
      </c>
      <c r="L261" t="str">
        <f>IF(E261=0,"",VLOOKUP(E261,英雄信息!$A:$B,2,0))</f>
        <v>闪光佛莱士</v>
      </c>
      <c r="M261" t="str">
        <f>IF(F261=0,"",VLOOKUP(F261,英雄信息!$A:$B,2,0))</f>
        <v/>
      </c>
      <c r="N261" t="str">
        <f>IF(G261=0,"",VLOOKUP(G261,英雄信息!$A:$B,2,0))</f>
        <v/>
      </c>
      <c r="O261" t="str">
        <f>IF(H261=0,"",VLOOKUP(H261,英雄信息!$A:$B,2,0))</f>
        <v/>
      </c>
      <c r="Q261" t="str">
        <f t="shared" si="4"/>
        <v>与闪光佛莱士一起上阵，攻击提高18%</v>
      </c>
    </row>
    <row r="262" spans="1:17">
      <c r="A262" s="1">
        <v>1002321</v>
      </c>
      <c r="B262" s="2" t="s">
        <v>324</v>
      </c>
      <c r="C262" s="2">
        <v>0</v>
      </c>
      <c r="D262" s="2">
        <v>1</v>
      </c>
      <c r="E262" s="2">
        <v>10133</v>
      </c>
      <c r="F262" s="2">
        <v>0</v>
      </c>
      <c r="G262" s="2">
        <v>0</v>
      </c>
      <c r="H262" s="2">
        <f>VLOOKUP($A262,英雄组合!$A:$I,8,0)</f>
        <v>0</v>
      </c>
      <c r="I262" s="2" t="s">
        <v>325</v>
      </c>
      <c r="K262" s="43" t="str">
        <f>INDEX(英雄信息!$C$3:$O$5266,IF(ISERROR(MATCH($A262,英雄信息!$C:$C,0)),IF(ISERROR(MATCH($A262,英雄信息!$D:$D,0)),IF(ISERROR(MATCH($A262,英雄信息!$E:$E,0)),MATCH($A262,英雄信息!$F:$F,0),MATCH($A262,英雄信息!$E:$E,0)),MATCH($A262,英雄信息!$D:$D,0)),MATCH($A262,英雄信息!$C:$C,0))-1,13)</f>
        <v>金属球棒</v>
      </c>
      <c r="L262" t="str">
        <f>IF(E262=0,"",VLOOKUP(E262,英雄信息!$A:$B,2,0))</f>
        <v>雷光贤治</v>
      </c>
      <c r="M262" t="str">
        <f>IF(F262=0,"",VLOOKUP(F262,英雄信息!$A:$B,2,0))</f>
        <v/>
      </c>
      <c r="N262" t="str">
        <f>IF(G262=0,"",VLOOKUP(G262,英雄信息!$A:$B,2,0))</f>
        <v/>
      </c>
      <c r="O262" t="str">
        <f>IF(H262=0,"",VLOOKUP(H262,英雄信息!$A:$B,2,0))</f>
        <v/>
      </c>
      <c r="Q262" t="str">
        <f t="shared" si="4"/>
        <v>与雷光贤治一起上阵，生命提高17%</v>
      </c>
    </row>
    <row r="263" spans="1:17">
      <c r="A263" s="1">
        <v>1005633</v>
      </c>
      <c r="B263" s="2" t="s">
        <v>347</v>
      </c>
      <c r="C263" s="2">
        <v>0</v>
      </c>
      <c r="D263" s="2">
        <v>1</v>
      </c>
      <c r="E263" s="2">
        <v>10056</v>
      </c>
      <c r="F263" s="2">
        <v>10100</v>
      </c>
      <c r="G263" s="2">
        <v>0</v>
      </c>
      <c r="H263" s="2">
        <f>VLOOKUP($A263,英雄组合!$A:$I,8,0)</f>
        <v>0</v>
      </c>
      <c r="I263" s="2" t="s">
        <v>349</v>
      </c>
      <c r="K263" s="43" t="str">
        <f>INDEX(英雄信息!$C$3:$O$5266,IF(ISERROR(MATCH($A263,英雄信息!$C:$C,0)),IF(ISERROR(MATCH($A263,英雄信息!$D:$D,0)),IF(ISERROR(MATCH($A263,英雄信息!$E:$E,0)),MATCH($A263,英雄信息!$F:$F,0),MATCH($A263,英雄信息!$E:$E,0)),MATCH($A263,英雄信息!$D:$D,0)),MATCH($A263,英雄信息!$C:$C,0))-1,13)</f>
        <v>金属球棒</v>
      </c>
      <c r="L263" t="str">
        <f>IF(E263=0,"",VLOOKUP(E263,英雄信息!$A:$B,2,0))</f>
        <v>音速索尼克</v>
      </c>
      <c r="M263" t="str">
        <f>IF(F263=0,"",VLOOKUP(F263,英雄信息!$A:$B,2,0))</f>
        <v>山猿</v>
      </c>
      <c r="N263" t="str">
        <f>IF(G263=0,"",VLOOKUP(G263,英雄信息!$A:$B,2,0))</f>
        <v/>
      </c>
      <c r="O263" t="str">
        <f>IF(H263=0,"",VLOOKUP(H263,英雄信息!$A:$B,2,0))</f>
        <v/>
      </c>
      <c r="Q263" t="str">
        <f t="shared" si="4"/>
        <v>与音速索尼克、山猿一起上阵，生命提高24%，攻击提高24%</v>
      </c>
    </row>
    <row r="264" spans="1:17">
      <c r="A264" s="1">
        <v>2005612</v>
      </c>
      <c r="B264" s="2" t="s">
        <v>367</v>
      </c>
      <c r="C264" s="2">
        <v>0</v>
      </c>
      <c r="D264" s="2">
        <v>1</v>
      </c>
      <c r="E264" s="2">
        <v>20056</v>
      </c>
      <c r="F264" s="2">
        <v>0</v>
      </c>
      <c r="G264" s="2">
        <v>0</v>
      </c>
      <c r="H264" s="2">
        <f>VLOOKUP($A264,英雄组合!$A:$I,8,0)</f>
        <v>0</v>
      </c>
      <c r="I264" s="2" t="s">
        <v>544</v>
      </c>
      <c r="K264" s="43" t="str">
        <f>INDEX(英雄信息!$C$3:$O$5266,IF(ISERROR(MATCH($A264,英雄信息!$C:$C,0)),IF(ISERROR(MATCH($A264,英雄信息!$D:$D,0)),IF(ISERROR(MATCH($A264,英雄信息!$E:$E,0)),MATCH($A264,英雄信息!$F:$F,0),MATCH($A264,英雄信息!$E:$E,0)),MATCH($A264,英雄信息!$D:$D,0)),MATCH($A264,英雄信息!$C:$C,0))-1,13)</f>
        <v>警犬侠</v>
      </c>
      <c r="L264" t="str">
        <f>IF(E264=0,"",VLOOKUP(E264,英雄信息!$A:$B,2,0))</f>
        <v>超合金黑光</v>
      </c>
      <c r="M264" t="str">
        <f>IF(F264=0,"",VLOOKUP(F264,英雄信息!$A:$B,2,0))</f>
        <v/>
      </c>
      <c r="N264" t="str">
        <f>IF(G264=0,"",VLOOKUP(G264,英雄信息!$A:$B,2,0))</f>
        <v/>
      </c>
      <c r="O264" t="str">
        <f>IF(H264=0,"",VLOOKUP(H264,英雄信息!$A:$B,2,0))</f>
        <v/>
      </c>
      <c r="Q264" t="str">
        <f t="shared" si="4"/>
        <v>与超合金黑光一起上阵，生命提高18%</v>
      </c>
    </row>
    <row r="265" spans="1:17">
      <c r="A265" s="1">
        <v>2006712</v>
      </c>
      <c r="B265" s="2" t="s">
        <v>548</v>
      </c>
      <c r="C265" s="2">
        <v>0</v>
      </c>
      <c r="D265" s="2">
        <v>1</v>
      </c>
      <c r="E265" s="2">
        <v>20067</v>
      </c>
      <c r="F265" s="2">
        <v>0</v>
      </c>
      <c r="G265" s="2">
        <v>0</v>
      </c>
      <c r="H265" s="2">
        <f>VLOOKUP($A265,英雄组合!$A:$I,8,0)</f>
        <v>0</v>
      </c>
      <c r="I265" s="2" t="s">
        <v>525</v>
      </c>
      <c r="K265" s="43" t="str">
        <f>INDEX(英雄信息!$C$3:$O$5266,IF(ISERROR(MATCH($A265,英雄信息!$C:$C,0)),IF(ISERROR(MATCH($A265,英雄信息!$D:$D,0)),IF(ISERROR(MATCH($A265,英雄信息!$E:$E,0)),MATCH($A265,英雄信息!$F:$F,0),MATCH($A265,英雄信息!$E:$E,0)),MATCH($A265,英雄信息!$D:$D,0)),MATCH($A265,英雄信息!$C:$C,0))-1,13)</f>
        <v>警犬侠</v>
      </c>
      <c r="L265" t="str">
        <f>IF(E265=0,"",VLOOKUP(E265,英雄信息!$A:$B,2,0))</f>
        <v>KING</v>
      </c>
      <c r="M265" t="str">
        <f>IF(F265=0,"",VLOOKUP(F265,英雄信息!$A:$B,2,0))</f>
        <v/>
      </c>
      <c r="N265" t="str">
        <f>IF(G265=0,"",VLOOKUP(G265,英雄信息!$A:$B,2,0))</f>
        <v/>
      </c>
      <c r="O265" t="str">
        <f>IF(H265=0,"",VLOOKUP(H265,英雄信息!$A:$B,2,0))</f>
        <v/>
      </c>
      <c r="Q265" t="str">
        <f t="shared" si="4"/>
        <v>与KING一起上阵，生命提高18%</v>
      </c>
    </row>
    <row r="266" spans="1:17">
      <c r="A266" s="1">
        <v>2008911</v>
      </c>
      <c r="B266" s="2" t="s">
        <v>398</v>
      </c>
      <c r="C266" s="2">
        <v>0</v>
      </c>
      <c r="D266" s="2">
        <v>1</v>
      </c>
      <c r="E266" s="2">
        <v>20155</v>
      </c>
      <c r="F266" s="2">
        <v>0</v>
      </c>
      <c r="G266" s="2">
        <v>0</v>
      </c>
      <c r="H266" s="2">
        <f>VLOOKUP($A266,英雄组合!$A:$I,8,0)</f>
        <v>0</v>
      </c>
      <c r="I266" s="2" t="s">
        <v>556</v>
      </c>
      <c r="K266" s="43" t="str">
        <f>INDEX(英雄信息!$C$3:$O$5266,IF(ISERROR(MATCH($A266,英雄信息!$C:$C,0)),IF(ISERROR(MATCH($A266,英雄信息!$D:$D,0)),IF(ISERROR(MATCH($A266,英雄信息!$E:$E,0)),MATCH($A266,英雄信息!$F:$F,0),MATCH($A266,英雄信息!$E:$E,0)),MATCH($A266,英雄信息!$D:$D,0)),MATCH($A266,英雄信息!$C:$C,0))-1,13)</f>
        <v>警犬侠</v>
      </c>
      <c r="L266" t="str">
        <f>IF(E266=0,"",VLOOKUP(E266,英雄信息!$A:$B,2,0))</f>
        <v>猪神</v>
      </c>
      <c r="M266" t="str">
        <f>IF(F266=0,"",VLOOKUP(F266,英雄信息!$A:$B,2,0))</f>
        <v/>
      </c>
      <c r="N266" t="str">
        <f>IF(G266=0,"",VLOOKUP(G266,英雄信息!$A:$B,2,0))</f>
        <v/>
      </c>
      <c r="O266" t="str">
        <f>IF(H266=0,"",VLOOKUP(H266,英雄信息!$A:$B,2,0))</f>
        <v/>
      </c>
      <c r="Q266" t="str">
        <f t="shared" si="4"/>
        <v>与猪神一起上阵，攻击提高18%</v>
      </c>
    </row>
    <row r="267" spans="1:17">
      <c r="A267" s="1">
        <v>2008921</v>
      </c>
      <c r="B267" s="2" t="s">
        <v>558</v>
      </c>
      <c r="C267" s="2">
        <v>0</v>
      </c>
      <c r="D267" s="2">
        <v>1</v>
      </c>
      <c r="E267" s="2">
        <v>20100</v>
      </c>
      <c r="F267" s="2">
        <v>0</v>
      </c>
      <c r="G267" s="2">
        <v>0</v>
      </c>
      <c r="H267" s="2">
        <f>VLOOKUP($A267,英雄组合!$A:$I,8,0)</f>
        <v>0</v>
      </c>
      <c r="I267" s="2" t="s">
        <v>559</v>
      </c>
      <c r="K267" s="43" t="str">
        <f>INDEX(英雄信息!$C$3:$O$5266,IF(ISERROR(MATCH($A267,英雄信息!$C:$C,0)),IF(ISERROR(MATCH($A267,英雄信息!$D:$D,0)),IF(ISERROR(MATCH($A267,英雄信息!$E:$E,0)),MATCH($A267,英雄信息!$F:$F,0),MATCH($A267,英雄信息!$E:$E,0)),MATCH($A267,英雄信息!$D:$D,0)),MATCH($A267,英雄信息!$C:$C,0))-1,13)</f>
        <v>警犬侠</v>
      </c>
      <c r="L267" t="str">
        <f>IF(E267=0,"",VLOOKUP(E267,英雄信息!$A:$B,2,0))</f>
        <v>学生</v>
      </c>
      <c r="M267" t="str">
        <f>IF(F267=0,"",VLOOKUP(F267,英雄信息!$A:$B,2,0))</f>
        <v/>
      </c>
      <c r="N267" t="str">
        <f>IF(G267=0,"",VLOOKUP(G267,英雄信息!$A:$B,2,0))</f>
        <v/>
      </c>
      <c r="O267" t="str">
        <f>IF(H267=0,"",VLOOKUP(H267,英雄信息!$A:$B,2,0))</f>
        <v/>
      </c>
      <c r="Q267" t="str">
        <f t="shared" si="4"/>
        <v>与学生一起上阵，攻击提高17%</v>
      </c>
    </row>
    <row r="268" spans="1:17">
      <c r="A268" s="1">
        <v>3004534</v>
      </c>
      <c r="B268" s="12" t="s">
        <v>709</v>
      </c>
      <c r="C268" s="2">
        <v>0</v>
      </c>
      <c r="D268" s="2">
        <v>1</v>
      </c>
      <c r="E268" s="2">
        <v>10056</v>
      </c>
      <c r="F268" s="2">
        <v>30056</v>
      </c>
      <c r="G268" s="2">
        <v>30089</v>
      </c>
      <c r="H268" s="2">
        <f>VLOOKUP($A268,英雄组合!$A:$I,8,0)</f>
        <v>0</v>
      </c>
      <c r="I268" s="2" t="s">
        <v>1441</v>
      </c>
      <c r="K268" s="43" t="str">
        <f>INDEX(英雄信息!$C$3:$O$5266,IF(ISERROR(MATCH($A268,英雄信息!$C:$C,0)),IF(ISERROR(MATCH($A268,英雄信息!$D:$D,0)),IF(ISERROR(MATCH($A268,英雄信息!$E:$E,0)),MATCH($A268,英雄信息!$F:$F,0),MATCH($A268,英雄信息!$E:$E,0)),MATCH($A268,英雄信息!$D:$D,0)),MATCH($A268,英雄信息!$C:$C,0))-1,13)</f>
        <v>居合钢</v>
      </c>
      <c r="L268" t="str">
        <f>IF(E268=0,"",VLOOKUP(E268,英雄信息!$A:$B,2,0))</f>
        <v>音速索尼克</v>
      </c>
      <c r="M268" t="str">
        <f>IF(F268=0,"",VLOOKUP(F268,英雄信息!$A:$B,2,0))</f>
        <v>丘舞太刀</v>
      </c>
      <c r="N268" t="str">
        <f>IF(G268=0,"",VLOOKUP(G268,英雄信息!$A:$B,2,0))</f>
        <v>天空之王</v>
      </c>
      <c r="O268" t="str">
        <f>IF(H268=0,"",VLOOKUP(H268,英雄信息!$A:$B,2,0))</f>
        <v/>
      </c>
      <c r="Q268" t="str">
        <f t="shared" si="4"/>
        <v>与音速索尼克、丘舞太刀、天空之王一起上阵，生命提高28%，攻击提高28%</v>
      </c>
    </row>
    <row r="269" spans="1:17">
      <c r="A269" s="1">
        <v>3006712</v>
      </c>
      <c r="B269" s="2" t="s">
        <v>720</v>
      </c>
      <c r="C269" s="2">
        <v>0</v>
      </c>
      <c r="D269" s="2">
        <v>1</v>
      </c>
      <c r="E269" s="2">
        <v>30067</v>
      </c>
      <c r="F269" s="2">
        <v>0</v>
      </c>
      <c r="G269" s="2">
        <v>0</v>
      </c>
      <c r="H269" s="2">
        <f>VLOOKUP($A269,英雄组合!$A:$I,8,0)</f>
        <v>0</v>
      </c>
      <c r="I269" s="2" t="s">
        <v>722</v>
      </c>
      <c r="K269" s="43" t="str">
        <f>INDEX(英雄信息!$C$3:$O$5266,IF(ISERROR(MATCH($A269,英雄信息!$C:$C,0)),IF(ISERROR(MATCH($A269,英雄信息!$D:$D,0)),IF(ISERROR(MATCH($A269,英雄信息!$E:$E,0)),MATCH($A269,英雄信息!$F:$F,0),MATCH($A269,英雄信息!$E:$E,0)),MATCH($A269,英雄信息!$D:$D,0)),MATCH($A269,英雄信息!$C:$C,0))-1,13)</f>
        <v>居合钢</v>
      </c>
      <c r="L269" t="str">
        <f>IF(E269=0,"",VLOOKUP(E269,英雄信息!$A:$B,2,0))</f>
        <v>原子武士</v>
      </c>
      <c r="M269" t="str">
        <f>IF(F269=0,"",VLOOKUP(F269,英雄信息!$A:$B,2,0))</f>
        <v/>
      </c>
      <c r="N269" t="str">
        <f>IF(G269=0,"",VLOOKUP(G269,英雄信息!$A:$B,2,0))</f>
        <v/>
      </c>
      <c r="O269" t="str">
        <f>IF(H269=0,"",VLOOKUP(H269,英雄信息!$A:$B,2,0))</f>
        <v/>
      </c>
      <c r="Q269" t="str">
        <f t="shared" si="4"/>
        <v>与原子武士一起上阵，攻击提高18%</v>
      </c>
    </row>
    <row r="270" spans="1:17">
      <c r="A270" s="1">
        <v>3007811</v>
      </c>
      <c r="B270" s="2" t="s">
        <v>726</v>
      </c>
      <c r="C270" s="2">
        <v>0</v>
      </c>
      <c r="D270" s="2">
        <v>1</v>
      </c>
      <c r="E270" s="2">
        <v>10034</v>
      </c>
      <c r="F270" s="2">
        <v>0</v>
      </c>
      <c r="G270" s="2">
        <v>0</v>
      </c>
      <c r="H270" s="2">
        <f>VLOOKUP($A270,英雄组合!$A:$I,8,0)</f>
        <v>0</v>
      </c>
      <c r="I270" s="2" t="s">
        <v>565</v>
      </c>
      <c r="K270" s="43" t="str">
        <f>INDEX(英雄信息!$C$3:$O$5266,IF(ISERROR(MATCH($A270,英雄信息!$C:$C,0)),IF(ISERROR(MATCH($A270,英雄信息!$D:$D,0)),IF(ISERROR(MATCH($A270,英雄信息!$E:$E,0)),MATCH($A270,英雄信息!$F:$F,0),MATCH($A270,英雄信息!$E:$E,0)),MATCH($A270,英雄信息!$D:$D,0)),MATCH($A270,英雄信息!$C:$C,0))-1,13)</f>
        <v>居合钢</v>
      </c>
      <c r="L270" t="str">
        <f>IF(E270=0,"",VLOOKUP(E270,英雄信息!$A:$B,2,0))</f>
        <v>闪光佛莱士</v>
      </c>
      <c r="M270" t="str">
        <f>IF(F270=0,"",VLOOKUP(F270,英雄信息!$A:$B,2,0))</f>
        <v/>
      </c>
      <c r="N270" t="str">
        <f>IF(G270=0,"",VLOOKUP(G270,英雄信息!$A:$B,2,0))</f>
        <v/>
      </c>
      <c r="O270" t="str">
        <f>IF(H270=0,"",VLOOKUP(H270,英雄信息!$A:$B,2,0))</f>
        <v/>
      </c>
      <c r="Q270" t="str">
        <f t="shared" si="4"/>
        <v>与闪光佛莱士一起上阵，生命提高18%</v>
      </c>
    </row>
    <row r="271" spans="1:17">
      <c r="A271" s="1">
        <v>3007821</v>
      </c>
      <c r="B271" s="2" t="s">
        <v>728</v>
      </c>
      <c r="C271" s="2">
        <v>0</v>
      </c>
      <c r="D271" s="2">
        <v>1</v>
      </c>
      <c r="E271" s="2">
        <v>30023</v>
      </c>
      <c r="F271" s="2">
        <v>0</v>
      </c>
      <c r="G271" s="2">
        <v>0</v>
      </c>
      <c r="H271" s="2">
        <f>VLOOKUP($A271,英雄组合!$A:$I,8,0)</f>
        <v>0</v>
      </c>
      <c r="I271" s="2" t="s">
        <v>725</v>
      </c>
      <c r="K271" s="43" t="str">
        <f>INDEX(英雄信息!$C$3:$O$5266,IF(ISERROR(MATCH($A271,英雄信息!$C:$C,0)),IF(ISERROR(MATCH($A271,英雄信息!$D:$D,0)),IF(ISERROR(MATCH($A271,英雄信息!$E:$E,0)),MATCH($A271,英雄信息!$F:$F,0),MATCH($A271,英雄信息!$E:$E,0)),MATCH($A271,英雄信息!$D:$D,0)),MATCH($A271,英雄信息!$C:$C,0))-1,13)</f>
        <v>居合钢</v>
      </c>
      <c r="L271" t="str">
        <f>IF(E271=0,"",VLOOKUP(E271,英雄信息!$A:$B,2,0))</f>
        <v>钻头武士</v>
      </c>
      <c r="M271" t="str">
        <f>IF(F271=0,"",VLOOKUP(F271,英雄信息!$A:$B,2,0))</f>
        <v/>
      </c>
      <c r="N271" t="str">
        <f>IF(G271=0,"",VLOOKUP(G271,英雄信息!$A:$B,2,0))</f>
        <v/>
      </c>
      <c r="O271" t="str">
        <f>IF(H271=0,"",VLOOKUP(H271,英雄信息!$A:$B,2,0))</f>
        <v/>
      </c>
      <c r="Q271" t="str">
        <f t="shared" si="4"/>
        <v>与钻头武士一起上阵，生命提高18%</v>
      </c>
    </row>
    <row r="272" spans="1:17">
      <c r="A272" s="1">
        <v>1030911</v>
      </c>
      <c r="B272" s="2" t="s">
        <v>440</v>
      </c>
      <c r="C272" s="2">
        <v>0</v>
      </c>
      <c r="D272" s="2">
        <v>1</v>
      </c>
      <c r="E272" s="2">
        <v>10342</v>
      </c>
      <c r="F272" s="2">
        <v>0</v>
      </c>
      <c r="G272" s="2">
        <v>0</v>
      </c>
      <c r="H272" s="2">
        <f>VLOOKUP($A272,英雄组合!$A:$I,8,0)</f>
        <v>0</v>
      </c>
      <c r="I272" s="2" t="s">
        <v>1574</v>
      </c>
      <c r="K272" s="43" t="str">
        <f>INDEX(英雄信息!$C$3:$O$5266,IF(ISERROR(MATCH($A272,英雄信息!$C:$C,0)),IF(ISERROR(MATCH($A272,英雄信息!$D:$D,0)),IF(ISERROR(MATCH($A272,英雄信息!$E:$E,0)),MATCH($A272,英雄信息!$F:$F,0),MATCH($A272,英雄信息!$E:$E,0)),MATCH($A272,英雄信息!$D:$D,0)),MATCH($A272,英雄信息!$C:$C,0))-1,13)</f>
        <v>克隆博士</v>
      </c>
      <c r="L272" t="str">
        <f>IF(E272=0,"",VLOOKUP(E272,英雄信息!$A:$B,2,0))</f>
        <v>地底怪</v>
      </c>
      <c r="M272" t="str">
        <f>IF(F272=0,"",VLOOKUP(F272,英雄信息!$A:$B,2,0))</f>
        <v/>
      </c>
      <c r="N272" t="str">
        <f>IF(G272=0,"",VLOOKUP(G272,英雄信息!$A:$B,2,0))</f>
        <v/>
      </c>
      <c r="O272" t="str">
        <f>IF(H272=0,"",VLOOKUP(H272,英雄信息!$A:$B,2,0))</f>
        <v/>
      </c>
      <c r="Q272" t="str">
        <f t="shared" si="4"/>
        <v>与地底怪一起上阵，攻击提高12%</v>
      </c>
    </row>
    <row r="273" spans="1:17">
      <c r="A273" s="1">
        <v>1030921</v>
      </c>
      <c r="B273" s="14" t="s">
        <v>443</v>
      </c>
      <c r="C273" s="2">
        <v>0</v>
      </c>
      <c r="D273" s="2">
        <v>1</v>
      </c>
      <c r="E273" s="2">
        <v>10287</v>
      </c>
      <c r="F273" s="2">
        <v>0</v>
      </c>
      <c r="G273" s="2">
        <v>0</v>
      </c>
      <c r="H273" s="2">
        <f>VLOOKUP($A273,英雄组合!$A:$I,8,0)</f>
        <v>0</v>
      </c>
      <c r="I273" s="2" t="s">
        <v>444</v>
      </c>
      <c r="K273" s="43" t="str">
        <f>INDEX(英雄信息!$C$3:$O$5266,IF(ISERROR(MATCH($A273,英雄信息!$C:$C,0)),IF(ISERROR(MATCH($A273,英雄信息!$D:$D,0)),IF(ISERROR(MATCH($A273,英雄信息!$E:$E,0)),MATCH($A273,英雄信息!$F:$F,0),MATCH($A273,英雄信息!$E:$E,0)),MATCH($A273,英雄信息!$D:$D,0)),MATCH($A273,英雄信息!$C:$C,0))-1,13)</f>
        <v>克隆博士</v>
      </c>
      <c r="L273" t="str">
        <f>IF(E273=0,"",VLOOKUP(E273,英雄信息!$A:$B,2,0))</f>
        <v>拉绳人</v>
      </c>
      <c r="M273" t="str">
        <f>IF(F273=0,"",VLOOKUP(F273,英雄信息!$A:$B,2,0))</f>
        <v/>
      </c>
      <c r="N273" t="str">
        <f>IF(G273=0,"",VLOOKUP(G273,英雄信息!$A:$B,2,0))</f>
        <v/>
      </c>
      <c r="O273" t="str">
        <f>IF(H273=0,"",VLOOKUP(H273,英雄信息!$A:$B,2,0))</f>
        <v/>
      </c>
      <c r="Q273" t="str">
        <f t="shared" si="4"/>
        <v>与拉绳人一起上阵，生命提高12%</v>
      </c>
    </row>
    <row r="274" spans="1:17">
      <c r="A274" s="1">
        <v>1030931</v>
      </c>
      <c r="B274" s="2" t="s">
        <v>446</v>
      </c>
      <c r="C274" s="2">
        <v>0</v>
      </c>
      <c r="D274" s="2">
        <v>1</v>
      </c>
      <c r="E274" s="2">
        <v>40089</v>
      </c>
      <c r="F274" s="2">
        <v>0</v>
      </c>
      <c r="G274" s="2">
        <v>0</v>
      </c>
      <c r="H274" s="2">
        <f>VLOOKUP($A274,英雄组合!$A:$I,8,0)</f>
        <v>0</v>
      </c>
      <c r="I274" s="2" t="s">
        <v>447</v>
      </c>
      <c r="K274" s="43" t="str">
        <f>INDEX(英雄信息!$C$3:$O$5266,IF(ISERROR(MATCH($A274,英雄信息!$C:$C,0)),IF(ISERROR(MATCH($A274,英雄信息!$D:$D,0)),IF(ISERROR(MATCH($A274,英雄信息!$E:$E,0)),MATCH($A274,英雄信息!$F:$F,0),MATCH($A274,英雄信息!$E:$E,0)),MATCH($A274,英雄信息!$D:$D,0)),MATCH($A274,英雄信息!$C:$C,0))-1,13)</f>
        <v>克隆博士</v>
      </c>
      <c r="L274" t="str">
        <f>IF(E274=0,"",VLOOKUP(E274,英雄信息!$A:$B,2,0))</f>
        <v>菠萝人</v>
      </c>
      <c r="M274" t="str">
        <f>IF(F274=0,"",VLOOKUP(F274,英雄信息!$A:$B,2,0))</f>
        <v/>
      </c>
      <c r="N274" t="str">
        <f>IF(G274=0,"",VLOOKUP(G274,英雄信息!$A:$B,2,0))</f>
        <v/>
      </c>
      <c r="O274" t="str">
        <f>IF(H274=0,"",VLOOKUP(H274,英雄信息!$A:$B,2,0))</f>
        <v/>
      </c>
      <c r="Q274" t="str">
        <f t="shared" si="4"/>
        <v>与菠萝人一起上阵，生命提高15%</v>
      </c>
    </row>
    <row r="275" spans="1:17">
      <c r="A275" s="1">
        <v>1041922</v>
      </c>
      <c r="B275" s="2" t="s">
        <v>478</v>
      </c>
      <c r="C275" s="2">
        <v>0</v>
      </c>
      <c r="D275" s="2">
        <v>1</v>
      </c>
      <c r="E275" s="2">
        <v>10419</v>
      </c>
      <c r="F275" s="2">
        <v>0</v>
      </c>
      <c r="G275" s="2">
        <v>0</v>
      </c>
      <c r="H275" s="2">
        <f>VLOOKUP($A275,英雄组合!$A:$I,8,0)</f>
        <v>0</v>
      </c>
      <c r="I275" s="2" t="s">
        <v>480</v>
      </c>
      <c r="K275" s="43" t="str">
        <f>INDEX(英雄信息!$C$3:$O$5266,IF(ISERROR(MATCH($A275,英雄信息!$C:$C,0)),IF(ISERROR(MATCH($A275,英雄信息!$D:$D,0)),IF(ISERROR(MATCH($A275,英雄信息!$E:$E,0)),MATCH($A275,英雄信息!$F:$F,0),MATCH($A275,英雄信息!$E:$E,0)),MATCH($A275,英雄信息!$D:$D,0)),MATCH($A275,英雄信息!$C:$C,0))-1,13)</f>
        <v>克隆人</v>
      </c>
      <c r="L275" t="str">
        <f>IF(E275=0,"",VLOOKUP(E275,英雄信息!$A:$B,2,0))</f>
        <v>天空怪人</v>
      </c>
      <c r="M275" t="str">
        <f>IF(F275=0,"",VLOOKUP(F275,英雄信息!$A:$B,2,0))</f>
        <v/>
      </c>
      <c r="N275" t="str">
        <f>IF(G275=0,"",VLOOKUP(G275,英雄信息!$A:$B,2,0))</f>
        <v/>
      </c>
      <c r="O275" t="str">
        <f>IF(H275=0,"",VLOOKUP(H275,英雄信息!$A:$B,2,0))</f>
        <v/>
      </c>
      <c r="Q275" t="str">
        <f t="shared" si="4"/>
        <v>与天空怪人一起上阵，生命提高12%</v>
      </c>
    </row>
    <row r="276" spans="1:17">
      <c r="A276" s="1">
        <v>1043011</v>
      </c>
      <c r="B276" s="2" t="s">
        <v>481</v>
      </c>
      <c r="C276" s="2">
        <v>0</v>
      </c>
      <c r="D276" s="2">
        <v>1</v>
      </c>
      <c r="E276" s="2">
        <v>20419</v>
      </c>
      <c r="F276" s="2">
        <v>0</v>
      </c>
      <c r="G276" s="2">
        <v>0</v>
      </c>
      <c r="H276" s="2">
        <f>VLOOKUP($A276,英雄组合!$A:$I,8,0)</f>
        <v>0</v>
      </c>
      <c r="I276" s="2" t="s">
        <v>1565</v>
      </c>
      <c r="K276" s="43" t="str">
        <f>INDEX(英雄信息!$C$3:$O$5266,IF(ISERROR(MATCH($A276,英雄信息!$C:$C,0)),IF(ISERROR(MATCH($A276,英雄信息!$D:$D,0)),IF(ISERROR(MATCH($A276,英雄信息!$E:$E,0)),MATCH($A276,英雄信息!$F:$F,0),MATCH($A276,英雄信息!$E:$E,0)),MATCH($A276,英雄信息!$D:$D,0)),MATCH($A276,英雄信息!$C:$C,0))-1,13)</f>
        <v>克隆人</v>
      </c>
      <c r="L276" t="str">
        <f>IF(E276=0,"",VLOOKUP(E276,英雄信息!$A:$B,2,0))</f>
        <v>蜘蛛变态人</v>
      </c>
      <c r="M276" t="str">
        <f>IF(F276=0,"",VLOOKUP(F276,英雄信息!$A:$B,2,0))</f>
        <v/>
      </c>
      <c r="N276" t="str">
        <f>IF(G276=0,"",VLOOKUP(G276,英雄信息!$A:$B,2,0))</f>
        <v/>
      </c>
      <c r="O276" t="str">
        <f>IF(H276=0,"",VLOOKUP(H276,英雄信息!$A:$B,2,0))</f>
        <v/>
      </c>
      <c r="Q276" t="str">
        <f t="shared" si="4"/>
        <v>与蜘蛛变态人一起上阵，生命提高12%</v>
      </c>
    </row>
    <row r="277" spans="1:17">
      <c r="A277" s="1">
        <v>1043021</v>
      </c>
      <c r="B277" s="2" t="s">
        <v>482</v>
      </c>
      <c r="C277" s="2">
        <v>0</v>
      </c>
      <c r="D277" s="2">
        <v>1</v>
      </c>
      <c r="E277" s="2">
        <v>10441</v>
      </c>
      <c r="F277" s="2">
        <v>0</v>
      </c>
      <c r="G277" s="2">
        <v>0</v>
      </c>
      <c r="H277" s="2">
        <f>VLOOKUP($A277,英雄组合!$A:$I,8,0)</f>
        <v>0</v>
      </c>
      <c r="I277" s="2" t="s">
        <v>483</v>
      </c>
      <c r="K277" s="43" t="str">
        <f>INDEX(英雄信息!$C$3:$O$5266,IF(ISERROR(MATCH($A277,英雄信息!$C:$C,0)),IF(ISERROR(MATCH($A277,英雄信息!$D:$D,0)),IF(ISERROR(MATCH($A277,英雄信息!$E:$E,0)),MATCH($A277,英雄信息!$F:$F,0),MATCH($A277,英雄信息!$E:$E,0)),MATCH($A277,英雄信息!$D:$D,0)),MATCH($A277,英雄信息!$C:$C,0))-1,13)</f>
        <v>克隆人</v>
      </c>
      <c r="L277" t="str">
        <f>IF(E277=0,"",VLOOKUP(E277,英雄信息!$A:$B,2,0))</f>
        <v>小机器人</v>
      </c>
      <c r="M277" t="str">
        <f>IF(F277=0,"",VLOOKUP(F277,英雄信息!$A:$B,2,0))</f>
        <v/>
      </c>
      <c r="N277" t="str">
        <f>IF(G277=0,"",VLOOKUP(G277,英雄信息!$A:$B,2,0))</f>
        <v/>
      </c>
      <c r="O277" t="str">
        <f>IF(H277=0,"",VLOOKUP(H277,英雄信息!$A:$B,2,0))</f>
        <v/>
      </c>
      <c r="Q277" t="str">
        <f t="shared" si="4"/>
        <v>与小机器人一起上阵，攻击提高12%</v>
      </c>
    </row>
    <row r="278" spans="1:17">
      <c r="A278" s="1">
        <v>1045212</v>
      </c>
      <c r="B278" s="2" t="s">
        <v>490</v>
      </c>
      <c r="C278" s="2">
        <v>0</v>
      </c>
      <c r="D278" s="2">
        <v>1</v>
      </c>
      <c r="E278" s="2">
        <v>10452</v>
      </c>
      <c r="F278" s="2">
        <v>0</v>
      </c>
      <c r="G278" s="2">
        <v>0</v>
      </c>
      <c r="H278" s="2">
        <f>VLOOKUP($A278,英雄组合!$A:$I,8,0)</f>
        <v>0</v>
      </c>
      <c r="I278" s="2" t="s">
        <v>473</v>
      </c>
      <c r="K278" s="43" t="str">
        <f>INDEX(英雄信息!$C$3:$O$5266,IF(ISERROR(MATCH($A278,英雄信息!$C:$C,0)),IF(ISERROR(MATCH($A278,英雄信息!$D:$D,0)),IF(ISERROR(MATCH($A278,英雄信息!$E:$E,0)),MATCH($A278,英雄信息!$F:$F,0),MATCH($A278,英雄信息!$E:$E,0)),MATCH($A278,英雄信息!$D:$D,0)),MATCH($A278,英雄信息!$C:$C,0))-1,13)</f>
        <v>克隆体</v>
      </c>
      <c r="L278" t="str">
        <f>IF(E278=0,"",VLOOKUP(E278,英雄信息!$A:$B,2,0))</f>
        <v>龟龟柏洛斯</v>
      </c>
      <c r="M278" t="str">
        <f>IF(F278=0,"",VLOOKUP(F278,英雄信息!$A:$B,2,0))</f>
        <v/>
      </c>
      <c r="N278" t="str">
        <f>IF(G278=0,"",VLOOKUP(G278,英雄信息!$A:$B,2,0))</f>
        <v/>
      </c>
      <c r="O278" t="str">
        <f>IF(H278=0,"",VLOOKUP(H278,英雄信息!$A:$B,2,0))</f>
        <v/>
      </c>
      <c r="Q278" t="str">
        <f t="shared" si="4"/>
        <v>与龟龟柏洛斯一起上阵，生命提高12%</v>
      </c>
    </row>
    <row r="279" spans="1:17">
      <c r="A279" s="1">
        <v>3036411</v>
      </c>
      <c r="B279" s="2" t="s">
        <v>801</v>
      </c>
      <c r="C279" s="2">
        <v>0</v>
      </c>
      <c r="D279" s="2">
        <v>1</v>
      </c>
      <c r="E279" s="2">
        <v>40089</v>
      </c>
      <c r="F279" s="2">
        <v>0</v>
      </c>
      <c r="G279" s="2">
        <v>0</v>
      </c>
      <c r="H279" s="2">
        <f>VLOOKUP($A279,英雄组合!$A:$I,8,0)</f>
        <v>0</v>
      </c>
      <c r="I279" s="2" t="s">
        <v>802</v>
      </c>
      <c r="K279" s="43" t="str">
        <f>INDEX(英雄信息!$C$3:$O$5266,IF(ISERROR(MATCH($A279,英雄信息!$C:$C,0)),IF(ISERROR(MATCH($A279,英雄信息!$D:$D,0)),IF(ISERROR(MATCH($A279,英雄信息!$E:$E,0)),MATCH($A279,英雄信息!$F:$F,0),MATCH($A279,英雄信息!$E:$E,0)),MATCH($A279,英雄信息!$D:$D,0)),MATCH($A279,英雄信息!$C:$C,0))-1,13)</f>
        <v>一段弟子</v>
      </c>
      <c r="L279" t="str">
        <f>IF(E279=0,"",VLOOKUP(E279,英雄信息!$A:$B,2,0))</f>
        <v>菠萝人</v>
      </c>
      <c r="M279" t="str">
        <f>IF(F279=0,"",VLOOKUP(F279,英雄信息!$A:$B,2,0))</f>
        <v/>
      </c>
      <c r="N279" t="str">
        <f>IF(G279=0,"",VLOOKUP(G279,英雄信息!$A:$B,2,0))</f>
        <v/>
      </c>
      <c r="O279" t="str">
        <f>IF(H279=0,"",VLOOKUP(H279,英雄信息!$A:$B,2,0))</f>
        <v/>
      </c>
      <c r="Q279" t="str">
        <f t="shared" si="4"/>
        <v>与菠萝人一起上阵，攻击提高14%</v>
      </c>
    </row>
    <row r="280" spans="1:17">
      <c r="A280" s="1">
        <v>3037511</v>
      </c>
      <c r="B280" s="2" t="s">
        <v>803</v>
      </c>
      <c r="C280" s="2">
        <v>0</v>
      </c>
      <c r="D280" s="2">
        <v>1</v>
      </c>
      <c r="E280" s="2">
        <v>30463</v>
      </c>
      <c r="F280" s="2">
        <v>0</v>
      </c>
      <c r="G280" s="2">
        <v>0</v>
      </c>
      <c r="H280" s="2">
        <f>VLOOKUP($A280,英雄组合!$A:$I,8,0)</f>
        <v>0</v>
      </c>
      <c r="I280" s="2" t="s">
        <v>804</v>
      </c>
      <c r="K280" s="43" t="str">
        <f>INDEX(英雄信息!$C$3:$O$5266,IF(ISERROR(MATCH($A280,英雄信息!$C:$C,0)),IF(ISERROR(MATCH($A280,英雄信息!$D:$D,0)),IF(ISERROR(MATCH($A280,英雄信息!$E:$E,0)),MATCH($A280,英雄信息!$F:$F,0),MATCH($A280,英雄信息!$E:$E,0)),MATCH($A280,英雄信息!$D:$D,0)),MATCH($A280,英雄信息!$C:$C,0))-1,13)</f>
        <v>三段弟子</v>
      </c>
      <c r="L280" t="str">
        <f>IF(E280=0,"",VLOOKUP(E280,英雄信息!$A:$B,2,0))</f>
        <v>风扇怪物</v>
      </c>
      <c r="M280" t="str">
        <f>IF(F280=0,"",VLOOKUP(F280,英雄信息!$A:$B,2,0))</f>
        <v/>
      </c>
      <c r="N280" t="str">
        <f>IF(G280=0,"",VLOOKUP(G280,英雄信息!$A:$B,2,0))</f>
        <v/>
      </c>
      <c r="O280" t="str">
        <f>IF(H280=0,"",VLOOKUP(H280,英雄信息!$A:$B,2,0))</f>
        <v/>
      </c>
      <c r="Q280" t="str">
        <f t="shared" si="4"/>
        <v>与风扇怪物一起上阵，攻击提高12%</v>
      </c>
    </row>
    <row r="281" spans="1:17">
      <c r="A281" s="1">
        <v>3037521</v>
      </c>
      <c r="B281" s="2" t="s">
        <v>805</v>
      </c>
      <c r="C281" s="2">
        <v>0</v>
      </c>
      <c r="D281" s="2">
        <v>1</v>
      </c>
      <c r="E281" s="2">
        <v>20331</v>
      </c>
      <c r="F281" s="2">
        <v>20419</v>
      </c>
      <c r="G281" s="2">
        <v>0</v>
      </c>
      <c r="H281" s="2">
        <f>VLOOKUP($A281,英雄组合!$A:$I,8,0)</f>
        <v>0</v>
      </c>
      <c r="I281" s="2" t="s">
        <v>1575</v>
      </c>
      <c r="K281" s="43" t="str">
        <f>INDEX(英雄信息!$C$3:$O$5266,IF(ISERROR(MATCH($A281,英雄信息!$C:$C,0)),IF(ISERROR(MATCH($A281,英雄信息!$D:$D,0)),IF(ISERROR(MATCH($A281,英雄信息!$E:$E,0)),MATCH($A281,英雄信息!$F:$F,0),MATCH($A281,英雄信息!$E:$E,0)),MATCH($A281,英雄信息!$D:$D,0)),MATCH($A281,英雄信息!$C:$C,0))-1,13)</f>
        <v>三段弟子</v>
      </c>
      <c r="L281" t="str">
        <f>IF(E281=0,"",VLOOKUP(E281,英雄信息!$A:$B,2,0))</f>
        <v>霸王催眠花</v>
      </c>
      <c r="M281" t="str">
        <f>IF(F281=0,"",VLOOKUP(F281,英雄信息!$A:$B,2,0))</f>
        <v>蜘蛛变态人</v>
      </c>
      <c r="N281" t="str">
        <f>IF(G281=0,"",VLOOKUP(G281,英雄信息!$A:$B,2,0))</f>
        <v/>
      </c>
      <c r="O281" t="str">
        <f>IF(H281=0,"",VLOOKUP(H281,英雄信息!$A:$B,2,0))</f>
        <v/>
      </c>
      <c r="Q281" t="str">
        <f t="shared" si="4"/>
        <v>与霸王催眠花、蜘蛛变态人一起上阵，生命提高14%</v>
      </c>
    </row>
    <row r="282" spans="1:17">
      <c r="A282" s="1">
        <v>3037531</v>
      </c>
      <c r="B282" s="2" t="s">
        <v>806</v>
      </c>
      <c r="C282" s="2">
        <v>0</v>
      </c>
      <c r="D282" s="2">
        <v>1</v>
      </c>
      <c r="E282" s="2">
        <v>20155</v>
      </c>
      <c r="F282" s="2">
        <v>0</v>
      </c>
      <c r="G282" s="2">
        <v>0</v>
      </c>
      <c r="H282" s="2">
        <f>VLOOKUP($A282,英雄组合!$A:$I,8,0)</f>
        <v>0</v>
      </c>
      <c r="I282" s="2" t="s">
        <v>649</v>
      </c>
      <c r="K282" s="43" t="str">
        <f>INDEX(英雄信息!$C$3:$O$5266,IF(ISERROR(MATCH($A282,英雄信息!$C:$C,0)),IF(ISERROR(MATCH($A282,英雄信息!$D:$D,0)),IF(ISERROR(MATCH($A282,英雄信息!$E:$E,0)),MATCH($A282,英雄信息!$F:$F,0),MATCH($A282,英雄信息!$E:$E,0)),MATCH($A282,英雄信息!$D:$D,0)),MATCH($A282,英雄信息!$C:$C,0))-1,13)</f>
        <v>三段弟子</v>
      </c>
      <c r="L282" t="str">
        <f>IF(E282=0,"",VLOOKUP(E282,英雄信息!$A:$B,2,0))</f>
        <v>猪神</v>
      </c>
      <c r="M282" t="str">
        <f>IF(F282=0,"",VLOOKUP(F282,英雄信息!$A:$B,2,0))</f>
        <v/>
      </c>
      <c r="N282" t="str">
        <f>IF(G282=0,"",VLOOKUP(G282,英雄信息!$A:$B,2,0))</f>
        <v/>
      </c>
      <c r="O282" t="str">
        <f>IF(H282=0,"",VLOOKUP(H282,英雄信息!$A:$B,2,0))</f>
        <v/>
      </c>
      <c r="Q282" t="str">
        <f t="shared" si="4"/>
        <v>与猪神一起上阵，生命提高15%</v>
      </c>
    </row>
    <row r="283" spans="1:17">
      <c r="A283" s="1">
        <v>4010022</v>
      </c>
      <c r="B283" s="2" t="s">
        <v>878</v>
      </c>
      <c r="C283" s="2">
        <v>0</v>
      </c>
      <c r="D283" s="2">
        <v>1</v>
      </c>
      <c r="E283" s="2">
        <v>40100</v>
      </c>
      <c r="F283" s="2">
        <v>40078</v>
      </c>
      <c r="G283" s="2">
        <v>0</v>
      </c>
      <c r="H283" s="2">
        <f>VLOOKUP($A283,英雄组合!$A:$I,8,0)</f>
        <v>0</v>
      </c>
      <c r="I283" s="2" t="s">
        <v>879</v>
      </c>
      <c r="K283" s="43" t="str">
        <f>INDEX(英雄信息!$C$3:$O$5266,IF(ISERROR(MATCH($A283,英雄信息!$C:$C,0)),IF(ISERROR(MATCH($A283,英雄信息!$D:$D,0)),IF(ISERROR(MATCH($A283,英雄信息!$E:$E,0)),MATCH($A283,英雄信息!$F:$F,0),MATCH($A283,英雄信息!$E:$E,0)),MATCH($A283,英雄信息!$D:$D,0)),MATCH($A283,英雄信息!$C:$C,0))-1,13)</f>
        <v>空手道学员</v>
      </c>
      <c r="L283" t="str">
        <f>IF(E283=0,"",VLOOKUP(E283,英雄信息!$A:$B,2,0))</f>
        <v>乌马洪</v>
      </c>
      <c r="M283" t="str">
        <f>IF(F283=0,"",VLOOKUP(F283,英雄信息!$A:$B,2,0))</f>
        <v>赤鼻</v>
      </c>
      <c r="N283" t="str">
        <f>IF(G283=0,"",VLOOKUP(G283,英雄信息!$A:$B,2,0))</f>
        <v/>
      </c>
      <c r="O283" t="str">
        <f>IF(H283=0,"",VLOOKUP(H283,英雄信息!$A:$B,2,0))</f>
        <v/>
      </c>
      <c r="Q283" s="2" t="str">
        <f t="shared" si="4"/>
        <v>与乌马洪、赤鼻一起上阵，生命提高16%</v>
      </c>
    </row>
    <row r="284" spans="1:17">
      <c r="A284" s="1">
        <v>2021022</v>
      </c>
      <c r="B284" s="2" t="s">
        <v>606</v>
      </c>
      <c r="C284" s="2">
        <v>0</v>
      </c>
      <c r="D284" s="2">
        <v>1</v>
      </c>
      <c r="E284" s="2">
        <v>20210</v>
      </c>
      <c r="F284" s="2">
        <v>0</v>
      </c>
      <c r="G284" s="2">
        <v>0</v>
      </c>
      <c r="H284" s="2">
        <f>VLOOKUP($A284,英雄组合!$A:$I,8,0)</f>
        <v>0</v>
      </c>
      <c r="I284" s="2" t="s">
        <v>608</v>
      </c>
      <c r="K284" s="43" t="str">
        <f>INDEX(英雄信息!$C$3:$O$5266,IF(ISERROR(MATCH($A284,英雄信息!$C:$C,0)),IF(ISERROR(MATCH($A284,英雄信息!$D:$D,0)),IF(ISERROR(MATCH($A284,英雄信息!$E:$E,0)),MATCH($A284,英雄信息!$F:$F,0),MATCH($A284,英雄信息!$E:$E,0)),MATCH($A284,英雄信息!$D:$D,0)),MATCH($A284,英雄信息!$C:$C,0))-1,13)</f>
        <v>快拳黑人</v>
      </c>
      <c r="L284" t="str">
        <f>IF(E284=0,"",VLOOKUP(E284,英雄信息!$A:$B,2,0))</f>
        <v>大力怪</v>
      </c>
      <c r="M284" t="str">
        <f>IF(F284=0,"",VLOOKUP(F284,英雄信息!$A:$B,2,0))</f>
        <v/>
      </c>
      <c r="N284" t="str">
        <f>IF(G284=0,"",VLOOKUP(G284,英雄信息!$A:$B,2,0))</f>
        <v/>
      </c>
      <c r="O284" t="str">
        <f>IF(H284=0,"",VLOOKUP(H284,英雄信息!$A:$B,2,0))</f>
        <v/>
      </c>
      <c r="Q284" t="str">
        <f t="shared" si="4"/>
        <v>与大力怪一起上阵，攻击提高12%</v>
      </c>
    </row>
    <row r="285" spans="1:17">
      <c r="A285" s="1">
        <v>2035311</v>
      </c>
      <c r="B285" s="2" t="s">
        <v>648</v>
      </c>
      <c r="C285" s="2">
        <v>0</v>
      </c>
      <c r="D285" s="2">
        <v>1</v>
      </c>
      <c r="E285" s="2">
        <v>20155</v>
      </c>
      <c r="F285" s="2">
        <v>0</v>
      </c>
      <c r="G285" s="2">
        <v>0</v>
      </c>
      <c r="H285" s="2">
        <f>VLOOKUP($A285,英雄组合!$A:$I,8,0)</f>
        <v>0</v>
      </c>
      <c r="I285" s="2" t="s">
        <v>649</v>
      </c>
      <c r="K285" s="43" t="str">
        <f>INDEX(英雄信息!$C$3:$O$5266,IF(ISERROR(MATCH($A285,英雄信息!$C:$C,0)),IF(ISERROR(MATCH($A285,英雄信息!$D:$D,0)),IF(ISERROR(MATCH($A285,英雄信息!$E:$E,0)),MATCH($A285,英雄信息!$F:$F,0),MATCH($A285,英雄信息!$E:$E,0)),MATCH($A285,英雄信息!$D:$D,0)),MATCH($A285,英雄信息!$C:$C,0))-1,13)</f>
        <v>快拳黑人</v>
      </c>
      <c r="L285" t="str">
        <f>IF(E285=0,"",VLOOKUP(E285,英雄信息!$A:$B,2,0))</f>
        <v>猪神</v>
      </c>
      <c r="M285" t="str">
        <f>IF(F285=0,"",VLOOKUP(F285,英雄信息!$A:$B,2,0))</f>
        <v/>
      </c>
      <c r="N285" t="str">
        <f>IF(G285=0,"",VLOOKUP(G285,英雄信息!$A:$B,2,0))</f>
        <v/>
      </c>
      <c r="O285" t="str">
        <f>IF(H285=0,"",VLOOKUP(H285,英雄信息!$A:$B,2,0))</f>
        <v/>
      </c>
      <c r="Q285" t="str">
        <f t="shared" si="4"/>
        <v>与猪神一起上阵，生命提高15%</v>
      </c>
    </row>
    <row r="286" spans="1:17">
      <c r="A286" s="1">
        <v>2037522</v>
      </c>
      <c r="B286" s="2" t="s">
        <v>653</v>
      </c>
      <c r="C286" s="2">
        <v>0</v>
      </c>
      <c r="D286" s="2">
        <v>1</v>
      </c>
      <c r="E286" s="2">
        <v>20375</v>
      </c>
      <c r="F286" s="2">
        <v>0</v>
      </c>
      <c r="G286" s="2">
        <v>0</v>
      </c>
      <c r="H286" s="2">
        <f>VLOOKUP($A286,英雄组合!$A:$I,8,0)</f>
        <v>0</v>
      </c>
      <c r="I286" s="2" t="s">
        <v>655</v>
      </c>
      <c r="K286" s="43" t="str">
        <f>INDEX(英雄信息!$C$3:$O$5266,IF(ISERROR(MATCH($A286,英雄信息!$C:$C,0)),IF(ISERROR(MATCH($A286,英雄信息!$D:$D,0)),IF(ISERROR(MATCH($A286,英雄信息!$E:$E,0)),MATCH($A286,英雄信息!$F:$F,0),MATCH($A286,英雄信息!$E:$E,0)),MATCH($A286,英雄信息!$D:$D,0)),MATCH($A286,英雄信息!$C:$C,0))-1,13)</f>
        <v>快拳黑人</v>
      </c>
      <c r="L286" t="str">
        <f>IF(E286=0,"",VLOOKUP(E286,英雄信息!$A:$B,2,0))</f>
        <v>冲浪女</v>
      </c>
      <c r="M286" t="str">
        <f>IF(F286=0,"",VLOOKUP(F286,英雄信息!$A:$B,2,0))</f>
        <v/>
      </c>
      <c r="N286" t="str">
        <f>IF(G286=0,"",VLOOKUP(G286,英雄信息!$A:$B,2,0))</f>
        <v/>
      </c>
      <c r="O286" t="str">
        <f>IF(H286=0,"",VLOOKUP(H286,英雄信息!$A:$B,2,0))</f>
        <v/>
      </c>
      <c r="Q286" t="str">
        <f t="shared" si="4"/>
        <v>与冲浪女一起上阵，攻击提高10%</v>
      </c>
    </row>
    <row r="287" spans="1:17">
      <c r="A287" s="1">
        <v>2047412</v>
      </c>
      <c r="B287" s="2" t="s">
        <v>671</v>
      </c>
      <c r="C287" s="2">
        <v>0</v>
      </c>
      <c r="D287" s="2">
        <v>1</v>
      </c>
      <c r="E287" s="2">
        <v>20474</v>
      </c>
      <c r="F287" s="2">
        <v>0</v>
      </c>
      <c r="G287" s="2">
        <v>0</v>
      </c>
      <c r="H287" s="2">
        <f>VLOOKUP($A287,英雄组合!$A:$I,8,0)</f>
        <v>0</v>
      </c>
      <c r="I287" s="2" t="s">
        <v>673</v>
      </c>
      <c r="K287" s="43" t="str">
        <f>INDEX(英雄信息!$C$3:$O$5266,IF(ISERROR(MATCH($A287,英雄信息!$C:$C,0)),IF(ISERROR(MATCH($A287,英雄信息!$D:$D,0)),IF(ISERROR(MATCH($A287,英雄信息!$E:$E,0)),MATCH($A287,英雄信息!$F:$F,0),MATCH($A287,英雄信息!$E:$E,0)),MATCH($A287,英雄信息!$D:$D,0)),MATCH($A287,英雄信息!$C:$C,0))-1,13)</f>
        <v>硬拳打手</v>
      </c>
      <c r="L287" t="str">
        <f>IF(E287=0,"",VLOOKUP(E287,英雄信息!$A:$B,2,0))</f>
        <v>螺旋桨</v>
      </c>
      <c r="M287" t="str">
        <f>IF(F287=0,"",VLOOKUP(F287,英雄信息!$A:$B,2,0))</f>
        <v/>
      </c>
      <c r="N287" t="str">
        <f>IF(G287=0,"",VLOOKUP(G287,英雄信息!$A:$B,2,0))</f>
        <v/>
      </c>
      <c r="O287" t="str">
        <f>IF(H287=0,"",VLOOKUP(H287,英雄信息!$A:$B,2,0))</f>
        <v/>
      </c>
      <c r="Q287" t="str">
        <f t="shared" si="4"/>
        <v>与螺旋桨一起上阵，生命提高12%</v>
      </c>
    </row>
    <row r="288" spans="1:17">
      <c r="A288" s="1">
        <v>3023211</v>
      </c>
      <c r="B288" s="2" t="s">
        <v>775</v>
      </c>
      <c r="C288" s="2">
        <v>0</v>
      </c>
      <c r="D288" s="2">
        <v>1</v>
      </c>
      <c r="E288" s="2">
        <v>30012</v>
      </c>
      <c r="F288" s="2">
        <v>0</v>
      </c>
      <c r="G288" s="2">
        <v>0</v>
      </c>
      <c r="H288" s="2">
        <f>VLOOKUP($A288,英雄组合!$A:$I,8,0)</f>
        <v>0</v>
      </c>
      <c r="I288" s="2" t="s">
        <v>776</v>
      </c>
      <c r="K288" s="43" t="str">
        <f>INDEX(英雄信息!$C$3:$O$5266,IF(ISERROR(MATCH($A288,英雄信息!$C:$C,0)),IF(ISERROR(MATCH($A288,英雄信息!$D:$D,0)),IF(ISERROR(MATCH($A288,英雄信息!$E:$E,0)),MATCH($A288,英雄信息!$F:$F,0),MATCH($A288,英雄信息!$E:$E,0)),MATCH($A288,英雄信息!$D:$D,0)),MATCH($A288,英雄信息!$C:$C,0))-1,13)</f>
        <v>黑人习武者</v>
      </c>
      <c r="L288" t="str">
        <f>IF(E288=0,"",VLOOKUP(E288,英雄信息!$A:$B,2,0))</f>
        <v>蚊女王</v>
      </c>
      <c r="M288" t="str">
        <f>IF(F288=0,"",VLOOKUP(F288,英雄信息!$A:$B,2,0))</f>
        <v/>
      </c>
      <c r="N288" t="str">
        <f>IF(G288=0,"",VLOOKUP(G288,英雄信息!$A:$B,2,0))</f>
        <v/>
      </c>
      <c r="O288" t="str">
        <f>IF(H288=0,"",VLOOKUP(H288,英雄信息!$A:$B,2,0))</f>
        <v/>
      </c>
      <c r="Q288" t="str">
        <f t="shared" si="4"/>
        <v>与蚊女王一起上阵，攻击提高15%</v>
      </c>
    </row>
    <row r="289" spans="1:17">
      <c r="A289" s="1">
        <v>3023221</v>
      </c>
      <c r="B289" s="2" t="s">
        <v>777</v>
      </c>
      <c r="C289" s="2">
        <v>0</v>
      </c>
      <c r="D289" s="2">
        <v>1</v>
      </c>
      <c r="E289" s="2">
        <v>20540</v>
      </c>
      <c r="F289" s="2">
        <v>0</v>
      </c>
      <c r="G289" s="2">
        <v>0</v>
      </c>
      <c r="H289" s="2">
        <f>VLOOKUP($A289,英雄组合!$A:$I,8,0)</f>
        <v>0</v>
      </c>
      <c r="I289" s="2" t="s">
        <v>1548</v>
      </c>
      <c r="K289" s="43" t="str">
        <f>INDEX(英雄信息!$C$3:$O$5266,IF(ISERROR(MATCH($A289,英雄信息!$C:$C,0)),IF(ISERROR(MATCH($A289,英雄信息!$D:$D,0)),IF(ISERROR(MATCH($A289,英雄信息!$E:$E,0)),MATCH($A289,英雄信息!$F:$F,0),MATCH($A289,英雄信息!$E:$E,0)),MATCH($A289,英雄信息!$D:$D,0)),MATCH($A289,英雄信息!$C:$C,0))-1,13)</f>
        <v>黑人习武者</v>
      </c>
      <c r="L289" t="str">
        <f>IF(E289=0,"",VLOOKUP(E289,英雄信息!$A:$B,2,0))</f>
        <v>催眠花</v>
      </c>
      <c r="M289" t="str">
        <f>IF(F289=0,"",VLOOKUP(F289,英雄信息!$A:$B,2,0))</f>
        <v/>
      </c>
      <c r="N289" t="str">
        <f>IF(G289=0,"",VLOOKUP(G289,英雄信息!$A:$B,2,0))</f>
        <v/>
      </c>
      <c r="O289" t="str">
        <f>IF(H289=0,"",VLOOKUP(H289,英雄信息!$A:$B,2,0))</f>
        <v/>
      </c>
      <c r="Q289" t="str">
        <f t="shared" si="4"/>
        <v>与催眠花一起上阵，生命提高12%</v>
      </c>
    </row>
    <row r="290" spans="1:17">
      <c r="A290" s="1">
        <v>3023231</v>
      </c>
      <c r="B290" s="2" t="s">
        <v>778</v>
      </c>
      <c r="C290" s="2">
        <v>0</v>
      </c>
      <c r="D290" s="2">
        <v>1</v>
      </c>
      <c r="E290" s="2">
        <v>10243</v>
      </c>
      <c r="F290" s="2">
        <v>0</v>
      </c>
      <c r="G290" s="2">
        <v>0</v>
      </c>
      <c r="H290" s="2">
        <f>VLOOKUP($A290,英雄组合!$A:$I,8,0)</f>
        <v>0</v>
      </c>
      <c r="I290" s="2" t="s">
        <v>1564</v>
      </c>
      <c r="K290" s="43" t="str">
        <f>INDEX(英雄信息!$C$3:$O$5266,IF(ISERROR(MATCH($A290,英雄信息!$C:$C,0)),IF(ISERROR(MATCH($A290,英雄信息!$D:$D,0)),IF(ISERROR(MATCH($A290,英雄信息!$E:$E,0)),MATCH($A290,英雄信息!$F:$F,0),MATCH($A290,英雄信息!$E:$E,0)),MATCH($A290,英雄信息!$D:$D,0)),MATCH($A290,英雄信息!$C:$C,0))-1,13)</f>
        <v>黑人习武者</v>
      </c>
      <c r="L290" t="str">
        <f>IF(E290=0,"",VLOOKUP(E290,英雄信息!$A:$B,2,0))</f>
        <v>三头怪人</v>
      </c>
      <c r="M290" t="str">
        <f>IF(F290=0,"",VLOOKUP(F290,英雄信息!$A:$B,2,0))</f>
        <v/>
      </c>
      <c r="N290" t="str">
        <f>IF(G290=0,"",VLOOKUP(G290,英雄信息!$A:$B,2,0))</f>
        <v/>
      </c>
      <c r="O290" t="str">
        <f>IF(H290=0,"",VLOOKUP(H290,英雄信息!$A:$B,2,0))</f>
        <v/>
      </c>
      <c r="Q290" t="str">
        <f t="shared" si="4"/>
        <v>与三头怪人一起上阵，生命提高12%</v>
      </c>
    </row>
    <row r="291" spans="1:17">
      <c r="A291" s="1">
        <v>3033112</v>
      </c>
      <c r="B291" s="2" t="s">
        <v>797</v>
      </c>
      <c r="C291" s="2">
        <v>0</v>
      </c>
      <c r="D291" s="2">
        <v>1</v>
      </c>
      <c r="E291" s="2">
        <v>30331</v>
      </c>
      <c r="F291" s="2">
        <v>0</v>
      </c>
      <c r="G291" s="2">
        <v>0</v>
      </c>
      <c r="H291" s="2">
        <f>VLOOKUP($A291,英雄组合!$A:$I,8,0)</f>
        <v>0</v>
      </c>
      <c r="I291" s="2" t="s">
        <v>1576</v>
      </c>
      <c r="K291" s="43" t="str">
        <f>INDEX(英雄信息!$C$3:$O$5266,IF(ISERROR(MATCH($A291,英雄信息!$C:$C,0)),IF(ISERROR(MATCH($A291,英雄信息!$D:$D,0)),IF(ISERROR(MATCH($A291,英雄信息!$E:$E,0)),MATCH($A291,英雄信息!$F:$F,0),MATCH($A291,英雄信息!$E:$E,0)),MATCH($A291,英雄信息!$D:$D,0)),MATCH($A291,英雄信息!$C:$C,0))-1,13)</f>
        <v>快拳黑人</v>
      </c>
      <c r="L291" t="str">
        <f>IF(E291=0,"",VLOOKUP(E291,英雄信息!$A:$B,2,0))</f>
        <v>冲浪靓女</v>
      </c>
      <c r="M291" t="str">
        <f>IF(F291=0,"",VLOOKUP(F291,英雄信息!$A:$B,2,0))</f>
        <v/>
      </c>
      <c r="N291" t="str">
        <f>IF(G291=0,"",VLOOKUP(G291,英雄信息!$A:$B,2,0))</f>
        <v/>
      </c>
      <c r="O291" t="str">
        <f>IF(H291=0,"",VLOOKUP(H291,英雄信息!$A:$B,2,0))</f>
        <v/>
      </c>
      <c r="Q291" t="str">
        <f t="shared" si="4"/>
        <v>与冲浪靓女一起上阵，攻击提高12%</v>
      </c>
    </row>
    <row r="292" spans="1:17">
      <c r="A292" s="1">
        <v>4022112</v>
      </c>
      <c r="B292" s="2" t="s">
        <v>916</v>
      </c>
      <c r="C292" s="2">
        <v>0</v>
      </c>
      <c r="D292" s="2">
        <v>1</v>
      </c>
      <c r="E292" s="2">
        <v>40221</v>
      </c>
      <c r="F292" s="2">
        <v>0</v>
      </c>
      <c r="G292" s="2">
        <v>0</v>
      </c>
      <c r="H292" s="2">
        <f>VLOOKUP($A292,英雄组合!$A:$I,8,0)</f>
        <v>0</v>
      </c>
      <c r="I292" s="2" t="s">
        <v>917</v>
      </c>
      <c r="K292" s="43" t="str">
        <f>INDEX(英雄信息!$C$3:$O$5266,IF(ISERROR(MATCH($A292,英雄信息!$C:$C,0)),IF(ISERROR(MATCH($A292,英雄信息!$D:$D,0)),IF(ISERROR(MATCH($A292,英雄信息!$E:$E,0)),MATCH($A292,英雄信息!$F:$F,0),MATCH($A292,英雄信息!$E:$E,0)),MATCH($A292,英雄信息!$D:$D,0)),MATCH($A292,英雄信息!$C:$C,0))-1,13)</f>
        <v>爆炸头英雄</v>
      </c>
      <c r="L292" t="str">
        <f>IF(E292=0,"",VLOOKUP(E292,英雄信息!$A:$B,2,0))</f>
        <v>光头拳怪</v>
      </c>
      <c r="M292" t="str">
        <f>IF(F292=0,"",VLOOKUP(F292,英雄信息!$A:$B,2,0))</f>
        <v/>
      </c>
      <c r="N292" t="str">
        <f>IF(G292=0,"",VLOOKUP(G292,英雄信息!$A:$B,2,0))</f>
        <v/>
      </c>
      <c r="O292" t="str">
        <f>IF(H292=0,"",VLOOKUP(H292,英雄信息!$A:$B,2,0))</f>
        <v/>
      </c>
      <c r="Q292" s="2" t="str">
        <f t="shared" si="4"/>
        <v>与光头拳怪一起上阵，攻击提高12%</v>
      </c>
    </row>
    <row r="293" spans="1:17">
      <c r="A293" s="1">
        <v>4023211</v>
      </c>
      <c r="B293" s="2" t="s">
        <v>919</v>
      </c>
      <c r="C293" s="2">
        <v>0</v>
      </c>
      <c r="D293" s="2">
        <v>1</v>
      </c>
      <c r="E293" s="2">
        <v>10089</v>
      </c>
      <c r="F293" s="2">
        <v>0</v>
      </c>
      <c r="G293" s="2">
        <v>0</v>
      </c>
      <c r="H293" s="2">
        <f>VLOOKUP($A293,英雄组合!$A:$I,8,0)</f>
        <v>0</v>
      </c>
      <c r="I293" s="2" t="s">
        <v>920</v>
      </c>
      <c r="K293" s="43" t="str">
        <f>INDEX(英雄信息!$C$3:$O$5266,IF(ISERROR(MATCH($A293,英雄信息!$C:$C,0)),IF(ISERROR(MATCH($A293,英雄信息!$D:$D,0)),IF(ISERROR(MATCH($A293,英雄信息!$E:$E,0)),MATCH($A293,英雄信息!$F:$F,0),MATCH($A293,英雄信息!$E:$E,0)),MATCH($A293,英雄信息!$D:$D,0)),MATCH($A293,英雄信息!$C:$C,0))-1,13)</f>
        <v>爆炸头英雄</v>
      </c>
      <c r="L293" t="str">
        <f>IF(E293=0,"",VLOOKUP(E293,英雄信息!$A:$B,2,0))</f>
        <v>格洛里巴斯</v>
      </c>
      <c r="M293" t="str">
        <f>IF(F293=0,"",VLOOKUP(F293,英雄信息!$A:$B,2,0))</f>
        <v/>
      </c>
      <c r="N293" t="str">
        <f>IF(G293=0,"",VLOOKUP(G293,英雄信息!$A:$B,2,0))</f>
        <v/>
      </c>
      <c r="O293" t="str">
        <f>IF(H293=0,"",VLOOKUP(H293,英雄信息!$A:$B,2,0))</f>
        <v/>
      </c>
      <c r="Q293" s="2" t="str">
        <f t="shared" si="4"/>
        <v>与格洛里巴斯一起上阵，生命提高15%</v>
      </c>
    </row>
    <row r="294" spans="1:17">
      <c r="A294" s="1">
        <v>4023221</v>
      </c>
      <c r="B294" s="2" t="s">
        <v>921</v>
      </c>
      <c r="C294" s="2">
        <v>0</v>
      </c>
      <c r="D294" s="2">
        <v>1</v>
      </c>
      <c r="E294" s="2">
        <v>20023</v>
      </c>
      <c r="F294" s="2">
        <v>0</v>
      </c>
      <c r="G294" s="2">
        <v>0</v>
      </c>
      <c r="H294" s="2">
        <f>VLOOKUP($A294,英雄组合!$A:$I,8,0)</f>
        <v>0</v>
      </c>
      <c r="I294" s="2" t="s">
        <v>621</v>
      </c>
      <c r="K294" s="43" t="str">
        <f>INDEX(英雄信息!$C$3:$O$5266,IF(ISERROR(MATCH($A294,英雄信息!$C:$C,0)),IF(ISERROR(MATCH($A294,英雄信息!$D:$D,0)),IF(ISERROR(MATCH($A294,英雄信息!$E:$E,0)),MATCH($A294,英雄信息!$F:$F,0),MATCH($A294,英雄信息!$E:$E,0)),MATCH($A294,英雄信息!$D:$D,0)),MATCH($A294,英雄信息!$C:$C,0))-1,13)</f>
        <v>爆炸头英雄</v>
      </c>
      <c r="L294" t="str">
        <f>IF(E294=0,"",VLOOKUP(E294,英雄信息!$A:$B,2,0))</f>
        <v>甜心假面</v>
      </c>
      <c r="M294" t="str">
        <f>IF(F294=0,"",VLOOKUP(F294,英雄信息!$A:$B,2,0))</f>
        <v/>
      </c>
      <c r="N294" t="str">
        <f>IF(G294=0,"",VLOOKUP(G294,英雄信息!$A:$B,2,0))</f>
        <v/>
      </c>
      <c r="O294" t="str">
        <f>IF(H294=0,"",VLOOKUP(H294,英雄信息!$A:$B,2,0))</f>
        <v/>
      </c>
      <c r="Q294" s="2" t="str">
        <f t="shared" si="4"/>
        <v>与甜心假面一起上阵，攻击提高15%</v>
      </c>
    </row>
    <row r="295" spans="1:17">
      <c r="A295" s="1">
        <v>4024311</v>
      </c>
      <c r="B295" s="2" t="s">
        <v>922</v>
      </c>
      <c r="C295" s="2">
        <v>0</v>
      </c>
      <c r="D295" s="2">
        <v>1</v>
      </c>
      <c r="E295" s="2">
        <v>40364</v>
      </c>
      <c r="F295" s="2">
        <v>0</v>
      </c>
      <c r="G295" s="2">
        <v>0</v>
      </c>
      <c r="H295" s="2">
        <f>VLOOKUP($A295,英雄组合!$A:$I,8,0)</f>
        <v>0</v>
      </c>
      <c r="I295" s="2" t="s">
        <v>923</v>
      </c>
      <c r="K295" s="43" t="str">
        <f>INDEX(英雄信息!$C$3:$O$5266,IF(ISERROR(MATCH($A295,英雄信息!$C:$C,0)),IF(ISERROR(MATCH($A295,英雄信息!$D:$D,0)),IF(ISERROR(MATCH($A295,英雄信息!$E:$E,0)),MATCH($A295,英雄信息!$F:$F,0),MATCH($A295,英雄信息!$E:$E,0)),MATCH($A295,英雄信息!$D:$D,0)),MATCH($A295,英雄信息!$C:$C,0))-1,13)</f>
        <v>硬拳打手</v>
      </c>
      <c r="L295" t="str">
        <f>IF(E295=0,"",VLOOKUP(E295,英雄信息!$A:$B,2,0))</f>
        <v>原始野人</v>
      </c>
      <c r="M295" t="str">
        <f>IF(F295=0,"",VLOOKUP(F295,英雄信息!$A:$B,2,0))</f>
        <v/>
      </c>
      <c r="N295" t="str">
        <f>IF(G295=0,"",VLOOKUP(G295,英雄信息!$A:$B,2,0))</f>
        <v/>
      </c>
      <c r="O295" t="str">
        <f>IF(H295=0,"",VLOOKUP(H295,英雄信息!$A:$B,2,0))</f>
        <v/>
      </c>
      <c r="Q295" s="2" t="str">
        <f t="shared" si="4"/>
        <v>与原始野人一起上阵，攻击提高12%</v>
      </c>
    </row>
    <row r="296" spans="1:17">
      <c r="A296" s="1">
        <v>4024321</v>
      </c>
      <c r="B296" s="2" t="s">
        <v>924</v>
      </c>
      <c r="C296" s="2">
        <v>0</v>
      </c>
      <c r="D296" s="2">
        <v>1</v>
      </c>
      <c r="E296" s="2">
        <v>40320</v>
      </c>
      <c r="F296" s="2">
        <v>0</v>
      </c>
      <c r="G296" s="2">
        <v>0</v>
      </c>
      <c r="H296" s="2">
        <f>VLOOKUP($A296,英雄组合!$A:$I,8,0)</f>
        <v>0</v>
      </c>
      <c r="I296" s="2" t="s">
        <v>1577</v>
      </c>
      <c r="K296" s="43" t="str">
        <f>INDEX(英雄信息!$C$3:$O$5266,IF(ISERROR(MATCH($A296,英雄信息!$C:$C,0)),IF(ISERROR(MATCH($A296,英雄信息!$D:$D,0)),IF(ISERROR(MATCH($A296,英雄信息!$E:$E,0)),MATCH($A296,英雄信息!$F:$F,0),MATCH($A296,英雄信息!$E:$E,0)),MATCH($A296,英雄信息!$D:$D,0)),MATCH($A296,英雄信息!$C:$C,0))-1,13)</f>
        <v>硬拳打手</v>
      </c>
      <c r="L296" t="str">
        <f>IF(E296=0,"",VLOOKUP(E296,英雄信息!$A:$B,2,0))</f>
        <v>习武小弟</v>
      </c>
      <c r="M296" t="str">
        <f>IF(F296=0,"",VLOOKUP(F296,英雄信息!$A:$B,2,0))</f>
        <v/>
      </c>
      <c r="N296" t="str">
        <f>IF(G296=0,"",VLOOKUP(G296,英雄信息!$A:$B,2,0))</f>
        <v/>
      </c>
      <c r="O296" t="str">
        <f>IF(H296=0,"",VLOOKUP(H296,英雄信息!$A:$B,2,0))</f>
        <v/>
      </c>
      <c r="Q296" s="2" t="str">
        <f t="shared" si="4"/>
        <v>与习武小弟一起上阵，生命提高12%</v>
      </c>
    </row>
    <row r="297" spans="1:17">
      <c r="A297" s="1">
        <v>3017732</v>
      </c>
      <c r="B297" s="2" t="s">
        <v>764</v>
      </c>
      <c r="C297" s="2">
        <v>0</v>
      </c>
      <c r="D297" s="2">
        <v>1</v>
      </c>
      <c r="E297" s="2">
        <v>30177</v>
      </c>
      <c r="F297" s="2">
        <v>0</v>
      </c>
      <c r="G297" s="2">
        <v>0</v>
      </c>
      <c r="H297" s="2">
        <f>VLOOKUP($A297,英雄组合!$A:$I,8,0)</f>
        <v>0</v>
      </c>
      <c r="I297" s="2" t="s">
        <v>761</v>
      </c>
      <c r="K297" s="43" t="str">
        <f>INDEX(英雄信息!$C$3:$O$5266,IF(ISERROR(MATCH($A297,英雄信息!$C:$C,0)),IF(ISERROR(MATCH($A297,英雄信息!$D:$D,0)),IF(ISERROR(MATCH($A297,英雄信息!$E:$E,0)),MATCH($A297,英雄信息!$F:$F,0),MATCH($A297,英雄信息!$E:$E,0)),MATCH($A297,英雄信息!$D:$D,0)),MATCH($A297,英雄信息!$C:$C,0))-1,13)</f>
        <v>快拳侠</v>
      </c>
      <c r="L297" t="str">
        <f>IF(E297=0,"",VLOOKUP(E297,英雄信息!$A:$B,2,0))</f>
        <v>冲天好小子</v>
      </c>
      <c r="M297" t="str">
        <f>IF(F297=0,"",VLOOKUP(F297,英雄信息!$A:$B,2,0))</f>
        <v/>
      </c>
      <c r="N297" t="str">
        <f>IF(G297=0,"",VLOOKUP(G297,英雄信息!$A:$B,2,0))</f>
        <v/>
      </c>
      <c r="O297" t="str">
        <f>IF(H297=0,"",VLOOKUP(H297,英雄信息!$A:$B,2,0))</f>
        <v/>
      </c>
      <c r="Q297" t="str">
        <f t="shared" si="4"/>
        <v>与冲天好小子一起上阵，攻击提高16%</v>
      </c>
    </row>
    <row r="298" spans="1:17">
      <c r="A298" s="1">
        <v>4011112</v>
      </c>
      <c r="B298" s="2" t="s">
        <v>882</v>
      </c>
      <c r="C298" s="2">
        <v>0</v>
      </c>
      <c r="D298" s="2">
        <v>1</v>
      </c>
      <c r="E298" s="2">
        <v>40111</v>
      </c>
      <c r="F298" s="2">
        <v>0</v>
      </c>
      <c r="G298" s="2">
        <v>0</v>
      </c>
      <c r="H298" s="2">
        <f>VLOOKUP($A298,英雄组合!$A:$I,8,0)</f>
        <v>0</v>
      </c>
      <c r="I298" s="2" t="s">
        <v>881</v>
      </c>
      <c r="K298" s="43" t="str">
        <f>INDEX(英雄信息!$C$3:$O$5266,IF(ISERROR(MATCH($A298,英雄信息!$C:$C,0)),IF(ISERROR(MATCH($A298,英雄信息!$D:$D,0)),IF(ISERROR(MATCH($A298,英雄信息!$E:$E,0)),MATCH($A298,英雄信息!$F:$F,0),MATCH($A298,英雄信息!$E:$E,0)),MATCH($A298,英雄信息!$D:$D,0)),MATCH($A298,英雄信息!$C:$C,0))-1,13)</f>
        <v>快拳侠</v>
      </c>
      <c r="L298" t="str">
        <f>IF(E298=0,"",VLOOKUP(E298,英雄信息!$A:$B,2,0))</f>
        <v>海比空格</v>
      </c>
      <c r="M298" t="str">
        <f>IF(F298=0,"",VLOOKUP(F298,英雄信息!$A:$B,2,0))</f>
        <v/>
      </c>
      <c r="N298" t="str">
        <f>IF(G298=0,"",VLOOKUP(G298,英雄信息!$A:$B,2,0))</f>
        <v/>
      </c>
      <c r="O298" t="str">
        <f>IF(H298=0,"",VLOOKUP(H298,英雄信息!$A:$B,2,0))</f>
        <v/>
      </c>
      <c r="Q298" s="2" t="str">
        <f t="shared" si="4"/>
        <v>与海比空格一起上阵，攻击提高16%</v>
      </c>
    </row>
    <row r="299" spans="1:17">
      <c r="A299" s="1">
        <v>4012211</v>
      </c>
      <c r="B299" s="2" t="s">
        <v>883</v>
      </c>
      <c r="C299" s="2">
        <v>0</v>
      </c>
      <c r="D299" s="2">
        <v>1</v>
      </c>
      <c r="E299" s="2">
        <v>10298</v>
      </c>
      <c r="F299" s="2">
        <v>0</v>
      </c>
      <c r="G299" s="2">
        <v>0</v>
      </c>
      <c r="H299" s="2">
        <f>VLOOKUP($A299,英雄组合!$A:$I,8,0)</f>
        <v>0</v>
      </c>
      <c r="I299" s="2" t="s">
        <v>884</v>
      </c>
      <c r="K299" s="43" t="str">
        <f>INDEX(英雄信息!$C$3:$O$5266,IF(ISERROR(MATCH($A299,英雄信息!$C:$C,0)),IF(ISERROR(MATCH($A299,英雄信息!$D:$D,0)),IF(ISERROR(MATCH($A299,英雄信息!$E:$E,0)),MATCH($A299,英雄信息!$F:$F,0),MATCH($A299,英雄信息!$E:$E,0)),MATCH($A299,英雄信息!$D:$D,0)),MATCH($A299,英雄信息!$C:$C,0))-1,13)</f>
        <v>快拳侠</v>
      </c>
      <c r="L299" t="str">
        <f>IF(E299=0,"",VLOOKUP(E299,英雄信息!$A:$B,2,0))</f>
        <v>章鱼怪</v>
      </c>
      <c r="M299" t="str">
        <f>IF(F299=0,"",VLOOKUP(F299,英雄信息!$A:$B,2,0))</f>
        <v/>
      </c>
      <c r="N299" t="str">
        <f>IF(G299=0,"",VLOOKUP(G299,英雄信息!$A:$B,2,0))</f>
        <v/>
      </c>
      <c r="O299" t="str">
        <f>IF(H299=0,"",VLOOKUP(H299,英雄信息!$A:$B,2,0))</f>
        <v/>
      </c>
      <c r="Q299" s="2" t="str">
        <f t="shared" si="4"/>
        <v>与章鱼怪一起上阵，生命提高15%</v>
      </c>
    </row>
    <row r="300" spans="1:17">
      <c r="A300" s="1">
        <v>4015512</v>
      </c>
      <c r="B300" s="2" t="s">
        <v>897</v>
      </c>
      <c r="C300" s="2">
        <v>0</v>
      </c>
      <c r="D300" s="2">
        <v>1</v>
      </c>
      <c r="E300" s="2">
        <v>40155</v>
      </c>
      <c r="F300" s="2">
        <v>0</v>
      </c>
      <c r="G300" s="2">
        <v>0</v>
      </c>
      <c r="H300" s="2">
        <f>VLOOKUP($A300,英雄组合!$A:$I,8,0)</f>
        <v>0</v>
      </c>
      <c r="I300" s="2" t="s">
        <v>899</v>
      </c>
      <c r="K300" s="43" t="str">
        <f>INDEX(英雄信息!$C$3:$O$5266,IF(ISERROR(MATCH($A300,英雄信息!$C:$C,0)),IF(ISERROR(MATCH($A300,英雄信息!$D:$D,0)),IF(ISERROR(MATCH($A300,英雄信息!$E:$E,0)),MATCH($A300,英雄信息!$F:$F,0),MATCH($A300,英雄信息!$E:$E,0)),MATCH($A300,英雄信息!$D:$D,0)),MATCH($A300,英雄信息!$C:$C,0))-1,13)</f>
        <v>快拳侠</v>
      </c>
      <c r="L300" t="str">
        <f>IF(E300=0,"",VLOOKUP(E300,英雄信息!$A:$B,2,0))</f>
        <v>古力斯尼亚</v>
      </c>
      <c r="M300" t="str">
        <f>IF(F300=0,"",VLOOKUP(F300,英雄信息!$A:$B,2,0))</f>
        <v/>
      </c>
      <c r="N300" t="str">
        <f>IF(G300=0,"",VLOOKUP(G300,英雄信息!$A:$B,2,0))</f>
        <v/>
      </c>
      <c r="O300" t="str">
        <f>IF(H300=0,"",VLOOKUP(H300,英雄信息!$A:$B,2,0))</f>
        <v/>
      </c>
      <c r="Q300" s="2" t="str">
        <f t="shared" si="4"/>
        <v>与古力斯尼亚一起上阵，生命提高17%</v>
      </c>
    </row>
    <row r="301" spans="1:17">
      <c r="A301" s="1">
        <v>1030922</v>
      </c>
      <c r="B301" s="14" t="s">
        <v>443</v>
      </c>
      <c r="C301" s="2">
        <v>0</v>
      </c>
      <c r="D301" s="2">
        <v>1</v>
      </c>
      <c r="E301" s="2">
        <v>10309</v>
      </c>
      <c r="F301" s="2">
        <v>0</v>
      </c>
      <c r="G301" s="2">
        <v>0</v>
      </c>
      <c r="H301" s="2">
        <f>VLOOKUP($A301,英雄组合!$A:$I,8,0)</f>
        <v>0</v>
      </c>
      <c r="I301" s="2" t="s">
        <v>445</v>
      </c>
      <c r="K301" s="43" t="str">
        <f>INDEX(英雄信息!$C$3:$O$5266,IF(ISERROR(MATCH($A301,英雄信息!$C:$C,0)),IF(ISERROR(MATCH($A301,英雄信息!$D:$D,0)),IF(ISERROR(MATCH($A301,英雄信息!$E:$E,0)),MATCH($A301,英雄信息!$F:$F,0),MATCH($A301,英雄信息!$E:$E,0)),MATCH($A301,英雄信息!$D:$D,0)),MATCH($A301,英雄信息!$C:$C,0))-1,13)</f>
        <v>拉绳人</v>
      </c>
      <c r="L301" t="str">
        <f>IF(E301=0,"",VLOOKUP(E301,英雄信息!$A:$B,2,0))</f>
        <v>克隆博士</v>
      </c>
      <c r="M301" t="str">
        <f>IF(F301=0,"",VLOOKUP(F301,英雄信息!$A:$B,2,0))</f>
        <v/>
      </c>
      <c r="N301" t="str">
        <f>IF(G301=0,"",VLOOKUP(G301,英雄信息!$A:$B,2,0))</f>
        <v/>
      </c>
      <c r="O301" t="str">
        <f>IF(H301=0,"",VLOOKUP(H301,英雄信息!$A:$B,2,0))</f>
        <v/>
      </c>
      <c r="Q301" t="str">
        <f t="shared" si="4"/>
        <v>与克隆博士一起上阵，生命提高12%</v>
      </c>
    </row>
    <row r="302" spans="1:17">
      <c r="A302" s="1">
        <v>1003422</v>
      </c>
      <c r="B302" s="2" t="s">
        <v>329</v>
      </c>
      <c r="C302" s="2">
        <v>0</v>
      </c>
      <c r="D302" s="2">
        <v>1</v>
      </c>
      <c r="E302" s="2">
        <v>20045</v>
      </c>
      <c r="F302" s="2">
        <v>0</v>
      </c>
      <c r="G302" s="2">
        <v>0</v>
      </c>
      <c r="H302" s="2">
        <f>VLOOKUP($A302,英雄组合!$A:$I,8,0)</f>
        <v>0</v>
      </c>
      <c r="I302" s="2" t="s">
        <v>331</v>
      </c>
      <c r="K302" s="43" t="str">
        <f>INDEX(英雄信息!$C$3:$O$5266,IF(ISERROR(MATCH($A302,英雄信息!$C:$C,0)),IF(ISERROR(MATCH($A302,英雄信息!$D:$D,0)),IF(ISERROR(MATCH($A302,英雄信息!$E:$E,0)),MATCH($A302,英雄信息!$F:$F,0),MATCH($A302,英雄信息!$E:$E,0)),MATCH($A302,英雄信息!$D:$D,0)),MATCH($A302,英雄信息!$C:$C,0))-1,13)</f>
        <v>老虎背心</v>
      </c>
      <c r="L302" t="str">
        <f>IF(E302=0,"",VLOOKUP(E302,英雄信息!$A:$B,2,0))</f>
        <v>背心尊者</v>
      </c>
      <c r="M302" t="str">
        <f>IF(F302=0,"",VLOOKUP(F302,英雄信息!$A:$B,2,0))</f>
        <v/>
      </c>
      <c r="N302" t="str">
        <f>IF(G302=0,"",VLOOKUP(G302,英雄信息!$A:$B,2,0))</f>
        <v/>
      </c>
      <c r="O302" t="str">
        <f>IF(H302=0,"",VLOOKUP(H302,英雄信息!$A:$B,2,0))</f>
        <v/>
      </c>
      <c r="Q302" t="str">
        <f t="shared" si="4"/>
        <v>与背心尊者一起上阵，生命提高17%</v>
      </c>
    </row>
    <row r="303" spans="1:17">
      <c r="A303" s="1">
        <v>2001212</v>
      </c>
      <c r="B303" s="2" t="s">
        <v>518</v>
      </c>
      <c r="C303" s="2">
        <v>0</v>
      </c>
      <c r="D303" s="2">
        <v>1</v>
      </c>
      <c r="E303" s="2">
        <v>20012</v>
      </c>
      <c r="F303" s="2">
        <v>0</v>
      </c>
      <c r="G303" s="2">
        <v>0</v>
      </c>
      <c r="H303" s="2">
        <f>VLOOKUP($A303,英雄组合!$A:$I,8,0)</f>
        <v>0</v>
      </c>
      <c r="I303" s="2" t="s">
        <v>519</v>
      </c>
      <c r="K303" s="43" t="str">
        <f>INDEX(英雄信息!$C$3:$O$5266,IF(ISERROR(MATCH($A303,英雄信息!$C:$C,0)),IF(ISERROR(MATCH($A303,英雄信息!$D:$D,0)),IF(ISERROR(MATCH($A303,英雄信息!$E:$E,0)),MATCH($A303,英雄信息!$F:$F,0),MATCH($A303,英雄信息!$E:$E,0)),MATCH($A303,英雄信息!$D:$D,0)),MATCH($A303,英雄信息!$C:$C,0))-1,13)</f>
        <v>老虎背心</v>
      </c>
      <c r="L303" t="str">
        <f>IF(E303=0,"",VLOOKUP(E303,英雄信息!$A:$B,2,0))</f>
        <v>杰诺斯</v>
      </c>
      <c r="M303" t="str">
        <f>IF(F303=0,"",VLOOKUP(F303,英雄信息!$A:$B,2,0))</f>
        <v/>
      </c>
      <c r="N303" t="str">
        <f>IF(G303=0,"",VLOOKUP(G303,英雄信息!$A:$B,2,0))</f>
        <v/>
      </c>
      <c r="O303" t="str">
        <f>IF(H303=0,"",VLOOKUP(H303,英雄信息!$A:$B,2,0))</f>
        <v/>
      </c>
      <c r="Q303" t="str">
        <f t="shared" si="4"/>
        <v>与杰诺斯一起上阵，生命提高17%</v>
      </c>
    </row>
    <row r="304" spans="1:17">
      <c r="A304" s="1">
        <v>2013311</v>
      </c>
      <c r="B304" s="2" t="s">
        <v>574</v>
      </c>
      <c r="C304" s="2">
        <v>0</v>
      </c>
      <c r="D304" s="2">
        <v>1</v>
      </c>
      <c r="E304" s="2">
        <v>20144</v>
      </c>
      <c r="F304" s="2">
        <v>0</v>
      </c>
      <c r="G304" s="2">
        <v>0</v>
      </c>
      <c r="H304" s="2">
        <f>VLOOKUP($A304,英雄组合!$A:$I,8,0)</f>
        <v>0</v>
      </c>
      <c r="I304" s="2" t="s">
        <v>575</v>
      </c>
      <c r="K304" s="43" t="str">
        <f>INDEX(英雄信息!$C$3:$O$5266,IF(ISERROR(MATCH($A304,英雄信息!$C:$C,0)),IF(ISERROR(MATCH($A304,英雄信息!$D:$D,0)),IF(ISERROR(MATCH($A304,英雄信息!$E:$E,0)),MATCH($A304,英雄信息!$F:$F,0),MATCH($A304,英雄信息!$E:$E,0)),MATCH($A304,英雄信息!$D:$D,0)),MATCH($A304,英雄信息!$C:$C,0))-1,13)</f>
        <v>老虎背心</v>
      </c>
      <c r="L304" t="str">
        <f>IF(E304=0,"",VLOOKUP(E304,英雄信息!$A:$B,2,0))</f>
        <v>协会管理员</v>
      </c>
      <c r="M304" t="str">
        <f>IF(F304=0,"",VLOOKUP(F304,英雄信息!$A:$B,2,0))</f>
        <v/>
      </c>
      <c r="N304" t="str">
        <f>IF(G304=0,"",VLOOKUP(G304,英雄信息!$A:$B,2,0))</f>
        <v/>
      </c>
      <c r="O304" t="str">
        <f>IF(H304=0,"",VLOOKUP(H304,英雄信息!$A:$B,2,0))</f>
        <v/>
      </c>
      <c r="Q304" t="str">
        <f t="shared" si="4"/>
        <v>与协会管理员一起上阵，生命提高16%</v>
      </c>
    </row>
    <row r="305" spans="1:17">
      <c r="A305" s="1">
        <v>2013321</v>
      </c>
      <c r="B305" s="2" t="s">
        <v>577</v>
      </c>
      <c r="C305" s="2">
        <v>0</v>
      </c>
      <c r="D305" s="2">
        <v>1</v>
      </c>
      <c r="E305" s="2">
        <v>20199</v>
      </c>
      <c r="F305" s="2">
        <v>0</v>
      </c>
      <c r="G305" s="2">
        <v>0</v>
      </c>
      <c r="H305" s="2">
        <f>VLOOKUP($A305,英雄组合!$A:$I,8,0)</f>
        <v>0</v>
      </c>
      <c r="I305" s="2" t="s">
        <v>739</v>
      </c>
      <c r="K305" s="43" t="str">
        <f>INDEX(英雄信息!$C$3:$O$5266,IF(ISERROR(MATCH($A305,英雄信息!$C:$C,0)),IF(ISERROR(MATCH($A305,英雄信息!$D:$D,0)),IF(ISERROR(MATCH($A305,英雄信息!$E:$E,0)),MATCH($A305,英雄信息!$F:$F,0),MATCH($A305,英雄信息!$E:$E,0)),MATCH($A305,英雄信息!$D:$D,0)),MATCH($A305,英雄信息!$C:$C,0))-1,13)</f>
        <v>老虎背心</v>
      </c>
      <c r="L305" t="str">
        <f>IF(E305=0,"",VLOOKUP(E305,英雄信息!$A:$B,2,0))</f>
        <v>丧服吊带</v>
      </c>
      <c r="M305" t="str">
        <f>IF(F305=0,"",VLOOKUP(F305,英雄信息!$A:$B,2,0))</f>
        <v/>
      </c>
      <c r="N305" t="str">
        <f>IF(G305=0,"",VLOOKUP(G305,英雄信息!$A:$B,2,0))</f>
        <v/>
      </c>
      <c r="O305" t="str">
        <f>IF(H305=0,"",VLOOKUP(H305,英雄信息!$A:$B,2,0))</f>
        <v/>
      </c>
      <c r="Q305" t="str">
        <f t="shared" si="4"/>
        <v>与丧服吊带一起上阵，攻击提高16%</v>
      </c>
    </row>
    <row r="306" spans="1:17">
      <c r="A306" s="1">
        <v>1002322</v>
      </c>
      <c r="B306" s="2" t="s">
        <v>324</v>
      </c>
      <c r="C306" s="2">
        <v>0</v>
      </c>
      <c r="D306" s="2">
        <v>1</v>
      </c>
      <c r="E306" s="2">
        <v>10023</v>
      </c>
      <c r="F306" s="2">
        <v>0</v>
      </c>
      <c r="G306" s="2">
        <v>0</v>
      </c>
      <c r="H306" s="2">
        <f>VLOOKUP($A306,英雄组合!$A:$I,8,0)</f>
        <v>0</v>
      </c>
      <c r="I306" s="2" t="s">
        <v>326</v>
      </c>
      <c r="K306" s="43" t="str">
        <f>INDEX(英雄信息!$C$3:$O$5266,IF(ISERROR(MATCH($A306,英雄信息!$C:$C,0)),IF(ISERROR(MATCH($A306,英雄信息!$D:$D,0)),IF(ISERROR(MATCH($A306,英雄信息!$E:$E,0)),MATCH($A306,英雄信息!$F:$F,0),MATCH($A306,英雄信息!$E:$E,0)),MATCH($A306,英雄信息!$D:$D,0)),MATCH($A306,英雄信息!$C:$C,0))-1,13)</f>
        <v>雷光贤治</v>
      </c>
      <c r="L306" t="str">
        <f>IF(E306=0,"",VLOOKUP(E306,英雄信息!$A:$B,2,0))</f>
        <v>金属球棒</v>
      </c>
      <c r="M306" t="str">
        <f>IF(F306=0,"",VLOOKUP(F306,英雄信息!$A:$B,2,0))</f>
        <v/>
      </c>
      <c r="N306" t="str">
        <f>IF(G306=0,"",VLOOKUP(G306,英雄信息!$A:$B,2,0))</f>
        <v/>
      </c>
      <c r="O306" t="str">
        <f>IF(H306=0,"",VLOOKUP(H306,英雄信息!$A:$B,2,0))</f>
        <v/>
      </c>
      <c r="Q306" t="str">
        <f t="shared" si="4"/>
        <v>与金属球棒一起上阵，生命提高17%</v>
      </c>
    </row>
    <row r="307" spans="1:17">
      <c r="A307" s="1">
        <v>1010032</v>
      </c>
      <c r="B307" s="2" t="s">
        <v>373</v>
      </c>
      <c r="C307" s="2">
        <v>0</v>
      </c>
      <c r="D307" s="2">
        <v>1</v>
      </c>
      <c r="E307" s="2">
        <v>10100</v>
      </c>
      <c r="F307" s="2">
        <v>0</v>
      </c>
      <c r="G307" s="2">
        <v>0</v>
      </c>
      <c r="H307" s="2">
        <f>VLOOKUP($A307,英雄组合!$A:$I,8,0)</f>
        <v>0</v>
      </c>
      <c r="I307" s="2" t="s">
        <v>375</v>
      </c>
      <c r="K307" s="43" t="str">
        <f>INDEX(英雄信息!$C$3:$O$5266,IF(ISERROR(MATCH($A307,英雄信息!$C:$C,0)),IF(ISERROR(MATCH($A307,英雄信息!$D:$D,0)),IF(ISERROR(MATCH($A307,英雄信息!$E:$E,0)),MATCH($A307,英雄信息!$F:$F,0),MATCH($A307,英雄信息!$E:$E,0)),MATCH($A307,英雄信息!$D:$D,0)),MATCH($A307,英雄信息!$C:$C,0))-1,13)</f>
        <v>雷光贤治</v>
      </c>
      <c r="L307" t="str">
        <f>IF(E307=0,"",VLOOKUP(E307,英雄信息!$A:$B,2,0))</f>
        <v>山猿</v>
      </c>
      <c r="M307" t="str">
        <f>IF(F307=0,"",VLOOKUP(F307,英雄信息!$A:$B,2,0))</f>
        <v/>
      </c>
      <c r="N307" t="str">
        <f>IF(G307=0,"",VLOOKUP(G307,英雄信息!$A:$B,2,0))</f>
        <v/>
      </c>
      <c r="O307" t="str">
        <f>IF(H307=0,"",VLOOKUP(H307,英雄信息!$A:$B,2,0))</f>
        <v/>
      </c>
      <c r="Q307" t="str">
        <f t="shared" si="4"/>
        <v>与山猿一起上阵，防御提高16%</v>
      </c>
    </row>
    <row r="308" spans="1:17">
      <c r="A308" s="1">
        <v>1013311</v>
      </c>
      <c r="B308" s="2" t="s">
        <v>383</v>
      </c>
      <c r="C308" s="2">
        <v>0</v>
      </c>
      <c r="D308" s="2">
        <v>1</v>
      </c>
      <c r="E308" s="2">
        <v>10155</v>
      </c>
      <c r="F308" s="2">
        <v>0</v>
      </c>
      <c r="G308" s="2">
        <v>0</v>
      </c>
      <c r="H308" s="2">
        <f>VLOOKUP($A308,英雄组合!$A:$I,8,0)</f>
        <v>0</v>
      </c>
      <c r="I308" s="2" t="s">
        <v>384</v>
      </c>
      <c r="K308" s="43" t="str">
        <f>INDEX(英雄信息!$C$3:$O$5266,IF(ISERROR(MATCH($A308,英雄信息!$C:$C,0)),IF(ISERROR(MATCH($A308,英雄信息!$D:$D,0)),IF(ISERROR(MATCH($A308,英雄信息!$E:$E,0)),MATCH($A308,英雄信息!$F:$F,0),MATCH($A308,英雄信息!$E:$E,0)),MATCH($A308,英雄信息!$D:$D,0)),MATCH($A308,英雄信息!$C:$C,0))-1,13)</f>
        <v>雷光贤治</v>
      </c>
      <c r="L308" t="str">
        <f>IF(E308=0,"",VLOOKUP(E308,英雄信息!$A:$B,2,0))</f>
        <v>螃蟹怪人</v>
      </c>
      <c r="M308" t="str">
        <f>IF(F308=0,"",VLOOKUP(F308,英雄信息!$A:$B,2,0))</f>
        <v/>
      </c>
      <c r="N308" t="str">
        <f>IF(G308=0,"",VLOOKUP(G308,英雄信息!$A:$B,2,0))</f>
        <v/>
      </c>
      <c r="O308" t="str">
        <f>IF(H308=0,"",VLOOKUP(H308,英雄信息!$A:$B,2,0))</f>
        <v/>
      </c>
      <c r="Q308" t="str">
        <f t="shared" si="4"/>
        <v>与螃蟹怪人一起上阵，生命提高16%</v>
      </c>
    </row>
    <row r="309" spans="1:17">
      <c r="A309" s="1">
        <v>1019912</v>
      </c>
      <c r="B309" s="2" t="s">
        <v>403</v>
      </c>
      <c r="C309" s="2">
        <v>0</v>
      </c>
      <c r="D309" s="2">
        <v>1</v>
      </c>
      <c r="E309" s="2">
        <v>10199</v>
      </c>
      <c r="F309" s="2">
        <v>0</v>
      </c>
      <c r="G309" s="2">
        <v>0</v>
      </c>
      <c r="H309" s="2">
        <f>VLOOKUP($A309,英雄组合!$A:$I,8,0)</f>
        <v>0</v>
      </c>
      <c r="I309" s="2" t="s">
        <v>405</v>
      </c>
      <c r="K309" s="43" t="str">
        <f>INDEX(英雄信息!$C$3:$O$5266,IF(ISERROR(MATCH($A309,英雄信息!$C:$C,0)),IF(ISERROR(MATCH($A309,英雄信息!$D:$D,0)),IF(ISERROR(MATCH($A309,英雄信息!$E:$E,0)),MATCH($A309,英雄信息!$F:$F,0),MATCH($A309,英雄信息!$E:$E,0)),MATCH($A309,英雄信息!$D:$D,0)),MATCH($A309,英雄信息!$C:$C,0))-1,13)</f>
        <v>雷光贤治</v>
      </c>
      <c r="L309" t="str">
        <f>IF(E309=0,"",VLOOKUP(E309,英雄信息!$A:$B,2,0))</f>
        <v>蛇咬拳斯内克</v>
      </c>
      <c r="M309" t="str">
        <f>IF(F309=0,"",VLOOKUP(F309,英雄信息!$A:$B,2,0))</f>
        <v/>
      </c>
      <c r="N309" t="str">
        <f>IF(G309=0,"",VLOOKUP(G309,英雄信息!$A:$B,2,0))</f>
        <v/>
      </c>
      <c r="O309" t="str">
        <f>IF(H309=0,"",VLOOKUP(H309,英雄信息!$A:$B,2,0))</f>
        <v/>
      </c>
      <c r="Q309" t="str">
        <f t="shared" si="4"/>
        <v>与蛇咬拳斯内克一起上阵，攻击提高16%</v>
      </c>
    </row>
    <row r="310" spans="1:17">
      <c r="A310" s="1">
        <v>3032022</v>
      </c>
      <c r="B310" s="2" t="s">
        <v>793</v>
      </c>
      <c r="C310" s="2">
        <v>0</v>
      </c>
      <c r="D310" s="2">
        <v>1</v>
      </c>
      <c r="E310" s="2">
        <v>20331</v>
      </c>
      <c r="F310" s="2">
        <v>0</v>
      </c>
      <c r="G310" s="2">
        <v>0</v>
      </c>
      <c r="H310" s="2">
        <f>VLOOKUP($A310,英雄组合!$A:$I,8,0)</f>
        <v>0</v>
      </c>
      <c r="I310" s="2" t="s">
        <v>1578</v>
      </c>
      <c r="K310" s="43" t="str">
        <f>INDEX(英雄信息!$C$3:$O$5266,IF(ISERROR(MATCH($A310,英雄信息!$C:$C,0)),IF(ISERROR(MATCH($A310,英雄信息!$D:$D,0)),IF(ISERROR(MATCH($A310,英雄信息!$E:$E,0)),MATCH($A310,英雄信息!$F:$F,0),MATCH($A310,英雄信息!$E:$E,0)),MATCH($A310,英雄信息!$D:$D,0)),MATCH($A310,英雄信息!$C:$C,0))-1,13)</f>
        <v>陆地怪兽</v>
      </c>
      <c r="L310" t="str">
        <f>IF(E310=0,"",VLOOKUP(E310,英雄信息!$A:$B,2,0))</f>
        <v>霸王催眠花</v>
      </c>
      <c r="M310" t="str">
        <f>IF(F310=0,"",VLOOKUP(F310,英雄信息!$A:$B,2,0))</f>
        <v/>
      </c>
      <c r="N310" t="str">
        <f>IF(G310=0,"",VLOOKUP(G310,英雄信息!$A:$B,2,0))</f>
        <v/>
      </c>
      <c r="O310" t="str">
        <f>IF(H310=0,"",VLOOKUP(H310,英雄信息!$A:$B,2,0))</f>
        <v/>
      </c>
      <c r="Q310" t="str">
        <f t="shared" si="4"/>
        <v>与霸王催眠花一起上阵，生命提高12%</v>
      </c>
    </row>
    <row r="311" spans="1:17">
      <c r="A311" s="1">
        <v>3040811</v>
      </c>
      <c r="B311" s="2" t="s">
        <v>811</v>
      </c>
      <c r="C311" s="2">
        <v>0</v>
      </c>
      <c r="D311" s="2">
        <v>1</v>
      </c>
      <c r="E311" s="2">
        <v>30078</v>
      </c>
      <c r="F311" s="2">
        <v>0</v>
      </c>
      <c r="G311" s="2">
        <v>0</v>
      </c>
      <c r="H311" s="2">
        <f>VLOOKUP($A311,英雄组合!$A:$I,8,0)</f>
        <v>0</v>
      </c>
      <c r="I311" s="2" t="s">
        <v>812</v>
      </c>
      <c r="K311" s="43" t="str">
        <f>INDEX(英雄信息!$C$3:$O$5266,IF(ISERROR(MATCH($A311,英雄信息!$C:$C,0)),IF(ISERROR(MATCH($A311,英雄信息!$D:$D,0)),IF(ISERROR(MATCH($A311,英雄信息!$E:$E,0)),MATCH($A311,英雄信息!$F:$F,0),MATCH($A311,英雄信息!$E:$E,0)),MATCH($A311,英雄信息!$D:$D,0)),MATCH($A311,英雄信息!$C:$C,0))-1,13)</f>
        <v>陆地怪兽</v>
      </c>
      <c r="L311" t="str">
        <f>IF(E311=0,"",VLOOKUP(E311,英雄信息!$A:$B,2,0))</f>
        <v>居合钢</v>
      </c>
      <c r="M311" t="str">
        <f>IF(F311=0,"",VLOOKUP(F311,英雄信息!$A:$B,2,0))</f>
        <v/>
      </c>
      <c r="N311" t="str">
        <f>IF(G311=0,"",VLOOKUP(G311,英雄信息!$A:$B,2,0))</f>
        <v/>
      </c>
      <c r="O311" t="str">
        <f>IF(H311=0,"",VLOOKUP(H311,英雄信息!$A:$B,2,0))</f>
        <v/>
      </c>
      <c r="Q311" t="str">
        <f t="shared" si="4"/>
        <v>与居合钢一起上阵，生命提高15%</v>
      </c>
    </row>
    <row r="312" spans="1:17">
      <c r="A312" s="1">
        <v>3040821</v>
      </c>
      <c r="B312" s="2" t="s">
        <v>813</v>
      </c>
      <c r="C312" s="2">
        <v>0</v>
      </c>
      <c r="D312" s="2">
        <v>1</v>
      </c>
      <c r="E312" s="2">
        <v>20419</v>
      </c>
      <c r="F312" s="2">
        <v>0</v>
      </c>
      <c r="G312" s="2">
        <v>0</v>
      </c>
      <c r="H312" s="2">
        <f>VLOOKUP($A312,英雄组合!$A:$I,8,0)</f>
        <v>0</v>
      </c>
      <c r="I312" s="2" t="s">
        <v>1570</v>
      </c>
      <c r="K312" s="43" t="str">
        <f>INDEX(英雄信息!$C$3:$O$5266,IF(ISERROR(MATCH($A312,英雄信息!$C:$C,0)),IF(ISERROR(MATCH($A312,英雄信息!$D:$D,0)),IF(ISERROR(MATCH($A312,英雄信息!$E:$E,0)),MATCH($A312,英雄信息!$F:$F,0),MATCH($A312,英雄信息!$E:$E,0)),MATCH($A312,英雄信息!$D:$D,0)),MATCH($A312,英雄信息!$C:$C,0))-1,13)</f>
        <v>陆地怪兽</v>
      </c>
      <c r="L312" t="str">
        <f>IF(E312=0,"",VLOOKUP(E312,英雄信息!$A:$B,2,0))</f>
        <v>蜘蛛变态人</v>
      </c>
      <c r="M312" t="str">
        <f>IF(F312=0,"",VLOOKUP(F312,英雄信息!$A:$B,2,0))</f>
        <v/>
      </c>
      <c r="N312" t="str">
        <f>IF(G312=0,"",VLOOKUP(G312,英雄信息!$A:$B,2,0))</f>
        <v/>
      </c>
      <c r="O312" t="str">
        <f>IF(H312=0,"",VLOOKUP(H312,英雄信息!$A:$B,2,0))</f>
        <v/>
      </c>
      <c r="Q312" t="str">
        <f t="shared" si="4"/>
        <v>与蜘蛛变态人一起上阵，攻击提高12%</v>
      </c>
    </row>
    <row r="313" spans="1:17">
      <c r="A313" s="1">
        <v>1035322</v>
      </c>
      <c r="B313" s="2" t="s">
        <v>458</v>
      </c>
      <c r="C313" s="2">
        <v>0</v>
      </c>
      <c r="D313" s="2">
        <v>1</v>
      </c>
      <c r="E313" s="2">
        <v>10353</v>
      </c>
      <c r="F313" s="2">
        <v>0</v>
      </c>
      <c r="G313" s="2">
        <v>0</v>
      </c>
      <c r="H313" s="2">
        <f>VLOOKUP($A313,英雄组合!$A:$I,8,0)</f>
        <v>0</v>
      </c>
      <c r="I313" s="2" t="s">
        <v>460</v>
      </c>
      <c r="K313" s="43" t="str">
        <f>INDEX(英雄信息!$C$3:$O$5266,IF(ISERROR(MATCH($A313,英雄信息!$C:$C,0)),IF(ISERROR(MATCH($A313,英雄信息!$D:$D,0)),IF(ISERROR(MATCH($A313,英雄信息!$E:$E,0)),MATCH($A313,英雄信息!$F:$F,0),MATCH($A313,英雄信息!$E:$E,0)),MATCH($A313,英雄信息!$D:$D,0)),MATCH($A313,英雄信息!$C:$C,0))-1,13)</f>
        <v>鹭</v>
      </c>
      <c r="L313" t="str">
        <f>IF(E313=0,"",VLOOKUP(E313,英雄信息!$A:$B,2,0))</f>
        <v>千年蝉幼虫</v>
      </c>
      <c r="M313" t="str">
        <f>IF(F313=0,"",VLOOKUP(F313,英雄信息!$A:$B,2,0))</f>
        <v/>
      </c>
      <c r="N313" t="str">
        <f>IF(G313=0,"",VLOOKUP(G313,英雄信息!$A:$B,2,0))</f>
        <v/>
      </c>
      <c r="O313" t="str">
        <f>IF(H313=0,"",VLOOKUP(H313,英雄信息!$A:$B,2,0))</f>
        <v/>
      </c>
      <c r="Q313" t="str">
        <f t="shared" si="4"/>
        <v>与千年蝉幼虫一起上阵，生命提高12%</v>
      </c>
    </row>
    <row r="314" spans="1:17">
      <c r="A314" s="1">
        <v>1047412</v>
      </c>
      <c r="B314" s="2" t="s">
        <v>494</v>
      </c>
      <c r="C314" s="2">
        <v>0</v>
      </c>
      <c r="D314" s="2">
        <v>1</v>
      </c>
      <c r="E314" s="2">
        <v>10474</v>
      </c>
      <c r="F314" s="2">
        <v>0</v>
      </c>
      <c r="G314" s="2">
        <v>0</v>
      </c>
      <c r="H314" s="2">
        <f>VLOOKUP($A314,英雄组合!$A:$I,8,0)</f>
        <v>0</v>
      </c>
      <c r="I314" s="2" t="s">
        <v>477</v>
      </c>
      <c r="K314" s="43" t="str">
        <f>INDEX(英雄信息!$C$3:$O$5266,IF(ISERROR(MATCH($A314,英雄信息!$C:$C,0)),IF(ISERROR(MATCH($A314,英雄信息!$D:$D,0)),IF(ISERROR(MATCH($A314,英雄信息!$E:$E,0)),MATCH($A314,英雄信息!$F:$F,0),MATCH($A314,英雄信息!$E:$E,0)),MATCH($A314,英雄信息!$D:$D,0)),MATCH($A314,英雄信息!$C:$C,0))-1,13)</f>
        <v>鹭</v>
      </c>
      <c r="L314" t="str">
        <f>IF(E314=0,"",VLOOKUP(E314,英雄信息!$A:$B,2,0))</f>
        <v>风扇</v>
      </c>
      <c r="M314" t="str">
        <f>IF(F314=0,"",VLOOKUP(F314,英雄信息!$A:$B,2,0))</f>
        <v/>
      </c>
      <c r="N314" t="str">
        <f>IF(G314=0,"",VLOOKUP(G314,英雄信息!$A:$B,2,0))</f>
        <v/>
      </c>
      <c r="O314" t="str">
        <f>IF(H314=0,"",VLOOKUP(H314,英雄信息!$A:$B,2,0))</f>
        <v/>
      </c>
      <c r="Q314" t="str">
        <f t="shared" si="4"/>
        <v>与风扇一起上阵，攻击提高12%</v>
      </c>
    </row>
    <row r="315" spans="1:17">
      <c r="A315" s="1">
        <v>3030922</v>
      </c>
      <c r="B315" s="2" t="s">
        <v>789</v>
      </c>
      <c r="C315" s="2">
        <v>0</v>
      </c>
      <c r="D315" s="2">
        <v>1</v>
      </c>
      <c r="E315" s="2">
        <v>30309</v>
      </c>
      <c r="F315" s="2">
        <v>0</v>
      </c>
      <c r="G315" s="2">
        <v>0</v>
      </c>
      <c r="H315" s="2">
        <f>VLOOKUP($A315,英雄组合!$A:$I,8,0)</f>
        <v>0</v>
      </c>
      <c r="I315" s="2" t="s">
        <v>790</v>
      </c>
      <c r="K315" s="43" t="str">
        <f>INDEX(英雄信息!$C$3:$O$5266,IF(ISERROR(MATCH($A315,英雄信息!$C:$C,0)),IF(ISERROR(MATCH($A315,英雄信息!$D:$D,0)),IF(ISERROR(MATCH($A315,英雄信息!$E:$E,0)),MATCH($A315,英雄信息!$F:$F,0),MATCH($A315,英雄信息!$E:$E,0)),MATCH($A315,英雄信息!$D:$D,0)),MATCH($A315,英雄信息!$C:$C,0))-1,13)</f>
        <v>鹭</v>
      </c>
      <c r="L315" t="str">
        <f>IF(E315=0,"",VLOOKUP(E315,英雄信息!$A:$B,2,0))</f>
        <v>萝莉女</v>
      </c>
      <c r="M315" t="str">
        <f>IF(F315=0,"",VLOOKUP(F315,英雄信息!$A:$B,2,0))</f>
        <v/>
      </c>
      <c r="N315" t="str">
        <f>IF(G315=0,"",VLOOKUP(G315,英雄信息!$A:$B,2,0))</f>
        <v/>
      </c>
      <c r="O315" t="str">
        <f>IF(H315=0,"",VLOOKUP(H315,英雄信息!$A:$B,2,0))</f>
        <v/>
      </c>
      <c r="Q315" t="str">
        <f t="shared" si="4"/>
        <v>与萝莉女一起上阵，生命提高12%</v>
      </c>
    </row>
    <row r="316" spans="1:17">
      <c r="A316" s="1">
        <v>3030911</v>
      </c>
      <c r="B316" s="2" t="s">
        <v>786</v>
      </c>
      <c r="C316" s="2">
        <v>0</v>
      </c>
      <c r="D316" s="2">
        <v>1</v>
      </c>
      <c r="E316" s="2">
        <v>20342</v>
      </c>
      <c r="F316" s="2">
        <v>0</v>
      </c>
      <c r="G316" s="2">
        <v>0</v>
      </c>
      <c r="H316" s="2">
        <f>VLOOKUP($A316,英雄组合!$A:$I,8,0)</f>
        <v>0</v>
      </c>
      <c r="I316" s="2" t="s">
        <v>787</v>
      </c>
      <c r="K316" s="43" t="str">
        <f>INDEX(英雄信息!$C$3:$O$5266,IF(ISERROR(MATCH($A316,英雄信息!$C:$C,0)),IF(ISERROR(MATCH($A316,英雄信息!$D:$D,0)),IF(ISERROR(MATCH($A316,英雄信息!$E:$E,0)),MATCH($A316,英雄信息!$F:$F,0),MATCH($A316,英雄信息!$E:$E,0)),MATCH($A316,英雄信息!$D:$D,0)),MATCH($A316,英雄信息!$C:$C,0))-1,13)</f>
        <v>萝莉女</v>
      </c>
      <c r="L316" t="str">
        <f>IF(E316=0,"",VLOOKUP(E316,英雄信息!$A:$B,2,0))</f>
        <v>天空鸟人</v>
      </c>
      <c r="M316" t="str">
        <f>IF(F316=0,"",VLOOKUP(F316,英雄信息!$A:$B,2,0))</f>
        <v/>
      </c>
      <c r="N316" t="str">
        <f>IF(G316=0,"",VLOOKUP(G316,英雄信息!$A:$B,2,0))</f>
        <v/>
      </c>
      <c r="O316" t="str">
        <f>IF(H316=0,"",VLOOKUP(H316,英雄信息!$A:$B,2,0))</f>
        <v/>
      </c>
      <c r="Q316" t="str">
        <f t="shared" si="4"/>
        <v>与天空鸟人一起上阵，攻击提高12%</v>
      </c>
    </row>
    <row r="317" spans="1:17">
      <c r="A317" s="1">
        <v>3030921</v>
      </c>
      <c r="B317" s="2" t="s">
        <v>789</v>
      </c>
      <c r="C317" s="2">
        <v>0</v>
      </c>
      <c r="D317" s="2">
        <v>1</v>
      </c>
      <c r="E317" s="2">
        <v>30386</v>
      </c>
      <c r="F317" s="2">
        <v>0</v>
      </c>
      <c r="G317" s="2">
        <v>0</v>
      </c>
      <c r="H317" s="2">
        <f>VLOOKUP($A317,英雄组合!$A:$I,8,0)</f>
        <v>0</v>
      </c>
      <c r="I317" s="2" t="s">
        <v>459</v>
      </c>
      <c r="K317" s="43" t="str">
        <f>INDEX(英雄信息!$C$3:$O$5266,IF(ISERROR(MATCH($A317,英雄信息!$C:$C,0)),IF(ISERROR(MATCH($A317,英雄信息!$D:$D,0)),IF(ISERROR(MATCH($A317,英雄信息!$E:$E,0)),MATCH($A317,英雄信息!$F:$F,0),MATCH($A317,英雄信息!$E:$E,0)),MATCH($A317,英雄信息!$D:$D,0)),MATCH($A317,英雄信息!$C:$C,0))-1,13)</f>
        <v>萝莉女</v>
      </c>
      <c r="L317" t="str">
        <f>IF(E317=0,"",VLOOKUP(E317,英雄信息!$A:$B,2,0))</f>
        <v>鹭</v>
      </c>
      <c r="M317" t="str">
        <f>IF(F317=0,"",VLOOKUP(F317,英雄信息!$A:$B,2,0))</f>
        <v/>
      </c>
      <c r="N317" t="str">
        <f>IF(G317=0,"",VLOOKUP(G317,英雄信息!$A:$B,2,0))</f>
        <v/>
      </c>
      <c r="O317" t="str">
        <f>IF(H317=0,"",VLOOKUP(H317,英雄信息!$A:$B,2,0))</f>
        <v/>
      </c>
      <c r="Q317" t="str">
        <f t="shared" si="4"/>
        <v>与鹭一起上阵，生命提高12%</v>
      </c>
    </row>
    <row r="318" spans="1:17">
      <c r="A318" s="1">
        <v>3030931</v>
      </c>
      <c r="B318" s="2" t="s">
        <v>791</v>
      </c>
      <c r="C318" s="2">
        <v>0</v>
      </c>
      <c r="D318" s="2">
        <v>1</v>
      </c>
      <c r="E318" s="2">
        <v>20419</v>
      </c>
      <c r="F318" s="2">
        <v>20419</v>
      </c>
      <c r="G318" s="2">
        <v>0</v>
      </c>
      <c r="H318" s="2">
        <f>VLOOKUP($A318,英雄组合!$A:$I,8,0)</f>
        <v>0</v>
      </c>
      <c r="I318" s="2" t="s">
        <v>1579</v>
      </c>
      <c r="K318" s="43" t="str">
        <f>INDEX(英雄信息!$C$3:$O$5266,IF(ISERROR(MATCH($A318,英雄信息!$C:$C,0)),IF(ISERROR(MATCH($A318,英雄信息!$D:$D,0)),IF(ISERROR(MATCH($A318,英雄信息!$E:$E,0)),MATCH($A318,英雄信息!$F:$F,0),MATCH($A318,英雄信息!$E:$E,0)),MATCH($A318,英雄信息!$D:$D,0)),MATCH($A318,英雄信息!$C:$C,0))-1,13)</f>
        <v>萝莉女</v>
      </c>
      <c r="L318" t="str">
        <f>IF(E318=0,"",VLOOKUP(E318,英雄信息!$A:$B,2,0))</f>
        <v>蜘蛛变态人</v>
      </c>
      <c r="M318" t="str">
        <f>IF(F318=0,"",VLOOKUP(F318,英雄信息!$A:$B,2,0))</f>
        <v>蜘蛛变态人</v>
      </c>
      <c r="N318" t="str">
        <f>IF(G318=0,"",VLOOKUP(G318,英雄信息!$A:$B,2,0))</f>
        <v/>
      </c>
      <c r="O318" t="str">
        <f>IF(H318=0,"",VLOOKUP(H318,英雄信息!$A:$B,2,0))</f>
        <v/>
      </c>
      <c r="Q318" t="str">
        <f t="shared" si="4"/>
        <v>与蜘蛛变态人、蜘蛛变态人一起上阵，生命提高14%</v>
      </c>
    </row>
    <row r="319" spans="1:17">
      <c r="A319" s="1">
        <v>2047411</v>
      </c>
      <c r="B319" s="2" t="s">
        <v>671</v>
      </c>
      <c r="C319" s="2">
        <v>0</v>
      </c>
      <c r="D319" s="2">
        <v>1</v>
      </c>
      <c r="E319" s="2">
        <v>10573</v>
      </c>
      <c r="F319" s="2">
        <v>0</v>
      </c>
      <c r="G319" s="2">
        <v>0</v>
      </c>
      <c r="H319" s="2">
        <f>VLOOKUP($A319,英雄组合!$A:$I,8,0)</f>
        <v>0</v>
      </c>
      <c r="I319" s="2" t="s">
        <v>672</v>
      </c>
      <c r="K319" s="43" t="str">
        <f>INDEX(英雄信息!$C$3:$O$5266,IF(ISERROR(MATCH($A319,英雄信息!$C:$C,0)),IF(ISERROR(MATCH($A319,英雄信息!$D:$D,0)),IF(ISERROR(MATCH($A319,英雄信息!$E:$E,0)),MATCH($A319,英雄信息!$F:$F,0),MATCH($A319,英雄信息!$E:$E,0)),MATCH($A319,英雄信息!$D:$D,0)),MATCH($A319,英雄信息!$C:$C,0))-1,13)</f>
        <v>螺旋桨</v>
      </c>
      <c r="L319" t="str">
        <f>IF(E319=0,"",VLOOKUP(E319,英雄信息!$A:$B,2,0))</f>
        <v>快拳黑人</v>
      </c>
      <c r="M319" t="str">
        <f>IF(F319=0,"",VLOOKUP(F319,英雄信息!$A:$B,2,0))</f>
        <v/>
      </c>
      <c r="N319" t="str">
        <f>IF(G319=0,"",VLOOKUP(G319,英雄信息!$A:$B,2,0))</f>
        <v/>
      </c>
      <c r="O319" t="str">
        <f>IF(H319=0,"",VLOOKUP(H319,英雄信息!$A:$B,2,0))</f>
        <v/>
      </c>
      <c r="Q319" t="str">
        <f t="shared" si="4"/>
        <v>与快拳黑人一起上阵，生命提高12%</v>
      </c>
    </row>
    <row r="320" spans="1:17">
      <c r="A320" s="1">
        <v>2047421</v>
      </c>
      <c r="B320" s="2" t="s">
        <v>674</v>
      </c>
      <c r="C320" s="2">
        <v>0</v>
      </c>
      <c r="D320" s="2">
        <v>1</v>
      </c>
      <c r="E320" s="2">
        <v>20034</v>
      </c>
      <c r="F320" s="2">
        <v>0</v>
      </c>
      <c r="G320" s="2">
        <v>0</v>
      </c>
      <c r="H320" s="2">
        <f>VLOOKUP($A320,英雄组合!$A:$I,8,0)</f>
        <v>0</v>
      </c>
      <c r="I320" s="2" t="s">
        <v>675</v>
      </c>
      <c r="K320" s="43" t="str">
        <f>INDEX(英雄信息!$C$3:$O$5266,IF(ISERROR(MATCH($A320,英雄信息!$C:$C,0)),IF(ISERROR(MATCH($A320,英雄信息!$D:$D,0)),IF(ISERROR(MATCH($A320,英雄信息!$E:$E,0)),MATCH($A320,英雄信息!$F:$F,0),MATCH($A320,英雄信息!$E:$E,0)),MATCH($A320,英雄信息!$D:$D,0)),MATCH($A320,英雄信息!$C:$C,0))-1,13)</f>
        <v>螺旋桨</v>
      </c>
      <c r="L320" t="str">
        <f>IF(E320=0,"",VLOOKUP(E320,英雄信息!$A:$B,2,0))</f>
        <v>性感囚犯</v>
      </c>
      <c r="M320" t="str">
        <f>IF(F320=0,"",VLOOKUP(F320,英雄信息!$A:$B,2,0))</f>
        <v/>
      </c>
      <c r="N320" t="str">
        <f>IF(G320=0,"",VLOOKUP(G320,英雄信息!$A:$B,2,0))</f>
        <v/>
      </c>
      <c r="O320" t="str">
        <f>IF(H320=0,"",VLOOKUP(H320,英雄信息!$A:$B,2,0))</f>
        <v/>
      </c>
      <c r="Q320" t="str">
        <f t="shared" si="4"/>
        <v>与性感囚犯一起上阵，攻击提高15%</v>
      </c>
    </row>
    <row r="321" spans="1:17">
      <c r="A321" s="1">
        <v>2047431</v>
      </c>
      <c r="B321" s="2" t="s">
        <v>676</v>
      </c>
      <c r="C321" s="2">
        <v>0</v>
      </c>
      <c r="D321" s="2">
        <v>1</v>
      </c>
      <c r="E321" s="2">
        <v>20056</v>
      </c>
      <c r="F321" s="2">
        <v>0</v>
      </c>
      <c r="G321" s="2">
        <v>0</v>
      </c>
      <c r="H321" s="2">
        <f>VLOOKUP($A321,英雄组合!$A:$I,8,0)</f>
        <v>0</v>
      </c>
      <c r="I321" s="2" t="s">
        <v>677</v>
      </c>
      <c r="K321" s="43" t="str">
        <f>INDEX(英雄信息!$C$3:$O$5266,IF(ISERROR(MATCH($A321,英雄信息!$C:$C,0)),IF(ISERROR(MATCH($A321,英雄信息!$D:$D,0)),IF(ISERROR(MATCH($A321,英雄信息!$E:$E,0)),MATCH($A321,英雄信息!$F:$F,0),MATCH($A321,英雄信息!$E:$E,0)),MATCH($A321,英雄信息!$D:$D,0)),MATCH($A321,英雄信息!$C:$C,0))-1,13)</f>
        <v>螺旋桨</v>
      </c>
      <c r="L321" t="str">
        <f>IF(E321=0,"",VLOOKUP(E321,英雄信息!$A:$B,2,0))</f>
        <v>超合金黑光</v>
      </c>
      <c r="M321" t="str">
        <f>IF(F321=0,"",VLOOKUP(F321,英雄信息!$A:$B,2,0))</f>
        <v/>
      </c>
      <c r="N321" t="str">
        <f>IF(G321=0,"",VLOOKUP(G321,英雄信息!$A:$B,2,0))</f>
        <v/>
      </c>
      <c r="O321" t="str">
        <f>IF(H321=0,"",VLOOKUP(H321,英雄信息!$A:$B,2,0))</f>
        <v/>
      </c>
      <c r="Q321" t="str">
        <f t="shared" si="4"/>
        <v>与超合金黑光一起上阵，攻击提高15%</v>
      </c>
    </row>
    <row r="322" spans="1:17">
      <c r="A322" s="1">
        <v>4000112</v>
      </c>
      <c r="B322" s="2" t="s">
        <v>823</v>
      </c>
      <c r="C322" s="2">
        <v>0</v>
      </c>
      <c r="D322" s="2">
        <v>1</v>
      </c>
      <c r="E322" s="2">
        <v>40001</v>
      </c>
      <c r="F322" s="2">
        <v>0</v>
      </c>
      <c r="G322" s="2">
        <v>0</v>
      </c>
      <c r="H322" s="2">
        <f>VLOOKUP($A322,英雄组合!$A:$I,8,0)</f>
        <v>0</v>
      </c>
      <c r="I322" s="2" t="s">
        <v>825</v>
      </c>
      <c r="K322" s="43" t="str">
        <f>INDEX(英雄信息!$C$3:$O$5266,IF(ISERROR(MATCH($A322,英雄信息!$C:$C,0)),IF(ISERROR(MATCH($A322,英雄信息!$D:$D,0)),IF(ISERROR(MATCH($A322,英雄信息!$E:$E,0)),MATCH($A322,英雄信息!$F:$F,0),MATCH($A322,英雄信息!$E:$E,0)),MATCH($A322,英雄信息!$D:$D,0)),MATCH($A322,英雄信息!$C:$C,0))-1,13)</f>
        <v>梅而紫迦德</v>
      </c>
      <c r="L322" t="str">
        <f>IF(E322=0,"",VLOOKUP(E322,英雄信息!$A:$B,2,0))</f>
        <v>波罗斯</v>
      </c>
      <c r="M322" t="str">
        <f>IF(F322=0,"",VLOOKUP(F322,英雄信息!$A:$B,2,0))</f>
        <v/>
      </c>
      <c r="N322" t="str">
        <f>IF(G322=0,"",VLOOKUP(G322,英雄信息!$A:$B,2,0))</f>
        <v/>
      </c>
      <c r="O322" t="str">
        <f>IF(H322=0,"",VLOOKUP(H322,英雄信息!$A:$B,2,0))</f>
        <v/>
      </c>
      <c r="Q322" t="str">
        <f t="shared" ref="Q322:Q385" si="5">"与"&amp;$L322&amp;IF($M322="","","、")&amp;$M322&amp;IF($N322="","","、")&amp;$N322&amp;IF($O322="","","、"&amp;$O322)&amp;RIGHT($I322,LEN($I322)-FIND("，",$I322)+5)</f>
        <v>与波罗斯一起上阵，攻击提高24%</v>
      </c>
    </row>
    <row r="323" spans="1:17">
      <c r="A323" s="1">
        <v>4002311</v>
      </c>
      <c r="B323" s="2" t="s">
        <v>844</v>
      </c>
      <c r="C323" s="2">
        <v>0</v>
      </c>
      <c r="D323" s="2">
        <v>1</v>
      </c>
      <c r="E323" s="2">
        <v>40188</v>
      </c>
      <c r="F323" s="2">
        <v>0</v>
      </c>
      <c r="G323" s="2">
        <v>0</v>
      </c>
      <c r="H323" s="2">
        <f>VLOOKUP($A323,英雄组合!$A:$I,8,0)</f>
        <v>0</v>
      </c>
      <c r="I323" s="2" t="s">
        <v>901</v>
      </c>
      <c r="K323" s="43" t="str">
        <f>INDEX(英雄信息!$C$3:$O$5266,IF(ISERROR(MATCH($A323,英雄信息!$C:$C,0)),IF(ISERROR(MATCH($A323,英雄信息!$D:$D,0)),IF(ISERROR(MATCH($A323,英雄信息!$E:$E,0)),MATCH($A323,英雄信息!$F:$F,0),MATCH($A323,英雄信息!$E:$E,0)),MATCH($A323,英雄信息!$D:$D,0)),MATCH($A323,英雄信息!$C:$C,0))-1,13)</f>
        <v>梅而紫迦德</v>
      </c>
      <c r="L323" t="str">
        <f>IF(E323=0,"",VLOOKUP(E323,英雄信息!$A:$B,2,0))</f>
        <v>驱动骑士</v>
      </c>
      <c r="M323" t="str">
        <f>IF(F323=0,"",VLOOKUP(F323,英雄信息!$A:$B,2,0))</f>
        <v/>
      </c>
      <c r="N323" t="str">
        <f>IF(G323=0,"",VLOOKUP(G323,英雄信息!$A:$B,2,0))</f>
        <v/>
      </c>
      <c r="O323" t="str">
        <f>IF(H323=0,"",VLOOKUP(H323,英雄信息!$A:$B,2,0))</f>
        <v/>
      </c>
      <c r="Q323" s="2" t="str">
        <f t="shared" si="5"/>
        <v>与驱动骑士一起上阵，生命提高18%</v>
      </c>
    </row>
    <row r="324" spans="1:17">
      <c r="A324" s="1">
        <v>4002321</v>
      </c>
      <c r="B324" s="2" t="s">
        <v>392</v>
      </c>
      <c r="C324" s="2">
        <v>0</v>
      </c>
      <c r="D324" s="2">
        <v>1</v>
      </c>
      <c r="E324" s="2">
        <v>30144</v>
      </c>
      <c r="F324" s="2">
        <v>0</v>
      </c>
      <c r="G324" s="2">
        <v>0</v>
      </c>
      <c r="H324" s="2">
        <f>VLOOKUP($A324,英雄组合!$A:$I,8,0)</f>
        <v>0</v>
      </c>
      <c r="I324" s="2" t="s">
        <v>748</v>
      </c>
      <c r="K324" s="43" t="str">
        <f>INDEX(英雄信息!$C$3:$O$5266,IF(ISERROR(MATCH($A324,英雄信息!$C:$C,0)),IF(ISERROR(MATCH($A324,英雄信息!$D:$D,0)),IF(ISERROR(MATCH($A324,英雄信息!$E:$E,0)),MATCH($A324,英雄信息!$F:$F,0),MATCH($A324,英雄信息!$E:$E,0)),MATCH($A324,英雄信息!$D:$D,0)),MATCH($A324,英雄信息!$C:$C,0))-1,13)</f>
        <v>梅而紫迦德</v>
      </c>
      <c r="L324" t="str">
        <f>IF(E324=0,"",VLOOKUP(E324,英雄信息!$A:$B,2,0))</f>
        <v>童帝</v>
      </c>
      <c r="M324" t="str">
        <f>IF(F324=0,"",VLOOKUP(F324,英雄信息!$A:$B,2,0))</f>
        <v/>
      </c>
      <c r="N324" t="str">
        <f>IF(G324=0,"",VLOOKUP(G324,英雄信息!$A:$B,2,0))</f>
        <v/>
      </c>
      <c r="O324" t="str">
        <f>IF(H324=0,"",VLOOKUP(H324,英雄信息!$A:$B,2,0))</f>
        <v/>
      </c>
      <c r="Q324" s="2" t="str">
        <f t="shared" si="5"/>
        <v>与童帝一起上阵，攻击提高18%</v>
      </c>
    </row>
    <row r="325" spans="1:17">
      <c r="A325" s="1">
        <v>4002331</v>
      </c>
      <c r="B325" s="2" t="s">
        <v>847</v>
      </c>
      <c r="C325" s="2">
        <v>0</v>
      </c>
      <c r="D325" s="2">
        <v>1</v>
      </c>
      <c r="E325" s="2">
        <v>30133</v>
      </c>
      <c r="F325" s="2">
        <v>0</v>
      </c>
      <c r="G325" s="2">
        <v>0</v>
      </c>
      <c r="H325" s="2">
        <f>VLOOKUP($A325,英雄组合!$A:$I,8,0)</f>
        <v>0</v>
      </c>
      <c r="I325" s="2" t="s">
        <v>690</v>
      </c>
      <c r="K325" s="43" t="str">
        <f>INDEX(英雄信息!$C$3:$O$5266,IF(ISERROR(MATCH($A325,英雄信息!$C:$C,0)),IF(ISERROR(MATCH($A325,英雄信息!$D:$D,0)),IF(ISERROR(MATCH($A325,英雄信息!$E:$E,0)),MATCH($A325,英雄信息!$F:$F,0),MATCH($A325,英雄信息!$E:$E,0)),MATCH($A325,英雄信息!$D:$D,0)),MATCH($A325,英雄信息!$C:$C,0))-1,13)</f>
        <v>梅而紫迦德</v>
      </c>
      <c r="L325" t="str">
        <f>IF(E325=0,"",VLOOKUP(E325,英雄信息!$A:$B,2,0))</f>
        <v>地底王</v>
      </c>
      <c r="M325" t="str">
        <f>IF(F325=0,"",VLOOKUP(F325,英雄信息!$A:$B,2,0))</f>
        <v/>
      </c>
      <c r="N325" t="str">
        <f>IF(G325=0,"",VLOOKUP(G325,英雄信息!$A:$B,2,0))</f>
        <v/>
      </c>
      <c r="O325" t="str">
        <f>IF(H325=0,"",VLOOKUP(H325,英雄信息!$A:$B,2,0))</f>
        <v/>
      </c>
      <c r="Q325" s="2" t="str">
        <f t="shared" si="5"/>
        <v>与地底王一起上阵，生命提高18%</v>
      </c>
    </row>
    <row r="326" spans="1:17">
      <c r="A326" s="1">
        <v>2011122</v>
      </c>
      <c r="B326" s="2" t="s">
        <v>487</v>
      </c>
      <c r="C326" s="2">
        <v>0</v>
      </c>
      <c r="D326" s="2">
        <v>1</v>
      </c>
      <c r="E326" s="2">
        <v>20111</v>
      </c>
      <c r="F326" s="2">
        <v>0</v>
      </c>
      <c r="G326" s="2">
        <v>0</v>
      </c>
      <c r="H326" s="2">
        <f>VLOOKUP($A326,英雄组合!$A:$I,8,0)</f>
        <v>0</v>
      </c>
      <c r="I326" s="2" t="s">
        <v>563</v>
      </c>
      <c r="K326" s="43" t="str">
        <f>INDEX(英雄信息!$C$3:$O$5266,IF(ISERROR(MATCH($A326,英雄信息!$C:$C,0)),IF(ISERROR(MATCH($A326,英雄信息!$D:$D,0)),IF(ISERROR(MATCH($A326,英雄信息!$E:$E,0)),MATCH($A326,英雄信息!$F:$F,0),MATCH($A326,英雄信息!$E:$E,0)),MATCH($A326,英雄信息!$D:$D,0)),MATCH($A326,英雄信息!$C:$C,0))-1,13)</f>
        <v>魔术妙手</v>
      </c>
      <c r="L326" t="str">
        <f>IF(E326=0,"",VLOOKUP(E326,英雄信息!$A:$B,2,0))</f>
        <v>变异疫苗人</v>
      </c>
      <c r="M326" t="str">
        <f>IF(F326=0,"",VLOOKUP(F326,英雄信息!$A:$B,2,0))</f>
        <v/>
      </c>
      <c r="N326" t="str">
        <f>IF(G326=0,"",VLOOKUP(G326,英雄信息!$A:$B,2,0))</f>
        <v/>
      </c>
      <c r="O326" t="str">
        <f>IF(H326=0,"",VLOOKUP(H326,英雄信息!$A:$B,2,0))</f>
        <v/>
      </c>
      <c r="Q326" t="str">
        <f t="shared" si="5"/>
        <v>与变异疫苗人一起上阵，生命提高17%</v>
      </c>
    </row>
    <row r="327" spans="1:17">
      <c r="A327" s="1">
        <v>2016612</v>
      </c>
      <c r="B327" s="2" t="s">
        <v>583</v>
      </c>
      <c r="C327" s="2">
        <v>0</v>
      </c>
      <c r="D327" s="2">
        <v>1</v>
      </c>
      <c r="E327" s="2">
        <v>20166</v>
      </c>
      <c r="F327" s="2">
        <v>0</v>
      </c>
      <c r="G327" s="2">
        <v>0</v>
      </c>
      <c r="H327" s="2">
        <f>VLOOKUP($A327,英雄组合!$A:$I,8,0)</f>
        <v>0</v>
      </c>
      <c r="I327" s="2" t="s">
        <v>585</v>
      </c>
      <c r="K327" s="43" t="str">
        <f>INDEX(英雄信息!$C$3:$O$5266,IF(ISERROR(MATCH($A327,英雄信息!$C:$C,0)),IF(ISERROR(MATCH($A327,英雄信息!$D:$D,0)),IF(ISERROR(MATCH($A327,英雄信息!$E:$E,0)),MATCH($A327,英雄信息!$F:$F,0),MATCH($A327,英雄信息!$E:$E,0)),MATCH($A327,英雄信息!$D:$D,0)),MATCH($A327,英雄信息!$C:$C,0))-1,13)</f>
        <v>魔术妙手</v>
      </c>
      <c r="L327" t="str">
        <f>IF(E327=0,"",VLOOKUP(E327,英雄信息!$A:$B,2,0))</f>
        <v>重战车兜裆布</v>
      </c>
      <c r="M327" t="str">
        <f>IF(F327=0,"",VLOOKUP(F327,英雄信息!$A:$B,2,0))</f>
        <v/>
      </c>
      <c r="N327" t="str">
        <f>IF(G327=0,"",VLOOKUP(G327,英雄信息!$A:$B,2,0))</f>
        <v/>
      </c>
      <c r="O327" t="str">
        <f>IF(H327=0,"",VLOOKUP(H327,英雄信息!$A:$B,2,0))</f>
        <v/>
      </c>
      <c r="Q327" t="str">
        <f t="shared" si="5"/>
        <v>与重战车兜裆布一起上阵，攻击提高16%</v>
      </c>
    </row>
    <row r="328" spans="1:17">
      <c r="A328" s="1">
        <v>2017711</v>
      </c>
      <c r="B328" s="2" t="s">
        <v>591</v>
      </c>
      <c r="C328" s="2">
        <v>0</v>
      </c>
      <c r="D328" s="2">
        <v>1</v>
      </c>
      <c r="E328" s="2">
        <v>20243</v>
      </c>
      <c r="F328" s="2">
        <v>0</v>
      </c>
      <c r="G328" s="2">
        <v>0</v>
      </c>
      <c r="H328" s="2">
        <f>VLOOKUP($A328,英雄组合!$A:$I,8,0)</f>
        <v>0</v>
      </c>
      <c r="I328" s="2" t="s">
        <v>592</v>
      </c>
      <c r="K328" s="43" t="str">
        <f>INDEX(英雄信息!$C$3:$O$5266,IF(ISERROR(MATCH($A328,英雄信息!$C:$C,0)),IF(ISERROR(MATCH($A328,英雄信息!$D:$D,0)),IF(ISERROR(MATCH($A328,英雄信息!$E:$E,0)),MATCH($A328,英雄信息!$F:$F,0),MATCH($A328,英雄信息!$E:$E,0)),MATCH($A328,英雄信息!$D:$D,0)),MATCH($A328,英雄信息!$C:$C,0))-1,13)</f>
        <v>魔术妙手</v>
      </c>
      <c r="L328" t="str">
        <f>IF(E328=0,"",VLOOKUP(E328,英雄信息!$A:$B,2,0))</f>
        <v>猪怪</v>
      </c>
      <c r="M328" t="str">
        <f>IF(F328=0,"",VLOOKUP(F328,英雄信息!$A:$B,2,0))</f>
        <v/>
      </c>
      <c r="N328" t="str">
        <f>IF(G328=0,"",VLOOKUP(G328,英雄信息!$A:$B,2,0))</f>
        <v/>
      </c>
      <c r="O328" t="str">
        <f>IF(H328=0,"",VLOOKUP(H328,英雄信息!$A:$B,2,0))</f>
        <v/>
      </c>
      <c r="Q328" t="str">
        <f t="shared" si="5"/>
        <v>与猪怪一起上阵，生命提高15%</v>
      </c>
    </row>
    <row r="329" spans="1:17">
      <c r="A329" s="1">
        <v>2017721</v>
      </c>
      <c r="B329" s="2" t="s">
        <v>594</v>
      </c>
      <c r="C329" s="2">
        <v>0</v>
      </c>
      <c r="D329" s="2">
        <v>1</v>
      </c>
      <c r="E329" s="2">
        <v>20188</v>
      </c>
      <c r="F329" s="2">
        <v>0</v>
      </c>
      <c r="G329" s="2">
        <v>0</v>
      </c>
      <c r="H329" s="2">
        <f>VLOOKUP($A329,英雄组合!$A:$I,8,0)</f>
        <v>0</v>
      </c>
      <c r="I329" s="2" t="s">
        <v>595</v>
      </c>
      <c r="K329" s="43" t="str">
        <f>INDEX(英雄信息!$C$3:$O$5266,IF(ISERROR(MATCH($A329,英雄信息!$C:$C,0)),IF(ISERROR(MATCH($A329,英雄信息!$D:$D,0)),IF(ISERROR(MATCH($A329,英雄信息!$E:$E,0)),MATCH($A329,英雄信息!$F:$F,0),MATCH($A329,英雄信息!$E:$E,0)),MATCH($A329,英雄信息!$D:$D,0)),MATCH($A329,英雄信息!$C:$C,0))-1,13)</f>
        <v>魔术妙手</v>
      </c>
      <c r="L329" t="str">
        <f>IF(E329=0,"",VLOOKUP(E329,英雄信息!$A:$B,2,0))</f>
        <v>十字键</v>
      </c>
      <c r="M329" t="str">
        <f>IF(F329=0,"",VLOOKUP(F329,英雄信息!$A:$B,2,0))</f>
        <v/>
      </c>
      <c r="N329" t="str">
        <f>IF(G329=0,"",VLOOKUP(G329,英雄信息!$A:$B,2,0))</f>
        <v/>
      </c>
      <c r="O329" t="str">
        <f>IF(H329=0,"",VLOOKUP(H329,英雄信息!$A:$B,2,0))</f>
        <v/>
      </c>
      <c r="Q329" t="str">
        <f t="shared" si="5"/>
        <v>与十字键一起上阵，攻击提高16%</v>
      </c>
    </row>
    <row r="330" spans="1:17">
      <c r="A330" s="1">
        <v>3002312</v>
      </c>
      <c r="B330" s="2" t="s">
        <v>692</v>
      </c>
      <c r="C330" s="2">
        <v>0</v>
      </c>
      <c r="D330" s="2">
        <v>1</v>
      </c>
      <c r="E330" s="2">
        <v>30023</v>
      </c>
      <c r="F330" s="2">
        <v>0</v>
      </c>
      <c r="G330" s="2">
        <v>0</v>
      </c>
      <c r="H330" s="2">
        <f>VLOOKUP($A330,英雄组合!$A:$I,8,0)</f>
        <v>0</v>
      </c>
      <c r="I330" s="2" t="s">
        <v>694</v>
      </c>
      <c r="K330" s="43" t="str">
        <f>INDEX(英雄信息!$C$3:$O$5266,IF(ISERROR(MATCH($A330,英雄信息!$C:$C,0)),IF(ISERROR(MATCH($A330,英雄信息!$D:$D,0)),IF(ISERROR(MATCH($A330,英雄信息!$E:$E,0)),MATCH($A330,英雄信息!$F:$F,0),MATCH($A330,英雄信息!$E:$E,0)),MATCH($A330,英雄信息!$D:$D,0)),MATCH($A330,英雄信息!$C:$C,0))-1,13)</f>
        <v>莫西干头</v>
      </c>
      <c r="L330" t="str">
        <f>IF(E330=0,"",VLOOKUP(E330,英雄信息!$A:$B,2,0))</f>
        <v>钻头武士</v>
      </c>
      <c r="M330" t="str">
        <f>IF(F330=0,"",VLOOKUP(F330,英雄信息!$A:$B,2,0))</f>
        <v/>
      </c>
      <c r="N330" t="str">
        <f>IF(G330=0,"",VLOOKUP(G330,英雄信息!$A:$B,2,0))</f>
        <v/>
      </c>
      <c r="O330" t="str">
        <f>IF(H330=0,"",VLOOKUP(H330,英雄信息!$A:$B,2,0))</f>
        <v/>
      </c>
      <c r="Q330" t="str">
        <f t="shared" si="5"/>
        <v>与钻头武士一起上阵，生命提高17%</v>
      </c>
    </row>
    <row r="331" spans="1:17">
      <c r="A331" s="1">
        <v>3003432</v>
      </c>
      <c r="B331" s="2" t="s">
        <v>701</v>
      </c>
      <c r="C331" s="2">
        <v>0</v>
      </c>
      <c r="D331" s="2">
        <v>1</v>
      </c>
      <c r="E331" s="2">
        <v>30034</v>
      </c>
      <c r="F331" s="2">
        <v>0</v>
      </c>
      <c r="G331" s="2">
        <v>0</v>
      </c>
      <c r="H331" s="2">
        <f>VLOOKUP($A331,英雄组合!$A:$I,8,0)</f>
        <v>0</v>
      </c>
      <c r="I331" s="2" t="s">
        <v>702</v>
      </c>
      <c r="K331" s="43" t="str">
        <f>INDEX(英雄信息!$C$3:$O$5266,IF(ISERROR(MATCH($A331,英雄信息!$C:$C,0)),IF(ISERROR(MATCH($A331,英雄信息!$D:$D,0)),IF(ISERROR(MATCH($A331,英雄信息!$E:$E,0)),MATCH($A331,英雄信息!$F:$F,0),MATCH($A331,英雄信息!$E:$E,0)),MATCH($A331,英雄信息!$D:$D,0)),MATCH($A331,英雄信息!$C:$C,0))-1,13)</f>
        <v>莫西干头</v>
      </c>
      <c r="L331" t="str">
        <f>IF(E331=0,"",VLOOKUP(E331,英雄信息!$A:$B,2,0))</f>
        <v>外星女王</v>
      </c>
      <c r="M331" t="str">
        <f>IF(F331=0,"",VLOOKUP(F331,英雄信息!$A:$B,2,0))</f>
        <v/>
      </c>
      <c r="N331" t="str">
        <f>IF(G331=0,"",VLOOKUP(G331,英雄信息!$A:$B,2,0))</f>
        <v/>
      </c>
      <c r="O331" t="str">
        <f>IF(H331=0,"",VLOOKUP(H331,英雄信息!$A:$B,2,0))</f>
        <v/>
      </c>
      <c r="Q331" t="str">
        <f t="shared" si="5"/>
        <v>与外星女王一起上阵，生命提高17%</v>
      </c>
    </row>
    <row r="332" spans="1:17">
      <c r="A332" s="1">
        <v>3010011</v>
      </c>
      <c r="B332" s="2" t="s">
        <v>733</v>
      </c>
      <c r="C332" s="2">
        <v>0</v>
      </c>
      <c r="D332" s="2">
        <v>1</v>
      </c>
      <c r="E332" s="2">
        <v>30166</v>
      </c>
      <c r="F332" s="2">
        <v>30199</v>
      </c>
      <c r="G332" s="2">
        <v>0</v>
      </c>
      <c r="H332" s="2">
        <f>VLOOKUP($A332,英雄组合!$A:$I,8,0)</f>
        <v>0</v>
      </c>
      <c r="I332" s="2" t="s">
        <v>734</v>
      </c>
      <c r="K332" s="43" t="str">
        <f>INDEX(英雄信息!$C$3:$O$5266,IF(ISERROR(MATCH($A332,英雄信息!$C:$C,0)),IF(ISERROR(MATCH($A332,英雄信息!$D:$D,0)),IF(ISERROR(MATCH($A332,英雄信息!$E:$E,0)),MATCH($A332,英雄信息!$F:$F,0),MATCH($A332,英雄信息!$E:$E,0)),MATCH($A332,英雄信息!$D:$D,0)),MATCH($A332,英雄信息!$C:$C,0))-1,13)</f>
        <v>莫西干头</v>
      </c>
      <c r="L332" t="str">
        <f>IF(E332=0,"",VLOOKUP(E332,英雄信息!$A:$B,2,0))</f>
        <v>红围巾斗士</v>
      </c>
      <c r="M332" t="str">
        <f>IF(F332=0,"",VLOOKUP(F332,英雄信息!$A:$B,2,0))</f>
        <v>闪电侠</v>
      </c>
      <c r="N332" t="str">
        <f>IF(G332=0,"",VLOOKUP(G332,英雄信息!$A:$B,2,0))</f>
        <v/>
      </c>
      <c r="O332" t="str">
        <f>IF(H332=0,"",VLOOKUP(H332,英雄信息!$A:$B,2,0))</f>
        <v/>
      </c>
      <c r="Q332" t="str">
        <f t="shared" si="5"/>
        <v>与红围巾斗士、闪电侠一起上阵，生命提高17%</v>
      </c>
    </row>
    <row r="333" spans="1:17">
      <c r="A333" s="1">
        <v>3011122</v>
      </c>
      <c r="B333" s="2" t="s">
        <v>740</v>
      </c>
      <c r="C333" s="2">
        <v>0</v>
      </c>
      <c r="D333" s="2">
        <v>1</v>
      </c>
      <c r="E333" s="2">
        <v>30111</v>
      </c>
      <c r="F333" s="2">
        <v>0</v>
      </c>
      <c r="G333" s="2">
        <v>0</v>
      </c>
      <c r="H333" s="2">
        <f>VLOOKUP($A333,英雄组合!$A:$I,8,0)</f>
        <v>0</v>
      </c>
      <c r="I333" s="2" t="s">
        <v>578</v>
      </c>
      <c r="K333" s="43" t="str">
        <f>INDEX(英雄信息!$C$3:$O$5266,IF(ISERROR(MATCH($A333,英雄信息!$C:$C,0)),IF(ISERROR(MATCH($A333,英雄信息!$D:$D,0)),IF(ISERROR(MATCH($A333,英雄信息!$E:$E,0)),MATCH($A333,英雄信息!$F:$F,0),MATCH($A333,英雄信息!$E:$E,0)),MATCH($A333,英雄信息!$D:$D,0)),MATCH($A333,英雄信息!$C:$C,0))-1,13)</f>
        <v>莫西干头</v>
      </c>
      <c r="L333" t="str">
        <f>IF(E333=0,"",VLOOKUP(E333,英雄信息!$A:$B,2,0))</f>
        <v>牛牛</v>
      </c>
      <c r="M333" t="str">
        <f>IF(F333=0,"",VLOOKUP(F333,英雄信息!$A:$B,2,0))</f>
        <v/>
      </c>
      <c r="N333" t="str">
        <f>IF(G333=0,"",VLOOKUP(G333,英雄信息!$A:$B,2,0))</f>
        <v/>
      </c>
      <c r="O333" t="str">
        <f>IF(H333=0,"",VLOOKUP(H333,英雄信息!$A:$B,2,0))</f>
        <v/>
      </c>
      <c r="Q333" t="str">
        <f t="shared" si="5"/>
        <v>与牛牛一起上阵，攻击提高16%</v>
      </c>
    </row>
    <row r="334" spans="1:17">
      <c r="A334" s="1">
        <v>2013322</v>
      </c>
      <c r="B334" s="2" t="s">
        <v>577</v>
      </c>
      <c r="C334" s="2">
        <v>0</v>
      </c>
      <c r="D334" s="2">
        <v>1</v>
      </c>
      <c r="E334" s="2">
        <v>20133</v>
      </c>
      <c r="F334" s="2">
        <v>0</v>
      </c>
      <c r="G334" s="2">
        <v>0</v>
      </c>
      <c r="H334" s="2">
        <f>VLOOKUP($A334,英雄组合!$A:$I,8,0)</f>
        <v>0</v>
      </c>
      <c r="I334" s="2" t="s">
        <v>579</v>
      </c>
      <c r="K334" s="43" t="str">
        <f>INDEX(英雄信息!$C$3:$O$5266,IF(ISERROR(MATCH($A334,英雄信息!$C:$C,0)),IF(ISERROR(MATCH($A334,英雄信息!$D:$D,0)),IF(ISERROR(MATCH($A334,英雄信息!$E:$E,0)),MATCH($A334,英雄信息!$F:$F,0),MATCH($A334,英雄信息!$E:$E,0)),MATCH($A334,英雄信息!$D:$D,0)),MATCH($A334,英雄信息!$C:$C,0))-1,13)</f>
        <v>丧服吊带</v>
      </c>
      <c r="L334" t="str">
        <f>IF(E334=0,"",VLOOKUP(E334,英雄信息!$A:$B,2,0))</f>
        <v>老虎背心</v>
      </c>
      <c r="M334" t="str">
        <f>IF(F334=0,"",VLOOKUP(F334,英雄信息!$A:$B,2,0))</f>
        <v/>
      </c>
      <c r="N334" t="str">
        <f>IF(G334=0,"",VLOOKUP(G334,英雄信息!$A:$B,2,0))</f>
        <v/>
      </c>
      <c r="O334" t="str">
        <f>IF(H334=0,"",VLOOKUP(H334,英雄信息!$A:$B,2,0))</f>
        <v/>
      </c>
      <c r="Q334" t="str">
        <f t="shared" si="5"/>
        <v>与老虎背心一起上阵，攻击提高16%</v>
      </c>
    </row>
    <row r="335" spans="1:17">
      <c r="A335" s="1">
        <v>2018812</v>
      </c>
      <c r="B335" s="2" t="s">
        <v>596</v>
      </c>
      <c r="C335" s="2">
        <v>0</v>
      </c>
      <c r="D335" s="2">
        <v>1</v>
      </c>
      <c r="E335" s="2">
        <v>20188</v>
      </c>
      <c r="F335" s="2">
        <v>0</v>
      </c>
      <c r="G335" s="2">
        <v>0</v>
      </c>
      <c r="H335" s="2">
        <f>VLOOKUP($A335,英雄组合!$A:$I,8,0)</f>
        <v>0</v>
      </c>
      <c r="I335" s="2" t="s">
        <v>595</v>
      </c>
      <c r="K335" s="43" t="str">
        <f>INDEX(英雄信息!$C$3:$O$5266,IF(ISERROR(MATCH($A335,英雄信息!$C:$C,0)),IF(ISERROR(MATCH($A335,英雄信息!$D:$D,0)),IF(ISERROR(MATCH($A335,英雄信息!$E:$E,0)),MATCH($A335,英雄信息!$F:$F,0),MATCH($A335,英雄信息!$E:$E,0)),MATCH($A335,英雄信息!$D:$D,0)),MATCH($A335,英雄信息!$C:$C,0))-1,13)</f>
        <v>丧服吊带</v>
      </c>
      <c r="L335" t="str">
        <f>IF(E335=0,"",VLOOKUP(E335,英雄信息!$A:$B,2,0))</f>
        <v>十字键</v>
      </c>
      <c r="M335" t="str">
        <f>IF(F335=0,"",VLOOKUP(F335,英雄信息!$A:$B,2,0))</f>
        <v/>
      </c>
      <c r="N335" t="str">
        <f>IF(G335=0,"",VLOOKUP(G335,英雄信息!$A:$B,2,0))</f>
        <v/>
      </c>
      <c r="O335" t="str">
        <f>IF(H335=0,"",VLOOKUP(H335,英雄信息!$A:$B,2,0))</f>
        <v/>
      </c>
      <c r="Q335" t="str">
        <f t="shared" si="5"/>
        <v>与十字键一起上阵，攻击提高16%</v>
      </c>
    </row>
    <row r="336" spans="1:17">
      <c r="A336" s="1">
        <v>2019911</v>
      </c>
      <c r="B336" s="2" t="s">
        <v>599</v>
      </c>
      <c r="C336" s="2">
        <v>0</v>
      </c>
      <c r="D336" s="2">
        <v>1</v>
      </c>
      <c r="E336" s="2">
        <v>20089</v>
      </c>
      <c r="F336" s="2">
        <v>0</v>
      </c>
      <c r="G336" s="2">
        <v>0</v>
      </c>
      <c r="H336" s="2">
        <f>VLOOKUP($A336,英雄组合!$A:$I,8,0)</f>
        <v>0</v>
      </c>
      <c r="I336" s="2" t="s">
        <v>560</v>
      </c>
      <c r="K336" s="43" t="str">
        <f>INDEX(英雄信息!$C$3:$O$5266,IF(ISERROR(MATCH($A336,英雄信息!$C:$C,0)),IF(ISERROR(MATCH($A336,英雄信息!$D:$D,0)),IF(ISERROR(MATCH($A336,英雄信息!$E:$E,0)),MATCH($A336,英雄信息!$F:$F,0),MATCH($A336,英雄信息!$E:$E,0)),MATCH($A336,英雄信息!$D:$D,0)),MATCH($A336,英雄信息!$C:$C,0))-1,13)</f>
        <v>丧服吊带</v>
      </c>
      <c r="L336" t="str">
        <f>IF(E336=0,"",VLOOKUP(E336,英雄信息!$A:$B,2,0))</f>
        <v>警犬侠</v>
      </c>
      <c r="M336" t="str">
        <f>IF(F336=0,"",VLOOKUP(F336,英雄信息!$A:$B,2,0))</f>
        <v/>
      </c>
      <c r="N336" t="str">
        <f>IF(G336=0,"",VLOOKUP(G336,英雄信息!$A:$B,2,0))</f>
        <v/>
      </c>
      <c r="O336" t="str">
        <f>IF(H336=0,"",VLOOKUP(H336,英雄信息!$A:$B,2,0))</f>
        <v/>
      </c>
      <c r="Q336" t="str">
        <f t="shared" si="5"/>
        <v>与警犬侠一起上阵，攻击提高17%</v>
      </c>
    </row>
    <row r="337" spans="1:17">
      <c r="A337" s="1">
        <v>2019921</v>
      </c>
      <c r="B337" s="2" t="s">
        <v>600</v>
      </c>
      <c r="C337" s="2">
        <v>0</v>
      </c>
      <c r="D337" s="2">
        <v>1</v>
      </c>
      <c r="E337" s="2">
        <v>30111</v>
      </c>
      <c r="F337" s="2">
        <v>0</v>
      </c>
      <c r="G337" s="2">
        <v>0</v>
      </c>
      <c r="H337" s="2">
        <f>VLOOKUP($A337,英雄组合!$A:$I,8,0)</f>
        <v>0</v>
      </c>
      <c r="I337" s="2" t="s">
        <v>602</v>
      </c>
      <c r="K337" s="43" t="str">
        <f>INDEX(英雄信息!$C$3:$O$5266,IF(ISERROR(MATCH($A337,英雄信息!$C:$C,0)),IF(ISERROR(MATCH($A337,英雄信息!$D:$D,0)),IF(ISERROR(MATCH($A337,英雄信息!$E:$E,0)),MATCH($A337,英雄信息!$F:$F,0),MATCH($A337,英雄信息!$E:$E,0)),MATCH($A337,英雄信息!$D:$D,0)),MATCH($A337,英雄信息!$C:$C,0))-1,13)</f>
        <v>丧服吊带</v>
      </c>
      <c r="L337" t="str">
        <f>IF(E337=0,"",VLOOKUP(E337,英雄信息!$A:$B,2,0))</f>
        <v>牛牛</v>
      </c>
      <c r="M337" t="str">
        <f>IF(F337=0,"",VLOOKUP(F337,英雄信息!$A:$B,2,0))</f>
        <v/>
      </c>
      <c r="N337" t="str">
        <f>IF(G337=0,"",VLOOKUP(G337,英雄信息!$A:$B,2,0))</f>
        <v/>
      </c>
      <c r="O337" t="str">
        <f>IF(H337=0,"",VLOOKUP(H337,英雄信息!$A:$B,2,0))</f>
        <v/>
      </c>
      <c r="Q337" t="str">
        <f t="shared" si="5"/>
        <v>与牛牛一起上阵，生命提高16%</v>
      </c>
    </row>
    <row r="338" spans="1:17">
      <c r="A338" s="1">
        <v>1004542</v>
      </c>
      <c r="B338" s="2" t="s">
        <v>339</v>
      </c>
      <c r="C338" s="2">
        <v>0</v>
      </c>
      <c r="D338" s="2">
        <v>1</v>
      </c>
      <c r="E338" s="2">
        <v>10045</v>
      </c>
      <c r="F338" s="2">
        <v>0</v>
      </c>
      <c r="G338" s="2">
        <v>0</v>
      </c>
      <c r="H338" s="2">
        <f>VLOOKUP($A338,英雄组合!$A:$I,8,0)</f>
        <v>0</v>
      </c>
      <c r="I338" s="2" t="s">
        <v>341</v>
      </c>
      <c r="K338" s="43" t="str">
        <f>INDEX(英雄信息!$C$3:$O$5266,IF(ISERROR(MATCH($A338,英雄信息!$C:$C,0)),IF(ISERROR(MATCH($A338,英雄信息!$D:$D,0)),IF(ISERROR(MATCH($A338,英雄信息!$E:$E,0)),MATCH($A338,英雄信息!$F:$F,0),MATCH($A338,英雄信息!$E:$E,0)),MATCH($A338,英雄信息!$D:$D,0)),MATCH($A338,英雄信息!$C:$C,0))-1,13)</f>
        <v>螃蟹怪人</v>
      </c>
      <c r="L338" t="str">
        <f>IF(E338=0,"",VLOOKUP(E338,英雄信息!$A:$B,2,0))</f>
        <v>狮子兽王</v>
      </c>
      <c r="M338" t="str">
        <f>IF(F338=0,"",VLOOKUP(F338,英雄信息!$A:$B,2,0))</f>
        <v/>
      </c>
      <c r="N338" t="str">
        <f>IF(G338=0,"",VLOOKUP(G338,英雄信息!$A:$B,2,0))</f>
        <v/>
      </c>
      <c r="O338" t="str">
        <f>IF(H338=0,"",VLOOKUP(H338,英雄信息!$A:$B,2,0))</f>
        <v/>
      </c>
      <c r="Q338" t="str">
        <f t="shared" si="5"/>
        <v>与狮子兽王一起上阵，攻击提高17%</v>
      </c>
    </row>
    <row r="339" spans="1:17">
      <c r="A339" s="1">
        <v>1007812</v>
      </c>
      <c r="B339" s="2" t="s">
        <v>354</v>
      </c>
      <c r="C339" s="2">
        <v>0</v>
      </c>
      <c r="D339" s="2">
        <v>1</v>
      </c>
      <c r="E339" s="2">
        <v>10078</v>
      </c>
      <c r="F339" s="2">
        <v>0</v>
      </c>
      <c r="G339" s="2">
        <v>0</v>
      </c>
      <c r="H339" s="2">
        <f>VLOOKUP($A339,英雄组合!$A:$I,8,0)</f>
        <v>0</v>
      </c>
      <c r="I339" s="2" t="s">
        <v>355</v>
      </c>
      <c r="K339" s="43" t="str">
        <f>INDEX(英雄信息!$C$3:$O$5266,IF(ISERROR(MATCH($A339,英雄信息!$C:$C,0)),IF(ISERROR(MATCH($A339,英雄信息!$D:$D,0)),IF(ISERROR(MATCH($A339,英雄信息!$E:$E,0)),MATCH($A339,英雄信息!$F:$F,0),MATCH($A339,英雄信息!$E:$E,0)),MATCH($A339,英雄信息!$D:$D,0)),MATCH($A339,英雄信息!$C:$C,0))-1,13)</f>
        <v>螃蟹怪人</v>
      </c>
      <c r="L339" t="str">
        <f>IF(E339=0,"",VLOOKUP(E339,英雄信息!$A:$B,2,0))</f>
        <v>钉锤头</v>
      </c>
      <c r="M339" t="str">
        <f>IF(F339=0,"",VLOOKUP(F339,英雄信息!$A:$B,2,0))</f>
        <v/>
      </c>
      <c r="N339" t="str">
        <f>IF(G339=0,"",VLOOKUP(G339,英雄信息!$A:$B,2,0))</f>
        <v/>
      </c>
      <c r="O339" t="str">
        <f>IF(H339=0,"",VLOOKUP(H339,英雄信息!$A:$B,2,0))</f>
        <v/>
      </c>
      <c r="Q339" t="str">
        <f t="shared" si="5"/>
        <v>与钉锤头一起上阵，攻击提高16%</v>
      </c>
    </row>
    <row r="340" spans="1:17">
      <c r="A340" s="1">
        <v>1011133</v>
      </c>
      <c r="B340" s="2" t="s">
        <v>381</v>
      </c>
      <c r="C340" s="2">
        <v>0</v>
      </c>
      <c r="D340" s="2">
        <v>1</v>
      </c>
      <c r="E340" s="2">
        <v>10111</v>
      </c>
      <c r="F340" s="2">
        <v>10122</v>
      </c>
      <c r="G340" s="2">
        <v>0</v>
      </c>
      <c r="H340" s="2">
        <f>VLOOKUP($A340,英雄组合!$A:$I,8,0)</f>
        <v>0</v>
      </c>
      <c r="I340" s="2" t="s">
        <v>382</v>
      </c>
      <c r="K340" s="43" t="str">
        <f>INDEX(英雄信息!$C$3:$O$5266,IF(ISERROR(MATCH($A340,英雄信息!$C:$C,0)),IF(ISERROR(MATCH($A340,英雄信息!$D:$D,0)),IF(ISERROR(MATCH($A340,英雄信息!$E:$E,0)),MATCH($A340,英雄信息!$F:$F,0),MATCH($A340,英雄信息!$E:$E,0)),MATCH($A340,英雄信息!$D:$D,0)),MATCH($A340,英雄信息!$C:$C,0))-1,13)</f>
        <v>螃蟹怪人</v>
      </c>
      <c r="L340" t="str">
        <f>IF(E340=0,"",VLOOKUP(E340,英雄信息!$A:$B,2,0))</f>
        <v>格鲁甘修鲁</v>
      </c>
      <c r="M340" t="str">
        <f>IF(F340=0,"",VLOOKUP(F340,英雄信息!$A:$B,2,0))</f>
        <v>武装大猩猩</v>
      </c>
      <c r="N340" t="str">
        <f>IF(G340=0,"",VLOOKUP(G340,英雄信息!$A:$B,2,0))</f>
        <v/>
      </c>
      <c r="O340" t="str">
        <f>IF(H340=0,"",VLOOKUP(H340,英雄信息!$A:$B,2,0))</f>
        <v/>
      </c>
      <c r="Q340" t="str">
        <f t="shared" si="5"/>
        <v>与格鲁甘修鲁、武装大猩猩一起上阵，攻击提高20%，防御提高20%</v>
      </c>
    </row>
    <row r="341" spans="1:17">
      <c r="A341" s="1">
        <v>1013312</v>
      </c>
      <c r="B341" s="2" t="s">
        <v>383</v>
      </c>
      <c r="C341" s="2">
        <v>0</v>
      </c>
      <c r="D341" s="2">
        <v>1</v>
      </c>
      <c r="E341" s="2">
        <v>10133</v>
      </c>
      <c r="F341" s="2">
        <v>0</v>
      </c>
      <c r="G341" s="2">
        <v>0</v>
      </c>
      <c r="H341" s="2">
        <f>VLOOKUP($A341,英雄组合!$A:$I,8,0)</f>
        <v>0</v>
      </c>
      <c r="I341" s="2" t="s">
        <v>385</v>
      </c>
      <c r="K341" s="43" t="str">
        <f>INDEX(英雄信息!$C$3:$O$5266,IF(ISERROR(MATCH($A341,英雄信息!$C:$C,0)),IF(ISERROR(MATCH($A341,英雄信息!$D:$D,0)),IF(ISERROR(MATCH($A341,英雄信息!$E:$E,0)),MATCH($A341,英雄信息!$F:$F,0),MATCH($A341,英雄信息!$E:$E,0)),MATCH($A341,英雄信息!$D:$D,0)),MATCH($A341,英雄信息!$C:$C,0))-1,13)</f>
        <v>螃蟹怪人</v>
      </c>
      <c r="L341" t="str">
        <f>IF(E341=0,"",VLOOKUP(E341,英雄信息!$A:$B,2,0))</f>
        <v>雷光贤治</v>
      </c>
      <c r="M341" t="str">
        <f>IF(F341=0,"",VLOOKUP(F341,英雄信息!$A:$B,2,0))</f>
        <v/>
      </c>
      <c r="N341" t="str">
        <f>IF(G341=0,"",VLOOKUP(G341,英雄信息!$A:$B,2,0))</f>
        <v/>
      </c>
      <c r="O341" t="str">
        <f>IF(H341=0,"",VLOOKUP(H341,英雄信息!$A:$B,2,0))</f>
        <v/>
      </c>
      <c r="Q341" t="str">
        <f t="shared" si="5"/>
        <v>与雷光贤治一起上阵，生命提高16%</v>
      </c>
    </row>
    <row r="342" spans="1:17">
      <c r="A342" s="1">
        <v>1018811</v>
      </c>
      <c r="B342" s="2" t="s">
        <v>398</v>
      </c>
      <c r="C342" s="2">
        <v>0</v>
      </c>
      <c r="D342" s="2">
        <v>1</v>
      </c>
      <c r="E342" s="2">
        <v>10210</v>
      </c>
      <c r="F342" s="2">
        <v>0</v>
      </c>
      <c r="G342" s="2">
        <v>0</v>
      </c>
      <c r="H342" s="2">
        <f>VLOOKUP($A342,英雄组合!$A:$I,8,0)</f>
        <v>0</v>
      </c>
      <c r="I342" s="2" t="s">
        <v>399</v>
      </c>
      <c r="K342" s="43" t="str">
        <f>INDEX(英雄信息!$C$3:$O$5266,IF(ISERROR(MATCH($A342,英雄信息!$C:$C,0)),IF(ISERROR(MATCH($A342,英雄信息!$D:$D,0)),IF(ISERROR(MATCH($A342,英雄信息!$E:$E,0)),MATCH($A342,英雄信息!$F:$F,0),MATCH($A342,英雄信息!$E:$E,0)),MATCH($A342,英雄信息!$D:$D,0)),MATCH($A342,英雄信息!$C:$C,0))-1,13)</f>
        <v>匹克</v>
      </c>
      <c r="L342" t="str">
        <f>IF(E342=0,"",VLOOKUP(E342,英雄信息!$A:$B,2,0))</f>
        <v>青焰</v>
      </c>
      <c r="M342" t="str">
        <f>IF(F342=0,"",VLOOKUP(F342,英雄信息!$A:$B,2,0))</f>
        <v/>
      </c>
      <c r="N342" t="str">
        <f>IF(G342=0,"",VLOOKUP(G342,英雄信息!$A:$B,2,0))</f>
        <v/>
      </c>
      <c r="O342" t="str">
        <f>IF(H342=0,"",VLOOKUP(H342,英雄信息!$A:$B,2,0))</f>
        <v/>
      </c>
      <c r="Q342" t="str">
        <f t="shared" si="5"/>
        <v>与青焰一起上阵，攻击提高16%</v>
      </c>
    </row>
    <row r="343" spans="1:17">
      <c r="A343" s="1">
        <v>1018821</v>
      </c>
      <c r="B343" s="2" t="s">
        <v>401</v>
      </c>
      <c r="C343" s="2">
        <v>0</v>
      </c>
      <c r="D343" s="2">
        <v>1</v>
      </c>
      <c r="E343" s="2">
        <v>30122</v>
      </c>
      <c r="F343" s="2">
        <v>30111</v>
      </c>
      <c r="G343" s="2">
        <v>30133</v>
      </c>
      <c r="H343" s="2">
        <f>VLOOKUP($A343,英雄组合!$A:$I,8,0)</f>
        <v>0</v>
      </c>
      <c r="I343" s="2" t="s">
        <v>1580</v>
      </c>
      <c r="K343" s="43" t="str">
        <f>INDEX(英雄信息!$C$3:$O$5266,IF(ISERROR(MATCH($A343,英雄信息!$C:$C,0)),IF(ISERROR(MATCH($A343,英雄信息!$D:$D,0)),IF(ISERROR(MATCH($A343,英雄信息!$E:$E,0)),MATCH($A343,英雄信息!$F:$F,0),MATCH($A343,英雄信息!$E:$E,0)),MATCH($A343,英雄信息!$D:$D,0)),MATCH($A343,英雄信息!$C:$C,0))-1,13)</f>
        <v>匹克</v>
      </c>
      <c r="L343" t="str">
        <f>IF(E343=0,"",VLOOKUP(E343,英雄信息!$A:$B,2,0))</f>
        <v>大哲人</v>
      </c>
      <c r="M343" t="str">
        <f>IF(F343=0,"",VLOOKUP(F343,英雄信息!$A:$B,2,0))</f>
        <v>牛牛</v>
      </c>
      <c r="N343" t="str">
        <f>IF(G343=0,"",VLOOKUP(G343,英雄信息!$A:$B,2,0))</f>
        <v>地底王</v>
      </c>
      <c r="O343" t="str">
        <f>IF(H343=0,"",VLOOKUP(H343,英雄信息!$A:$B,2,0))</f>
        <v/>
      </c>
      <c r="Q343" t="str">
        <f t="shared" si="5"/>
        <v>与大哲人、牛牛、地底王一起上阵，生命提高20%，攻击提高20%</v>
      </c>
    </row>
    <row r="344" spans="1:17">
      <c r="A344" s="1">
        <v>4003412</v>
      </c>
      <c r="B344" s="2" t="s">
        <v>849</v>
      </c>
      <c r="C344" s="2">
        <v>0</v>
      </c>
      <c r="D344" s="2">
        <v>1</v>
      </c>
      <c r="E344" s="2">
        <v>40034</v>
      </c>
      <c r="F344" s="2">
        <v>0</v>
      </c>
      <c r="G344" s="2">
        <v>0</v>
      </c>
      <c r="H344" s="2">
        <f>VLOOKUP($A344,英雄组合!$A:$I,8,0)</f>
        <v>0</v>
      </c>
      <c r="I344" s="2" t="s">
        <v>850</v>
      </c>
      <c r="K344" s="43" t="str">
        <f>INDEX(英雄信息!$C$3:$O$5266,IF(ISERROR(MATCH($A344,英雄信息!$C:$C,0)),IF(ISERROR(MATCH($A344,英雄信息!$D:$D,0)),IF(ISERROR(MATCH($A344,英雄信息!$E:$E,0)),MATCH($A344,英雄信息!$F:$F,0),MATCH($A344,英雄信息!$E:$E,0)),MATCH($A344,英雄信息!$D:$D,0)),MATCH($A344,英雄信息!$C:$C,0))-1,13)</f>
        <v>匹克</v>
      </c>
      <c r="L344" t="str">
        <f>IF(E344=0,"",VLOOKUP(E344,英雄信息!$A:$B,2,0))</f>
        <v>无证骑士</v>
      </c>
      <c r="M344" t="str">
        <f>IF(F344=0,"",VLOOKUP(F344,英雄信息!$A:$B,2,0))</f>
        <v/>
      </c>
      <c r="N344" t="str">
        <f>IF(G344=0,"",VLOOKUP(G344,英雄信息!$A:$B,2,0))</f>
        <v/>
      </c>
      <c r="O344" t="str">
        <f>IF(H344=0,"",VLOOKUP(H344,英雄信息!$A:$B,2,0))</f>
        <v/>
      </c>
      <c r="Q344" s="2" t="str">
        <f t="shared" si="5"/>
        <v>与无证骑士一起上阵，攻击提高16%</v>
      </c>
    </row>
    <row r="345" spans="1:17">
      <c r="A345" s="1">
        <v>4004532</v>
      </c>
      <c r="B345" s="2" t="s">
        <v>860</v>
      </c>
      <c r="C345" s="2">
        <v>0</v>
      </c>
      <c r="D345" s="2">
        <v>1</v>
      </c>
      <c r="E345" s="2">
        <v>40045</v>
      </c>
      <c r="F345" s="2">
        <v>0</v>
      </c>
      <c r="G345" s="2">
        <v>0</v>
      </c>
      <c r="H345" s="2">
        <f>VLOOKUP($A345,英雄组合!$A:$I,8,0)</f>
        <v>0</v>
      </c>
      <c r="I345" s="2" t="s">
        <v>861</v>
      </c>
      <c r="K345" s="43" t="str">
        <f>INDEX(英雄信息!$C$3:$O$5266,IF(ISERROR(MATCH($A345,英雄信息!$C:$C,0)),IF(ISERROR(MATCH($A345,英雄信息!$D:$D,0)),IF(ISERROR(MATCH($A345,英雄信息!$E:$E,0)),MATCH($A345,英雄信息!$F:$F,0),MATCH($A345,英雄信息!$E:$E,0)),MATCH($A345,英雄信息!$D:$D,0)),MATCH($A345,英雄信息!$C:$C,0))-1,13)</f>
        <v>匹克</v>
      </c>
      <c r="L345" t="str">
        <f>IF(E345=0,"",VLOOKUP(E345,英雄信息!$A:$B,2,0))</f>
        <v>饿狼</v>
      </c>
      <c r="M345" t="str">
        <f>IF(F345=0,"",VLOOKUP(F345,英雄信息!$A:$B,2,0))</f>
        <v/>
      </c>
      <c r="N345" t="str">
        <f>IF(G345=0,"",VLOOKUP(G345,英雄信息!$A:$B,2,0))</f>
        <v/>
      </c>
      <c r="O345" t="str">
        <f>IF(H345=0,"",VLOOKUP(H345,英雄信息!$A:$B,2,0))</f>
        <v/>
      </c>
      <c r="Q345" s="2" t="str">
        <f t="shared" si="5"/>
        <v>与饿狼一起上阵，生命提高20%</v>
      </c>
    </row>
    <row r="346" spans="1:17">
      <c r="A346" s="1">
        <v>2044111</v>
      </c>
      <c r="B346" s="2" t="s">
        <v>666</v>
      </c>
      <c r="C346" s="2">
        <v>0</v>
      </c>
      <c r="D346" s="2">
        <v>1</v>
      </c>
      <c r="E346" s="2">
        <v>20067</v>
      </c>
      <c r="F346" s="2">
        <v>0</v>
      </c>
      <c r="G346" s="2">
        <v>0</v>
      </c>
      <c r="H346" s="2">
        <f>VLOOKUP($A346,英雄组合!$A:$I,8,0)</f>
        <v>0</v>
      </c>
      <c r="I346" s="2" t="s">
        <v>652</v>
      </c>
      <c r="K346" s="43" t="str">
        <f>INDEX(英雄信息!$C$3:$O$5266,IF(ISERROR(MATCH($A346,英雄信息!$C:$C,0)),IF(ISERROR(MATCH($A346,英雄信息!$D:$D,0)),IF(ISERROR(MATCH($A346,英雄信息!$E:$E,0)),MATCH($A346,英雄信息!$F:$F,0),MATCH($A346,英雄信息!$E:$E,0)),MATCH($A346,英雄信息!$D:$D,0)),MATCH($A346,英雄信息!$C:$C,0))-1,13)</f>
        <v>奇袭梅</v>
      </c>
      <c r="L346" t="str">
        <f>IF(E346=0,"",VLOOKUP(E346,英雄信息!$A:$B,2,0))</f>
        <v>KING</v>
      </c>
      <c r="M346" t="str">
        <f>IF(F346=0,"",VLOOKUP(F346,英雄信息!$A:$B,2,0))</f>
        <v/>
      </c>
      <c r="N346" t="str">
        <f>IF(G346=0,"",VLOOKUP(G346,英雄信息!$A:$B,2,0))</f>
        <v/>
      </c>
      <c r="O346" t="str">
        <f>IF(H346=0,"",VLOOKUP(H346,英雄信息!$A:$B,2,0))</f>
        <v/>
      </c>
      <c r="Q346" t="str">
        <f t="shared" si="5"/>
        <v>与KING一起上阵，生命提高15%</v>
      </c>
    </row>
    <row r="347" spans="1:17">
      <c r="A347" s="1">
        <v>2044121</v>
      </c>
      <c r="B347" s="2" t="s">
        <v>667</v>
      </c>
      <c r="C347" s="2">
        <v>0</v>
      </c>
      <c r="D347" s="2">
        <v>1</v>
      </c>
      <c r="E347" s="2">
        <v>30111</v>
      </c>
      <c r="F347" s="2">
        <v>0</v>
      </c>
      <c r="G347" s="2">
        <v>0</v>
      </c>
      <c r="H347" s="2">
        <f>VLOOKUP($A347,英雄组合!$A:$I,8,0)</f>
        <v>0</v>
      </c>
      <c r="I347" s="2" t="s">
        <v>1581</v>
      </c>
      <c r="K347" s="43" t="str">
        <f>INDEX(英雄信息!$C$3:$O$5266,IF(ISERROR(MATCH($A347,英雄信息!$C:$C,0)),IF(ISERROR(MATCH($A347,英雄信息!$D:$D,0)),IF(ISERROR(MATCH($A347,英雄信息!$E:$E,0)),MATCH($A347,英雄信息!$F:$F,0),MATCH($A347,英雄信息!$E:$E,0)),MATCH($A347,英雄信息!$D:$D,0)),MATCH($A347,英雄信息!$C:$C,0))-1,13)</f>
        <v>奇袭梅</v>
      </c>
      <c r="L347" t="str">
        <f>IF(E347=0,"",VLOOKUP(E347,英雄信息!$A:$B,2,0))</f>
        <v>牛牛</v>
      </c>
      <c r="M347" t="str">
        <f>IF(F347=0,"",VLOOKUP(F347,英雄信息!$A:$B,2,0))</f>
        <v/>
      </c>
      <c r="N347" t="str">
        <f>IF(G347=0,"",VLOOKUP(G347,英雄信息!$A:$B,2,0))</f>
        <v/>
      </c>
      <c r="O347" t="str">
        <f>IF(H347=0,"",VLOOKUP(H347,英雄信息!$A:$B,2,0))</f>
        <v/>
      </c>
      <c r="Q347" t="str">
        <f t="shared" si="5"/>
        <v>与牛牛一起上阵，生命提高15%</v>
      </c>
    </row>
    <row r="348" spans="1:17">
      <c r="A348" s="1">
        <v>2044131</v>
      </c>
      <c r="B348" s="2" t="s">
        <v>668</v>
      </c>
      <c r="C348" s="2">
        <v>0</v>
      </c>
      <c r="D348" s="2">
        <v>1</v>
      </c>
      <c r="E348" s="2">
        <v>20023</v>
      </c>
      <c r="F348" s="2">
        <v>0</v>
      </c>
      <c r="G348" s="2">
        <v>0</v>
      </c>
      <c r="H348" s="2">
        <f>VLOOKUP($A348,英雄组合!$A:$I,8,0)</f>
        <v>0</v>
      </c>
      <c r="I348" s="2" t="s">
        <v>621</v>
      </c>
      <c r="K348" s="43" t="str">
        <f>INDEX(英雄信息!$C$3:$O$5266,IF(ISERROR(MATCH($A348,英雄信息!$C:$C,0)),IF(ISERROR(MATCH($A348,英雄信息!$D:$D,0)),IF(ISERROR(MATCH($A348,英雄信息!$E:$E,0)),MATCH($A348,英雄信息!$F:$F,0),MATCH($A348,英雄信息!$E:$E,0)),MATCH($A348,英雄信息!$D:$D,0)),MATCH($A348,英雄信息!$C:$C,0))-1,13)</f>
        <v>奇袭梅</v>
      </c>
      <c r="L348" t="str">
        <f>IF(E348=0,"",VLOOKUP(E348,英雄信息!$A:$B,2,0))</f>
        <v>甜心假面</v>
      </c>
      <c r="M348" t="str">
        <f>IF(F348=0,"",VLOOKUP(F348,英雄信息!$A:$B,2,0))</f>
        <v/>
      </c>
      <c r="N348" t="str">
        <f>IF(G348=0,"",VLOOKUP(G348,英雄信息!$A:$B,2,0))</f>
        <v/>
      </c>
      <c r="O348" t="str">
        <f>IF(H348=0,"",VLOOKUP(H348,英雄信息!$A:$B,2,0))</f>
        <v/>
      </c>
      <c r="Q348" t="str">
        <f t="shared" si="5"/>
        <v>与甜心假面一起上阵，攻击提高15%</v>
      </c>
    </row>
    <row r="349" spans="1:17">
      <c r="A349" s="1">
        <v>2000111</v>
      </c>
      <c r="B349" s="2" t="s">
        <v>506</v>
      </c>
      <c r="C349" s="2">
        <v>0</v>
      </c>
      <c r="D349" s="2">
        <v>1</v>
      </c>
      <c r="E349" s="2">
        <v>20067</v>
      </c>
      <c r="F349" s="2">
        <v>20012</v>
      </c>
      <c r="G349" s="2">
        <v>0</v>
      </c>
      <c r="H349" s="2">
        <f>VLOOKUP($A349,英雄组合!$A:$I,8,0)</f>
        <v>0</v>
      </c>
      <c r="I349" s="2" t="s">
        <v>507</v>
      </c>
      <c r="K349" s="43" t="str">
        <f>INDEX(英雄信息!$C$3:$O$5266,IF(ISERROR(MATCH($A349,英雄信息!$C:$C,0)),IF(ISERROR(MATCH($A349,英雄信息!$D:$D,0)),IF(ISERROR(MATCH($A349,英雄信息!$E:$E,0)),MATCH($A349,英雄信息!$F:$F,0),MATCH($A349,英雄信息!$E:$E,0)),MATCH($A349,英雄信息!$D:$D,0)),MATCH($A349,英雄信息!$C:$C,0))-1,13)</f>
        <v>琦玉</v>
      </c>
      <c r="L349" t="str">
        <f>IF(E349=0,"",VLOOKUP(E349,英雄信息!$A:$B,2,0))</f>
        <v>KING</v>
      </c>
      <c r="M349" t="str">
        <f>IF(F349=0,"",VLOOKUP(F349,英雄信息!$A:$B,2,0))</f>
        <v>杰诺斯</v>
      </c>
      <c r="N349" t="str">
        <f>IF(G349=0,"",VLOOKUP(G349,英雄信息!$A:$B,2,0))</f>
        <v/>
      </c>
      <c r="O349" t="str">
        <f>IF(H349=0,"",VLOOKUP(H349,英雄信息!$A:$B,2,0))</f>
        <v/>
      </c>
      <c r="Q349" t="str">
        <f t="shared" si="5"/>
        <v>与KING、杰诺斯一起上阵，生命提高24%，攻击提高24%</v>
      </c>
    </row>
    <row r="350" spans="1:17">
      <c r="A350" s="1">
        <v>2000121</v>
      </c>
      <c r="B350" s="2" t="s">
        <v>510</v>
      </c>
      <c r="C350" s="2">
        <v>0</v>
      </c>
      <c r="D350" s="2">
        <v>1</v>
      </c>
      <c r="E350" s="2">
        <v>40177</v>
      </c>
      <c r="F350" s="2">
        <v>0</v>
      </c>
      <c r="G350" s="2">
        <v>0</v>
      </c>
      <c r="H350" s="2">
        <f>VLOOKUP($A350,英雄组合!$A:$I,8,0)</f>
        <v>0</v>
      </c>
      <c r="I350" s="2" t="s">
        <v>511</v>
      </c>
      <c r="K350" s="43" t="str">
        <f>INDEX(英雄信息!$C$3:$O$5266,IF(ISERROR(MATCH($A350,英雄信息!$C:$C,0)),IF(ISERROR(MATCH($A350,英雄信息!$D:$D,0)),IF(ISERROR(MATCH($A350,英雄信息!$E:$E,0)),MATCH($A350,英雄信息!$F:$F,0),MATCH($A350,英雄信息!$E:$E,0)),MATCH($A350,英雄信息!$D:$D,0)),MATCH($A350,英雄信息!$C:$C,0))-1,13)</f>
        <v>琦玉</v>
      </c>
      <c r="L350" t="str">
        <f>IF(E350=0,"",VLOOKUP(E350,英雄信息!$A:$B,2,0))</f>
        <v>银色獠牙</v>
      </c>
      <c r="M350" t="str">
        <f>IF(F350=0,"",VLOOKUP(F350,英雄信息!$A:$B,2,0))</f>
        <v/>
      </c>
      <c r="N350" t="str">
        <f>IF(G350=0,"",VLOOKUP(G350,英雄信息!$A:$B,2,0))</f>
        <v/>
      </c>
      <c r="O350" t="str">
        <f>IF(H350=0,"",VLOOKUP(H350,英雄信息!$A:$B,2,0))</f>
        <v/>
      </c>
      <c r="Q350" t="str">
        <f t="shared" si="5"/>
        <v>与银色獠牙一起上阵，攻击提高24%</v>
      </c>
    </row>
    <row r="351" spans="1:17">
      <c r="A351" s="1">
        <v>2000131</v>
      </c>
      <c r="B351" s="2" t="s">
        <v>513</v>
      </c>
      <c r="C351" s="2">
        <v>0</v>
      </c>
      <c r="D351" s="2">
        <v>1</v>
      </c>
      <c r="E351" s="2">
        <v>20012</v>
      </c>
      <c r="F351" s="2">
        <v>20023</v>
      </c>
      <c r="G351" s="2">
        <v>20034</v>
      </c>
      <c r="H351" s="2">
        <f>VLOOKUP($A351,英雄组合!$A:$I,8,0)</f>
        <v>20045</v>
      </c>
      <c r="I351" s="2" t="s">
        <v>1595</v>
      </c>
      <c r="K351" s="43" t="str">
        <f>INDEX(英雄信息!$C$3:$O$5266,IF(ISERROR(MATCH($A351,英雄信息!$C:$C,0)),IF(ISERROR(MATCH($A351,英雄信息!$D:$D,0)),IF(ISERROR(MATCH($A351,英雄信息!$E:$E,0)),MATCH($A351,英雄信息!$F:$F,0),MATCH($A351,英雄信息!$E:$E,0)),MATCH($A351,英雄信息!$D:$D,0)),MATCH($A351,英雄信息!$C:$C,0))-1,13)</f>
        <v>琦玉</v>
      </c>
      <c r="L351" t="str">
        <f>IF(E351=0,"",VLOOKUP(E351,英雄信息!$A:$B,2,0))</f>
        <v>杰诺斯</v>
      </c>
      <c r="M351" t="str">
        <f>IF(F351=0,"",VLOOKUP(F351,英雄信息!$A:$B,2,0))</f>
        <v>甜心假面</v>
      </c>
      <c r="N351" t="str">
        <f>IF(G351=0,"",VLOOKUP(G351,英雄信息!$A:$B,2,0))</f>
        <v>性感囚犯</v>
      </c>
      <c r="O351" t="str">
        <f>IF(H351=0,"",VLOOKUP(H351,英雄信息!$A:$B,2,0))</f>
        <v>背心尊者</v>
      </c>
      <c r="Q351" t="str">
        <f t="shared" si="5"/>
        <v>与杰诺斯、甜心假面、性感囚犯、背心尊者一起上阵，生命提高32%，攻击提高32%</v>
      </c>
    </row>
    <row r="352" spans="1:17">
      <c r="A352" s="1">
        <v>2000141</v>
      </c>
      <c r="B352" s="2" t="s">
        <v>515</v>
      </c>
      <c r="C352" s="2">
        <v>0</v>
      </c>
      <c r="D352" s="2">
        <v>1</v>
      </c>
      <c r="E352" s="2">
        <v>10001</v>
      </c>
      <c r="F352" s="2">
        <v>0</v>
      </c>
      <c r="G352" s="2">
        <v>0</v>
      </c>
      <c r="H352" s="2">
        <f>VLOOKUP($A352,英雄组合!$A:$I,8,0)</f>
        <v>0</v>
      </c>
      <c r="I352" s="2" t="s">
        <v>1427</v>
      </c>
      <c r="K352" s="43" t="str">
        <f>INDEX(英雄信息!$C$3:$O$5266,IF(ISERROR(MATCH($A352,英雄信息!$C:$C,0)),IF(ISERROR(MATCH($A352,英雄信息!$D:$D,0)),IF(ISERROR(MATCH($A352,英雄信息!$E:$E,0)),MATCH($A352,英雄信息!$F:$F,0),MATCH($A352,英雄信息!$E:$E,0)),MATCH($A352,英雄信息!$D:$D,0)),MATCH($A352,英雄信息!$C:$C,0))-1,13)</f>
        <v>琦玉</v>
      </c>
      <c r="L352" t="str">
        <f>IF(E352=0,"",VLOOKUP(E352,英雄信息!$A:$B,2,0))</f>
        <v>小龙卷</v>
      </c>
      <c r="M352" t="str">
        <f>IF(F352=0,"",VLOOKUP(F352,英雄信息!$A:$B,2,0))</f>
        <v/>
      </c>
      <c r="N352" t="str">
        <f>IF(G352=0,"",VLOOKUP(G352,英雄信息!$A:$B,2,0))</f>
        <v/>
      </c>
      <c r="O352" t="str">
        <f>IF(H352=0,"",VLOOKUP(H352,英雄信息!$A:$B,2,0))</f>
        <v/>
      </c>
      <c r="Q352" t="str">
        <f t="shared" si="5"/>
        <v>与小龙卷一起上阵，生命提高24%</v>
      </c>
    </row>
    <row r="353" spans="1:17">
      <c r="A353" s="1">
        <v>1035311</v>
      </c>
      <c r="B353" s="2" t="s">
        <v>456</v>
      </c>
      <c r="C353" s="2">
        <v>0</v>
      </c>
      <c r="D353" s="2">
        <v>1</v>
      </c>
      <c r="E353" s="2">
        <v>10210</v>
      </c>
      <c r="F353" s="2">
        <v>0</v>
      </c>
      <c r="G353" s="2">
        <v>0</v>
      </c>
      <c r="H353" s="2">
        <f>VLOOKUP($A353,英雄组合!$A:$I,8,0)</f>
        <v>0</v>
      </c>
      <c r="I353" s="2" t="s">
        <v>457</v>
      </c>
      <c r="K353" s="43" t="str">
        <f>INDEX(英雄信息!$C$3:$O$5266,IF(ISERROR(MATCH($A353,英雄信息!$C:$C,0)),IF(ISERROR(MATCH($A353,英雄信息!$D:$D,0)),IF(ISERROR(MATCH($A353,英雄信息!$E:$E,0)),MATCH($A353,英雄信息!$F:$F,0),MATCH($A353,英雄信息!$E:$E,0)),MATCH($A353,英雄信息!$D:$D,0)),MATCH($A353,英雄信息!$C:$C,0))-1,13)</f>
        <v>千年蝉幼虫</v>
      </c>
      <c r="L353" t="str">
        <f>IF(E353=0,"",VLOOKUP(E353,英雄信息!$A:$B,2,0))</f>
        <v>青焰</v>
      </c>
      <c r="M353" t="str">
        <f>IF(F353=0,"",VLOOKUP(F353,英雄信息!$A:$B,2,0))</f>
        <v/>
      </c>
      <c r="N353" t="str">
        <f>IF(G353=0,"",VLOOKUP(G353,英雄信息!$A:$B,2,0))</f>
        <v/>
      </c>
      <c r="O353" t="str">
        <f>IF(H353=0,"",VLOOKUP(H353,英雄信息!$A:$B,2,0))</f>
        <v/>
      </c>
      <c r="Q353" t="str">
        <f t="shared" si="5"/>
        <v>与青焰一起上阵，生命提高15%</v>
      </c>
    </row>
    <row r="354" spans="1:17">
      <c r="A354" s="1">
        <v>1035321</v>
      </c>
      <c r="B354" s="2" t="s">
        <v>458</v>
      </c>
      <c r="C354" s="2">
        <v>0</v>
      </c>
      <c r="D354" s="2">
        <v>1</v>
      </c>
      <c r="E354" s="2">
        <v>30386</v>
      </c>
      <c r="F354" s="2">
        <v>0</v>
      </c>
      <c r="G354" s="2">
        <v>0</v>
      </c>
      <c r="H354" s="2">
        <f>VLOOKUP($A354,英雄组合!$A:$I,8,0)</f>
        <v>0</v>
      </c>
      <c r="I354" s="2" t="s">
        <v>459</v>
      </c>
      <c r="K354" s="43" t="str">
        <f>INDEX(英雄信息!$C$3:$O$5266,IF(ISERROR(MATCH($A354,英雄信息!$C:$C,0)),IF(ISERROR(MATCH($A354,英雄信息!$D:$D,0)),IF(ISERROR(MATCH($A354,英雄信息!$E:$E,0)),MATCH($A354,英雄信息!$F:$F,0),MATCH($A354,英雄信息!$E:$E,0)),MATCH($A354,英雄信息!$D:$D,0)),MATCH($A354,英雄信息!$C:$C,0))-1,13)</f>
        <v>千年蝉幼虫</v>
      </c>
      <c r="L354" t="str">
        <f>IF(E354=0,"",VLOOKUP(E354,英雄信息!$A:$B,2,0))</f>
        <v>鹭</v>
      </c>
      <c r="M354" t="str">
        <f>IF(F354=0,"",VLOOKUP(F354,英雄信息!$A:$B,2,0))</f>
        <v/>
      </c>
      <c r="N354" t="str">
        <f>IF(G354=0,"",VLOOKUP(G354,英雄信息!$A:$B,2,0))</f>
        <v/>
      </c>
      <c r="O354" t="str">
        <f>IF(H354=0,"",VLOOKUP(H354,英雄信息!$A:$B,2,0))</f>
        <v/>
      </c>
      <c r="Q354" t="str">
        <f t="shared" si="5"/>
        <v>与鹭一起上阵，生命提高12%</v>
      </c>
    </row>
    <row r="355" spans="1:17">
      <c r="A355" s="1">
        <v>1035331</v>
      </c>
      <c r="B355" s="2" t="s">
        <v>461</v>
      </c>
      <c r="C355" s="2">
        <v>0</v>
      </c>
      <c r="D355" s="2">
        <v>1</v>
      </c>
      <c r="E355" s="2">
        <v>40177</v>
      </c>
      <c r="F355" s="2">
        <v>0</v>
      </c>
      <c r="G355" s="2">
        <v>0</v>
      </c>
      <c r="H355" s="2">
        <f>VLOOKUP($A355,英雄组合!$A:$I,8,0)</f>
        <v>0</v>
      </c>
      <c r="I355" s="2" t="s">
        <v>462</v>
      </c>
      <c r="K355" s="43" t="str">
        <f>INDEX(英雄信息!$C$3:$O$5266,IF(ISERROR(MATCH($A355,英雄信息!$C:$C,0)),IF(ISERROR(MATCH($A355,英雄信息!$D:$D,0)),IF(ISERROR(MATCH($A355,英雄信息!$E:$E,0)),MATCH($A355,英雄信息!$F:$F,0),MATCH($A355,英雄信息!$E:$E,0)),MATCH($A355,英雄信息!$D:$D,0)),MATCH($A355,英雄信息!$C:$C,0))-1,13)</f>
        <v>千年蝉幼虫</v>
      </c>
      <c r="L355" t="str">
        <f>IF(E355=0,"",VLOOKUP(E355,英雄信息!$A:$B,2,0))</f>
        <v>银色獠牙</v>
      </c>
      <c r="M355" t="str">
        <f>IF(F355=0,"",VLOOKUP(F355,英雄信息!$A:$B,2,0))</f>
        <v/>
      </c>
      <c r="N355" t="str">
        <f>IF(G355=0,"",VLOOKUP(G355,英雄信息!$A:$B,2,0))</f>
        <v/>
      </c>
      <c r="O355" t="str">
        <f>IF(H355=0,"",VLOOKUP(H355,英雄信息!$A:$B,2,0))</f>
        <v/>
      </c>
      <c r="Q355" t="str">
        <f t="shared" si="5"/>
        <v>与银色獠牙一起上阵，攻击提高15%</v>
      </c>
    </row>
    <row r="356" spans="1:17">
      <c r="A356" s="1">
        <v>1000124</v>
      </c>
      <c r="B356" s="2" t="s">
        <v>310</v>
      </c>
      <c r="C356" s="2">
        <v>0</v>
      </c>
      <c r="D356" s="2">
        <v>1</v>
      </c>
      <c r="E356" s="2">
        <v>10001</v>
      </c>
      <c r="F356" s="2">
        <v>10023</v>
      </c>
      <c r="G356" s="2">
        <v>10034</v>
      </c>
      <c r="H356" s="2">
        <f>VLOOKUP($A356,英雄组合!$A:$I,8,0)</f>
        <v>0</v>
      </c>
      <c r="I356" s="2" t="s">
        <v>311</v>
      </c>
      <c r="K356" s="43" t="str">
        <f>INDEX(英雄信息!$C$3:$O$5266,IF(ISERROR(MATCH($A356,英雄信息!$C:$C,0)),IF(ISERROR(MATCH($A356,英雄信息!$D:$D,0)),IF(ISERROR(MATCH($A356,英雄信息!$E:$E,0)),MATCH($A356,英雄信息!$F:$F,0),MATCH($A356,英雄信息!$E:$E,0)),MATCH($A356,英雄信息!$D:$D,0)),MATCH($A356,英雄信息!$C:$C,0))-1,13)</f>
        <v>青焰</v>
      </c>
      <c r="L356" t="str">
        <f>IF(E356=0,"",VLOOKUP(E356,英雄信息!$A:$B,2,0))</f>
        <v>小龙卷</v>
      </c>
      <c r="M356" t="str">
        <f>IF(F356=0,"",VLOOKUP(F356,英雄信息!$A:$B,2,0))</f>
        <v>金属球棒</v>
      </c>
      <c r="N356" t="str">
        <f>IF(G356=0,"",VLOOKUP(G356,英雄信息!$A:$B,2,0))</f>
        <v>闪光佛莱士</v>
      </c>
      <c r="Q356" t="str">
        <f t="shared" si="5"/>
        <v>与小龙卷、金属球棒、闪光佛莱士一起上阵，生命提高28%，攻击提高28%</v>
      </c>
    </row>
    <row r="357" spans="1:17">
      <c r="A357" s="1">
        <v>1008912</v>
      </c>
      <c r="B357" s="2" t="s">
        <v>364</v>
      </c>
      <c r="C357" s="2">
        <v>0</v>
      </c>
      <c r="D357" s="2">
        <v>1</v>
      </c>
      <c r="E357" s="2">
        <v>10089</v>
      </c>
      <c r="F357" s="2">
        <v>0</v>
      </c>
      <c r="G357" s="2">
        <v>0</v>
      </c>
      <c r="H357" s="2">
        <f>VLOOKUP($A357,英雄组合!$A:$I,8,0)</f>
        <v>0</v>
      </c>
      <c r="I357" s="2" t="s">
        <v>366</v>
      </c>
      <c r="K357" s="43" t="str">
        <f>INDEX(英雄信息!$C$3:$O$5266,IF(ISERROR(MATCH($A357,英雄信息!$C:$C,0)),IF(ISERROR(MATCH($A357,英雄信息!$D:$D,0)),IF(ISERROR(MATCH($A357,英雄信息!$E:$E,0)),MATCH($A357,英雄信息!$F:$F,0),MATCH($A357,英雄信息!$E:$E,0)),MATCH($A357,英雄信息!$D:$D,0)),MATCH($A357,英雄信息!$C:$C,0))-1,13)</f>
        <v>青焰</v>
      </c>
      <c r="L357" t="str">
        <f>IF(E357=0,"",VLOOKUP(E357,英雄信息!$A:$B,2,0))</f>
        <v>格洛里巴斯</v>
      </c>
      <c r="M357" t="str">
        <f>IF(F357=0,"",VLOOKUP(F357,英雄信息!$A:$B,2,0))</f>
        <v/>
      </c>
      <c r="N357" t="str">
        <f>IF(G357=0,"",VLOOKUP(G357,英雄信息!$A:$B,2,0))</f>
        <v/>
      </c>
      <c r="O357" t="str">
        <f>IF(H357=0,"",VLOOKUP(H357,英雄信息!$A:$B,2,0))</f>
        <v/>
      </c>
      <c r="Q357" t="str">
        <f t="shared" si="5"/>
        <v>与格洛里巴斯一起上阵，攻击提高17%</v>
      </c>
    </row>
    <row r="358" spans="1:17">
      <c r="A358" s="1">
        <v>1011112</v>
      </c>
      <c r="B358" s="2" t="s">
        <v>376</v>
      </c>
      <c r="C358" s="2">
        <v>0</v>
      </c>
      <c r="D358" s="2">
        <v>1</v>
      </c>
      <c r="E358" s="2">
        <v>10111</v>
      </c>
      <c r="F358" s="2">
        <v>0</v>
      </c>
      <c r="G358" s="2">
        <v>0</v>
      </c>
      <c r="H358" s="2">
        <f>VLOOKUP($A358,英雄组合!$A:$I,8,0)</f>
        <v>0</v>
      </c>
      <c r="I358" s="2" t="s">
        <v>378</v>
      </c>
      <c r="K358" s="43" t="str">
        <f>INDEX(英雄信息!$C$3:$O$5266,IF(ISERROR(MATCH($A358,英雄信息!$C:$C,0)),IF(ISERROR(MATCH($A358,英雄信息!$D:$D,0)),IF(ISERROR(MATCH($A358,英雄信息!$E:$E,0)),MATCH($A358,英雄信息!$F:$F,0),MATCH($A358,英雄信息!$E:$E,0)),MATCH($A358,英雄信息!$D:$D,0)),MATCH($A358,英雄信息!$C:$C,0))-1,13)</f>
        <v>青焰</v>
      </c>
      <c r="L358" t="str">
        <f>IF(E358=0,"",VLOOKUP(E358,英雄信息!$A:$B,2,0))</f>
        <v>格鲁甘修鲁</v>
      </c>
      <c r="M358" t="str">
        <f>IF(F358=0,"",VLOOKUP(F358,英雄信息!$A:$B,2,0))</f>
        <v/>
      </c>
      <c r="N358" t="str">
        <f>IF(G358=0,"",VLOOKUP(G358,英雄信息!$A:$B,2,0))</f>
        <v/>
      </c>
      <c r="O358" t="str">
        <f>IF(H358=0,"",VLOOKUP(H358,英雄信息!$A:$B,2,0))</f>
        <v/>
      </c>
      <c r="Q358" t="str">
        <f t="shared" si="5"/>
        <v>与格鲁甘修鲁一起上阵，生命提高17%</v>
      </c>
    </row>
    <row r="359" spans="1:17">
      <c r="A359" s="1">
        <v>1018812</v>
      </c>
      <c r="B359" s="2" t="s">
        <v>398</v>
      </c>
      <c r="C359" s="2">
        <v>0</v>
      </c>
      <c r="D359" s="2">
        <v>1</v>
      </c>
      <c r="E359" s="2">
        <v>10188</v>
      </c>
      <c r="F359" s="2">
        <v>0</v>
      </c>
      <c r="G359" s="2">
        <v>0</v>
      </c>
      <c r="H359" s="2">
        <f>VLOOKUP($A359,英雄组合!$A:$I,8,0)</f>
        <v>0</v>
      </c>
      <c r="I359" s="2" t="s">
        <v>400</v>
      </c>
      <c r="K359" s="43" t="str">
        <f>INDEX(英雄信息!$C$3:$O$5266,IF(ISERROR(MATCH($A359,英雄信息!$C:$C,0)),IF(ISERROR(MATCH($A359,英雄信息!$D:$D,0)),IF(ISERROR(MATCH($A359,英雄信息!$E:$E,0)),MATCH($A359,英雄信息!$F:$F,0),MATCH($A359,英雄信息!$E:$E,0)),MATCH($A359,英雄信息!$D:$D,0)),MATCH($A359,英雄信息!$C:$C,0))-1,13)</f>
        <v>青焰</v>
      </c>
      <c r="L359" t="str">
        <f>IF(E359=0,"",VLOOKUP(E359,英雄信息!$A:$B,2,0))</f>
        <v>匹克</v>
      </c>
      <c r="M359" t="str">
        <f>IF(F359=0,"",VLOOKUP(F359,英雄信息!$A:$B,2,0))</f>
        <v/>
      </c>
      <c r="N359" t="str">
        <f>IF(G359=0,"",VLOOKUP(G359,英雄信息!$A:$B,2,0))</f>
        <v/>
      </c>
      <c r="O359" t="str">
        <f>IF(H359=0,"",VLOOKUP(H359,英雄信息!$A:$B,2,0))</f>
        <v/>
      </c>
      <c r="Q359" t="str">
        <f t="shared" si="5"/>
        <v>与匹克一起上阵，攻击提高16%</v>
      </c>
    </row>
    <row r="360" spans="1:17">
      <c r="A360" s="1">
        <v>3004532</v>
      </c>
      <c r="B360" s="2" t="s">
        <v>708</v>
      </c>
      <c r="C360" s="2">
        <v>0</v>
      </c>
      <c r="D360" s="2">
        <v>1</v>
      </c>
      <c r="E360" s="2">
        <v>10056</v>
      </c>
      <c r="F360" s="2">
        <v>40177</v>
      </c>
      <c r="G360" s="2">
        <v>30078</v>
      </c>
      <c r="H360" s="2">
        <f>VLOOKUP($A360,英雄组合!$A:$I,8,0)</f>
        <v>0</v>
      </c>
      <c r="I360" s="2" t="s">
        <v>1440</v>
      </c>
      <c r="K360" s="43" t="str">
        <f>INDEX(英雄信息!$C$3:$O$5266,IF(ISERROR(MATCH($A360,英雄信息!$C:$C,0)),IF(ISERROR(MATCH($A360,英雄信息!$D:$D,0)),IF(ISERROR(MATCH($A360,英雄信息!$E:$E,0)),MATCH($A360,英雄信息!$F:$F,0),MATCH($A360,英雄信息!$E:$E,0)),MATCH($A360,英雄信息!$D:$D,0)),MATCH($A360,英雄信息!$C:$C,0))-1,13)</f>
        <v>丘舞太刀</v>
      </c>
      <c r="L360" t="str">
        <f>IF(E360=0,"",VLOOKUP(E360,英雄信息!$A:$B,2,0))</f>
        <v>音速索尼克</v>
      </c>
      <c r="M360" t="str">
        <f>IF(F360=0,"",VLOOKUP(F360,英雄信息!$A:$B,2,0))</f>
        <v>银色獠牙</v>
      </c>
      <c r="N360" t="str">
        <f>IF(G360=0,"",VLOOKUP(G360,英雄信息!$A:$B,2,0))</f>
        <v>居合钢</v>
      </c>
      <c r="O360" t="str">
        <f>IF(H360=0,"",VLOOKUP(H360,英雄信息!$A:$B,2,0))</f>
        <v/>
      </c>
      <c r="Q360" t="str">
        <f t="shared" si="5"/>
        <v>与音速索尼克、银色獠牙、居合钢一起上阵，生命提高28%，攻击提高28%</v>
      </c>
    </row>
    <row r="361" spans="1:17">
      <c r="A361" s="1">
        <v>3005611</v>
      </c>
      <c r="B361" s="2" t="s">
        <v>711</v>
      </c>
      <c r="C361" s="2">
        <v>0</v>
      </c>
      <c r="D361" s="2">
        <v>1</v>
      </c>
      <c r="E361" s="2">
        <v>30023</v>
      </c>
      <c r="F361" s="2">
        <v>0</v>
      </c>
      <c r="G361" s="2">
        <v>0</v>
      </c>
      <c r="H361" s="2">
        <f>VLOOKUP($A361,英雄组合!$A:$I,8,0)</f>
        <v>0</v>
      </c>
      <c r="I361" s="2" t="s">
        <v>712</v>
      </c>
      <c r="K361" s="43" t="str">
        <f>INDEX(英雄信息!$C$3:$O$5266,IF(ISERROR(MATCH($A361,英雄信息!$C:$C,0)),IF(ISERROR(MATCH($A361,英雄信息!$D:$D,0)),IF(ISERROR(MATCH($A361,英雄信息!$E:$E,0)),MATCH($A361,英雄信息!$F:$F,0),MATCH($A361,英雄信息!$E:$E,0)),MATCH($A361,英雄信息!$D:$D,0)),MATCH($A361,英雄信息!$C:$C,0))-1,13)</f>
        <v>丘舞太刀</v>
      </c>
      <c r="L361" t="str">
        <f>IF(E361=0,"",VLOOKUP(E361,英雄信息!$A:$B,2,0))</f>
        <v>钻头武士</v>
      </c>
      <c r="M361" t="str">
        <f>IF(F361=0,"",VLOOKUP(F361,英雄信息!$A:$B,2,0))</f>
        <v/>
      </c>
      <c r="N361" t="str">
        <f>IF(G361=0,"",VLOOKUP(G361,英雄信息!$A:$B,2,0))</f>
        <v/>
      </c>
      <c r="O361" t="str">
        <f>IF(H361=0,"",VLOOKUP(H361,英雄信息!$A:$B,2,0))</f>
        <v/>
      </c>
      <c r="Q361" t="str">
        <f t="shared" si="5"/>
        <v>与钻头武士一起上阵，攻击提高18%</v>
      </c>
    </row>
    <row r="362" spans="1:17">
      <c r="A362" s="1">
        <v>3005621</v>
      </c>
      <c r="B362" s="2" t="s">
        <v>714</v>
      </c>
      <c r="C362" s="2">
        <v>0</v>
      </c>
      <c r="D362" s="2">
        <v>1</v>
      </c>
      <c r="E362" s="2">
        <v>40177</v>
      </c>
      <c r="F362" s="2">
        <v>0</v>
      </c>
      <c r="G362" s="2">
        <v>0</v>
      </c>
      <c r="H362" s="2">
        <f>VLOOKUP($A362,英雄组合!$A:$I,8,0)</f>
        <v>0</v>
      </c>
      <c r="I362" s="2" t="s">
        <v>902</v>
      </c>
      <c r="K362" s="43" t="str">
        <f>INDEX(英雄信息!$C$3:$O$5266,IF(ISERROR(MATCH($A362,英雄信息!$C:$C,0)),IF(ISERROR(MATCH($A362,英雄信息!$D:$D,0)),IF(ISERROR(MATCH($A362,英雄信息!$E:$E,0)),MATCH($A362,英雄信息!$F:$F,0),MATCH($A362,英雄信息!$E:$E,0)),MATCH($A362,英雄信息!$D:$D,0)),MATCH($A362,英雄信息!$C:$C,0))-1,13)</f>
        <v>丘舞太刀</v>
      </c>
      <c r="L362" t="str">
        <f>IF(E362=0,"",VLOOKUP(E362,英雄信息!$A:$B,2,0))</f>
        <v>银色獠牙</v>
      </c>
      <c r="M362" t="str">
        <f>IF(F362=0,"",VLOOKUP(F362,英雄信息!$A:$B,2,0))</f>
        <v/>
      </c>
      <c r="N362" t="str">
        <f>IF(G362=0,"",VLOOKUP(G362,英雄信息!$A:$B,2,0))</f>
        <v/>
      </c>
      <c r="O362" t="str">
        <f>IF(H362=0,"",VLOOKUP(H362,英雄信息!$A:$B,2,0))</f>
        <v/>
      </c>
      <c r="Q362" t="str">
        <f t="shared" si="5"/>
        <v>与银色獠牙一起上阵，生命提高18%</v>
      </c>
    </row>
    <row r="363" spans="1:17">
      <c r="A363" s="1">
        <v>3005631</v>
      </c>
      <c r="B363" s="2" t="s">
        <v>515</v>
      </c>
      <c r="C363" s="2">
        <v>0</v>
      </c>
      <c r="D363" s="2">
        <v>1</v>
      </c>
      <c r="E363" s="2">
        <v>30166</v>
      </c>
      <c r="F363" s="2">
        <v>0</v>
      </c>
      <c r="G363" s="2">
        <v>0</v>
      </c>
      <c r="H363" s="2">
        <f>VLOOKUP($A363,英雄组合!$A:$I,8,0)</f>
        <v>0</v>
      </c>
      <c r="I363" s="2" t="s">
        <v>718</v>
      </c>
      <c r="K363" s="43" t="str">
        <f>INDEX(英雄信息!$C$3:$O$5266,IF(ISERROR(MATCH($A363,英雄信息!$C:$C,0)),IF(ISERROR(MATCH($A363,英雄信息!$D:$D,0)),IF(ISERROR(MATCH($A363,英雄信息!$E:$E,0)),MATCH($A363,英雄信息!$F:$F,0),MATCH($A363,英雄信息!$E:$E,0)),MATCH($A363,英雄信息!$D:$D,0)),MATCH($A363,英雄信息!$C:$C,0))-1,13)</f>
        <v>丘舞太刀</v>
      </c>
      <c r="L363" t="str">
        <f>IF(E363=0,"",VLOOKUP(E363,英雄信息!$A:$B,2,0))</f>
        <v>红围巾斗士</v>
      </c>
      <c r="M363" t="str">
        <f>IF(F363=0,"",VLOOKUP(F363,英雄信息!$A:$B,2,0))</f>
        <v/>
      </c>
      <c r="N363" t="str">
        <f>IF(G363=0,"",VLOOKUP(G363,英雄信息!$A:$B,2,0))</f>
        <v/>
      </c>
      <c r="O363" t="str">
        <f>IF(H363=0,"",VLOOKUP(H363,英雄信息!$A:$B,2,0))</f>
        <v/>
      </c>
      <c r="Q363" t="str">
        <f t="shared" si="5"/>
        <v>与红围巾斗士一起上阵，生命提高17%</v>
      </c>
    </row>
    <row r="364" spans="1:17">
      <c r="A364" s="1">
        <v>4013332</v>
      </c>
      <c r="B364" s="2" t="s">
        <v>892</v>
      </c>
      <c r="C364" s="2">
        <v>0</v>
      </c>
      <c r="D364" s="2">
        <v>1</v>
      </c>
      <c r="E364" s="2">
        <v>30012</v>
      </c>
      <c r="F364" s="2">
        <v>0</v>
      </c>
      <c r="G364" s="2">
        <v>0</v>
      </c>
      <c r="H364" s="2">
        <f>VLOOKUP($A364,英雄组合!$A:$I,8,0)</f>
        <v>0</v>
      </c>
      <c r="I364" s="2" t="s">
        <v>698</v>
      </c>
      <c r="K364" s="43" t="str">
        <f>INDEX(英雄信息!$C$3:$O$5266,IF(ISERROR(MATCH($A364,英雄信息!$C:$C,0)),IF(ISERROR(MATCH($A364,英雄信息!$D:$D,0)),IF(ISERROR(MATCH($A364,英雄信息!$E:$E,0)),MATCH($A364,英雄信息!$F:$F,0),MATCH($A364,英雄信息!$E:$E,0)),MATCH($A364,英雄信息!$D:$D,0)),MATCH($A364,英雄信息!$C:$C,0))-1,13)</f>
        <v>驱动骑士</v>
      </c>
      <c r="L364" t="str">
        <f>IF(E364=0,"",VLOOKUP(E364,英雄信息!$A:$B,2,0))</f>
        <v>蚊女王</v>
      </c>
      <c r="M364" t="str">
        <f>IF(F364=0,"",VLOOKUP(F364,英雄信息!$A:$B,2,0))</f>
        <v/>
      </c>
      <c r="N364" t="str">
        <f>IF(G364=0,"",VLOOKUP(G364,英雄信息!$A:$B,2,0))</f>
        <v/>
      </c>
      <c r="O364" t="str">
        <f>IF(H364=0,"",VLOOKUP(H364,英雄信息!$A:$B,2,0))</f>
        <v/>
      </c>
      <c r="Q364" s="2" t="str">
        <f t="shared" si="5"/>
        <v>与蚊女王一起上阵，攻击提高18%</v>
      </c>
    </row>
    <row r="365" spans="1:17">
      <c r="A365" s="1">
        <v>4017712</v>
      </c>
      <c r="B365" s="2" t="s">
        <v>900</v>
      </c>
      <c r="C365" s="2">
        <v>0</v>
      </c>
      <c r="D365" s="2">
        <v>1</v>
      </c>
      <c r="E365" s="2">
        <v>30144</v>
      </c>
      <c r="F365" s="2">
        <v>0</v>
      </c>
      <c r="G365" s="2">
        <v>0</v>
      </c>
      <c r="H365" s="2">
        <f>VLOOKUP($A365,英雄组合!$A:$I,8,0)</f>
        <v>0</v>
      </c>
      <c r="I365" s="2" t="s">
        <v>1453</v>
      </c>
      <c r="K365" s="43" t="str">
        <f>INDEX(英雄信息!$C$3:$O$5266,IF(ISERROR(MATCH($A365,英雄信息!$C:$C,0)),IF(ISERROR(MATCH($A365,英雄信息!$D:$D,0)),IF(ISERROR(MATCH($A365,英雄信息!$E:$E,0)),MATCH($A365,英雄信息!$F:$F,0),MATCH($A365,英雄信息!$E:$E,0)),MATCH($A365,英雄信息!$D:$D,0)),MATCH($A365,英雄信息!$C:$C,0))-1,13)</f>
        <v>驱动骑士</v>
      </c>
      <c r="L365" t="str">
        <f>IF(E365=0,"",VLOOKUP(E365,英雄信息!$A:$B,2,0))</f>
        <v>童帝</v>
      </c>
      <c r="M365" t="str">
        <f>IF(F365=0,"",VLOOKUP(F365,英雄信息!$A:$B,2,0))</f>
        <v/>
      </c>
      <c r="N365" t="str">
        <f>IF(G365=0,"",VLOOKUP(G365,英雄信息!$A:$B,2,0))</f>
        <v/>
      </c>
      <c r="O365" t="str">
        <f>IF(H365=0,"",VLOOKUP(H365,英雄信息!$A:$B,2,0))</f>
        <v/>
      </c>
      <c r="Q365" s="2" t="str">
        <f t="shared" si="5"/>
        <v>与童帝一起上阵，生命提高18%</v>
      </c>
    </row>
    <row r="366" spans="1:17">
      <c r="A366" s="1">
        <v>4018811</v>
      </c>
      <c r="B366" s="2" t="s">
        <v>903</v>
      </c>
      <c r="C366" s="2">
        <v>0</v>
      </c>
      <c r="D366" s="2">
        <v>1</v>
      </c>
      <c r="E366" s="2">
        <v>40056</v>
      </c>
      <c r="F366" s="2">
        <v>0</v>
      </c>
      <c r="G366" s="2">
        <v>0</v>
      </c>
      <c r="H366" s="2">
        <f>VLOOKUP($A366,英雄组合!$A:$I,8,0)</f>
        <v>0</v>
      </c>
      <c r="I366" s="2" t="s">
        <v>1454</v>
      </c>
      <c r="K366" s="43" t="str">
        <f>INDEX(英雄信息!$C$3:$O$5266,IF(ISERROR(MATCH($A366,英雄信息!$C:$C,0)),IF(ISERROR(MATCH($A366,英雄信息!$D:$D,0)),IF(ISERROR(MATCH($A366,英雄信息!$E:$E,0)),MATCH($A366,英雄信息!$F:$F,0),MATCH($A366,英雄信息!$E:$E,0)),MATCH($A366,英雄信息!$D:$D,0)),MATCH($A366,英雄信息!$C:$C,0))-1,13)</f>
        <v>驱动骑士</v>
      </c>
      <c r="L366" t="str">
        <f>IF(E366=0,"",VLOOKUP(E366,英雄信息!$A:$B,2,0))</f>
        <v>机神G4</v>
      </c>
      <c r="M366" t="str">
        <f>IF(F366=0,"",VLOOKUP(F366,英雄信息!$A:$B,2,0))</f>
        <v/>
      </c>
      <c r="N366" t="str">
        <f>IF(G366=0,"",VLOOKUP(G366,英雄信息!$A:$B,2,0))</f>
        <v/>
      </c>
      <c r="O366" t="str">
        <f>IF(H366=0,"",VLOOKUP(H366,英雄信息!$A:$B,2,0))</f>
        <v/>
      </c>
      <c r="Q366" s="2" t="str">
        <f t="shared" si="5"/>
        <v>与机神G4一起上阵，攻击提高18%</v>
      </c>
    </row>
    <row r="367" spans="1:17">
      <c r="A367" s="1">
        <v>4018821</v>
      </c>
      <c r="B367" s="2" t="s">
        <v>904</v>
      </c>
      <c r="C367" s="2">
        <v>0</v>
      </c>
      <c r="D367" s="2">
        <v>1</v>
      </c>
      <c r="E367" s="2">
        <v>10111</v>
      </c>
      <c r="F367" s="2">
        <v>0</v>
      </c>
      <c r="G367" s="2">
        <v>0</v>
      </c>
      <c r="H367" s="2">
        <f>VLOOKUP($A367,英雄组合!$A:$I,8,0)</f>
        <v>0</v>
      </c>
      <c r="I367" s="2" t="s">
        <v>1455</v>
      </c>
      <c r="K367" s="43" t="str">
        <f>INDEX(英雄信息!$C$3:$O$5266,IF(ISERROR(MATCH($A367,英雄信息!$C:$C,0)),IF(ISERROR(MATCH($A367,英雄信息!$D:$D,0)),IF(ISERROR(MATCH($A367,英雄信息!$E:$E,0)),MATCH($A367,英雄信息!$F:$F,0),MATCH($A367,英雄信息!$E:$E,0)),MATCH($A367,英雄信息!$D:$D,0)),MATCH($A367,英雄信息!$C:$C,0))-1,13)</f>
        <v>驱动骑士</v>
      </c>
      <c r="L367" t="str">
        <f>IF(E367=0,"",VLOOKUP(E367,英雄信息!$A:$B,2,0))</f>
        <v>格鲁甘修鲁</v>
      </c>
      <c r="M367" t="str">
        <f>IF(F367=0,"",VLOOKUP(F367,英雄信息!$A:$B,2,0))</f>
        <v/>
      </c>
      <c r="N367" t="str">
        <f>IF(G367=0,"",VLOOKUP(G367,英雄信息!$A:$B,2,0))</f>
        <v/>
      </c>
      <c r="O367" t="str">
        <f>IF(H367=0,"",VLOOKUP(H367,英雄信息!$A:$B,2,0))</f>
        <v/>
      </c>
      <c r="Q367" s="2" t="str">
        <f t="shared" si="5"/>
        <v>与格鲁甘修鲁一起上阵，生命提高18%</v>
      </c>
    </row>
    <row r="368" spans="1:17">
      <c r="A368" s="1">
        <v>3039711</v>
      </c>
      <c r="B368" s="2" t="s">
        <v>807</v>
      </c>
      <c r="C368" s="2">
        <v>0</v>
      </c>
      <c r="D368" s="2">
        <v>1</v>
      </c>
      <c r="E368" s="2">
        <v>30001</v>
      </c>
      <c r="F368" s="2">
        <v>0</v>
      </c>
      <c r="G368" s="2">
        <v>0</v>
      </c>
      <c r="H368" s="2">
        <f>VLOOKUP($A368,英雄组合!$A:$I,8,0)</f>
        <v>0</v>
      </c>
      <c r="I368" s="2" t="s">
        <v>808</v>
      </c>
      <c r="K368" s="43" t="str">
        <f>INDEX(英雄信息!$C$3:$O$5266,IF(ISERROR(MATCH($A368,英雄信息!$C:$C,0)),IF(ISERROR(MATCH($A368,英雄信息!$D:$D,0)),IF(ISERROR(MATCH($A368,英雄信息!$E:$E,0)),MATCH($A368,英雄信息!$F:$F,0),MATCH($A368,英雄信息!$E:$E,0)),MATCH($A368,英雄信息!$D:$D,0)),MATCH($A368,英雄信息!$C:$C,0))-1,13)</f>
        <v>拳击怪人</v>
      </c>
      <c r="L368" t="str">
        <f>IF(E368=0,"",VLOOKUP(E368,英雄信息!$A:$B,2,0))</f>
        <v>深海之王</v>
      </c>
      <c r="M368" t="str">
        <f>IF(F368=0,"",VLOOKUP(F368,英雄信息!$A:$B,2,0))</f>
        <v/>
      </c>
      <c r="N368" t="str">
        <f>IF(G368=0,"",VLOOKUP(G368,英雄信息!$A:$B,2,0))</f>
        <v/>
      </c>
      <c r="O368" t="str">
        <f>IF(H368=0,"",VLOOKUP(H368,英雄信息!$A:$B,2,0))</f>
        <v/>
      </c>
      <c r="Q368" t="str">
        <f t="shared" si="5"/>
        <v>与深海之王一起上阵，攻击提高16%</v>
      </c>
    </row>
    <row r="369" spans="1:17">
      <c r="A369" s="1">
        <v>3039721</v>
      </c>
      <c r="B369" s="2" t="s">
        <v>809</v>
      </c>
      <c r="C369" s="2">
        <v>0</v>
      </c>
      <c r="D369" s="2">
        <v>1</v>
      </c>
      <c r="E369" s="2">
        <v>30111</v>
      </c>
      <c r="F369" s="2">
        <v>0</v>
      </c>
      <c r="G369" s="2">
        <v>0</v>
      </c>
      <c r="H369" s="2">
        <f>VLOOKUP($A369,英雄组合!$A:$I,8,0)</f>
        <v>0</v>
      </c>
      <c r="I369" s="2" t="s">
        <v>1581</v>
      </c>
      <c r="K369" s="43" t="str">
        <f>INDEX(英雄信息!$C$3:$O$5266,IF(ISERROR(MATCH($A369,英雄信息!$C:$C,0)),IF(ISERROR(MATCH($A369,英雄信息!$D:$D,0)),IF(ISERROR(MATCH($A369,英雄信息!$E:$E,0)),MATCH($A369,英雄信息!$F:$F,0),MATCH($A369,英雄信息!$E:$E,0)),MATCH($A369,英雄信息!$D:$D,0)),MATCH($A369,英雄信息!$C:$C,0))-1,13)</f>
        <v>拳击怪人</v>
      </c>
      <c r="L369" t="str">
        <f>IF(E369=0,"",VLOOKUP(E369,英雄信息!$A:$B,2,0))</f>
        <v>牛牛</v>
      </c>
      <c r="M369" t="str">
        <f>IF(F369=0,"",VLOOKUP(F369,英雄信息!$A:$B,2,0))</f>
        <v/>
      </c>
      <c r="N369" t="str">
        <f>IF(G369=0,"",VLOOKUP(G369,英雄信息!$A:$B,2,0))</f>
        <v/>
      </c>
      <c r="O369" t="str">
        <f>IF(H369=0,"",VLOOKUP(H369,英雄信息!$A:$B,2,0))</f>
        <v/>
      </c>
      <c r="Q369" t="str">
        <f t="shared" si="5"/>
        <v>与牛牛一起上阵，生命提高15%</v>
      </c>
    </row>
    <row r="370" spans="1:17">
      <c r="A370" s="1">
        <v>3039731</v>
      </c>
      <c r="B370" s="2" t="s">
        <v>810</v>
      </c>
      <c r="C370" s="2">
        <v>0</v>
      </c>
      <c r="D370" s="2">
        <v>1</v>
      </c>
      <c r="E370" s="2">
        <v>20067</v>
      </c>
      <c r="F370" s="2">
        <v>0</v>
      </c>
      <c r="G370" s="2">
        <v>0</v>
      </c>
      <c r="H370" s="2">
        <f>VLOOKUP($A370,英雄组合!$A:$I,8,0)</f>
        <v>0</v>
      </c>
      <c r="I370" s="2" t="s">
        <v>652</v>
      </c>
      <c r="K370" s="43" t="str">
        <f>INDEX(英雄信息!$C$3:$O$5266,IF(ISERROR(MATCH($A370,英雄信息!$C:$C,0)),IF(ISERROR(MATCH($A370,英雄信息!$D:$D,0)),IF(ISERROR(MATCH($A370,英雄信息!$E:$E,0)),MATCH($A370,英雄信息!$F:$F,0),MATCH($A370,英雄信息!$E:$E,0)),MATCH($A370,英雄信息!$D:$D,0)),MATCH($A370,英雄信息!$C:$C,0))-1,13)</f>
        <v>拳击怪人</v>
      </c>
      <c r="L370" t="str">
        <f>IF(E370=0,"",VLOOKUP(E370,英雄信息!$A:$B,2,0))</f>
        <v>KING</v>
      </c>
      <c r="M370" t="str">
        <f>IF(F370=0,"",VLOOKUP(F370,英雄信息!$A:$B,2,0))</f>
        <v/>
      </c>
      <c r="N370" t="str">
        <f>IF(G370=0,"",VLOOKUP(G370,英雄信息!$A:$B,2,0))</f>
        <v/>
      </c>
      <c r="O370" t="str">
        <f>IF(H370=0,"",VLOOKUP(H370,英雄信息!$A:$B,2,0))</f>
        <v/>
      </c>
      <c r="Q370" t="str">
        <f t="shared" si="5"/>
        <v>与KING一起上阵，生命提高15%</v>
      </c>
    </row>
    <row r="371" spans="1:17">
      <c r="A371" s="1">
        <v>1024311</v>
      </c>
      <c r="B371" s="2" t="s">
        <v>423</v>
      </c>
      <c r="C371" s="2">
        <v>0</v>
      </c>
      <c r="D371" s="2">
        <v>1</v>
      </c>
      <c r="E371" s="2">
        <v>10254</v>
      </c>
      <c r="F371" s="2">
        <v>10331</v>
      </c>
      <c r="G371" s="2">
        <v>0</v>
      </c>
      <c r="H371" s="2">
        <f>VLOOKUP($A371,英雄组合!$A:$I,8,0)</f>
        <v>0</v>
      </c>
      <c r="I371" s="2" t="s">
        <v>424</v>
      </c>
      <c r="K371" s="43" t="str">
        <f>INDEX(英雄信息!$C$3:$O$5266,IF(ISERROR(MATCH($A371,英雄信息!$C:$C,0)),IF(ISERROR(MATCH($A371,英雄信息!$D:$D,0)),IF(ISERROR(MATCH($A371,英雄信息!$E:$E,0)),MATCH($A371,英雄信息!$F:$F,0),MATCH($A371,英雄信息!$E:$E,0)),MATCH($A371,英雄信息!$D:$D,0)),MATCH($A371,英雄信息!$C:$C,0))-1,13)</f>
        <v>三头怪人</v>
      </c>
      <c r="L371" t="str">
        <f>IF(E371=0,"",VLOOKUP(E371,英雄信息!$A:$B,2,0))</f>
        <v>万年蝉幼虫</v>
      </c>
      <c r="M371" t="str">
        <f>IF(F371=0,"",VLOOKUP(F371,英雄信息!$A:$B,2,0))</f>
        <v>茶岚子</v>
      </c>
      <c r="N371" t="str">
        <f>IF(G371=0,"",VLOOKUP(G371,英雄信息!$A:$B,2,0))</f>
        <v/>
      </c>
      <c r="O371" t="str">
        <f>IF(H371=0,"",VLOOKUP(H371,英雄信息!$A:$B,2,0))</f>
        <v/>
      </c>
      <c r="Q371" t="str">
        <f t="shared" si="5"/>
        <v>与万年蝉幼虫、茶岚子一起上阵，攻击提高14%</v>
      </c>
    </row>
    <row r="372" spans="1:17">
      <c r="A372" s="1">
        <v>1024321</v>
      </c>
      <c r="B372" s="2" t="s">
        <v>425</v>
      </c>
      <c r="C372" s="2">
        <v>0</v>
      </c>
      <c r="D372" s="2">
        <v>1</v>
      </c>
      <c r="E372" s="2">
        <v>10320</v>
      </c>
      <c r="F372" s="2">
        <v>0</v>
      </c>
      <c r="G372" s="2">
        <v>0</v>
      </c>
      <c r="H372" s="2">
        <f>VLOOKUP($A372,英雄组合!$A:$I,8,0)</f>
        <v>0</v>
      </c>
      <c r="I372" s="2" t="s">
        <v>426</v>
      </c>
      <c r="K372" s="43" t="str">
        <f>INDEX(英雄信息!$C$3:$O$5266,IF(ISERROR(MATCH($A372,英雄信息!$C:$C,0)),IF(ISERROR(MATCH($A372,英雄信息!$D:$D,0)),IF(ISERROR(MATCH($A372,英雄信息!$E:$E,0)),MATCH($A372,英雄信息!$F:$F,0),MATCH($A372,英雄信息!$E:$E,0)),MATCH($A372,英雄信息!$D:$D,0)),MATCH($A372,英雄信息!$C:$C,0))-1,13)</f>
        <v>三头怪人</v>
      </c>
      <c r="L372" t="str">
        <f>IF(E372=0,"",VLOOKUP(E372,英雄信息!$A:$B,2,0))</f>
        <v>雪人怪</v>
      </c>
      <c r="M372" t="str">
        <f>IF(F372=0,"",VLOOKUP(F372,英雄信息!$A:$B,2,0))</f>
        <v/>
      </c>
      <c r="N372" t="str">
        <f>IF(G372=0,"",VLOOKUP(G372,英雄信息!$A:$B,2,0))</f>
        <v/>
      </c>
      <c r="O372" t="str">
        <f>IF(H372=0,"",VLOOKUP(H372,英雄信息!$A:$B,2,0))</f>
        <v/>
      </c>
      <c r="Q372" t="str">
        <f t="shared" si="5"/>
        <v>与雪人怪一起上阵，生命提高12%</v>
      </c>
    </row>
    <row r="373" spans="1:17">
      <c r="A373" s="1">
        <v>1024331</v>
      </c>
      <c r="B373" s="2" t="s">
        <v>427</v>
      </c>
      <c r="C373" s="2">
        <v>0</v>
      </c>
      <c r="D373" s="2">
        <v>1</v>
      </c>
      <c r="E373" s="2">
        <v>10155</v>
      </c>
      <c r="F373" s="2">
        <v>0</v>
      </c>
      <c r="G373" s="2">
        <v>0</v>
      </c>
      <c r="H373" s="2">
        <f>VLOOKUP($A373,英雄组合!$A:$I,8,0)</f>
        <v>0</v>
      </c>
      <c r="I373" s="2" t="s">
        <v>428</v>
      </c>
      <c r="K373" s="43" t="str">
        <f>INDEX(英雄信息!$C$3:$O$5266,IF(ISERROR(MATCH($A373,英雄信息!$C:$C,0)),IF(ISERROR(MATCH($A373,英雄信息!$D:$D,0)),IF(ISERROR(MATCH($A373,英雄信息!$E:$E,0)),MATCH($A373,英雄信息!$F:$F,0),MATCH($A373,英雄信息!$E:$E,0)),MATCH($A373,英雄信息!$D:$D,0)),MATCH($A373,英雄信息!$C:$C,0))-1,13)</f>
        <v>三头怪人</v>
      </c>
      <c r="L373" t="str">
        <f>IF(E373=0,"",VLOOKUP(E373,英雄信息!$A:$B,2,0))</f>
        <v>螃蟹怪人</v>
      </c>
      <c r="M373" t="str">
        <f>IF(F373=0,"",VLOOKUP(F373,英雄信息!$A:$B,2,0))</f>
        <v/>
      </c>
      <c r="N373" t="str">
        <f>IF(G373=0,"",VLOOKUP(G373,英雄信息!$A:$B,2,0))</f>
        <v/>
      </c>
      <c r="O373" t="str">
        <f>IF(H373=0,"",VLOOKUP(H373,英雄信息!$A:$B,2,0))</f>
        <v/>
      </c>
      <c r="Q373" t="str">
        <f t="shared" si="5"/>
        <v>与螃蟹怪人一起上阵，攻击提高15%</v>
      </c>
    </row>
    <row r="374" spans="1:17">
      <c r="A374" s="1">
        <v>1050711</v>
      </c>
      <c r="B374" s="2" t="s">
        <v>498</v>
      </c>
      <c r="C374" s="2">
        <v>0</v>
      </c>
      <c r="D374" s="2">
        <v>1</v>
      </c>
      <c r="E374" s="2">
        <v>20342</v>
      </c>
      <c r="F374" s="2">
        <v>0</v>
      </c>
      <c r="G374" s="2">
        <v>0</v>
      </c>
      <c r="H374" s="2">
        <f>VLOOKUP($A374,英雄组合!$A:$I,8,0)</f>
        <v>0</v>
      </c>
      <c r="I374" s="2" t="s">
        <v>499</v>
      </c>
      <c r="K374" s="43" t="str">
        <f>INDEX(英雄信息!$C$3:$O$5266,IF(ISERROR(MATCH($A374,英雄信息!$C:$C,0)),IF(ISERROR(MATCH($A374,英雄信息!$D:$D,0)),IF(ISERROR(MATCH($A374,英雄信息!$E:$E,0)),MATCH($A374,英雄信息!$F:$F,0),MATCH($A374,英雄信息!$E:$E,0)),MATCH($A374,英雄信息!$D:$D,0)),MATCH($A374,英雄信息!$C:$C,0))-1,13)</f>
        <v>三头怪</v>
      </c>
      <c r="L374" t="str">
        <f>IF(E374=0,"",VLOOKUP(E374,英雄信息!$A:$B,2,0))</f>
        <v>天空鸟人</v>
      </c>
      <c r="M374" t="str">
        <f>IF(F374=0,"",VLOOKUP(F374,英雄信息!$A:$B,2,0))</f>
        <v/>
      </c>
      <c r="N374" t="str">
        <f>IF(G374=0,"",VLOOKUP(G374,英雄信息!$A:$B,2,0))</f>
        <v/>
      </c>
      <c r="O374" t="str">
        <f>IF(H374=0,"",VLOOKUP(H374,英雄信息!$A:$B,2,0))</f>
        <v/>
      </c>
      <c r="Q374" t="str">
        <f t="shared" si="5"/>
        <v>与天空鸟人一起上阵，防御提高11%</v>
      </c>
    </row>
    <row r="375" spans="1:17">
      <c r="A375" s="1">
        <v>1051832</v>
      </c>
      <c r="B375" s="2" t="s">
        <v>505</v>
      </c>
      <c r="C375" s="2">
        <v>0</v>
      </c>
      <c r="D375" s="2">
        <v>1</v>
      </c>
      <c r="E375" s="2">
        <v>10408</v>
      </c>
      <c r="F375" s="2">
        <v>0</v>
      </c>
      <c r="G375" s="2">
        <v>0</v>
      </c>
      <c r="H375" s="2">
        <f>VLOOKUP($A375,英雄组合!$A:$I,8,0)</f>
        <v>0</v>
      </c>
      <c r="I375" s="2" t="s">
        <v>1569</v>
      </c>
      <c r="K375" s="43" t="str">
        <f>INDEX(英雄信息!$C$3:$O$5266,IF(ISERROR(MATCH($A375,英雄信息!$C:$C,0)),IF(ISERROR(MATCH($A375,英雄信息!$D:$D,0)),IF(ISERROR(MATCH($A375,英雄信息!$E:$E,0)),MATCH($A375,英雄信息!$F:$F,0),MATCH($A375,英雄信息!$E:$E,0)),MATCH($A375,英雄信息!$D:$D,0)),MATCH($A375,英雄信息!$C:$C,0))-1,13)</f>
        <v>三头龟</v>
      </c>
      <c r="L375" t="str">
        <f>IF(E375=0,"",VLOOKUP(E375,英雄信息!$A:$B,2,0))</f>
        <v>强力拳击手</v>
      </c>
      <c r="M375" t="str">
        <f>IF(F375=0,"",VLOOKUP(F375,英雄信息!$A:$B,2,0))</f>
        <v/>
      </c>
      <c r="N375" t="str">
        <f>IF(G375=0,"",VLOOKUP(G375,英雄信息!$A:$B,2,0))</f>
        <v/>
      </c>
      <c r="O375" t="str">
        <f>IF(H375=0,"",VLOOKUP(H375,英雄信息!$A:$B,2,0))</f>
        <v/>
      </c>
      <c r="Q375" t="str">
        <f t="shared" si="5"/>
        <v>与强力拳击手一起上阵，生命提高12%</v>
      </c>
    </row>
    <row r="376" spans="1:17">
      <c r="A376" s="1">
        <v>3023232</v>
      </c>
      <c r="B376" s="2" t="s">
        <v>778</v>
      </c>
      <c r="C376" s="2">
        <v>0</v>
      </c>
      <c r="D376" s="2">
        <v>1</v>
      </c>
      <c r="E376" s="2">
        <v>10573</v>
      </c>
      <c r="F376" s="2">
        <v>0</v>
      </c>
      <c r="G376" s="2">
        <v>0</v>
      </c>
      <c r="H376" s="2">
        <f>VLOOKUP($A376,英雄组合!$A:$I,8,0)</f>
        <v>0</v>
      </c>
      <c r="I376" s="2" t="s">
        <v>672</v>
      </c>
      <c r="K376" s="43" t="str">
        <f>INDEX(英雄信息!$C$3:$O$5266,IF(ISERROR(MATCH($A376,英雄信息!$C:$C,0)),IF(ISERROR(MATCH($A376,英雄信息!$D:$D,0)),IF(ISERROR(MATCH($A376,英雄信息!$E:$E,0)),MATCH($A376,英雄信息!$F:$F,0),MATCH($A376,英雄信息!$E:$E,0)),MATCH($A376,英雄信息!$D:$D,0)),MATCH($A376,英雄信息!$C:$C,0))-1,13)</f>
        <v>千年陆行龟</v>
      </c>
      <c r="L376" t="str">
        <f>IF(E376=0,"",VLOOKUP(E376,英雄信息!$A:$B,2,0))</f>
        <v>快拳黑人</v>
      </c>
      <c r="M376" t="str">
        <f>IF(F376=0,"",VLOOKUP(F376,英雄信息!$A:$B,2,0))</f>
        <v/>
      </c>
      <c r="N376" t="str">
        <f>IF(G376=0,"",VLOOKUP(G376,英雄信息!$A:$B,2,0))</f>
        <v/>
      </c>
      <c r="O376" t="str">
        <f>IF(H376=0,"",VLOOKUP(H376,英雄信息!$A:$B,2,0))</f>
        <v/>
      </c>
      <c r="Q376" t="str">
        <f t="shared" si="5"/>
        <v>与快拳黑人一起上阵，生命提高12%</v>
      </c>
    </row>
    <row r="377" spans="1:17">
      <c r="A377" s="1">
        <v>3024311</v>
      </c>
      <c r="B377" s="2" t="s">
        <v>779</v>
      </c>
      <c r="C377" s="2">
        <v>0</v>
      </c>
      <c r="D377" s="2">
        <v>1</v>
      </c>
      <c r="E377" s="2">
        <v>30210</v>
      </c>
      <c r="F377" s="2">
        <v>0</v>
      </c>
      <c r="G377" s="2">
        <v>0</v>
      </c>
      <c r="H377" s="2">
        <f>VLOOKUP($A377,英雄组合!$A:$I,8,0)</f>
        <v>0</v>
      </c>
      <c r="I377" s="2" t="s">
        <v>780</v>
      </c>
      <c r="K377" s="43" t="str">
        <f>INDEX(英雄信息!$C$3:$O$5266,IF(ISERROR(MATCH($A377,英雄信息!$C:$C,0)),IF(ISERROR(MATCH($A377,英雄信息!$D:$D,0)),IF(ISERROR(MATCH($A377,英雄信息!$E:$E,0)),MATCH($A377,英雄信息!$F:$F,0),MATCH($A377,英雄信息!$E:$E,0)),MATCH($A377,英雄信息!$D:$D,0)),MATCH($A377,英雄信息!$C:$C,0))-1,13)</f>
        <v>千年陆行龟</v>
      </c>
      <c r="L377" t="str">
        <f>IF(E377=0,"",VLOOKUP(E377,英雄信息!$A:$B,2,0))</f>
        <v>银行猪怪</v>
      </c>
      <c r="M377" t="str">
        <f>IF(F377=0,"",VLOOKUP(F377,英雄信息!$A:$B,2,0))</f>
        <v/>
      </c>
      <c r="N377" t="str">
        <f>IF(G377=0,"",VLOOKUP(G377,英雄信息!$A:$B,2,0))</f>
        <v/>
      </c>
      <c r="O377" t="str">
        <f>IF(H377=0,"",VLOOKUP(H377,英雄信息!$A:$B,2,0))</f>
        <v/>
      </c>
      <c r="Q377" t="str">
        <f t="shared" si="5"/>
        <v>与银行猪怪一起上阵，生命提高12%</v>
      </c>
    </row>
    <row r="378" spans="1:17">
      <c r="A378" s="1">
        <v>3024321</v>
      </c>
      <c r="B378" s="2" t="s">
        <v>324</v>
      </c>
      <c r="C378" s="2">
        <v>0</v>
      </c>
      <c r="D378" s="2">
        <v>1</v>
      </c>
      <c r="E378" s="2">
        <v>30177</v>
      </c>
      <c r="F378" s="2">
        <v>0</v>
      </c>
      <c r="G378" s="2">
        <v>0</v>
      </c>
      <c r="H378" s="2">
        <f>VLOOKUP($A378,英雄组合!$A:$I,8,0)</f>
        <v>0</v>
      </c>
      <c r="I378" s="2" t="s">
        <v>781</v>
      </c>
      <c r="K378" s="43" t="str">
        <f>INDEX(英雄信息!$C$3:$O$5266,IF(ISERROR(MATCH($A378,英雄信息!$C:$C,0)),IF(ISERROR(MATCH($A378,英雄信息!$D:$D,0)),IF(ISERROR(MATCH($A378,英雄信息!$E:$E,0)),MATCH($A378,英雄信息!$F:$F,0),MATCH($A378,英雄信息!$E:$E,0)),MATCH($A378,英雄信息!$D:$D,0)),MATCH($A378,英雄信息!$C:$C,0))-1,13)</f>
        <v>千年陆行龟</v>
      </c>
      <c r="L378" t="str">
        <f>IF(E378=0,"",VLOOKUP(E378,英雄信息!$A:$B,2,0))</f>
        <v>冲天好小子</v>
      </c>
      <c r="M378" t="str">
        <f>IF(F378=0,"",VLOOKUP(F378,英雄信息!$A:$B,2,0))</f>
        <v/>
      </c>
      <c r="N378" t="str">
        <f>IF(G378=0,"",VLOOKUP(G378,英雄信息!$A:$B,2,0))</f>
        <v/>
      </c>
      <c r="O378" t="str">
        <f>IF(H378=0,"",VLOOKUP(H378,英雄信息!$A:$B,2,0))</f>
        <v/>
      </c>
      <c r="Q378" t="str">
        <f t="shared" si="5"/>
        <v>与冲天好小子一起上阵，攻击提高15%</v>
      </c>
    </row>
    <row r="379" spans="1:17">
      <c r="A379" s="1">
        <v>4021012</v>
      </c>
      <c r="B379" s="2" t="s">
        <v>909</v>
      </c>
      <c r="C379" s="2">
        <v>0</v>
      </c>
      <c r="D379" s="2">
        <v>1</v>
      </c>
      <c r="E379" s="2">
        <v>40210</v>
      </c>
      <c r="F379" s="2">
        <v>0</v>
      </c>
      <c r="G379" s="2">
        <v>0</v>
      </c>
      <c r="H379" s="2">
        <f>VLOOKUP($A379,英雄组合!$A:$I,8,0)</f>
        <v>0</v>
      </c>
      <c r="I379" s="2" t="s">
        <v>911</v>
      </c>
      <c r="K379" s="43" t="str">
        <f>INDEX(英雄信息!$C$3:$O$5266,IF(ISERROR(MATCH($A379,英雄信息!$C:$C,0)),IF(ISERROR(MATCH($A379,英雄信息!$D:$D,0)),IF(ISERROR(MATCH($A379,英雄信息!$E:$E,0)),MATCH($A379,英雄信息!$F:$F,0),MATCH($A379,英雄信息!$E:$E,0)),MATCH($A379,英雄信息!$D:$D,0)),MATCH($A379,英雄信息!$C:$C,0))-1,13)</f>
        <v>三眼外星人</v>
      </c>
      <c r="L379" t="str">
        <f>IF(E379=0,"",VLOOKUP(E379,英雄信息!$A:$B,2,0))</f>
        <v>白色雪怪</v>
      </c>
      <c r="M379" t="str">
        <f>IF(F379=0,"",VLOOKUP(F379,英雄信息!$A:$B,2,0))</f>
        <v/>
      </c>
      <c r="N379" t="str">
        <f>IF(G379=0,"",VLOOKUP(G379,英雄信息!$A:$B,2,0))</f>
        <v/>
      </c>
      <c r="O379" t="str">
        <f>IF(H379=0,"",VLOOKUP(H379,英雄信息!$A:$B,2,0))</f>
        <v/>
      </c>
      <c r="Q379" s="2" t="str">
        <f t="shared" si="5"/>
        <v>与白色雪怪一起上阵，攻击提高12%</v>
      </c>
    </row>
    <row r="380" spans="1:17">
      <c r="A380" s="1">
        <v>4026522</v>
      </c>
      <c r="B380" s="2" t="s">
        <v>931</v>
      </c>
      <c r="C380" s="2">
        <v>0</v>
      </c>
      <c r="D380" s="2">
        <v>1</v>
      </c>
      <c r="E380" s="2">
        <v>40265</v>
      </c>
      <c r="F380" s="2">
        <v>0</v>
      </c>
      <c r="G380" s="2">
        <v>0</v>
      </c>
      <c r="H380" s="2">
        <f>VLOOKUP($A380,英雄组合!$A:$I,8,0)</f>
        <v>0</v>
      </c>
      <c r="I380" s="2" t="s">
        <v>933</v>
      </c>
      <c r="K380" s="43" t="str">
        <f>INDEX(英雄信息!$C$3:$O$5266,IF(ISERROR(MATCH($A380,英雄信息!$C:$C,0)),IF(ISERROR(MATCH($A380,英雄信息!$D:$D,0)),IF(ISERROR(MATCH($A380,英雄信息!$E:$E,0)),MATCH($A380,英雄信息!$F:$F,0),MATCH($A380,英雄信息!$E:$E,0)),MATCH($A380,英雄信息!$D:$D,0)),MATCH($A380,英雄信息!$C:$C,0))-1,13)</f>
        <v>三眼外星人</v>
      </c>
      <c r="L380" t="str">
        <f>IF(E380=0,"",VLOOKUP(E380,英雄信息!$A:$B,2,0))</f>
        <v>肌肉怪</v>
      </c>
      <c r="M380" t="str">
        <f>IF(F380=0,"",VLOOKUP(F380,英雄信息!$A:$B,2,0))</f>
        <v/>
      </c>
      <c r="N380" t="str">
        <f>IF(G380=0,"",VLOOKUP(G380,英雄信息!$A:$B,2,0))</f>
        <v/>
      </c>
      <c r="O380" t="str">
        <f>IF(H380=0,"",VLOOKUP(H380,英雄信息!$A:$B,2,0))</f>
        <v/>
      </c>
      <c r="Q380" s="2" t="str">
        <f t="shared" si="5"/>
        <v>与肌肉怪一起上阵，生命提高12%</v>
      </c>
    </row>
    <row r="381" spans="1:17">
      <c r="A381" s="1">
        <v>4027611</v>
      </c>
      <c r="B381" s="2" t="s">
        <v>936</v>
      </c>
      <c r="C381" s="2">
        <v>0</v>
      </c>
      <c r="D381" s="2">
        <v>1</v>
      </c>
      <c r="E381" s="2">
        <v>40320</v>
      </c>
      <c r="F381" s="2">
        <v>0</v>
      </c>
      <c r="G381" s="2">
        <v>0</v>
      </c>
      <c r="H381" s="2">
        <f>VLOOKUP($A381,英雄组合!$A:$I,8,0)</f>
        <v>0</v>
      </c>
      <c r="I381" s="2" t="s">
        <v>1562</v>
      </c>
      <c r="K381" s="43" t="str">
        <f>INDEX(英雄信息!$C$3:$O$5266,IF(ISERROR(MATCH($A381,英雄信息!$C:$C,0)),IF(ISERROR(MATCH($A381,英雄信息!$D:$D,0)),IF(ISERROR(MATCH($A381,英雄信息!$E:$E,0)),MATCH($A381,英雄信息!$F:$F,0),MATCH($A381,英雄信息!$E:$E,0)),MATCH($A381,英雄信息!$D:$D,0)),MATCH($A381,英雄信息!$C:$C,0))-1,13)</f>
        <v>三眼外星人</v>
      </c>
      <c r="L381" t="str">
        <f>IF(E381=0,"",VLOOKUP(E381,英雄信息!$A:$B,2,0))</f>
        <v>习武小弟</v>
      </c>
      <c r="M381" t="str">
        <f>IF(F381=0,"",VLOOKUP(F381,英雄信息!$A:$B,2,0))</f>
        <v/>
      </c>
      <c r="N381" t="str">
        <f>IF(G381=0,"",VLOOKUP(G381,英雄信息!$A:$B,2,0))</f>
        <v/>
      </c>
      <c r="O381" t="str">
        <f>IF(H381=0,"",VLOOKUP(H381,英雄信息!$A:$B,2,0))</f>
        <v/>
      </c>
      <c r="Q381" s="2" t="str">
        <f t="shared" si="5"/>
        <v>与习武小弟一起上阵，攻击提高12%</v>
      </c>
    </row>
    <row r="382" spans="1:17">
      <c r="A382" s="1">
        <v>1018823</v>
      </c>
      <c r="B382" s="2" t="s">
        <v>401</v>
      </c>
      <c r="C382" s="2">
        <v>0</v>
      </c>
      <c r="D382" s="2">
        <v>1</v>
      </c>
      <c r="E382" s="2">
        <v>10188</v>
      </c>
      <c r="F382" s="2">
        <v>30122</v>
      </c>
      <c r="G382" s="2">
        <v>30133</v>
      </c>
      <c r="H382" s="2">
        <f>VLOOKUP($A382,英雄组合!$A:$I,8,0)</f>
        <v>0</v>
      </c>
      <c r="I382" s="2" t="s">
        <v>402</v>
      </c>
      <c r="K382" s="43" t="str">
        <f>INDEX(英雄信息!$C$3:$O$5266,IF(ISERROR(MATCH($A382,英雄信息!$C:$C,0)),IF(ISERROR(MATCH($A382,英雄信息!$D:$D,0)),IF(ISERROR(MATCH($A382,英雄信息!$E:$E,0)),MATCH($A382,英雄信息!$F:$F,0),MATCH($A382,英雄信息!$E:$E,0)),MATCH($A382,英雄信息!$D:$D,0)),MATCH($A382,英雄信息!$C:$C,0))-1,13)</f>
        <v>牛牛</v>
      </c>
      <c r="L382" t="str">
        <f>IF(E382=0,"",VLOOKUP(E382,英雄信息!$A:$B,2,0))</f>
        <v>匹克</v>
      </c>
      <c r="M382" t="str">
        <f>IF(F382=0,"",VLOOKUP(F382,英雄信息!$A:$B,2,0))</f>
        <v>大哲人</v>
      </c>
      <c r="N382" t="str">
        <f>IF(G382=0,"",VLOOKUP(G382,英雄信息!$A:$B,2,0))</f>
        <v>地底王</v>
      </c>
      <c r="O382" t="str">
        <f>IF(H382=0,"",VLOOKUP(H382,英雄信息!$A:$B,2,0))</f>
        <v/>
      </c>
      <c r="Q382" t="str">
        <f t="shared" si="5"/>
        <v>与匹克、大哲人、地底王一起上阵，生命提高20%，攻击提高20%</v>
      </c>
    </row>
    <row r="383" spans="1:17">
      <c r="A383" s="1">
        <v>2019922</v>
      </c>
      <c r="B383" s="2" t="s">
        <v>600</v>
      </c>
      <c r="C383" s="2">
        <v>0</v>
      </c>
      <c r="D383" s="2">
        <v>1</v>
      </c>
      <c r="E383" s="2">
        <v>20199</v>
      </c>
      <c r="F383" s="2">
        <v>0</v>
      </c>
      <c r="G383" s="2">
        <v>0</v>
      </c>
      <c r="H383" s="2">
        <f>VLOOKUP($A383,英雄组合!$A:$I,8,0)</f>
        <v>0</v>
      </c>
      <c r="I383" s="2" t="s">
        <v>601</v>
      </c>
      <c r="K383" s="43" t="str">
        <f>INDEX(英雄信息!$C$3:$O$5266,IF(ISERROR(MATCH($A383,英雄信息!$C:$C,0)),IF(ISERROR(MATCH($A383,英雄信息!$D:$D,0)),IF(ISERROR(MATCH($A383,英雄信息!$E:$E,0)),MATCH($A383,英雄信息!$F:$F,0),MATCH($A383,英雄信息!$E:$E,0)),MATCH($A383,英雄信息!$D:$D,0)),MATCH($A383,英雄信息!$C:$C,0))-1,13)</f>
        <v>牛牛</v>
      </c>
      <c r="L383" t="str">
        <f>IF(E383=0,"",VLOOKUP(E383,英雄信息!$A:$B,2,0))</f>
        <v>丧服吊带</v>
      </c>
      <c r="M383" t="str">
        <f>IF(F383=0,"",VLOOKUP(F383,英雄信息!$A:$B,2,0))</f>
        <v/>
      </c>
      <c r="N383" t="str">
        <f>IF(G383=0,"",VLOOKUP(G383,英雄信息!$A:$B,2,0))</f>
        <v/>
      </c>
      <c r="O383" t="str">
        <f>IF(H383=0,"",VLOOKUP(H383,英雄信息!$A:$B,2,0))</f>
        <v/>
      </c>
      <c r="Q383" t="str">
        <f t="shared" si="5"/>
        <v>与丧服吊带一起上阵，生命提高16%</v>
      </c>
    </row>
    <row r="384" spans="1:17">
      <c r="A384" s="1">
        <v>3011111</v>
      </c>
      <c r="B384" s="2" t="s">
        <v>737</v>
      </c>
      <c r="C384" s="2">
        <v>0</v>
      </c>
      <c r="D384" s="2">
        <v>1</v>
      </c>
      <c r="E384" s="2">
        <v>30122</v>
      </c>
      <c r="F384" s="2">
        <v>0</v>
      </c>
      <c r="G384" s="2">
        <v>0</v>
      </c>
      <c r="H384" s="2">
        <f>VLOOKUP($A384,英雄组合!$A:$I,8,0)</f>
        <v>0</v>
      </c>
      <c r="I384" s="2" t="s">
        <v>738</v>
      </c>
      <c r="K384" s="43" t="str">
        <f>INDEX(英雄信息!$C$3:$O$5266,IF(ISERROR(MATCH($A384,英雄信息!$C:$C,0)),IF(ISERROR(MATCH($A384,英雄信息!$D:$D,0)),IF(ISERROR(MATCH($A384,英雄信息!$E:$E,0)),MATCH($A384,英雄信息!$F:$F,0),MATCH($A384,英雄信息!$E:$E,0)),MATCH($A384,英雄信息!$D:$D,0)),MATCH($A384,英雄信息!$C:$C,0))-1,13)</f>
        <v>牛牛</v>
      </c>
      <c r="L384" t="str">
        <f>IF(E384=0,"",VLOOKUP(E384,英雄信息!$A:$B,2,0))</f>
        <v>大哲人</v>
      </c>
      <c r="M384" t="str">
        <f>IF(F384=0,"",VLOOKUP(F384,英雄信息!$A:$B,2,0))</f>
        <v/>
      </c>
      <c r="N384" t="str">
        <f>IF(G384=0,"",VLOOKUP(G384,英雄信息!$A:$B,2,0))</f>
        <v/>
      </c>
      <c r="O384" t="str">
        <f>IF(H384=0,"",VLOOKUP(H384,英雄信息!$A:$B,2,0))</f>
        <v/>
      </c>
      <c r="Q384" t="str">
        <f t="shared" si="5"/>
        <v>与大哲人一起上阵，攻击提高16%</v>
      </c>
    </row>
    <row r="385" spans="1:17">
      <c r="A385" s="1">
        <v>3011121</v>
      </c>
      <c r="B385" s="2" t="s">
        <v>740</v>
      </c>
      <c r="C385" s="2">
        <v>0</v>
      </c>
      <c r="D385" s="2">
        <v>1</v>
      </c>
      <c r="E385" s="2">
        <v>30100</v>
      </c>
      <c r="F385" s="2">
        <v>0</v>
      </c>
      <c r="G385" s="2">
        <v>0</v>
      </c>
      <c r="H385" s="2">
        <f>VLOOKUP($A385,英雄组合!$A:$I,8,0)</f>
        <v>0</v>
      </c>
      <c r="I385" s="2" t="s">
        <v>741</v>
      </c>
      <c r="K385" s="43" t="str">
        <f>INDEX(英雄信息!$C$3:$O$5266,IF(ISERROR(MATCH($A385,英雄信息!$C:$C,0)),IF(ISERROR(MATCH($A385,英雄信息!$D:$D,0)),IF(ISERROR(MATCH($A385,英雄信息!$E:$E,0)),MATCH($A385,英雄信息!$F:$F,0),MATCH($A385,英雄信息!$E:$E,0)),MATCH($A385,英雄信息!$D:$D,0)),MATCH($A385,英雄信息!$C:$C,0))-1,13)</f>
        <v>牛牛</v>
      </c>
      <c r="L385" t="str">
        <f>IF(E385=0,"",VLOOKUP(E385,英雄信息!$A:$B,2,0))</f>
        <v>莫西干头</v>
      </c>
      <c r="M385" t="str">
        <f>IF(F385=0,"",VLOOKUP(F385,英雄信息!$A:$B,2,0))</f>
        <v/>
      </c>
      <c r="N385" t="str">
        <f>IF(G385=0,"",VLOOKUP(G385,英雄信息!$A:$B,2,0))</f>
        <v/>
      </c>
      <c r="O385" t="str">
        <f>IF(H385=0,"",VLOOKUP(H385,英雄信息!$A:$B,2,0))</f>
        <v/>
      </c>
      <c r="Q385" t="str">
        <f t="shared" si="5"/>
        <v>与莫西干头一起上阵，攻击提高16%</v>
      </c>
    </row>
    <row r="386" spans="1:17">
      <c r="A386" s="1">
        <v>1005632</v>
      </c>
      <c r="B386" s="2" t="s">
        <v>347</v>
      </c>
      <c r="C386" s="2">
        <v>0</v>
      </c>
      <c r="D386" s="2">
        <v>1</v>
      </c>
      <c r="E386" s="2">
        <v>10023</v>
      </c>
      <c r="F386" s="2">
        <v>10056</v>
      </c>
      <c r="G386" s="2">
        <v>0</v>
      </c>
      <c r="H386" s="2">
        <f>VLOOKUP($A386,英雄组合!$A:$I,8,0)</f>
        <v>0</v>
      </c>
      <c r="I386" s="2" t="s">
        <v>348</v>
      </c>
      <c r="K386" s="43" t="str">
        <f>INDEX(英雄信息!$C$3:$O$5266,IF(ISERROR(MATCH($A386,英雄信息!$C:$C,0)),IF(ISERROR(MATCH($A386,英雄信息!$D:$D,0)),IF(ISERROR(MATCH($A386,英雄信息!$E:$E,0)),MATCH($A386,英雄信息!$F:$F,0),MATCH($A386,英雄信息!$E:$E,0)),MATCH($A386,英雄信息!$D:$D,0)),MATCH($A386,英雄信息!$C:$C,0))-1,13)</f>
        <v>山猿</v>
      </c>
      <c r="L386" t="str">
        <f>IF(E386=0,"",VLOOKUP(E386,英雄信息!$A:$B,2,0))</f>
        <v>金属球棒</v>
      </c>
      <c r="M386" t="str">
        <f>IF(F386=0,"",VLOOKUP(F386,英雄信息!$A:$B,2,0))</f>
        <v>音速索尼克</v>
      </c>
      <c r="N386" t="str">
        <f>IF(G386=0,"",VLOOKUP(G386,英雄信息!$A:$B,2,0))</f>
        <v/>
      </c>
      <c r="O386" t="str">
        <f>IF(H386=0,"",VLOOKUP(H386,英雄信息!$A:$B,2,0))</f>
        <v/>
      </c>
      <c r="Q386" t="str">
        <f t="shared" ref="Q386:Q449" si="6">"与"&amp;$L386&amp;IF($M386="","","、")&amp;$M386&amp;IF($N386="","","、")&amp;$N386&amp;IF($O386="","","、"&amp;$O386)&amp;RIGHT($I386,LEN($I386)-FIND("，",$I386)+5)</f>
        <v>与金属球棒、音速索尼克一起上阵，生命提高24%，攻击提高24%</v>
      </c>
    </row>
    <row r="387" spans="1:17">
      <c r="A387" s="1">
        <v>1010011</v>
      </c>
      <c r="B387" s="2" t="s">
        <v>367</v>
      </c>
      <c r="C387" s="2">
        <v>0</v>
      </c>
      <c r="D387" s="2">
        <v>1</v>
      </c>
      <c r="E387" s="2">
        <v>10144</v>
      </c>
      <c r="F387" s="2">
        <v>0</v>
      </c>
      <c r="G387" s="2">
        <v>0</v>
      </c>
      <c r="H387" s="2">
        <f>VLOOKUP($A387,英雄组合!$A:$I,8,0)</f>
        <v>0</v>
      </c>
      <c r="I387" s="2" t="s">
        <v>368</v>
      </c>
      <c r="K387" s="43" t="str">
        <f>INDEX(英雄信息!$C$3:$O$5266,IF(ISERROR(MATCH($A387,英雄信息!$C:$C,0)),IF(ISERROR(MATCH($A387,英雄信息!$D:$D,0)),IF(ISERROR(MATCH($A387,英雄信息!$E:$E,0)),MATCH($A387,英雄信息!$F:$F,0),MATCH($A387,英雄信息!$E:$E,0)),MATCH($A387,英雄信息!$D:$D,0)),MATCH($A387,英雄信息!$C:$C,0))-1,13)</f>
        <v>山猿</v>
      </c>
      <c r="L387" t="str">
        <f>IF(E387=0,"",VLOOKUP(E387,英雄信息!$A:$B,2,0))</f>
        <v>海带人</v>
      </c>
      <c r="M387" t="str">
        <f>IF(F387=0,"",VLOOKUP(F387,英雄信息!$A:$B,2,0))</f>
        <v/>
      </c>
      <c r="N387" t="str">
        <f>IF(G387=0,"",VLOOKUP(G387,英雄信息!$A:$B,2,0))</f>
        <v/>
      </c>
      <c r="O387" t="str">
        <f>IF(H387=0,"",VLOOKUP(H387,英雄信息!$A:$B,2,0))</f>
        <v/>
      </c>
      <c r="Q387" t="str">
        <f t="shared" si="6"/>
        <v>与海带人一起上阵，生命提高17%</v>
      </c>
    </row>
    <row r="388" spans="1:17">
      <c r="A388" s="1">
        <v>1010021</v>
      </c>
      <c r="B388" s="2" t="s">
        <v>370</v>
      </c>
      <c r="C388" s="2">
        <v>0</v>
      </c>
      <c r="D388" s="2">
        <v>1</v>
      </c>
      <c r="E388" s="2">
        <v>40089</v>
      </c>
      <c r="F388" s="2">
        <v>0</v>
      </c>
      <c r="G388" s="2">
        <v>0</v>
      </c>
      <c r="H388" s="2">
        <f>VLOOKUP($A388,英雄组合!$A:$I,8,0)</f>
        <v>0</v>
      </c>
      <c r="I388" s="2" t="s">
        <v>371</v>
      </c>
      <c r="K388" s="43" t="str">
        <f>INDEX(英雄信息!$C$3:$O$5266,IF(ISERROR(MATCH($A388,英雄信息!$C:$C,0)),IF(ISERROR(MATCH($A388,英雄信息!$D:$D,0)),IF(ISERROR(MATCH($A388,英雄信息!$E:$E,0)),MATCH($A388,英雄信息!$F:$F,0),MATCH($A388,英雄信息!$E:$E,0)),MATCH($A388,英雄信息!$D:$D,0)),MATCH($A388,英雄信息!$C:$C,0))-1,13)</f>
        <v>山猿</v>
      </c>
      <c r="L388" t="str">
        <f>IF(E388=0,"",VLOOKUP(E388,英雄信息!$A:$B,2,0))</f>
        <v>菠萝人</v>
      </c>
      <c r="M388" t="str">
        <f>IF(F388=0,"",VLOOKUP(F388,英雄信息!$A:$B,2,0))</f>
        <v/>
      </c>
      <c r="N388" t="str">
        <f>IF(G388=0,"",VLOOKUP(G388,英雄信息!$A:$B,2,0))</f>
        <v/>
      </c>
      <c r="O388" t="str">
        <f>IF(H388=0,"",VLOOKUP(H388,英雄信息!$A:$B,2,0))</f>
        <v/>
      </c>
      <c r="Q388" t="str">
        <f t="shared" si="6"/>
        <v>与菠萝人一起上阵，攻击提高16%</v>
      </c>
    </row>
    <row r="389" spans="1:17">
      <c r="A389" s="1">
        <v>1010031</v>
      </c>
      <c r="B389" s="2" t="s">
        <v>373</v>
      </c>
      <c r="C389" s="2">
        <v>0</v>
      </c>
      <c r="D389" s="2">
        <v>1</v>
      </c>
      <c r="E389" s="2">
        <v>10133</v>
      </c>
      <c r="F389" s="2">
        <v>0</v>
      </c>
      <c r="G389" s="2">
        <v>0</v>
      </c>
      <c r="H389" s="2">
        <f>VLOOKUP($A389,英雄组合!$A:$I,8,0)</f>
        <v>0</v>
      </c>
      <c r="I389" s="2" t="s">
        <v>374</v>
      </c>
      <c r="K389" s="43" t="str">
        <f>INDEX(英雄信息!$C$3:$O$5266,IF(ISERROR(MATCH($A389,英雄信息!$C:$C,0)),IF(ISERROR(MATCH($A389,英雄信息!$D:$D,0)),IF(ISERROR(MATCH($A389,英雄信息!$E:$E,0)),MATCH($A389,英雄信息!$F:$F,0),MATCH($A389,英雄信息!$E:$E,0)),MATCH($A389,英雄信息!$D:$D,0)),MATCH($A389,英雄信息!$C:$C,0))-1,13)</f>
        <v>山猿</v>
      </c>
      <c r="L389" t="str">
        <f>IF(E389=0,"",VLOOKUP(E389,英雄信息!$A:$B,2,0))</f>
        <v>雷光贤治</v>
      </c>
      <c r="M389" t="str">
        <f>IF(F389=0,"",VLOOKUP(F389,英雄信息!$A:$B,2,0))</f>
        <v/>
      </c>
      <c r="N389" t="str">
        <f>IF(G389=0,"",VLOOKUP(G389,英雄信息!$A:$B,2,0))</f>
        <v/>
      </c>
      <c r="O389" t="str">
        <f>IF(H389=0,"",VLOOKUP(H389,英雄信息!$A:$B,2,0))</f>
        <v/>
      </c>
      <c r="Q389" t="str">
        <f t="shared" si="6"/>
        <v>与雷光贤治一起上阵，防御提高16%</v>
      </c>
    </row>
    <row r="390" spans="1:17">
      <c r="A390" s="1">
        <v>3010013</v>
      </c>
      <c r="B390" s="2" t="s">
        <v>733</v>
      </c>
      <c r="C390" s="2">
        <v>0</v>
      </c>
      <c r="D390" s="2">
        <v>1</v>
      </c>
      <c r="E390" s="2">
        <v>30100</v>
      </c>
      <c r="F390" s="2">
        <v>30166</v>
      </c>
      <c r="G390" s="2">
        <v>0</v>
      </c>
      <c r="H390" s="2">
        <f>VLOOKUP($A390,英雄组合!$A:$I,8,0)</f>
        <v>0</v>
      </c>
      <c r="I390" s="2" t="s">
        <v>736</v>
      </c>
      <c r="K390" s="43" t="str">
        <f>INDEX(英雄信息!$C$3:$O$5266,IF(ISERROR(MATCH($A390,英雄信息!$C:$C,0)),IF(ISERROR(MATCH($A390,英雄信息!$D:$D,0)),IF(ISERROR(MATCH($A390,英雄信息!$E:$E,0)),MATCH($A390,英雄信息!$F:$F,0),MATCH($A390,英雄信息!$E:$E,0)),MATCH($A390,英雄信息!$D:$D,0)),MATCH($A390,英雄信息!$C:$C,0))-1,13)</f>
        <v>闪电侠</v>
      </c>
      <c r="L390" t="str">
        <f>IF(E390=0,"",VLOOKUP(E390,英雄信息!$A:$B,2,0))</f>
        <v>莫西干头</v>
      </c>
      <c r="M390" t="str">
        <f>IF(F390=0,"",VLOOKUP(F390,英雄信息!$A:$B,2,0))</f>
        <v>红围巾斗士</v>
      </c>
      <c r="N390" t="str">
        <f>IF(G390=0,"",VLOOKUP(G390,英雄信息!$A:$B,2,0))</f>
        <v/>
      </c>
      <c r="O390" t="str">
        <f>IF(H390=0,"",VLOOKUP(H390,英雄信息!$A:$B,2,0))</f>
        <v/>
      </c>
      <c r="Q390" t="str">
        <f t="shared" si="6"/>
        <v>与莫西干头、红围巾斗士一起上阵，生命提高17%</v>
      </c>
    </row>
    <row r="391" spans="1:17">
      <c r="A391" s="1">
        <v>3017722</v>
      </c>
      <c r="B391" s="2" t="s">
        <v>762</v>
      </c>
      <c r="C391" s="2">
        <v>0</v>
      </c>
      <c r="D391" s="2">
        <v>1</v>
      </c>
      <c r="E391" s="2">
        <v>30177</v>
      </c>
      <c r="F391" s="2">
        <v>0</v>
      </c>
      <c r="G391" s="2">
        <v>0</v>
      </c>
      <c r="H391" s="2">
        <f>VLOOKUP($A391,英雄组合!$A:$I,8,0)</f>
        <v>0</v>
      </c>
      <c r="I391" s="2" t="s">
        <v>754</v>
      </c>
      <c r="K391" s="43" t="str">
        <f>INDEX(英雄信息!$C$3:$O$5266,IF(ISERROR(MATCH($A391,英雄信息!$C:$C,0)),IF(ISERROR(MATCH($A391,英雄信息!$D:$D,0)),IF(ISERROR(MATCH($A391,英雄信息!$E:$E,0)),MATCH($A391,英雄信息!$F:$F,0),MATCH($A391,英雄信息!$E:$E,0)),MATCH($A391,英雄信息!$D:$D,0)),MATCH($A391,英雄信息!$C:$C,0))-1,13)</f>
        <v>闪电侠</v>
      </c>
      <c r="L391" t="str">
        <f>IF(E391=0,"",VLOOKUP(E391,英雄信息!$A:$B,2,0))</f>
        <v>冲天好小子</v>
      </c>
      <c r="M391" t="str">
        <f>IF(F391=0,"",VLOOKUP(F391,英雄信息!$A:$B,2,0))</f>
        <v/>
      </c>
      <c r="N391" t="str">
        <f>IF(G391=0,"",VLOOKUP(G391,英雄信息!$A:$B,2,0))</f>
        <v/>
      </c>
      <c r="O391" t="str">
        <f>IF(H391=0,"",VLOOKUP(H391,英雄信息!$A:$B,2,0))</f>
        <v/>
      </c>
      <c r="Q391" t="str">
        <f t="shared" si="6"/>
        <v>与冲天好小子一起上阵，生命提高16%</v>
      </c>
    </row>
    <row r="392" spans="1:17">
      <c r="A392" s="1">
        <v>3018812</v>
      </c>
      <c r="B392" s="2" t="s">
        <v>766</v>
      </c>
      <c r="C392" s="2">
        <v>0</v>
      </c>
      <c r="D392" s="2">
        <v>1</v>
      </c>
      <c r="E392" s="2">
        <v>30188</v>
      </c>
      <c r="F392" s="2">
        <v>0</v>
      </c>
      <c r="G392" s="2">
        <v>0</v>
      </c>
      <c r="H392" s="2">
        <f>VLOOKUP($A392,英雄组合!$A:$I,8,0)</f>
        <v>0</v>
      </c>
      <c r="I392" s="2" t="s">
        <v>768</v>
      </c>
      <c r="K392" s="43" t="str">
        <f>INDEX(英雄信息!$C$3:$O$5266,IF(ISERROR(MATCH($A392,英雄信息!$C:$C,0)),IF(ISERROR(MATCH($A392,英雄信息!$D:$D,0)),IF(ISERROR(MATCH($A392,英雄信息!$E:$E,0)),MATCH($A392,英雄信息!$F:$F,0),MATCH($A392,英雄信息!$E:$E,0)),MATCH($A392,英雄信息!$D:$D,0)),MATCH($A392,英雄信息!$C:$C,0))-1,13)</f>
        <v>闪电侠</v>
      </c>
      <c r="L392" t="str">
        <f>IF(E392=0,"",VLOOKUP(E392,英雄信息!$A:$B,2,0))</f>
        <v>黑暗炎龙刀使</v>
      </c>
      <c r="M392" t="str">
        <f>IF(F392=0,"",VLOOKUP(F392,英雄信息!$A:$B,2,0))</f>
        <v/>
      </c>
      <c r="N392" t="str">
        <f>IF(G392=0,"",VLOOKUP(G392,英雄信息!$A:$B,2,0))</f>
        <v/>
      </c>
      <c r="O392" t="str">
        <f>IF(H392=0,"",VLOOKUP(H392,英雄信息!$A:$B,2,0))</f>
        <v/>
      </c>
      <c r="Q392" t="str">
        <f t="shared" si="6"/>
        <v>与黑暗炎龙刀使一起上阵，防御提高16%</v>
      </c>
    </row>
    <row r="393" spans="1:17">
      <c r="A393" s="1">
        <v>3019911</v>
      </c>
      <c r="B393" s="2" t="s">
        <v>769</v>
      </c>
      <c r="C393" s="2">
        <v>0</v>
      </c>
      <c r="D393" s="2">
        <v>1</v>
      </c>
      <c r="E393" s="2">
        <v>40430</v>
      </c>
      <c r="F393" s="2">
        <v>0</v>
      </c>
      <c r="G393" s="2">
        <v>0</v>
      </c>
      <c r="H393" s="2">
        <f>VLOOKUP($A393,英雄组合!$A:$I,8,0)</f>
        <v>0</v>
      </c>
      <c r="I393" s="2" t="s">
        <v>770</v>
      </c>
      <c r="K393" s="43" t="str">
        <f>INDEX(英雄信息!$C$3:$O$5266,IF(ISERROR(MATCH($A393,英雄信息!$C:$C,0)),IF(ISERROR(MATCH($A393,英雄信息!$D:$D,0)),IF(ISERROR(MATCH($A393,英雄信息!$E:$E,0)),MATCH($A393,英雄信息!$F:$F,0),MATCH($A393,英雄信息!$E:$E,0)),MATCH($A393,英雄信息!$D:$D,0)),MATCH($A393,英雄信息!$C:$C,0))-1,13)</f>
        <v>闪电侠</v>
      </c>
      <c r="L393" t="str">
        <f>IF(E393=0,"",VLOOKUP(E393,英雄信息!$A:$B,2,0))</f>
        <v>小美女</v>
      </c>
      <c r="M393" t="str">
        <f>IF(F393=0,"",VLOOKUP(F393,英雄信息!$A:$B,2,0))</f>
        <v/>
      </c>
      <c r="N393" t="str">
        <f>IF(G393=0,"",VLOOKUP(G393,英雄信息!$A:$B,2,0))</f>
        <v/>
      </c>
      <c r="O393" t="str">
        <f>IF(H393=0,"",VLOOKUP(H393,英雄信息!$A:$B,2,0))</f>
        <v/>
      </c>
      <c r="Q393" t="str">
        <f t="shared" si="6"/>
        <v>与小美女一起上阵，攻击提高15%</v>
      </c>
    </row>
    <row r="394" spans="1:17">
      <c r="A394" s="1">
        <v>1002312</v>
      </c>
      <c r="B394" s="2" t="s">
        <v>321</v>
      </c>
      <c r="C394" s="2">
        <v>0</v>
      </c>
      <c r="D394" s="2">
        <v>1</v>
      </c>
      <c r="E394" s="2">
        <v>10023</v>
      </c>
      <c r="F394" s="2">
        <v>0</v>
      </c>
      <c r="G394" s="2">
        <v>0</v>
      </c>
      <c r="H394" s="2">
        <f>VLOOKUP($A394,英雄组合!$A:$I,8,0)</f>
        <v>0</v>
      </c>
      <c r="I394" s="2" t="s">
        <v>323</v>
      </c>
      <c r="K394" s="43" t="str">
        <f>INDEX(英雄信息!$C$3:$O$5266,IF(ISERROR(MATCH($A394,英雄信息!$C:$C,0)),IF(ISERROR(MATCH($A394,英雄信息!$D:$D,0)),IF(ISERROR(MATCH($A394,英雄信息!$E:$E,0)),MATCH($A394,英雄信息!$F:$F,0),MATCH($A394,英雄信息!$E:$E,0)),MATCH($A394,英雄信息!$D:$D,0)),MATCH($A394,英雄信息!$C:$C,0))-1,13)</f>
        <v>闪光佛莱士</v>
      </c>
      <c r="L394" t="str">
        <f>IF(E394=0,"",VLOOKUP(E394,英雄信息!$A:$B,2,0))</f>
        <v>金属球棒</v>
      </c>
      <c r="M394" t="str">
        <f>IF(F394=0,"",VLOOKUP(F394,英雄信息!$A:$B,2,0))</f>
        <v/>
      </c>
      <c r="N394" t="str">
        <f>IF(G394=0,"",VLOOKUP(G394,英雄信息!$A:$B,2,0))</f>
        <v/>
      </c>
      <c r="O394" t="str">
        <f>IF(H394=0,"",VLOOKUP(H394,英雄信息!$A:$B,2,0))</f>
        <v/>
      </c>
      <c r="Q394" t="str">
        <f t="shared" si="6"/>
        <v>与金属球棒一起上阵，攻击提高18%</v>
      </c>
    </row>
    <row r="395" spans="1:17">
      <c r="A395" s="1">
        <v>1003411</v>
      </c>
      <c r="B395" s="2" t="s">
        <v>327</v>
      </c>
      <c r="C395" s="2">
        <v>0</v>
      </c>
      <c r="D395" s="2">
        <v>1</v>
      </c>
      <c r="E395" s="2">
        <v>30078</v>
      </c>
      <c r="F395" s="2">
        <v>0</v>
      </c>
      <c r="G395" s="2">
        <v>0</v>
      </c>
      <c r="H395" s="2">
        <f>VLOOKUP($A395,英雄组合!$A:$I,8,0)</f>
        <v>0</v>
      </c>
      <c r="I395" s="2" t="s">
        <v>727</v>
      </c>
      <c r="K395" s="43" t="str">
        <f>INDEX(英雄信息!$C$3:$O$5266,IF(ISERROR(MATCH($A395,英雄信息!$C:$C,0)),IF(ISERROR(MATCH($A395,英雄信息!$D:$D,0)),IF(ISERROR(MATCH($A395,英雄信息!$E:$E,0)),MATCH($A395,英雄信息!$F:$F,0),MATCH($A395,英雄信息!$E:$E,0)),MATCH($A395,英雄信息!$D:$D,0)),MATCH($A395,英雄信息!$C:$C,0))-1,13)</f>
        <v>闪光佛莱士</v>
      </c>
      <c r="L395" t="str">
        <f>IF(E395=0,"",VLOOKUP(E395,英雄信息!$A:$B,2,0))</f>
        <v>居合钢</v>
      </c>
      <c r="M395" t="str">
        <f>IF(F395=0,"",VLOOKUP(F395,英雄信息!$A:$B,2,0))</f>
        <v/>
      </c>
      <c r="N395" t="str">
        <f>IF(G395=0,"",VLOOKUP(G395,英雄信息!$A:$B,2,0))</f>
        <v/>
      </c>
      <c r="O395" t="str">
        <f>IF(H395=0,"",VLOOKUP(H395,英雄信息!$A:$B,2,0))</f>
        <v/>
      </c>
      <c r="Q395" t="str">
        <f t="shared" si="6"/>
        <v>与居合钢一起上阵，生命提高18%</v>
      </c>
    </row>
    <row r="396" spans="1:17">
      <c r="A396" s="1">
        <v>1003421</v>
      </c>
      <c r="B396" s="2" t="s">
        <v>329</v>
      </c>
      <c r="C396" s="2">
        <v>0</v>
      </c>
      <c r="D396" s="2">
        <v>1</v>
      </c>
      <c r="E396" s="2">
        <v>20100</v>
      </c>
      <c r="F396" s="2">
        <v>0</v>
      </c>
      <c r="G396" s="2">
        <v>0</v>
      </c>
      <c r="H396" s="2">
        <f>VLOOKUP($A396,英雄组合!$A:$I,8,0)</f>
        <v>0</v>
      </c>
      <c r="I396" s="2" t="s">
        <v>541</v>
      </c>
      <c r="K396" s="43" t="str">
        <f>INDEX(英雄信息!$C$3:$O$5266,IF(ISERROR(MATCH($A396,英雄信息!$C:$C,0)),IF(ISERROR(MATCH($A396,英雄信息!$D:$D,0)),IF(ISERROR(MATCH($A396,英雄信息!$E:$E,0)),MATCH($A396,英雄信息!$F:$F,0),MATCH($A396,英雄信息!$E:$E,0)),MATCH($A396,英雄信息!$D:$D,0)),MATCH($A396,英雄信息!$C:$C,0))-1,13)</f>
        <v>闪光佛莱士</v>
      </c>
      <c r="L396" t="str">
        <f>IF(E396=0,"",VLOOKUP(E396,英雄信息!$A:$B,2,0))</f>
        <v>学生</v>
      </c>
      <c r="M396" t="str">
        <f>IF(F396=0,"",VLOOKUP(F396,英雄信息!$A:$B,2,0))</f>
        <v/>
      </c>
      <c r="N396" t="str">
        <f>IF(G396=0,"",VLOOKUP(G396,英雄信息!$A:$B,2,0))</f>
        <v/>
      </c>
      <c r="O396" t="str">
        <f>IF(H396=0,"",VLOOKUP(H396,英雄信息!$A:$B,2,0))</f>
        <v/>
      </c>
      <c r="Q396" t="str">
        <f t="shared" si="6"/>
        <v>与学生一起上阵，生命提高17%</v>
      </c>
    </row>
    <row r="397" spans="1:17">
      <c r="A397" s="1">
        <v>1004522</v>
      </c>
      <c r="B397" s="2" t="s">
        <v>335</v>
      </c>
      <c r="C397" s="2">
        <v>0</v>
      </c>
      <c r="D397" s="2">
        <v>1</v>
      </c>
      <c r="E397" s="2">
        <v>30067</v>
      </c>
      <c r="F397" s="2">
        <v>40012</v>
      </c>
      <c r="G397" s="2">
        <v>0</v>
      </c>
      <c r="H397" s="2">
        <f>VLOOKUP($A397,英雄组合!$A:$I,8,0)</f>
        <v>0</v>
      </c>
      <c r="I397" s="2" t="s">
        <v>1421</v>
      </c>
      <c r="K397" s="43" t="str">
        <f>INDEX(英雄信息!$C$3:$O$5266,IF(ISERROR(MATCH($A397,英雄信息!$C:$C,0)),IF(ISERROR(MATCH($A397,英雄信息!$D:$D,0)),IF(ISERROR(MATCH($A397,英雄信息!$E:$E,0)),MATCH($A397,英雄信息!$F:$F,0),MATCH($A397,英雄信息!$E:$E,0)),MATCH($A397,英雄信息!$D:$D,0)),MATCH($A397,英雄信息!$C:$C,0))-1,13)</f>
        <v>闪光佛莱士</v>
      </c>
      <c r="L397" t="str">
        <f>IF(E397=0,"",VLOOKUP(E397,英雄信息!$A:$B,2,0))</f>
        <v>原子武士</v>
      </c>
      <c r="M397" t="str">
        <f>IF(F397=0,"",VLOOKUP(F397,英雄信息!$A:$B,2,0))</f>
        <v>毒刺</v>
      </c>
      <c r="N397" t="str">
        <f>IF(G397=0,"",VLOOKUP(G397,英雄信息!$A:$B,2,0))</f>
        <v/>
      </c>
      <c r="O397" t="str">
        <f>IF(H397=0,"",VLOOKUP(H397,英雄信息!$A:$B,2,0))</f>
        <v/>
      </c>
      <c r="Q397" t="str">
        <f t="shared" si="6"/>
        <v>与原子武士、毒刺一起上阵，生命提高20%，攻击提高20%</v>
      </c>
    </row>
    <row r="398" spans="1:17">
      <c r="A398" s="1">
        <v>1017732</v>
      </c>
      <c r="B398" s="2" t="s">
        <v>395</v>
      </c>
      <c r="C398" s="2">
        <v>0</v>
      </c>
      <c r="D398" s="2">
        <v>1</v>
      </c>
      <c r="E398" s="2">
        <v>10177</v>
      </c>
      <c r="F398" s="2">
        <v>0</v>
      </c>
      <c r="G398" s="2">
        <v>0</v>
      </c>
      <c r="H398" s="2">
        <f>VLOOKUP($A398,英雄组合!$A:$I,8,0)</f>
        <v>0</v>
      </c>
      <c r="I398" s="2" t="s">
        <v>397</v>
      </c>
      <c r="K398" s="43" t="str">
        <f>INDEX(英雄信息!$C$3:$O$5266,IF(ISERROR(MATCH($A398,英雄信息!$C:$C,0)),IF(ISERROR(MATCH($A398,英雄信息!$D:$D,0)),IF(ISERROR(MATCH($A398,英雄信息!$E:$E,0)),MATCH($A398,英雄信息!$F:$F,0),MATCH($A398,英雄信息!$E:$E,0)),MATCH($A398,英雄信息!$D:$D,0)),MATCH($A398,英雄信息!$C:$C,0))-1,13)</f>
        <v>蛇咬拳斯内克</v>
      </c>
      <c r="L398" t="str">
        <f>IF(E398=0,"",VLOOKUP(E398,英雄信息!$A:$B,2,0))</f>
        <v>巴涅西凯</v>
      </c>
      <c r="M398" t="str">
        <f>IF(F398=0,"",VLOOKUP(F398,英雄信息!$A:$B,2,0))</f>
        <v/>
      </c>
      <c r="N398" t="str">
        <f>IF(G398=0,"",VLOOKUP(G398,英雄信息!$A:$B,2,0))</f>
        <v/>
      </c>
      <c r="O398" t="str">
        <f>IF(H398=0,"",VLOOKUP(H398,英雄信息!$A:$B,2,0))</f>
        <v/>
      </c>
      <c r="Q398" t="str">
        <f t="shared" si="6"/>
        <v>与巴涅西凯一起上阵，生命提高16%</v>
      </c>
    </row>
    <row r="399" spans="1:17">
      <c r="A399" s="1">
        <v>1019911</v>
      </c>
      <c r="B399" s="2" t="s">
        <v>403</v>
      </c>
      <c r="C399" s="2">
        <v>0</v>
      </c>
      <c r="D399" s="2">
        <v>1</v>
      </c>
      <c r="E399" s="2">
        <v>10133</v>
      </c>
      <c r="F399" s="2">
        <v>0</v>
      </c>
      <c r="G399" s="2">
        <v>0</v>
      </c>
      <c r="H399" s="2">
        <f>VLOOKUP($A399,英雄组合!$A:$I,8,0)</f>
        <v>0</v>
      </c>
      <c r="I399" s="2" t="s">
        <v>404</v>
      </c>
      <c r="K399" s="43" t="str">
        <f>INDEX(英雄信息!$C$3:$O$5266,IF(ISERROR(MATCH($A399,英雄信息!$C:$C,0)),IF(ISERROR(MATCH($A399,英雄信息!$D:$D,0)),IF(ISERROR(MATCH($A399,英雄信息!$E:$E,0)),MATCH($A399,英雄信息!$F:$F,0),MATCH($A399,英雄信息!$E:$E,0)),MATCH($A399,英雄信息!$D:$D,0)),MATCH($A399,英雄信息!$C:$C,0))-1,13)</f>
        <v>蛇咬拳斯内克</v>
      </c>
      <c r="L399" t="str">
        <f>IF(E399=0,"",VLOOKUP(E399,英雄信息!$A:$B,2,0))</f>
        <v>雷光贤治</v>
      </c>
      <c r="M399" t="str">
        <f>IF(F399=0,"",VLOOKUP(F399,英雄信息!$A:$B,2,0))</f>
        <v/>
      </c>
      <c r="N399" t="str">
        <f>IF(G399=0,"",VLOOKUP(G399,英雄信息!$A:$B,2,0))</f>
        <v/>
      </c>
      <c r="O399" t="str">
        <f>IF(H399=0,"",VLOOKUP(H399,英雄信息!$A:$B,2,0))</f>
        <v/>
      </c>
      <c r="Q399" t="str">
        <f t="shared" si="6"/>
        <v>与雷光贤治一起上阵，攻击提高16%</v>
      </c>
    </row>
    <row r="400" spans="1:17">
      <c r="A400" s="1">
        <v>1019921</v>
      </c>
      <c r="B400" s="2" t="s">
        <v>406</v>
      </c>
      <c r="C400" s="2">
        <v>0</v>
      </c>
      <c r="D400" s="2">
        <v>1</v>
      </c>
      <c r="E400" s="2">
        <v>40166</v>
      </c>
      <c r="F400" s="2">
        <v>0</v>
      </c>
      <c r="G400" s="2">
        <v>0</v>
      </c>
      <c r="H400" s="2">
        <f>VLOOKUP($A400,英雄组合!$A:$I,8,0)</f>
        <v>0</v>
      </c>
      <c r="I400" s="2" t="s">
        <v>407</v>
      </c>
      <c r="K400" s="43" t="str">
        <f>INDEX(英雄信息!$C$3:$O$5266,IF(ISERROR(MATCH($A400,英雄信息!$C:$C,0)),IF(ISERROR(MATCH($A400,英雄信息!$D:$D,0)),IF(ISERROR(MATCH($A400,英雄信息!$E:$E,0)),MATCH($A400,英雄信息!$F:$F,0),MATCH($A400,英雄信息!$E:$E,0)),MATCH($A400,英雄信息!$D:$D,0)),MATCH($A400,英雄信息!$C:$C,0))-1,13)</f>
        <v>蛇咬拳斯内克</v>
      </c>
      <c r="L400" t="str">
        <f>IF(E400=0,"",VLOOKUP(E400,英雄信息!$A:$B,2,0))</f>
        <v>蜈蚣长老</v>
      </c>
      <c r="M400" t="str">
        <f>IF(F400=0,"",VLOOKUP(F400,英雄信息!$A:$B,2,0))</f>
        <v/>
      </c>
      <c r="N400" t="str">
        <f>IF(G400=0,"",VLOOKUP(G400,英雄信息!$A:$B,2,0))</f>
        <v/>
      </c>
      <c r="O400" t="str">
        <f>IF(H400=0,"",VLOOKUP(H400,英雄信息!$A:$B,2,0))</f>
        <v/>
      </c>
      <c r="Q400" t="str">
        <f t="shared" si="6"/>
        <v>与蜈蚣长老一起上阵，生命提高17%</v>
      </c>
    </row>
    <row r="401" spans="1:17">
      <c r="A401" s="1">
        <v>1019931</v>
      </c>
      <c r="B401" s="2" t="s">
        <v>409</v>
      </c>
      <c r="C401" s="2">
        <v>0</v>
      </c>
      <c r="D401" s="2">
        <v>1</v>
      </c>
      <c r="E401" s="2">
        <v>40067</v>
      </c>
      <c r="F401" s="2">
        <v>0</v>
      </c>
      <c r="G401" s="2">
        <v>0</v>
      </c>
      <c r="H401" s="2">
        <f>VLOOKUP($A401,英雄组合!$A:$I,8,0)</f>
        <v>0</v>
      </c>
      <c r="I401" s="2" t="s">
        <v>410</v>
      </c>
      <c r="K401" s="43" t="str">
        <f>INDEX(英雄信息!$C$3:$O$5266,IF(ISERROR(MATCH($A401,英雄信息!$C:$C,0)),IF(ISERROR(MATCH($A401,英雄信息!$D:$D,0)),IF(ISERROR(MATCH($A401,英雄信息!$E:$E,0)),MATCH($A401,英雄信息!$F:$F,0),MATCH($A401,英雄信息!$E:$E,0)),MATCH($A401,英雄信息!$D:$D,0)),MATCH($A401,英雄信息!$C:$C,0))-1,13)</f>
        <v>蛇咬拳斯内克</v>
      </c>
      <c r="L401" t="str">
        <f>IF(E401=0,"",VLOOKUP(E401,英雄信息!$A:$B,2,0))</f>
        <v>大背头侠</v>
      </c>
      <c r="M401" t="str">
        <f>IF(F401=0,"",VLOOKUP(F401,英雄信息!$A:$B,2,0))</f>
        <v/>
      </c>
      <c r="N401" t="str">
        <f>IF(G401=0,"",VLOOKUP(G401,英雄信息!$A:$B,2,0))</f>
        <v/>
      </c>
      <c r="O401" t="str">
        <f>IF(H401=0,"",VLOOKUP(H401,英雄信息!$A:$B,2,0))</f>
        <v/>
      </c>
      <c r="Q401" t="str">
        <f t="shared" si="6"/>
        <v>与大背头侠一起上阵，生命提高16%</v>
      </c>
    </row>
    <row r="402" spans="1:17">
      <c r="A402" s="1">
        <v>3000111</v>
      </c>
      <c r="B402" s="2" t="s">
        <v>678</v>
      </c>
      <c r="C402" s="2">
        <v>0</v>
      </c>
      <c r="D402" s="2">
        <v>1</v>
      </c>
      <c r="E402" s="2">
        <v>30089</v>
      </c>
      <c r="F402" s="2">
        <v>0</v>
      </c>
      <c r="G402" s="2">
        <v>0</v>
      </c>
      <c r="H402" s="2">
        <f>VLOOKUP($A402,英雄组合!$A:$I,8,0)</f>
        <v>0</v>
      </c>
      <c r="I402" s="2" t="s">
        <v>679</v>
      </c>
      <c r="K402" s="43" t="str">
        <f>INDEX(英雄信息!$C$3:$O$5266,IF(ISERROR(MATCH($A402,英雄信息!$C:$C,0)),IF(ISERROR(MATCH($A402,英雄信息!$D:$D,0)),IF(ISERROR(MATCH($A402,英雄信息!$E:$E,0)),MATCH($A402,英雄信息!$F:$F,0),MATCH($A402,英雄信息!$E:$E,0)),MATCH($A402,英雄信息!$D:$D,0)),MATCH($A402,英雄信息!$C:$C,0))-1,13)</f>
        <v>深海之王</v>
      </c>
      <c r="L402" t="str">
        <f>IF(E402=0,"",VLOOKUP(E402,英雄信息!$A:$B,2,0))</f>
        <v>天空之王</v>
      </c>
      <c r="M402" t="str">
        <f>IF(F402=0,"",VLOOKUP(F402,英雄信息!$A:$B,2,0))</f>
        <v/>
      </c>
      <c r="N402" t="str">
        <f>IF(G402=0,"",VLOOKUP(G402,英雄信息!$A:$B,2,0))</f>
        <v/>
      </c>
      <c r="O402" t="str">
        <f>IF(H402=0,"",VLOOKUP(H402,英雄信息!$A:$B,2,0))</f>
        <v/>
      </c>
      <c r="Q402" t="str">
        <f t="shared" si="6"/>
        <v>与天空之王一起上阵，攻击提高24%</v>
      </c>
    </row>
    <row r="403" spans="1:17">
      <c r="A403" s="1">
        <v>3000121</v>
      </c>
      <c r="B403" s="2" t="s">
        <v>682</v>
      </c>
      <c r="C403" s="2">
        <v>0</v>
      </c>
      <c r="D403" s="2">
        <v>1</v>
      </c>
      <c r="E403" s="2">
        <v>20078</v>
      </c>
      <c r="F403" s="2">
        <v>0</v>
      </c>
      <c r="G403" s="2">
        <v>0</v>
      </c>
      <c r="H403" s="2">
        <f>VLOOKUP($A403,英雄组合!$A:$I,8,0)</f>
        <v>0</v>
      </c>
      <c r="I403" s="2" t="s">
        <v>516</v>
      </c>
      <c r="K403" s="43" t="str">
        <f>INDEX(英雄信息!$C$3:$O$5266,IF(ISERROR(MATCH($A403,英雄信息!$C:$C,0)),IF(ISERROR(MATCH($A403,英雄信息!$D:$D,0)),IF(ISERROR(MATCH($A403,英雄信息!$E:$E,0)),MATCH($A403,英雄信息!$F:$F,0),MATCH($A403,英雄信息!$E:$E,0)),MATCH($A403,英雄信息!$D:$D,0)),MATCH($A403,英雄信息!$C:$C,0))-1,13)</f>
        <v>深海之王</v>
      </c>
      <c r="L403" t="str">
        <f>IF(E403=0,"",VLOOKUP(E403,英雄信息!$A:$B,2,0))</f>
        <v>阿修罗盔甲</v>
      </c>
      <c r="M403" t="str">
        <f>IF(F403=0,"",VLOOKUP(F403,英雄信息!$A:$B,2,0))</f>
        <v/>
      </c>
      <c r="N403" t="str">
        <f>IF(G403=0,"",VLOOKUP(G403,英雄信息!$A:$B,2,0))</f>
        <v/>
      </c>
      <c r="O403" t="str">
        <f>IF(H403=0,"",VLOOKUP(H403,英雄信息!$A:$B,2,0))</f>
        <v/>
      </c>
      <c r="Q403" t="str">
        <f t="shared" si="6"/>
        <v>与阿修罗盔甲一起上阵，生命提高24%</v>
      </c>
    </row>
    <row r="404" spans="1:17">
      <c r="A404" s="1">
        <v>3000131</v>
      </c>
      <c r="B404" s="2" t="s">
        <v>685</v>
      </c>
      <c r="C404" s="2">
        <v>0</v>
      </c>
      <c r="D404" s="2">
        <v>1</v>
      </c>
      <c r="E404" s="2">
        <v>40133</v>
      </c>
      <c r="F404" s="2">
        <v>0</v>
      </c>
      <c r="G404" s="2">
        <v>0</v>
      </c>
      <c r="H404" s="2">
        <f>VLOOKUP($A404,英雄组合!$A:$I,8,0)</f>
        <v>0</v>
      </c>
      <c r="I404" s="2" t="s">
        <v>1436</v>
      </c>
      <c r="K404" s="43" t="str">
        <f>INDEX(英雄信息!$C$3:$O$5266,IF(ISERROR(MATCH($A404,英雄信息!$C:$C,0)),IF(ISERROR(MATCH($A404,英雄信息!$D:$D,0)),IF(ISERROR(MATCH($A404,英雄信息!$E:$E,0)),MATCH($A404,英雄信息!$F:$F,0),MATCH($A404,英雄信息!$E:$E,0)),MATCH($A404,英雄信息!$D:$D,0)),MATCH($A404,英雄信息!$C:$C,0))-1,13)</f>
        <v>深海之王</v>
      </c>
      <c r="L404" t="str">
        <f>IF(E404=0,"",VLOOKUP(E404,英雄信息!$A:$B,2,0))</f>
        <v>万年蝉成虫</v>
      </c>
      <c r="M404" t="str">
        <f>IF(F404=0,"",VLOOKUP(F404,英雄信息!$A:$B,2,0))</f>
        <v/>
      </c>
      <c r="N404" t="str">
        <f>IF(G404=0,"",VLOOKUP(G404,英雄信息!$A:$B,2,0))</f>
        <v/>
      </c>
      <c r="O404" t="str">
        <f>IF(H404=0,"",VLOOKUP(H404,英雄信息!$A:$B,2,0))</f>
        <v/>
      </c>
      <c r="Q404" t="str">
        <f t="shared" si="6"/>
        <v>与万年蝉成虫一起上阵，攻击提高24%</v>
      </c>
    </row>
    <row r="405" spans="1:17">
      <c r="A405" s="1">
        <v>3000141</v>
      </c>
      <c r="B405" s="2" t="s">
        <v>686</v>
      </c>
      <c r="C405" s="2">
        <v>0</v>
      </c>
      <c r="D405" s="2">
        <v>1</v>
      </c>
      <c r="E405" s="2">
        <v>20111</v>
      </c>
      <c r="F405" s="2">
        <v>0</v>
      </c>
      <c r="G405" s="2">
        <v>0</v>
      </c>
      <c r="H405" s="2">
        <f>VLOOKUP($A405,英雄组合!$A:$I,8,0)</f>
        <v>0</v>
      </c>
      <c r="I405" s="2" t="s">
        <v>1437</v>
      </c>
      <c r="K405" s="43" t="str">
        <f>INDEX(英雄信息!$C$3:$O$5266,IF(ISERROR(MATCH($A405,英雄信息!$C:$C,0)),IF(ISERROR(MATCH($A405,英雄信息!$D:$D,0)),IF(ISERROR(MATCH($A405,英雄信息!$E:$E,0)),MATCH($A405,英雄信息!$F:$F,0),MATCH($A405,英雄信息!$E:$E,0)),MATCH($A405,英雄信息!$D:$D,0)),MATCH($A405,英雄信息!$C:$C,0))-1,13)</f>
        <v>深海之王</v>
      </c>
      <c r="L405" t="str">
        <f>IF(E405=0,"",VLOOKUP(E405,英雄信息!$A:$B,2,0))</f>
        <v>变异疫苗人</v>
      </c>
      <c r="M405" t="str">
        <f>IF(F405=0,"",VLOOKUP(F405,英雄信息!$A:$B,2,0))</f>
        <v/>
      </c>
      <c r="N405" t="str">
        <f>IF(G405=0,"",VLOOKUP(G405,英雄信息!$A:$B,2,0))</f>
        <v/>
      </c>
      <c r="O405" t="str">
        <f>IF(H405=0,"",VLOOKUP(H405,英雄信息!$A:$B,2,0))</f>
        <v/>
      </c>
      <c r="Q405" t="str">
        <f t="shared" si="6"/>
        <v>与变异疫苗人一起上阵，生命提高24%</v>
      </c>
    </row>
    <row r="406" spans="1:17">
      <c r="A406" s="1">
        <v>1004511</v>
      </c>
      <c r="B406" s="2" t="s">
        <v>332</v>
      </c>
      <c r="C406" s="2">
        <v>0</v>
      </c>
      <c r="D406" s="2">
        <v>1</v>
      </c>
      <c r="E406" s="2">
        <v>10122</v>
      </c>
      <c r="F406" s="2">
        <v>0</v>
      </c>
      <c r="G406" s="2">
        <v>0</v>
      </c>
      <c r="H406" s="2">
        <f>VLOOKUP($A406,英雄组合!$A:$I,8,0)</f>
        <v>0</v>
      </c>
      <c r="I406" s="2" t="s">
        <v>333</v>
      </c>
      <c r="K406" s="43" t="str">
        <f>INDEX(英雄信息!$C$3:$O$5266,IF(ISERROR(MATCH($A406,英雄信息!$C:$C,0)),IF(ISERROR(MATCH($A406,英雄信息!$D:$D,0)),IF(ISERROR(MATCH($A406,英雄信息!$E:$E,0)),MATCH($A406,英雄信息!$F:$F,0),MATCH($A406,英雄信息!$E:$E,0)),MATCH($A406,英雄信息!$D:$D,0)),MATCH($A406,英雄信息!$C:$C,0))-1,13)</f>
        <v>狮子兽王</v>
      </c>
      <c r="L406" t="str">
        <f>IF(E406=0,"",VLOOKUP(E406,英雄信息!$A:$B,2,0))</f>
        <v>武装大猩猩</v>
      </c>
      <c r="M406" t="str">
        <f>IF(F406=0,"",VLOOKUP(F406,英雄信息!$A:$B,2,0))</f>
        <v/>
      </c>
      <c r="N406" t="str">
        <f>IF(G406=0,"",VLOOKUP(G406,英雄信息!$A:$B,2,0))</f>
        <v/>
      </c>
      <c r="O406" t="str">
        <f>IF(H406=0,"",VLOOKUP(H406,英雄信息!$A:$B,2,0))</f>
        <v/>
      </c>
      <c r="Q406" t="str">
        <f t="shared" si="6"/>
        <v>与武装大猩猩一起上阵，攻击提高18%</v>
      </c>
    </row>
    <row r="407" spans="1:17">
      <c r="A407" s="1">
        <v>1004521</v>
      </c>
      <c r="B407" s="2" t="s">
        <v>335</v>
      </c>
      <c r="C407" s="2">
        <v>0</v>
      </c>
      <c r="D407" s="2">
        <v>1</v>
      </c>
      <c r="E407" s="2">
        <v>40155</v>
      </c>
      <c r="F407" s="2">
        <v>10144</v>
      </c>
      <c r="G407" s="2">
        <v>0</v>
      </c>
      <c r="H407" s="2">
        <f>VLOOKUP($A407,英雄组合!$A:$I,8,0)</f>
        <v>0</v>
      </c>
      <c r="I407" s="2" t="s">
        <v>1420</v>
      </c>
      <c r="K407" s="43" t="str">
        <f>INDEX(英雄信息!$C$3:$O$5266,IF(ISERROR(MATCH($A407,英雄信息!$C:$C,0)),IF(ISERROR(MATCH($A407,英雄信息!$D:$D,0)),IF(ISERROR(MATCH($A407,英雄信息!$E:$E,0)),MATCH($A407,英雄信息!$F:$F,0),MATCH($A407,英雄信息!$E:$E,0)),MATCH($A407,英雄信息!$D:$D,0)),MATCH($A407,英雄信息!$C:$C,0))-1,13)</f>
        <v>狮子兽王</v>
      </c>
      <c r="L407" t="str">
        <f>IF(E407=0,"",VLOOKUP(E407,英雄信息!$A:$B,2,0))</f>
        <v>古力斯尼亚</v>
      </c>
      <c r="M407" t="str">
        <f>IF(F407=0,"",VLOOKUP(F407,英雄信息!$A:$B,2,0))</f>
        <v>海带人</v>
      </c>
      <c r="N407" t="str">
        <f>IF(G407=0,"",VLOOKUP(G407,英雄信息!$A:$B,2,0))</f>
        <v/>
      </c>
      <c r="O407" t="str">
        <f>IF(H407=0,"",VLOOKUP(H407,英雄信息!$A:$B,2,0))</f>
        <v/>
      </c>
      <c r="Q407" t="str">
        <f t="shared" si="6"/>
        <v>与古力斯尼亚、海带人一起上阵，生命提高20%，攻击提高20%</v>
      </c>
    </row>
    <row r="408" spans="1:17">
      <c r="A408" s="1">
        <v>1004531</v>
      </c>
      <c r="B408" s="2" t="s">
        <v>336</v>
      </c>
      <c r="C408" s="2">
        <v>0</v>
      </c>
      <c r="D408" s="2">
        <v>1</v>
      </c>
      <c r="E408" s="2">
        <v>30089</v>
      </c>
      <c r="F408" s="2">
        <v>0</v>
      </c>
      <c r="G408" s="2">
        <v>0</v>
      </c>
      <c r="H408" s="2">
        <f>VLOOKUP($A408,英雄组合!$A:$I,8,0)</f>
        <v>0</v>
      </c>
      <c r="I408" s="2" t="s">
        <v>715</v>
      </c>
      <c r="K408" s="43" t="str">
        <f>INDEX(英雄信息!$C$3:$O$5266,IF(ISERROR(MATCH($A408,英雄信息!$C:$C,0)),IF(ISERROR(MATCH($A408,英雄信息!$D:$D,0)),IF(ISERROR(MATCH($A408,英雄信息!$E:$E,0)),MATCH($A408,英雄信息!$F:$F,0),MATCH($A408,英雄信息!$E:$E,0)),MATCH($A408,英雄信息!$D:$D,0)),MATCH($A408,英雄信息!$C:$C,0))-1,13)</f>
        <v>狮子兽王</v>
      </c>
      <c r="L408" t="str">
        <f>IF(E408=0,"",VLOOKUP(E408,英雄信息!$A:$B,2,0))</f>
        <v>天空之王</v>
      </c>
      <c r="M408" t="str">
        <f>IF(F408=0,"",VLOOKUP(F408,英雄信息!$A:$B,2,0))</f>
        <v/>
      </c>
      <c r="N408" t="str">
        <f>IF(G408=0,"",VLOOKUP(G408,英雄信息!$A:$B,2,0))</f>
        <v/>
      </c>
      <c r="O408" t="str">
        <f>IF(H408=0,"",VLOOKUP(H408,英雄信息!$A:$B,2,0))</f>
        <v/>
      </c>
      <c r="Q408" t="str">
        <f t="shared" si="6"/>
        <v>与天空之王一起上阵，生命提高18%</v>
      </c>
    </row>
    <row r="409" spans="1:17">
      <c r="A409" s="1">
        <v>1004541</v>
      </c>
      <c r="B409" s="2" t="s">
        <v>339</v>
      </c>
      <c r="C409" s="2">
        <v>0</v>
      </c>
      <c r="D409" s="2">
        <v>1</v>
      </c>
      <c r="E409" s="2">
        <v>10155</v>
      </c>
      <c r="F409" s="2">
        <v>0</v>
      </c>
      <c r="G409" s="2">
        <v>0</v>
      </c>
      <c r="H409" s="2">
        <f>VLOOKUP($A409,英雄组合!$A:$I,8,0)</f>
        <v>0</v>
      </c>
      <c r="I409" s="2" t="s">
        <v>340</v>
      </c>
      <c r="K409" s="43" t="str">
        <f>INDEX(英雄信息!$C$3:$O$5266,IF(ISERROR(MATCH($A409,英雄信息!$C:$C,0)),IF(ISERROR(MATCH($A409,英雄信息!$D:$D,0)),IF(ISERROR(MATCH($A409,英雄信息!$E:$E,0)),MATCH($A409,英雄信息!$F:$F,0),MATCH($A409,英雄信息!$E:$E,0)),MATCH($A409,英雄信息!$D:$D,0)),MATCH($A409,英雄信息!$C:$C,0))-1,13)</f>
        <v>狮子兽王</v>
      </c>
      <c r="L409" t="str">
        <f>IF(E409=0,"",VLOOKUP(E409,英雄信息!$A:$B,2,0))</f>
        <v>螃蟹怪人</v>
      </c>
      <c r="M409" t="str">
        <f>IF(F409=0,"",VLOOKUP(F409,英雄信息!$A:$B,2,0))</f>
        <v/>
      </c>
      <c r="N409" t="str">
        <f>IF(G409=0,"",VLOOKUP(G409,英雄信息!$A:$B,2,0))</f>
        <v/>
      </c>
      <c r="O409" t="str">
        <f>IF(H409=0,"",VLOOKUP(H409,英雄信息!$A:$B,2,0))</f>
        <v/>
      </c>
      <c r="Q409" t="str">
        <f t="shared" si="6"/>
        <v>与螃蟹怪人一起上阵，攻击提高17%</v>
      </c>
    </row>
    <row r="410" spans="1:17">
      <c r="A410" s="1">
        <v>2005622</v>
      </c>
      <c r="B410" s="2" t="s">
        <v>545</v>
      </c>
      <c r="C410" s="2">
        <v>0</v>
      </c>
      <c r="D410" s="2">
        <v>1</v>
      </c>
      <c r="E410" s="2">
        <v>20056</v>
      </c>
      <c r="F410" s="2">
        <v>0</v>
      </c>
      <c r="G410" s="2">
        <v>0</v>
      </c>
      <c r="H410" s="2">
        <f>VLOOKUP($A410,英雄组合!$A:$I,8,0)</f>
        <v>0</v>
      </c>
      <c r="I410" s="2" t="s">
        <v>547</v>
      </c>
      <c r="K410" s="43" t="str">
        <f>INDEX(英雄信息!$C$3:$O$5266,IF(ISERROR(MATCH($A410,英雄信息!$C:$C,0)),IF(ISERROR(MATCH($A410,英雄信息!$D:$D,0)),IF(ISERROR(MATCH($A410,英雄信息!$E:$E,0)),MATCH($A410,英雄信息!$F:$F,0),MATCH($A410,英雄信息!$E:$E,0)),MATCH($A410,英雄信息!$D:$D,0)),MATCH($A410,英雄信息!$C:$C,0))-1,13)</f>
        <v>十字键</v>
      </c>
      <c r="L410" t="str">
        <f>IF(E410=0,"",VLOOKUP(E410,英雄信息!$A:$B,2,0))</f>
        <v>超合金黑光</v>
      </c>
      <c r="M410" t="str">
        <f>IF(F410=0,"",VLOOKUP(F410,英雄信息!$A:$B,2,0))</f>
        <v/>
      </c>
      <c r="N410" t="str">
        <f>IF(G410=0,"",VLOOKUP(G410,英雄信息!$A:$B,2,0))</f>
        <v/>
      </c>
      <c r="O410" t="str">
        <f>IF(H410=0,"",VLOOKUP(H410,英雄信息!$A:$B,2,0))</f>
        <v/>
      </c>
      <c r="Q410" t="str">
        <f t="shared" si="6"/>
        <v>与超合金黑光一起上阵，攻击提高17%</v>
      </c>
    </row>
    <row r="411" spans="1:17">
      <c r="A411" s="1">
        <v>2017722</v>
      </c>
      <c r="B411" s="2" t="s">
        <v>594</v>
      </c>
      <c r="C411" s="2">
        <v>0</v>
      </c>
      <c r="D411" s="2">
        <v>1</v>
      </c>
      <c r="E411" s="2">
        <v>20177</v>
      </c>
      <c r="F411" s="2">
        <v>0</v>
      </c>
      <c r="G411" s="2">
        <v>0</v>
      </c>
      <c r="H411" s="2">
        <f>VLOOKUP($A411,英雄组合!$A:$I,8,0)</f>
        <v>0</v>
      </c>
      <c r="I411" s="2" t="s">
        <v>584</v>
      </c>
      <c r="K411" s="43" t="str">
        <f>INDEX(英雄信息!$C$3:$O$5266,IF(ISERROR(MATCH($A411,英雄信息!$C:$C,0)),IF(ISERROR(MATCH($A411,英雄信息!$D:$D,0)),IF(ISERROR(MATCH($A411,英雄信息!$E:$E,0)),MATCH($A411,英雄信息!$F:$F,0),MATCH($A411,英雄信息!$E:$E,0)),MATCH($A411,英雄信息!$D:$D,0)),MATCH($A411,英雄信息!$C:$C,0))-1,13)</f>
        <v>十字键</v>
      </c>
      <c r="L411" t="str">
        <f>IF(E411=0,"",VLOOKUP(E411,英雄信息!$A:$B,2,0))</f>
        <v>魔术妙手</v>
      </c>
      <c r="M411" t="str">
        <f>IF(F411=0,"",VLOOKUP(F411,英雄信息!$A:$B,2,0))</f>
        <v/>
      </c>
      <c r="N411" t="str">
        <f>IF(G411=0,"",VLOOKUP(G411,英雄信息!$A:$B,2,0))</f>
        <v/>
      </c>
      <c r="O411" t="str">
        <f>IF(H411=0,"",VLOOKUP(H411,英雄信息!$A:$B,2,0))</f>
        <v/>
      </c>
      <c r="Q411" t="str">
        <f t="shared" si="6"/>
        <v>与魔术妙手一起上阵，攻击提高16%</v>
      </c>
    </row>
    <row r="412" spans="1:17">
      <c r="A412" s="1">
        <v>2018811</v>
      </c>
      <c r="B412" s="2" t="s">
        <v>596</v>
      </c>
      <c r="C412" s="2">
        <v>0</v>
      </c>
      <c r="D412" s="2">
        <v>1</v>
      </c>
      <c r="E412" s="2">
        <v>20199</v>
      </c>
      <c r="F412" s="2">
        <v>0</v>
      </c>
      <c r="G412" s="2">
        <v>0</v>
      </c>
      <c r="H412" s="2">
        <f>VLOOKUP($A412,英雄组合!$A:$I,8,0)</f>
        <v>0</v>
      </c>
      <c r="I412" s="2" t="s">
        <v>739</v>
      </c>
      <c r="K412" s="43" t="str">
        <f>INDEX(英雄信息!$C$3:$O$5266,IF(ISERROR(MATCH($A412,英雄信息!$C:$C,0)),IF(ISERROR(MATCH($A412,英雄信息!$D:$D,0)),IF(ISERROR(MATCH($A412,英雄信息!$E:$E,0)),MATCH($A412,英雄信息!$F:$F,0),MATCH($A412,英雄信息!$E:$E,0)),MATCH($A412,英雄信息!$D:$D,0)),MATCH($A412,英雄信息!$C:$C,0))-1,13)</f>
        <v>十字键</v>
      </c>
      <c r="L412" t="str">
        <f>IF(E412=0,"",VLOOKUP(E412,英雄信息!$A:$B,2,0))</f>
        <v>丧服吊带</v>
      </c>
      <c r="M412" t="str">
        <f>IF(F412=0,"",VLOOKUP(F412,英雄信息!$A:$B,2,0))</f>
        <v/>
      </c>
      <c r="N412" t="str">
        <f>IF(G412=0,"",VLOOKUP(G412,英雄信息!$A:$B,2,0))</f>
        <v/>
      </c>
      <c r="O412" t="str">
        <f>IF(H412=0,"",VLOOKUP(H412,英雄信息!$A:$B,2,0))</f>
        <v/>
      </c>
      <c r="Q412" t="str">
        <f t="shared" si="6"/>
        <v>与丧服吊带一起上阵，攻击提高16%</v>
      </c>
    </row>
    <row r="413" spans="1:17">
      <c r="A413" s="1">
        <v>2018821</v>
      </c>
      <c r="B413" s="2" t="s">
        <v>597</v>
      </c>
      <c r="C413" s="2">
        <v>0</v>
      </c>
      <c r="D413" s="2">
        <v>1</v>
      </c>
      <c r="E413" s="2">
        <v>20265</v>
      </c>
      <c r="F413" s="2">
        <v>0</v>
      </c>
      <c r="G413" s="2">
        <v>0</v>
      </c>
      <c r="H413" s="2">
        <f>VLOOKUP($A413,英雄组合!$A:$I,8,0)</f>
        <v>0</v>
      </c>
      <c r="I413" s="2" t="s">
        <v>566</v>
      </c>
      <c r="K413" s="43" t="str">
        <f>INDEX(英雄信息!$C$3:$O$5266,IF(ISERROR(MATCH($A413,英雄信息!$C:$C,0)),IF(ISERROR(MATCH($A413,英雄信息!$D:$D,0)),IF(ISERROR(MATCH($A413,英雄信息!$E:$E,0)),MATCH($A413,英雄信息!$F:$F,0),MATCH($A413,英雄信息!$E:$E,0)),MATCH($A413,英雄信息!$D:$D,0)),MATCH($A413,英雄信息!$C:$C,0))-1,13)</f>
        <v>十字键</v>
      </c>
      <c r="L413" t="str">
        <f>IF(E413=0,"",VLOOKUP(E413,英雄信息!$A:$B,2,0))</f>
        <v>风扇怪人</v>
      </c>
      <c r="M413" t="str">
        <f>IF(F413=0,"",VLOOKUP(F413,英雄信息!$A:$B,2,0))</f>
        <v/>
      </c>
      <c r="N413" t="str">
        <f>IF(G413=0,"",VLOOKUP(G413,英雄信息!$A:$B,2,0))</f>
        <v/>
      </c>
      <c r="O413" t="str">
        <f>IF(H413=0,"",VLOOKUP(H413,英雄信息!$A:$B,2,0))</f>
        <v/>
      </c>
      <c r="Q413" t="str">
        <f t="shared" si="6"/>
        <v>与风扇怪人一起上阵，生命提高15%</v>
      </c>
    </row>
    <row r="414" spans="1:17">
      <c r="A414" s="1">
        <v>1023211</v>
      </c>
      <c r="B414" s="2" t="s">
        <v>417</v>
      </c>
      <c r="C414" s="2">
        <v>0</v>
      </c>
      <c r="D414" s="2">
        <v>1</v>
      </c>
      <c r="E414" s="2">
        <v>10034</v>
      </c>
      <c r="F414" s="2">
        <v>0</v>
      </c>
      <c r="G414" s="2">
        <v>0</v>
      </c>
      <c r="H414" s="2">
        <f>VLOOKUP($A414,英雄组合!$A:$I,8,0)</f>
        <v>0</v>
      </c>
      <c r="I414" s="2" t="s">
        <v>418</v>
      </c>
      <c r="K414" s="43" t="str">
        <f>INDEX(英雄信息!$C$3:$O$5266,IF(ISERROR(MATCH($A414,英雄信息!$C:$C,0)),IF(ISERROR(MATCH($A414,英雄信息!$D:$D,0)),IF(ISERROR(MATCH($A414,英雄信息!$E:$E,0)),MATCH($A414,英雄信息!$F:$F,0),MATCH($A414,英雄信息!$E:$E,0)),MATCH($A414,英雄信息!$D:$D,0)),MATCH($A414,英雄信息!$C:$C,0))-1,13)</f>
        <v>桃源杂兵</v>
      </c>
      <c r="L414" t="str">
        <f>IF(E414=0,"",VLOOKUP(E414,英雄信息!$A:$B,2,0))</f>
        <v>闪光佛莱士</v>
      </c>
      <c r="M414" t="str">
        <f>IF(F414=0,"",VLOOKUP(F414,英雄信息!$A:$B,2,0))</f>
        <v/>
      </c>
      <c r="N414" t="str">
        <f>IF(G414=0,"",VLOOKUP(G414,英雄信息!$A:$B,2,0))</f>
        <v/>
      </c>
      <c r="O414" t="str">
        <f>IF(H414=0,"",VLOOKUP(H414,英雄信息!$A:$B,2,0))</f>
        <v/>
      </c>
      <c r="Q414" t="str">
        <f t="shared" si="6"/>
        <v>与闪光佛莱士一起上阵，攻击提高15%</v>
      </c>
    </row>
    <row r="415" spans="1:17">
      <c r="A415" s="1">
        <v>1023221</v>
      </c>
      <c r="B415" s="2" t="s">
        <v>419</v>
      </c>
      <c r="C415" s="2">
        <v>0</v>
      </c>
      <c r="D415" s="2">
        <v>1</v>
      </c>
      <c r="E415" s="2">
        <v>10276</v>
      </c>
      <c r="F415" s="2">
        <v>0</v>
      </c>
      <c r="G415" s="2">
        <v>0</v>
      </c>
      <c r="H415" s="2">
        <f>VLOOKUP($A415,英雄组合!$A:$I,8,0)</f>
        <v>0</v>
      </c>
      <c r="I415" s="2" t="s">
        <v>420</v>
      </c>
      <c r="K415" s="43" t="str">
        <f>INDEX(英雄信息!$C$3:$O$5266,IF(ISERROR(MATCH($A415,英雄信息!$C:$C,0)),IF(ISERROR(MATCH($A415,英雄信息!$D:$D,0)),IF(ISERROR(MATCH($A415,英雄信息!$E:$E,0)),MATCH($A415,英雄信息!$F:$F,0),MATCH($A415,英雄信息!$E:$E,0)),MATCH($A415,英雄信息!$D:$D,0)),MATCH($A415,英雄信息!$C:$C,0))-1,13)</f>
        <v>桃源杂兵</v>
      </c>
      <c r="L415" t="str">
        <f>IF(E415=0,"",VLOOKUP(E415,英雄信息!$A:$B,2,0))</f>
        <v>蝉幼虫</v>
      </c>
      <c r="M415" t="str">
        <f>IF(F415=0,"",VLOOKUP(F415,英雄信息!$A:$B,2,0))</f>
        <v/>
      </c>
      <c r="N415" t="str">
        <f>IF(G415=0,"",VLOOKUP(G415,英雄信息!$A:$B,2,0))</f>
        <v/>
      </c>
      <c r="O415" t="str">
        <f>IF(H415=0,"",VLOOKUP(H415,英雄信息!$A:$B,2,0))</f>
        <v/>
      </c>
      <c r="Q415" t="str">
        <f t="shared" si="6"/>
        <v>与蝉幼虫一起上阵，生命提高12%</v>
      </c>
    </row>
    <row r="416" spans="1:17">
      <c r="A416" s="1">
        <v>1023231</v>
      </c>
      <c r="B416" s="2" t="s">
        <v>421</v>
      </c>
      <c r="C416" s="2">
        <v>0</v>
      </c>
      <c r="D416" s="2">
        <v>1</v>
      </c>
      <c r="E416" s="2">
        <v>20320</v>
      </c>
      <c r="F416" s="2">
        <v>0</v>
      </c>
      <c r="G416" s="2">
        <v>0</v>
      </c>
      <c r="H416" s="2">
        <f>VLOOKUP($A416,英雄组合!$A:$I,8,0)</f>
        <v>0</v>
      </c>
      <c r="I416" s="2" t="s">
        <v>422</v>
      </c>
      <c r="K416" s="43" t="str">
        <f>INDEX(英雄信息!$C$3:$O$5266,IF(ISERROR(MATCH($A416,英雄信息!$C:$C,0)),IF(ISERROR(MATCH($A416,英雄信息!$D:$D,0)),IF(ISERROR(MATCH($A416,英雄信息!$E:$E,0)),MATCH($A416,英雄信息!$F:$F,0),MATCH($A416,英雄信息!$E:$E,0)),MATCH($A416,英雄信息!$D:$D,0)),MATCH($A416,英雄信息!$C:$C,0))-1,13)</f>
        <v>桃源杂兵</v>
      </c>
      <c r="L416" t="str">
        <f>IF(E416=0,"",VLOOKUP(E416,英雄信息!$A:$B,2,0))</f>
        <v>袖珍机器人</v>
      </c>
      <c r="M416" t="str">
        <f>IF(F416=0,"",VLOOKUP(F416,英雄信息!$A:$B,2,0))</f>
        <v/>
      </c>
      <c r="N416" t="str">
        <f>IF(G416=0,"",VLOOKUP(G416,英雄信息!$A:$B,2,0))</f>
        <v/>
      </c>
      <c r="O416" t="str">
        <f>IF(H416=0,"",VLOOKUP(H416,英雄信息!$A:$B,2,0))</f>
        <v/>
      </c>
      <c r="Q416" t="str">
        <f t="shared" si="6"/>
        <v>与袖珍机器人一起上阵，生命提高12%</v>
      </c>
    </row>
    <row r="417" spans="1:17">
      <c r="A417" s="1">
        <v>1040812</v>
      </c>
      <c r="B417" s="2" t="s">
        <v>470</v>
      </c>
      <c r="C417" s="2">
        <v>0</v>
      </c>
      <c r="D417" s="2">
        <v>1</v>
      </c>
      <c r="E417" s="2">
        <v>10408</v>
      </c>
      <c r="F417" s="2">
        <v>0</v>
      </c>
      <c r="G417" s="2">
        <v>0</v>
      </c>
      <c r="H417" s="2">
        <f>VLOOKUP($A417,英雄组合!$A:$I,8,0)</f>
        <v>0</v>
      </c>
      <c r="I417" s="2" t="s">
        <v>1582</v>
      </c>
      <c r="K417" s="43" t="str">
        <f>INDEX(英雄信息!$C$3:$O$5266,IF(ISERROR(MATCH($A417,英雄信息!$C:$C,0)),IF(ISERROR(MATCH($A417,英雄信息!$D:$D,0)),IF(ISERROR(MATCH($A417,英雄信息!$E:$E,0)),MATCH($A417,英雄信息!$F:$F,0),MATCH($A417,英雄信息!$E:$E,0)),MATCH($A417,英雄信息!$D:$D,0)),MATCH($A417,英雄信息!$C:$C,0))-1,13)</f>
        <v>天空怪人</v>
      </c>
      <c r="L417" t="str">
        <f>IF(E417=0,"",VLOOKUP(E417,英雄信息!$A:$B,2,0))</f>
        <v>强力拳击手</v>
      </c>
      <c r="M417" t="str">
        <f>IF(F417=0,"",VLOOKUP(F417,英雄信息!$A:$B,2,0))</f>
        <v/>
      </c>
      <c r="N417" t="str">
        <f>IF(G417=0,"",VLOOKUP(G417,英雄信息!$A:$B,2,0))</f>
        <v/>
      </c>
      <c r="O417" t="str">
        <f>IF(H417=0,"",VLOOKUP(H417,英雄信息!$A:$B,2,0))</f>
        <v/>
      </c>
      <c r="Q417" t="str">
        <f t="shared" si="6"/>
        <v>与强力拳击手一起上阵，攻击提高12%</v>
      </c>
    </row>
    <row r="418" spans="1:17">
      <c r="A418" s="1">
        <v>1041911</v>
      </c>
      <c r="B418" s="2" t="s">
        <v>476</v>
      </c>
      <c r="C418" s="2">
        <v>0</v>
      </c>
      <c r="D418" s="2">
        <v>1</v>
      </c>
      <c r="E418" s="2">
        <v>10474</v>
      </c>
      <c r="F418" s="2">
        <v>0</v>
      </c>
      <c r="G418" s="2">
        <v>0</v>
      </c>
      <c r="H418" s="2">
        <f>VLOOKUP($A418,英雄组合!$A:$I,8,0)</f>
        <v>0</v>
      </c>
      <c r="I418" s="2" t="s">
        <v>477</v>
      </c>
      <c r="K418" s="43" t="str">
        <f>INDEX(英雄信息!$C$3:$O$5266,IF(ISERROR(MATCH($A418,英雄信息!$C:$C,0)),IF(ISERROR(MATCH($A418,英雄信息!$D:$D,0)),IF(ISERROR(MATCH($A418,英雄信息!$E:$E,0)),MATCH($A418,英雄信息!$F:$F,0),MATCH($A418,英雄信息!$E:$E,0)),MATCH($A418,英雄信息!$D:$D,0)),MATCH($A418,英雄信息!$C:$C,0))-1,13)</f>
        <v>天空怪人</v>
      </c>
      <c r="L418" t="str">
        <f>IF(E418=0,"",VLOOKUP(E418,英雄信息!$A:$B,2,0))</f>
        <v>风扇</v>
      </c>
      <c r="M418" t="str">
        <f>IF(F418=0,"",VLOOKUP(F418,英雄信息!$A:$B,2,0))</f>
        <v/>
      </c>
      <c r="N418" t="str">
        <f>IF(G418=0,"",VLOOKUP(G418,英雄信息!$A:$B,2,0))</f>
        <v/>
      </c>
      <c r="O418" t="str">
        <f>IF(H418=0,"",VLOOKUP(H418,英雄信息!$A:$B,2,0))</f>
        <v/>
      </c>
      <c r="Q418" t="str">
        <f t="shared" si="6"/>
        <v>与风扇一起上阵，攻击提高12%</v>
      </c>
    </row>
    <row r="419" spans="1:17">
      <c r="A419" s="1">
        <v>1041921</v>
      </c>
      <c r="B419" s="2" t="s">
        <v>478</v>
      </c>
      <c r="C419" s="2">
        <v>0</v>
      </c>
      <c r="D419" s="2">
        <v>1</v>
      </c>
      <c r="E419" s="2">
        <v>10430</v>
      </c>
      <c r="F419" s="2">
        <v>0</v>
      </c>
      <c r="G419" s="2">
        <v>0</v>
      </c>
      <c r="H419" s="2">
        <f>VLOOKUP($A419,英雄组合!$A:$I,8,0)</f>
        <v>0</v>
      </c>
      <c r="I419" s="2" t="s">
        <v>479</v>
      </c>
      <c r="K419" s="43" t="str">
        <f>INDEX(英雄信息!$C$3:$O$5266,IF(ISERROR(MATCH($A419,英雄信息!$C:$C,0)),IF(ISERROR(MATCH($A419,英雄信息!$D:$D,0)),IF(ISERROR(MATCH($A419,英雄信息!$E:$E,0)),MATCH($A419,英雄信息!$F:$F,0),MATCH($A419,英雄信息!$E:$E,0)),MATCH($A419,英雄信息!$D:$D,0)),MATCH($A419,英雄信息!$C:$C,0))-1,13)</f>
        <v>天空怪人</v>
      </c>
      <c r="L419" t="str">
        <f>IF(E419=0,"",VLOOKUP(E419,英雄信息!$A:$B,2,0))</f>
        <v>克隆人</v>
      </c>
      <c r="M419" t="str">
        <f>IF(F419=0,"",VLOOKUP(F419,英雄信息!$A:$B,2,0))</f>
        <v/>
      </c>
      <c r="N419" t="str">
        <f>IF(G419=0,"",VLOOKUP(G419,英雄信息!$A:$B,2,0))</f>
        <v/>
      </c>
      <c r="O419" t="str">
        <f>IF(H419=0,"",VLOOKUP(H419,英雄信息!$A:$B,2,0))</f>
        <v/>
      </c>
      <c r="Q419" t="str">
        <f t="shared" si="6"/>
        <v>与克隆人一起上阵，生命提高12%</v>
      </c>
    </row>
    <row r="420" spans="1:17">
      <c r="A420" s="1">
        <v>1050712</v>
      </c>
      <c r="B420" s="2" t="s">
        <v>498</v>
      </c>
      <c r="C420" s="2">
        <v>0</v>
      </c>
      <c r="D420" s="2">
        <v>1</v>
      </c>
      <c r="E420" s="2">
        <v>10243</v>
      </c>
      <c r="F420" s="2">
        <v>0</v>
      </c>
      <c r="G420" s="2">
        <v>0</v>
      </c>
      <c r="H420" s="2">
        <f>VLOOKUP($A420,英雄组合!$A:$I,8,0)</f>
        <v>0</v>
      </c>
      <c r="I420" s="2" t="s">
        <v>1583</v>
      </c>
      <c r="K420" s="43" t="str">
        <f>INDEX(英雄信息!$C$3:$O$5266,IF(ISERROR(MATCH($A420,英雄信息!$C:$C,0)),IF(ISERROR(MATCH($A420,英雄信息!$D:$D,0)),IF(ISERROR(MATCH($A420,英雄信息!$E:$E,0)),MATCH($A420,英雄信息!$F:$F,0),MATCH($A420,英雄信息!$E:$E,0)),MATCH($A420,英雄信息!$D:$D,0)),MATCH($A420,英雄信息!$C:$C,0))-1,13)</f>
        <v>天空鸟人</v>
      </c>
      <c r="L420" t="str">
        <f>IF(E420=0,"",VLOOKUP(E420,英雄信息!$A:$B,2,0))</f>
        <v>三头怪人</v>
      </c>
      <c r="M420" t="str">
        <f>IF(F420=0,"",VLOOKUP(F420,英雄信息!$A:$B,2,0))</f>
        <v/>
      </c>
      <c r="N420" t="str">
        <f>IF(G420=0,"",VLOOKUP(G420,英雄信息!$A:$B,2,0))</f>
        <v/>
      </c>
      <c r="O420" t="str">
        <f>IF(H420=0,"",VLOOKUP(H420,英雄信息!$A:$B,2,0))</f>
        <v/>
      </c>
      <c r="Q420" t="str">
        <f t="shared" si="6"/>
        <v>与三头怪人一起上阵，防御提高11%</v>
      </c>
    </row>
    <row r="421" spans="1:17">
      <c r="A421" s="1">
        <v>3022122</v>
      </c>
      <c r="B421" s="2" t="s">
        <v>773</v>
      </c>
      <c r="C421" s="2">
        <v>0</v>
      </c>
      <c r="D421" s="2">
        <v>1</v>
      </c>
      <c r="E421" s="2">
        <v>30221</v>
      </c>
      <c r="F421" s="2">
        <v>0</v>
      </c>
      <c r="G421" s="2">
        <v>0</v>
      </c>
      <c r="H421" s="2">
        <f>VLOOKUP($A421,英雄组合!$A:$I,8,0)</f>
        <v>0</v>
      </c>
      <c r="I421" s="2" t="s">
        <v>1584</v>
      </c>
      <c r="K421" s="43" t="str">
        <f>INDEX(英雄信息!$C$3:$O$5266,IF(ISERROR(MATCH($A421,英雄信息!$C:$C,0)),IF(ISERROR(MATCH($A421,英雄信息!$D:$D,0)),IF(ISERROR(MATCH($A421,英雄信息!$E:$E,0)),MATCH($A421,英雄信息!$F:$F,0),MATCH($A421,英雄信息!$E:$E,0)),MATCH($A421,英雄信息!$D:$D,0)),MATCH($A421,英雄信息!$C:$C,0))-1,13)</f>
        <v>飞翔的鸟怪</v>
      </c>
      <c r="L421" t="str">
        <f>IF(E421=0,"",VLOOKUP(E421,英雄信息!$A:$B,2,0))</f>
        <v>冰雪巨人</v>
      </c>
      <c r="M421" t="str">
        <f>IF(F421=0,"",VLOOKUP(F421,英雄信息!$A:$B,2,0))</f>
        <v/>
      </c>
      <c r="N421" t="str">
        <f>IF(G421=0,"",VLOOKUP(G421,英雄信息!$A:$B,2,0))</f>
        <v/>
      </c>
      <c r="O421" t="str">
        <f>IF(H421=0,"",VLOOKUP(H421,英雄信息!$A:$B,2,0))</f>
        <v/>
      </c>
      <c r="Q421" t="str">
        <f t="shared" si="6"/>
        <v>与冰雪巨人一起上阵，生命提高12%</v>
      </c>
    </row>
    <row r="422" spans="1:17">
      <c r="A422" s="1">
        <v>3030912</v>
      </c>
      <c r="B422" s="2" t="s">
        <v>786</v>
      </c>
      <c r="C422" s="2">
        <v>0</v>
      </c>
      <c r="D422" s="2">
        <v>1</v>
      </c>
      <c r="E422" s="2">
        <v>30309</v>
      </c>
      <c r="F422" s="2">
        <v>0</v>
      </c>
      <c r="G422" s="2">
        <v>0</v>
      </c>
      <c r="H422" s="2">
        <f>VLOOKUP($A422,英雄组合!$A:$I,8,0)</f>
        <v>0</v>
      </c>
      <c r="I422" s="2" t="s">
        <v>788</v>
      </c>
      <c r="K422" s="43" t="str">
        <f>INDEX(英雄信息!$C$3:$O$5266,IF(ISERROR(MATCH($A422,英雄信息!$C:$C,0)),IF(ISERROR(MATCH($A422,英雄信息!$D:$D,0)),IF(ISERROR(MATCH($A422,英雄信息!$E:$E,0)),MATCH($A422,英雄信息!$F:$F,0),MATCH($A422,英雄信息!$E:$E,0)),MATCH($A422,英雄信息!$D:$D,0)),MATCH($A422,英雄信息!$C:$C,0))-1,13)</f>
        <v>飞翔的鸟怪</v>
      </c>
      <c r="L422" t="str">
        <f>IF(E422=0,"",VLOOKUP(E422,英雄信息!$A:$B,2,0))</f>
        <v>萝莉女</v>
      </c>
      <c r="M422" t="str">
        <f>IF(F422=0,"",VLOOKUP(F422,英雄信息!$A:$B,2,0))</f>
        <v/>
      </c>
      <c r="N422" t="str">
        <f>IF(G422=0,"",VLOOKUP(G422,英雄信息!$A:$B,2,0))</f>
        <v/>
      </c>
      <c r="O422" t="str">
        <f>IF(H422=0,"",VLOOKUP(H422,英雄信息!$A:$B,2,0))</f>
        <v/>
      </c>
      <c r="Q422" t="str">
        <f t="shared" si="6"/>
        <v>与萝莉女一起上阵，攻击提高12%</v>
      </c>
    </row>
    <row r="423" spans="1:17">
      <c r="A423" s="1">
        <v>3034211</v>
      </c>
      <c r="B423" s="2" t="s">
        <v>798</v>
      </c>
      <c r="C423" s="2">
        <v>0</v>
      </c>
      <c r="D423" s="2">
        <v>1</v>
      </c>
      <c r="E423" s="2">
        <v>10540</v>
      </c>
      <c r="F423" s="2">
        <v>0</v>
      </c>
      <c r="G423" s="2">
        <v>0</v>
      </c>
      <c r="H423" s="2">
        <f>VLOOKUP($A423,英雄组合!$A:$I,8,0)</f>
        <v>0</v>
      </c>
      <c r="I423" s="2" t="s">
        <v>1585</v>
      </c>
      <c r="K423" s="43" t="str">
        <f>INDEX(英雄信息!$C$3:$O$5266,IF(ISERROR(MATCH($A423,英雄信息!$C:$C,0)),IF(ISERROR(MATCH($A423,英雄信息!$D:$D,0)),IF(ISERROR(MATCH($A423,英雄信息!$E:$E,0)),MATCH($A423,英雄信息!$F:$F,0),MATCH($A423,英雄信息!$E:$E,0)),MATCH($A423,英雄信息!$D:$D,0)),MATCH($A423,英雄信息!$C:$C,0))-1,13)</f>
        <v>飞翔的鸟怪</v>
      </c>
      <c r="L423" t="str">
        <f>IF(E423=0,"",VLOOKUP(E423,英雄信息!$A:$B,2,0))</f>
        <v>蜘蛛怪兽</v>
      </c>
      <c r="M423" t="str">
        <f>IF(F423=0,"",VLOOKUP(F423,英雄信息!$A:$B,2,0))</f>
        <v/>
      </c>
      <c r="N423" t="str">
        <f>IF(G423=0,"",VLOOKUP(G423,英雄信息!$A:$B,2,0))</f>
        <v/>
      </c>
      <c r="O423" t="str">
        <f>IF(H423=0,"",VLOOKUP(H423,英雄信息!$A:$B,2,0))</f>
        <v/>
      </c>
      <c r="Q423" t="str">
        <f t="shared" si="6"/>
        <v>与蜘蛛怪兽一起上阵，攻击提高12%</v>
      </c>
    </row>
    <row r="424" spans="1:17">
      <c r="A424" s="1">
        <v>3000112</v>
      </c>
      <c r="B424" s="2" t="s">
        <v>680</v>
      </c>
      <c r="C424" s="2">
        <v>0</v>
      </c>
      <c r="D424" s="2">
        <v>1</v>
      </c>
      <c r="E424" s="2">
        <v>30001</v>
      </c>
      <c r="F424" s="2">
        <v>0</v>
      </c>
      <c r="G424" s="2">
        <v>0</v>
      </c>
      <c r="H424" s="2">
        <f>VLOOKUP($A424,英雄组合!$A:$I,8,0)</f>
        <v>0</v>
      </c>
      <c r="I424" s="2" t="s">
        <v>681</v>
      </c>
      <c r="K424" s="43" t="str">
        <f>INDEX(英雄信息!$C$3:$O$5266,IF(ISERROR(MATCH($A424,英雄信息!$C:$C,0)),IF(ISERROR(MATCH($A424,英雄信息!$D:$D,0)),IF(ISERROR(MATCH($A424,英雄信息!$E:$E,0)),MATCH($A424,英雄信息!$F:$F,0),MATCH($A424,英雄信息!$E:$E,0)),MATCH($A424,英雄信息!$D:$D,0)),MATCH($A424,英雄信息!$C:$C,0))-1,13)</f>
        <v>天空之王</v>
      </c>
      <c r="L424" t="str">
        <f>IF(E424=0,"",VLOOKUP(E424,英雄信息!$A:$B,2,0))</f>
        <v>深海之王</v>
      </c>
      <c r="M424" t="str">
        <f>IF(F424=0,"",VLOOKUP(F424,英雄信息!$A:$B,2,0))</f>
        <v/>
      </c>
      <c r="N424" t="str">
        <f>IF(G424=0,"",VLOOKUP(G424,英雄信息!$A:$B,2,0))</f>
        <v/>
      </c>
      <c r="O424" t="str">
        <f>IF(H424=0,"",VLOOKUP(H424,英雄信息!$A:$B,2,0))</f>
        <v/>
      </c>
      <c r="Q424" t="str">
        <f t="shared" si="6"/>
        <v>与深海之王一起上阵，攻击提高24%</v>
      </c>
    </row>
    <row r="425" spans="1:17">
      <c r="A425" s="1">
        <v>3005622</v>
      </c>
      <c r="B425" s="2" t="s">
        <v>716</v>
      </c>
      <c r="C425" s="2">
        <v>0</v>
      </c>
      <c r="D425" s="2">
        <v>1</v>
      </c>
      <c r="E425" s="2">
        <v>40166</v>
      </c>
      <c r="F425" s="2">
        <v>0</v>
      </c>
      <c r="G425" s="2">
        <v>0</v>
      </c>
      <c r="H425" s="2">
        <f>VLOOKUP($A425,英雄组合!$A:$I,8,0)</f>
        <v>0</v>
      </c>
      <c r="I425" s="2" t="s">
        <v>1429</v>
      </c>
      <c r="K425" s="43" t="str">
        <f>INDEX(英雄信息!$C$3:$O$5266,IF(ISERROR(MATCH($A425,英雄信息!$C:$C,0)),IF(ISERROR(MATCH($A425,英雄信息!$D:$D,0)),IF(ISERROR(MATCH($A425,英雄信息!$E:$E,0)),MATCH($A425,英雄信息!$F:$F,0),MATCH($A425,英雄信息!$E:$E,0)),MATCH($A425,英雄信息!$D:$D,0)),MATCH($A425,英雄信息!$C:$C,0))-1,13)</f>
        <v>天空之王</v>
      </c>
      <c r="L425" t="str">
        <f>IF(E425=0,"",VLOOKUP(E425,英雄信息!$A:$B,2,0))</f>
        <v>蜈蚣长老</v>
      </c>
      <c r="M425" t="str">
        <f>IF(F425=0,"",VLOOKUP(F425,英雄信息!$A:$B,2,0))</f>
        <v/>
      </c>
      <c r="N425" t="str">
        <f>IF(G425=0,"",VLOOKUP(G425,英雄信息!$A:$B,2,0))</f>
        <v/>
      </c>
      <c r="O425" t="str">
        <f>IF(H425=0,"",VLOOKUP(H425,英雄信息!$A:$B,2,0))</f>
        <v/>
      </c>
      <c r="Q425" t="str">
        <f t="shared" si="6"/>
        <v>与蜈蚣长老一起上阵，生命提高18%</v>
      </c>
    </row>
    <row r="426" spans="1:17">
      <c r="A426" s="1">
        <v>3006722</v>
      </c>
      <c r="B426" s="2" t="s">
        <v>723</v>
      </c>
      <c r="C426" s="2">
        <v>0</v>
      </c>
      <c r="D426" s="2">
        <v>1</v>
      </c>
      <c r="E426" s="2">
        <v>10045</v>
      </c>
      <c r="F426" s="2">
        <v>0</v>
      </c>
      <c r="G426" s="2">
        <v>0</v>
      </c>
      <c r="H426" s="2">
        <f>VLOOKUP($A426,英雄组合!$A:$I,8,0)</f>
        <v>0</v>
      </c>
      <c r="I426" s="2" t="s">
        <v>334</v>
      </c>
      <c r="K426" s="43" t="str">
        <f>INDEX(英雄信息!$C$3:$O$5266,IF(ISERROR(MATCH($A426,英雄信息!$C:$C,0)),IF(ISERROR(MATCH($A426,英雄信息!$D:$D,0)),IF(ISERROR(MATCH($A426,英雄信息!$E:$E,0)),MATCH($A426,英雄信息!$F:$F,0),MATCH($A426,英雄信息!$E:$E,0)),MATCH($A426,英雄信息!$D:$D,0)),MATCH($A426,英雄信息!$C:$C,0))-1,13)</f>
        <v>天空之王</v>
      </c>
      <c r="L426" t="str">
        <f>IF(E426=0,"",VLOOKUP(E426,英雄信息!$A:$B,2,0))</f>
        <v>狮子兽王</v>
      </c>
      <c r="M426" t="str">
        <f>IF(F426=0,"",VLOOKUP(F426,英雄信息!$A:$B,2,0))</f>
        <v/>
      </c>
      <c r="N426" t="str">
        <f>IF(G426=0,"",VLOOKUP(G426,英雄信息!$A:$B,2,0))</f>
        <v/>
      </c>
      <c r="O426" t="str">
        <f>IF(H426=0,"",VLOOKUP(H426,英雄信息!$A:$B,2,0))</f>
        <v/>
      </c>
      <c r="Q426" t="str">
        <f t="shared" si="6"/>
        <v>与狮子兽王一起上阵，攻击提高18%</v>
      </c>
    </row>
    <row r="427" spans="1:17">
      <c r="A427" s="1">
        <v>3008911</v>
      </c>
      <c r="B427" s="2" t="s">
        <v>730</v>
      </c>
      <c r="C427" s="2">
        <v>0</v>
      </c>
      <c r="D427" s="2">
        <v>1</v>
      </c>
      <c r="E427" s="2">
        <v>30155</v>
      </c>
      <c r="F427" s="2">
        <v>0</v>
      </c>
      <c r="G427" s="2">
        <v>0</v>
      </c>
      <c r="H427" s="2">
        <f>VLOOKUP($A427,英雄组合!$A:$I,8,0)</f>
        <v>0</v>
      </c>
      <c r="I427" s="2" t="s">
        <v>731</v>
      </c>
      <c r="K427" s="43" t="str">
        <f>INDEX(英雄信息!$C$3:$O$5266,IF(ISERROR(MATCH($A427,英雄信息!$C:$C,0)),IF(ISERROR(MATCH($A427,英雄信息!$D:$D,0)),IF(ISERROR(MATCH($A427,英雄信息!$E:$E,0)),MATCH($A427,英雄信息!$F:$F,0),MATCH($A427,英雄信息!$E:$E,0)),MATCH($A427,英雄信息!$D:$D,0)),MATCH($A427,英雄信息!$C:$C,0))-1,13)</f>
        <v>天空之王</v>
      </c>
      <c r="L427" t="str">
        <f>IF(E427=0,"",VLOOKUP(E427,英雄信息!$A:$B,2,0))</f>
        <v>背心黑洞</v>
      </c>
      <c r="M427" t="str">
        <f>IF(F427=0,"",VLOOKUP(F427,英雄信息!$A:$B,2,0))</f>
        <v/>
      </c>
      <c r="N427" t="str">
        <f>IF(G427=0,"",VLOOKUP(G427,英雄信息!$A:$B,2,0))</f>
        <v/>
      </c>
      <c r="O427" t="str">
        <f>IF(H427=0,"",VLOOKUP(H427,英雄信息!$A:$B,2,0))</f>
        <v/>
      </c>
      <c r="Q427" t="str">
        <f t="shared" si="6"/>
        <v>与背心黑洞一起上阵，攻击提高17%</v>
      </c>
    </row>
    <row r="428" spans="1:17">
      <c r="A428" s="1">
        <v>2000133</v>
      </c>
      <c r="B428" s="2" t="s">
        <v>513</v>
      </c>
      <c r="C428" s="2">
        <v>0</v>
      </c>
      <c r="D428" s="2">
        <v>1</v>
      </c>
      <c r="E428" s="2">
        <v>20001</v>
      </c>
      <c r="F428" s="2">
        <v>20012</v>
      </c>
      <c r="G428" s="2">
        <v>20034</v>
      </c>
      <c r="H428" s="2">
        <f>VLOOKUP($A428,英雄组合!$A:$I,8,0)</f>
        <v>20045</v>
      </c>
      <c r="I428" s="2" t="s">
        <v>1597</v>
      </c>
      <c r="K428" s="43" t="str">
        <f>INDEX(英雄信息!$C$3:$O$5266,IF(ISERROR(MATCH($A428,英雄信息!$C:$C,0)),IF(ISERROR(MATCH($A428,英雄信息!$D:$D,0)),IF(ISERROR(MATCH($A428,英雄信息!$E:$E,0)),MATCH($A428,英雄信息!$F:$F,0),MATCH($A428,英雄信息!$E:$E,0)),MATCH($A428,英雄信息!$D:$D,0)),MATCH($A428,英雄信息!$C:$C,0))-1,13)</f>
        <v>甜心假面</v>
      </c>
      <c r="L428" t="str">
        <f>IF(E428=0,"",VLOOKUP(E428,英雄信息!$A:$B,2,0))</f>
        <v>琦玉</v>
      </c>
      <c r="M428" t="str">
        <f>IF(F428=0,"",VLOOKUP(F428,英雄信息!$A:$B,2,0))</f>
        <v>杰诺斯</v>
      </c>
      <c r="N428" t="str">
        <f>IF(G428=0,"",VLOOKUP(G428,英雄信息!$A:$B,2,0))</f>
        <v>性感囚犯</v>
      </c>
      <c r="O428" t="str">
        <f>IF(H428=0,"",VLOOKUP(H428,英雄信息!$A:$B,2,0))</f>
        <v>背心尊者</v>
      </c>
      <c r="Q428" t="str">
        <f t="shared" si="6"/>
        <v>与琦玉、杰诺斯、性感囚犯、背心尊者一起上阵，生命提高32%，攻击提高32%</v>
      </c>
    </row>
    <row r="429" spans="1:17">
      <c r="A429" s="1">
        <v>2002311</v>
      </c>
      <c r="B429" s="2" t="s">
        <v>522</v>
      </c>
      <c r="C429" s="2">
        <v>0</v>
      </c>
      <c r="D429" s="2">
        <v>1</v>
      </c>
      <c r="E429" s="2">
        <v>20045</v>
      </c>
      <c r="F429" s="2">
        <v>0</v>
      </c>
      <c r="G429" s="2">
        <v>0</v>
      </c>
      <c r="H429" s="2">
        <f>VLOOKUP($A429,英雄组合!$A:$I,8,0)</f>
        <v>0</v>
      </c>
      <c r="I429" s="2" t="s">
        <v>322</v>
      </c>
      <c r="K429" s="43" t="str">
        <f>INDEX(英雄信息!$C$3:$O$5266,IF(ISERROR(MATCH($A429,英雄信息!$C:$C,0)),IF(ISERROR(MATCH($A429,英雄信息!$D:$D,0)),IF(ISERROR(MATCH($A429,英雄信息!$E:$E,0)),MATCH($A429,英雄信息!$F:$F,0),MATCH($A429,英雄信息!$E:$E,0)),MATCH($A429,英雄信息!$D:$D,0)),MATCH($A429,英雄信息!$C:$C,0))-1,13)</f>
        <v>甜心假面</v>
      </c>
      <c r="L429" t="str">
        <f>IF(E429=0,"",VLOOKUP(E429,英雄信息!$A:$B,2,0))</f>
        <v>背心尊者</v>
      </c>
      <c r="M429" t="str">
        <f>IF(F429=0,"",VLOOKUP(F429,英雄信息!$A:$B,2,0))</f>
        <v/>
      </c>
      <c r="N429" t="str">
        <f>IF(G429=0,"",VLOOKUP(G429,英雄信息!$A:$B,2,0))</f>
        <v/>
      </c>
      <c r="O429" t="str">
        <f>IF(H429=0,"",VLOOKUP(H429,英雄信息!$A:$B,2,0))</f>
        <v/>
      </c>
      <c r="Q429" t="str">
        <f t="shared" si="6"/>
        <v>与背心尊者一起上阵，攻击提高18%</v>
      </c>
    </row>
    <row r="430" spans="1:17">
      <c r="A430" s="1">
        <v>2002321</v>
      </c>
      <c r="B430" s="2" t="s">
        <v>524</v>
      </c>
      <c r="C430" s="2">
        <v>0</v>
      </c>
      <c r="D430" s="2">
        <v>1</v>
      </c>
      <c r="E430" s="2">
        <v>20067</v>
      </c>
      <c r="F430" s="2">
        <v>0</v>
      </c>
      <c r="G430" s="2">
        <v>0</v>
      </c>
      <c r="H430" s="2">
        <f>VLOOKUP($A430,英雄组合!$A:$I,8,0)</f>
        <v>0</v>
      </c>
      <c r="I430" s="2" t="s">
        <v>525</v>
      </c>
      <c r="K430" s="43" t="str">
        <f>INDEX(英雄信息!$C$3:$O$5266,IF(ISERROR(MATCH($A430,英雄信息!$C:$C,0)),IF(ISERROR(MATCH($A430,英雄信息!$D:$D,0)),IF(ISERROR(MATCH($A430,英雄信息!$E:$E,0)),MATCH($A430,英雄信息!$F:$F,0),MATCH($A430,英雄信息!$E:$E,0)),MATCH($A430,英雄信息!$D:$D,0)),MATCH($A430,英雄信息!$C:$C,0))-1,13)</f>
        <v>甜心假面</v>
      </c>
      <c r="L430" t="str">
        <f>IF(E430=0,"",VLOOKUP(E430,英雄信息!$A:$B,2,0))</f>
        <v>KING</v>
      </c>
      <c r="M430" t="str">
        <f>IF(F430=0,"",VLOOKUP(F430,英雄信息!$A:$B,2,0))</f>
        <v/>
      </c>
      <c r="N430" t="str">
        <f>IF(G430=0,"",VLOOKUP(G430,英雄信息!$A:$B,2,0))</f>
        <v/>
      </c>
      <c r="O430" t="str">
        <f>IF(H430=0,"",VLOOKUP(H430,英雄信息!$A:$B,2,0))</f>
        <v/>
      </c>
      <c r="Q430" t="str">
        <f t="shared" si="6"/>
        <v>与KING一起上阵，生命提高18%</v>
      </c>
    </row>
    <row r="431" spans="1:17">
      <c r="A431" s="1">
        <v>2002331</v>
      </c>
      <c r="B431" s="2" t="s">
        <v>527</v>
      </c>
      <c r="C431" s="2">
        <v>0</v>
      </c>
      <c r="D431" s="2">
        <v>1</v>
      </c>
      <c r="E431" s="2">
        <v>20012</v>
      </c>
      <c r="F431" s="2">
        <v>0</v>
      </c>
      <c r="G431" s="2">
        <v>0</v>
      </c>
      <c r="H431" s="2">
        <f>VLOOKUP($A431,英雄组合!$A:$I,8,0)</f>
        <v>0</v>
      </c>
      <c r="I431" s="2" t="s">
        <v>528</v>
      </c>
      <c r="K431" s="43" t="str">
        <f>INDEX(英雄信息!$C$3:$O$5266,IF(ISERROR(MATCH($A431,英雄信息!$C:$C,0)),IF(ISERROR(MATCH($A431,英雄信息!$D:$D,0)),IF(ISERROR(MATCH($A431,英雄信息!$E:$E,0)),MATCH($A431,英雄信息!$F:$F,0),MATCH($A431,英雄信息!$E:$E,0)),MATCH($A431,英雄信息!$D:$D,0)),MATCH($A431,英雄信息!$C:$C,0))-1,13)</f>
        <v>甜心假面</v>
      </c>
      <c r="L431" t="str">
        <f>IF(E431=0,"",VLOOKUP(E431,英雄信息!$A:$B,2,0))</f>
        <v>杰诺斯</v>
      </c>
      <c r="M431" t="str">
        <f>IF(F431=0,"",VLOOKUP(F431,英雄信息!$A:$B,2,0))</f>
        <v/>
      </c>
      <c r="N431" t="str">
        <f>IF(G431=0,"",VLOOKUP(G431,英雄信息!$A:$B,2,0))</f>
        <v/>
      </c>
      <c r="O431" t="str">
        <f>IF(H431=0,"",VLOOKUP(H431,英雄信息!$A:$B,2,0))</f>
        <v/>
      </c>
      <c r="Q431" t="str">
        <f t="shared" si="6"/>
        <v>与杰诺斯一起上阵，攻击提高18%</v>
      </c>
    </row>
    <row r="432" spans="1:17">
      <c r="A432" s="1">
        <v>3004512</v>
      </c>
      <c r="B432" s="2" t="s">
        <v>703</v>
      </c>
      <c r="C432" s="2">
        <v>0</v>
      </c>
      <c r="D432" s="2">
        <v>1</v>
      </c>
      <c r="E432" s="2">
        <v>30045</v>
      </c>
      <c r="F432" s="2">
        <v>0</v>
      </c>
      <c r="G432" s="2">
        <v>0</v>
      </c>
      <c r="H432" s="2">
        <f>VLOOKUP($A432,英雄组合!$A:$I,8,0)</f>
        <v>0</v>
      </c>
      <c r="I432" s="2" t="s">
        <v>705</v>
      </c>
      <c r="K432" s="43" t="str">
        <f>INDEX(英雄信息!$C$3:$O$5266,IF(ISERROR(MATCH($A432,英雄信息!$C:$C,0)),IF(ISERROR(MATCH($A432,英雄信息!$D:$D,0)),IF(ISERROR(MATCH($A432,英雄信息!$E:$E,0)),MATCH($A432,英雄信息!$F:$F,0),MATCH($A432,英雄信息!$E:$E,0)),MATCH($A432,英雄信息!$D:$D,0)),MATCH($A432,英雄信息!$C:$C,0))-1,13)</f>
        <v>童帝</v>
      </c>
      <c r="L432" t="str">
        <f>IF(E432=0,"",VLOOKUP(E432,英雄信息!$A:$B,2,0))</f>
        <v>金属骑士</v>
      </c>
      <c r="M432" t="str">
        <f>IF(F432=0,"",VLOOKUP(F432,英雄信息!$A:$B,2,0))</f>
        <v/>
      </c>
      <c r="N432" t="str">
        <f>IF(G432=0,"",VLOOKUP(G432,英雄信息!$A:$B,2,0))</f>
        <v/>
      </c>
      <c r="O432" t="str">
        <f>IF(H432=0,"",VLOOKUP(H432,英雄信息!$A:$B,2,0))</f>
        <v/>
      </c>
      <c r="Q432" t="str">
        <f t="shared" si="6"/>
        <v>与金属骑士一起上阵，攻击提高24%</v>
      </c>
    </row>
    <row r="433" spans="1:17">
      <c r="A433" s="1">
        <v>3012213</v>
      </c>
      <c r="B433" s="2" t="s">
        <v>746</v>
      </c>
      <c r="C433" s="2">
        <v>0</v>
      </c>
      <c r="D433" s="2">
        <v>1</v>
      </c>
      <c r="E433" s="2">
        <v>30122</v>
      </c>
      <c r="F433" s="2">
        <v>0</v>
      </c>
      <c r="G433" s="2">
        <v>0</v>
      </c>
      <c r="H433" s="2">
        <f>VLOOKUP($A433,英雄组合!$A:$I,8,0)</f>
        <v>0</v>
      </c>
      <c r="I433" s="2" t="s">
        <v>696</v>
      </c>
      <c r="K433" s="43" t="str">
        <f>INDEX(英雄信息!$C$3:$O$5266,IF(ISERROR(MATCH($A433,英雄信息!$C:$C,0)),IF(ISERROR(MATCH($A433,英雄信息!$D:$D,0)),IF(ISERROR(MATCH($A433,英雄信息!$E:$E,0)),MATCH($A433,英雄信息!$F:$F,0),MATCH($A433,英雄信息!$E:$E,0)),MATCH($A433,英雄信息!$D:$D,0)),MATCH($A433,英雄信息!$C:$C,0))-1,13)</f>
        <v>童帝</v>
      </c>
      <c r="L433" t="str">
        <f>IF(E433=0,"",VLOOKUP(E433,英雄信息!$A:$B,2,0))</f>
        <v>大哲人</v>
      </c>
      <c r="M433" t="str">
        <f>IF(F433=0,"",VLOOKUP(F433,英雄信息!$A:$B,2,0))</f>
        <v/>
      </c>
      <c r="N433" t="str">
        <f>IF(G433=0,"",VLOOKUP(G433,英雄信息!$A:$B,2,0))</f>
        <v/>
      </c>
      <c r="O433" t="str">
        <f>IF(H433=0,"",VLOOKUP(H433,英雄信息!$A:$B,2,0))</f>
        <v/>
      </c>
      <c r="Q433" t="str">
        <f t="shared" si="6"/>
        <v>与大哲人一起上阵，生命提高17%</v>
      </c>
    </row>
    <row r="434" spans="1:17">
      <c r="A434" s="1">
        <v>3013312</v>
      </c>
      <c r="B434" s="2" t="s">
        <v>747</v>
      </c>
      <c r="C434" s="2">
        <v>0</v>
      </c>
      <c r="D434" s="2">
        <v>1</v>
      </c>
      <c r="E434" s="2">
        <v>30133</v>
      </c>
      <c r="F434" s="2">
        <v>0</v>
      </c>
      <c r="G434" s="2">
        <v>0</v>
      </c>
      <c r="H434" s="2">
        <f>VLOOKUP($A434,英雄组合!$A:$I,8,0)</f>
        <v>0</v>
      </c>
      <c r="I434" s="2" t="s">
        <v>749</v>
      </c>
      <c r="K434" s="43" t="str">
        <f>INDEX(英雄信息!$C$3:$O$5266,IF(ISERROR(MATCH($A434,英雄信息!$C:$C,0)),IF(ISERROR(MATCH($A434,英雄信息!$D:$D,0)),IF(ISERROR(MATCH($A434,英雄信息!$E:$E,0)),MATCH($A434,英雄信息!$F:$F,0),MATCH($A434,英雄信息!$E:$E,0)),MATCH($A434,英雄信息!$D:$D,0)),MATCH($A434,英雄信息!$C:$C,0))-1,13)</f>
        <v>童帝</v>
      </c>
      <c r="L434" t="str">
        <f>IF(E434=0,"",VLOOKUP(E434,英雄信息!$A:$B,2,0))</f>
        <v>地底王</v>
      </c>
      <c r="M434" t="str">
        <f>IF(F434=0,"",VLOOKUP(F434,英雄信息!$A:$B,2,0))</f>
        <v/>
      </c>
      <c r="N434" t="str">
        <f>IF(G434=0,"",VLOOKUP(G434,英雄信息!$A:$B,2,0))</f>
        <v/>
      </c>
      <c r="O434" t="str">
        <f>IF(H434=0,"",VLOOKUP(H434,英雄信息!$A:$B,2,0))</f>
        <v/>
      </c>
      <c r="Q434" t="str">
        <f t="shared" si="6"/>
        <v>与地底王一起上阵，攻击提高18%</v>
      </c>
    </row>
    <row r="435" spans="1:17">
      <c r="A435" s="1">
        <v>4002322</v>
      </c>
      <c r="B435" s="2" t="s">
        <v>392</v>
      </c>
      <c r="C435" s="2">
        <v>0</v>
      </c>
      <c r="D435" s="2">
        <v>1</v>
      </c>
      <c r="E435" s="2">
        <v>40023</v>
      </c>
      <c r="F435" s="2">
        <v>0</v>
      </c>
      <c r="G435" s="2">
        <v>0</v>
      </c>
      <c r="H435" s="2">
        <f>VLOOKUP($A435,英雄组合!$A:$I,8,0)</f>
        <v>0</v>
      </c>
      <c r="I435" s="2" t="s">
        <v>846</v>
      </c>
      <c r="K435" s="43" t="str">
        <f>INDEX(英雄信息!$C$3:$O$5266,IF(ISERROR(MATCH($A435,英雄信息!$C:$C,0)),IF(ISERROR(MATCH($A435,英雄信息!$D:$D,0)),IF(ISERROR(MATCH($A435,英雄信息!$E:$E,0)),MATCH($A435,英雄信息!$F:$F,0),MATCH($A435,英雄信息!$E:$E,0)),MATCH($A435,英雄信息!$D:$D,0)),MATCH($A435,英雄信息!$C:$C,0))-1,13)</f>
        <v>童帝</v>
      </c>
      <c r="L435" t="str">
        <f>IF(E435=0,"",VLOOKUP(E435,英雄信息!$A:$B,2,0))</f>
        <v>梅而紫迦德</v>
      </c>
      <c r="M435" t="str">
        <f>IF(F435=0,"",VLOOKUP(F435,英雄信息!$A:$B,2,0))</f>
        <v/>
      </c>
      <c r="N435" t="str">
        <f>IF(G435=0,"",VLOOKUP(G435,英雄信息!$A:$B,2,0))</f>
        <v/>
      </c>
      <c r="O435" t="str">
        <f>IF(H435=0,"",VLOOKUP(H435,英雄信息!$A:$B,2,0))</f>
        <v/>
      </c>
      <c r="Q435" s="2" t="str">
        <f t="shared" si="6"/>
        <v>与梅而紫迦德一起上阵，攻击提高18%</v>
      </c>
    </row>
    <row r="436" spans="1:17">
      <c r="A436" s="1">
        <v>2004512</v>
      </c>
      <c r="B436" s="2" t="s">
        <v>539</v>
      </c>
      <c r="C436" s="2">
        <v>0</v>
      </c>
      <c r="D436" s="2">
        <v>1</v>
      </c>
      <c r="E436" s="2">
        <v>10089</v>
      </c>
      <c r="F436" s="2">
        <v>0</v>
      </c>
      <c r="G436" s="2">
        <v>0</v>
      </c>
      <c r="H436" s="2">
        <f>VLOOKUP($A436,英雄组合!$A:$I,8,0)</f>
        <v>0</v>
      </c>
      <c r="I436" s="2" t="s">
        <v>1430</v>
      </c>
      <c r="K436" s="43" t="str">
        <f>INDEX(英雄信息!$C$3:$O$5266,IF(ISERROR(MATCH($A436,英雄信息!$C:$C,0)),IF(ISERROR(MATCH($A436,英雄信息!$D:$D,0)),IF(ISERROR(MATCH($A436,英雄信息!$E:$E,0)),MATCH($A436,英雄信息!$F:$F,0),MATCH($A436,英雄信息!$E:$E,0)),MATCH($A436,英雄信息!$D:$D,0)),MATCH($A436,英雄信息!$C:$C,0))-1,13)</f>
        <v>外星女王</v>
      </c>
      <c r="L436" t="str">
        <f>IF(E436=0,"",VLOOKUP(E436,英雄信息!$A:$B,2,0))</f>
        <v>格洛里巴斯</v>
      </c>
      <c r="M436" t="str">
        <f>IF(F436=0,"",VLOOKUP(F436,英雄信息!$A:$B,2,0))</f>
        <v/>
      </c>
      <c r="N436" t="str">
        <f>IF(G436=0,"",VLOOKUP(G436,英雄信息!$A:$B,2,0))</f>
        <v/>
      </c>
      <c r="O436" t="str">
        <f>IF(H436=0,"",VLOOKUP(H436,英雄信息!$A:$B,2,0))</f>
        <v/>
      </c>
      <c r="Q436" t="str">
        <f t="shared" si="6"/>
        <v>与格洛里巴斯一起上阵，生命提高18%</v>
      </c>
    </row>
    <row r="437" spans="1:17">
      <c r="A437" s="1">
        <v>3003411</v>
      </c>
      <c r="B437" s="2" t="s">
        <v>697</v>
      </c>
      <c r="C437" s="2">
        <v>0</v>
      </c>
      <c r="D437" s="2">
        <v>1</v>
      </c>
      <c r="E437" s="2">
        <v>30012</v>
      </c>
      <c r="F437" s="2">
        <v>0</v>
      </c>
      <c r="G437" s="2">
        <v>0</v>
      </c>
      <c r="H437" s="2">
        <f>VLOOKUP($A437,英雄组合!$A:$I,8,0)</f>
        <v>0</v>
      </c>
      <c r="I437" s="2" t="s">
        <v>698</v>
      </c>
      <c r="K437" s="43" t="str">
        <f>INDEX(英雄信息!$C$3:$O$5266,IF(ISERROR(MATCH($A437,英雄信息!$C:$C,0)),IF(ISERROR(MATCH($A437,英雄信息!$D:$D,0)),IF(ISERROR(MATCH($A437,英雄信息!$E:$E,0)),MATCH($A437,英雄信息!$F:$F,0),MATCH($A437,英雄信息!$E:$E,0)),MATCH($A437,英雄信息!$D:$D,0)),MATCH($A437,英雄信息!$C:$C,0))-1,13)</f>
        <v>外星女王</v>
      </c>
      <c r="L437" t="str">
        <f>IF(E437=0,"",VLOOKUP(E437,英雄信息!$A:$B,2,0))</f>
        <v>蚊女王</v>
      </c>
      <c r="M437" t="str">
        <f>IF(F437=0,"",VLOOKUP(F437,英雄信息!$A:$B,2,0))</f>
        <v/>
      </c>
      <c r="N437" t="str">
        <f>IF(G437=0,"",VLOOKUP(G437,英雄信息!$A:$B,2,0))</f>
        <v/>
      </c>
      <c r="O437" t="str">
        <f>IF(H437=0,"",VLOOKUP(H437,英雄信息!$A:$B,2,0))</f>
        <v/>
      </c>
      <c r="Q437" t="str">
        <f t="shared" si="6"/>
        <v>与蚊女王一起上阵，攻击提高18%</v>
      </c>
    </row>
    <row r="438" spans="1:17">
      <c r="A438" s="1">
        <v>3003421</v>
      </c>
      <c r="B438" s="2" t="s">
        <v>699</v>
      </c>
      <c r="C438" s="2">
        <v>0</v>
      </c>
      <c r="D438" s="2">
        <v>1</v>
      </c>
      <c r="E438" s="2">
        <v>30144</v>
      </c>
      <c r="F438" s="2">
        <v>0</v>
      </c>
      <c r="G438" s="2">
        <v>0</v>
      </c>
      <c r="H438" s="2">
        <f>VLOOKUP($A438,英雄组合!$A:$I,8,0)</f>
        <v>0</v>
      </c>
      <c r="I438" s="2" t="s">
        <v>748</v>
      </c>
      <c r="K438" s="43" t="str">
        <f>INDEX(英雄信息!$C$3:$O$5266,IF(ISERROR(MATCH($A438,英雄信息!$C:$C,0)),IF(ISERROR(MATCH($A438,英雄信息!$D:$D,0)),IF(ISERROR(MATCH($A438,英雄信息!$E:$E,0)),MATCH($A438,英雄信息!$F:$F,0),MATCH($A438,英雄信息!$E:$E,0)),MATCH($A438,英雄信息!$D:$D,0)),MATCH($A438,英雄信息!$C:$C,0))-1,13)</f>
        <v>外星女王</v>
      </c>
      <c r="L438" t="str">
        <f>IF(E438=0,"",VLOOKUP(E438,英雄信息!$A:$B,2,0))</f>
        <v>童帝</v>
      </c>
      <c r="M438" t="str">
        <f>IF(F438=0,"",VLOOKUP(F438,英雄信息!$A:$B,2,0))</f>
        <v/>
      </c>
      <c r="N438" t="str">
        <f>IF(G438=0,"",VLOOKUP(G438,英雄信息!$A:$B,2,0))</f>
        <v/>
      </c>
      <c r="O438" t="str">
        <f>IF(H438=0,"",VLOOKUP(H438,英雄信息!$A:$B,2,0))</f>
        <v/>
      </c>
      <c r="Q438" t="str">
        <f t="shared" si="6"/>
        <v>与童帝一起上阵，攻击提高18%</v>
      </c>
    </row>
    <row r="439" spans="1:17">
      <c r="A439" s="1">
        <v>3003431</v>
      </c>
      <c r="B439" s="2" t="s">
        <v>701</v>
      </c>
      <c r="C439" s="2">
        <v>0</v>
      </c>
      <c r="D439" s="2">
        <v>1</v>
      </c>
      <c r="E439" s="2">
        <v>30100</v>
      </c>
      <c r="F439" s="2">
        <v>0</v>
      </c>
      <c r="G439" s="2">
        <v>0</v>
      </c>
      <c r="H439" s="2">
        <f>VLOOKUP($A439,英雄组合!$A:$I,8,0)</f>
        <v>0</v>
      </c>
      <c r="I439" s="2" t="s">
        <v>693</v>
      </c>
      <c r="K439" s="43" t="str">
        <f>INDEX(英雄信息!$C$3:$O$5266,IF(ISERROR(MATCH($A439,英雄信息!$C:$C,0)),IF(ISERROR(MATCH($A439,英雄信息!$D:$D,0)),IF(ISERROR(MATCH($A439,英雄信息!$E:$E,0)),MATCH($A439,英雄信息!$F:$F,0),MATCH($A439,英雄信息!$E:$E,0)),MATCH($A439,英雄信息!$D:$D,0)),MATCH($A439,英雄信息!$C:$C,0))-1,13)</f>
        <v>外星女王</v>
      </c>
      <c r="L439" t="str">
        <f>IF(E439=0,"",VLOOKUP(E439,英雄信息!$A:$B,2,0))</f>
        <v>莫西干头</v>
      </c>
      <c r="M439" t="str">
        <f>IF(F439=0,"",VLOOKUP(F439,英雄信息!$A:$B,2,0))</f>
        <v/>
      </c>
      <c r="N439" t="str">
        <f>IF(G439=0,"",VLOOKUP(G439,英雄信息!$A:$B,2,0))</f>
        <v/>
      </c>
      <c r="O439" t="str">
        <f>IF(H439=0,"",VLOOKUP(H439,英雄信息!$A:$B,2,0))</f>
        <v/>
      </c>
      <c r="Q439" t="str">
        <f t="shared" si="6"/>
        <v>与莫西干头一起上阵，生命提高17%</v>
      </c>
    </row>
    <row r="440" spans="1:17">
      <c r="A440" s="1">
        <v>4003422</v>
      </c>
      <c r="B440" s="2" t="s">
        <v>851</v>
      </c>
      <c r="C440" s="2">
        <v>0</v>
      </c>
      <c r="D440" s="2">
        <v>1</v>
      </c>
      <c r="E440" s="2">
        <v>40034</v>
      </c>
      <c r="F440" s="2">
        <v>0</v>
      </c>
      <c r="G440" s="2">
        <v>0</v>
      </c>
      <c r="H440" s="2">
        <f>VLOOKUP($A440,英雄组合!$A:$I,8,0)</f>
        <v>0</v>
      </c>
      <c r="I440" s="2" t="s">
        <v>853</v>
      </c>
      <c r="K440" s="43" t="str">
        <f>INDEX(英雄信息!$C$3:$O$5266,IF(ISERROR(MATCH($A440,英雄信息!$C:$C,0)),IF(ISERROR(MATCH($A440,英雄信息!$D:$D,0)),IF(ISERROR(MATCH($A440,英雄信息!$E:$E,0)),MATCH($A440,英雄信息!$F:$F,0),MATCH($A440,英雄信息!$E:$E,0)),MATCH($A440,英雄信息!$D:$D,0)),MATCH($A440,英雄信息!$C:$C,0))-1,13)</f>
        <v>万年蝉成虫</v>
      </c>
      <c r="L440" t="str">
        <f>IF(E440=0,"",VLOOKUP(E440,英雄信息!$A:$B,2,0))</f>
        <v>无证骑士</v>
      </c>
      <c r="M440" t="str">
        <f>IF(F440=0,"",VLOOKUP(F440,英雄信息!$A:$B,2,0))</f>
        <v/>
      </c>
      <c r="N440" t="str">
        <f>IF(G440=0,"",VLOOKUP(G440,英雄信息!$A:$B,2,0))</f>
        <v/>
      </c>
      <c r="O440" t="str">
        <f>IF(H440=0,"",VLOOKUP(H440,英雄信息!$A:$B,2,0))</f>
        <v/>
      </c>
      <c r="Q440" s="2" t="str">
        <f t="shared" si="6"/>
        <v>与无证骑士一起上阵，生命提高17%</v>
      </c>
    </row>
    <row r="441" spans="1:17">
      <c r="A441" s="1">
        <v>4013311</v>
      </c>
      <c r="B441" s="2" t="s">
        <v>886</v>
      </c>
      <c r="C441" s="2">
        <v>0</v>
      </c>
      <c r="D441" s="2">
        <v>1</v>
      </c>
      <c r="E441" s="2">
        <v>40166</v>
      </c>
      <c r="F441" s="2">
        <v>0</v>
      </c>
      <c r="G441" s="2">
        <v>0</v>
      </c>
      <c r="H441" s="2">
        <f>VLOOKUP($A441,英雄组合!$A:$I,8,0)</f>
        <v>0</v>
      </c>
      <c r="I441" s="2" t="s">
        <v>887</v>
      </c>
      <c r="K441" s="43" t="str">
        <f>INDEX(英雄信息!$C$3:$O$5266,IF(ISERROR(MATCH($A441,英雄信息!$C:$C,0)),IF(ISERROR(MATCH($A441,英雄信息!$D:$D,0)),IF(ISERROR(MATCH($A441,英雄信息!$E:$E,0)),MATCH($A441,英雄信息!$F:$F,0),MATCH($A441,英雄信息!$E:$E,0)),MATCH($A441,英雄信息!$D:$D,0)),MATCH($A441,英雄信息!$C:$C,0))-1,13)</f>
        <v>万年蝉成虫</v>
      </c>
      <c r="L441" t="str">
        <f>IF(E441=0,"",VLOOKUP(E441,英雄信息!$A:$B,2,0))</f>
        <v>蜈蚣长老</v>
      </c>
      <c r="M441" t="str">
        <f>IF(F441=0,"",VLOOKUP(F441,英雄信息!$A:$B,2,0))</f>
        <v/>
      </c>
      <c r="N441" t="str">
        <f>IF(G441=0,"",VLOOKUP(G441,英雄信息!$A:$B,2,0))</f>
        <v/>
      </c>
      <c r="O441" t="str">
        <f>IF(H441=0,"",VLOOKUP(H441,英雄信息!$A:$B,2,0))</f>
        <v/>
      </c>
      <c r="Q441" s="2" t="str">
        <f t="shared" si="6"/>
        <v>与蜈蚣长老一起上阵，攻击提高18%</v>
      </c>
    </row>
    <row r="442" spans="1:17">
      <c r="A442" s="1">
        <v>4013321</v>
      </c>
      <c r="B442" s="2" t="s">
        <v>889</v>
      </c>
      <c r="C442" s="2">
        <v>0</v>
      </c>
      <c r="D442" s="2">
        <v>1</v>
      </c>
      <c r="E442" s="2">
        <v>40155</v>
      </c>
      <c r="F442" s="2">
        <v>0</v>
      </c>
      <c r="G442" s="2">
        <v>0</v>
      </c>
      <c r="H442" s="2">
        <f>VLOOKUP($A442,英雄组合!$A:$I,8,0)</f>
        <v>0</v>
      </c>
      <c r="I442" s="2" t="s">
        <v>534</v>
      </c>
      <c r="K442" s="43" t="str">
        <f>INDEX(英雄信息!$C$3:$O$5266,IF(ISERROR(MATCH($A442,英雄信息!$C:$C,0)),IF(ISERROR(MATCH($A442,英雄信息!$D:$D,0)),IF(ISERROR(MATCH($A442,英雄信息!$E:$E,0)),MATCH($A442,英雄信息!$F:$F,0),MATCH($A442,英雄信息!$E:$E,0)),MATCH($A442,英雄信息!$D:$D,0)),MATCH($A442,英雄信息!$C:$C,0))-1,13)</f>
        <v>万年蝉成虫</v>
      </c>
      <c r="L442" t="str">
        <f>IF(E442=0,"",VLOOKUP(E442,英雄信息!$A:$B,2,0))</f>
        <v>古力斯尼亚</v>
      </c>
      <c r="M442" t="str">
        <f>IF(F442=0,"",VLOOKUP(F442,英雄信息!$A:$B,2,0))</f>
        <v/>
      </c>
      <c r="N442" t="str">
        <f>IF(G442=0,"",VLOOKUP(G442,英雄信息!$A:$B,2,0))</f>
        <v/>
      </c>
      <c r="O442" t="str">
        <f>IF(H442=0,"",VLOOKUP(H442,英雄信息!$A:$B,2,0))</f>
        <v/>
      </c>
      <c r="Q442" s="2" t="str">
        <f t="shared" si="6"/>
        <v>与古力斯尼亚一起上阵，生命提高18%</v>
      </c>
    </row>
    <row r="443" spans="1:17">
      <c r="A443" s="1">
        <v>4013331</v>
      </c>
      <c r="B443" s="2" t="s">
        <v>891</v>
      </c>
      <c r="C443" s="2">
        <v>0</v>
      </c>
      <c r="D443" s="2">
        <v>1</v>
      </c>
      <c r="E443" s="2">
        <v>40144</v>
      </c>
      <c r="F443" s="2">
        <v>0</v>
      </c>
      <c r="G443" s="2">
        <v>0</v>
      </c>
      <c r="H443" s="2">
        <f>VLOOKUP($A443,英雄组合!$A:$I,8,0)</f>
        <v>0</v>
      </c>
      <c r="I443" s="2" t="s">
        <v>896</v>
      </c>
      <c r="K443" s="43" t="str">
        <f>INDEX(英雄信息!$C$3:$O$5266,IF(ISERROR(MATCH($A443,英雄信息!$C:$C,0)),IF(ISERROR(MATCH($A443,英雄信息!$D:$D,0)),IF(ISERROR(MATCH($A443,英雄信息!$E:$E,0)),MATCH($A443,英雄信息!$F:$F,0),MATCH($A443,英雄信息!$E:$E,0)),MATCH($A443,英雄信息!$D:$D,0)),MATCH($A443,英雄信息!$C:$C,0))-1,13)</f>
        <v>万年蝉成虫</v>
      </c>
      <c r="L443" t="str">
        <f>IF(E443=0,"",VLOOKUP(E443,英雄信息!$A:$B,2,0))</f>
        <v>变异巨人</v>
      </c>
      <c r="M443" t="str">
        <f>IF(F443=0,"",VLOOKUP(F443,英雄信息!$A:$B,2,0))</f>
        <v/>
      </c>
      <c r="N443" t="str">
        <f>IF(G443=0,"",VLOOKUP(G443,英雄信息!$A:$B,2,0))</f>
        <v/>
      </c>
      <c r="O443" t="str">
        <f>IF(H443=0,"",VLOOKUP(H443,英雄信息!$A:$B,2,0))</f>
        <v/>
      </c>
      <c r="Q443" s="2" t="str">
        <f t="shared" si="6"/>
        <v>与变异巨人一起上阵，攻击提高18%</v>
      </c>
    </row>
    <row r="444" spans="1:17">
      <c r="A444" s="1">
        <v>1024312</v>
      </c>
      <c r="B444" s="2" t="s">
        <v>423</v>
      </c>
      <c r="C444" s="2">
        <v>0</v>
      </c>
      <c r="D444" s="2">
        <v>1</v>
      </c>
      <c r="E444" s="2">
        <v>10243</v>
      </c>
      <c r="F444" s="2">
        <v>10331</v>
      </c>
      <c r="G444" s="2">
        <v>0</v>
      </c>
      <c r="H444" s="2">
        <f>VLOOKUP($A444,英雄组合!$A:$I,8,0)</f>
        <v>0</v>
      </c>
      <c r="I444" s="2" t="s">
        <v>1586</v>
      </c>
      <c r="K444" s="43" t="str">
        <f>INDEX(英雄信息!$C$3:$O$5266,IF(ISERROR(MATCH($A444,英雄信息!$C:$C,0)),IF(ISERROR(MATCH($A444,英雄信息!$D:$D,0)),IF(ISERROR(MATCH($A444,英雄信息!$E:$E,0)),MATCH($A444,英雄信息!$F:$F,0),MATCH($A444,英雄信息!$E:$E,0)),MATCH($A444,英雄信息!$D:$D,0)),MATCH($A444,英雄信息!$C:$C,0))-1,13)</f>
        <v>万年蝉幼虫</v>
      </c>
      <c r="L444" t="str">
        <f>IF(E444=0,"",VLOOKUP(E444,英雄信息!$A:$B,2,0))</f>
        <v>三头怪人</v>
      </c>
      <c r="M444" t="str">
        <f>IF(F444=0,"",VLOOKUP(F444,英雄信息!$A:$B,2,0))</f>
        <v>茶岚子</v>
      </c>
      <c r="N444" t="str">
        <f>IF(G444=0,"",VLOOKUP(G444,英雄信息!$A:$B,2,0))</f>
        <v/>
      </c>
      <c r="O444" t="str">
        <f>IF(H444=0,"",VLOOKUP(H444,英雄信息!$A:$B,2,0))</f>
        <v/>
      </c>
      <c r="Q444" t="str">
        <f t="shared" si="6"/>
        <v>与三头怪人、茶岚子一起上阵，攻击提高14%</v>
      </c>
    </row>
    <row r="445" spans="1:17">
      <c r="A445" s="1">
        <v>1025411</v>
      </c>
      <c r="B445" s="2" t="s">
        <v>429</v>
      </c>
      <c r="C445" s="2">
        <v>0</v>
      </c>
      <c r="D445" s="2">
        <v>1</v>
      </c>
      <c r="E445" s="2">
        <v>30089</v>
      </c>
      <c r="F445" s="2">
        <v>0</v>
      </c>
      <c r="G445" s="2">
        <v>0</v>
      </c>
      <c r="H445" s="2">
        <f>VLOOKUP($A445,英雄组合!$A:$I,8,0)</f>
        <v>0</v>
      </c>
      <c r="I445" s="2" t="s">
        <v>430</v>
      </c>
      <c r="K445" s="43" t="str">
        <f>INDEX(英雄信息!$C$3:$O$5266,IF(ISERROR(MATCH($A445,英雄信息!$C:$C,0)),IF(ISERROR(MATCH($A445,英雄信息!$D:$D,0)),IF(ISERROR(MATCH($A445,英雄信息!$E:$E,0)),MATCH($A445,英雄信息!$F:$F,0),MATCH($A445,英雄信息!$E:$E,0)),MATCH($A445,英雄信息!$D:$D,0)),MATCH($A445,英雄信息!$C:$C,0))-1,13)</f>
        <v>万年蝉幼虫</v>
      </c>
      <c r="L445" t="str">
        <f>IF(E445=0,"",VLOOKUP(E445,英雄信息!$A:$B,2,0))</f>
        <v>天空之王</v>
      </c>
      <c r="M445" t="str">
        <f>IF(F445=0,"",VLOOKUP(F445,英雄信息!$A:$B,2,0))</f>
        <v/>
      </c>
      <c r="N445" t="str">
        <f>IF(G445=0,"",VLOOKUP(G445,英雄信息!$A:$B,2,0))</f>
        <v/>
      </c>
      <c r="O445" t="str">
        <f>IF(H445=0,"",VLOOKUP(H445,英雄信息!$A:$B,2,0))</f>
        <v/>
      </c>
      <c r="Q445" t="str">
        <f t="shared" si="6"/>
        <v>与天空之王一起上阵，生命提高15%</v>
      </c>
    </row>
    <row r="446" spans="1:17">
      <c r="A446" s="1">
        <v>1025421</v>
      </c>
      <c r="B446" s="2" t="s">
        <v>431</v>
      </c>
      <c r="C446" s="2">
        <v>0</v>
      </c>
      <c r="D446" s="2">
        <v>1</v>
      </c>
      <c r="E446" s="2">
        <v>10298</v>
      </c>
      <c r="F446" s="2">
        <v>0</v>
      </c>
      <c r="G446" s="2">
        <v>0</v>
      </c>
      <c r="H446" s="2">
        <f>VLOOKUP($A446,英雄组合!$A:$I,8,0)</f>
        <v>0</v>
      </c>
      <c r="I446" s="2" t="s">
        <v>432</v>
      </c>
      <c r="K446" s="43" t="str">
        <f>INDEX(英雄信息!$C$3:$O$5266,IF(ISERROR(MATCH($A446,英雄信息!$C:$C,0)),IF(ISERROR(MATCH($A446,英雄信息!$D:$D,0)),IF(ISERROR(MATCH($A446,英雄信息!$E:$E,0)),MATCH($A446,英雄信息!$F:$F,0),MATCH($A446,英雄信息!$E:$E,0)),MATCH($A446,英雄信息!$D:$D,0)),MATCH($A446,英雄信息!$C:$C,0))-1,13)</f>
        <v>万年蝉幼虫</v>
      </c>
      <c r="L446" t="str">
        <f>IF(E446=0,"",VLOOKUP(E446,英雄信息!$A:$B,2,0))</f>
        <v>章鱼怪</v>
      </c>
      <c r="M446" t="str">
        <f>IF(F446=0,"",VLOOKUP(F446,英雄信息!$A:$B,2,0))</f>
        <v/>
      </c>
      <c r="N446" t="str">
        <f>IF(G446=0,"",VLOOKUP(G446,英雄信息!$A:$B,2,0))</f>
        <v/>
      </c>
      <c r="O446" t="str">
        <f>IF(H446=0,"",VLOOKUP(H446,英雄信息!$A:$B,2,0))</f>
        <v/>
      </c>
      <c r="Q446" t="str">
        <f t="shared" si="6"/>
        <v>与章鱼怪一起上阵，攻击提高12%</v>
      </c>
    </row>
    <row r="447" spans="1:17">
      <c r="A447" s="1">
        <v>3000132</v>
      </c>
      <c r="B447" s="2" t="s">
        <v>685</v>
      </c>
      <c r="C447" s="2">
        <v>0</v>
      </c>
      <c r="D447" s="2">
        <v>1</v>
      </c>
      <c r="E447" s="2">
        <v>40001</v>
      </c>
      <c r="F447" s="2">
        <v>0</v>
      </c>
      <c r="G447" s="2">
        <v>0</v>
      </c>
      <c r="H447" s="2">
        <f>VLOOKUP($A447,英雄组合!$A:$I,8,0)</f>
        <v>0</v>
      </c>
      <c r="I447" s="2" t="s">
        <v>825</v>
      </c>
      <c r="K447" s="43" t="str">
        <f>INDEX(英雄信息!$C$3:$O$5266,IF(ISERROR(MATCH($A447,英雄信息!$C:$C,0)),IF(ISERROR(MATCH($A447,英雄信息!$D:$D,0)),IF(ISERROR(MATCH($A447,英雄信息!$E:$E,0)),MATCH($A447,英雄信息!$F:$F,0),MATCH($A447,英雄信息!$E:$E,0)),MATCH($A447,英雄信息!$D:$D,0)),MATCH($A447,英雄信息!$C:$C,0))-1,13)</f>
        <v>蚊女王</v>
      </c>
      <c r="L447" t="str">
        <f>IF(E447=0,"",VLOOKUP(E447,英雄信息!$A:$B,2,0))</f>
        <v>波罗斯</v>
      </c>
      <c r="M447" t="str">
        <f>IF(F447=0,"",VLOOKUP(F447,英雄信息!$A:$B,2,0))</f>
        <v/>
      </c>
      <c r="N447" t="str">
        <f>IF(G447=0,"",VLOOKUP(G447,英雄信息!$A:$B,2,0))</f>
        <v/>
      </c>
      <c r="O447" t="str">
        <f>IF(H447=0,"",VLOOKUP(H447,英雄信息!$A:$B,2,0))</f>
        <v/>
      </c>
      <c r="Q447" t="str">
        <f t="shared" si="6"/>
        <v>与波罗斯一起上阵，攻击提高24%</v>
      </c>
    </row>
    <row r="448" spans="1:17">
      <c r="A448" s="1">
        <v>3001211</v>
      </c>
      <c r="B448" s="2" t="s">
        <v>359</v>
      </c>
      <c r="C448" s="2">
        <v>0</v>
      </c>
      <c r="D448" s="2">
        <v>1</v>
      </c>
      <c r="E448" s="2">
        <v>30133</v>
      </c>
      <c r="F448" s="2">
        <v>0</v>
      </c>
      <c r="G448" s="2">
        <v>0</v>
      </c>
      <c r="H448" s="2">
        <f>VLOOKUP($A448,英雄组合!$A:$I,8,0)</f>
        <v>0</v>
      </c>
      <c r="I448" s="2" t="s">
        <v>690</v>
      </c>
      <c r="K448" s="43" t="str">
        <f>INDEX(英雄信息!$C$3:$O$5266,IF(ISERROR(MATCH($A448,英雄信息!$C:$C,0)),IF(ISERROR(MATCH($A448,英雄信息!$D:$D,0)),IF(ISERROR(MATCH($A448,英雄信息!$E:$E,0)),MATCH($A448,英雄信息!$F:$F,0),MATCH($A448,英雄信息!$E:$E,0)),MATCH($A448,英雄信息!$D:$D,0)),MATCH($A448,英雄信息!$C:$C,0))-1,13)</f>
        <v>蚊女王</v>
      </c>
      <c r="L448" t="str">
        <f>IF(E448=0,"",VLOOKUP(E448,英雄信息!$A:$B,2,0))</f>
        <v>地底王</v>
      </c>
      <c r="M448" t="str">
        <f>IF(F448=0,"",VLOOKUP(F448,英雄信息!$A:$B,2,0))</f>
        <v/>
      </c>
      <c r="N448" t="str">
        <f>IF(G448=0,"",VLOOKUP(G448,英雄信息!$A:$B,2,0))</f>
        <v/>
      </c>
      <c r="O448" t="str">
        <f>IF(H448=0,"",VLOOKUP(H448,英雄信息!$A:$B,2,0))</f>
        <v/>
      </c>
      <c r="Q448" t="str">
        <f t="shared" si="6"/>
        <v>与地底王一起上阵，生命提高18%</v>
      </c>
    </row>
    <row r="449" spans="1:17">
      <c r="A449" s="1">
        <v>3003412</v>
      </c>
      <c r="B449" s="2" t="s">
        <v>697</v>
      </c>
      <c r="C449" s="2">
        <v>0</v>
      </c>
      <c r="D449" s="2">
        <v>1</v>
      </c>
      <c r="E449" s="2">
        <v>30034</v>
      </c>
      <c r="F449" s="2">
        <v>0</v>
      </c>
      <c r="G449" s="2">
        <v>0</v>
      </c>
      <c r="H449" s="2">
        <f>VLOOKUP($A449,英雄组合!$A:$I,8,0)</f>
        <v>0</v>
      </c>
      <c r="I449" s="2" t="s">
        <v>538</v>
      </c>
      <c r="K449" s="43" t="str">
        <f>INDEX(英雄信息!$C$3:$O$5266,IF(ISERROR(MATCH($A449,英雄信息!$C:$C,0)),IF(ISERROR(MATCH($A449,英雄信息!$D:$D,0)),IF(ISERROR(MATCH($A449,英雄信息!$E:$E,0)),MATCH($A449,英雄信息!$F:$F,0),MATCH($A449,英雄信息!$E:$E,0)),MATCH($A449,英雄信息!$D:$D,0)),MATCH($A449,英雄信息!$C:$C,0))-1,13)</f>
        <v>蚊女王</v>
      </c>
      <c r="L449" t="str">
        <f>IF(E449=0,"",VLOOKUP(E449,英雄信息!$A:$B,2,0))</f>
        <v>外星女王</v>
      </c>
      <c r="M449" t="str">
        <f>IF(F449=0,"",VLOOKUP(F449,英雄信息!$A:$B,2,0))</f>
        <v/>
      </c>
      <c r="N449" t="str">
        <f>IF(G449=0,"",VLOOKUP(G449,英雄信息!$A:$B,2,0))</f>
        <v/>
      </c>
      <c r="O449" t="str">
        <f>IF(H449=0,"",VLOOKUP(H449,英雄信息!$A:$B,2,0))</f>
        <v/>
      </c>
      <c r="Q449" t="str">
        <f t="shared" si="6"/>
        <v>与外星女王一起上阵，攻击提高18%</v>
      </c>
    </row>
    <row r="450" spans="1:17">
      <c r="A450" s="1">
        <v>3004522</v>
      </c>
      <c r="B450" s="2" t="s">
        <v>706</v>
      </c>
      <c r="C450" s="2">
        <v>0</v>
      </c>
      <c r="D450" s="2">
        <v>1</v>
      </c>
      <c r="E450" s="2">
        <v>30045</v>
      </c>
      <c r="F450" s="2">
        <v>0</v>
      </c>
      <c r="G450" s="2">
        <v>0</v>
      </c>
      <c r="H450" s="2">
        <f>VLOOKUP($A450,英雄组合!$A:$I,8,0)</f>
        <v>0</v>
      </c>
      <c r="I450" s="2" t="s">
        <v>683</v>
      </c>
      <c r="K450" s="43" t="str">
        <f>INDEX(英雄信息!$C$3:$O$5266,IF(ISERROR(MATCH($A450,英雄信息!$C:$C,0)),IF(ISERROR(MATCH($A450,英雄信息!$D:$D,0)),IF(ISERROR(MATCH($A450,英雄信息!$E:$E,0)),MATCH($A450,英雄信息!$F:$F,0),MATCH($A450,英雄信息!$E:$E,0)),MATCH($A450,英雄信息!$D:$D,0)),MATCH($A450,英雄信息!$C:$C,0))-1,13)</f>
        <v>蚊女王</v>
      </c>
      <c r="L450" t="str">
        <f>IF(E450=0,"",VLOOKUP(E450,英雄信息!$A:$B,2,0))</f>
        <v>金属骑士</v>
      </c>
      <c r="M450" t="str">
        <f>IF(F450=0,"",VLOOKUP(F450,英雄信息!$A:$B,2,0))</f>
        <v/>
      </c>
      <c r="N450" t="str">
        <f>IF(G450=0,"",VLOOKUP(G450,英雄信息!$A:$B,2,0))</f>
        <v/>
      </c>
      <c r="O450" t="str">
        <f>IF(H450=0,"",VLOOKUP(H450,英雄信息!$A:$B,2,0))</f>
        <v/>
      </c>
      <c r="Q450" t="str">
        <f t="shared" ref="Q450:Q513" si="7">"与"&amp;$L450&amp;IF($M450="","","、")&amp;$M450&amp;IF($N450="","","、")&amp;$N450&amp;IF($O450="","","、"&amp;$O450)&amp;RIGHT($I450,LEN($I450)-FIND("，",$I450)+5)</f>
        <v>与金属骑士一起上阵，生命提高24%</v>
      </c>
    </row>
    <row r="451" spans="1:17">
      <c r="A451" s="21">
        <v>4001222</v>
      </c>
      <c r="B451" s="16" t="s">
        <v>839</v>
      </c>
      <c r="C451" s="16">
        <v>0</v>
      </c>
      <c r="D451" s="16">
        <v>1</v>
      </c>
      <c r="E451" s="16">
        <v>40012</v>
      </c>
      <c r="F451" s="16">
        <v>0</v>
      </c>
      <c r="G451" s="16">
        <v>0</v>
      </c>
      <c r="H451" s="16">
        <f>VLOOKUP($A451,英雄组合!$A:$I,8,0)</f>
        <v>0</v>
      </c>
      <c r="I451" s="16" t="s">
        <v>1445</v>
      </c>
      <c r="J451" s="16"/>
      <c r="K451" s="43" t="str">
        <f>INDEX(英雄信息!$C$3:$O$5266,IF(ISERROR(MATCH($A451,英雄信息!$C:$C,0)),IF(ISERROR(MATCH($A451,英雄信息!$D:$D,0)),IF(ISERROR(MATCH($A451,英雄信息!$E:$E,0)),MATCH($A451,英雄信息!$F:$F,0),MATCH($A451,英雄信息!$E:$E,0)),MATCH($A451,英雄信息!$D:$D,0)),MATCH($A451,英雄信息!$C:$C,0))-1,13)</f>
        <v>乌马洪</v>
      </c>
      <c r="L451" t="str">
        <f>IF(E451=0,"",VLOOKUP(E451,英雄信息!$A:$B,2,0))</f>
        <v>毒刺</v>
      </c>
      <c r="M451" t="str">
        <f>IF(F451=0,"",VLOOKUP(F451,英雄信息!$A:$B,2,0))</f>
        <v/>
      </c>
      <c r="N451" t="str">
        <f>IF(G451=0,"",VLOOKUP(G451,英雄信息!$A:$B,2,0))</f>
        <v/>
      </c>
      <c r="O451" t="str">
        <f>IF(H451=0,"",VLOOKUP(H451,英雄信息!$A:$B,2,0))</f>
        <v/>
      </c>
      <c r="Q451" t="str">
        <f t="shared" si="7"/>
        <v>与毒刺一起上阵，生命提高17%</v>
      </c>
    </row>
    <row r="452" spans="1:17">
      <c r="A452" s="1">
        <v>4010011</v>
      </c>
      <c r="B452" s="2" t="s">
        <v>876</v>
      </c>
      <c r="C452" s="2">
        <v>0</v>
      </c>
      <c r="D452" s="2">
        <v>1</v>
      </c>
      <c r="E452" s="2">
        <v>40089</v>
      </c>
      <c r="F452" s="2">
        <v>0</v>
      </c>
      <c r="G452" s="2">
        <v>0</v>
      </c>
      <c r="H452" s="2">
        <f>VLOOKUP($A452,英雄组合!$A:$I,8,0)</f>
        <v>0</v>
      </c>
      <c r="I452" s="2" t="s">
        <v>371</v>
      </c>
      <c r="K452" s="43" t="str">
        <f>INDEX(英雄信息!$C$3:$O$5266,IF(ISERROR(MATCH($A452,英雄信息!$C:$C,0)),IF(ISERROR(MATCH($A452,英雄信息!$D:$D,0)),IF(ISERROR(MATCH($A452,英雄信息!$E:$E,0)),MATCH($A452,英雄信息!$F:$F,0),MATCH($A452,英雄信息!$E:$E,0)),MATCH($A452,英雄信息!$D:$D,0)),MATCH($A452,英雄信息!$C:$C,0))-1,13)</f>
        <v>乌马洪</v>
      </c>
      <c r="L452" t="str">
        <f>IF(E452=0,"",VLOOKUP(E452,英雄信息!$A:$B,2,0))</f>
        <v>菠萝人</v>
      </c>
      <c r="M452" t="str">
        <f>IF(F452=0,"",VLOOKUP(F452,英雄信息!$A:$B,2,0))</f>
        <v/>
      </c>
      <c r="N452" t="str">
        <f>IF(G452=0,"",VLOOKUP(G452,英雄信息!$A:$B,2,0))</f>
        <v/>
      </c>
      <c r="O452" t="str">
        <f>IF(H452=0,"",VLOOKUP(H452,英雄信息!$A:$B,2,0))</f>
        <v/>
      </c>
      <c r="Q452" s="2" t="str">
        <f t="shared" si="7"/>
        <v>与菠萝人一起上阵，攻击提高16%</v>
      </c>
    </row>
    <row r="453" spans="1:17">
      <c r="A453" s="1">
        <v>4010021</v>
      </c>
      <c r="B453" s="2" t="s">
        <v>878</v>
      </c>
      <c r="C453" s="2">
        <v>0</v>
      </c>
      <c r="D453" s="2">
        <v>1</v>
      </c>
      <c r="E453" s="2">
        <v>30364</v>
      </c>
      <c r="F453" s="2">
        <v>40078</v>
      </c>
      <c r="G453" s="2">
        <v>0</v>
      </c>
      <c r="H453" s="2">
        <f>VLOOKUP($A453,英雄组合!$A:$I,8,0)</f>
        <v>0</v>
      </c>
      <c r="I453" s="2" t="s">
        <v>1587</v>
      </c>
      <c r="K453" s="43" t="str">
        <f>INDEX(英雄信息!$C$3:$O$5266,IF(ISERROR(MATCH($A453,英雄信息!$C:$C,0)),IF(ISERROR(MATCH($A453,英雄信息!$D:$D,0)),IF(ISERROR(MATCH($A453,英雄信息!$E:$E,0)),MATCH($A453,英雄信息!$F:$F,0),MATCH($A453,英雄信息!$E:$E,0)),MATCH($A453,英雄信息!$D:$D,0)),MATCH($A453,英雄信息!$C:$C,0))-1,13)</f>
        <v>乌马洪</v>
      </c>
      <c r="L453" t="str">
        <f>IF(E453=0,"",VLOOKUP(E453,英雄信息!$A:$B,2,0))</f>
        <v>一段弟子</v>
      </c>
      <c r="M453" t="str">
        <f>IF(F453=0,"",VLOOKUP(F453,英雄信息!$A:$B,2,0))</f>
        <v>赤鼻</v>
      </c>
      <c r="N453" t="str">
        <f>IF(G453=0,"",VLOOKUP(G453,英雄信息!$A:$B,2,0))</f>
        <v/>
      </c>
      <c r="O453" t="str">
        <f>IF(H453=0,"",VLOOKUP(H453,英雄信息!$A:$B,2,0))</f>
        <v/>
      </c>
      <c r="Q453" s="2" t="str">
        <f t="shared" si="7"/>
        <v>与一段弟子、赤鼻一起上阵，生命提高16%</v>
      </c>
    </row>
    <row r="454" spans="1:17">
      <c r="A454" s="1">
        <v>4010031</v>
      </c>
      <c r="B454" s="2" t="s">
        <v>880</v>
      </c>
      <c r="C454" s="2">
        <v>0</v>
      </c>
      <c r="D454" s="2">
        <v>1</v>
      </c>
      <c r="E454" s="2">
        <v>40111</v>
      </c>
      <c r="F454" s="2">
        <v>0</v>
      </c>
      <c r="G454" s="2">
        <v>0</v>
      </c>
      <c r="H454" s="2">
        <f>VLOOKUP($A454,英雄组合!$A:$I,8,0)</f>
        <v>0</v>
      </c>
      <c r="I454" s="2" t="s">
        <v>881</v>
      </c>
      <c r="K454" s="43" t="str">
        <f>INDEX(英雄信息!$C$3:$O$5266,IF(ISERROR(MATCH($A454,英雄信息!$C:$C,0)),IF(ISERROR(MATCH($A454,英雄信息!$D:$D,0)),IF(ISERROR(MATCH($A454,英雄信息!$E:$E,0)),MATCH($A454,英雄信息!$F:$F,0),MATCH($A454,英雄信息!$E:$E,0)),MATCH($A454,英雄信息!$D:$D,0)),MATCH($A454,英雄信息!$C:$C,0))-1,13)</f>
        <v>乌马洪</v>
      </c>
      <c r="L454" t="str">
        <f>IF(E454=0,"",VLOOKUP(E454,英雄信息!$A:$B,2,0))</f>
        <v>海比空格</v>
      </c>
      <c r="M454" t="str">
        <f>IF(F454=0,"",VLOOKUP(F454,英雄信息!$A:$B,2,0))</f>
        <v/>
      </c>
      <c r="N454" t="str">
        <f>IF(G454=0,"",VLOOKUP(G454,英雄信息!$A:$B,2,0))</f>
        <v/>
      </c>
      <c r="O454" t="str">
        <f>IF(H454=0,"",VLOOKUP(H454,英雄信息!$A:$B,2,0))</f>
        <v/>
      </c>
      <c r="Q454" s="2" t="str">
        <f t="shared" si="7"/>
        <v>与海比空格一起上阵，攻击提高16%</v>
      </c>
    </row>
    <row r="455" spans="1:17">
      <c r="A455" s="1">
        <v>4002332</v>
      </c>
      <c r="B455" s="2" t="s">
        <v>847</v>
      </c>
      <c r="C455" s="2">
        <v>0</v>
      </c>
      <c r="D455" s="2">
        <v>1</v>
      </c>
      <c r="E455" s="2">
        <v>40023</v>
      </c>
      <c r="F455" s="2">
        <v>0</v>
      </c>
      <c r="G455" s="2">
        <v>0</v>
      </c>
      <c r="H455" s="2">
        <f>VLOOKUP($A455,英雄组合!$A:$I,8,0)</f>
        <v>0</v>
      </c>
      <c r="I455" s="2" t="s">
        <v>848</v>
      </c>
      <c r="K455" s="43" t="str">
        <f>INDEX(英雄信息!$C$3:$O$5266,IF(ISERROR(MATCH($A455,英雄信息!$C:$C,0)),IF(ISERROR(MATCH($A455,英雄信息!$D:$D,0)),IF(ISERROR(MATCH($A455,英雄信息!$E:$E,0)),MATCH($A455,英雄信息!$F:$F,0),MATCH($A455,英雄信息!$E:$E,0)),MATCH($A455,英雄信息!$D:$D,0)),MATCH($A455,英雄信息!$C:$C,0))-1,13)</f>
        <v>无证骑士</v>
      </c>
      <c r="L455" t="str">
        <f>IF(E455=0,"",VLOOKUP(E455,英雄信息!$A:$B,2,0))</f>
        <v>梅而紫迦德</v>
      </c>
      <c r="M455" t="str">
        <f>IF(F455=0,"",VLOOKUP(F455,英雄信息!$A:$B,2,0))</f>
        <v/>
      </c>
      <c r="N455" t="str">
        <f>IF(G455=0,"",VLOOKUP(G455,英雄信息!$A:$B,2,0))</f>
        <v/>
      </c>
      <c r="O455" t="str">
        <f>IF(H455=0,"",VLOOKUP(H455,英雄信息!$A:$B,2,0))</f>
        <v/>
      </c>
      <c r="Q455" s="2" t="str">
        <f t="shared" si="7"/>
        <v>与梅而紫迦德一起上阵，生命提高17%</v>
      </c>
    </row>
    <row r="456" spans="1:17">
      <c r="A456" s="1">
        <v>4003411</v>
      </c>
      <c r="B456" s="2" t="s">
        <v>849</v>
      </c>
      <c r="C456" s="2">
        <v>0</v>
      </c>
      <c r="D456" s="2">
        <v>1</v>
      </c>
      <c r="E456" s="2">
        <v>10188</v>
      </c>
      <c r="F456" s="2">
        <v>0</v>
      </c>
      <c r="G456" s="2">
        <v>0</v>
      </c>
      <c r="H456" s="2">
        <f>VLOOKUP($A456,英雄组合!$A:$I,8,0)</f>
        <v>0</v>
      </c>
      <c r="I456" s="2" t="s">
        <v>400</v>
      </c>
      <c r="K456" s="43" t="str">
        <f>INDEX(英雄信息!$C$3:$O$5266,IF(ISERROR(MATCH($A456,英雄信息!$C:$C,0)),IF(ISERROR(MATCH($A456,英雄信息!$D:$D,0)),IF(ISERROR(MATCH($A456,英雄信息!$E:$E,0)),MATCH($A456,英雄信息!$F:$F,0),MATCH($A456,英雄信息!$E:$E,0)),MATCH($A456,英雄信息!$D:$D,0)),MATCH($A456,英雄信息!$C:$C,0))-1,13)</f>
        <v>无证骑士</v>
      </c>
      <c r="L456" t="str">
        <f>IF(E456=0,"",VLOOKUP(E456,英雄信息!$A:$B,2,0))</f>
        <v>匹克</v>
      </c>
      <c r="M456" t="str">
        <f>IF(F456=0,"",VLOOKUP(F456,英雄信息!$A:$B,2,0))</f>
        <v/>
      </c>
      <c r="N456" t="str">
        <f>IF(G456=0,"",VLOOKUP(G456,英雄信息!$A:$B,2,0))</f>
        <v/>
      </c>
      <c r="O456" t="str">
        <f>IF(H456=0,"",VLOOKUP(H456,英雄信息!$A:$B,2,0))</f>
        <v/>
      </c>
      <c r="Q456" s="2" t="str">
        <f t="shared" si="7"/>
        <v>与匹克一起上阵，攻击提高16%</v>
      </c>
    </row>
    <row r="457" spans="1:17">
      <c r="A457" s="1">
        <v>4003421</v>
      </c>
      <c r="B457" s="2" t="s">
        <v>851</v>
      </c>
      <c r="C457" s="2">
        <v>0</v>
      </c>
      <c r="D457" s="2">
        <v>1</v>
      </c>
      <c r="E457" s="2">
        <v>40133</v>
      </c>
      <c r="F457" s="2">
        <v>0</v>
      </c>
      <c r="G457" s="2">
        <v>0</v>
      </c>
      <c r="H457" s="2">
        <f>VLOOKUP($A457,英雄组合!$A:$I,8,0)</f>
        <v>0</v>
      </c>
      <c r="I457" s="2" t="s">
        <v>852</v>
      </c>
      <c r="K457" s="43" t="str">
        <f>INDEX(英雄信息!$C$3:$O$5266,IF(ISERROR(MATCH($A457,英雄信息!$C:$C,0)),IF(ISERROR(MATCH($A457,英雄信息!$D:$D,0)),IF(ISERROR(MATCH($A457,英雄信息!$E:$E,0)),MATCH($A457,英雄信息!$F:$F,0),MATCH($A457,英雄信息!$E:$E,0)),MATCH($A457,英雄信息!$D:$D,0)),MATCH($A457,英雄信息!$C:$C,0))-1,13)</f>
        <v>无证骑士</v>
      </c>
      <c r="L457" t="str">
        <f>IF(E457=0,"",VLOOKUP(E457,英雄信息!$A:$B,2,0))</f>
        <v>万年蝉成虫</v>
      </c>
      <c r="M457" t="str">
        <f>IF(F457=0,"",VLOOKUP(F457,英雄信息!$A:$B,2,0))</f>
        <v/>
      </c>
      <c r="N457" t="str">
        <f>IF(G457=0,"",VLOOKUP(G457,英雄信息!$A:$B,2,0))</f>
        <v/>
      </c>
      <c r="O457" t="str">
        <f>IF(H457=0,"",VLOOKUP(H457,英雄信息!$A:$B,2,0))</f>
        <v/>
      </c>
      <c r="Q457" s="2" t="str">
        <f t="shared" si="7"/>
        <v>与万年蝉成虫一起上阵，生命提高17%</v>
      </c>
    </row>
    <row r="458" spans="1:17">
      <c r="A458" s="1">
        <v>4003431</v>
      </c>
      <c r="B458" s="2" t="s">
        <v>854</v>
      </c>
      <c r="C458" s="2">
        <v>0</v>
      </c>
      <c r="D458" s="2">
        <v>1</v>
      </c>
      <c r="E458" s="2">
        <v>20144</v>
      </c>
      <c r="F458" s="2">
        <v>0</v>
      </c>
      <c r="G458" s="2">
        <v>0</v>
      </c>
      <c r="H458" s="2">
        <f>VLOOKUP($A458,英雄组合!$A:$I,8,0)</f>
        <v>0</v>
      </c>
      <c r="I458" s="2" t="s">
        <v>855</v>
      </c>
      <c r="K458" s="43" t="str">
        <f>INDEX(英雄信息!$C$3:$O$5266,IF(ISERROR(MATCH($A458,英雄信息!$C:$C,0)),IF(ISERROR(MATCH($A458,英雄信息!$D:$D,0)),IF(ISERROR(MATCH($A458,英雄信息!$E:$E,0)),MATCH($A458,英雄信息!$F:$F,0),MATCH($A458,英雄信息!$E:$E,0)),MATCH($A458,英雄信息!$D:$D,0)),MATCH($A458,英雄信息!$C:$C,0))-1,13)</f>
        <v>无证骑士</v>
      </c>
      <c r="L458" t="str">
        <f>IF(E458=0,"",VLOOKUP(E458,英雄信息!$A:$B,2,0))</f>
        <v>协会管理员</v>
      </c>
      <c r="M458" t="str">
        <f>IF(F458=0,"",VLOOKUP(F458,英雄信息!$A:$B,2,0))</f>
        <v/>
      </c>
      <c r="N458" t="str">
        <f>IF(G458=0,"",VLOOKUP(G458,英雄信息!$A:$B,2,0))</f>
        <v/>
      </c>
      <c r="O458" t="str">
        <f>IF(H458=0,"",VLOOKUP(H458,英雄信息!$A:$B,2,0))</f>
        <v/>
      </c>
      <c r="Q458" s="2" t="str">
        <f t="shared" si="7"/>
        <v>与协会管理员一起上阵，攻击提高16%</v>
      </c>
    </row>
    <row r="459" spans="1:17">
      <c r="A459" s="1">
        <v>1019922</v>
      </c>
      <c r="B459" s="2" t="s">
        <v>406</v>
      </c>
      <c r="C459" s="2">
        <v>0</v>
      </c>
      <c r="D459" s="2">
        <v>1</v>
      </c>
      <c r="E459" s="2">
        <v>10199</v>
      </c>
      <c r="F459" s="2">
        <v>0</v>
      </c>
      <c r="G459" s="2">
        <v>0</v>
      </c>
      <c r="H459" s="2">
        <f>VLOOKUP($A459,英雄组合!$A:$I,8,0)</f>
        <v>0</v>
      </c>
      <c r="I459" s="2" t="s">
        <v>408</v>
      </c>
      <c r="K459" s="43" t="str">
        <f>INDEX(英雄信息!$C$3:$O$5266,IF(ISERROR(MATCH($A459,英雄信息!$C:$C,0)),IF(ISERROR(MATCH($A459,英雄信息!$D:$D,0)),IF(ISERROR(MATCH($A459,英雄信息!$E:$E,0)),MATCH($A459,英雄信息!$F:$F,0),MATCH($A459,英雄信息!$E:$E,0)),MATCH($A459,英雄信息!$D:$D,0)),MATCH($A459,英雄信息!$C:$C,0))-1,13)</f>
        <v>蜈蚣长老</v>
      </c>
      <c r="L459" t="str">
        <f>IF(E459=0,"",VLOOKUP(E459,英雄信息!$A:$B,2,0))</f>
        <v>蛇咬拳斯内克</v>
      </c>
      <c r="M459" t="str">
        <f>IF(F459=0,"",VLOOKUP(F459,英雄信息!$A:$B,2,0))</f>
        <v/>
      </c>
      <c r="N459" t="str">
        <f>IF(G459=0,"",VLOOKUP(G459,英雄信息!$A:$B,2,0))</f>
        <v/>
      </c>
      <c r="O459" t="str">
        <f>IF(H459=0,"",VLOOKUP(H459,英雄信息!$A:$B,2,0))</f>
        <v/>
      </c>
      <c r="Q459" t="str">
        <f t="shared" si="7"/>
        <v>与蛇咬拳斯内克一起上阵，生命提高17%</v>
      </c>
    </row>
    <row r="460" spans="1:17">
      <c r="A460" s="1">
        <v>2002332</v>
      </c>
      <c r="B460" s="2" t="s">
        <v>529</v>
      </c>
      <c r="C460" s="2">
        <v>0</v>
      </c>
      <c r="D460" s="2">
        <v>1</v>
      </c>
      <c r="E460" s="2">
        <v>10045</v>
      </c>
      <c r="F460" s="2">
        <v>0</v>
      </c>
      <c r="G460" s="2">
        <v>0</v>
      </c>
      <c r="H460" s="2">
        <f>VLOOKUP($A460,英雄组合!$A:$I,8,0)</f>
        <v>0</v>
      </c>
      <c r="I460" s="2" t="s">
        <v>334</v>
      </c>
      <c r="K460" s="43" t="str">
        <f>INDEX(英雄信息!$C$3:$O$5266,IF(ISERROR(MATCH($A460,英雄信息!$C:$C,0)),IF(ISERROR(MATCH($A460,英雄信息!$D:$D,0)),IF(ISERROR(MATCH($A460,英雄信息!$E:$E,0)),MATCH($A460,英雄信息!$F:$F,0),MATCH($A460,英雄信息!$E:$E,0)),MATCH($A460,英雄信息!$D:$D,0)),MATCH($A460,英雄信息!$C:$C,0))-1,13)</f>
        <v>蜈蚣长老</v>
      </c>
      <c r="L460" t="str">
        <f>IF(E460=0,"",VLOOKUP(E460,英雄信息!$A:$B,2,0))</f>
        <v>狮子兽王</v>
      </c>
      <c r="M460" t="str">
        <f>IF(F460=0,"",VLOOKUP(F460,英雄信息!$A:$B,2,0))</f>
        <v/>
      </c>
      <c r="N460" t="str">
        <f>IF(G460=0,"",VLOOKUP(G460,英雄信息!$A:$B,2,0))</f>
        <v/>
      </c>
      <c r="O460" t="str">
        <f>IF(H460=0,"",VLOOKUP(H460,英雄信息!$A:$B,2,0))</f>
        <v/>
      </c>
      <c r="Q460" t="str">
        <f t="shared" si="7"/>
        <v>与狮子兽王一起上阵，攻击提高18%</v>
      </c>
    </row>
    <row r="461" spans="1:17">
      <c r="A461" s="1">
        <v>4000124</v>
      </c>
      <c r="B461" s="2" t="s">
        <v>827</v>
      </c>
      <c r="C461" s="2">
        <v>0</v>
      </c>
      <c r="D461" s="2">
        <v>1</v>
      </c>
      <c r="E461" s="2">
        <v>10144</v>
      </c>
      <c r="F461" s="2">
        <v>20078</v>
      </c>
      <c r="G461" s="2">
        <v>40144</v>
      </c>
      <c r="H461" s="2">
        <f>VLOOKUP($A461,英雄组合!$A:$I,8,0)</f>
        <v>0</v>
      </c>
      <c r="I461" s="2" t="s">
        <v>1443</v>
      </c>
      <c r="K461" s="43" t="str">
        <f>INDEX(英雄信息!$C$3:$O$5266,IF(ISERROR(MATCH($A461,英雄信息!$C:$C,0)),IF(ISERROR(MATCH($A461,英雄信息!$D:$D,0)),IF(ISERROR(MATCH($A461,英雄信息!$E:$E,0)),MATCH($A461,英雄信息!$F:$F,0),MATCH($A461,英雄信息!$E:$E,0)),MATCH($A461,英雄信息!$D:$D,0)),MATCH($A461,英雄信息!$C:$C,0))-1,13)</f>
        <v>蜈蚣长老</v>
      </c>
      <c r="L461" t="str">
        <f>IF(E461=0,"",VLOOKUP(E461,英雄信息!$A:$B,2,0))</f>
        <v>海带人</v>
      </c>
      <c r="M461" t="str">
        <f>IF(F461=0,"",VLOOKUP(F461,英雄信息!$A:$B,2,0))</f>
        <v>阿修罗盔甲</v>
      </c>
      <c r="N461" t="str">
        <f>IF(G461=0,"",VLOOKUP(G461,英雄信息!$A:$B,2,0))</f>
        <v>变异巨人</v>
      </c>
      <c r="O461" t="str">
        <f>IF(H461=0,"",VLOOKUP(H461,英雄信息!$A:$B,2,0))</f>
        <v/>
      </c>
      <c r="Q461" t="str">
        <f t="shared" si="7"/>
        <v>与海带人、阿修罗盔甲、变异巨人一起上阵，生命提高28%，攻击提高28%</v>
      </c>
    </row>
    <row r="462" spans="1:17">
      <c r="A462" s="1">
        <v>4013312</v>
      </c>
      <c r="B462" s="2" t="s">
        <v>886</v>
      </c>
      <c r="C462" s="2">
        <v>0</v>
      </c>
      <c r="D462" s="2">
        <v>1</v>
      </c>
      <c r="E462" s="2">
        <v>40133</v>
      </c>
      <c r="F462" s="2">
        <v>0</v>
      </c>
      <c r="G462" s="2">
        <v>0</v>
      </c>
      <c r="H462" s="2">
        <f>VLOOKUP($A462,英雄组合!$A:$I,8,0)</f>
        <v>0</v>
      </c>
      <c r="I462" s="2" t="s">
        <v>888</v>
      </c>
      <c r="K462" s="43" t="str">
        <f>INDEX(英雄信息!$C$3:$O$5266,IF(ISERROR(MATCH($A462,英雄信息!$C:$C,0)),IF(ISERROR(MATCH($A462,英雄信息!$D:$D,0)),IF(ISERROR(MATCH($A462,英雄信息!$E:$E,0)),MATCH($A462,英雄信息!$F:$F,0),MATCH($A462,英雄信息!$E:$E,0)),MATCH($A462,英雄信息!$D:$D,0)),MATCH($A462,英雄信息!$C:$C,0))-1,13)</f>
        <v>蜈蚣长老</v>
      </c>
      <c r="L462" t="str">
        <f>IF(E462=0,"",VLOOKUP(E462,英雄信息!$A:$B,2,0))</f>
        <v>万年蝉成虫</v>
      </c>
      <c r="M462" t="str">
        <f>IF(F462=0,"",VLOOKUP(F462,英雄信息!$A:$B,2,0))</f>
        <v/>
      </c>
      <c r="N462" t="str">
        <f>IF(G462=0,"",VLOOKUP(G462,英雄信息!$A:$B,2,0))</f>
        <v/>
      </c>
      <c r="O462" t="str">
        <f>IF(H462=0,"",VLOOKUP(H462,英雄信息!$A:$B,2,0))</f>
        <v/>
      </c>
      <c r="Q462" s="2" t="str">
        <f t="shared" si="7"/>
        <v>与万年蝉成虫一起上阵，攻击提高18%</v>
      </c>
    </row>
    <row r="463" spans="1:17">
      <c r="A463" s="1">
        <v>1003412</v>
      </c>
      <c r="B463" s="2" t="s">
        <v>327</v>
      </c>
      <c r="C463" s="2">
        <v>0</v>
      </c>
      <c r="D463" s="2">
        <v>1</v>
      </c>
      <c r="E463" s="2">
        <v>40155</v>
      </c>
      <c r="F463" s="2">
        <v>0</v>
      </c>
      <c r="G463" s="2">
        <v>0</v>
      </c>
      <c r="H463" s="2">
        <f>VLOOKUP($A463,英雄组合!$A:$I,8,0)</f>
        <v>0</v>
      </c>
      <c r="I463" s="2" t="s">
        <v>534</v>
      </c>
      <c r="K463" s="43" t="str">
        <f>INDEX(英雄信息!$C$3:$O$5266,IF(ISERROR(MATCH($A463,英雄信息!$C:$C,0)),IF(ISERROR(MATCH($A463,英雄信息!$D:$D,0)),IF(ISERROR(MATCH($A463,英雄信息!$E:$E,0)),MATCH($A463,英雄信息!$F:$F,0),MATCH($A463,英雄信息!$E:$E,0)),MATCH($A463,英雄信息!$D:$D,0)),MATCH($A463,英雄信息!$C:$C,0))-1,13)</f>
        <v>武装大猩猩</v>
      </c>
      <c r="L463" t="str">
        <f>IF(E463=0,"",VLOOKUP(E463,英雄信息!$A:$B,2,0))</f>
        <v>古力斯尼亚</v>
      </c>
      <c r="M463" t="str">
        <f>IF(F463=0,"",VLOOKUP(F463,英雄信息!$A:$B,2,0))</f>
        <v/>
      </c>
      <c r="N463" t="str">
        <f>IF(G463=0,"",VLOOKUP(G463,英雄信息!$A:$B,2,0))</f>
        <v/>
      </c>
      <c r="O463" t="str">
        <f>IF(H463=0,"",VLOOKUP(H463,英雄信息!$A:$B,2,0))</f>
        <v/>
      </c>
      <c r="Q463" t="str">
        <f t="shared" si="7"/>
        <v>与古力斯尼亚一起上阵，生命提高18%</v>
      </c>
    </row>
    <row r="464" spans="1:17">
      <c r="A464" s="1">
        <v>1004512</v>
      </c>
      <c r="B464" s="2" t="s">
        <v>332</v>
      </c>
      <c r="C464" s="2">
        <v>0</v>
      </c>
      <c r="D464" s="2">
        <v>1</v>
      </c>
      <c r="E464" s="2">
        <v>10045</v>
      </c>
      <c r="F464" s="2">
        <v>0</v>
      </c>
      <c r="G464" s="2">
        <v>0</v>
      </c>
      <c r="H464" s="2">
        <f>VLOOKUP($A464,英雄组合!$A:$I,8,0)</f>
        <v>0</v>
      </c>
      <c r="I464" s="2" t="s">
        <v>334</v>
      </c>
      <c r="K464" s="43" t="str">
        <f>INDEX(英雄信息!$C$3:$O$5266,IF(ISERROR(MATCH($A464,英雄信息!$C:$C,0)),IF(ISERROR(MATCH($A464,英雄信息!$D:$D,0)),IF(ISERROR(MATCH($A464,英雄信息!$E:$E,0)),MATCH($A464,英雄信息!$F:$F,0),MATCH($A464,英雄信息!$E:$E,0)),MATCH($A464,英雄信息!$D:$D,0)),MATCH($A464,英雄信息!$C:$C,0))-1,13)</f>
        <v>武装大猩猩</v>
      </c>
      <c r="L464" t="str">
        <f>IF(E464=0,"",VLOOKUP(E464,英雄信息!$A:$B,2,0))</f>
        <v>狮子兽王</v>
      </c>
      <c r="M464" t="str">
        <f>IF(F464=0,"",VLOOKUP(F464,英雄信息!$A:$B,2,0))</f>
        <v/>
      </c>
      <c r="N464" t="str">
        <f>IF(G464=0,"",VLOOKUP(G464,英雄信息!$A:$B,2,0))</f>
        <v/>
      </c>
      <c r="O464" t="str">
        <f>IF(H464=0,"",VLOOKUP(H464,英雄信息!$A:$B,2,0))</f>
        <v/>
      </c>
      <c r="Q464" t="str">
        <f t="shared" si="7"/>
        <v>与狮子兽王一起上阵，攻击提高18%</v>
      </c>
    </row>
    <row r="465" spans="1:17">
      <c r="A465" s="1">
        <v>1011132</v>
      </c>
      <c r="B465" s="2" t="s">
        <v>381</v>
      </c>
      <c r="C465" s="2">
        <v>0</v>
      </c>
      <c r="D465" s="2">
        <v>1</v>
      </c>
      <c r="E465" s="2">
        <v>40133</v>
      </c>
      <c r="F465" s="2">
        <v>10155</v>
      </c>
      <c r="G465" s="2">
        <v>0</v>
      </c>
      <c r="H465" s="2">
        <f>VLOOKUP($A465,英雄组合!$A:$I,8,0)</f>
        <v>0</v>
      </c>
      <c r="I465" s="2" t="s">
        <v>1426</v>
      </c>
      <c r="K465" s="43" t="str">
        <f>INDEX(英雄信息!$C$3:$O$5266,IF(ISERROR(MATCH($A465,英雄信息!$C:$C,0)),IF(ISERROR(MATCH($A465,英雄信息!$D:$D,0)),IF(ISERROR(MATCH($A465,英雄信息!$E:$E,0)),MATCH($A465,英雄信息!$F:$F,0),MATCH($A465,英雄信息!$E:$E,0)),MATCH($A465,英雄信息!$D:$D,0)),MATCH($A465,英雄信息!$C:$C,0))-1,13)</f>
        <v>武装大猩猩</v>
      </c>
      <c r="L465" t="str">
        <f>IF(E465=0,"",VLOOKUP(E465,英雄信息!$A:$B,2,0))</f>
        <v>万年蝉成虫</v>
      </c>
      <c r="M465" t="str">
        <f>IF(F465=0,"",VLOOKUP(F465,英雄信息!$A:$B,2,0))</f>
        <v>螃蟹怪人</v>
      </c>
      <c r="N465" t="str">
        <f>IF(G465=0,"",VLOOKUP(G465,英雄信息!$A:$B,2,0))</f>
        <v/>
      </c>
      <c r="O465" t="str">
        <f>IF(H465=0,"",VLOOKUP(H465,英雄信息!$A:$B,2,0))</f>
        <v/>
      </c>
      <c r="Q465" t="str">
        <f t="shared" si="7"/>
        <v>与万年蝉成虫、螃蟹怪人一起上阵，攻击提高20%，防御提高20%</v>
      </c>
    </row>
    <row r="466" spans="1:17">
      <c r="A466" s="1">
        <v>3007812</v>
      </c>
      <c r="B466" s="2" t="s">
        <v>726</v>
      </c>
      <c r="C466" s="2">
        <v>0</v>
      </c>
      <c r="D466" s="2">
        <v>1</v>
      </c>
      <c r="E466" s="2">
        <v>40144</v>
      </c>
      <c r="F466" s="2">
        <v>0</v>
      </c>
      <c r="G466" s="2">
        <v>0</v>
      </c>
      <c r="H466" s="2">
        <f>VLOOKUP($A466,英雄组合!$A:$I,8,0)</f>
        <v>0</v>
      </c>
      <c r="I466" s="2" t="s">
        <v>845</v>
      </c>
      <c r="K466" s="43" t="str">
        <f>INDEX(英雄信息!$C$3:$O$5266,IF(ISERROR(MATCH($A466,英雄信息!$C:$C,0)),IF(ISERROR(MATCH($A466,英雄信息!$D:$D,0)),IF(ISERROR(MATCH($A466,英雄信息!$E:$E,0)),MATCH($A466,英雄信息!$F:$F,0),MATCH($A466,英雄信息!$E:$E,0)),MATCH($A466,英雄信息!$D:$D,0)),MATCH($A466,英雄信息!$C:$C,0))-1,13)</f>
        <v>武装大猩猩</v>
      </c>
      <c r="L466" t="str">
        <f>IF(E466=0,"",VLOOKUP(E466,英雄信息!$A:$B,2,0))</f>
        <v>变异巨人</v>
      </c>
      <c r="M466" t="str">
        <f>IF(F466=0,"",VLOOKUP(F466,英雄信息!$A:$B,2,0))</f>
        <v/>
      </c>
      <c r="N466" t="str">
        <f>IF(G466=0,"",VLOOKUP(G466,英雄信息!$A:$B,2,0))</f>
        <v/>
      </c>
      <c r="O466" t="str">
        <f>IF(H466=0,"",VLOOKUP(H466,英雄信息!$A:$B,2,0))</f>
        <v/>
      </c>
      <c r="Q466" t="str">
        <f t="shared" si="7"/>
        <v>与变异巨人一起上阵，生命提高18%</v>
      </c>
    </row>
    <row r="467" spans="1:17">
      <c r="A467" s="1">
        <v>1043022</v>
      </c>
      <c r="B467" s="2" t="s">
        <v>482</v>
      </c>
      <c r="C467" s="2">
        <v>0</v>
      </c>
      <c r="D467" s="2">
        <v>1</v>
      </c>
      <c r="E467" s="2">
        <v>10430</v>
      </c>
      <c r="F467" s="2">
        <v>0</v>
      </c>
      <c r="G467" s="2">
        <v>0</v>
      </c>
      <c r="H467" s="2">
        <f>VLOOKUP($A467,英雄组合!$A:$I,8,0)</f>
        <v>0</v>
      </c>
      <c r="I467" s="2" t="s">
        <v>484</v>
      </c>
      <c r="K467" s="43" t="str">
        <f>INDEX(英雄信息!$C$3:$O$5266,IF(ISERROR(MATCH($A467,英雄信息!$C:$C,0)),IF(ISERROR(MATCH($A467,英雄信息!$D:$D,0)),IF(ISERROR(MATCH($A467,英雄信息!$E:$E,0)),MATCH($A467,英雄信息!$F:$F,0),MATCH($A467,英雄信息!$E:$E,0)),MATCH($A467,英雄信息!$D:$D,0)),MATCH($A467,英雄信息!$C:$C,0))-1,13)</f>
        <v>小机器人</v>
      </c>
      <c r="L467" t="str">
        <f>IF(E467=0,"",VLOOKUP(E467,英雄信息!$A:$B,2,0))</f>
        <v>克隆人</v>
      </c>
      <c r="M467" t="str">
        <f>IF(F467=0,"",VLOOKUP(F467,英雄信息!$A:$B,2,0))</f>
        <v/>
      </c>
      <c r="N467" t="str">
        <f>IF(G467=0,"",VLOOKUP(G467,英雄信息!$A:$B,2,0))</f>
        <v/>
      </c>
      <c r="O467" t="str">
        <f>IF(H467=0,"",VLOOKUP(H467,英雄信息!$A:$B,2,0))</f>
        <v/>
      </c>
      <c r="Q467" t="str">
        <f t="shared" si="7"/>
        <v>与克隆人一起上阵，攻击提高12%</v>
      </c>
    </row>
    <row r="468" spans="1:17">
      <c r="A468" s="1">
        <v>1044111</v>
      </c>
      <c r="B468" s="2" t="s">
        <v>485</v>
      </c>
      <c r="C468" s="2">
        <v>0</v>
      </c>
      <c r="D468" s="2">
        <v>1</v>
      </c>
      <c r="E468" s="2">
        <v>10452</v>
      </c>
      <c r="F468" s="2">
        <v>0</v>
      </c>
      <c r="G468" s="2">
        <v>0</v>
      </c>
      <c r="H468" s="2">
        <f>VLOOKUP($A468,英雄组合!$A:$I,8,0)</f>
        <v>0</v>
      </c>
      <c r="I468" s="2" t="s">
        <v>486</v>
      </c>
      <c r="K468" s="43" t="str">
        <f>INDEX(英雄信息!$C$3:$O$5266,IF(ISERROR(MATCH($A468,英雄信息!$C:$C,0)),IF(ISERROR(MATCH($A468,英雄信息!$D:$D,0)),IF(ISERROR(MATCH($A468,英雄信息!$E:$E,0)),MATCH($A468,英雄信息!$F:$F,0),MATCH($A468,英雄信息!$E:$E,0)),MATCH($A468,英雄信息!$D:$D,0)),MATCH($A468,英雄信息!$C:$C,0))-1,13)</f>
        <v>小机器人</v>
      </c>
      <c r="L468" t="str">
        <f>IF(E468=0,"",VLOOKUP(E468,英雄信息!$A:$B,2,0))</f>
        <v>龟龟柏洛斯</v>
      </c>
      <c r="M468" t="str">
        <f>IF(F468=0,"",VLOOKUP(F468,英雄信息!$A:$B,2,0))</f>
        <v/>
      </c>
      <c r="N468" t="str">
        <f>IF(G468=0,"",VLOOKUP(G468,英雄信息!$A:$B,2,0))</f>
        <v/>
      </c>
      <c r="O468" t="str">
        <f>IF(H468=0,"",VLOOKUP(H468,英雄信息!$A:$B,2,0))</f>
        <v/>
      </c>
      <c r="Q468" t="str">
        <f t="shared" si="7"/>
        <v>与龟龟柏洛斯一起上阵，攻击提高12%</v>
      </c>
    </row>
    <row r="469" spans="1:17">
      <c r="A469" s="1">
        <v>1044121</v>
      </c>
      <c r="B469" s="2" t="s">
        <v>487</v>
      </c>
      <c r="C469" s="2">
        <v>0</v>
      </c>
      <c r="D469" s="2">
        <v>1</v>
      </c>
      <c r="E469" s="2">
        <v>20452</v>
      </c>
      <c r="F469" s="2">
        <v>0</v>
      </c>
      <c r="G469" s="2">
        <v>0</v>
      </c>
      <c r="H469" s="2">
        <f>VLOOKUP($A469,英雄组合!$A:$I,8,0)</f>
        <v>0</v>
      </c>
      <c r="I469" s="2" t="s">
        <v>488</v>
      </c>
      <c r="K469" s="43" t="str">
        <f>INDEX(英雄信息!$C$3:$O$5266,IF(ISERROR(MATCH($A469,英雄信息!$C:$C,0)),IF(ISERROR(MATCH($A469,英雄信息!$D:$D,0)),IF(ISERROR(MATCH($A469,英雄信息!$E:$E,0)),MATCH($A469,英雄信息!$F:$F,0),MATCH($A469,英雄信息!$E:$E,0)),MATCH($A469,英雄信息!$D:$D,0)),MATCH($A469,英雄信息!$C:$C,0))-1,13)</f>
        <v>小机器人</v>
      </c>
      <c r="L469" t="str">
        <f>IF(E469=0,"",VLOOKUP(E469,英雄信息!$A:$B,2,0))</f>
        <v>海章鱼</v>
      </c>
      <c r="M469" t="str">
        <f>IF(F469=0,"",VLOOKUP(F469,英雄信息!$A:$B,2,0))</f>
        <v/>
      </c>
      <c r="N469" t="str">
        <f>IF(G469=0,"",VLOOKUP(G469,英雄信息!$A:$B,2,0))</f>
        <v/>
      </c>
      <c r="O469" t="str">
        <f>IF(H469=0,"",VLOOKUP(H469,英雄信息!$A:$B,2,0))</f>
        <v/>
      </c>
      <c r="Q469" t="str">
        <f t="shared" si="7"/>
        <v>与海章鱼一起上阵，生命提高12%</v>
      </c>
    </row>
    <row r="470" spans="1:17">
      <c r="A470" s="1">
        <v>1000111</v>
      </c>
      <c r="B470" s="2" t="s">
        <v>306</v>
      </c>
      <c r="C470" s="2">
        <v>0</v>
      </c>
      <c r="D470" s="2">
        <v>1</v>
      </c>
      <c r="E470" s="2">
        <v>10067</v>
      </c>
      <c r="F470" s="2">
        <v>0</v>
      </c>
      <c r="G470" s="2">
        <v>0</v>
      </c>
      <c r="H470" s="2">
        <f>VLOOKUP($A470,英雄组合!$A:$I,8,0)</f>
        <v>0</v>
      </c>
      <c r="I470" s="2" t="s">
        <v>307</v>
      </c>
      <c r="K470" s="43" t="str">
        <f>INDEX(英雄信息!$C$3:$O$5266,IF(ISERROR(MATCH($A470,英雄信息!$C:$C,0)),IF(ISERROR(MATCH($A470,英雄信息!$D:$D,0)),IF(ISERROR(MATCH($A470,英雄信息!$E:$E,0)),MATCH($A470,英雄信息!$F:$F,0),MATCH($A470,英雄信息!$E:$E,0)),MATCH($A470,英雄信息!$D:$D,0)),MATCH($A470,英雄信息!$C:$C,0))-1,13)</f>
        <v>小龙卷</v>
      </c>
      <c r="L470" t="str">
        <f>IF(E470=0,"",VLOOKUP(E470,英雄信息!$A:$B,2,0))</f>
        <v>吹雪</v>
      </c>
      <c r="M470" t="str">
        <f>IF(F470=0,"",VLOOKUP(F470,英雄信息!$A:$B,2,0))</f>
        <v/>
      </c>
      <c r="N470" t="str">
        <f>IF(G470=0,"",VLOOKUP(G470,英雄信息!$A:$B,2,0))</f>
        <v/>
      </c>
      <c r="Q470" t="str">
        <f t="shared" si="7"/>
        <v>与吹雪一起上阵，攻击提高24%</v>
      </c>
    </row>
    <row r="471" spans="1:17">
      <c r="A471" s="1">
        <v>1000121</v>
      </c>
      <c r="B471" s="2" t="s">
        <v>1600</v>
      </c>
      <c r="C471" s="2">
        <v>0</v>
      </c>
      <c r="D471" s="2">
        <v>1</v>
      </c>
      <c r="E471" s="2">
        <v>20155</v>
      </c>
      <c r="F471" s="2">
        <v>20012</v>
      </c>
      <c r="G471" s="2">
        <v>20045</v>
      </c>
      <c r="H471" s="2">
        <f>VLOOKUP($A471,英雄组合!$A:$I,8,0)</f>
        <v>0</v>
      </c>
      <c r="I471" s="2" t="s">
        <v>1413</v>
      </c>
      <c r="K471" s="43" t="str">
        <f>INDEX(英雄信息!$C$3:$O$5266,IF(ISERROR(MATCH($A471,英雄信息!$C:$C,0)),IF(ISERROR(MATCH($A471,英雄信息!$D:$D,0)),IF(ISERROR(MATCH($A471,英雄信息!$E:$E,0)),MATCH($A471,英雄信息!$F:$F,0),MATCH($A471,英雄信息!$E:$E,0)),MATCH($A471,英雄信息!$D:$D,0)),MATCH($A471,英雄信息!$C:$C,0))-1,13)</f>
        <v>小龙卷</v>
      </c>
      <c r="L471" t="str">
        <f>IF(E471=0,"",VLOOKUP(E471,英雄信息!$A:$B,2,0))</f>
        <v>猪神</v>
      </c>
      <c r="M471" t="str">
        <f>IF(F471=0,"",VLOOKUP(F471,英雄信息!$A:$B,2,0))</f>
        <v>杰诺斯</v>
      </c>
      <c r="N471" t="str">
        <f>IF(G471=0,"",VLOOKUP(G471,英雄信息!$A:$B,2,0))</f>
        <v>背心尊者</v>
      </c>
      <c r="Q471" t="str">
        <f t="shared" si="7"/>
        <v>与猪神、杰诺斯、背心尊者一起上阵，生命提高28%，攻击提高28%</v>
      </c>
    </row>
    <row r="472" spans="1:17">
      <c r="A472" s="1">
        <v>1000131</v>
      </c>
      <c r="B472" s="2" t="s">
        <v>312</v>
      </c>
      <c r="C472" s="2">
        <v>0</v>
      </c>
      <c r="D472" s="2">
        <v>1</v>
      </c>
      <c r="E472" s="2">
        <v>20023</v>
      </c>
      <c r="F472" s="2">
        <v>0</v>
      </c>
      <c r="G472" s="2">
        <v>0</v>
      </c>
      <c r="H472" s="2">
        <f>VLOOKUP($A472,英雄组合!$A:$I,8,0)</f>
        <v>0</v>
      </c>
      <c r="I472" s="2" t="s">
        <v>1416</v>
      </c>
      <c r="K472" s="43" t="str">
        <f>INDEX(英雄信息!$C$3:$O$5266,IF(ISERROR(MATCH($A472,英雄信息!$C:$C,0)),IF(ISERROR(MATCH($A472,英雄信息!$D:$D,0)),IF(ISERROR(MATCH($A472,英雄信息!$E:$E,0)),MATCH($A472,英雄信息!$F:$F,0),MATCH($A472,英雄信息!$E:$E,0)),MATCH($A472,英雄信息!$D:$D,0)),MATCH($A472,英雄信息!$C:$C,0))-1,13)</f>
        <v>小龙卷</v>
      </c>
      <c r="L472" t="str">
        <f>IF(E472=0,"",VLOOKUP(E472,英雄信息!$A:$B,2,0))</f>
        <v>甜心假面</v>
      </c>
      <c r="M472" t="str">
        <f>IF(F472=0,"",VLOOKUP(F472,英雄信息!$A:$B,2,0))</f>
        <v/>
      </c>
      <c r="N472" t="str">
        <f>IF(G472=0,"",VLOOKUP(G472,英雄信息!$A:$B,2,0))</f>
        <v/>
      </c>
      <c r="Q472" t="str">
        <f t="shared" si="7"/>
        <v>与甜心假面一起上阵，生命提高24%</v>
      </c>
    </row>
    <row r="473" spans="1:17">
      <c r="A473" s="1">
        <v>1000141</v>
      </c>
      <c r="B473" s="2" t="s">
        <v>315</v>
      </c>
      <c r="C473" s="2">
        <v>0</v>
      </c>
      <c r="D473" s="2">
        <v>1</v>
      </c>
      <c r="E473" s="2">
        <v>20001</v>
      </c>
      <c r="F473" s="2">
        <v>0</v>
      </c>
      <c r="G473" s="2">
        <v>0</v>
      </c>
      <c r="H473" s="2">
        <f>VLOOKUP($A473,英雄组合!$A:$I,8,0)</f>
        <v>0</v>
      </c>
      <c r="I473" s="2" t="s">
        <v>512</v>
      </c>
      <c r="K473" s="43" t="str">
        <f>INDEX(英雄信息!$C$3:$O$5266,IF(ISERROR(MATCH($A473,英雄信息!$C:$C,0)),IF(ISERROR(MATCH($A473,英雄信息!$D:$D,0)),IF(ISERROR(MATCH($A473,英雄信息!$E:$E,0)),MATCH($A473,英雄信息!$F:$F,0),MATCH($A473,英雄信息!$E:$E,0)),MATCH($A473,英雄信息!$D:$D,0)),MATCH($A473,英雄信息!$C:$C,0))-1,13)</f>
        <v>小龙卷</v>
      </c>
      <c r="L473" t="str">
        <f>IF(E473=0,"",VLOOKUP(E473,英雄信息!$A:$B,2,0))</f>
        <v>琦玉</v>
      </c>
      <c r="M473" t="str">
        <f>IF(F473=0,"",VLOOKUP(F473,英雄信息!$A:$B,2,0))</f>
        <v/>
      </c>
      <c r="N473" t="str">
        <f>IF(G473=0,"",VLOOKUP(G473,英雄信息!$A:$B,2,0))</f>
        <v/>
      </c>
      <c r="Q473" t="str">
        <f t="shared" si="7"/>
        <v>与琦玉一起上阵，攻击提高24%</v>
      </c>
    </row>
    <row r="474" spans="1:17">
      <c r="A474" s="1">
        <v>1034222</v>
      </c>
      <c r="B474" s="2" t="s">
        <v>454</v>
      </c>
      <c r="C474" s="2">
        <v>0</v>
      </c>
      <c r="D474" s="2">
        <v>1</v>
      </c>
      <c r="E474" s="2">
        <v>10342</v>
      </c>
      <c r="F474" s="2">
        <v>0</v>
      </c>
      <c r="G474" s="2">
        <v>0</v>
      </c>
      <c r="H474" s="2">
        <f>VLOOKUP($A474,英雄组合!$A:$I,8,0)</f>
        <v>0</v>
      </c>
      <c r="I474" s="2" t="s">
        <v>1588</v>
      </c>
      <c r="K474" s="43" t="str">
        <f>INDEX(英雄信息!$C$3:$O$5266,IF(ISERROR(MATCH($A474,英雄信息!$C:$C,0)),IF(ISERROR(MATCH($A474,英雄信息!$D:$D,0)),IF(ISERROR(MATCH($A474,英雄信息!$E:$E,0)),MATCH($A474,英雄信息!$F:$F,0),MATCH($A474,英雄信息!$E:$E,0)),MATCH($A474,英雄信息!$D:$D,0)),MATCH($A474,英雄信息!$C:$C,0))-1,13)</f>
        <v>小美女</v>
      </c>
      <c r="L474" t="str">
        <f>IF(E474=0,"",VLOOKUP(E474,英雄信息!$A:$B,2,0))</f>
        <v>地底怪</v>
      </c>
      <c r="M474" t="str">
        <f>IF(F474=0,"",VLOOKUP(F474,英雄信息!$A:$B,2,0))</f>
        <v/>
      </c>
      <c r="N474" t="str">
        <f>IF(G474=0,"",VLOOKUP(G474,英雄信息!$A:$B,2,0))</f>
        <v/>
      </c>
      <c r="O474" t="str">
        <f>IF(H474=0,"",VLOOKUP(H474,英雄信息!$A:$B,2,0))</f>
        <v/>
      </c>
      <c r="Q474" t="str">
        <f t="shared" si="7"/>
        <v>与地底怪一起上阵，生命提高12%</v>
      </c>
    </row>
    <row r="475" spans="1:17">
      <c r="A475" s="1">
        <v>3019912</v>
      </c>
      <c r="B475" s="2" t="s">
        <v>769</v>
      </c>
      <c r="C475" s="2">
        <v>0</v>
      </c>
      <c r="D475" s="2">
        <v>1</v>
      </c>
      <c r="E475" s="2">
        <v>30199</v>
      </c>
      <c r="F475" s="2">
        <v>0</v>
      </c>
      <c r="G475" s="2">
        <v>0</v>
      </c>
      <c r="H475" s="2">
        <f>VLOOKUP($A475,英雄组合!$A:$I,8,0)</f>
        <v>0</v>
      </c>
      <c r="I475" s="2" t="s">
        <v>771</v>
      </c>
      <c r="K475" s="43" t="str">
        <f>INDEX(英雄信息!$C$3:$O$5266,IF(ISERROR(MATCH($A475,英雄信息!$C:$C,0)),IF(ISERROR(MATCH($A475,英雄信息!$D:$D,0)),IF(ISERROR(MATCH($A475,英雄信息!$E:$E,0)),MATCH($A475,英雄信息!$F:$F,0),MATCH($A475,英雄信息!$E:$E,0)),MATCH($A475,英雄信息!$D:$D,0)),MATCH($A475,英雄信息!$C:$C,0))-1,13)</f>
        <v>小美女</v>
      </c>
      <c r="L475" t="str">
        <f>IF(E475=0,"",VLOOKUP(E475,英雄信息!$A:$B,2,0))</f>
        <v>闪电侠</v>
      </c>
      <c r="M475" t="str">
        <f>IF(F475=0,"",VLOOKUP(F475,英雄信息!$A:$B,2,0))</f>
        <v/>
      </c>
      <c r="N475" t="str">
        <f>IF(G475=0,"",VLOOKUP(G475,英雄信息!$A:$B,2,0))</f>
        <v/>
      </c>
      <c r="O475" t="str">
        <f>IF(H475=0,"",VLOOKUP(H475,英雄信息!$A:$B,2,0))</f>
        <v/>
      </c>
      <c r="Q475" t="str">
        <f t="shared" si="7"/>
        <v>与闪电侠一起上阵，攻击提高15%</v>
      </c>
    </row>
    <row r="476" spans="1:17">
      <c r="A476" s="1">
        <v>4022122</v>
      </c>
      <c r="B476" s="2" t="s">
        <v>918</v>
      </c>
      <c r="C476" s="2">
        <v>0</v>
      </c>
      <c r="D476" s="2">
        <v>1</v>
      </c>
      <c r="E476" s="2">
        <v>40221</v>
      </c>
      <c r="F476" s="2">
        <v>0</v>
      </c>
      <c r="G476" s="2">
        <v>0</v>
      </c>
      <c r="H476" s="2">
        <f>VLOOKUP($A476,英雄组合!$A:$I,8,0)</f>
        <v>0</v>
      </c>
      <c r="I476" s="2" t="s">
        <v>437</v>
      </c>
      <c r="K476" s="43" t="str">
        <f>INDEX(英雄信息!$C$3:$O$5266,IF(ISERROR(MATCH($A476,英雄信息!$C:$C,0)),IF(ISERROR(MATCH($A476,英雄信息!$D:$D,0)),IF(ISERROR(MATCH($A476,英雄信息!$E:$E,0)),MATCH($A476,英雄信息!$F:$F,0),MATCH($A476,英雄信息!$E:$E,0)),MATCH($A476,英雄信息!$D:$D,0)),MATCH($A476,英雄信息!$C:$C,0))-1,13)</f>
        <v>小美女</v>
      </c>
      <c r="L476" t="str">
        <f>IF(E476=0,"",VLOOKUP(E476,英雄信息!$A:$B,2,0))</f>
        <v>光头拳怪</v>
      </c>
      <c r="M476" t="str">
        <f>IF(F476=0,"",VLOOKUP(F476,英雄信息!$A:$B,2,0))</f>
        <v/>
      </c>
      <c r="N476" t="str">
        <f>IF(G476=0,"",VLOOKUP(G476,英雄信息!$A:$B,2,0))</f>
        <v/>
      </c>
      <c r="O476" t="str">
        <f>IF(H476=0,"",VLOOKUP(H476,英雄信息!$A:$B,2,0))</f>
        <v/>
      </c>
      <c r="Q476" s="2" t="str">
        <f t="shared" si="7"/>
        <v>与光头拳怪一起上阵，生命提高12%</v>
      </c>
    </row>
    <row r="477" spans="1:17">
      <c r="A477" s="1">
        <v>4028711</v>
      </c>
      <c r="B477" s="2" t="s">
        <v>937</v>
      </c>
      <c r="C477" s="2">
        <v>0</v>
      </c>
      <c r="D477" s="2">
        <v>1</v>
      </c>
      <c r="E477" s="2">
        <v>30001</v>
      </c>
      <c r="F477" s="2">
        <v>0</v>
      </c>
      <c r="G477" s="2">
        <v>0</v>
      </c>
      <c r="H477" s="2">
        <f>VLOOKUP($A477,英雄组合!$A:$I,8,0)</f>
        <v>0</v>
      </c>
      <c r="I477" s="2" t="s">
        <v>808</v>
      </c>
      <c r="K477" s="43" t="str">
        <f>INDEX(英雄信息!$C$3:$O$5266,IF(ISERROR(MATCH($A477,英雄信息!$C:$C,0)),IF(ISERROR(MATCH($A477,英雄信息!$D:$D,0)),IF(ISERROR(MATCH($A477,英雄信息!$E:$E,0)),MATCH($A477,英雄信息!$F:$F,0),MATCH($A477,英雄信息!$E:$E,0)),MATCH($A477,英雄信息!$D:$D,0)),MATCH($A477,英雄信息!$C:$C,0))-1,13)</f>
        <v>小女孩</v>
      </c>
      <c r="L477" t="str">
        <f>IF(E477=0,"",VLOOKUP(E477,英雄信息!$A:$B,2,0))</f>
        <v>深海之王</v>
      </c>
      <c r="M477" t="str">
        <f>IF(F477=0,"",VLOOKUP(F477,英雄信息!$A:$B,2,0))</f>
        <v/>
      </c>
      <c r="N477" t="str">
        <f>IF(G477=0,"",VLOOKUP(G477,英雄信息!$A:$B,2,0))</f>
        <v/>
      </c>
      <c r="O477" t="str">
        <f>IF(H477=0,"",VLOOKUP(H477,英雄信息!$A:$B,2,0))</f>
        <v/>
      </c>
      <c r="Q477" s="2" t="str">
        <f t="shared" si="7"/>
        <v>与深海之王一起上阵，攻击提高16%</v>
      </c>
    </row>
    <row r="478" spans="1:17">
      <c r="A478" s="1">
        <v>4028721</v>
      </c>
      <c r="B478" s="2" t="s">
        <v>938</v>
      </c>
      <c r="C478" s="2">
        <v>0</v>
      </c>
      <c r="D478" s="2">
        <v>1</v>
      </c>
      <c r="E478" s="2">
        <v>40320</v>
      </c>
      <c r="F478" s="2">
        <v>0</v>
      </c>
      <c r="G478" s="2">
        <v>0</v>
      </c>
      <c r="H478" s="2">
        <f>VLOOKUP($A478,英雄组合!$A:$I,8,0)</f>
        <v>0</v>
      </c>
      <c r="I478" s="2" t="s">
        <v>1577</v>
      </c>
      <c r="K478" s="43" t="str">
        <f>INDEX(英雄信息!$C$3:$O$5266,IF(ISERROR(MATCH($A478,英雄信息!$C:$C,0)),IF(ISERROR(MATCH($A478,英雄信息!$D:$D,0)),IF(ISERROR(MATCH($A478,英雄信息!$E:$E,0)),MATCH($A478,英雄信息!$F:$F,0),MATCH($A478,英雄信息!$E:$E,0)),MATCH($A478,英雄信息!$D:$D,0)),MATCH($A478,英雄信息!$C:$C,0))-1,13)</f>
        <v>小女孩</v>
      </c>
      <c r="L478" t="str">
        <f>IF(E478=0,"",VLOOKUP(E478,英雄信息!$A:$B,2,0))</f>
        <v>习武小弟</v>
      </c>
      <c r="M478" t="str">
        <f>IF(F478=0,"",VLOOKUP(F478,英雄信息!$A:$B,2,0))</f>
        <v/>
      </c>
      <c r="N478" t="str">
        <f>IF(G478=0,"",VLOOKUP(G478,英雄信息!$A:$B,2,0))</f>
        <v/>
      </c>
      <c r="O478" t="str">
        <f>IF(H478=0,"",VLOOKUP(H478,英雄信息!$A:$B,2,0))</f>
        <v/>
      </c>
      <c r="Q478" s="2" t="str">
        <f t="shared" si="7"/>
        <v>与习武小弟一起上阵，生命提高12%</v>
      </c>
    </row>
    <row r="479" spans="1:17">
      <c r="A479" s="1">
        <v>4028731</v>
      </c>
      <c r="B479" s="2" t="s">
        <v>940</v>
      </c>
      <c r="C479" s="2">
        <v>0</v>
      </c>
      <c r="D479" s="2">
        <v>1</v>
      </c>
      <c r="E479" s="2">
        <v>40012</v>
      </c>
      <c r="F479" s="2">
        <v>0</v>
      </c>
      <c r="G479" s="2">
        <v>0</v>
      </c>
      <c r="H479" s="2">
        <f>VLOOKUP($A479,英雄组合!$A:$I,8,0)</f>
        <v>0</v>
      </c>
      <c r="I479" s="2" t="s">
        <v>800</v>
      </c>
      <c r="K479" s="43" t="str">
        <f>INDEX(英雄信息!$C$3:$O$5266,IF(ISERROR(MATCH($A479,英雄信息!$C:$C,0)),IF(ISERROR(MATCH($A479,英雄信息!$D:$D,0)),IF(ISERROR(MATCH($A479,英雄信息!$E:$E,0)),MATCH($A479,英雄信息!$F:$F,0),MATCH($A479,英雄信息!$E:$E,0)),MATCH($A479,英雄信息!$D:$D,0)),MATCH($A479,英雄信息!$C:$C,0))-1,13)</f>
        <v>小女孩</v>
      </c>
      <c r="L479" t="str">
        <f>IF(E479=0,"",VLOOKUP(E479,英雄信息!$A:$B,2,0))</f>
        <v>毒刺</v>
      </c>
      <c r="M479" t="str">
        <f>IF(F479=0,"",VLOOKUP(F479,英雄信息!$A:$B,2,0))</f>
        <v/>
      </c>
      <c r="N479" t="str">
        <f>IF(G479=0,"",VLOOKUP(G479,英雄信息!$A:$B,2,0))</f>
        <v/>
      </c>
      <c r="O479" t="str">
        <f>IF(H479=0,"",VLOOKUP(H479,英雄信息!$A:$B,2,0))</f>
        <v/>
      </c>
      <c r="Q479" s="2" t="str">
        <f t="shared" si="7"/>
        <v>与毒刺一起上阵，生命提高15%</v>
      </c>
    </row>
    <row r="480" spans="1:17">
      <c r="A480" s="1">
        <v>4045211</v>
      </c>
      <c r="B480" s="2" t="s">
        <v>962</v>
      </c>
      <c r="C480" s="2">
        <v>0</v>
      </c>
      <c r="D480" s="2">
        <v>1</v>
      </c>
      <c r="E480" s="2">
        <v>10364</v>
      </c>
      <c r="F480" s="2">
        <v>0</v>
      </c>
      <c r="G480" s="2">
        <v>0</v>
      </c>
      <c r="H480" s="2">
        <f>VLOOKUP($A480,英雄组合!$A:$I,8,0)</f>
        <v>0</v>
      </c>
      <c r="I480" s="2" t="s">
        <v>1566</v>
      </c>
      <c r="K480" s="43" t="str">
        <f>INDEX(英雄信息!$C$3:$O$5266,IF(ISERROR(MATCH($A480,英雄信息!$C:$C,0)),IF(ISERROR(MATCH($A480,英雄信息!$D:$D,0)),IF(ISERROR(MATCH($A480,英雄信息!$E:$E,0)),MATCH($A480,英雄信息!$F:$F,0),MATCH($A480,英雄信息!$E:$E,0)),MATCH($A480,英雄信息!$D:$D,0)),MATCH($A480,英雄信息!$C:$C,0))-1,13)</f>
        <v>小猪储蓄罐</v>
      </c>
      <c r="L480" t="str">
        <f>IF(E480=0,"",VLOOKUP(E480,英雄信息!$A:$B,2,0))</f>
        <v>触手系怪人</v>
      </c>
      <c r="M480" t="str">
        <f>IF(F480=0,"",VLOOKUP(F480,英雄信息!$A:$B,2,0))</f>
        <v/>
      </c>
      <c r="N480" t="str">
        <f>IF(G480=0,"",VLOOKUP(G480,英雄信息!$A:$B,2,0))</f>
        <v/>
      </c>
      <c r="O480" t="str">
        <f>IF(H480=0,"",VLOOKUP(H480,英雄信息!$A:$B,2,0))</f>
        <v/>
      </c>
      <c r="Q480" s="2" t="str">
        <f t="shared" si="7"/>
        <v>与触手系怪人一起上阵，生命提高10%</v>
      </c>
    </row>
    <row r="481" spans="1:17">
      <c r="A481" s="1">
        <v>2022122</v>
      </c>
      <c r="B481" s="2" t="s">
        <v>612</v>
      </c>
      <c r="C481" s="2">
        <v>0</v>
      </c>
      <c r="D481" s="2">
        <v>1</v>
      </c>
      <c r="E481" s="2">
        <v>20221</v>
      </c>
      <c r="F481" s="2">
        <v>0</v>
      </c>
      <c r="G481" s="2">
        <v>0</v>
      </c>
      <c r="H481" s="2">
        <f>VLOOKUP($A481,英雄组合!$A:$I,8,0)</f>
        <v>0</v>
      </c>
      <c r="I481" s="2" t="s">
        <v>611</v>
      </c>
      <c r="K481" s="43" t="str">
        <f>INDEX(英雄信息!$C$3:$O$5266,IF(ISERROR(MATCH($A481,英雄信息!$C:$C,0)),IF(ISERROR(MATCH($A481,英雄信息!$D:$D,0)),IF(ISERROR(MATCH($A481,英雄信息!$E:$E,0)),MATCH($A481,英雄信息!$F:$F,0),MATCH($A481,英雄信息!$E:$E,0)),MATCH($A481,英雄信息!$D:$D,0)),MATCH($A481,英雄信息!$C:$C,0))-1,13)</f>
        <v>小猪银行</v>
      </c>
      <c r="L481" t="str">
        <f>IF(E481=0,"",VLOOKUP(E481,英雄信息!$A:$B,2,0))</f>
        <v>百年蝉幼虫</v>
      </c>
      <c r="M481" t="str">
        <f>IF(F481=0,"",VLOOKUP(F481,英雄信息!$A:$B,2,0))</f>
        <v/>
      </c>
      <c r="N481" t="str">
        <f>IF(G481=0,"",VLOOKUP(G481,英雄信息!$A:$B,2,0))</f>
        <v/>
      </c>
      <c r="O481" t="str">
        <f>IF(H481=0,"",VLOOKUP(H481,英雄信息!$A:$B,2,0))</f>
        <v/>
      </c>
      <c r="Q481" t="str">
        <f t="shared" si="7"/>
        <v>与百年蝉幼虫一起上阵，生命提高12%</v>
      </c>
    </row>
    <row r="482" spans="1:17">
      <c r="A482" s="1">
        <v>2023211</v>
      </c>
      <c r="B482" s="2" t="s">
        <v>616</v>
      </c>
      <c r="C482" s="2">
        <v>0</v>
      </c>
      <c r="D482" s="2">
        <v>1</v>
      </c>
      <c r="E482" s="2">
        <v>20254</v>
      </c>
      <c r="F482" s="2">
        <v>20243</v>
      </c>
      <c r="G482" s="2">
        <v>0</v>
      </c>
      <c r="H482" s="2">
        <f>VLOOKUP($A482,英雄组合!$A:$I,8,0)</f>
        <v>0</v>
      </c>
      <c r="I482" s="2" t="s">
        <v>617</v>
      </c>
      <c r="K482" s="43" t="str">
        <f>INDEX(英雄信息!$C$3:$O$5266,IF(ISERROR(MATCH($A482,英雄信息!$C:$C,0)),IF(ISERROR(MATCH($A482,英雄信息!$D:$D,0)),IF(ISERROR(MATCH($A482,英雄信息!$E:$E,0)),MATCH($A482,英雄信息!$F:$F,0),MATCH($A482,英雄信息!$E:$E,0)),MATCH($A482,英雄信息!$D:$D,0)),MATCH($A482,英雄信息!$C:$C,0))-1,13)</f>
        <v>小猪银行</v>
      </c>
      <c r="L482" t="str">
        <f>IF(E482=0,"",VLOOKUP(E482,英雄信息!$A:$B,2,0))</f>
        <v>机甲杂兵</v>
      </c>
      <c r="M482" t="str">
        <f>IF(F482=0,"",VLOOKUP(F482,英雄信息!$A:$B,2,0))</f>
        <v>猪怪</v>
      </c>
      <c r="N482" t="str">
        <f>IF(G482=0,"",VLOOKUP(G482,英雄信息!$A:$B,2,0))</f>
        <v/>
      </c>
      <c r="O482" t="str">
        <f>IF(H482=0,"",VLOOKUP(H482,英雄信息!$A:$B,2,0))</f>
        <v/>
      </c>
      <c r="Q482" t="str">
        <f t="shared" si="7"/>
        <v>与机甲杂兵、猪怪一起上阵，攻击提高14%</v>
      </c>
    </row>
    <row r="483" spans="1:17">
      <c r="A483" s="1">
        <v>2023221</v>
      </c>
      <c r="B483" s="2" t="s">
        <v>620</v>
      </c>
      <c r="C483" s="2">
        <v>0</v>
      </c>
      <c r="D483" s="2">
        <v>1</v>
      </c>
      <c r="E483" s="2">
        <v>20023</v>
      </c>
      <c r="F483" s="2">
        <v>0</v>
      </c>
      <c r="G483" s="2">
        <v>0</v>
      </c>
      <c r="H483" s="2">
        <f>VLOOKUP($A483,英雄组合!$A:$I,8,0)</f>
        <v>0</v>
      </c>
      <c r="I483" s="2" t="s">
        <v>621</v>
      </c>
      <c r="K483" s="43" t="str">
        <f>INDEX(英雄信息!$C$3:$O$5266,IF(ISERROR(MATCH($A483,英雄信息!$C:$C,0)),IF(ISERROR(MATCH($A483,英雄信息!$D:$D,0)),IF(ISERROR(MATCH($A483,英雄信息!$E:$E,0)),MATCH($A483,英雄信息!$F:$F,0),MATCH($A483,英雄信息!$E:$E,0)),MATCH($A483,英雄信息!$D:$D,0)),MATCH($A483,英雄信息!$C:$C,0))-1,13)</f>
        <v>小猪银行</v>
      </c>
      <c r="L483" t="str">
        <f>IF(E483=0,"",VLOOKUP(E483,英雄信息!$A:$B,2,0))</f>
        <v>甜心假面</v>
      </c>
      <c r="M483" t="str">
        <f>IF(F483=0,"",VLOOKUP(F483,英雄信息!$A:$B,2,0))</f>
        <v/>
      </c>
      <c r="N483" t="str">
        <f>IF(G483=0,"",VLOOKUP(G483,英雄信息!$A:$B,2,0))</f>
        <v/>
      </c>
      <c r="O483" t="str">
        <f>IF(H483=0,"",VLOOKUP(H483,英雄信息!$A:$B,2,0))</f>
        <v/>
      </c>
      <c r="Q483" t="str">
        <f t="shared" si="7"/>
        <v>与甜心假面一起上阵，攻击提高15%</v>
      </c>
    </row>
    <row r="484" spans="1:17">
      <c r="A484" s="1">
        <v>2013312</v>
      </c>
      <c r="B484" s="2" t="s">
        <v>574</v>
      </c>
      <c r="C484" s="2">
        <v>0</v>
      </c>
      <c r="D484" s="2">
        <v>1</v>
      </c>
      <c r="E484" s="2">
        <v>20133</v>
      </c>
      <c r="F484" s="2">
        <v>0</v>
      </c>
      <c r="G484" s="2">
        <v>0</v>
      </c>
      <c r="H484" s="2">
        <f>VLOOKUP($A484,英雄组合!$A:$I,8,0)</f>
        <v>0</v>
      </c>
      <c r="I484" s="2" t="s">
        <v>576</v>
      </c>
      <c r="K484" s="43" t="str">
        <f>INDEX(英雄信息!$C$3:$O$5266,IF(ISERROR(MATCH($A484,英雄信息!$C:$C,0)),IF(ISERROR(MATCH($A484,英雄信息!$D:$D,0)),IF(ISERROR(MATCH($A484,英雄信息!$E:$E,0)),MATCH($A484,英雄信息!$F:$F,0),MATCH($A484,英雄信息!$E:$E,0)),MATCH($A484,英雄信息!$D:$D,0)),MATCH($A484,英雄信息!$C:$C,0))-1,13)</f>
        <v>协会管理员</v>
      </c>
      <c r="L484" t="str">
        <f>IF(E484=0,"",VLOOKUP(E484,英雄信息!$A:$B,2,0))</f>
        <v>老虎背心</v>
      </c>
      <c r="M484" t="str">
        <f>IF(F484=0,"",VLOOKUP(F484,英雄信息!$A:$B,2,0))</f>
        <v/>
      </c>
      <c r="N484" t="str">
        <f>IF(G484=0,"",VLOOKUP(G484,英雄信息!$A:$B,2,0))</f>
        <v/>
      </c>
      <c r="O484" t="str">
        <f>IF(H484=0,"",VLOOKUP(H484,英雄信息!$A:$B,2,0))</f>
        <v/>
      </c>
      <c r="Q484" t="str">
        <f t="shared" si="7"/>
        <v>与老虎背心一起上阵，生命提高16%</v>
      </c>
    </row>
    <row r="485" spans="1:17">
      <c r="A485" s="1">
        <v>2014411</v>
      </c>
      <c r="B485" s="2" t="s">
        <v>580</v>
      </c>
      <c r="C485" s="2">
        <v>0</v>
      </c>
      <c r="D485" s="2">
        <v>1</v>
      </c>
      <c r="E485" s="2">
        <v>20078</v>
      </c>
      <c r="F485" s="2">
        <v>0</v>
      </c>
      <c r="G485" s="2">
        <v>0</v>
      </c>
      <c r="H485" s="2">
        <f>VLOOKUP($A485,英雄组合!$A:$I,8,0)</f>
        <v>0</v>
      </c>
      <c r="I485" s="2" t="s">
        <v>581</v>
      </c>
      <c r="K485" s="43" t="str">
        <f>INDEX(英雄信息!$C$3:$O$5266,IF(ISERROR(MATCH($A485,英雄信息!$C:$C,0)),IF(ISERROR(MATCH($A485,英雄信息!$D:$D,0)),IF(ISERROR(MATCH($A485,英雄信息!$E:$E,0)),MATCH($A485,英雄信息!$F:$F,0),MATCH($A485,英雄信息!$E:$E,0)),MATCH($A485,英雄信息!$D:$D,0)),MATCH($A485,英雄信息!$C:$C,0))-1,13)</f>
        <v>协会管理员</v>
      </c>
      <c r="L485" t="str">
        <f>IF(E485=0,"",VLOOKUP(E485,英雄信息!$A:$B,2,0))</f>
        <v>阿修罗盔甲</v>
      </c>
      <c r="M485" t="str">
        <f>IF(F485=0,"",VLOOKUP(F485,英雄信息!$A:$B,2,0))</f>
        <v/>
      </c>
      <c r="N485" t="str">
        <f>IF(G485=0,"",VLOOKUP(G485,英雄信息!$A:$B,2,0))</f>
        <v/>
      </c>
      <c r="O485" t="str">
        <f>IF(H485=0,"",VLOOKUP(H485,英雄信息!$A:$B,2,0))</f>
        <v/>
      </c>
      <c r="Q485" t="str">
        <f t="shared" si="7"/>
        <v>与阿修罗盔甲一起上阵，攻击提高20%</v>
      </c>
    </row>
    <row r="486" spans="1:17">
      <c r="A486" s="1">
        <v>2014421</v>
      </c>
      <c r="B486" s="2" t="s">
        <v>582</v>
      </c>
      <c r="C486" s="2">
        <v>0</v>
      </c>
      <c r="D486" s="2">
        <v>1</v>
      </c>
      <c r="E486" s="2">
        <v>40056</v>
      </c>
      <c r="F486" s="2">
        <v>20155</v>
      </c>
      <c r="G486" s="2">
        <v>0</v>
      </c>
      <c r="H486" s="2">
        <f>VLOOKUP($A486,英雄组合!$A:$I,8,0)</f>
        <v>0</v>
      </c>
      <c r="I486" s="2" t="s">
        <v>1433</v>
      </c>
      <c r="K486" s="43" t="str">
        <f>INDEX(英雄信息!$C$3:$O$5266,IF(ISERROR(MATCH($A486,英雄信息!$C:$C,0)),IF(ISERROR(MATCH($A486,英雄信息!$D:$D,0)),IF(ISERROR(MATCH($A486,英雄信息!$E:$E,0)),MATCH($A486,英雄信息!$F:$F,0),MATCH($A486,英雄信息!$E:$E,0)),MATCH($A486,英雄信息!$D:$D,0)),MATCH($A486,英雄信息!$C:$C,0))-1,13)</f>
        <v>协会管理员</v>
      </c>
      <c r="L486" t="str">
        <f>IF(E486=0,"",VLOOKUP(E486,英雄信息!$A:$B,2,0))</f>
        <v>机神G4</v>
      </c>
      <c r="M486" t="str">
        <f>IF(F486=0,"",VLOOKUP(F486,英雄信息!$A:$B,2,0))</f>
        <v>猪神</v>
      </c>
      <c r="N486" t="str">
        <f>IF(G486=0,"",VLOOKUP(G486,英雄信息!$A:$B,2,0))</f>
        <v/>
      </c>
      <c r="O486" t="str">
        <f>IF(H486=0,"",VLOOKUP(H486,英雄信息!$A:$B,2,0))</f>
        <v/>
      </c>
      <c r="Q486" t="str">
        <f t="shared" si="7"/>
        <v>与机神G4、猪神一起上阵，生命提高20%，防御提高20%</v>
      </c>
    </row>
    <row r="487" spans="1:17">
      <c r="A487" s="1">
        <v>4003432</v>
      </c>
      <c r="B487" s="2" t="s">
        <v>854</v>
      </c>
      <c r="C487" s="2">
        <v>0</v>
      </c>
      <c r="D487" s="2">
        <v>1</v>
      </c>
      <c r="E487" s="2">
        <v>40034</v>
      </c>
      <c r="F487" s="2">
        <v>0</v>
      </c>
      <c r="G487" s="2">
        <v>0</v>
      </c>
      <c r="H487" s="2">
        <f>VLOOKUP($A487,英雄组合!$A:$I,8,0)</f>
        <v>0</v>
      </c>
      <c r="I487" s="2" t="s">
        <v>850</v>
      </c>
      <c r="K487" s="43" t="str">
        <f>INDEX(英雄信息!$C$3:$O$5266,IF(ISERROR(MATCH($A487,英雄信息!$C:$C,0)),IF(ISERROR(MATCH($A487,英雄信息!$D:$D,0)),IF(ISERROR(MATCH($A487,英雄信息!$E:$E,0)),MATCH($A487,英雄信息!$F:$F,0),MATCH($A487,英雄信息!$E:$E,0)),MATCH($A487,英雄信息!$D:$D,0)),MATCH($A487,英雄信息!$C:$C,0))-1,13)</f>
        <v>协会管理员</v>
      </c>
      <c r="L487" t="str">
        <f>IF(E487=0,"",VLOOKUP(E487,英雄信息!$A:$B,2,0))</f>
        <v>无证骑士</v>
      </c>
      <c r="M487" t="str">
        <f>IF(F487=0,"",VLOOKUP(F487,英雄信息!$A:$B,2,0))</f>
        <v/>
      </c>
      <c r="N487" t="str">
        <f>IF(G487=0,"",VLOOKUP(G487,英雄信息!$A:$B,2,0))</f>
        <v/>
      </c>
      <c r="O487" t="str">
        <f>IF(H487=0,"",VLOOKUP(H487,英雄信息!$A:$B,2,0))</f>
        <v/>
      </c>
      <c r="Q487" s="2" t="str">
        <f t="shared" si="7"/>
        <v>与无证骑士一起上阵，攻击提高16%</v>
      </c>
    </row>
    <row r="488" spans="1:17">
      <c r="A488" s="1">
        <v>2000134</v>
      </c>
      <c r="B488" s="2" t="s">
        <v>513</v>
      </c>
      <c r="C488" s="2">
        <v>0</v>
      </c>
      <c r="D488" s="2">
        <v>1</v>
      </c>
      <c r="E488" s="2">
        <v>20001</v>
      </c>
      <c r="F488" s="2">
        <v>20012</v>
      </c>
      <c r="G488" s="2">
        <v>20023</v>
      </c>
      <c r="H488" s="2">
        <f>VLOOKUP($A488,英雄组合!$A:$I,8,0)</f>
        <v>20045</v>
      </c>
      <c r="I488" s="2" t="s">
        <v>1598</v>
      </c>
      <c r="K488" s="43" t="str">
        <f>INDEX(英雄信息!$C$3:$O$5266,IF(ISERROR(MATCH($A488,英雄信息!$C:$C,0)),IF(ISERROR(MATCH($A488,英雄信息!$D:$D,0)),IF(ISERROR(MATCH($A488,英雄信息!$E:$E,0)),MATCH($A488,英雄信息!$F:$F,0),MATCH($A488,英雄信息!$E:$E,0)),MATCH($A488,英雄信息!$D:$D,0)),MATCH($A488,英雄信息!$C:$C,0))-1,13)</f>
        <v>性感囚犯</v>
      </c>
      <c r="L488" t="str">
        <f>IF(E488=0,"",VLOOKUP(E488,英雄信息!$A:$B,2,0))</f>
        <v>琦玉</v>
      </c>
      <c r="M488" t="str">
        <f>IF(F488=0,"",VLOOKUP(F488,英雄信息!$A:$B,2,0))</f>
        <v>杰诺斯</v>
      </c>
      <c r="N488" t="str">
        <f>IF(G488=0,"",VLOOKUP(G488,英雄信息!$A:$B,2,0))</f>
        <v>甜心假面</v>
      </c>
      <c r="O488" t="str">
        <f>IF(H488=0,"",VLOOKUP(H488,英雄信息!$A:$B,2,0))</f>
        <v>背心尊者</v>
      </c>
      <c r="Q488" t="str">
        <f t="shared" si="7"/>
        <v>与琦玉、杰诺斯、甜心假面、背心尊者一起上阵，生命提高32%，攻击提高32%</v>
      </c>
    </row>
    <row r="489" spans="1:17">
      <c r="A489" s="1">
        <v>2003411</v>
      </c>
      <c r="B489" s="2" t="s">
        <v>530</v>
      </c>
      <c r="C489" s="2">
        <v>0</v>
      </c>
      <c r="D489" s="2">
        <v>1</v>
      </c>
      <c r="E489" s="2">
        <v>20056</v>
      </c>
      <c r="F489" s="2">
        <v>0</v>
      </c>
      <c r="G489" s="2">
        <v>0</v>
      </c>
      <c r="H489" s="2">
        <f>VLOOKUP($A489,英雄组合!$A:$I,8,0)</f>
        <v>0</v>
      </c>
      <c r="I489" s="2" t="s">
        <v>531</v>
      </c>
      <c r="K489" s="43" t="str">
        <f>INDEX(英雄信息!$C$3:$O$5266,IF(ISERROR(MATCH($A489,英雄信息!$C:$C,0)),IF(ISERROR(MATCH($A489,英雄信息!$D:$D,0)),IF(ISERROR(MATCH($A489,英雄信息!$E:$E,0)),MATCH($A489,英雄信息!$F:$F,0),MATCH($A489,英雄信息!$E:$E,0)),MATCH($A489,英雄信息!$D:$D,0)),MATCH($A489,英雄信息!$C:$C,0))-1,13)</f>
        <v>性感囚犯</v>
      </c>
      <c r="L489" t="str">
        <f>IF(E489=0,"",VLOOKUP(E489,英雄信息!$A:$B,2,0))</f>
        <v>超合金黑光</v>
      </c>
      <c r="M489" t="str">
        <f>IF(F489=0,"",VLOOKUP(F489,英雄信息!$A:$B,2,0))</f>
        <v/>
      </c>
      <c r="N489" t="str">
        <f>IF(G489=0,"",VLOOKUP(G489,英雄信息!$A:$B,2,0))</f>
        <v/>
      </c>
      <c r="O489" t="str">
        <f>IF(H489=0,"",VLOOKUP(H489,英雄信息!$A:$B,2,0))</f>
        <v/>
      </c>
      <c r="Q489" t="str">
        <f t="shared" si="7"/>
        <v>与超合金黑光一起上阵，攻击提高18%</v>
      </c>
    </row>
    <row r="490" spans="1:17">
      <c r="A490" s="1">
        <v>2003421</v>
      </c>
      <c r="B490" s="2" t="s">
        <v>533</v>
      </c>
      <c r="C490" s="2">
        <v>0</v>
      </c>
      <c r="D490" s="2">
        <v>1</v>
      </c>
      <c r="E490" s="2">
        <v>20155</v>
      </c>
      <c r="F490" s="2">
        <v>0</v>
      </c>
      <c r="G490" s="2">
        <v>0</v>
      </c>
      <c r="H490" s="2">
        <f>VLOOKUP($A490,英雄组合!$A:$I,8,0)</f>
        <v>0</v>
      </c>
      <c r="I490" s="2" t="s">
        <v>1428</v>
      </c>
      <c r="K490" s="43" t="str">
        <f>INDEX(英雄信息!$C$3:$O$5266,IF(ISERROR(MATCH($A490,英雄信息!$C:$C,0)),IF(ISERROR(MATCH($A490,英雄信息!$D:$D,0)),IF(ISERROR(MATCH($A490,英雄信息!$E:$E,0)),MATCH($A490,英雄信息!$F:$F,0),MATCH($A490,英雄信息!$E:$E,0)),MATCH($A490,英雄信息!$D:$D,0)),MATCH($A490,英雄信息!$C:$C,0))-1,13)</f>
        <v>性感囚犯</v>
      </c>
      <c r="L490" t="str">
        <f>IF(E490=0,"",VLOOKUP(E490,英雄信息!$A:$B,2,0))</f>
        <v>猪神</v>
      </c>
      <c r="M490" t="str">
        <f>IF(F490=0,"",VLOOKUP(F490,英雄信息!$A:$B,2,0))</f>
        <v/>
      </c>
      <c r="N490" t="str">
        <f>IF(G490=0,"",VLOOKUP(G490,英雄信息!$A:$B,2,0))</f>
        <v/>
      </c>
      <c r="O490" t="str">
        <f>IF(H490=0,"",VLOOKUP(H490,英雄信息!$A:$B,2,0))</f>
        <v/>
      </c>
      <c r="Q490" t="str">
        <f t="shared" si="7"/>
        <v>与猪神一起上阵，生命提高18%</v>
      </c>
    </row>
    <row r="491" spans="1:17">
      <c r="A491" s="1">
        <v>2003431</v>
      </c>
      <c r="B491" s="2" t="s">
        <v>535</v>
      </c>
      <c r="C491" s="2">
        <v>0</v>
      </c>
      <c r="D491" s="2">
        <v>1</v>
      </c>
      <c r="E491" s="2">
        <v>10166</v>
      </c>
      <c r="F491" s="2">
        <v>0</v>
      </c>
      <c r="G491" s="2">
        <v>0</v>
      </c>
      <c r="H491" s="2">
        <f>VLOOKUP($A491,英雄组合!$A:$I,8,0)</f>
        <v>0</v>
      </c>
      <c r="I491" s="2" t="s">
        <v>536</v>
      </c>
      <c r="K491" s="43" t="str">
        <f>INDEX(英雄信息!$C$3:$O$5266,IF(ISERROR(MATCH($A491,英雄信息!$C:$C,0)),IF(ISERROR(MATCH($A491,英雄信息!$D:$D,0)),IF(ISERROR(MATCH($A491,英雄信息!$E:$E,0)),MATCH($A491,英雄信息!$F:$F,0),MATCH($A491,英雄信息!$E:$E,0)),MATCH($A491,英雄信息!$D:$D,0)),MATCH($A491,英雄信息!$C:$C,0))-1,13)</f>
        <v>性感囚犯</v>
      </c>
      <c r="L491" t="str">
        <f>IF(E491=0,"",VLOOKUP(E491,英雄信息!$A:$B,2,0))</f>
        <v>黄金球</v>
      </c>
      <c r="M491" t="str">
        <f>IF(F491=0,"",VLOOKUP(F491,英雄信息!$A:$B,2,0))</f>
        <v/>
      </c>
      <c r="N491" t="str">
        <f>IF(G491=0,"",VLOOKUP(G491,英雄信息!$A:$B,2,0))</f>
        <v/>
      </c>
      <c r="O491" t="str">
        <f>IF(H491=0,"",VLOOKUP(H491,英雄信息!$A:$B,2,0))</f>
        <v/>
      </c>
      <c r="Q491" t="str">
        <f t="shared" si="7"/>
        <v>与黄金球一起上阵，攻击提高17%</v>
      </c>
    </row>
    <row r="492" spans="1:17">
      <c r="A492" s="1">
        <v>1023232</v>
      </c>
      <c r="B492" s="2" t="s">
        <v>421</v>
      </c>
      <c r="C492" s="2">
        <v>0</v>
      </c>
      <c r="D492" s="2">
        <v>1</v>
      </c>
      <c r="E492" s="2">
        <v>10232</v>
      </c>
      <c r="F492" s="2">
        <v>0</v>
      </c>
      <c r="G492" s="2">
        <v>0</v>
      </c>
      <c r="H492" s="2">
        <f>VLOOKUP($A492,英雄组合!$A:$I,8,0)</f>
        <v>0</v>
      </c>
      <c r="I492" s="2" t="s">
        <v>1546</v>
      </c>
      <c r="K492" s="43" t="str">
        <f>INDEX(英雄信息!$C$3:$O$5266,IF(ISERROR(MATCH($A492,英雄信息!$C:$C,0)),IF(ISERROR(MATCH($A492,英雄信息!$D:$D,0)),IF(ISERROR(MATCH($A492,英雄信息!$E:$E,0)),MATCH($A492,英雄信息!$F:$F,0),MATCH($A492,英雄信息!$E:$E,0)),MATCH($A492,英雄信息!$D:$D,0)),MATCH($A492,英雄信息!$C:$C,0))-1,13)</f>
        <v>袖珍机器人</v>
      </c>
      <c r="L492" t="str">
        <f>IF(E492=0,"",VLOOKUP(E492,英雄信息!$A:$B,2,0))</f>
        <v>桃源杂兵</v>
      </c>
      <c r="M492" t="str">
        <f>IF(F492=0,"",VLOOKUP(F492,英雄信息!$A:$B,2,0))</f>
        <v/>
      </c>
      <c r="N492" t="str">
        <f>IF(G492=0,"",VLOOKUP(G492,英雄信息!$A:$B,2,0))</f>
        <v/>
      </c>
      <c r="O492" t="str">
        <f>IF(H492=0,"",VLOOKUP(H492,英雄信息!$A:$B,2,0))</f>
        <v/>
      </c>
      <c r="Q492" t="str">
        <f t="shared" si="7"/>
        <v>与桃源杂兵一起上阵，生命提高12%</v>
      </c>
    </row>
    <row r="493" spans="1:17">
      <c r="A493" s="1">
        <v>2032011</v>
      </c>
      <c r="B493" s="2" t="s">
        <v>644</v>
      </c>
      <c r="C493" s="2">
        <v>0</v>
      </c>
      <c r="D493" s="2">
        <v>1</v>
      </c>
      <c r="E493" s="2">
        <v>20012</v>
      </c>
      <c r="F493" s="2">
        <v>0</v>
      </c>
      <c r="G493" s="2">
        <v>0</v>
      </c>
      <c r="H493" s="2">
        <f>VLOOKUP($A493,英雄组合!$A:$I,8,0)</f>
        <v>0</v>
      </c>
      <c r="I493" s="2" t="s">
        <v>645</v>
      </c>
      <c r="K493" s="43" t="str">
        <f>INDEX(英雄信息!$C$3:$O$5266,IF(ISERROR(MATCH($A493,英雄信息!$C:$C,0)),IF(ISERROR(MATCH($A493,英雄信息!$D:$D,0)),IF(ISERROR(MATCH($A493,英雄信息!$E:$E,0)),MATCH($A493,英雄信息!$F:$F,0),MATCH($A493,英雄信息!$E:$E,0)),MATCH($A493,英雄信息!$D:$D,0)),MATCH($A493,英雄信息!$C:$C,0))-1,13)</f>
        <v>袖珍机器人</v>
      </c>
      <c r="L493" t="str">
        <f>IF(E493=0,"",VLOOKUP(E493,英雄信息!$A:$B,2,0))</f>
        <v>杰诺斯</v>
      </c>
      <c r="M493" t="str">
        <f>IF(F493=0,"",VLOOKUP(F493,英雄信息!$A:$B,2,0))</f>
        <v/>
      </c>
      <c r="N493" t="str">
        <f>IF(G493=0,"",VLOOKUP(G493,英雄信息!$A:$B,2,0))</f>
        <v/>
      </c>
      <c r="O493" t="str">
        <f>IF(H493=0,"",VLOOKUP(H493,英雄信息!$A:$B,2,0))</f>
        <v/>
      </c>
      <c r="Q493" t="str">
        <f t="shared" si="7"/>
        <v>与杰诺斯一起上阵，生命提高15%</v>
      </c>
    </row>
    <row r="494" spans="1:17">
      <c r="A494" s="1">
        <v>2032021</v>
      </c>
      <c r="B494" s="2" t="s">
        <v>646</v>
      </c>
      <c r="C494" s="2">
        <v>0</v>
      </c>
      <c r="D494" s="2">
        <v>1</v>
      </c>
      <c r="E494" s="2">
        <v>10012</v>
      </c>
      <c r="F494" s="2">
        <v>0</v>
      </c>
      <c r="G494" s="2">
        <v>0</v>
      </c>
      <c r="H494" s="2">
        <f>VLOOKUP($A494,英雄组合!$A:$I,8,0)</f>
        <v>0</v>
      </c>
      <c r="I494" s="2" t="s">
        <v>643</v>
      </c>
      <c r="K494" s="43" t="str">
        <f>INDEX(英雄信息!$C$3:$O$5266,IF(ISERROR(MATCH($A494,英雄信息!$C:$C,0)),IF(ISERROR(MATCH($A494,英雄信息!$D:$D,0)),IF(ISERROR(MATCH($A494,英雄信息!$E:$E,0)),MATCH($A494,英雄信息!$F:$F,0),MATCH($A494,英雄信息!$E:$E,0)),MATCH($A494,英雄信息!$D:$D,0)),MATCH($A494,英雄信息!$C:$C,0))-1,13)</f>
        <v>袖珍机器人</v>
      </c>
      <c r="L494" t="str">
        <f>IF(E494=0,"",VLOOKUP(E494,英雄信息!$A:$B,2,0))</f>
        <v>僵尸男</v>
      </c>
      <c r="M494" t="str">
        <f>IF(F494=0,"",VLOOKUP(F494,英雄信息!$A:$B,2,0))</f>
        <v/>
      </c>
      <c r="N494" t="str">
        <f>IF(G494=0,"",VLOOKUP(G494,英雄信息!$A:$B,2,0))</f>
        <v/>
      </c>
      <c r="O494" t="str">
        <f>IF(H494=0,"",VLOOKUP(H494,英雄信息!$A:$B,2,0))</f>
        <v/>
      </c>
      <c r="Q494" t="str">
        <f t="shared" si="7"/>
        <v>与僵尸男一起上阵，攻击提高15%</v>
      </c>
    </row>
    <row r="495" spans="1:17">
      <c r="A495" s="1">
        <v>1007842</v>
      </c>
      <c r="B495" s="2" t="s">
        <v>362</v>
      </c>
      <c r="C495" s="2">
        <v>0</v>
      </c>
      <c r="D495" s="2">
        <v>1</v>
      </c>
      <c r="E495" s="2">
        <v>10078</v>
      </c>
      <c r="F495" s="2">
        <v>0</v>
      </c>
      <c r="G495" s="2">
        <v>0</v>
      </c>
      <c r="H495" s="2">
        <f>VLOOKUP($A495,英雄组合!$A:$I,8,0)</f>
        <v>0</v>
      </c>
      <c r="I495" s="2" t="s">
        <v>361</v>
      </c>
      <c r="K495" s="43" t="str">
        <f>INDEX(英雄信息!$C$3:$O$5266,IF(ISERROR(MATCH($A495,英雄信息!$C:$C,0)),IF(ISERROR(MATCH($A495,英雄信息!$D:$D,0)),IF(ISERROR(MATCH($A495,英雄信息!$E:$E,0)),MATCH($A495,英雄信息!$F:$F,0),MATCH($A495,英雄信息!$E:$E,0)),MATCH($A495,英雄信息!$D:$D,0)),MATCH($A495,英雄信息!$C:$C,0))-1,13)</f>
        <v>学生</v>
      </c>
      <c r="L495" t="str">
        <f>IF(E495=0,"",VLOOKUP(E495,英雄信息!$A:$B,2,0))</f>
        <v>钉锤头</v>
      </c>
      <c r="M495" t="str">
        <f>IF(F495=0,"",VLOOKUP(F495,英雄信息!$A:$B,2,0))</f>
        <v/>
      </c>
      <c r="N495" t="str">
        <f>IF(G495=0,"",VLOOKUP(G495,英雄信息!$A:$B,2,0))</f>
        <v/>
      </c>
      <c r="O495" t="str">
        <f>IF(H495=0,"",VLOOKUP(H495,英雄信息!$A:$B,2,0))</f>
        <v/>
      </c>
      <c r="Q495" t="str">
        <f t="shared" si="7"/>
        <v>与钉锤头一起上阵，生命提高16%</v>
      </c>
    </row>
    <row r="496" spans="1:17">
      <c r="A496" s="1">
        <v>2004522</v>
      </c>
      <c r="B496" s="2" t="s">
        <v>540</v>
      </c>
      <c r="C496" s="2">
        <v>0</v>
      </c>
      <c r="D496" s="2">
        <v>1</v>
      </c>
      <c r="E496" s="2">
        <v>10012</v>
      </c>
      <c r="F496" s="2">
        <v>0</v>
      </c>
      <c r="G496" s="2">
        <v>0</v>
      </c>
      <c r="H496" s="2">
        <f>VLOOKUP($A496,英雄组合!$A:$I,8,0)</f>
        <v>0</v>
      </c>
      <c r="I496" s="2" t="s">
        <v>542</v>
      </c>
      <c r="K496" s="43" t="str">
        <f>INDEX(英雄信息!$C$3:$O$5266,IF(ISERROR(MATCH($A496,英雄信息!$C:$C,0)),IF(ISERROR(MATCH($A496,英雄信息!$D:$D,0)),IF(ISERROR(MATCH($A496,英雄信息!$E:$E,0)),MATCH($A496,英雄信息!$F:$F,0),MATCH($A496,英雄信息!$E:$E,0)),MATCH($A496,英雄信息!$D:$D,0)),MATCH($A496,英雄信息!$C:$C,0))-1,13)</f>
        <v>学生</v>
      </c>
      <c r="L496" t="str">
        <f>IF(E496=0,"",VLOOKUP(E496,英雄信息!$A:$B,2,0))</f>
        <v>僵尸男</v>
      </c>
      <c r="M496" t="str">
        <f>IF(F496=0,"",VLOOKUP(F496,英雄信息!$A:$B,2,0))</f>
        <v/>
      </c>
      <c r="N496" t="str">
        <f>IF(G496=0,"",VLOOKUP(G496,英雄信息!$A:$B,2,0))</f>
        <v/>
      </c>
      <c r="O496" t="str">
        <f>IF(H496=0,"",VLOOKUP(H496,英雄信息!$A:$B,2,0))</f>
        <v/>
      </c>
      <c r="Q496" t="str">
        <f t="shared" si="7"/>
        <v>与僵尸男一起上阵，生命提高17%</v>
      </c>
    </row>
    <row r="497" spans="1:17">
      <c r="A497" s="1">
        <v>2007823</v>
      </c>
      <c r="B497" s="2" t="s">
        <v>552</v>
      </c>
      <c r="C497" s="2">
        <v>0</v>
      </c>
      <c r="D497" s="2">
        <v>1</v>
      </c>
      <c r="E497" s="2">
        <v>20078</v>
      </c>
      <c r="F497" s="2">
        <v>20067</v>
      </c>
      <c r="G497" s="2">
        <v>0</v>
      </c>
      <c r="H497" s="2">
        <f>VLOOKUP($A497,英雄组合!$A:$I,8,0)</f>
        <v>0</v>
      </c>
      <c r="I497" s="2" t="s">
        <v>553</v>
      </c>
      <c r="K497" s="43" t="str">
        <f>INDEX(英雄信息!$C$3:$O$5266,IF(ISERROR(MATCH($A497,英雄信息!$C:$C,0)),IF(ISERROR(MATCH($A497,英雄信息!$D:$D,0)),IF(ISERROR(MATCH($A497,英雄信息!$E:$E,0)),MATCH($A497,英雄信息!$F:$F,0),MATCH($A497,英雄信息!$E:$E,0)),MATCH($A497,英雄信息!$D:$D,0)),MATCH($A497,英雄信息!$C:$C,0))-1,13)</f>
        <v>学生</v>
      </c>
      <c r="L497" t="str">
        <f>IF(E497=0,"",VLOOKUP(E497,英雄信息!$A:$B,2,0))</f>
        <v>阿修罗盔甲</v>
      </c>
      <c r="M497" t="str">
        <f>IF(F497=0,"",VLOOKUP(F497,英雄信息!$A:$B,2,0))</f>
        <v>KING</v>
      </c>
      <c r="N497" t="str">
        <f>IF(G497=0,"",VLOOKUP(G497,英雄信息!$A:$B,2,0))</f>
        <v/>
      </c>
      <c r="O497" t="str">
        <f>IF(H497=0,"",VLOOKUP(H497,英雄信息!$A:$B,2,0))</f>
        <v/>
      </c>
      <c r="Q497" t="str">
        <f t="shared" si="7"/>
        <v>与阿修罗盔甲、KING一起上阵，生命提高24%，攻击提高24%</v>
      </c>
    </row>
    <row r="498" spans="1:17">
      <c r="A498" s="1">
        <v>2008922</v>
      </c>
      <c r="B498" s="2" t="s">
        <v>558</v>
      </c>
      <c r="C498" s="2">
        <v>0</v>
      </c>
      <c r="D498" s="2">
        <v>1</v>
      </c>
      <c r="E498" s="2">
        <v>20089</v>
      </c>
      <c r="F498" s="2">
        <v>0</v>
      </c>
      <c r="G498" s="2">
        <v>0</v>
      </c>
      <c r="H498" s="2">
        <f>VLOOKUP($A498,英雄组合!$A:$I,8,0)</f>
        <v>0</v>
      </c>
      <c r="I498" s="2" t="s">
        <v>560</v>
      </c>
      <c r="K498" s="43" t="str">
        <f>INDEX(英雄信息!$C$3:$O$5266,IF(ISERROR(MATCH($A498,英雄信息!$C:$C,0)),IF(ISERROR(MATCH($A498,英雄信息!$D:$D,0)),IF(ISERROR(MATCH($A498,英雄信息!$E:$E,0)),MATCH($A498,英雄信息!$F:$F,0),MATCH($A498,英雄信息!$E:$E,0)),MATCH($A498,英雄信息!$D:$D,0)),MATCH($A498,英雄信息!$C:$C,0))-1,13)</f>
        <v>学生</v>
      </c>
      <c r="L498" t="str">
        <f>IF(E498=0,"",VLOOKUP(E498,英雄信息!$A:$B,2,0))</f>
        <v>警犬侠</v>
      </c>
      <c r="M498" t="str">
        <f>IF(F498=0,"",VLOOKUP(F498,英雄信息!$A:$B,2,0))</f>
        <v/>
      </c>
      <c r="N498" t="str">
        <f>IF(G498=0,"",VLOOKUP(G498,英雄信息!$A:$B,2,0))</f>
        <v/>
      </c>
      <c r="O498" t="str">
        <f>IF(H498=0,"",VLOOKUP(H498,英雄信息!$A:$B,2,0))</f>
        <v/>
      </c>
      <c r="Q498" t="str">
        <f t="shared" si="7"/>
        <v>与警犬侠一起上阵，攻击提高17%</v>
      </c>
    </row>
    <row r="499" spans="1:17">
      <c r="A499" s="1">
        <v>1024322</v>
      </c>
      <c r="B499" s="2" t="s">
        <v>425</v>
      </c>
      <c r="C499" s="2">
        <v>0</v>
      </c>
      <c r="D499" s="2">
        <v>1</v>
      </c>
      <c r="E499" s="2">
        <v>10243</v>
      </c>
      <c r="F499" s="2">
        <v>0</v>
      </c>
      <c r="G499" s="2">
        <v>0</v>
      </c>
      <c r="H499" s="2">
        <f>VLOOKUP($A499,英雄组合!$A:$I,8,0)</f>
        <v>0</v>
      </c>
      <c r="I499" s="2" t="s">
        <v>1564</v>
      </c>
      <c r="K499" s="43" t="str">
        <f>INDEX(英雄信息!$C$3:$O$5266,IF(ISERROR(MATCH($A499,英雄信息!$C:$C,0)),IF(ISERROR(MATCH($A499,英雄信息!$D:$D,0)),IF(ISERROR(MATCH($A499,英雄信息!$E:$E,0)),MATCH($A499,英雄信息!$F:$F,0),MATCH($A499,英雄信息!$E:$E,0)),MATCH($A499,英雄信息!$D:$D,0)),MATCH($A499,英雄信息!$C:$C,0))-1,13)</f>
        <v>雪人怪</v>
      </c>
      <c r="L499" t="str">
        <f>IF(E499=0,"",VLOOKUP(E499,英雄信息!$A:$B,2,0))</f>
        <v>三头怪人</v>
      </c>
      <c r="M499" t="str">
        <f>IF(F499=0,"",VLOOKUP(F499,英雄信息!$A:$B,2,0))</f>
        <v/>
      </c>
      <c r="N499" t="str">
        <f>IF(G499=0,"",VLOOKUP(G499,英雄信息!$A:$B,2,0))</f>
        <v/>
      </c>
      <c r="O499" t="str">
        <f>IF(H499=0,"",VLOOKUP(H499,英雄信息!$A:$B,2,0))</f>
        <v/>
      </c>
      <c r="Q499" t="str">
        <f t="shared" si="7"/>
        <v>与三头怪人一起上阵，生命提高12%</v>
      </c>
    </row>
    <row r="500" spans="1:17">
      <c r="A500" s="1">
        <v>1032011</v>
      </c>
      <c r="B500" s="2" t="s">
        <v>448</v>
      </c>
      <c r="C500" s="2">
        <v>0</v>
      </c>
      <c r="D500" s="2">
        <v>1</v>
      </c>
      <c r="E500" s="2">
        <v>10331</v>
      </c>
      <c r="F500" s="2">
        <v>0</v>
      </c>
      <c r="G500" s="2">
        <v>0</v>
      </c>
      <c r="H500" s="2">
        <f>VLOOKUP($A500,英雄组合!$A:$I,8,0)</f>
        <v>0</v>
      </c>
      <c r="I500" s="2" t="s">
        <v>449</v>
      </c>
      <c r="K500" s="43" t="str">
        <f>INDEX(英雄信息!$C$3:$O$5266,IF(ISERROR(MATCH($A500,英雄信息!$C:$C,0)),IF(ISERROR(MATCH($A500,英雄信息!$D:$D,0)),IF(ISERROR(MATCH($A500,英雄信息!$E:$E,0)),MATCH($A500,英雄信息!$F:$F,0),MATCH($A500,英雄信息!$E:$E,0)),MATCH($A500,英雄信息!$D:$D,0)),MATCH($A500,英雄信息!$C:$C,0))-1,13)</f>
        <v>雪人怪</v>
      </c>
      <c r="L500" t="str">
        <f>IF(E500=0,"",VLOOKUP(E500,英雄信息!$A:$B,2,0))</f>
        <v>茶岚子</v>
      </c>
      <c r="M500" t="str">
        <f>IF(F500=0,"",VLOOKUP(F500,英雄信息!$A:$B,2,0))</f>
        <v/>
      </c>
      <c r="N500" t="str">
        <f>IF(G500=0,"",VLOOKUP(G500,英雄信息!$A:$B,2,0))</f>
        <v/>
      </c>
      <c r="O500" t="str">
        <f>IF(H500=0,"",VLOOKUP(H500,英雄信息!$A:$B,2,0))</f>
        <v/>
      </c>
      <c r="Q500" t="str">
        <f t="shared" si="7"/>
        <v>与茶岚子一起上阵，生命提高12%</v>
      </c>
    </row>
    <row r="501" spans="1:17">
      <c r="A501" s="1">
        <v>1032021</v>
      </c>
      <c r="B501" s="2" t="s">
        <v>450</v>
      </c>
      <c r="C501" s="2">
        <v>0</v>
      </c>
      <c r="D501" s="2">
        <v>1</v>
      </c>
      <c r="E501" s="2">
        <v>30331</v>
      </c>
      <c r="F501" s="2">
        <v>10628</v>
      </c>
      <c r="G501" s="2">
        <v>0</v>
      </c>
      <c r="H501" s="2">
        <f>VLOOKUP($A501,英雄组合!$A:$I,8,0)</f>
        <v>0</v>
      </c>
      <c r="I501" s="2" t="s">
        <v>1589</v>
      </c>
      <c r="K501" s="43" t="str">
        <f>INDEX(英雄信息!$C$3:$O$5266,IF(ISERROR(MATCH($A501,英雄信息!$C:$C,0)),IF(ISERROR(MATCH($A501,英雄信息!$D:$D,0)),IF(ISERROR(MATCH($A501,英雄信息!$E:$E,0)),MATCH($A501,英雄信息!$F:$F,0),MATCH($A501,英雄信息!$E:$E,0)),MATCH($A501,英雄信息!$D:$D,0)),MATCH($A501,英雄信息!$C:$C,0))-1,13)</f>
        <v>雪人怪</v>
      </c>
      <c r="L501" t="str">
        <f>IF(E501=0,"",VLOOKUP(E501,英雄信息!$A:$B,2,0))</f>
        <v>冲浪靓女</v>
      </c>
      <c r="M501" t="str">
        <f>IF(F501=0,"",VLOOKUP(F501,英雄信息!$A:$B,2,0))</f>
        <v>受惊的女孩</v>
      </c>
      <c r="N501" t="str">
        <f>IF(G501=0,"",VLOOKUP(G501,英雄信息!$A:$B,2,0))</f>
        <v/>
      </c>
      <c r="O501" t="str">
        <f>IF(H501=0,"",VLOOKUP(H501,英雄信息!$A:$B,2,0))</f>
        <v/>
      </c>
      <c r="Q501" t="str">
        <f t="shared" si="7"/>
        <v>与冲浪靓女、受惊的女孩一起上阵，攻击提高14%</v>
      </c>
    </row>
    <row r="502" spans="1:17">
      <c r="A502" s="1">
        <v>2027611</v>
      </c>
      <c r="B502" s="2" t="s">
        <v>629</v>
      </c>
      <c r="C502" s="2">
        <v>0</v>
      </c>
      <c r="D502" s="2">
        <v>1</v>
      </c>
      <c r="E502" s="2">
        <v>20111</v>
      </c>
      <c r="F502" s="2">
        <v>0</v>
      </c>
      <c r="G502" s="2">
        <v>0</v>
      </c>
      <c r="H502" s="2">
        <f>VLOOKUP($A502,英雄组合!$A:$I,8,0)</f>
        <v>0</v>
      </c>
      <c r="I502" s="2" t="s">
        <v>630</v>
      </c>
      <c r="K502" s="43" t="str">
        <f>INDEX(英雄信息!$C$3:$O$5266,IF(ISERROR(MATCH($A502,英雄信息!$C:$C,0)),IF(ISERROR(MATCH($A502,英雄信息!$D:$D,0)),IF(ISERROR(MATCH($A502,英雄信息!$E:$E,0)),MATCH($A502,英雄信息!$F:$F,0),MATCH($A502,英雄信息!$E:$E,0)),MATCH($A502,英雄信息!$D:$D,0)),MATCH($A502,英雄信息!$C:$C,0))-1,13)</f>
        <v>咆哮的雪人</v>
      </c>
      <c r="L502" t="str">
        <f>IF(E502=0,"",VLOOKUP(E502,英雄信息!$A:$B,2,0))</f>
        <v>变异疫苗人</v>
      </c>
      <c r="M502" t="str">
        <f>IF(F502=0,"",VLOOKUP(F502,英雄信息!$A:$B,2,0))</f>
        <v/>
      </c>
      <c r="N502" t="str">
        <f>IF(G502=0,"",VLOOKUP(G502,英雄信息!$A:$B,2,0))</f>
        <v/>
      </c>
      <c r="O502" t="str">
        <f>IF(H502=0,"",VLOOKUP(H502,英雄信息!$A:$B,2,0))</f>
        <v/>
      </c>
      <c r="Q502" t="str">
        <f t="shared" si="7"/>
        <v>与变异疫苗人一起上阵，生命提高15%</v>
      </c>
    </row>
    <row r="503" spans="1:17">
      <c r="A503" s="1">
        <v>2027621</v>
      </c>
      <c r="B503" s="2" t="s">
        <v>631</v>
      </c>
      <c r="C503" s="2">
        <v>0</v>
      </c>
      <c r="D503" s="2">
        <v>1</v>
      </c>
      <c r="E503" s="2">
        <v>20364</v>
      </c>
      <c r="F503" s="2">
        <v>0</v>
      </c>
      <c r="G503" s="2">
        <v>0</v>
      </c>
      <c r="H503" s="2">
        <f>VLOOKUP($A503,英雄组合!$A:$I,8,0)</f>
        <v>0</v>
      </c>
      <c r="I503" s="2" t="s">
        <v>632</v>
      </c>
      <c r="K503" s="43" t="str">
        <f>INDEX(英雄信息!$C$3:$O$5266,IF(ISERROR(MATCH($A503,英雄信息!$C:$C,0)),IF(ISERROR(MATCH($A503,英雄信息!$D:$D,0)),IF(ISERROR(MATCH($A503,英雄信息!$E:$E,0)),MATCH($A503,英雄信息!$F:$F,0),MATCH($A503,英雄信息!$E:$E,0)),MATCH($A503,英雄信息!$D:$D,0)),MATCH($A503,英雄信息!$C:$C,0))-1,13)</f>
        <v>咆哮的雪人</v>
      </c>
      <c r="L503" t="str">
        <f>IF(E503=0,"",VLOOKUP(E503,英雄信息!$A:$B,2,0))</f>
        <v>海洋章鱼人</v>
      </c>
      <c r="M503" t="str">
        <f>IF(F503=0,"",VLOOKUP(F503,英雄信息!$A:$B,2,0))</f>
        <v/>
      </c>
      <c r="N503" t="str">
        <f>IF(G503=0,"",VLOOKUP(G503,英雄信息!$A:$B,2,0))</f>
        <v/>
      </c>
      <c r="O503" t="str">
        <f>IF(H503=0,"",VLOOKUP(H503,英雄信息!$A:$B,2,0))</f>
        <v/>
      </c>
      <c r="Q503" t="str">
        <f t="shared" si="7"/>
        <v>与海洋章鱼人一起上阵，生命提高12%</v>
      </c>
    </row>
    <row r="504" spans="1:17">
      <c r="A504" s="1">
        <v>2027631</v>
      </c>
      <c r="B504" s="2" t="s">
        <v>633</v>
      </c>
      <c r="C504" s="2">
        <v>0</v>
      </c>
      <c r="D504" s="2">
        <v>1</v>
      </c>
      <c r="E504" s="2">
        <v>10320</v>
      </c>
      <c r="F504" s="2">
        <v>0</v>
      </c>
      <c r="G504" s="2">
        <v>0</v>
      </c>
      <c r="H504" s="2">
        <f>VLOOKUP($A504,英雄组合!$A:$I,8,0)</f>
        <v>0</v>
      </c>
      <c r="I504" s="2" t="s">
        <v>634</v>
      </c>
      <c r="K504" s="43" t="str">
        <f>INDEX(英雄信息!$C$3:$O$5266,IF(ISERROR(MATCH($A504,英雄信息!$C:$C,0)),IF(ISERROR(MATCH($A504,英雄信息!$D:$D,0)),IF(ISERROR(MATCH($A504,英雄信息!$E:$E,0)),MATCH($A504,英雄信息!$F:$F,0),MATCH($A504,英雄信息!$E:$E,0)),MATCH($A504,英雄信息!$D:$D,0)),MATCH($A504,英雄信息!$C:$C,0))-1,13)</f>
        <v>咆哮的雪人</v>
      </c>
      <c r="L504" t="str">
        <f>IF(E504=0,"",VLOOKUP(E504,英雄信息!$A:$B,2,0))</f>
        <v>雪人怪</v>
      </c>
      <c r="M504" t="str">
        <f>IF(F504=0,"",VLOOKUP(F504,英雄信息!$A:$B,2,0))</f>
        <v/>
      </c>
      <c r="N504" t="str">
        <f>IF(G504=0,"",VLOOKUP(G504,英雄信息!$A:$B,2,0))</f>
        <v/>
      </c>
      <c r="O504" t="str">
        <f>IF(H504=0,"",VLOOKUP(H504,英雄信息!$A:$B,2,0))</f>
        <v/>
      </c>
      <c r="Q504" t="str">
        <f t="shared" si="7"/>
        <v>与雪人怪一起上阵，防御提高12%</v>
      </c>
    </row>
    <row r="505" spans="1:17">
      <c r="A505" s="1">
        <v>2027632</v>
      </c>
      <c r="B505" s="2" t="s">
        <v>635</v>
      </c>
      <c r="C505" s="2">
        <v>0</v>
      </c>
      <c r="D505" s="2">
        <v>1</v>
      </c>
      <c r="E505" s="2">
        <v>10320</v>
      </c>
      <c r="F505" s="2">
        <v>0</v>
      </c>
      <c r="G505" s="2">
        <v>0</v>
      </c>
      <c r="H505" s="2">
        <f>VLOOKUP($A505,英雄组合!$A:$I,8,0)</f>
        <v>0</v>
      </c>
      <c r="I505" s="2" t="s">
        <v>634</v>
      </c>
      <c r="K505" s="43" t="str">
        <f>INDEX(英雄信息!$C$3:$O$5266,IF(ISERROR(MATCH($A505,英雄信息!$C:$C,0)),IF(ISERROR(MATCH($A505,英雄信息!$D:$D,0)),IF(ISERROR(MATCH($A505,英雄信息!$E:$E,0)),MATCH($A505,英雄信息!$F:$F,0),MATCH($A505,英雄信息!$E:$E,0)),MATCH($A505,英雄信息!$D:$D,0)),MATCH($A505,英雄信息!$C:$C,0))-1,13)</f>
        <v>雪怪人</v>
      </c>
      <c r="L505" t="str">
        <f>IF(E505=0,"",VLOOKUP(E505,英雄信息!$A:$B,2,0))</f>
        <v>雪人怪</v>
      </c>
      <c r="M505" t="str">
        <f>IF(F505=0,"",VLOOKUP(F505,英雄信息!$A:$B,2,0))</f>
        <v/>
      </c>
      <c r="N505" t="str">
        <f>IF(G505=0,"",VLOOKUP(G505,英雄信息!$A:$B,2,0))</f>
        <v/>
      </c>
      <c r="O505" t="str">
        <f>IF(H505=0,"",VLOOKUP(H505,英雄信息!$A:$B,2,0))</f>
        <v/>
      </c>
      <c r="Q505" t="str">
        <f t="shared" si="7"/>
        <v>与雪人怪一起上阵，防御提高12%</v>
      </c>
    </row>
    <row r="506" spans="1:17">
      <c r="A506" s="1">
        <v>4038622</v>
      </c>
      <c r="B506" s="2" t="s">
        <v>954</v>
      </c>
      <c r="C506" s="2">
        <v>0</v>
      </c>
      <c r="D506" s="2">
        <v>1</v>
      </c>
      <c r="E506" s="2">
        <v>40320</v>
      </c>
      <c r="F506" s="2">
        <v>0</v>
      </c>
      <c r="G506" s="2">
        <v>0</v>
      </c>
      <c r="H506" s="2">
        <f>VLOOKUP($A506,英雄组合!$A:$I,8,0)</f>
        <v>0</v>
      </c>
      <c r="I506" s="2" t="s">
        <v>1562</v>
      </c>
      <c r="K506" s="43" t="str">
        <f>INDEX(英雄信息!$C$3:$O$5266,IF(ISERROR(MATCH($A506,英雄信息!$C:$C,0)),IF(ISERROR(MATCH($A506,英雄信息!$D:$D,0)),IF(ISERROR(MATCH($A506,英雄信息!$E:$E,0)),MATCH($A506,英雄信息!$F:$F,0),MATCH($A506,英雄信息!$E:$E,0)),MATCH($A506,英雄信息!$D:$D,0)),MATCH($A506,英雄信息!$C:$C,0))-1,13)</f>
        <v>岩石怪</v>
      </c>
      <c r="L506" t="str">
        <f>IF(E506=0,"",VLOOKUP(E506,英雄信息!$A:$B,2,0))</f>
        <v>习武小弟</v>
      </c>
      <c r="M506" t="str">
        <f>IF(F506=0,"",VLOOKUP(F506,英雄信息!$A:$B,2,0))</f>
        <v/>
      </c>
      <c r="N506" t="str">
        <f>IF(G506=0,"",VLOOKUP(G506,英雄信息!$A:$B,2,0))</f>
        <v/>
      </c>
      <c r="O506" t="str">
        <f>IF(H506=0,"",VLOOKUP(H506,英雄信息!$A:$B,2,0))</f>
        <v/>
      </c>
      <c r="Q506" s="2" t="str">
        <f t="shared" si="7"/>
        <v>与习武小弟一起上阵，攻击提高12%</v>
      </c>
    </row>
    <row r="507" spans="1:17">
      <c r="A507" s="1">
        <v>4039711</v>
      </c>
      <c r="B507" s="2" t="s">
        <v>956</v>
      </c>
      <c r="C507" s="2">
        <v>0</v>
      </c>
      <c r="D507" s="2">
        <v>1</v>
      </c>
      <c r="E507" s="2">
        <v>40122</v>
      </c>
      <c r="F507" s="2">
        <v>0</v>
      </c>
      <c r="G507" s="2">
        <v>0</v>
      </c>
      <c r="H507" s="2">
        <f>VLOOKUP($A507,英雄组合!$A:$I,8,0)</f>
        <v>0</v>
      </c>
      <c r="I507" s="2" t="s">
        <v>885</v>
      </c>
      <c r="K507" s="43" t="str">
        <f>INDEX(英雄信息!$C$3:$O$5266,IF(ISERROR(MATCH($A507,英雄信息!$C:$C,0)),IF(ISERROR(MATCH($A507,英雄信息!$D:$D,0)),IF(ISERROR(MATCH($A507,英雄信息!$E:$E,0)),MATCH($A507,英雄信息!$F:$F,0),MATCH($A507,英雄信息!$E:$E,0)),MATCH($A507,英雄信息!$D:$D,0)),MATCH($A507,英雄信息!$C:$C,0))-1,13)</f>
        <v>岩石怪</v>
      </c>
      <c r="L507" t="str">
        <f>IF(E507=0,"",VLOOKUP(E507,英雄信息!$A:$B,2,0))</f>
        <v>快拳侠</v>
      </c>
      <c r="M507" t="str">
        <f>IF(F507=0,"",VLOOKUP(F507,英雄信息!$A:$B,2,0))</f>
        <v/>
      </c>
      <c r="N507" t="str">
        <f>IF(G507=0,"",VLOOKUP(G507,英雄信息!$A:$B,2,0))</f>
        <v/>
      </c>
      <c r="O507" t="str">
        <f>IF(H507=0,"",VLOOKUP(H507,英雄信息!$A:$B,2,0))</f>
        <v/>
      </c>
      <c r="Q507" s="2" t="str">
        <f t="shared" si="7"/>
        <v>与快拳侠一起上阵，生命提高15%</v>
      </c>
    </row>
    <row r="508" spans="1:17">
      <c r="A508" s="1">
        <v>4039721</v>
      </c>
      <c r="B508" s="2" t="s">
        <v>957</v>
      </c>
      <c r="C508" s="2">
        <v>0</v>
      </c>
      <c r="D508" s="2">
        <v>1</v>
      </c>
      <c r="E508" s="2">
        <v>40155</v>
      </c>
      <c r="F508" s="2">
        <v>0</v>
      </c>
      <c r="G508" s="2">
        <v>0</v>
      </c>
      <c r="H508" s="2">
        <f>VLOOKUP($A508,英雄组合!$A:$I,8,0)</f>
        <v>0</v>
      </c>
      <c r="I508" s="2" t="s">
        <v>958</v>
      </c>
      <c r="K508" s="43" t="str">
        <f>INDEX(英雄信息!$C$3:$O$5266,IF(ISERROR(MATCH($A508,英雄信息!$C:$C,0)),IF(ISERROR(MATCH($A508,英雄信息!$D:$D,0)),IF(ISERROR(MATCH($A508,英雄信息!$E:$E,0)),MATCH($A508,英雄信息!$F:$F,0),MATCH($A508,英雄信息!$E:$E,0)),MATCH($A508,英雄信息!$D:$D,0)),MATCH($A508,英雄信息!$C:$C,0))-1,13)</f>
        <v>岩石怪</v>
      </c>
      <c r="L508" t="str">
        <f>IF(E508=0,"",VLOOKUP(E508,英雄信息!$A:$B,2,0))</f>
        <v>古力斯尼亚</v>
      </c>
      <c r="M508" t="str">
        <f>IF(F508=0,"",VLOOKUP(F508,英雄信息!$A:$B,2,0))</f>
        <v/>
      </c>
      <c r="N508" t="str">
        <f>IF(G508=0,"",VLOOKUP(G508,英雄信息!$A:$B,2,0))</f>
        <v/>
      </c>
      <c r="O508" t="str">
        <f>IF(H508=0,"",VLOOKUP(H508,英雄信息!$A:$B,2,0))</f>
        <v/>
      </c>
      <c r="Q508" s="2" t="str">
        <f t="shared" si="7"/>
        <v>与古力斯尼亚一起上阵，攻击提高15%</v>
      </c>
    </row>
    <row r="509" spans="1:17">
      <c r="A509" s="1">
        <v>1034212</v>
      </c>
      <c r="B509" s="2" t="s">
        <v>452</v>
      </c>
      <c r="C509" s="2">
        <v>0</v>
      </c>
      <c r="D509" s="2">
        <v>1</v>
      </c>
      <c r="E509" s="2">
        <v>10342</v>
      </c>
      <c r="F509" s="2">
        <v>0</v>
      </c>
      <c r="G509" s="2">
        <v>0</v>
      </c>
      <c r="H509" s="2">
        <f>VLOOKUP($A509,英雄组合!$A:$I,8,0)</f>
        <v>0</v>
      </c>
      <c r="I509" s="2" t="s">
        <v>1588</v>
      </c>
      <c r="K509" s="43" t="str">
        <f>INDEX(英雄信息!$C$3:$O$5266,IF(ISERROR(MATCH($A509,英雄信息!$C:$C,0)),IF(ISERROR(MATCH($A509,英雄信息!$D:$D,0)),IF(ISERROR(MATCH($A509,英雄信息!$E:$E,0)),MATCH($A509,英雄信息!$F:$F,0),MATCH($A509,英雄信息!$E:$E,0)),MATCH($A509,英雄信息!$D:$D,0)),MATCH($A509,英雄信息!$C:$C,0))-1,13)</f>
        <v>野人怪</v>
      </c>
      <c r="L509" t="str">
        <f>IF(E509=0,"",VLOOKUP(E509,英雄信息!$A:$B,2,0))</f>
        <v>地底怪</v>
      </c>
      <c r="M509" t="str">
        <f>IF(F509=0,"",VLOOKUP(F509,英雄信息!$A:$B,2,0))</f>
        <v/>
      </c>
      <c r="N509" t="str">
        <f>IF(G509=0,"",VLOOKUP(G509,英雄信息!$A:$B,2,0))</f>
        <v/>
      </c>
      <c r="O509" t="str">
        <f>IF(H509=0,"",VLOOKUP(H509,英雄信息!$A:$B,2,0))</f>
        <v/>
      </c>
      <c r="Q509" t="str">
        <f t="shared" si="7"/>
        <v>与地底怪一起上阵，生命提高12%</v>
      </c>
    </row>
    <row r="510" spans="1:17">
      <c r="A510" s="1">
        <v>1039711</v>
      </c>
      <c r="B510" s="2" t="s">
        <v>466</v>
      </c>
      <c r="C510" s="2">
        <v>0</v>
      </c>
      <c r="D510" s="2">
        <v>1</v>
      </c>
      <c r="E510" s="2">
        <v>30199</v>
      </c>
      <c r="F510" s="2">
        <v>0</v>
      </c>
      <c r="G510" s="2">
        <v>0</v>
      </c>
      <c r="H510" s="2">
        <f>VLOOKUP($A510,英雄组合!$A:$I,8,0)</f>
        <v>0</v>
      </c>
      <c r="I510" s="2" t="s">
        <v>467</v>
      </c>
      <c r="K510" s="43" t="str">
        <f>INDEX(英雄信息!$C$3:$O$5266,IF(ISERROR(MATCH($A510,英雄信息!$C:$C,0)),IF(ISERROR(MATCH($A510,英雄信息!$D:$D,0)),IF(ISERROR(MATCH($A510,英雄信息!$E:$E,0)),MATCH($A510,英雄信息!$F:$F,0),MATCH($A510,英雄信息!$E:$E,0)),MATCH($A510,英雄信息!$D:$D,0)),MATCH($A510,英雄信息!$C:$C,0))-1,13)</f>
        <v>野人怪</v>
      </c>
      <c r="L510" t="str">
        <f>IF(E510=0,"",VLOOKUP(E510,英雄信息!$A:$B,2,0))</f>
        <v>闪电侠</v>
      </c>
      <c r="M510" t="str">
        <f>IF(F510=0,"",VLOOKUP(F510,英雄信息!$A:$B,2,0))</f>
        <v/>
      </c>
      <c r="N510" t="str">
        <f>IF(G510=0,"",VLOOKUP(G510,英雄信息!$A:$B,2,0))</f>
        <v/>
      </c>
      <c r="O510" t="str">
        <f>IF(H510=0,"",VLOOKUP(H510,英雄信息!$A:$B,2,0))</f>
        <v/>
      </c>
      <c r="Q510" t="str">
        <f t="shared" si="7"/>
        <v>与闪电侠一起上阵，生命提高15%</v>
      </c>
    </row>
    <row r="511" spans="1:17">
      <c r="A511" s="1">
        <v>1039721</v>
      </c>
      <c r="B511" s="2" t="s">
        <v>468</v>
      </c>
      <c r="C511" s="2">
        <v>0</v>
      </c>
      <c r="D511" s="2">
        <v>1</v>
      </c>
      <c r="E511" s="2">
        <v>10210</v>
      </c>
      <c r="F511" s="2">
        <v>0</v>
      </c>
      <c r="G511" s="2">
        <v>0</v>
      </c>
      <c r="H511" s="2">
        <f>VLOOKUP($A511,英雄组合!$A:$I,8,0)</f>
        <v>0</v>
      </c>
      <c r="I511" s="2" t="s">
        <v>469</v>
      </c>
      <c r="K511" s="43" t="str">
        <f>INDEX(英雄信息!$C$3:$O$5266,IF(ISERROR(MATCH($A511,英雄信息!$C:$C,0)),IF(ISERROR(MATCH($A511,英雄信息!$D:$D,0)),IF(ISERROR(MATCH($A511,英雄信息!$E:$E,0)),MATCH($A511,英雄信息!$F:$F,0),MATCH($A511,英雄信息!$E:$E,0)),MATCH($A511,英雄信息!$D:$D,0)),MATCH($A511,英雄信息!$C:$C,0))-1,13)</f>
        <v>野人怪</v>
      </c>
      <c r="L511" t="str">
        <f>IF(E511=0,"",VLOOKUP(E511,英雄信息!$A:$B,2,0))</f>
        <v>青焰</v>
      </c>
      <c r="M511" t="str">
        <f>IF(F511=0,"",VLOOKUP(F511,英雄信息!$A:$B,2,0))</f>
        <v/>
      </c>
      <c r="N511" t="str">
        <f>IF(G511=0,"",VLOOKUP(G511,英雄信息!$A:$B,2,0))</f>
        <v/>
      </c>
      <c r="O511" t="str">
        <f>IF(H511=0,"",VLOOKUP(H511,英雄信息!$A:$B,2,0))</f>
        <v/>
      </c>
      <c r="Q511" t="str">
        <f t="shared" si="7"/>
        <v>与青焰一起上阵，攻击提高15%</v>
      </c>
    </row>
    <row r="512" spans="1:17">
      <c r="A512" s="1">
        <v>1000142</v>
      </c>
      <c r="B512" s="2" t="s">
        <v>315</v>
      </c>
      <c r="C512" s="2">
        <v>0</v>
      </c>
      <c r="D512" s="2">
        <v>1</v>
      </c>
      <c r="E512" s="2">
        <v>40045</v>
      </c>
      <c r="F512" s="2">
        <v>0</v>
      </c>
      <c r="G512" s="2">
        <v>0</v>
      </c>
      <c r="H512" s="2">
        <f>VLOOKUP($A512,英雄组合!$A:$I,8,0)</f>
        <v>0</v>
      </c>
      <c r="I512" s="2" t="s">
        <v>834</v>
      </c>
      <c r="K512" s="43" t="str">
        <f>INDEX(英雄信息!$C$3:$O$5266,IF(ISERROR(MATCH($A512,英雄信息!$C:$C,0)),IF(ISERROR(MATCH($A512,英雄信息!$D:$D,0)),IF(ISERROR(MATCH($A512,英雄信息!$E:$E,0)),MATCH($A512,英雄信息!$F:$F,0),MATCH($A512,英雄信息!$E:$E,0)),MATCH($A512,英雄信息!$D:$D,0)),MATCH($A512,英雄信息!$C:$C,0))-1,13)</f>
        <v>音速索尼克</v>
      </c>
      <c r="L512" t="str">
        <f>IF(E512=0,"",VLOOKUP(E512,英雄信息!$A:$B,2,0))</f>
        <v>饿狼</v>
      </c>
      <c r="M512" t="str">
        <f>IF(F512=0,"",VLOOKUP(F512,英雄信息!$A:$B,2,0))</f>
        <v/>
      </c>
      <c r="N512" t="str">
        <f>IF(G512=0,"",VLOOKUP(G512,英雄信息!$A:$B,2,0))</f>
        <v/>
      </c>
      <c r="Q512" t="str">
        <f t="shared" si="7"/>
        <v>与饿狼一起上阵，攻击提高24%</v>
      </c>
    </row>
    <row r="513" spans="1:17">
      <c r="A513" s="1">
        <v>1005611</v>
      </c>
      <c r="B513" s="2" t="s">
        <v>342</v>
      </c>
      <c r="C513" s="2">
        <v>0</v>
      </c>
      <c r="D513" s="2">
        <v>1</v>
      </c>
      <c r="E513" s="2">
        <v>10012</v>
      </c>
      <c r="F513" s="2">
        <v>0</v>
      </c>
      <c r="G513" s="2">
        <v>0</v>
      </c>
      <c r="H513" s="2">
        <f>VLOOKUP($A513,英雄组合!$A:$I,8,0)</f>
        <v>0</v>
      </c>
      <c r="I513" s="2" t="s">
        <v>1423</v>
      </c>
      <c r="K513" s="43" t="str">
        <f>INDEX(英雄信息!$C$3:$O$5266,IF(ISERROR(MATCH($A513,英雄信息!$C:$C,0)),IF(ISERROR(MATCH($A513,英雄信息!$D:$D,0)),IF(ISERROR(MATCH($A513,英雄信息!$E:$E,0)),MATCH($A513,英雄信息!$F:$F,0),MATCH($A513,英雄信息!$E:$E,0)),MATCH($A513,英雄信息!$D:$D,0)),MATCH($A513,英雄信息!$C:$C,0))-1,13)</f>
        <v>音速索尼克</v>
      </c>
      <c r="L513" t="str">
        <f>IF(E513=0,"",VLOOKUP(E513,英雄信息!$A:$B,2,0))</f>
        <v>僵尸男</v>
      </c>
      <c r="M513" t="str">
        <f>IF(F513=0,"",VLOOKUP(F513,英雄信息!$A:$B,2,0))</f>
        <v/>
      </c>
      <c r="N513" t="str">
        <f>IF(G513=0,"",VLOOKUP(G513,英雄信息!$A:$B,2,0))</f>
        <v/>
      </c>
      <c r="O513" t="str">
        <f>IF(H513=0,"",VLOOKUP(H513,英雄信息!$A:$B,2,0))</f>
        <v/>
      </c>
      <c r="Q513" t="str">
        <f t="shared" si="7"/>
        <v>与僵尸男一起上阵，生命提高24%</v>
      </c>
    </row>
    <row r="514" spans="1:17">
      <c r="A514" s="1">
        <v>1005621</v>
      </c>
      <c r="B514" s="2" t="s">
        <v>345</v>
      </c>
      <c r="C514" s="2">
        <v>0</v>
      </c>
      <c r="D514" s="2">
        <v>1</v>
      </c>
      <c r="E514" s="2">
        <v>40177</v>
      </c>
      <c r="F514" s="2">
        <v>0</v>
      </c>
      <c r="G514" s="2">
        <v>0</v>
      </c>
      <c r="H514" s="2">
        <f>VLOOKUP($A514,英雄组合!$A:$I,8,0)</f>
        <v>0</v>
      </c>
      <c r="I514" s="2" t="s">
        <v>687</v>
      </c>
      <c r="K514" s="43" t="str">
        <f>INDEX(英雄信息!$C$3:$O$5266,IF(ISERROR(MATCH($A514,英雄信息!$C:$C,0)),IF(ISERROR(MATCH($A514,英雄信息!$D:$D,0)),IF(ISERROR(MATCH($A514,英雄信息!$E:$E,0)),MATCH($A514,英雄信息!$F:$F,0),MATCH($A514,英雄信息!$E:$E,0)),MATCH($A514,英雄信息!$D:$D,0)),MATCH($A514,英雄信息!$C:$C,0))-1,13)</f>
        <v>音速索尼克</v>
      </c>
      <c r="L514" t="str">
        <f>IF(E514=0,"",VLOOKUP(E514,英雄信息!$A:$B,2,0))</f>
        <v>银色獠牙</v>
      </c>
      <c r="M514" t="str">
        <f>IF(F514=0,"",VLOOKUP(F514,英雄信息!$A:$B,2,0))</f>
        <v/>
      </c>
      <c r="N514" t="str">
        <f>IF(G514=0,"",VLOOKUP(G514,英雄信息!$A:$B,2,0))</f>
        <v/>
      </c>
      <c r="O514" t="str">
        <f>IF(H514=0,"",VLOOKUP(H514,英雄信息!$A:$B,2,0))</f>
        <v/>
      </c>
      <c r="Q514" t="str">
        <f t="shared" ref="Q514:Q571" si="8">"与"&amp;$L514&amp;IF($M514="","","、")&amp;$M514&amp;IF($N514="","","、")&amp;$N514&amp;IF($O514="","","、"&amp;$O514)&amp;RIGHT($I514,LEN($I514)-FIND("，",$I514)+5)</f>
        <v>与银色獠牙一起上阵，生命提高24%</v>
      </c>
    </row>
    <row r="515" spans="1:17">
      <c r="A515" s="1">
        <v>1005631</v>
      </c>
      <c r="B515" s="2" t="s">
        <v>346</v>
      </c>
      <c r="C515" s="2">
        <v>0</v>
      </c>
      <c r="D515" s="2">
        <v>1</v>
      </c>
      <c r="E515" s="2">
        <v>30067</v>
      </c>
      <c r="F515" s="2">
        <v>0</v>
      </c>
      <c r="G515" s="2">
        <v>0</v>
      </c>
      <c r="H515" s="2">
        <f>VLOOKUP($A515,英雄组合!$A:$I,8,0)</f>
        <v>0</v>
      </c>
      <c r="I515" s="2" t="s">
        <v>1424</v>
      </c>
      <c r="K515" s="43" t="str">
        <f>INDEX(英雄信息!$C$3:$O$5266,IF(ISERROR(MATCH($A515,英雄信息!$C:$C,0)),IF(ISERROR(MATCH($A515,英雄信息!$D:$D,0)),IF(ISERROR(MATCH($A515,英雄信息!$E:$E,0)),MATCH($A515,英雄信息!$F:$F,0),MATCH($A515,英雄信息!$E:$E,0)),MATCH($A515,英雄信息!$D:$D,0)),MATCH($A515,英雄信息!$C:$C,0))-1,13)</f>
        <v>音速索尼克</v>
      </c>
      <c r="L515" t="str">
        <f>IF(E515=0,"",VLOOKUP(E515,英雄信息!$A:$B,2,0))</f>
        <v>原子武士</v>
      </c>
      <c r="M515" t="str">
        <f>IF(F515=0,"",VLOOKUP(F515,英雄信息!$A:$B,2,0))</f>
        <v/>
      </c>
      <c r="N515" t="str">
        <f>IF(G515=0,"",VLOOKUP(G515,英雄信息!$A:$B,2,0))</f>
        <v/>
      </c>
      <c r="O515" t="str">
        <f>IF(H515=0,"",VLOOKUP(H515,英雄信息!$A:$B,2,0))</f>
        <v/>
      </c>
      <c r="Q515" t="str">
        <f t="shared" si="8"/>
        <v>与原子武士一起上阵，攻击提高24%</v>
      </c>
    </row>
    <row r="516" spans="1:17">
      <c r="A516" s="1">
        <v>3015512</v>
      </c>
      <c r="B516" s="2" t="s">
        <v>750</v>
      </c>
      <c r="C516" s="2">
        <v>0</v>
      </c>
      <c r="D516" s="2">
        <v>1</v>
      </c>
      <c r="E516" s="2">
        <v>30155</v>
      </c>
      <c r="F516" s="2">
        <v>0</v>
      </c>
      <c r="G516" s="2">
        <v>0</v>
      </c>
      <c r="H516" s="2">
        <f>VLOOKUP($A516,英雄组合!$A:$I,8,0)</f>
        <v>0</v>
      </c>
      <c r="I516" s="2" t="s">
        <v>752</v>
      </c>
      <c r="K516" s="43" t="str">
        <f>INDEX(英雄信息!$C$3:$O$5266,IF(ISERROR(MATCH($A516,英雄信息!$C:$C,0)),IF(ISERROR(MATCH($A516,英雄信息!$D:$D,0)),IF(ISERROR(MATCH($A516,英雄信息!$E:$E,0)),MATCH($A516,英雄信息!$F:$F,0),MATCH($A516,英雄信息!$E:$E,0)),MATCH($A516,英雄信息!$D:$D,0)),MATCH($A516,英雄信息!$C:$C,0))-1,13)</f>
        <v>银行猪怪</v>
      </c>
      <c r="L516" t="str">
        <f>IF(E516=0,"",VLOOKUP(E516,英雄信息!$A:$B,2,0))</f>
        <v>背心黑洞</v>
      </c>
      <c r="M516" t="str">
        <f>IF(F516=0,"",VLOOKUP(F516,英雄信息!$A:$B,2,0))</f>
        <v/>
      </c>
      <c r="N516" t="str">
        <f>IF(G516=0,"",VLOOKUP(G516,英雄信息!$A:$B,2,0))</f>
        <v/>
      </c>
      <c r="O516" t="str">
        <f>IF(H516=0,"",VLOOKUP(H516,英雄信息!$A:$B,2,0))</f>
        <v/>
      </c>
      <c r="Q516" t="str">
        <f t="shared" si="8"/>
        <v>与背心黑洞一起上阵，生命提高15%</v>
      </c>
    </row>
    <row r="517" spans="1:17">
      <c r="A517" s="1">
        <v>3016622</v>
      </c>
      <c r="B517" s="2" t="s">
        <v>756</v>
      </c>
      <c r="C517" s="2">
        <v>0</v>
      </c>
      <c r="D517" s="2">
        <v>1</v>
      </c>
      <c r="E517" s="2">
        <v>30166</v>
      </c>
      <c r="F517" s="2">
        <v>0</v>
      </c>
      <c r="G517" s="2">
        <v>0</v>
      </c>
      <c r="H517" s="2">
        <f>VLOOKUP($A517,英雄组合!$A:$I,8,0)</f>
        <v>0</v>
      </c>
      <c r="I517" s="2" t="s">
        <v>758</v>
      </c>
      <c r="K517" s="43" t="str">
        <f>INDEX(英雄信息!$C$3:$O$5266,IF(ISERROR(MATCH($A517,英雄信息!$C:$C,0)),IF(ISERROR(MATCH($A517,英雄信息!$D:$D,0)),IF(ISERROR(MATCH($A517,英雄信息!$E:$E,0)),MATCH($A517,英雄信息!$F:$F,0),MATCH($A517,英雄信息!$E:$E,0)),MATCH($A517,英雄信息!$D:$D,0)),MATCH($A517,英雄信息!$C:$C,0))-1,13)</f>
        <v>银行猪怪</v>
      </c>
      <c r="L517" t="str">
        <f>IF(E517=0,"",VLOOKUP(E517,英雄信息!$A:$B,2,0))</f>
        <v>红围巾斗士</v>
      </c>
      <c r="M517" t="str">
        <f>IF(F517=0,"",VLOOKUP(F517,英雄信息!$A:$B,2,0))</f>
        <v/>
      </c>
      <c r="N517" t="str">
        <f>IF(G517=0,"",VLOOKUP(G517,英雄信息!$A:$B,2,0))</f>
        <v/>
      </c>
      <c r="O517" t="str">
        <f>IF(H517=0,"",VLOOKUP(H517,英雄信息!$A:$B,2,0))</f>
        <v/>
      </c>
      <c r="Q517" t="str">
        <f t="shared" si="8"/>
        <v>与红围巾斗士一起上阵，攻击提高15%</v>
      </c>
    </row>
    <row r="518" spans="1:17">
      <c r="A518" s="1">
        <v>3024312</v>
      </c>
      <c r="B518" s="2" t="s">
        <v>779</v>
      </c>
      <c r="C518" s="2">
        <v>0</v>
      </c>
      <c r="D518" s="2">
        <v>1</v>
      </c>
      <c r="E518" s="2">
        <v>10243</v>
      </c>
      <c r="F518" s="2">
        <v>0</v>
      </c>
      <c r="G518" s="2">
        <v>0</v>
      </c>
      <c r="H518" s="2">
        <f>VLOOKUP($A518,英雄组合!$A:$I,8,0)</f>
        <v>0</v>
      </c>
      <c r="I518" s="2" t="s">
        <v>1564</v>
      </c>
      <c r="K518" s="43" t="str">
        <f>INDEX(英雄信息!$C$3:$O$5266,IF(ISERROR(MATCH($A518,英雄信息!$C:$C,0)),IF(ISERROR(MATCH($A518,英雄信息!$D:$D,0)),IF(ISERROR(MATCH($A518,英雄信息!$E:$E,0)),MATCH($A518,英雄信息!$F:$F,0),MATCH($A518,英雄信息!$E:$E,0)),MATCH($A518,英雄信息!$D:$D,0)),MATCH($A518,英雄信息!$C:$C,0))-1,13)</f>
        <v>银行猪怪</v>
      </c>
      <c r="L518" t="str">
        <f>IF(E518=0,"",VLOOKUP(E518,英雄信息!$A:$B,2,0))</f>
        <v>三头怪人</v>
      </c>
      <c r="M518" t="str">
        <f>IF(F518=0,"",VLOOKUP(F518,英雄信息!$A:$B,2,0))</f>
        <v/>
      </c>
      <c r="N518" t="str">
        <f>IF(G518=0,"",VLOOKUP(G518,英雄信息!$A:$B,2,0))</f>
        <v/>
      </c>
      <c r="O518" t="str">
        <f>IF(H518=0,"",VLOOKUP(H518,英雄信息!$A:$B,2,0))</f>
        <v/>
      </c>
      <c r="Q518" t="str">
        <f t="shared" si="8"/>
        <v>与三头怪人一起上阵，生命提高12%</v>
      </c>
    </row>
    <row r="519" spans="1:17">
      <c r="A519" s="1">
        <v>2000122</v>
      </c>
      <c r="B519" s="2" t="s">
        <v>510</v>
      </c>
      <c r="C519" s="2">
        <v>0</v>
      </c>
      <c r="D519" s="2">
        <v>1</v>
      </c>
      <c r="E519" s="2">
        <v>20001</v>
      </c>
      <c r="F519" s="2">
        <v>0</v>
      </c>
      <c r="G519" s="2">
        <v>0</v>
      </c>
      <c r="H519" s="2">
        <f>VLOOKUP($A519,英雄组合!$A:$I,8,0)</f>
        <v>0</v>
      </c>
      <c r="I519" s="2" t="s">
        <v>512</v>
      </c>
      <c r="K519" s="43" t="str">
        <f>INDEX(英雄信息!$C$3:$O$5266,IF(ISERROR(MATCH($A519,英雄信息!$C:$C,0)),IF(ISERROR(MATCH($A519,英雄信息!$D:$D,0)),IF(ISERROR(MATCH($A519,英雄信息!$E:$E,0)),MATCH($A519,英雄信息!$F:$F,0),MATCH($A519,英雄信息!$E:$E,0)),MATCH($A519,英雄信息!$D:$D,0)),MATCH($A519,英雄信息!$C:$C,0))-1,13)</f>
        <v>银色獠牙</v>
      </c>
      <c r="L519" t="str">
        <f>IF(E519=0,"",VLOOKUP(E519,英雄信息!$A:$B,2,0))</f>
        <v>琦玉</v>
      </c>
      <c r="M519" t="str">
        <f>IF(F519=0,"",VLOOKUP(F519,英雄信息!$A:$B,2,0))</f>
        <v/>
      </c>
      <c r="N519" t="str">
        <f>IF(G519=0,"",VLOOKUP(G519,英雄信息!$A:$B,2,0))</f>
        <v/>
      </c>
      <c r="O519" t="str">
        <f>IF(H519=0,"",VLOOKUP(H519,英雄信息!$A:$B,2,0))</f>
        <v/>
      </c>
      <c r="Q519" t="str">
        <f t="shared" si="8"/>
        <v>与琦玉一起上阵，攻击提高24%</v>
      </c>
    </row>
    <row r="520" spans="1:17">
      <c r="A520" s="1">
        <v>4004512</v>
      </c>
      <c r="B520" s="2" t="s">
        <v>856</v>
      </c>
      <c r="C520" s="2">
        <v>0</v>
      </c>
      <c r="D520" s="2">
        <v>1</v>
      </c>
      <c r="E520" s="2">
        <v>40045</v>
      </c>
      <c r="F520" s="2">
        <v>0</v>
      </c>
      <c r="G520" s="2">
        <v>0</v>
      </c>
      <c r="H520" s="2">
        <f>VLOOKUP($A520,英雄组合!$A:$I,8,0)</f>
        <v>0</v>
      </c>
      <c r="I520" s="2" t="s">
        <v>834</v>
      </c>
      <c r="K520" s="43" t="str">
        <f>INDEX(英雄信息!$C$3:$O$5266,IF(ISERROR(MATCH($A520,英雄信息!$C:$C,0)),IF(ISERROR(MATCH($A520,英雄信息!$D:$D,0)),IF(ISERROR(MATCH($A520,英雄信息!$E:$E,0)),MATCH($A520,英雄信息!$F:$F,0),MATCH($A520,英雄信息!$E:$E,0)),MATCH($A520,英雄信息!$D:$D,0)),MATCH($A520,英雄信息!$C:$C,0))-1,13)</f>
        <v>银色獠牙</v>
      </c>
      <c r="L520" t="str">
        <f>IF(E520=0,"",VLOOKUP(E520,英雄信息!$A:$B,2,0))</f>
        <v>饿狼</v>
      </c>
      <c r="M520" t="str">
        <f>IF(F520=0,"",VLOOKUP(F520,英雄信息!$A:$B,2,0))</f>
        <v/>
      </c>
      <c r="N520" t="str">
        <f>IF(G520=0,"",VLOOKUP(G520,英雄信息!$A:$B,2,0))</f>
        <v/>
      </c>
      <c r="O520" t="str">
        <f>IF(H520=0,"",VLOOKUP(H520,英雄信息!$A:$B,2,0))</f>
        <v/>
      </c>
      <c r="Q520" s="2" t="str">
        <f t="shared" si="8"/>
        <v>与饿狼一起上阵，攻击提高24%</v>
      </c>
    </row>
    <row r="521" spans="1:17">
      <c r="A521" s="1">
        <v>4005612</v>
      </c>
      <c r="B521" s="2" t="s">
        <v>862</v>
      </c>
      <c r="C521" s="2">
        <v>0</v>
      </c>
      <c r="D521" s="2">
        <v>1</v>
      </c>
      <c r="E521" s="2">
        <v>10034</v>
      </c>
      <c r="F521" s="2">
        <v>0</v>
      </c>
      <c r="G521" s="2">
        <v>0</v>
      </c>
      <c r="H521" s="2">
        <f>VLOOKUP($A521,英雄组合!$A:$I,8,0)</f>
        <v>0</v>
      </c>
      <c r="I521" s="2" t="s">
        <v>1419</v>
      </c>
      <c r="K521" s="43" t="str">
        <f>INDEX(英雄信息!$C$3:$O$5266,IF(ISERROR(MATCH($A521,英雄信息!$C:$C,0)),IF(ISERROR(MATCH($A521,英雄信息!$D:$D,0)),IF(ISERROR(MATCH($A521,英雄信息!$E:$E,0)),MATCH($A521,英雄信息!$F:$F,0),MATCH($A521,英雄信息!$E:$E,0)),MATCH($A521,英雄信息!$D:$D,0)),MATCH($A521,英雄信息!$C:$C,0))-1,13)</f>
        <v>银色獠牙</v>
      </c>
      <c r="L521" t="str">
        <f>IF(E521=0,"",VLOOKUP(E521,英雄信息!$A:$B,2,0))</f>
        <v>闪光佛莱士</v>
      </c>
      <c r="M521" t="str">
        <f>IF(F521=0,"",VLOOKUP(F521,英雄信息!$A:$B,2,0))</f>
        <v/>
      </c>
      <c r="N521" t="str">
        <f>IF(G521=0,"",VLOOKUP(G521,英雄信息!$A:$B,2,0))</f>
        <v/>
      </c>
      <c r="O521" t="str">
        <f>IF(H521=0,"",VLOOKUP(H521,英雄信息!$A:$B,2,0))</f>
        <v/>
      </c>
      <c r="Q521" s="2" t="str">
        <f t="shared" si="8"/>
        <v>与闪光佛莱士一起上阵，攻击提高18%</v>
      </c>
    </row>
    <row r="522" spans="1:17">
      <c r="A522" s="1">
        <v>4017711</v>
      </c>
      <c r="B522" s="2" t="s">
        <v>900</v>
      </c>
      <c r="C522" s="2">
        <v>0</v>
      </c>
      <c r="D522" s="2">
        <v>1</v>
      </c>
      <c r="E522" s="2">
        <v>30067</v>
      </c>
      <c r="F522" s="2">
        <v>0</v>
      </c>
      <c r="G522" s="2">
        <v>0</v>
      </c>
      <c r="H522" s="2">
        <f>VLOOKUP($A522,英雄组合!$A:$I,8,0)</f>
        <v>0</v>
      </c>
      <c r="I522" s="2" t="s">
        <v>319</v>
      </c>
      <c r="K522" s="43" t="str">
        <f>INDEX(英雄信息!$C$3:$O$5266,IF(ISERROR(MATCH($A522,英雄信息!$C:$C,0)),IF(ISERROR(MATCH($A522,英雄信息!$D:$D,0)),IF(ISERROR(MATCH($A522,英雄信息!$E:$E,0)),MATCH($A522,英雄信息!$F:$F,0),MATCH($A522,英雄信息!$E:$E,0)),MATCH($A522,英雄信息!$D:$D,0)),MATCH($A522,英雄信息!$C:$C,0))-1,13)</f>
        <v>银色獠牙</v>
      </c>
      <c r="L522" t="str">
        <f>IF(E522=0,"",VLOOKUP(E522,英雄信息!$A:$B,2,0))</f>
        <v>原子武士</v>
      </c>
      <c r="M522" t="str">
        <f>IF(F522=0,"",VLOOKUP(F522,英雄信息!$A:$B,2,0))</f>
        <v/>
      </c>
      <c r="N522" t="str">
        <f>IF(G522=0,"",VLOOKUP(G522,英雄信息!$A:$B,2,0))</f>
        <v/>
      </c>
      <c r="O522" t="str">
        <f>IF(H522=0,"",VLOOKUP(H522,英雄信息!$A:$B,2,0))</f>
        <v/>
      </c>
      <c r="Q522" s="2" t="str">
        <f t="shared" si="8"/>
        <v>与原子武士一起上阵，生命提高18%</v>
      </c>
    </row>
    <row r="523" spans="1:17">
      <c r="A523" s="1">
        <v>4025422</v>
      </c>
      <c r="B523" s="2" t="s">
        <v>927</v>
      </c>
      <c r="C523" s="2">
        <v>0</v>
      </c>
      <c r="D523" s="2">
        <v>1</v>
      </c>
      <c r="E523" s="2">
        <v>10364</v>
      </c>
      <c r="F523" s="2">
        <v>0</v>
      </c>
      <c r="G523" s="2">
        <v>0</v>
      </c>
      <c r="H523" s="2">
        <f>VLOOKUP($A523,英雄组合!$A:$I,8,0)</f>
        <v>0</v>
      </c>
      <c r="I523" s="2" t="s">
        <v>1566</v>
      </c>
      <c r="K523" s="43" t="str">
        <f>INDEX(英雄信息!$C$3:$O$5266,IF(ISERROR(MATCH($A523,英雄信息!$C:$C,0)),IF(ISERROR(MATCH($A523,英雄信息!$D:$D,0)),IF(ISERROR(MATCH($A523,英雄信息!$E:$E,0)),MATCH($A523,英雄信息!$F:$F,0),MATCH($A523,英雄信息!$E:$E,0)),MATCH($A523,英雄信息!$D:$D,0)),MATCH($A523,英雄信息!$C:$C,0))-1,13)</f>
        <v>原始人</v>
      </c>
      <c r="L523" t="str">
        <f>IF(E523=0,"",VLOOKUP(E523,英雄信息!$A:$B,2,0))</f>
        <v>触手系怪人</v>
      </c>
      <c r="M523" t="str">
        <f>IF(F523=0,"",VLOOKUP(F523,英雄信息!$A:$B,2,0))</f>
        <v/>
      </c>
      <c r="N523" t="str">
        <f>IF(G523=0,"",VLOOKUP(G523,英雄信息!$A:$B,2,0))</f>
        <v/>
      </c>
      <c r="O523" t="str">
        <f>IF(H523=0,"",VLOOKUP(H523,英雄信息!$A:$B,2,0))</f>
        <v/>
      </c>
      <c r="Q523" s="2" t="str">
        <f t="shared" si="8"/>
        <v>与触手系怪人一起上阵，生命提高10%</v>
      </c>
    </row>
    <row r="524" spans="1:17">
      <c r="A524" s="1">
        <v>2021012</v>
      </c>
      <c r="B524" s="2" t="s">
        <v>603</v>
      </c>
      <c r="C524" s="2">
        <v>0</v>
      </c>
      <c r="D524" s="2">
        <v>1</v>
      </c>
      <c r="E524" s="2">
        <v>20210</v>
      </c>
      <c r="F524" s="2">
        <v>0</v>
      </c>
      <c r="G524" s="2">
        <v>0</v>
      </c>
      <c r="H524" s="2">
        <f>VLOOKUP($A524,英雄组合!$A:$I,8,0)</f>
        <v>0</v>
      </c>
      <c r="I524" s="2" t="s">
        <v>605</v>
      </c>
      <c r="K524" s="43" t="str">
        <f>INDEX(英雄信息!$C$3:$O$5266,IF(ISERROR(MATCH($A524,英雄信息!$C:$C,0)),IF(ISERROR(MATCH($A524,英雄信息!$D:$D,0)),IF(ISERROR(MATCH($A524,英雄信息!$E:$E,0)),MATCH($A524,英雄信息!$F:$F,0),MATCH($A524,英雄信息!$E:$E,0)),MATCH($A524,英雄信息!$D:$D,0)),MATCH($A524,英雄信息!$C:$C,0))-1,13)</f>
        <v>原始人王八</v>
      </c>
      <c r="L524" t="str">
        <f>IF(E524=0,"",VLOOKUP(E524,英雄信息!$A:$B,2,0))</f>
        <v>大力怪</v>
      </c>
      <c r="M524" t="str">
        <f>IF(F524=0,"",VLOOKUP(F524,英雄信息!$A:$B,2,0))</f>
        <v/>
      </c>
      <c r="N524" t="str">
        <f>IF(G524=0,"",VLOOKUP(G524,英雄信息!$A:$B,2,0))</f>
        <v/>
      </c>
      <c r="O524" t="str">
        <f>IF(H524=0,"",VLOOKUP(H524,英雄信息!$A:$B,2,0))</f>
        <v/>
      </c>
      <c r="Q524" t="str">
        <f t="shared" si="8"/>
        <v>与大力怪一起上阵，生命提高12%</v>
      </c>
    </row>
    <row r="525" spans="1:17">
      <c r="A525" s="1">
        <v>2029812</v>
      </c>
      <c r="B525" s="2" t="s">
        <v>636</v>
      </c>
      <c r="C525" s="2">
        <v>0</v>
      </c>
      <c r="D525" s="2">
        <v>1</v>
      </c>
      <c r="E525" s="2">
        <v>20298</v>
      </c>
      <c r="F525" s="2">
        <v>0</v>
      </c>
      <c r="G525" s="2">
        <v>0</v>
      </c>
      <c r="H525" s="2">
        <f>VLOOKUP($A525,英雄组合!$A:$I,8,0)</f>
        <v>0</v>
      </c>
      <c r="I525" s="2" t="s">
        <v>637</v>
      </c>
      <c r="K525" s="43" t="str">
        <f>INDEX(英雄信息!$C$3:$O$5266,IF(ISERROR(MATCH($A525,英雄信息!$C:$C,0)),IF(ISERROR(MATCH($A525,英雄信息!$D:$D,0)),IF(ISERROR(MATCH($A525,英雄信息!$E:$E,0)),MATCH($A525,英雄信息!$F:$F,0),MATCH($A525,英雄信息!$E:$E,0)),MATCH($A525,英雄信息!$D:$D,0)),MATCH($A525,英雄信息!$C:$C,0))-1,13)</f>
        <v>原始人王八</v>
      </c>
      <c r="L525" t="str">
        <f>IF(E525=0,"",VLOOKUP(E525,英雄信息!$A:$B,2,0))</f>
        <v>博士</v>
      </c>
      <c r="M525" t="str">
        <f>IF(F525=0,"",VLOOKUP(F525,英雄信息!$A:$B,2,0))</f>
        <v/>
      </c>
      <c r="N525" t="str">
        <f>IF(G525=0,"",VLOOKUP(G525,英雄信息!$A:$B,2,0))</f>
        <v/>
      </c>
      <c r="O525" t="str">
        <f>IF(H525=0,"",VLOOKUP(H525,英雄信息!$A:$B,2,0))</f>
        <v/>
      </c>
      <c r="Q525" t="str">
        <f t="shared" si="8"/>
        <v>与博士一起上阵，生命提高12%</v>
      </c>
    </row>
    <row r="526" spans="1:17">
      <c r="A526" s="1">
        <v>2046311</v>
      </c>
      <c r="B526" s="2" t="s">
        <v>669</v>
      </c>
      <c r="C526" s="2">
        <v>0</v>
      </c>
      <c r="D526" s="2">
        <v>1</v>
      </c>
      <c r="E526" s="2">
        <v>30221</v>
      </c>
      <c r="F526" s="2">
        <v>0</v>
      </c>
      <c r="G526" s="2">
        <v>0</v>
      </c>
      <c r="H526" s="2">
        <f>VLOOKUP($A526,英雄组合!$A:$I,8,0)</f>
        <v>0</v>
      </c>
      <c r="I526" s="2" t="s">
        <v>1553</v>
      </c>
      <c r="K526" s="43" t="str">
        <f>INDEX(英雄信息!$C$3:$O$5266,IF(ISERROR(MATCH($A526,英雄信息!$C:$C,0)),IF(ISERROR(MATCH($A526,英雄信息!$D:$D,0)),IF(ISERROR(MATCH($A526,英雄信息!$E:$E,0)),MATCH($A526,英雄信息!$F:$F,0),MATCH($A526,英雄信息!$E:$E,0)),MATCH($A526,英雄信息!$D:$D,0)),MATCH($A526,英雄信息!$C:$C,0))-1,13)</f>
        <v>原始人王八</v>
      </c>
      <c r="L526" t="str">
        <f>IF(E526=0,"",VLOOKUP(E526,英雄信息!$A:$B,2,0))</f>
        <v>冰雪巨人</v>
      </c>
      <c r="M526" t="str">
        <f>IF(F526=0,"",VLOOKUP(F526,英雄信息!$A:$B,2,0))</f>
        <v/>
      </c>
      <c r="N526" t="str">
        <f>IF(G526=0,"",VLOOKUP(G526,英雄信息!$A:$B,2,0))</f>
        <v/>
      </c>
      <c r="O526" t="str">
        <f>IF(H526=0,"",VLOOKUP(H526,英雄信息!$A:$B,2,0))</f>
        <v/>
      </c>
      <c r="Q526" t="str">
        <f t="shared" si="8"/>
        <v>与冰雪巨人一起上阵，攻击提高12%</v>
      </c>
    </row>
    <row r="527" spans="1:17">
      <c r="A527" s="1">
        <v>4024312</v>
      </c>
      <c r="B527" s="2" t="s">
        <v>922</v>
      </c>
      <c r="C527" s="2">
        <v>0</v>
      </c>
      <c r="D527" s="2">
        <v>1</v>
      </c>
      <c r="E527" s="2">
        <v>10573</v>
      </c>
      <c r="F527" s="2">
        <v>0</v>
      </c>
      <c r="G527" s="2">
        <v>0</v>
      </c>
      <c r="H527" s="2">
        <f>VLOOKUP($A527,英雄组合!$A:$I,8,0)</f>
        <v>0</v>
      </c>
      <c r="I527" s="2" t="s">
        <v>607</v>
      </c>
      <c r="K527" s="43" t="str">
        <f>INDEX(英雄信息!$C$3:$O$5266,IF(ISERROR(MATCH($A527,英雄信息!$C:$C,0)),IF(ISERROR(MATCH($A527,英雄信息!$D:$D,0)),IF(ISERROR(MATCH($A527,英雄信息!$E:$E,0)),MATCH($A527,英雄信息!$F:$F,0),MATCH($A527,英雄信息!$E:$E,0)),MATCH($A527,英雄信息!$D:$D,0)),MATCH($A527,英雄信息!$C:$C,0))-1,13)</f>
        <v>原始野人</v>
      </c>
      <c r="L527" t="str">
        <f>IF(E527=0,"",VLOOKUP(E527,英雄信息!$A:$B,2,0))</f>
        <v>快拳黑人</v>
      </c>
      <c r="M527" t="str">
        <f>IF(F527=0,"",VLOOKUP(F527,英雄信息!$A:$B,2,0))</f>
        <v/>
      </c>
      <c r="N527" t="str">
        <f>IF(G527=0,"",VLOOKUP(G527,英雄信息!$A:$B,2,0))</f>
        <v/>
      </c>
      <c r="O527" t="str">
        <f>IF(H527=0,"",VLOOKUP(H527,英雄信息!$A:$B,2,0))</f>
        <v/>
      </c>
      <c r="Q527" s="2" t="str">
        <f t="shared" si="8"/>
        <v>与快拳黑人一起上阵，攻击提高12%</v>
      </c>
    </row>
    <row r="528" spans="1:17">
      <c r="A528" s="1">
        <v>4032022</v>
      </c>
      <c r="B528" s="2" t="s">
        <v>947</v>
      </c>
      <c r="C528" s="2">
        <v>0</v>
      </c>
      <c r="D528" s="2">
        <v>1</v>
      </c>
      <c r="E528" s="2">
        <v>40320</v>
      </c>
      <c r="F528" s="2">
        <v>40320</v>
      </c>
      <c r="G528" s="2">
        <v>0</v>
      </c>
      <c r="H528" s="2">
        <f>VLOOKUP($A528,英雄组合!$A:$I,8,0)</f>
        <v>0</v>
      </c>
      <c r="I528" s="2" t="s">
        <v>1568</v>
      </c>
      <c r="K528" s="43" t="str">
        <f>INDEX(英雄信息!$C$3:$O$5266,IF(ISERROR(MATCH($A528,英雄信息!$C:$C,0)),IF(ISERROR(MATCH($A528,英雄信息!$D:$D,0)),IF(ISERROR(MATCH($A528,英雄信息!$E:$E,0)),MATCH($A528,英雄信息!$F:$F,0),MATCH($A528,英雄信息!$E:$E,0)),MATCH($A528,英雄信息!$D:$D,0)),MATCH($A528,英雄信息!$C:$C,0))-1,13)</f>
        <v>原始野人</v>
      </c>
      <c r="L528" t="str">
        <f>IF(E528=0,"",VLOOKUP(E528,英雄信息!$A:$B,2,0))</f>
        <v>习武小弟</v>
      </c>
      <c r="M528" t="str">
        <f>IF(F528=0,"",VLOOKUP(F528,英雄信息!$A:$B,2,0))</f>
        <v>习武小弟</v>
      </c>
      <c r="N528" t="str">
        <f>IF(G528=0,"",VLOOKUP(G528,英雄信息!$A:$B,2,0))</f>
        <v/>
      </c>
      <c r="O528" t="str">
        <f>IF(H528=0,"",VLOOKUP(H528,英雄信息!$A:$B,2,0))</f>
        <v/>
      </c>
      <c r="Q528" s="2" t="str">
        <f t="shared" si="8"/>
        <v>与习武小弟、习武小弟一起上阵，生命提高14%</v>
      </c>
    </row>
    <row r="529" spans="1:17">
      <c r="A529" s="1">
        <v>4036411</v>
      </c>
      <c r="B529" s="2" t="s">
        <v>952</v>
      </c>
      <c r="C529" s="2">
        <v>0</v>
      </c>
      <c r="D529" s="2">
        <v>1</v>
      </c>
      <c r="E529" s="2">
        <v>40221</v>
      </c>
      <c r="F529" s="2">
        <v>0</v>
      </c>
      <c r="G529" s="2">
        <v>0</v>
      </c>
      <c r="H529" s="2">
        <f>VLOOKUP($A529,英雄组合!$A:$I,8,0)</f>
        <v>0</v>
      </c>
      <c r="I529" s="2" t="s">
        <v>917</v>
      </c>
      <c r="K529" s="43" t="str">
        <f>INDEX(英雄信息!$C$3:$O$5266,IF(ISERROR(MATCH($A529,英雄信息!$C:$C,0)),IF(ISERROR(MATCH($A529,英雄信息!$D:$D,0)),IF(ISERROR(MATCH($A529,英雄信息!$E:$E,0)),MATCH($A529,英雄信息!$F:$F,0),MATCH($A529,英雄信息!$E:$E,0)),MATCH($A529,英雄信息!$D:$D,0)),MATCH($A529,英雄信息!$C:$C,0))-1,13)</f>
        <v>原始野人</v>
      </c>
      <c r="L529" t="str">
        <f>IF(E529=0,"",VLOOKUP(E529,英雄信息!$A:$B,2,0))</f>
        <v>光头拳怪</v>
      </c>
      <c r="M529" t="str">
        <f>IF(F529=0,"",VLOOKUP(F529,英雄信息!$A:$B,2,0))</f>
        <v/>
      </c>
      <c r="N529" t="str">
        <f>IF(G529=0,"",VLOOKUP(G529,英雄信息!$A:$B,2,0))</f>
        <v/>
      </c>
      <c r="O529" t="str">
        <f>IF(H529=0,"",VLOOKUP(H529,英雄信息!$A:$B,2,0))</f>
        <v/>
      </c>
      <c r="Q529" s="2" t="str">
        <f t="shared" si="8"/>
        <v>与光头拳怪一起上阵，攻击提高12%</v>
      </c>
    </row>
    <row r="530" spans="1:17">
      <c r="A530" s="1">
        <v>1001222</v>
      </c>
      <c r="B530" s="2" t="s">
        <v>320</v>
      </c>
      <c r="C530" s="2">
        <v>0</v>
      </c>
      <c r="D530" s="2">
        <v>1</v>
      </c>
      <c r="E530" s="2">
        <v>30056</v>
      </c>
      <c r="F530" s="2">
        <v>0</v>
      </c>
      <c r="G530" s="2">
        <v>0</v>
      </c>
      <c r="H530" s="2">
        <f>VLOOKUP($A530,英雄组合!$A:$I,8,0)</f>
        <v>0</v>
      </c>
      <c r="I530" s="2" t="s">
        <v>717</v>
      </c>
      <c r="K530" s="43" t="str">
        <f>INDEX(英雄信息!$C$3:$O$5266,IF(ISERROR(MATCH($A530,英雄信息!$C:$C,0)),IF(ISERROR(MATCH($A530,英雄信息!$D:$D,0)),IF(ISERROR(MATCH($A530,英雄信息!$E:$E,0)),MATCH($A530,英雄信息!$F:$F,0),MATCH($A530,英雄信息!$E:$E,0)),MATCH($A530,英雄信息!$D:$D,0)),MATCH($A530,英雄信息!$C:$C,0))-1,13)</f>
        <v>原子武士</v>
      </c>
      <c r="L530" t="str">
        <f>IF(E530=0,"",VLOOKUP(E530,英雄信息!$A:$B,2,0))</f>
        <v>丘舞太刀</v>
      </c>
      <c r="M530" t="str">
        <f>IF(F530=0,"",VLOOKUP(F530,英雄信息!$A:$B,2,0))</f>
        <v/>
      </c>
      <c r="N530" t="str">
        <f>IF(G530=0,"",VLOOKUP(G530,英雄信息!$A:$B,2,0))</f>
        <v/>
      </c>
      <c r="O530" t="str">
        <f>IF(H530=0,"",VLOOKUP(H530,英雄信息!$A:$B,2,0))</f>
        <v/>
      </c>
      <c r="Q530" t="str">
        <f t="shared" si="8"/>
        <v>与丘舞太刀一起上阵，生命提高18%</v>
      </c>
    </row>
    <row r="531" spans="1:17">
      <c r="A531" s="1">
        <v>3006711</v>
      </c>
      <c r="B531" s="2" t="s">
        <v>720</v>
      </c>
      <c r="C531" s="2">
        <v>0</v>
      </c>
      <c r="D531" s="2">
        <v>1</v>
      </c>
      <c r="E531" s="2">
        <v>30078</v>
      </c>
      <c r="F531" s="2">
        <v>0</v>
      </c>
      <c r="G531" s="2">
        <v>0</v>
      </c>
      <c r="H531" s="2">
        <f>VLOOKUP($A531,英雄组合!$A:$I,8,0)</f>
        <v>0</v>
      </c>
      <c r="I531" s="2" t="s">
        <v>721</v>
      </c>
      <c r="K531" s="43" t="str">
        <f>INDEX(英雄信息!$C$3:$O$5266,IF(ISERROR(MATCH($A531,英雄信息!$C:$C,0)),IF(ISERROR(MATCH($A531,英雄信息!$D:$D,0)),IF(ISERROR(MATCH($A531,英雄信息!$E:$E,0)),MATCH($A531,英雄信息!$F:$F,0),MATCH($A531,英雄信息!$E:$E,0)),MATCH($A531,英雄信息!$D:$D,0)),MATCH($A531,英雄信息!$C:$C,0))-1,13)</f>
        <v>原子武士</v>
      </c>
      <c r="L531" t="str">
        <f>IF(E531=0,"",VLOOKUP(E531,英雄信息!$A:$B,2,0))</f>
        <v>居合钢</v>
      </c>
      <c r="M531" t="str">
        <f>IF(F531=0,"",VLOOKUP(F531,英雄信息!$A:$B,2,0))</f>
        <v/>
      </c>
      <c r="N531" t="str">
        <f>IF(G531=0,"",VLOOKUP(G531,英雄信息!$A:$B,2,0))</f>
        <v/>
      </c>
      <c r="O531" t="str">
        <f>IF(H531=0,"",VLOOKUP(H531,英雄信息!$A:$B,2,0))</f>
        <v/>
      </c>
      <c r="Q531" t="str">
        <f t="shared" si="8"/>
        <v>与居合钢一起上阵，攻击提高18%</v>
      </c>
    </row>
    <row r="532" spans="1:17">
      <c r="A532" s="1">
        <v>3006721</v>
      </c>
      <c r="B532" s="2" t="s">
        <v>723</v>
      </c>
      <c r="C532" s="2">
        <v>0</v>
      </c>
      <c r="D532" s="2">
        <v>1</v>
      </c>
      <c r="E532" s="2">
        <v>40177</v>
      </c>
      <c r="F532" s="2">
        <v>0</v>
      </c>
      <c r="G532" s="2">
        <v>0</v>
      </c>
      <c r="H532" s="2">
        <f>VLOOKUP($A532,英雄组合!$A:$I,8,0)</f>
        <v>0</v>
      </c>
      <c r="I532" s="2" t="s">
        <v>863</v>
      </c>
      <c r="K532" s="43" t="str">
        <f>INDEX(英雄信息!$C$3:$O$5266,IF(ISERROR(MATCH($A532,英雄信息!$C:$C,0)),IF(ISERROR(MATCH($A532,英雄信息!$D:$D,0)),IF(ISERROR(MATCH($A532,英雄信息!$E:$E,0)),MATCH($A532,英雄信息!$F:$F,0),MATCH($A532,英雄信息!$E:$E,0)),MATCH($A532,英雄信息!$D:$D,0)),MATCH($A532,英雄信息!$C:$C,0))-1,13)</f>
        <v>原子武士</v>
      </c>
      <c r="L532" t="str">
        <f>IF(E532=0,"",VLOOKUP(E532,英雄信息!$A:$B,2,0))</f>
        <v>银色獠牙</v>
      </c>
      <c r="M532" t="str">
        <f>IF(F532=0,"",VLOOKUP(F532,英雄信息!$A:$B,2,0))</f>
        <v/>
      </c>
      <c r="N532" t="str">
        <f>IF(G532=0,"",VLOOKUP(G532,英雄信息!$A:$B,2,0))</f>
        <v/>
      </c>
      <c r="O532" t="str">
        <f>IF(H532=0,"",VLOOKUP(H532,英雄信息!$A:$B,2,0))</f>
        <v/>
      </c>
      <c r="Q532" t="str">
        <f t="shared" si="8"/>
        <v>与银色獠牙一起上阵，攻击提高18%</v>
      </c>
    </row>
    <row r="533" spans="1:17">
      <c r="A533" s="1">
        <v>3006731</v>
      </c>
      <c r="B533" s="2" t="s">
        <v>724</v>
      </c>
      <c r="C533" s="2">
        <v>0</v>
      </c>
      <c r="D533" s="2">
        <v>1</v>
      </c>
      <c r="E533" s="2">
        <v>30023</v>
      </c>
      <c r="F533" s="2">
        <v>0</v>
      </c>
      <c r="G533" s="2">
        <v>0</v>
      </c>
      <c r="H533" s="2">
        <f>VLOOKUP($A533,英雄组合!$A:$I,8,0)</f>
        <v>0</v>
      </c>
      <c r="I533" s="2" t="s">
        <v>725</v>
      </c>
      <c r="K533" s="43" t="str">
        <f>INDEX(英雄信息!$C$3:$O$5266,IF(ISERROR(MATCH($A533,英雄信息!$C:$C,0)),IF(ISERROR(MATCH($A533,英雄信息!$D:$D,0)),IF(ISERROR(MATCH($A533,英雄信息!$E:$E,0)),MATCH($A533,英雄信息!$F:$F,0),MATCH($A533,英雄信息!$E:$E,0)),MATCH($A533,英雄信息!$D:$D,0)),MATCH($A533,英雄信息!$C:$C,0))-1,13)</f>
        <v>原子武士</v>
      </c>
      <c r="L533" t="str">
        <f>IF(E533=0,"",VLOOKUP(E533,英雄信息!$A:$B,2,0))</f>
        <v>钻头武士</v>
      </c>
      <c r="M533" t="str">
        <f>IF(F533=0,"",VLOOKUP(F533,英雄信息!$A:$B,2,0))</f>
        <v/>
      </c>
      <c r="N533" t="str">
        <f>IF(G533=0,"",VLOOKUP(G533,英雄信息!$A:$B,2,0))</f>
        <v/>
      </c>
      <c r="O533" t="str">
        <f>IF(H533=0,"",VLOOKUP(H533,英雄信息!$A:$B,2,0))</f>
        <v/>
      </c>
      <c r="Q533" t="str">
        <f t="shared" si="8"/>
        <v>与钻头武士一起上阵，生命提高18%</v>
      </c>
    </row>
    <row r="534" spans="1:17">
      <c r="A534" s="1">
        <v>1025422</v>
      </c>
      <c r="B534" s="2" t="s">
        <v>431</v>
      </c>
      <c r="C534" s="2">
        <v>0</v>
      </c>
      <c r="D534" s="2">
        <v>1</v>
      </c>
      <c r="E534" s="2">
        <v>10254</v>
      </c>
      <c r="F534" s="2">
        <v>0</v>
      </c>
      <c r="G534" s="2">
        <v>0</v>
      </c>
      <c r="H534" s="2">
        <f>VLOOKUP($A534,英雄组合!$A:$I,8,0)</f>
        <v>0</v>
      </c>
      <c r="I534" s="2" t="s">
        <v>433</v>
      </c>
      <c r="K534" s="43" t="str">
        <f>INDEX(英雄信息!$C$3:$O$5266,IF(ISERROR(MATCH($A534,英雄信息!$C:$C,0)),IF(ISERROR(MATCH($A534,英雄信息!$D:$D,0)),IF(ISERROR(MATCH($A534,英雄信息!$E:$E,0)),MATCH($A534,英雄信息!$F:$F,0),MATCH($A534,英雄信息!$E:$E,0)),MATCH($A534,英雄信息!$D:$D,0)),MATCH($A534,英雄信息!$C:$C,0))-1,13)</f>
        <v>章鱼怪</v>
      </c>
      <c r="L534" t="str">
        <f>IF(E534=0,"",VLOOKUP(E534,英雄信息!$A:$B,2,0))</f>
        <v>万年蝉幼虫</v>
      </c>
      <c r="M534" t="str">
        <f>IF(F534=0,"",VLOOKUP(F534,英雄信息!$A:$B,2,0))</f>
        <v/>
      </c>
      <c r="N534" t="str">
        <f>IF(G534=0,"",VLOOKUP(G534,英雄信息!$A:$B,2,0))</f>
        <v/>
      </c>
      <c r="O534" t="str">
        <f>IF(H534=0,"",VLOOKUP(H534,英雄信息!$A:$B,2,0))</f>
        <v/>
      </c>
      <c r="Q534" t="str">
        <f t="shared" si="8"/>
        <v>与万年蝉幼虫一起上阵，攻击提高12%</v>
      </c>
    </row>
    <row r="535" spans="1:17">
      <c r="A535" s="1">
        <v>1029811</v>
      </c>
      <c r="B535" s="2" t="s">
        <v>436</v>
      </c>
      <c r="C535" s="2">
        <v>0</v>
      </c>
      <c r="D535" s="2">
        <v>1</v>
      </c>
      <c r="E535" s="2">
        <v>40221</v>
      </c>
      <c r="F535" s="2">
        <v>0</v>
      </c>
      <c r="G535" s="2">
        <v>0</v>
      </c>
      <c r="H535" s="2">
        <f>VLOOKUP($A535,英雄组合!$A:$I,8,0)</f>
        <v>0</v>
      </c>
      <c r="I535" s="2" t="s">
        <v>437</v>
      </c>
      <c r="K535" s="43" t="str">
        <f>INDEX(英雄信息!$C$3:$O$5266,IF(ISERROR(MATCH($A535,英雄信息!$C:$C,0)),IF(ISERROR(MATCH($A535,英雄信息!$D:$D,0)),IF(ISERROR(MATCH($A535,英雄信息!$E:$E,0)),MATCH($A535,英雄信息!$F:$F,0),MATCH($A535,英雄信息!$E:$E,0)),MATCH($A535,英雄信息!$D:$D,0)),MATCH($A535,英雄信息!$C:$C,0))-1,13)</f>
        <v>章鱼怪</v>
      </c>
      <c r="L535" t="str">
        <f>IF(E535=0,"",VLOOKUP(E535,英雄信息!$A:$B,2,0))</f>
        <v>光头拳怪</v>
      </c>
      <c r="M535" t="str">
        <f>IF(F535=0,"",VLOOKUP(F535,英雄信息!$A:$B,2,0))</f>
        <v/>
      </c>
      <c r="N535" t="str">
        <f>IF(G535=0,"",VLOOKUP(G535,英雄信息!$A:$B,2,0))</f>
        <v/>
      </c>
      <c r="O535" t="str">
        <f>IF(H535=0,"",VLOOKUP(H535,英雄信息!$A:$B,2,0))</f>
        <v/>
      </c>
      <c r="Q535" t="str">
        <f t="shared" si="8"/>
        <v>与光头拳怪一起上阵，生命提高12%</v>
      </c>
    </row>
    <row r="536" spans="1:17">
      <c r="A536" s="1">
        <v>4012212</v>
      </c>
      <c r="B536" s="2" t="s">
        <v>883</v>
      </c>
      <c r="C536" s="2">
        <v>0</v>
      </c>
      <c r="D536" s="2">
        <v>1</v>
      </c>
      <c r="E536" s="2">
        <v>40122</v>
      </c>
      <c r="F536" s="2">
        <v>0</v>
      </c>
      <c r="G536" s="2">
        <v>0</v>
      </c>
      <c r="H536" s="2">
        <f>VLOOKUP($A536,英雄组合!$A:$I,8,0)</f>
        <v>0</v>
      </c>
      <c r="I536" s="2" t="s">
        <v>885</v>
      </c>
      <c r="K536" s="43" t="str">
        <f>INDEX(英雄信息!$C$3:$O$5266,IF(ISERROR(MATCH($A536,英雄信息!$C:$C,0)),IF(ISERROR(MATCH($A536,英雄信息!$D:$D,0)),IF(ISERROR(MATCH($A536,英雄信息!$E:$E,0)),MATCH($A536,英雄信息!$F:$F,0),MATCH($A536,英雄信息!$E:$E,0)),MATCH($A536,英雄信息!$D:$D,0)),MATCH($A536,英雄信息!$C:$C,0))-1,13)</f>
        <v>章鱼怪</v>
      </c>
      <c r="L536" t="str">
        <f>IF(E536=0,"",VLOOKUP(E536,英雄信息!$A:$B,2,0))</f>
        <v>快拳侠</v>
      </c>
      <c r="M536" t="str">
        <f>IF(F536=0,"",VLOOKUP(F536,英雄信息!$A:$B,2,0))</f>
        <v/>
      </c>
      <c r="N536" t="str">
        <f>IF(G536=0,"",VLOOKUP(G536,英雄信息!$A:$B,2,0))</f>
        <v/>
      </c>
      <c r="O536" t="str">
        <f>IF(H536=0,"",VLOOKUP(H536,英雄信息!$A:$B,2,0))</f>
        <v/>
      </c>
      <c r="Q536" s="2" t="str">
        <f t="shared" si="8"/>
        <v>与快拳侠一起上阵，生命提高15%</v>
      </c>
    </row>
    <row r="537" spans="1:17">
      <c r="A537" s="1">
        <v>3032012</v>
      </c>
      <c r="B537" s="2" t="s">
        <v>792</v>
      </c>
      <c r="C537" s="2">
        <v>0</v>
      </c>
      <c r="D537" s="2">
        <v>1</v>
      </c>
      <c r="E537" s="2">
        <v>20331</v>
      </c>
      <c r="F537" s="2">
        <v>0</v>
      </c>
      <c r="G537" s="2">
        <v>0</v>
      </c>
      <c r="H537" s="2">
        <f>VLOOKUP($A537,英雄组合!$A:$I,8,0)</f>
        <v>0</v>
      </c>
      <c r="I537" s="2" t="s">
        <v>1578</v>
      </c>
      <c r="K537" s="43" t="str">
        <f>INDEX(英雄信息!$C$3:$O$5266,IF(ISERROR(MATCH($A537,英雄信息!$C:$C,0)),IF(ISERROR(MATCH($A537,英雄信息!$D:$D,0)),IF(ISERROR(MATCH($A537,英雄信息!$E:$E,0)),MATCH($A537,英雄信息!$F:$F,0),MATCH($A537,英雄信息!$E:$E,0)),MATCH($A537,英雄信息!$D:$D,0)),MATCH($A537,英雄信息!$C:$C,0))-1,13)</f>
        <v>蜘蛛半兽人</v>
      </c>
      <c r="L537" t="str">
        <f>IF(E537=0,"",VLOOKUP(E537,英雄信息!$A:$B,2,0))</f>
        <v>霸王催眠花</v>
      </c>
      <c r="M537" t="str">
        <f>IF(F537=0,"",VLOOKUP(F537,英雄信息!$A:$B,2,0))</f>
        <v/>
      </c>
      <c r="N537" t="str">
        <f>IF(G537=0,"",VLOOKUP(G537,英雄信息!$A:$B,2,0))</f>
        <v/>
      </c>
      <c r="O537" t="str">
        <f>IF(H537=0,"",VLOOKUP(H537,英雄信息!$A:$B,2,0))</f>
        <v/>
      </c>
      <c r="Q537" t="str">
        <f t="shared" si="8"/>
        <v>与霸王催眠花一起上阵，生命提高12%</v>
      </c>
    </row>
    <row r="538" spans="1:17">
      <c r="A538" s="1">
        <v>3034212</v>
      </c>
      <c r="B538" s="2" t="s">
        <v>798</v>
      </c>
      <c r="C538" s="2">
        <v>0</v>
      </c>
      <c r="D538" s="2">
        <v>1</v>
      </c>
      <c r="E538" s="2">
        <v>20342</v>
      </c>
      <c r="F538" s="2">
        <v>0</v>
      </c>
      <c r="G538" s="2">
        <v>0</v>
      </c>
      <c r="H538" s="2">
        <f>VLOOKUP($A538,英雄组合!$A:$I,8,0)</f>
        <v>0</v>
      </c>
      <c r="I538" s="2" t="s">
        <v>787</v>
      </c>
      <c r="K538" s="43" t="str">
        <f>INDEX(英雄信息!$C$3:$O$5266,IF(ISERROR(MATCH($A538,英雄信息!$C:$C,0)),IF(ISERROR(MATCH($A538,英雄信息!$D:$D,0)),IF(ISERROR(MATCH($A538,英雄信息!$E:$E,0)),MATCH($A538,英雄信息!$F:$F,0),MATCH($A538,英雄信息!$E:$E,0)),MATCH($A538,英雄信息!$D:$D,0)),MATCH($A538,英雄信息!$C:$C,0))-1,13)</f>
        <v>蜘蛛半兽人</v>
      </c>
      <c r="L538" t="str">
        <f>IF(E538=0,"",VLOOKUP(E538,英雄信息!$A:$B,2,0))</f>
        <v>天空鸟人</v>
      </c>
      <c r="M538" t="str">
        <f>IF(F538=0,"",VLOOKUP(F538,英雄信息!$A:$B,2,0))</f>
        <v/>
      </c>
      <c r="N538" t="str">
        <f>IF(G538=0,"",VLOOKUP(G538,英雄信息!$A:$B,2,0))</f>
        <v/>
      </c>
      <c r="O538" t="str">
        <f>IF(H538=0,"",VLOOKUP(H538,英雄信息!$A:$B,2,0))</f>
        <v/>
      </c>
      <c r="Q538" t="str">
        <f t="shared" si="8"/>
        <v>与天空鸟人一起上阵，攻击提高12%</v>
      </c>
    </row>
    <row r="539" spans="1:17">
      <c r="A539" s="1">
        <v>3035311</v>
      </c>
      <c r="B539" s="2" t="s">
        <v>799</v>
      </c>
      <c r="C539" s="2">
        <v>0</v>
      </c>
      <c r="D539" s="2">
        <v>1</v>
      </c>
      <c r="E539" s="2">
        <v>40056</v>
      </c>
      <c r="F539" s="2">
        <v>0</v>
      </c>
      <c r="G539" s="2">
        <v>0</v>
      </c>
      <c r="H539" s="2">
        <f>VLOOKUP($A539,英雄组合!$A:$I,8,0)</f>
        <v>0</v>
      </c>
      <c r="I539" s="2" t="s">
        <v>941</v>
      </c>
      <c r="K539" s="43" t="str">
        <f>INDEX(英雄信息!$C$3:$O$5266,IF(ISERROR(MATCH($A539,英雄信息!$C:$C,0)),IF(ISERROR(MATCH($A539,英雄信息!$D:$D,0)),IF(ISERROR(MATCH($A539,英雄信息!$E:$E,0)),MATCH($A539,英雄信息!$F:$F,0),MATCH($A539,英雄信息!$E:$E,0)),MATCH($A539,英雄信息!$D:$D,0)),MATCH($A539,英雄信息!$C:$C,0))-1,13)</f>
        <v>蜘蛛半兽人</v>
      </c>
      <c r="L539" t="str">
        <f>IF(E539=0,"",VLOOKUP(E539,英雄信息!$A:$B,2,0))</f>
        <v>机神G4</v>
      </c>
      <c r="M539" t="str">
        <f>IF(F539=0,"",VLOOKUP(F539,英雄信息!$A:$B,2,0))</f>
        <v/>
      </c>
      <c r="N539" t="str">
        <f>IF(G539=0,"",VLOOKUP(G539,英雄信息!$A:$B,2,0))</f>
        <v/>
      </c>
      <c r="O539" t="str">
        <f>IF(H539=0,"",VLOOKUP(H539,英雄信息!$A:$B,2,0))</f>
        <v/>
      </c>
      <c r="Q539" t="str">
        <f t="shared" si="8"/>
        <v>与机神G4一起上阵，生命提高15%</v>
      </c>
    </row>
    <row r="540" spans="1:17">
      <c r="A540" s="1">
        <v>1043012</v>
      </c>
      <c r="B540" s="2" t="s">
        <v>481</v>
      </c>
      <c r="C540" s="2">
        <v>0</v>
      </c>
      <c r="D540" s="2">
        <v>1</v>
      </c>
      <c r="E540" s="2">
        <v>10430</v>
      </c>
      <c r="F540" s="2">
        <v>0</v>
      </c>
      <c r="G540" s="2">
        <v>0</v>
      </c>
      <c r="H540" s="2">
        <f>VLOOKUP($A540,英雄组合!$A:$I,8,0)</f>
        <v>0</v>
      </c>
      <c r="I540" s="2" t="s">
        <v>479</v>
      </c>
      <c r="K540" s="43" t="str">
        <f>INDEX(英雄信息!$C$3:$O$5266,IF(ISERROR(MATCH($A540,英雄信息!$C:$C,0)),IF(ISERROR(MATCH($A540,英雄信息!$D:$D,0)),IF(ISERROR(MATCH($A540,英雄信息!$E:$E,0)),MATCH($A540,英雄信息!$F:$F,0),MATCH($A540,英雄信息!$E:$E,0)),MATCH($A540,英雄信息!$D:$D,0)),MATCH($A540,英雄信息!$C:$C,0))-1,13)</f>
        <v>蜘蛛怪人</v>
      </c>
      <c r="L540" t="str">
        <f>IF(E540=0,"",VLOOKUP(E540,英雄信息!$A:$B,2,0))</f>
        <v>克隆人</v>
      </c>
      <c r="M540" t="str">
        <f>IF(F540=0,"",VLOOKUP(F540,英雄信息!$A:$B,2,0))</f>
        <v/>
      </c>
      <c r="N540" t="str">
        <f>IF(G540=0,"",VLOOKUP(G540,英雄信息!$A:$B,2,0))</f>
        <v/>
      </c>
      <c r="O540" t="str">
        <f>IF(H540=0,"",VLOOKUP(H540,英雄信息!$A:$B,2,0))</f>
        <v/>
      </c>
      <c r="Q540" t="str">
        <f t="shared" si="8"/>
        <v>与克隆人一起上阵，生命提高12%</v>
      </c>
    </row>
    <row r="541" spans="1:17">
      <c r="A541" s="1">
        <v>2012232</v>
      </c>
      <c r="B541" s="2" t="s">
        <v>572</v>
      </c>
      <c r="C541" s="2">
        <v>0</v>
      </c>
      <c r="D541" s="2">
        <v>1</v>
      </c>
      <c r="E541" s="2">
        <v>20122</v>
      </c>
      <c r="F541" s="2">
        <v>0</v>
      </c>
      <c r="G541" s="2">
        <v>0</v>
      </c>
      <c r="H541" s="2">
        <f>VLOOKUP($A541,英雄组合!$A:$I,8,0)</f>
        <v>0</v>
      </c>
      <c r="I541" s="2" t="s">
        <v>573</v>
      </c>
      <c r="K541" s="43" t="str">
        <f>INDEX(英雄信息!$C$3:$O$5266,IF(ISERROR(MATCH($A541,英雄信息!$C:$C,0)),IF(ISERROR(MATCH($A541,英雄信息!$D:$D,0)),IF(ISERROR(MATCH($A541,英雄信息!$E:$E,0)),MATCH($A541,英雄信息!$F:$F,0),MATCH($A541,英雄信息!$E:$E,0)),MATCH($A541,英雄信息!$D:$D,0)),MATCH($A541,英雄信息!$C:$C,0))-1,13)</f>
        <v>蜘蛛变态人</v>
      </c>
      <c r="L541" t="str">
        <f>IF(E541=0,"",VLOOKUP(E541,英雄信息!$A:$B,2,0))</f>
        <v>睫毛</v>
      </c>
      <c r="M541" t="str">
        <f>IF(F541=0,"",VLOOKUP(F541,英雄信息!$A:$B,2,0))</f>
        <v/>
      </c>
      <c r="N541" t="str">
        <f>IF(G541=0,"",VLOOKUP(G541,英雄信息!$A:$B,2,0))</f>
        <v/>
      </c>
      <c r="O541" t="str">
        <f>IF(H541=0,"",VLOOKUP(H541,英雄信息!$A:$B,2,0))</f>
        <v/>
      </c>
      <c r="Q541" t="str">
        <f t="shared" si="8"/>
        <v>与睫毛一起上阵，攻击提高15%</v>
      </c>
    </row>
    <row r="542" spans="1:17">
      <c r="A542" s="1">
        <v>2038612</v>
      </c>
      <c r="B542" s="2" t="s">
        <v>658</v>
      </c>
      <c r="C542" s="2">
        <v>0</v>
      </c>
      <c r="D542" s="2">
        <v>1</v>
      </c>
      <c r="E542" s="2">
        <v>10364</v>
      </c>
      <c r="F542" s="2">
        <v>0</v>
      </c>
      <c r="G542" s="2">
        <v>0</v>
      </c>
      <c r="H542" s="2">
        <f>VLOOKUP($A542,英雄组合!$A:$I,8,0)</f>
        <v>0</v>
      </c>
      <c r="I542" s="2" t="s">
        <v>1545</v>
      </c>
      <c r="K542" s="43" t="str">
        <f>INDEX(英雄信息!$C$3:$O$5266,IF(ISERROR(MATCH($A542,英雄信息!$C:$C,0)),IF(ISERROR(MATCH($A542,英雄信息!$D:$D,0)),IF(ISERROR(MATCH($A542,英雄信息!$E:$E,0)),MATCH($A542,英雄信息!$F:$F,0),MATCH($A542,英雄信息!$E:$E,0)),MATCH($A542,英雄信息!$D:$D,0)),MATCH($A542,英雄信息!$C:$C,0))-1,13)</f>
        <v>蜘蛛变态人</v>
      </c>
      <c r="L542" t="str">
        <f>IF(E542=0,"",VLOOKUP(E542,英雄信息!$A:$B,2,0))</f>
        <v>触手系怪人</v>
      </c>
      <c r="M542" t="str">
        <f>IF(F542=0,"",VLOOKUP(F542,英雄信息!$A:$B,2,0))</f>
        <v/>
      </c>
      <c r="N542" t="str">
        <f>IF(G542=0,"",VLOOKUP(G542,英雄信息!$A:$B,2,0))</f>
        <v/>
      </c>
      <c r="O542" t="str">
        <f>IF(H542=0,"",VLOOKUP(H542,英雄信息!$A:$B,2,0))</f>
        <v/>
      </c>
      <c r="Q542" t="str">
        <f t="shared" si="8"/>
        <v>与触手系怪人一起上阵，生命提高12%</v>
      </c>
    </row>
    <row r="543" spans="1:17">
      <c r="A543" s="1">
        <v>2038622</v>
      </c>
      <c r="B543" s="2" t="s">
        <v>659</v>
      </c>
      <c r="C543" s="2">
        <v>0</v>
      </c>
      <c r="D543" s="2">
        <v>1</v>
      </c>
      <c r="E543" s="2">
        <v>10364</v>
      </c>
      <c r="F543" s="2">
        <v>0</v>
      </c>
      <c r="G543" s="2">
        <v>0</v>
      </c>
      <c r="H543" s="2">
        <f>VLOOKUP($A543,英雄组合!$A:$I,8,0)</f>
        <v>0</v>
      </c>
      <c r="I543" s="2" t="s">
        <v>1539</v>
      </c>
      <c r="K543" s="43" t="str">
        <f>INDEX(英雄信息!$C$3:$O$5266,IF(ISERROR(MATCH($A543,英雄信息!$C:$C,0)),IF(ISERROR(MATCH($A543,英雄信息!$D:$D,0)),IF(ISERROR(MATCH($A543,英雄信息!$E:$E,0)),MATCH($A543,英雄信息!$F:$F,0),MATCH($A543,英雄信息!$E:$E,0)),MATCH($A543,英雄信息!$D:$D,0)),MATCH($A543,英雄信息!$C:$C,0))-1,13)</f>
        <v>贪吃的蜘蛛</v>
      </c>
      <c r="L543" t="str">
        <f>IF(E543=0,"",VLOOKUP(E543,英雄信息!$A:$B,2,0))</f>
        <v>触手系怪人</v>
      </c>
      <c r="M543" t="str">
        <f>IF(F543=0,"",VLOOKUP(F543,英雄信息!$A:$B,2,0))</f>
        <v/>
      </c>
      <c r="N543" t="str">
        <f>IF(G543=0,"",VLOOKUP(G543,英雄信息!$A:$B,2,0))</f>
        <v/>
      </c>
      <c r="O543" t="str">
        <f>IF(H543=0,"",VLOOKUP(H543,英雄信息!$A:$B,2,0))</f>
        <v/>
      </c>
      <c r="Q543" t="str">
        <f t="shared" si="8"/>
        <v>与触手系怪人一起上阵，攻击提高12%</v>
      </c>
    </row>
    <row r="544" spans="1:17">
      <c r="A544" s="1">
        <v>2041911</v>
      </c>
      <c r="B544" s="2" t="s">
        <v>662</v>
      </c>
      <c r="C544" s="2">
        <v>0</v>
      </c>
      <c r="D544" s="2">
        <v>1</v>
      </c>
      <c r="E544" s="2">
        <v>10408</v>
      </c>
      <c r="F544" s="2">
        <v>0</v>
      </c>
      <c r="G544" s="2">
        <v>0</v>
      </c>
      <c r="H544" s="2">
        <f>VLOOKUP($A544,英雄组合!$A:$I,8,0)</f>
        <v>0</v>
      </c>
      <c r="I544" s="2" t="s">
        <v>1569</v>
      </c>
      <c r="K544" s="43" t="str">
        <f>INDEX(英雄信息!$C$3:$O$5266,IF(ISERROR(MATCH($A544,英雄信息!$C:$C,0)),IF(ISERROR(MATCH($A544,英雄信息!$D:$D,0)),IF(ISERROR(MATCH($A544,英雄信息!$E:$E,0)),MATCH($A544,英雄信息!$F:$F,0),MATCH($A544,英雄信息!$E:$E,0)),MATCH($A544,英雄信息!$D:$D,0)),MATCH($A544,英雄信息!$C:$C,0))-1,13)</f>
        <v>蜘蛛变态人</v>
      </c>
      <c r="L544" t="str">
        <f>IF(E544=0,"",VLOOKUP(E544,英雄信息!$A:$B,2,0))</f>
        <v>强力拳击手</v>
      </c>
      <c r="M544" t="str">
        <f>IF(F544=0,"",VLOOKUP(F544,英雄信息!$A:$B,2,0))</f>
        <v/>
      </c>
      <c r="N544" t="str">
        <f>IF(G544=0,"",VLOOKUP(G544,英雄信息!$A:$B,2,0))</f>
        <v/>
      </c>
      <c r="O544" t="str">
        <f>IF(H544=0,"",VLOOKUP(H544,英雄信息!$A:$B,2,0))</f>
        <v/>
      </c>
      <c r="Q544" t="str">
        <f t="shared" si="8"/>
        <v>与强力拳击手一起上阵，生命提高12%</v>
      </c>
    </row>
    <row r="545" spans="1:17">
      <c r="A545" s="1">
        <v>2043011</v>
      </c>
      <c r="B545" s="2" t="s">
        <v>663</v>
      </c>
      <c r="C545" s="2">
        <v>0</v>
      </c>
      <c r="D545" s="2">
        <v>1</v>
      </c>
      <c r="E545" s="2">
        <v>20023</v>
      </c>
      <c r="F545" s="2">
        <v>0</v>
      </c>
      <c r="G545" s="2">
        <v>0</v>
      </c>
      <c r="H545" s="2">
        <f>VLOOKUP($A545,英雄组合!$A:$I,8,0)</f>
        <v>0</v>
      </c>
      <c r="I545" s="2" t="s">
        <v>621</v>
      </c>
      <c r="K545" s="43" t="str">
        <f>INDEX(英雄信息!$C$3:$O$5266,IF(ISERROR(MATCH($A545,英雄信息!$C:$C,0)),IF(ISERROR(MATCH($A545,英雄信息!$D:$D,0)),IF(ISERROR(MATCH($A545,英雄信息!$E:$E,0)),MATCH($A545,英雄信息!$F:$F,0),MATCH($A545,英雄信息!$E:$E,0)),MATCH($A545,英雄信息!$D:$D,0)),MATCH($A545,英雄信息!$C:$C,0))-1,13)</f>
        <v>贪吃的蜘蛛</v>
      </c>
      <c r="L545" t="str">
        <f>IF(E545=0,"",VLOOKUP(E545,英雄信息!$A:$B,2,0))</f>
        <v>甜心假面</v>
      </c>
      <c r="M545" t="str">
        <f>IF(F545=0,"",VLOOKUP(F545,英雄信息!$A:$B,2,0))</f>
        <v/>
      </c>
      <c r="N545" t="str">
        <f>IF(G545=0,"",VLOOKUP(G545,英雄信息!$A:$B,2,0))</f>
        <v/>
      </c>
      <c r="O545" t="str">
        <f>IF(H545=0,"",VLOOKUP(H545,英雄信息!$A:$B,2,0))</f>
        <v/>
      </c>
      <c r="Q545" t="str">
        <f t="shared" si="8"/>
        <v>与甜心假面一起上阵，攻击提高15%</v>
      </c>
    </row>
    <row r="546" spans="1:17">
      <c r="A546" s="1">
        <v>2043021</v>
      </c>
      <c r="B546" s="2" t="s">
        <v>664</v>
      </c>
      <c r="C546" s="2">
        <v>0</v>
      </c>
      <c r="D546" s="2">
        <v>1</v>
      </c>
      <c r="E546" s="2">
        <v>30023</v>
      </c>
      <c r="F546" s="2">
        <v>0</v>
      </c>
      <c r="G546" s="2">
        <v>0</v>
      </c>
      <c r="H546" s="2">
        <f>VLOOKUP($A546,英雄组合!$A:$I,8,0)</f>
        <v>0</v>
      </c>
      <c r="I546" s="2" t="s">
        <v>665</v>
      </c>
      <c r="K546" s="43" t="str">
        <f>INDEX(英雄信息!$C$3:$O$5266,IF(ISERROR(MATCH($A546,英雄信息!$C:$C,0)),IF(ISERROR(MATCH($A546,英雄信息!$D:$D,0)),IF(ISERROR(MATCH($A546,英雄信息!$E:$E,0)),MATCH($A546,英雄信息!$F:$F,0),MATCH($A546,英雄信息!$E:$E,0)),MATCH($A546,英雄信息!$D:$D,0)),MATCH($A546,英雄信息!$C:$C,0))-1,13)</f>
        <v>贪吃的蜘蛛</v>
      </c>
      <c r="L546" t="str">
        <f>IF(E546=0,"",VLOOKUP(E546,英雄信息!$A:$B,2,0))</f>
        <v>钻头武士</v>
      </c>
      <c r="M546" t="str">
        <f>IF(F546=0,"",VLOOKUP(F546,英雄信息!$A:$B,2,0))</f>
        <v/>
      </c>
      <c r="N546" t="str">
        <f>IF(G546=0,"",VLOOKUP(G546,英雄信息!$A:$B,2,0))</f>
        <v/>
      </c>
      <c r="O546" t="str">
        <f>IF(H546=0,"",VLOOKUP(H546,英雄信息!$A:$B,2,0))</f>
        <v/>
      </c>
      <c r="Q546" t="str">
        <f t="shared" si="8"/>
        <v>与钻头武士一起上阵，生命提高15%</v>
      </c>
    </row>
    <row r="547" spans="1:17">
      <c r="A547" s="1">
        <v>3030932</v>
      </c>
      <c r="B547" s="2" t="s">
        <v>791</v>
      </c>
      <c r="C547" s="2">
        <v>0</v>
      </c>
      <c r="D547" s="2">
        <v>1</v>
      </c>
      <c r="E547" s="2">
        <v>30309</v>
      </c>
      <c r="F547" s="2">
        <v>20419</v>
      </c>
      <c r="G547" s="2">
        <v>0</v>
      </c>
      <c r="H547" s="2">
        <f>VLOOKUP($A547,英雄组合!$A:$I,8,0)</f>
        <v>0</v>
      </c>
      <c r="I547" s="2" t="s">
        <v>1590</v>
      </c>
      <c r="K547" s="43" t="str">
        <f>INDEX(英雄信息!$C$3:$O$5266,IF(ISERROR(MATCH($A547,英雄信息!$C:$C,0)),IF(ISERROR(MATCH($A547,英雄信息!$D:$D,0)),IF(ISERROR(MATCH($A547,英雄信息!$E:$E,0)),MATCH($A547,英雄信息!$F:$F,0),MATCH($A547,英雄信息!$E:$E,0)),MATCH($A547,英雄信息!$D:$D,0)),MATCH($A547,英雄信息!$C:$C,0))-1,13)</f>
        <v>八足蛛兽</v>
      </c>
      <c r="L547" t="str">
        <f>IF(E547=0,"",VLOOKUP(E547,英雄信息!$A:$B,2,0))</f>
        <v>萝莉女</v>
      </c>
      <c r="M547" t="str">
        <f>IF(F547=0,"",VLOOKUP(F547,英雄信息!$A:$B,2,0))</f>
        <v>蜘蛛变态人</v>
      </c>
      <c r="N547" t="str">
        <f>IF(G547=0,"",VLOOKUP(G547,英雄信息!$A:$B,2,0))</f>
        <v/>
      </c>
      <c r="O547" t="str">
        <f>IF(H547=0,"",VLOOKUP(H547,英雄信息!$A:$B,2,0))</f>
        <v/>
      </c>
      <c r="Q547" t="str">
        <f t="shared" si="8"/>
        <v>与萝莉女、蜘蛛变态人一起上阵，生命提高14%</v>
      </c>
    </row>
    <row r="548" spans="1:17">
      <c r="A548" s="1">
        <v>3030933</v>
      </c>
      <c r="B548" s="2" t="s">
        <v>791</v>
      </c>
      <c r="C548" s="2">
        <v>0</v>
      </c>
      <c r="D548" s="2">
        <v>1</v>
      </c>
      <c r="E548" s="2">
        <v>30309</v>
      </c>
      <c r="F548" s="2">
        <v>20419</v>
      </c>
      <c r="G548" s="2">
        <v>0</v>
      </c>
      <c r="H548" s="2">
        <f>VLOOKUP($A548,英雄组合!$A:$I,8,0)</f>
        <v>0</v>
      </c>
      <c r="I548" s="2" t="s">
        <v>1590</v>
      </c>
      <c r="K548" s="43" t="str">
        <f>INDEX(英雄信息!$C$3:$O$5266,IF(ISERROR(MATCH($A548,英雄信息!$C:$C,0)),IF(ISERROR(MATCH($A548,英雄信息!$D:$D,0)),IF(ISERROR(MATCH($A548,英雄信息!$E:$E,0)),MATCH($A548,英雄信息!$F:$F,0),MATCH($A548,英雄信息!$E:$E,0)),MATCH($A548,英雄信息!$D:$D,0)),MATCH($A548,英雄信息!$C:$C,0))-1,13)</f>
        <v>变态八足兽</v>
      </c>
      <c r="L548" t="str">
        <f>IF(E548=0,"",VLOOKUP(E548,英雄信息!$A:$B,2,0))</f>
        <v>萝莉女</v>
      </c>
      <c r="M548" t="str">
        <f>IF(F548=0,"",VLOOKUP(F548,英雄信息!$A:$B,2,0))</f>
        <v>蜘蛛变态人</v>
      </c>
      <c r="N548" t="str">
        <f>IF(G548=0,"",VLOOKUP(G548,英雄信息!$A:$B,2,0))</f>
        <v/>
      </c>
      <c r="O548" t="str">
        <f>IF(H548=0,"",VLOOKUP(H548,英雄信息!$A:$B,2,0))</f>
        <v/>
      </c>
      <c r="Q548" t="str">
        <f t="shared" si="8"/>
        <v>与萝莉女、蜘蛛变态人一起上阵，生命提高14%</v>
      </c>
    </row>
    <row r="549" spans="1:17">
      <c r="A549" s="1">
        <v>3037523</v>
      </c>
      <c r="B549" s="2" t="s">
        <v>805</v>
      </c>
      <c r="C549" s="2">
        <v>0</v>
      </c>
      <c r="D549" s="2">
        <v>1</v>
      </c>
      <c r="E549" s="2">
        <v>30364</v>
      </c>
      <c r="F549" s="2">
        <v>20331</v>
      </c>
      <c r="G549" s="2">
        <v>0</v>
      </c>
      <c r="H549" s="2">
        <f>VLOOKUP($A549,英雄组合!$A:$I,8,0)</f>
        <v>0</v>
      </c>
      <c r="I549" s="2" t="s">
        <v>1591</v>
      </c>
      <c r="K549" s="43" t="str">
        <f>INDEX(英雄信息!$C$3:$O$5266,IF(ISERROR(MATCH($A549,英雄信息!$C:$C,0)),IF(ISERROR(MATCH($A549,英雄信息!$D:$D,0)),IF(ISERROR(MATCH($A549,英雄信息!$E:$E,0)),MATCH($A549,英雄信息!$F:$F,0),MATCH($A549,英雄信息!$E:$E,0)),MATCH($A549,英雄信息!$D:$D,0)),MATCH($A549,英雄信息!$C:$C,0))-1,13)</f>
        <v>变态八足兽</v>
      </c>
      <c r="L549" t="str">
        <f>IF(E549=0,"",VLOOKUP(E549,英雄信息!$A:$B,2,0))</f>
        <v>一段弟子</v>
      </c>
      <c r="M549" t="str">
        <f>IF(F549=0,"",VLOOKUP(F549,英雄信息!$A:$B,2,0))</f>
        <v>霸王催眠花</v>
      </c>
      <c r="N549" t="str">
        <f>IF(G549=0,"",VLOOKUP(G549,英雄信息!$A:$B,2,0))</f>
        <v/>
      </c>
      <c r="O549" t="str">
        <f>IF(H549=0,"",VLOOKUP(H549,英雄信息!$A:$B,2,0))</f>
        <v/>
      </c>
      <c r="Q549" t="str">
        <f t="shared" si="8"/>
        <v>与一段弟子、霸王催眠花一起上阵，生命提高14%</v>
      </c>
    </row>
    <row r="550" spans="1:17">
      <c r="A550" s="1">
        <v>3040822</v>
      </c>
      <c r="B550" s="2" t="s">
        <v>814</v>
      </c>
      <c r="C550" s="2">
        <v>0</v>
      </c>
      <c r="D550" s="2">
        <v>1</v>
      </c>
      <c r="E550" s="2">
        <v>30408</v>
      </c>
      <c r="F550" s="2">
        <v>0</v>
      </c>
      <c r="G550" s="2">
        <v>0</v>
      </c>
      <c r="H550" s="2">
        <f>VLOOKUP($A550,英雄组合!$A:$I,8,0)</f>
        <v>0</v>
      </c>
      <c r="I550" s="2" t="s">
        <v>815</v>
      </c>
      <c r="K550" s="43" t="str">
        <f>INDEX(英雄信息!$C$3:$O$5266,IF(ISERROR(MATCH($A550,英雄信息!$C:$C,0)),IF(ISERROR(MATCH($A550,英雄信息!$D:$D,0)),IF(ISERROR(MATCH($A550,英雄信息!$E:$E,0)),MATCH($A550,英雄信息!$F:$F,0),MATCH($A550,英雄信息!$E:$E,0)),MATCH($A550,英雄信息!$D:$D,0)),MATCH($A550,英雄信息!$C:$C,0))-1,13)</f>
        <v>八足蛛兽</v>
      </c>
      <c r="L550" t="str">
        <f>IF(E550=0,"",VLOOKUP(E550,英雄信息!$A:$B,2,0))</f>
        <v>陆地怪兽</v>
      </c>
      <c r="M550" t="str">
        <f>IF(F550=0,"",VLOOKUP(F550,英雄信息!$A:$B,2,0))</f>
        <v/>
      </c>
      <c r="N550" t="str">
        <f>IF(G550=0,"",VLOOKUP(G550,英雄信息!$A:$B,2,0))</f>
        <v/>
      </c>
      <c r="O550" t="str">
        <f>IF(H550=0,"",VLOOKUP(H550,英雄信息!$A:$B,2,0))</f>
        <v/>
      </c>
      <c r="Q550" t="str">
        <f t="shared" si="8"/>
        <v>与陆地怪兽一起上阵，攻击提高12%</v>
      </c>
    </row>
    <row r="551" spans="1:17">
      <c r="A551" s="1">
        <v>3044111</v>
      </c>
      <c r="B551" s="2" t="s">
        <v>818</v>
      </c>
      <c r="C551" s="2">
        <v>0</v>
      </c>
      <c r="D551" s="2">
        <v>1</v>
      </c>
      <c r="E551" s="2">
        <v>30188</v>
      </c>
      <c r="F551" s="2">
        <v>0</v>
      </c>
      <c r="G551" s="2">
        <v>0</v>
      </c>
      <c r="H551" s="2">
        <f>VLOOKUP($A551,英雄组合!$A:$I,8,0)</f>
        <v>0</v>
      </c>
      <c r="I551" s="2" t="s">
        <v>819</v>
      </c>
      <c r="K551" s="43" t="str">
        <f>INDEX(英雄信息!$C$3:$O$5266,IF(ISERROR(MATCH($A551,英雄信息!$C:$C,0)),IF(ISERROR(MATCH($A551,英雄信息!$D:$D,0)),IF(ISERROR(MATCH($A551,英雄信息!$E:$E,0)),MATCH($A551,英雄信息!$F:$F,0),MATCH($A551,英雄信息!$E:$E,0)),MATCH($A551,英雄信息!$D:$D,0)),MATCH($A551,英雄信息!$C:$C,0))-1,13)</f>
        <v>八足蛛兽</v>
      </c>
      <c r="L551" t="str">
        <f>IF(E551=0,"",VLOOKUP(E551,英雄信息!$A:$B,2,0))</f>
        <v>黑暗炎龙刀使</v>
      </c>
      <c r="M551" t="str">
        <f>IF(F551=0,"",VLOOKUP(F551,英雄信息!$A:$B,2,0))</f>
        <v/>
      </c>
      <c r="N551" t="str">
        <f>IF(G551=0,"",VLOOKUP(G551,英雄信息!$A:$B,2,0))</f>
        <v/>
      </c>
      <c r="O551" t="str">
        <f>IF(H551=0,"",VLOOKUP(H551,英雄信息!$A:$B,2,0))</f>
        <v/>
      </c>
      <c r="Q551" t="str">
        <f t="shared" si="8"/>
        <v>与黑暗炎龙刀使一起上阵，生命提高15%</v>
      </c>
    </row>
    <row r="552" spans="1:17">
      <c r="A552" s="1">
        <v>3047411</v>
      </c>
      <c r="B552" s="2" t="s">
        <v>821</v>
      </c>
      <c r="C552" s="2">
        <v>0</v>
      </c>
      <c r="D552" s="2">
        <v>1</v>
      </c>
      <c r="E552" s="2">
        <v>20078</v>
      </c>
      <c r="F552" s="2">
        <v>0</v>
      </c>
      <c r="G552" s="2">
        <v>0</v>
      </c>
      <c r="H552" s="2">
        <f>VLOOKUP($A552,英雄组合!$A:$I,8,0)</f>
        <v>0</v>
      </c>
      <c r="I552" s="2" t="s">
        <v>822</v>
      </c>
      <c r="K552" s="43" t="str">
        <f>INDEX(英雄信息!$C$3:$O$5266,IF(ISERROR(MATCH($A552,英雄信息!$C:$C,0)),IF(ISERROR(MATCH($A552,英雄信息!$D:$D,0)),IF(ISERROR(MATCH($A552,英雄信息!$E:$E,0)),MATCH($A552,英雄信息!$F:$F,0),MATCH($A552,英雄信息!$E:$E,0)),MATCH($A552,英雄信息!$D:$D,0)),MATCH($A552,英雄信息!$C:$C,0))-1,13)</f>
        <v>变态八足兽</v>
      </c>
      <c r="L552" t="str">
        <f>IF(E552=0,"",VLOOKUP(E552,英雄信息!$A:$B,2,0))</f>
        <v>阿修罗盔甲</v>
      </c>
      <c r="M552" t="str">
        <f>IF(F552=0,"",VLOOKUP(F552,英雄信息!$A:$B,2,0))</f>
        <v/>
      </c>
      <c r="N552" t="str">
        <f>IF(G552=0,"",VLOOKUP(G552,英雄信息!$A:$B,2,0))</f>
        <v/>
      </c>
      <c r="O552" t="str">
        <f>IF(H552=0,"",VLOOKUP(H552,英雄信息!$A:$B,2,0))</f>
        <v/>
      </c>
      <c r="Q552" t="str">
        <f t="shared" si="8"/>
        <v>与阿修罗盔甲一起上阵，攻击提高16%</v>
      </c>
    </row>
    <row r="553" spans="1:17">
      <c r="A553" s="1">
        <v>4033122</v>
      </c>
      <c r="B553" s="2" t="s">
        <v>949</v>
      </c>
      <c r="C553" s="2">
        <v>0</v>
      </c>
      <c r="D553" s="2">
        <v>1</v>
      </c>
      <c r="E553" s="2">
        <v>10364</v>
      </c>
      <c r="F553" s="2">
        <v>0</v>
      </c>
      <c r="G553" s="2">
        <v>0</v>
      </c>
      <c r="H553" s="2">
        <f>VLOOKUP($A553,英雄组合!$A:$I,8,0)</f>
        <v>0</v>
      </c>
      <c r="I553" s="2" t="s">
        <v>1592</v>
      </c>
      <c r="K553" s="43" t="str">
        <f>INDEX(英雄信息!$C$3:$O$5266,IF(ISERROR(MATCH($A553,英雄信息!$C:$C,0)),IF(ISERROR(MATCH($A553,英雄信息!$D:$D,0)),IF(ISERROR(MATCH($A553,英雄信息!$E:$E,0)),MATCH($A553,英雄信息!$F:$F,0),MATCH($A553,英雄信息!$E:$E,0)),MATCH($A553,英雄信息!$D:$D,0)),MATCH($A553,英雄信息!$C:$C,0))-1,13)</f>
        <v>蜘蛛兽人</v>
      </c>
      <c r="L553" t="str">
        <f>IF(E553=0,"",VLOOKUP(E553,英雄信息!$A:$B,2,0))</f>
        <v>触手系怪人</v>
      </c>
      <c r="M553" t="str">
        <f>IF(F553=0,"",VLOOKUP(F553,英雄信息!$A:$B,2,0))</f>
        <v/>
      </c>
      <c r="N553" t="str">
        <f>IF(G553=0,"",VLOOKUP(G553,英雄信息!$A:$B,2,0))</f>
        <v/>
      </c>
      <c r="O553" t="str">
        <f>IF(H553=0,"",VLOOKUP(H553,英雄信息!$A:$B,2,0))</f>
        <v/>
      </c>
      <c r="Q553" s="2" t="str">
        <f t="shared" si="8"/>
        <v>与触手系怪人一起上阵，攻击提高11%</v>
      </c>
    </row>
    <row r="554" spans="1:17">
      <c r="A554" s="1">
        <v>2011112</v>
      </c>
      <c r="B554" s="2" t="s">
        <v>562</v>
      </c>
      <c r="C554" s="2">
        <v>0</v>
      </c>
      <c r="D554" s="2">
        <v>1</v>
      </c>
      <c r="E554" s="2">
        <v>20111</v>
      </c>
      <c r="F554" s="2">
        <v>0</v>
      </c>
      <c r="G554" s="2">
        <v>0</v>
      </c>
      <c r="H554" s="2">
        <f>VLOOKUP($A554,英雄组合!$A:$I,8,0)</f>
        <v>0</v>
      </c>
      <c r="I554" s="2" t="s">
        <v>563</v>
      </c>
      <c r="K554" s="43" t="str">
        <f>INDEX(英雄信息!$C$3:$O$5266,IF(ISERROR(MATCH($A554,英雄信息!$C:$C,0)),IF(ISERROR(MATCH($A554,英雄信息!$D:$D,0)),IF(ISERROR(MATCH($A554,英雄信息!$E:$E,0)),MATCH($A554,英雄信息!$F:$F,0),MATCH($A554,英雄信息!$E:$E,0)),MATCH($A554,英雄信息!$D:$D,0)),MATCH($A554,英雄信息!$C:$C,0))-1,13)</f>
        <v>重战车兜裆布</v>
      </c>
      <c r="L554" t="str">
        <f>IF(E554=0,"",VLOOKUP(E554,英雄信息!$A:$B,2,0))</f>
        <v>变异疫苗人</v>
      </c>
      <c r="M554" t="str">
        <f>IF(F554=0,"",VLOOKUP(F554,英雄信息!$A:$B,2,0))</f>
        <v/>
      </c>
      <c r="N554" t="str">
        <f>IF(G554=0,"",VLOOKUP(G554,英雄信息!$A:$B,2,0))</f>
        <v/>
      </c>
      <c r="O554" t="str">
        <f>IF(H554=0,"",VLOOKUP(H554,英雄信息!$A:$B,2,0))</f>
        <v/>
      </c>
      <c r="Q554" t="str">
        <f t="shared" si="8"/>
        <v>与变异疫苗人一起上阵，生命提高17%</v>
      </c>
    </row>
    <row r="555" spans="1:17">
      <c r="A555" s="1">
        <v>2016611</v>
      </c>
      <c r="B555" s="2" t="s">
        <v>583</v>
      </c>
      <c r="C555" s="2">
        <v>0</v>
      </c>
      <c r="D555" s="2">
        <v>1</v>
      </c>
      <c r="E555" s="2">
        <v>20177</v>
      </c>
      <c r="F555" s="2">
        <v>0</v>
      </c>
      <c r="G555" s="2">
        <v>0</v>
      </c>
      <c r="H555" s="2">
        <f>VLOOKUP($A555,英雄组合!$A:$I,8,0)</f>
        <v>0</v>
      </c>
      <c r="I555" s="2" t="s">
        <v>584</v>
      </c>
      <c r="K555" s="43" t="str">
        <f>INDEX(英雄信息!$C$3:$O$5266,IF(ISERROR(MATCH($A555,英雄信息!$C:$C,0)),IF(ISERROR(MATCH($A555,英雄信息!$D:$D,0)),IF(ISERROR(MATCH($A555,英雄信息!$E:$E,0)),MATCH($A555,英雄信息!$F:$F,0),MATCH($A555,英雄信息!$E:$E,0)),MATCH($A555,英雄信息!$D:$D,0)),MATCH($A555,英雄信息!$C:$C,0))-1,13)</f>
        <v>重战车兜裆布</v>
      </c>
      <c r="L555" t="str">
        <f>IF(E555=0,"",VLOOKUP(E555,英雄信息!$A:$B,2,0))</f>
        <v>魔术妙手</v>
      </c>
      <c r="M555" t="str">
        <f>IF(F555=0,"",VLOOKUP(F555,英雄信息!$A:$B,2,0))</f>
        <v/>
      </c>
      <c r="N555" t="str">
        <f>IF(G555=0,"",VLOOKUP(G555,英雄信息!$A:$B,2,0))</f>
        <v/>
      </c>
      <c r="O555" t="str">
        <f>IF(H555=0,"",VLOOKUP(H555,英雄信息!$A:$B,2,0))</f>
        <v/>
      </c>
      <c r="Q555" t="str">
        <f t="shared" si="8"/>
        <v>与魔术妙手一起上阵，攻击提高16%</v>
      </c>
    </row>
    <row r="556" spans="1:17">
      <c r="A556" s="1">
        <v>2016621</v>
      </c>
      <c r="B556" s="2" t="s">
        <v>586</v>
      </c>
      <c r="C556" s="2">
        <v>0</v>
      </c>
      <c r="D556" s="2">
        <v>1</v>
      </c>
      <c r="E556" s="2">
        <v>20210</v>
      </c>
      <c r="F556" s="2">
        <v>0</v>
      </c>
      <c r="G556" s="2">
        <v>0</v>
      </c>
      <c r="H556" s="2">
        <f>VLOOKUP($A556,英雄组合!$A:$I,8,0)</f>
        <v>0</v>
      </c>
      <c r="I556" s="2" t="s">
        <v>587</v>
      </c>
      <c r="K556" s="43" t="str">
        <f>INDEX(英雄信息!$C$3:$O$5266,IF(ISERROR(MATCH($A556,英雄信息!$C:$C,0)),IF(ISERROR(MATCH($A556,英雄信息!$D:$D,0)),IF(ISERROR(MATCH($A556,英雄信息!$E:$E,0)),MATCH($A556,英雄信息!$F:$F,0),MATCH($A556,英雄信息!$E:$E,0)),MATCH($A556,英雄信息!$D:$D,0)),MATCH($A556,英雄信息!$C:$C,0))-1,13)</f>
        <v>重战车兜裆布</v>
      </c>
      <c r="L556" t="str">
        <f>IF(E556=0,"",VLOOKUP(E556,英雄信息!$A:$B,2,0))</f>
        <v>大力怪</v>
      </c>
      <c r="M556" t="str">
        <f>IF(F556=0,"",VLOOKUP(F556,英雄信息!$A:$B,2,0))</f>
        <v/>
      </c>
      <c r="N556" t="str">
        <f>IF(G556=0,"",VLOOKUP(G556,英雄信息!$A:$B,2,0))</f>
        <v/>
      </c>
      <c r="O556" t="str">
        <f>IF(H556=0,"",VLOOKUP(H556,英雄信息!$A:$B,2,0))</f>
        <v/>
      </c>
      <c r="Q556" t="str">
        <f t="shared" si="8"/>
        <v>与大力怪一起上阵，攻击提高15%</v>
      </c>
    </row>
    <row r="557" spans="1:17">
      <c r="A557" s="1">
        <v>2016631</v>
      </c>
      <c r="B557" s="2" t="s">
        <v>589</v>
      </c>
      <c r="C557" s="2">
        <v>0</v>
      </c>
      <c r="D557" s="2">
        <v>1</v>
      </c>
      <c r="E557" s="2">
        <v>20122</v>
      </c>
      <c r="F557" s="2">
        <v>0</v>
      </c>
      <c r="G557" s="2">
        <v>0</v>
      </c>
      <c r="H557" s="2">
        <f>VLOOKUP($A557,英雄组合!$A:$I,8,0)</f>
        <v>0</v>
      </c>
      <c r="I557" s="2" t="s">
        <v>571</v>
      </c>
      <c r="K557" s="43" t="str">
        <f>INDEX(英雄信息!$C$3:$O$5266,IF(ISERROR(MATCH($A557,英雄信息!$C:$C,0)),IF(ISERROR(MATCH($A557,英雄信息!$D:$D,0)),IF(ISERROR(MATCH($A557,英雄信息!$E:$E,0)),MATCH($A557,英雄信息!$F:$F,0),MATCH($A557,英雄信息!$E:$E,0)),MATCH($A557,英雄信息!$D:$D,0)),MATCH($A557,英雄信息!$C:$C,0))-1,13)</f>
        <v>重战车兜裆布</v>
      </c>
      <c r="L557" t="str">
        <f>IF(E557=0,"",VLOOKUP(E557,英雄信息!$A:$B,2,0))</f>
        <v>睫毛</v>
      </c>
      <c r="M557" t="str">
        <f>IF(F557=0,"",VLOOKUP(F557,英雄信息!$A:$B,2,0))</f>
        <v/>
      </c>
      <c r="N557" t="str">
        <f>IF(G557=0,"",VLOOKUP(G557,英雄信息!$A:$B,2,0))</f>
        <v/>
      </c>
      <c r="O557" t="str">
        <f>IF(H557=0,"",VLOOKUP(H557,英雄信息!$A:$B,2,0))</f>
        <v/>
      </c>
      <c r="Q557" t="str">
        <f t="shared" si="8"/>
        <v>与睫毛一起上阵，生命提高16%</v>
      </c>
    </row>
    <row r="558" spans="1:17">
      <c r="A558" s="1">
        <v>2017712</v>
      </c>
      <c r="B558" s="2" t="s">
        <v>591</v>
      </c>
      <c r="C558" s="2">
        <v>0</v>
      </c>
      <c r="D558" s="2">
        <v>1</v>
      </c>
      <c r="E558" s="2">
        <v>20177</v>
      </c>
      <c r="F558" s="2">
        <v>0</v>
      </c>
      <c r="G558" s="2">
        <v>0</v>
      </c>
      <c r="H558" s="2">
        <f>VLOOKUP($A558,英雄组合!$A:$I,8,0)</f>
        <v>0</v>
      </c>
      <c r="I558" s="2" t="s">
        <v>593</v>
      </c>
      <c r="K558" s="43" t="str">
        <f>INDEX(英雄信息!$C$3:$O$5266,IF(ISERROR(MATCH($A558,英雄信息!$C:$C,0)),IF(ISERROR(MATCH($A558,英雄信息!$D:$D,0)),IF(ISERROR(MATCH($A558,英雄信息!$E:$E,0)),MATCH($A558,英雄信息!$F:$F,0),MATCH($A558,英雄信息!$E:$E,0)),MATCH($A558,英雄信息!$D:$D,0)),MATCH($A558,英雄信息!$C:$C,0))-1,13)</f>
        <v>猪怪</v>
      </c>
      <c r="L558" t="str">
        <f>IF(E558=0,"",VLOOKUP(E558,英雄信息!$A:$B,2,0))</f>
        <v>魔术妙手</v>
      </c>
      <c r="M558" t="str">
        <f>IF(F558=0,"",VLOOKUP(F558,英雄信息!$A:$B,2,0))</f>
        <v/>
      </c>
      <c r="N558" t="str">
        <f>IF(G558=0,"",VLOOKUP(G558,英雄信息!$A:$B,2,0))</f>
        <v/>
      </c>
      <c r="O558" t="str">
        <f>IF(H558=0,"",VLOOKUP(H558,英雄信息!$A:$B,2,0))</f>
        <v/>
      </c>
      <c r="Q558" t="str">
        <f t="shared" si="8"/>
        <v>与魔术妙手一起上阵，生命提高15%</v>
      </c>
    </row>
    <row r="559" spans="1:17">
      <c r="A559" s="1">
        <v>2023213</v>
      </c>
      <c r="B559" s="2" t="s">
        <v>616</v>
      </c>
      <c r="C559" s="2">
        <v>0</v>
      </c>
      <c r="D559" s="2">
        <v>1</v>
      </c>
      <c r="E559" s="2">
        <v>20232</v>
      </c>
      <c r="F559" s="2">
        <v>20254</v>
      </c>
      <c r="G559" s="2">
        <v>0</v>
      </c>
      <c r="H559" s="2">
        <f>VLOOKUP($A559,英雄组合!$A:$I,8,0)</f>
        <v>0</v>
      </c>
      <c r="I559" s="2" t="s">
        <v>619</v>
      </c>
      <c r="K559" s="43" t="str">
        <f>INDEX(英雄信息!$C$3:$O$5266,IF(ISERROR(MATCH($A559,英雄信息!$C:$C,0)),IF(ISERROR(MATCH($A559,英雄信息!$D:$D,0)),IF(ISERROR(MATCH($A559,英雄信息!$E:$E,0)),MATCH($A559,英雄信息!$F:$F,0),MATCH($A559,英雄信息!$E:$E,0)),MATCH($A559,英雄信息!$D:$D,0)),MATCH($A559,英雄信息!$C:$C,0))-1,13)</f>
        <v>猪怪</v>
      </c>
      <c r="L559" t="str">
        <f>IF(E559=0,"",VLOOKUP(E559,英雄信息!$A:$B,2,0))</f>
        <v>小猪银行</v>
      </c>
      <c r="M559" t="str">
        <f>IF(F559=0,"",VLOOKUP(F559,英雄信息!$A:$B,2,0))</f>
        <v>机甲杂兵</v>
      </c>
      <c r="N559" t="str">
        <f>IF(G559=0,"",VLOOKUP(G559,英雄信息!$A:$B,2,0))</f>
        <v/>
      </c>
      <c r="O559" t="str">
        <f>IF(H559=0,"",VLOOKUP(H559,英雄信息!$A:$B,2,0))</f>
        <v/>
      </c>
      <c r="Q559" t="str">
        <f t="shared" si="8"/>
        <v>与小猪银行、机甲杂兵一起上阵，攻击提高14%</v>
      </c>
    </row>
    <row r="560" spans="1:17">
      <c r="A560" s="1">
        <v>2024311</v>
      </c>
      <c r="B560" s="2" t="s">
        <v>622</v>
      </c>
      <c r="C560" s="2">
        <v>0</v>
      </c>
      <c r="D560" s="2">
        <v>1</v>
      </c>
      <c r="E560" s="2">
        <v>20364</v>
      </c>
      <c r="F560" s="2">
        <v>0</v>
      </c>
      <c r="G560" s="2">
        <v>0</v>
      </c>
      <c r="H560" s="2">
        <f>VLOOKUP($A560,英雄组合!$A:$I,8,0)</f>
        <v>0</v>
      </c>
      <c r="I560" s="2" t="s">
        <v>623</v>
      </c>
      <c r="K560" s="43" t="str">
        <f>INDEX(英雄信息!$C$3:$O$5266,IF(ISERROR(MATCH($A560,英雄信息!$C:$C,0)),IF(ISERROR(MATCH($A560,英雄信息!$D:$D,0)),IF(ISERROR(MATCH($A560,英雄信息!$E:$E,0)),MATCH($A560,英雄信息!$F:$F,0),MATCH($A560,英雄信息!$E:$E,0)),MATCH($A560,英雄信息!$D:$D,0)),MATCH($A560,英雄信息!$C:$C,0))-1,13)</f>
        <v>猪怪</v>
      </c>
      <c r="L560" t="str">
        <f>IF(E560=0,"",VLOOKUP(E560,英雄信息!$A:$B,2,0))</f>
        <v>海洋章鱼人</v>
      </c>
      <c r="M560" t="str">
        <f>IF(F560=0,"",VLOOKUP(F560,英雄信息!$A:$B,2,0))</f>
        <v/>
      </c>
      <c r="N560" t="str">
        <f>IF(G560=0,"",VLOOKUP(G560,英雄信息!$A:$B,2,0))</f>
        <v/>
      </c>
      <c r="O560" t="str">
        <f>IF(H560=0,"",VLOOKUP(H560,英雄信息!$A:$B,2,0))</f>
        <v/>
      </c>
      <c r="Q560" t="str">
        <f t="shared" si="8"/>
        <v>与海洋章鱼人一起上阵，防御提高12%</v>
      </c>
    </row>
    <row r="561" spans="1:17">
      <c r="A561" s="1">
        <v>2008912</v>
      </c>
      <c r="B561" s="2" t="s">
        <v>398</v>
      </c>
      <c r="C561" s="2">
        <v>0</v>
      </c>
      <c r="D561" s="2">
        <v>1</v>
      </c>
      <c r="E561" s="2">
        <v>20089</v>
      </c>
      <c r="F561" s="2">
        <v>0</v>
      </c>
      <c r="G561" s="2">
        <v>0</v>
      </c>
      <c r="H561" s="2">
        <f>VLOOKUP($A561,英雄组合!$A:$I,8,0)</f>
        <v>0</v>
      </c>
      <c r="I561" s="2" t="s">
        <v>557</v>
      </c>
      <c r="K561" s="43" t="str">
        <f>INDEX(英雄信息!$C$3:$O$5266,IF(ISERROR(MATCH($A561,英雄信息!$C:$C,0)),IF(ISERROR(MATCH($A561,英雄信息!$D:$D,0)),IF(ISERROR(MATCH($A561,英雄信息!$E:$E,0)),MATCH($A561,英雄信息!$F:$F,0),MATCH($A561,英雄信息!$E:$E,0)),MATCH($A561,英雄信息!$D:$D,0)),MATCH($A561,英雄信息!$C:$C,0))-1,13)</f>
        <v>猪神</v>
      </c>
      <c r="L561" t="str">
        <f>IF(E561=0,"",VLOOKUP(E561,英雄信息!$A:$B,2,0))</f>
        <v>警犬侠</v>
      </c>
      <c r="M561" t="str">
        <f>IF(F561=0,"",VLOOKUP(F561,英雄信息!$A:$B,2,0))</f>
        <v/>
      </c>
      <c r="N561" t="str">
        <f>IF(G561=0,"",VLOOKUP(G561,英雄信息!$A:$B,2,0))</f>
        <v/>
      </c>
      <c r="O561" t="str">
        <f>IF(H561=0,"",VLOOKUP(H561,英雄信息!$A:$B,2,0))</f>
        <v/>
      </c>
      <c r="Q561" t="str">
        <f t="shared" si="8"/>
        <v>与警犬侠一起上阵，攻击提高18%</v>
      </c>
    </row>
    <row r="562" spans="1:17">
      <c r="A562" s="1">
        <v>2014423</v>
      </c>
      <c r="B562" s="2" t="s">
        <v>582</v>
      </c>
      <c r="C562" s="2">
        <v>0</v>
      </c>
      <c r="D562" s="2">
        <v>1</v>
      </c>
      <c r="E562" s="2">
        <v>20144</v>
      </c>
      <c r="F562" s="2">
        <v>20034</v>
      </c>
      <c r="G562" s="2">
        <v>0</v>
      </c>
      <c r="H562" s="2">
        <f>VLOOKUP($A562,英雄组合!$A:$I,8,0)</f>
        <v>0</v>
      </c>
      <c r="I562" s="2" t="s">
        <v>1435</v>
      </c>
      <c r="K562" s="43" t="str">
        <f>INDEX(英雄信息!$C$3:$O$5266,IF(ISERROR(MATCH($A562,英雄信息!$C:$C,0)),IF(ISERROR(MATCH($A562,英雄信息!$D:$D,0)),IF(ISERROR(MATCH($A562,英雄信息!$E:$E,0)),MATCH($A562,英雄信息!$F:$F,0),MATCH($A562,英雄信息!$E:$E,0)),MATCH($A562,英雄信息!$D:$D,0)),MATCH($A562,英雄信息!$C:$C,0))-1,13)</f>
        <v>猪神</v>
      </c>
      <c r="L562" t="str">
        <f>IF(E562=0,"",VLOOKUP(E562,英雄信息!$A:$B,2,0))</f>
        <v>协会管理员</v>
      </c>
      <c r="M562" t="str">
        <f>IF(F562=0,"",VLOOKUP(F562,英雄信息!$A:$B,2,0))</f>
        <v>性感囚犯</v>
      </c>
      <c r="N562" t="str">
        <f>IF(G562=0,"",VLOOKUP(G562,英雄信息!$A:$B,2,0))</f>
        <v/>
      </c>
      <c r="O562" t="str">
        <f>IF(H562=0,"",VLOOKUP(H562,英雄信息!$A:$B,2,0))</f>
        <v/>
      </c>
      <c r="Q562" t="str">
        <f t="shared" si="8"/>
        <v>与协会管理员、性感囚犯一起上阵，生命提高20%，防御提高20%</v>
      </c>
    </row>
    <row r="563" spans="1:17">
      <c r="A563" s="1">
        <v>4013322</v>
      </c>
      <c r="B563" s="2" t="s">
        <v>890</v>
      </c>
      <c r="C563" s="2">
        <v>0</v>
      </c>
      <c r="D563" s="2">
        <v>1</v>
      </c>
      <c r="E563" s="2">
        <v>20045</v>
      </c>
      <c r="F563" s="2">
        <v>0</v>
      </c>
      <c r="G563" s="2">
        <v>0</v>
      </c>
      <c r="H563" s="2">
        <f>VLOOKUP($A563,英雄组合!$A:$I,8,0)</f>
        <v>0</v>
      </c>
      <c r="I563" s="2" t="s">
        <v>328</v>
      </c>
      <c r="K563" s="43" t="str">
        <f>INDEX(英雄信息!$C$3:$O$5266,IF(ISERROR(MATCH($A563,英雄信息!$C:$C,0)),IF(ISERROR(MATCH($A563,英雄信息!$D:$D,0)),IF(ISERROR(MATCH($A563,英雄信息!$E:$E,0)),MATCH($A563,英雄信息!$F:$F,0),MATCH($A563,英雄信息!$E:$E,0)),MATCH($A563,英雄信息!$D:$D,0)),MATCH($A563,英雄信息!$C:$C,0))-1,13)</f>
        <v>猪神</v>
      </c>
      <c r="L563" t="str">
        <f>IF(E563=0,"",VLOOKUP(E563,英雄信息!$A:$B,2,0))</f>
        <v>背心尊者</v>
      </c>
      <c r="M563" t="str">
        <f>IF(F563=0,"",VLOOKUP(F563,英雄信息!$A:$B,2,0))</f>
        <v/>
      </c>
      <c r="N563" t="str">
        <f>IF(G563=0,"",VLOOKUP(G563,英雄信息!$A:$B,2,0))</f>
        <v/>
      </c>
      <c r="O563" t="str">
        <f>IF(H563=0,"",VLOOKUP(H563,英雄信息!$A:$B,2,0))</f>
        <v/>
      </c>
      <c r="Q563" s="2" t="str">
        <f t="shared" si="8"/>
        <v>与背心尊者一起上阵，生命提高18%</v>
      </c>
    </row>
    <row r="564" spans="1:17">
      <c r="A564" s="1">
        <v>4018822</v>
      </c>
      <c r="B564" s="2" t="s">
        <v>904</v>
      </c>
      <c r="C564" s="2">
        <v>0</v>
      </c>
      <c r="D564" s="2">
        <v>1</v>
      </c>
      <c r="E564" s="2">
        <v>20067</v>
      </c>
      <c r="F564" s="2">
        <v>0</v>
      </c>
      <c r="G564" s="2">
        <v>0</v>
      </c>
      <c r="H564" s="2">
        <f>VLOOKUP($A564,英雄组合!$A:$I,8,0)</f>
        <v>0</v>
      </c>
      <c r="I564" s="2" t="s">
        <v>525</v>
      </c>
      <c r="K564" s="43" t="str">
        <f>INDEX(英雄信息!$C$3:$O$5266,IF(ISERROR(MATCH($A564,英雄信息!$C:$C,0)),IF(ISERROR(MATCH($A564,英雄信息!$D:$D,0)),IF(ISERROR(MATCH($A564,英雄信息!$E:$E,0)),MATCH($A564,英雄信息!$F:$F,0),MATCH($A564,英雄信息!$E:$E,0)),MATCH($A564,英雄信息!$D:$D,0)),MATCH($A564,英雄信息!$C:$C,0))-1,13)</f>
        <v>猪神</v>
      </c>
      <c r="L564" t="str">
        <f>IF(E564=0,"",VLOOKUP(E564,英雄信息!$A:$B,2,0))</f>
        <v>KING</v>
      </c>
      <c r="M564" t="str">
        <f>IF(F564=0,"",VLOOKUP(F564,英雄信息!$A:$B,2,0))</f>
        <v/>
      </c>
      <c r="N564" t="str">
        <f>IF(G564=0,"",VLOOKUP(G564,英雄信息!$A:$B,2,0))</f>
        <v/>
      </c>
      <c r="O564" t="str">
        <f>IF(H564=0,"",VLOOKUP(H564,英雄信息!$A:$B,2,0))</f>
        <v/>
      </c>
      <c r="Q564" s="2" t="str">
        <f t="shared" si="8"/>
        <v>与KING一起上阵，生命提高18%</v>
      </c>
    </row>
    <row r="565" spans="1:17">
      <c r="A565" s="1">
        <v>3002311</v>
      </c>
      <c r="B565" s="2" t="s">
        <v>692</v>
      </c>
      <c r="C565" s="2">
        <v>0</v>
      </c>
      <c r="D565" s="2">
        <v>1</v>
      </c>
      <c r="E565" s="2">
        <v>30100</v>
      </c>
      <c r="F565" s="2">
        <v>0</v>
      </c>
      <c r="G565" s="2">
        <v>0</v>
      </c>
      <c r="H565" s="2">
        <f>VLOOKUP($A565,英雄组合!$A:$I,8,0)</f>
        <v>0</v>
      </c>
      <c r="I565" s="2" t="s">
        <v>693</v>
      </c>
      <c r="K565" s="43" t="str">
        <f>INDEX(英雄信息!$C$3:$O$5266,IF(ISERROR(MATCH($A565,英雄信息!$C:$C,0)),IF(ISERROR(MATCH($A565,英雄信息!$D:$D,0)),IF(ISERROR(MATCH($A565,英雄信息!$E:$E,0)),MATCH($A565,英雄信息!$F:$F,0),MATCH($A565,英雄信息!$E:$E,0)),MATCH($A565,英雄信息!$D:$D,0)),MATCH($A565,英雄信息!$C:$C,0))-1,13)</f>
        <v>钻头武士</v>
      </c>
      <c r="L565" t="str">
        <f>IF(E565=0,"",VLOOKUP(E565,英雄信息!$A:$B,2,0))</f>
        <v>莫西干头</v>
      </c>
      <c r="M565" t="str">
        <f>IF(F565=0,"",VLOOKUP(F565,英雄信息!$A:$B,2,0))</f>
        <v/>
      </c>
      <c r="N565" t="str">
        <f>IF(G565=0,"",VLOOKUP(G565,英雄信息!$A:$B,2,0))</f>
        <v/>
      </c>
      <c r="O565" t="str">
        <f>IF(H565=0,"",VLOOKUP(H565,英雄信息!$A:$B,2,0))</f>
        <v/>
      </c>
      <c r="Q565" t="str">
        <f t="shared" si="8"/>
        <v>与莫西干头一起上阵，生命提高17%</v>
      </c>
    </row>
    <row r="566" spans="1:17">
      <c r="A566" s="1">
        <v>3002321</v>
      </c>
      <c r="B566" s="2" t="s">
        <v>695</v>
      </c>
      <c r="C566" s="2">
        <v>0</v>
      </c>
      <c r="D566" s="2">
        <v>1</v>
      </c>
      <c r="E566" s="2">
        <v>30122</v>
      </c>
      <c r="F566" s="2">
        <v>0</v>
      </c>
      <c r="G566" s="2">
        <v>0</v>
      </c>
      <c r="H566" s="2">
        <f>VLOOKUP($A566,英雄组合!$A:$I,8,0)</f>
        <v>0</v>
      </c>
      <c r="I566" s="2" t="s">
        <v>696</v>
      </c>
      <c r="K566" s="43" t="str">
        <f>INDEX(英雄信息!$C$3:$O$5266,IF(ISERROR(MATCH($A566,英雄信息!$C:$C,0)),IF(ISERROR(MATCH($A566,英雄信息!$D:$D,0)),IF(ISERROR(MATCH($A566,英雄信息!$E:$E,0)),MATCH($A566,英雄信息!$F:$F,0),MATCH($A566,英雄信息!$E:$E,0)),MATCH($A566,英雄信息!$D:$D,0)),MATCH($A566,英雄信息!$C:$C,0))-1,13)</f>
        <v>钻头武士</v>
      </c>
      <c r="L566" t="str">
        <f>IF(E566=0,"",VLOOKUP(E566,英雄信息!$A:$B,2,0))</f>
        <v>大哲人</v>
      </c>
      <c r="M566" t="str">
        <f>IF(F566=0,"",VLOOKUP(F566,英雄信息!$A:$B,2,0))</f>
        <v/>
      </c>
      <c r="N566" t="str">
        <f>IF(G566=0,"",VLOOKUP(G566,英雄信息!$A:$B,2,0))</f>
        <v/>
      </c>
      <c r="O566" t="str">
        <f>IF(H566=0,"",VLOOKUP(H566,英雄信息!$A:$B,2,0))</f>
        <v/>
      </c>
      <c r="Q566" t="str">
        <f t="shared" si="8"/>
        <v>与大哲人一起上阵，生命提高17%</v>
      </c>
    </row>
    <row r="567" spans="1:17">
      <c r="A567" s="1">
        <v>3005612</v>
      </c>
      <c r="B567" s="2" t="s">
        <v>711</v>
      </c>
      <c r="C567" s="2">
        <v>0</v>
      </c>
      <c r="D567" s="2">
        <v>1</v>
      </c>
      <c r="E567" s="2">
        <v>30056</v>
      </c>
      <c r="F567" s="2">
        <v>0</v>
      </c>
      <c r="G567" s="2">
        <v>0</v>
      </c>
      <c r="H567" s="2">
        <f>VLOOKUP($A567,英雄组合!$A:$I,8,0)</f>
        <v>0</v>
      </c>
      <c r="I567" s="2" t="s">
        <v>713</v>
      </c>
      <c r="K567" s="43" t="str">
        <f>INDEX(英雄信息!$C$3:$O$5266,IF(ISERROR(MATCH($A567,英雄信息!$C:$C,0)),IF(ISERROR(MATCH($A567,英雄信息!$D:$D,0)),IF(ISERROR(MATCH($A567,英雄信息!$E:$E,0)),MATCH($A567,英雄信息!$F:$F,0),MATCH($A567,英雄信息!$E:$E,0)),MATCH($A567,英雄信息!$D:$D,0)),MATCH($A567,英雄信息!$C:$C,0))-1,13)</f>
        <v>钻头武士</v>
      </c>
      <c r="L567" t="str">
        <f>IF(E567=0,"",VLOOKUP(E567,英雄信息!$A:$B,2,0))</f>
        <v>丘舞太刀</v>
      </c>
      <c r="M567" t="str">
        <f>IF(F567=0,"",VLOOKUP(F567,英雄信息!$A:$B,2,0))</f>
        <v/>
      </c>
      <c r="N567" t="str">
        <f>IF(G567=0,"",VLOOKUP(G567,英雄信息!$A:$B,2,0))</f>
        <v/>
      </c>
      <c r="O567" t="str">
        <f>IF(H567=0,"",VLOOKUP(H567,英雄信息!$A:$B,2,0))</f>
        <v/>
      </c>
      <c r="Q567" t="str">
        <f t="shared" si="8"/>
        <v>与丘舞太刀一起上阵，攻击提高18%</v>
      </c>
    </row>
    <row r="568" spans="1:17">
      <c r="A568" s="1">
        <v>3006732</v>
      </c>
      <c r="B568" s="2" t="s">
        <v>724</v>
      </c>
      <c r="C568" s="2">
        <v>0</v>
      </c>
      <c r="D568" s="2">
        <v>1</v>
      </c>
      <c r="E568" s="2">
        <v>30067</v>
      </c>
      <c r="F568" s="2">
        <v>0</v>
      </c>
      <c r="G568" s="2">
        <v>0</v>
      </c>
      <c r="H568" s="2">
        <f>VLOOKUP($A568,英雄组合!$A:$I,8,0)</f>
        <v>0</v>
      </c>
      <c r="I568" s="2" t="s">
        <v>319</v>
      </c>
      <c r="K568" s="43" t="str">
        <f>INDEX(英雄信息!$C$3:$O$5266,IF(ISERROR(MATCH($A568,英雄信息!$C:$C,0)),IF(ISERROR(MATCH($A568,英雄信息!$D:$D,0)),IF(ISERROR(MATCH($A568,英雄信息!$E:$E,0)),MATCH($A568,英雄信息!$F:$F,0),MATCH($A568,英雄信息!$E:$E,0)),MATCH($A568,英雄信息!$D:$D,0)),MATCH($A568,英雄信息!$C:$C,0))-1,13)</f>
        <v>钻头武士</v>
      </c>
      <c r="L568" t="str">
        <f>IF(E568=0,"",VLOOKUP(E568,英雄信息!$A:$B,2,0))</f>
        <v>原子武士</v>
      </c>
      <c r="M568" t="str">
        <f>IF(F568=0,"",VLOOKUP(F568,英雄信息!$A:$B,2,0))</f>
        <v/>
      </c>
      <c r="N568" t="str">
        <f>IF(G568=0,"",VLOOKUP(G568,英雄信息!$A:$B,2,0))</f>
        <v/>
      </c>
      <c r="O568" t="str">
        <f>IF(H568=0,"",VLOOKUP(H568,英雄信息!$A:$B,2,0))</f>
        <v/>
      </c>
      <c r="Q568" t="str">
        <f t="shared" si="8"/>
        <v>与原子武士一起上阵，生命提高18%</v>
      </c>
    </row>
    <row r="569" spans="1:17">
      <c r="A569" s="1">
        <v>3000143</v>
      </c>
      <c r="B569" s="2" t="s">
        <v>688</v>
      </c>
      <c r="C569" s="2">
        <v>0</v>
      </c>
      <c r="D569" s="2">
        <v>1</v>
      </c>
      <c r="E569" s="2">
        <v>30001</v>
      </c>
      <c r="F569" s="2">
        <v>40144</v>
      </c>
      <c r="G569" s="2">
        <v>0</v>
      </c>
      <c r="H569" s="2">
        <f>VLOOKUP($A569,英雄组合!$A:$I,8,0)</f>
        <v>0</v>
      </c>
      <c r="I569" s="2" t="s">
        <v>689</v>
      </c>
      <c r="K569" s="43" t="e">
        <f>INDEX(英雄信息!$C$3:$O$5266,IF(ISERROR(MATCH($A569,英雄信息!$C:$C,0)),IF(ISERROR(MATCH($A569,英雄信息!$D:$D,0)),IF(ISERROR(MATCH($A569,英雄信息!$E:$E,0)),MATCH($A569,英雄信息!$F:$F,0),MATCH($A569,英雄信息!$E:$E,0)),MATCH($A569,英雄信息!$D:$D,0)),MATCH($A569,英雄信息!$C:$C,0))-1,13)</f>
        <v>#N/A</v>
      </c>
      <c r="L569" t="str">
        <f>IF(E569=0,"",VLOOKUP(E569,英雄信息!$A:$B,2,0))</f>
        <v>深海之王</v>
      </c>
      <c r="M569" t="str">
        <f>IF(F569=0,"",VLOOKUP(F569,英雄信息!$A:$B,2,0))</f>
        <v>变异巨人</v>
      </c>
      <c r="N569" t="str">
        <f>IF(G569=0,"",VLOOKUP(G569,英雄信息!$A:$B,2,0))</f>
        <v/>
      </c>
      <c r="O569" t="str">
        <f>IF(H569=0,"",VLOOKUP(H569,英雄信息!$A:$B,2,0))</f>
        <v/>
      </c>
      <c r="Q569" t="str">
        <f t="shared" si="8"/>
        <v>与深海之王、变异巨人一起上阵，生命提高24%，攻击提高24%</v>
      </c>
    </row>
    <row r="570" spans="1:17">
      <c r="A570" s="20">
        <v>4000123</v>
      </c>
      <c r="B570" s="13" t="s">
        <v>827</v>
      </c>
      <c r="C570" s="13">
        <v>0</v>
      </c>
      <c r="D570" s="13">
        <v>1</v>
      </c>
      <c r="E570" s="13">
        <v>40001</v>
      </c>
      <c r="F570" s="13">
        <v>40144</v>
      </c>
      <c r="G570" s="13">
        <v>40166</v>
      </c>
      <c r="H570" s="13">
        <f>VLOOKUP($A570,英雄组合!$A:$I,8,0)</f>
        <v>0</v>
      </c>
      <c r="I570" s="13" t="s">
        <v>828</v>
      </c>
      <c r="J570" s="13"/>
      <c r="K570" s="43" t="e">
        <f>INDEX(英雄信息!$C$3:$O$5266,IF(ISERROR(MATCH($A570,英雄信息!$C:$C,0)),IF(ISERROR(MATCH($A570,英雄信息!$D:$D,0)),IF(ISERROR(MATCH($A570,英雄信息!$E:$E,0)),MATCH($A570,英雄信息!$F:$F,0),MATCH($A570,英雄信息!$E:$E,0)),MATCH($A570,英雄信息!$D:$D,0)),MATCH($A570,英雄信息!$C:$C,0))-1,13)</f>
        <v>#N/A</v>
      </c>
      <c r="L570" t="str">
        <f>IF(E570=0,"",VLOOKUP(E570,英雄信息!$A:$B,2,0))</f>
        <v>波罗斯</v>
      </c>
      <c r="M570" t="str">
        <f>IF(F570=0,"",VLOOKUP(F570,英雄信息!$A:$B,2,0))</f>
        <v>变异巨人</v>
      </c>
      <c r="N570" t="str">
        <f>IF(G570=0,"",VLOOKUP(G570,英雄信息!$A:$B,2,0))</f>
        <v>蜈蚣长老</v>
      </c>
      <c r="O570" t="str">
        <f>IF(H570=0,"",VLOOKUP(H570,英雄信息!$A:$B,2,0))</f>
        <v/>
      </c>
      <c r="Q570" t="str">
        <f t="shared" si="8"/>
        <v>与波罗斯、变异巨人、蜈蚣长老一起上阵，生命提高28%，攻击提高28%</v>
      </c>
    </row>
    <row r="571" spans="1:17">
      <c r="A571" s="1">
        <v>4001243</v>
      </c>
      <c r="B571" s="2" t="s">
        <v>843</v>
      </c>
      <c r="C571" s="2">
        <v>0</v>
      </c>
      <c r="D571" s="2">
        <v>1</v>
      </c>
      <c r="E571" s="2">
        <v>40012</v>
      </c>
      <c r="F571" s="2">
        <v>40045</v>
      </c>
      <c r="G571" s="2">
        <v>0</v>
      </c>
      <c r="H571" s="2">
        <f>VLOOKUP($A571,英雄组合!$A:$I,8,0)</f>
        <v>0</v>
      </c>
      <c r="I571" s="2" t="s">
        <v>1448</v>
      </c>
      <c r="K571" s="43" t="e">
        <f>INDEX(英雄信息!$C$3:$O$5266,IF(ISERROR(MATCH($A571,英雄信息!$C:$C,0)),IF(ISERROR(MATCH($A571,英雄信息!$D:$D,0)),IF(ISERROR(MATCH($A571,英雄信息!$E:$E,0)),MATCH($A571,英雄信息!$F:$F,0),MATCH($A571,英雄信息!$E:$E,0)),MATCH($A571,英雄信息!$D:$D,0)),MATCH($A571,英雄信息!$C:$C,0))-1,13)</f>
        <v>#N/A</v>
      </c>
      <c r="L571" t="str">
        <f>IF(E571=0,"",VLOOKUP(E571,英雄信息!$A:$B,2,0))</f>
        <v>毒刺</v>
      </c>
      <c r="M571" t="str">
        <f>IF(F571=0,"",VLOOKUP(F571,英雄信息!$A:$B,2,0))</f>
        <v>饿狼</v>
      </c>
      <c r="N571" t="str">
        <f>IF(G571=0,"",VLOOKUP(G571,英雄信息!$A:$B,2,0))</f>
        <v/>
      </c>
      <c r="O571" t="str">
        <f>IF(H571=0,"",VLOOKUP(H571,英雄信息!$A:$B,2,0))</f>
        <v/>
      </c>
      <c r="Q571" s="2" t="str">
        <f t="shared" si="8"/>
        <v>与毒刺、饿狼一起上阵，生命提高24%，攻击提高24%</v>
      </c>
    </row>
  </sheetData>
  <autoFilter ref="A1:Q571">
    <filterColumn colId="7"/>
    <filterColumn colId="14"/>
    <sortState ref="A2:Q571">
      <sortCondition ref="K1:K571"/>
    </sortState>
  </autoFilter>
  <phoneticPr fontId="2" type="noConversion"/>
  <hyperlinks>
    <hyperlink ref="B257" r:id="rId1" tooltip="鼓舞士气（技能）" display="鼓舞士气"/>
    <hyperlink ref="B432" r:id="rId2" tooltip="鼓舞士气（技能）" display="鼓舞士气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W5266"/>
  <sheetViews>
    <sheetView zoomScale="85" zoomScaleNormal="85" workbookViewId="0">
      <pane ySplit="2" topLeftCell="A3247" activePane="bottomLeft" state="frozen"/>
      <selection pane="bottomLeft" activeCell="M3259" sqref="M3259"/>
    </sheetView>
  </sheetViews>
  <sheetFormatPr defaultRowHeight="16.5"/>
  <cols>
    <col min="1" max="1" width="7.375" style="24" bestFit="1" customWidth="1"/>
    <col min="2" max="2" width="13" style="24" bestFit="1" customWidth="1"/>
    <col min="3" max="11" width="10.125" style="24" bestFit="1" customWidth="1"/>
    <col min="12" max="14" width="11.25" style="24" bestFit="1" customWidth="1"/>
    <col min="15" max="15" width="13.25" style="24" bestFit="1" customWidth="1"/>
    <col min="16" max="17" width="13.25" style="24" customWidth="1"/>
    <col min="18" max="18" width="9" style="24"/>
    <col min="19" max="21" width="10.75" style="24" bestFit="1" customWidth="1"/>
    <col min="22" max="22" width="11.5" style="24" bestFit="1" customWidth="1"/>
    <col min="23" max="23" width="10.75" style="24" bestFit="1" customWidth="1"/>
    <col min="24" max="16384" width="9" style="24"/>
  </cols>
  <sheetData>
    <row r="2" spans="1:23" s="23" customFormat="1">
      <c r="A2" s="25" t="s">
        <v>968</v>
      </c>
      <c r="B2" s="25" t="s">
        <v>969</v>
      </c>
      <c r="C2" s="25" t="s">
        <v>974</v>
      </c>
      <c r="D2" s="25" t="s">
        <v>975</v>
      </c>
      <c r="E2" s="25" t="s">
        <v>976</v>
      </c>
      <c r="F2" s="25" t="s">
        <v>977</v>
      </c>
      <c r="G2" s="25" t="s">
        <v>978</v>
      </c>
      <c r="H2" s="25" t="s">
        <v>979</v>
      </c>
      <c r="I2" s="25" t="s">
        <v>980</v>
      </c>
      <c r="J2" s="25" t="s">
        <v>981</v>
      </c>
      <c r="K2" s="25" t="s">
        <v>982</v>
      </c>
      <c r="L2" s="25" t="s">
        <v>983</v>
      </c>
      <c r="M2" s="25" t="s">
        <v>984</v>
      </c>
      <c r="N2" s="25" t="s">
        <v>985</v>
      </c>
      <c r="O2" s="23" t="s">
        <v>969</v>
      </c>
      <c r="P2" s="23" t="s">
        <v>968</v>
      </c>
      <c r="Q2" s="23" t="s">
        <v>1456</v>
      </c>
      <c r="S2" s="25" t="s">
        <v>974</v>
      </c>
      <c r="T2" s="25" t="s">
        <v>975</v>
      </c>
      <c r="U2" s="25" t="s">
        <v>976</v>
      </c>
      <c r="V2" s="25" t="s">
        <v>977</v>
      </c>
      <c r="W2" s="25" t="s">
        <v>978</v>
      </c>
    </row>
    <row r="3" spans="1:23">
      <c r="A3" s="26">
        <v>10001</v>
      </c>
      <c r="B3" s="26" t="s">
        <v>18</v>
      </c>
      <c r="C3" s="26">
        <v>1000111</v>
      </c>
      <c r="D3" s="26">
        <v>1000121</v>
      </c>
      <c r="E3" s="26">
        <v>1000131</v>
      </c>
      <c r="F3" s="26">
        <v>1000141</v>
      </c>
      <c r="G3" s="26">
        <v>50041</v>
      </c>
      <c r="H3" s="26">
        <v>4012</v>
      </c>
      <c r="I3" s="26">
        <v>0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4" t="s">
        <v>18</v>
      </c>
      <c r="P3" s="24">
        <v>10001</v>
      </c>
      <c r="Q3" s="24">
        <f>IF(ISERROR(VLOOKUP($B3,[1]主动技能!$B:$D,3,0)),[2]Sheet1!$Y470,VLOOKUP($B3,[1]主动技能!$B:$D,3,0))</f>
        <v>1</v>
      </c>
      <c r="S3" s="24" t="str">
        <f>IF(C3&lt;1000000,"",VLOOKUP(C3,组合调整!$A:$I,2,0))</f>
        <v>超能力</v>
      </c>
      <c r="T3" s="24" t="str">
        <f>IF(D3&lt;1000000,"",VLOOKUP(D3,组合调整!$A:$I,2,0))</f>
        <v>气场</v>
      </c>
      <c r="U3" s="24" t="str">
        <f>IF(E3&lt;1000000,"",VLOOKUP(E3,组合调整!$A:$I,2,0))</f>
        <v>狂野</v>
      </c>
      <c r="V3" s="24" t="str">
        <f>IF(F3&lt;1000000,"",VLOOKUP(F3,组合调整!$A:$I,2,0))</f>
        <v>音速</v>
      </c>
      <c r="W3" s="24" t="str">
        <f>IF(G3&lt;1000000,"",VLOOKUP(G3,组合调整!$A:$I,2,0))</f>
        <v/>
      </c>
    </row>
    <row r="4" spans="1:23">
      <c r="A4" s="26">
        <v>10002</v>
      </c>
      <c r="B4" s="26" t="s">
        <v>18</v>
      </c>
      <c r="C4" s="26">
        <v>1000111</v>
      </c>
      <c r="D4" s="26">
        <v>1000121</v>
      </c>
      <c r="E4" s="26">
        <v>1000131</v>
      </c>
      <c r="F4" s="26">
        <v>1000141</v>
      </c>
      <c r="G4" s="26">
        <v>50041</v>
      </c>
      <c r="H4" s="26">
        <v>4012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4" t="s">
        <v>18</v>
      </c>
      <c r="P4" s="24">
        <v>10002</v>
      </c>
      <c r="Q4" s="24">
        <f>IF(ISERROR(VLOOKUP($B4,[1]主动技能!$B:$D,3,0)),[2]Sheet1!$Y471,VLOOKUP($B4,[1]主动技能!$B:$D,3,0))</f>
        <v>1</v>
      </c>
      <c r="S4" s="24" t="str">
        <f>IF(C4&lt;1000000,"",VLOOKUP(C4,组合调整!$A:$I,2,0))</f>
        <v>超能力</v>
      </c>
      <c r="T4" s="24" t="str">
        <f>IF(D4&lt;1000000,"",VLOOKUP(D4,组合调整!$A:$I,2,0))</f>
        <v>气场</v>
      </c>
      <c r="U4" s="24" t="str">
        <f>IF(E4&lt;1000000,"",VLOOKUP(E4,组合调整!$A:$I,2,0))</f>
        <v>狂野</v>
      </c>
      <c r="V4" s="24" t="str">
        <f>IF(F4&lt;1000000,"",VLOOKUP(F4,组合调整!$A:$I,2,0))</f>
        <v>音速</v>
      </c>
      <c r="W4" s="24" t="str">
        <f>IF(G4&lt;1000000,"",VLOOKUP(G4,组合调整!$A:$I,2,0))</f>
        <v/>
      </c>
    </row>
    <row r="5" spans="1:23">
      <c r="A5" s="26">
        <v>10003</v>
      </c>
      <c r="B5" s="26" t="s">
        <v>18</v>
      </c>
      <c r="C5" s="26">
        <v>1000111</v>
      </c>
      <c r="D5" s="26">
        <v>1000121</v>
      </c>
      <c r="E5" s="26">
        <v>1000131</v>
      </c>
      <c r="F5" s="26">
        <v>1000141</v>
      </c>
      <c r="G5" s="26">
        <v>50041</v>
      </c>
      <c r="H5" s="26">
        <v>4012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4" t="s">
        <v>18</v>
      </c>
      <c r="P5" s="24">
        <v>10003</v>
      </c>
      <c r="Q5" s="24">
        <f>IF(ISERROR(VLOOKUP($B5,[1]主动技能!$B:$D,3,0)),[2]Sheet1!$Y472,VLOOKUP($B5,[1]主动技能!$B:$D,3,0))</f>
        <v>1</v>
      </c>
      <c r="S5" s="24" t="str">
        <f>IF(C5&lt;1000000,"",VLOOKUP(C5,组合调整!$A:$I,2,0))</f>
        <v>超能力</v>
      </c>
      <c r="T5" s="24" t="str">
        <f>IF(D5&lt;1000000,"",VLOOKUP(D5,组合调整!$A:$I,2,0))</f>
        <v>气场</v>
      </c>
      <c r="U5" s="24" t="str">
        <f>IF(E5&lt;1000000,"",VLOOKUP(E5,组合调整!$A:$I,2,0))</f>
        <v>狂野</v>
      </c>
      <c r="V5" s="24" t="str">
        <f>IF(F5&lt;1000000,"",VLOOKUP(F5,组合调整!$A:$I,2,0))</f>
        <v>音速</v>
      </c>
      <c r="W5" s="24" t="str">
        <f>IF(G5&lt;1000000,"",VLOOKUP(G5,组合调整!$A:$I,2,0))</f>
        <v/>
      </c>
    </row>
    <row r="6" spans="1:23">
      <c r="A6" s="26">
        <v>10004</v>
      </c>
      <c r="B6" s="26" t="s">
        <v>18</v>
      </c>
      <c r="C6" s="26">
        <v>1000111</v>
      </c>
      <c r="D6" s="26">
        <v>1000121</v>
      </c>
      <c r="E6" s="26">
        <v>1000131</v>
      </c>
      <c r="F6" s="26">
        <v>1000141</v>
      </c>
      <c r="G6" s="26">
        <v>50041</v>
      </c>
      <c r="H6" s="26">
        <v>4012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4" t="s">
        <v>18</v>
      </c>
      <c r="P6" s="24">
        <v>10004</v>
      </c>
      <c r="Q6" s="24">
        <f>IF(ISERROR(VLOOKUP($B6,[1]主动技能!$B:$D,3,0)),[2]Sheet1!$Y473,VLOOKUP($B6,[1]主动技能!$B:$D,3,0))</f>
        <v>1</v>
      </c>
      <c r="S6" s="24" t="str">
        <f>IF(C6&lt;1000000,"",VLOOKUP(C6,组合调整!$A:$I,2,0))</f>
        <v>超能力</v>
      </c>
      <c r="T6" s="24" t="str">
        <f>IF(D6&lt;1000000,"",VLOOKUP(D6,组合调整!$A:$I,2,0))</f>
        <v>气场</v>
      </c>
      <c r="U6" s="24" t="str">
        <f>IF(E6&lt;1000000,"",VLOOKUP(E6,组合调整!$A:$I,2,0))</f>
        <v>狂野</v>
      </c>
      <c r="V6" s="24" t="str">
        <f>IF(F6&lt;1000000,"",VLOOKUP(F6,组合调整!$A:$I,2,0))</f>
        <v>音速</v>
      </c>
      <c r="W6" s="24" t="str">
        <f>IF(G6&lt;1000000,"",VLOOKUP(G6,组合调整!$A:$I,2,0))</f>
        <v/>
      </c>
    </row>
    <row r="7" spans="1:23">
      <c r="A7" s="26">
        <v>10005</v>
      </c>
      <c r="B7" s="26" t="s">
        <v>18</v>
      </c>
      <c r="C7" s="26">
        <v>1000111</v>
      </c>
      <c r="D7" s="26">
        <v>1000121</v>
      </c>
      <c r="E7" s="26">
        <v>1000131</v>
      </c>
      <c r="F7" s="26">
        <v>1000141</v>
      </c>
      <c r="G7" s="26">
        <v>50041</v>
      </c>
      <c r="H7" s="26">
        <v>4012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4" t="s">
        <v>18</v>
      </c>
      <c r="P7" s="24">
        <v>10005</v>
      </c>
      <c r="Q7" s="24">
        <f>IF(ISERROR(VLOOKUP($B7,[1]主动技能!$B:$D,3,0)),[2]Sheet1!$Y474,VLOOKUP($B7,[1]主动技能!$B:$D,3,0))</f>
        <v>1</v>
      </c>
      <c r="S7" s="24" t="str">
        <f>IF(C7&lt;1000000,"",VLOOKUP(C7,组合调整!$A:$I,2,0))</f>
        <v>超能力</v>
      </c>
      <c r="T7" s="24" t="str">
        <f>IF(D7&lt;1000000,"",VLOOKUP(D7,组合调整!$A:$I,2,0))</f>
        <v>气场</v>
      </c>
      <c r="U7" s="24" t="str">
        <f>IF(E7&lt;1000000,"",VLOOKUP(E7,组合调整!$A:$I,2,0))</f>
        <v>狂野</v>
      </c>
      <c r="V7" s="24" t="str">
        <f>IF(F7&lt;1000000,"",VLOOKUP(F7,组合调整!$A:$I,2,0))</f>
        <v>音速</v>
      </c>
      <c r="W7" s="24" t="str">
        <f>IF(G7&lt;1000000,"",VLOOKUP(G7,组合调整!$A:$I,2,0))</f>
        <v/>
      </c>
    </row>
    <row r="8" spans="1:23">
      <c r="A8" s="26">
        <v>10006</v>
      </c>
      <c r="B8" s="26" t="s">
        <v>18</v>
      </c>
      <c r="C8" s="26">
        <v>1000111</v>
      </c>
      <c r="D8" s="26">
        <v>1000121</v>
      </c>
      <c r="E8" s="26">
        <v>1000131</v>
      </c>
      <c r="F8" s="26">
        <v>1000141</v>
      </c>
      <c r="G8" s="26">
        <v>50041</v>
      </c>
      <c r="H8" s="26">
        <v>4012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4" t="s">
        <v>18</v>
      </c>
      <c r="P8" s="24">
        <v>10006</v>
      </c>
      <c r="Q8" s="24">
        <f>IF(ISERROR(VLOOKUP($B8,[1]主动技能!$B:$D,3,0)),[2]Sheet1!$Y475,VLOOKUP($B8,[1]主动技能!$B:$D,3,0))</f>
        <v>1</v>
      </c>
      <c r="S8" s="24" t="str">
        <f>IF(C8&lt;1000000,"",VLOOKUP(C8,组合调整!$A:$I,2,0))</f>
        <v>超能力</v>
      </c>
      <c r="T8" s="24" t="str">
        <f>IF(D8&lt;1000000,"",VLOOKUP(D8,组合调整!$A:$I,2,0))</f>
        <v>气场</v>
      </c>
      <c r="U8" s="24" t="str">
        <f>IF(E8&lt;1000000,"",VLOOKUP(E8,组合调整!$A:$I,2,0))</f>
        <v>狂野</v>
      </c>
      <c r="V8" s="24" t="str">
        <f>IF(F8&lt;1000000,"",VLOOKUP(F8,组合调整!$A:$I,2,0))</f>
        <v>音速</v>
      </c>
      <c r="W8" s="24" t="str">
        <f>IF(G8&lt;1000000,"",VLOOKUP(G8,组合调整!$A:$I,2,0))</f>
        <v/>
      </c>
    </row>
    <row r="9" spans="1:23">
      <c r="A9" s="26">
        <v>10007</v>
      </c>
      <c r="B9" s="26" t="s">
        <v>18</v>
      </c>
      <c r="C9" s="26">
        <v>1000111</v>
      </c>
      <c r="D9" s="26">
        <v>1000121</v>
      </c>
      <c r="E9" s="26">
        <v>1000131</v>
      </c>
      <c r="F9" s="26">
        <v>1000141</v>
      </c>
      <c r="G9" s="26">
        <v>50041</v>
      </c>
      <c r="H9" s="26">
        <v>4012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4" t="s">
        <v>18</v>
      </c>
      <c r="P9" s="24">
        <v>10007</v>
      </c>
      <c r="Q9" s="24">
        <f>IF(ISERROR(VLOOKUP($B9,[1]主动技能!$B:$D,3,0)),[2]Sheet1!$Y476,VLOOKUP($B9,[1]主动技能!$B:$D,3,0))</f>
        <v>1</v>
      </c>
      <c r="S9" s="24" t="str">
        <f>IF(C9&lt;1000000,"",VLOOKUP(C9,组合调整!$A:$I,2,0))</f>
        <v>超能力</v>
      </c>
      <c r="T9" s="24" t="str">
        <f>IF(D9&lt;1000000,"",VLOOKUP(D9,组合调整!$A:$I,2,0))</f>
        <v>气场</v>
      </c>
      <c r="U9" s="24" t="str">
        <f>IF(E9&lt;1000000,"",VLOOKUP(E9,组合调整!$A:$I,2,0))</f>
        <v>狂野</v>
      </c>
      <c r="V9" s="24" t="str">
        <f>IF(F9&lt;1000000,"",VLOOKUP(F9,组合调整!$A:$I,2,0))</f>
        <v>音速</v>
      </c>
      <c r="W9" s="24" t="str">
        <f>IF(G9&lt;1000000,"",VLOOKUP(G9,组合调整!$A:$I,2,0))</f>
        <v/>
      </c>
    </row>
    <row r="10" spans="1:23">
      <c r="A10" s="26">
        <v>10008</v>
      </c>
      <c r="B10" s="26" t="s">
        <v>18</v>
      </c>
      <c r="C10" s="26">
        <v>1000111</v>
      </c>
      <c r="D10" s="26">
        <v>1000121</v>
      </c>
      <c r="E10" s="26">
        <v>1000131</v>
      </c>
      <c r="F10" s="26">
        <v>1000141</v>
      </c>
      <c r="G10" s="26">
        <v>50041</v>
      </c>
      <c r="H10" s="26">
        <v>4012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4" t="s">
        <v>18</v>
      </c>
      <c r="P10" s="24">
        <v>10008</v>
      </c>
      <c r="Q10" s="24">
        <f>IF(ISERROR(VLOOKUP($B10,[1]主动技能!$B:$D,3,0)),[2]Sheet1!$Y477,VLOOKUP($B10,[1]主动技能!$B:$D,3,0))</f>
        <v>1</v>
      </c>
      <c r="S10" s="24" t="str">
        <f>IF(C10&lt;1000000,"",VLOOKUP(C10,组合调整!$A:$I,2,0))</f>
        <v>超能力</v>
      </c>
      <c r="T10" s="24" t="str">
        <f>IF(D10&lt;1000000,"",VLOOKUP(D10,组合调整!$A:$I,2,0))</f>
        <v>气场</v>
      </c>
      <c r="U10" s="24" t="str">
        <f>IF(E10&lt;1000000,"",VLOOKUP(E10,组合调整!$A:$I,2,0))</f>
        <v>狂野</v>
      </c>
      <c r="V10" s="24" t="str">
        <f>IF(F10&lt;1000000,"",VLOOKUP(F10,组合调整!$A:$I,2,0))</f>
        <v>音速</v>
      </c>
      <c r="W10" s="24" t="str">
        <f>IF(G10&lt;1000000,"",VLOOKUP(G10,组合调整!$A:$I,2,0))</f>
        <v/>
      </c>
    </row>
    <row r="11" spans="1:23">
      <c r="A11" s="26">
        <v>10009</v>
      </c>
      <c r="B11" s="26" t="s">
        <v>18</v>
      </c>
      <c r="C11" s="26">
        <v>1000111</v>
      </c>
      <c r="D11" s="26">
        <v>1000121</v>
      </c>
      <c r="E11" s="26">
        <v>1000131</v>
      </c>
      <c r="F11" s="26">
        <v>1000141</v>
      </c>
      <c r="G11" s="26">
        <v>50041</v>
      </c>
      <c r="H11" s="26">
        <v>4012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4" t="s">
        <v>18</v>
      </c>
      <c r="P11" s="24">
        <v>10009</v>
      </c>
      <c r="Q11" s="24">
        <f>IF(ISERROR(VLOOKUP($B11,[1]主动技能!$B:$D,3,0)),[2]Sheet1!$Y478,VLOOKUP($B11,[1]主动技能!$B:$D,3,0))</f>
        <v>1</v>
      </c>
      <c r="S11" s="24" t="str">
        <f>IF(C11&lt;1000000,"",VLOOKUP(C11,组合调整!$A:$I,2,0))</f>
        <v>超能力</v>
      </c>
      <c r="T11" s="24" t="str">
        <f>IF(D11&lt;1000000,"",VLOOKUP(D11,组合调整!$A:$I,2,0))</f>
        <v>气场</v>
      </c>
      <c r="U11" s="24" t="str">
        <f>IF(E11&lt;1000000,"",VLOOKUP(E11,组合调整!$A:$I,2,0))</f>
        <v>狂野</v>
      </c>
      <c r="V11" s="24" t="str">
        <f>IF(F11&lt;1000000,"",VLOOKUP(F11,组合调整!$A:$I,2,0))</f>
        <v>音速</v>
      </c>
      <c r="W11" s="24" t="str">
        <f>IF(G11&lt;1000000,"",VLOOKUP(G11,组合调整!$A:$I,2,0))</f>
        <v/>
      </c>
    </row>
    <row r="12" spans="1:23">
      <c r="A12" s="26">
        <v>10010</v>
      </c>
      <c r="B12" s="26" t="s">
        <v>18</v>
      </c>
      <c r="C12" s="26">
        <v>1000111</v>
      </c>
      <c r="D12" s="26">
        <v>1000121</v>
      </c>
      <c r="E12" s="26">
        <v>1000131</v>
      </c>
      <c r="F12" s="26">
        <v>1000141</v>
      </c>
      <c r="G12" s="26">
        <v>50041</v>
      </c>
      <c r="H12" s="26">
        <v>4012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4" t="s">
        <v>18</v>
      </c>
      <c r="P12" s="24">
        <v>10010</v>
      </c>
      <c r="Q12" s="24">
        <f>IF(ISERROR(VLOOKUP($B12,[1]主动技能!$B:$D,3,0)),[2]Sheet1!$Y479,VLOOKUP($B12,[1]主动技能!$B:$D,3,0))</f>
        <v>1</v>
      </c>
      <c r="S12" s="24" t="str">
        <f>IF(C12&lt;1000000,"",VLOOKUP(C12,组合调整!$A:$I,2,0))</f>
        <v>超能力</v>
      </c>
      <c r="T12" s="24" t="str">
        <f>IF(D12&lt;1000000,"",VLOOKUP(D12,组合调整!$A:$I,2,0))</f>
        <v>气场</v>
      </c>
      <c r="U12" s="24" t="str">
        <f>IF(E12&lt;1000000,"",VLOOKUP(E12,组合调整!$A:$I,2,0))</f>
        <v>狂野</v>
      </c>
      <c r="V12" s="24" t="str">
        <f>IF(F12&lt;1000000,"",VLOOKUP(F12,组合调整!$A:$I,2,0))</f>
        <v>音速</v>
      </c>
      <c r="W12" s="24" t="str">
        <f>IF(G12&lt;1000000,"",VLOOKUP(G12,组合调整!$A:$I,2,0))</f>
        <v/>
      </c>
    </row>
    <row r="13" spans="1:23">
      <c r="A13" s="26">
        <v>10011</v>
      </c>
      <c r="B13" s="26" t="s">
        <v>18</v>
      </c>
      <c r="C13" s="26">
        <v>1000111</v>
      </c>
      <c r="D13" s="26">
        <v>1000121</v>
      </c>
      <c r="E13" s="26">
        <v>1000131</v>
      </c>
      <c r="F13" s="26">
        <v>1000141</v>
      </c>
      <c r="G13" s="26">
        <v>50041</v>
      </c>
      <c r="H13" s="26">
        <v>4012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4" t="s">
        <v>18</v>
      </c>
      <c r="P13" s="24">
        <v>10011</v>
      </c>
      <c r="Q13" s="24">
        <f>IF(ISERROR(VLOOKUP($B13,[1]主动技能!$B:$D,3,0)),[2]Sheet1!$Y480,VLOOKUP($B13,[1]主动技能!$B:$D,3,0))</f>
        <v>1</v>
      </c>
      <c r="S13" s="24" t="str">
        <f>IF(C13&lt;1000000,"",VLOOKUP(C13,组合调整!$A:$I,2,0))</f>
        <v>超能力</v>
      </c>
      <c r="T13" s="24" t="str">
        <f>IF(D13&lt;1000000,"",VLOOKUP(D13,组合调整!$A:$I,2,0))</f>
        <v>气场</v>
      </c>
      <c r="U13" s="24" t="str">
        <f>IF(E13&lt;1000000,"",VLOOKUP(E13,组合调整!$A:$I,2,0))</f>
        <v>狂野</v>
      </c>
      <c r="V13" s="24" t="str">
        <f>IF(F13&lt;1000000,"",VLOOKUP(F13,组合调整!$A:$I,2,0))</f>
        <v>音速</v>
      </c>
      <c r="W13" s="24" t="str">
        <f>IF(G13&lt;1000000,"",VLOOKUP(G13,组合调整!$A:$I,2,0))</f>
        <v/>
      </c>
    </row>
    <row r="14" spans="1:23">
      <c r="A14" s="26">
        <v>10012</v>
      </c>
      <c r="B14" s="26" t="s">
        <v>24</v>
      </c>
      <c r="C14" s="26">
        <v>1000123</v>
      </c>
      <c r="D14" s="26">
        <v>1005612</v>
      </c>
      <c r="E14" s="26">
        <v>1001211</v>
      </c>
      <c r="F14" s="26">
        <v>1001221</v>
      </c>
      <c r="G14" s="26">
        <v>40123</v>
      </c>
      <c r="H14" s="26">
        <v>3021</v>
      </c>
      <c r="I14" s="26">
        <v>50023</v>
      </c>
      <c r="J14" s="26">
        <v>4021</v>
      </c>
      <c r="K14" s="26">
        <v>0</v>
      </c>
      <c r="L14" s="26">
        <v>0</v>
      </c>
      <c r="M14" s="26">
        <v>0</v>
      </c>
      <c r="N14" s="26">
        <v>0</v>
      </c>
      <c r="O14" s="24" t="s">
        <v>24</v>
      </c>
      <c r="P14" s="24">
        <v>10012</v>
      </c>
      <c r="Q14" s="24">
        <f>IF(ISERROR(VLOOKUP($B14,[1]主动技能!$B:$D,3,0)),[2]Sheet1!$Y481,VLOOKUP($B14,[1]主动技能!$B:$D,3,0))</f>
        <v>3</v>
      </c>
      <c r="S14" s="24" t="str">
        <f>IF(C14&lt;1000000,"",VLOOKUP(C14,组合调整!$A:$I,2,0))</f>
        <v>胆壮</v>
      </c>
      <c r="T14" s="24" t="str">
        <f>IF(D14&lt;1000000,"",VLOOKUP(D14,组合调整!$A:$I,2,0))</f>
        <v>灵水</v>
      </c>
      <c r="U14" s="24" t="str">
        <f>IF(E14&lt;1000000,"",VLOOKUP(E14,组合调整!$A:$I,2,0))</f>
        <v>强甲</v>
      </c>
      <c r="V14" s="24" t="str">
        <f>IF(F14&lt;1000000,"",VLOOKUP(F14,组合调整!$A:$I,2,0))</f>
        <v>帅男</v>
      </c>
      <c r="W14" s="24" t="str">
        <f>IF(G14&lt;1000000,"",VLOOKUP(G14,组合调整!$A:$I,2,0))</f>
        <v/>
      </c>
    </row>
    <row r="15" spans="1:23">
      <c r="A15" s="26">
        <v>10013</v>
      </c>
      <c r="B15" s="26" t="s">
        <v>24</v>
      </c>
      <c r="C15" s="26">
        <v>1000123</v>
      </c>
      <c r="D15" s="26">
        <v>1005612</v>
      </c>
      <c r="E15" s="26">
        <v>1001211</v>
      </c>
      <c r="F15" s="26">
        <v>1001221</v>
      </c>
      <c r="G15" s="26">
        <v>40123</v>
      </c>
      <c r="H15" s="26">
        <v>3021</v>
      </c>
      <c r="I15" s="26">
        <v>50023</v>
      </c>
      <c r="J15" s="26">
        <v>4021</v>
      </c>
      <c r="K15" s="26">
        <v>0</v>
      </c>
      <c r="L15" s="26">
        <v>0</v>
      </c>
      <c r="M15" s="26">
        <v>0</v>
      </c>
      <c r="N15" s="26">
        <v>0</v>
      </c>
      <c r="O15" s="24" t="s">
        <v>24</v>
      </c>
      <c r="P15" s="24">
        <v>10013</v>
      </c>
      <c r="Q15" s="24">
        <f>IF(ISERROR(VLOOKUP($B15,[1]主动技能!$B:$D,3,0)),[2]Sheet1!$Y482,VLOOKUP($B15,[1]主动技能!$B:$D,3,0))</f>
        <v>3</v>
      </c>
      <c r="S15" s="24" t="str">
        <f>IF(C15&lt;1000000,"",VLOOKUP(C15,组合调整!$A:$I,2,0))</f>
        <v>胆壮</v>
      </c>
      <c r="T15" s="24" t="str">
        <f>IF(D15&lt;1000000,"",VLOOKUP(D15,组合调整!$A:$I,2,0))</f>
        <v>灵水</v>
      </c>
      <c r="U15" s="24" t="str">
        <f>IF(E15&lt;1000000,"",VLOOKUP(E15,组合调整!$A:$I,2,0))</f>
        <v>强甲</v>
      </c>
      <c r="V15" s="24" t="str">
        <f>IF(F15&lt;1000000,"",VLOOKUP(F15,组合调整!$A:$I,2,0))</f>
        <v>帅男</v>
      </c>
      <c r="W15" s="24" t="str">
        <f>IF(G15&lt;1000000,"",VLOOKUP(G15,组合调整!$A:$I,2,0))</f>
        <v/>
      </c>
    </row>
    <row r="16" spans="1:23">
      <c r="A16" s="26">
        <v>10014</v>
      </c>
      <c r="B16" s="26" t="s">
        <v>24</v>
      </c>
      <c r="C16" s="26">
        <v>1000123</v>
      </c>
      <c r="D16" s="26">
        <v>1005612</v>
      </c>
      <c r="E16" s="26">
        <v>1001211</v>
      </c>
      <c r="F16" s="26">
        <v>1001221</v>
      </c>
      <c r="G16" s="26">
        <v>40123</v>
      </c>
      <c r="H16" s="26">
        <v>3021</v>
      </c>
      <c r="I16" s="26">
        <v>50023</v>
      </c>
      <c r="J16" s="26">
        <v>4021</v>
      </c>
      <c r="K16" s="26">
        <v>0</v>
      </c>
      <c r="L16" s="26">
        <v>0</v>
      </c>
      <c r="M16" s="26">
        <v>0</v>
      </c>
      <c r="N16" s="26">
        <v>0</v>
      </c>
      <c r="O16" s="24" t="s">
        <v>24</v>
      </c>
      <c r="P16" s="24">
        <v>10014</v>
      </c>
      <c r="Q16" s="24">
        <f>IF(ISERROR(VLOOKUP($B16,[1]主动技能!$B:$D,3,0)),[2]Sheet1!$Y483,VLOOKUP($B16,[1]主动技能!$B:$D,3,0))</f>
        <v>3</v>
      </c>
      <c r="S16" s="24" t="str">
        <f>IF(C16&lt;1000000,"",VLOOKUP(C16,组合调整!$A:$I,2,0))</f>
        <v>胆壮</v>
      </c>
      <c r="T16" s="24" t="str">
        <f>IF(D16&lt;1000000,"",VLOOKUP(D16,组合调整!$A:$I,2,0))</f>
        <v>灵水</v>
      </c>
      <c r="U16" s="24" t="str">
        <f>IF(E16&lt;1000000,"",VLOOKUP(E16,组合调整!$A:$I,2,0))</f>
        <v>强甲</v>
      </c>
      <c r="V16" s="24" t="str">
        <f>IF(F16&lt;1000000,"",VLOOKUP(F16,组合调整!$A:$I,2,0))</f>
        <v>帅男</v>
      </c>
      <c r="W16" s="24" t="str">
        <f>IF(G16&lt;1000000,"",VLOOKUP(G16,组合调整!$A:$I,2,0))</f>
        <v/>
      </c>
    </row>
    <row r="17" spans="1:23">
      <c r="A17" s="26">
        <v>10015</v>
      </c>
      <c r="B17" s="26" t="s">
        <v>24</v>
      </c>
      <c r="C17" s="26">
        <v>1000123</v>
      </c>
      <c r="D17" s="26">
        <v>1005612</v>
      </c>
      <c r="E17" s="26">
        <v>1001211</v>
      </c>
      <c r="F17" s="26">
        <v>1001221</v>
      </c>
      <c r="G17" s="26">
        <v>40123</v>
      </c>
      <c r="H17" s="26">
        <v>3021</v>
      </c>
      <c r="I17" s="26">
        <v>50023</v>
      </c>
      <c r="J17" s="26">
        <v>4021</v>
      </c>
      <c r="K17" s="26">
        <v>0</v>
      </c>
      <c r="L17" s="26">
        <v>0</v>
      </c>
      <c r="M17" s="26">
        <v>0</v>
      </c>
      <c r="N17" s="26">
        <v>0</v>
      </c>
      <c r="O17" s="24" t="s">
        <v>24</v>
      </c>
      <c r="P17" s="24">
        <v>10015</v>
      </c>
      <c r="Q17" s="24">
        <f>IF(ISERROR(VLOOKUP($B17,[1]主动技能!$B:$D,3,0)),[2]Sheet1!$Y484,VLOOKUP($B17,[1]主动技能!$B:$D,3,0))</f>
        <v>3</v>
      </c>
      <c r="S17" s="24" t="str">
        <f>IF(C17&lt;1000000,"",VLOOKUP(C17,组合调整!$A:$I,2,0))</f>
        <v>胆壮</v>
      </c>
      <c r="T17" s="24" t="str">
        <f>IF(D17&lt;1000000,"",VLOOKUP(D17,组合调整!$A:$I,2,0))</f>
        <v>灵水</v>
      </c>
      <c r="U17" s="24" t="str">
        <f>IF(E17&lt;1000000,"",VLOOKUP(E17,组合调整!$A:$I,2,0))</f>
        <v>强甲</v>
      </c>
      <c r="V17" s="24" t="str">
        <f>IF(F17&lt;1000000,"",VLOOKUP(F17,组合调整!$A:$I,2,0))</f>
        <v>帅男</v>
      </c>
      <c r="W17" s="24" t="str">
        <f>IF(G17&lt;1000000,"",VLOOKUP(G17,组合调整!$A:$I,2,0))</f>
        <v/>
      </c>
    </row>
    <row r="18" spans="1:23">
      <c r="A18" s="26">
        <v>10016</v>
      </c>
      <c r="B18" s="26" t="s">
        <v>24</v>
      </c>
      <c r="C18" s="26">
        <v>1000123</v>
      </c>
      <c r="D18" s="26">
        <v>1005612</v>
      </c>
      <c r="E18" s="26">
        <v>1001211</v>
      </c>
      <c r="F18" s="26">
        <v>1001221</v>
      </c>
      <c r="G18" s="26">
        <v>40123</v>
      </c>
      <c r="H18" s="26">
        <v>3021</v>
      </c>
      <c r="I18" s="26">
        <v>50023</v>
      </c>
      <c r="J18" s="26">
        <v>4021</v>
      </c>
      <c r="K18" s="26">
        <v>0</v>
      </c>
      <c r="L18" s="26">
        <v>0</v>
      </c>
      <c r="M18" s="26">
        <v>0</v>
      </c>
      <c r="N18" s="26">
        <v>0</v>
      </c>
      <c r="O18" s="24" t="s">
        <v>24</v>
      </c>
      <c r="P18" s="24">
        <v>10016</v>
      </c>
      <c r="Q18" s="24">
        <f>IF(ISERROR(VLOOKUP($B18,[1]主动技能!$B:$D,3,0)),[2]Sheet1!$Y485,VLOOKUP($B18,[1]主动技能!$B:$D,3,0))</f>
        <v>3</v>
      </c>
      <c r="S18" s="24" t="str">
        <f>IF(C18&lt;1000000,"",VLOOKUP(C18,组合调整!$A:$I,2,0))</f>
        <v>胆壮</v>
      </c>
      <c r="T18" s="24" t="str">
        <f>IF(D18&lt;1000000,"",VLOOKUP(D18,组合调整!$A:$I,2,0))</f>
        <v>灵水</v>
      </c>
      <c r="U18" s="24" t="str">
        <f>IF(E18&lt;1000000,"",VLOOKUP(E18,组合调整!$A:$I,2,0))</f>
        <v>强甲</v>
      </c>
      <c r="V18" s="24" t="str">
        <f>IF(F18&lt;1000000,"",VLOOKUP(F18,组合调整!$A:$I,2,0))</f>
        <v>帅男</v>
      </c>
      <c r="W18" s="24" t="str">
        <f>IF(G18&lt;1000000,"",VLOOKUP(G18,组合调整!$A:$I,2,0))</f>
        <v/>
      </c>
    </row>
    <row r="19" spans="1:23">
      <c r="A19" s="26">
        <v>10017</v>
      </c>
      <c r="B19" s="26" t="s">
        <v>24</v>
      </c>
      <c r="C19" s="26">
        <v>1000123</v>
      </c>
      <c r="D19" s="26">
        <v>1005612</v>
      </c>
      <c r="E19" s="26">
        <v>1001211</v>
      </c>
      <c r="F19" s="26">
        <v>1001221</v>
      </c>
      <c r="G19" s="26">
        <v>40123</v>
      </c>
      <c r="H19" s="26">
        <v>3021</v>
      </c>
      <c r="I19" s="26">
        <v>50023</v>
      </c>
      <c r="J19" s="26">
        <v>4021</v>
      </c>
      <c r="K19" s="26">
        <v>0</v>
      </c>
      <c r="L19" s="26">
        <v>0</v>
      </c>
      <c r="M19" s="26">
        <v>0</v>
      </c>
      <c r="N19" s="26">
        <v>0</v>
      </c>
      <c r="O19" s="24" t="s">
        <v>24</v>
      </c>
      <c r="P19" s="24">
        <v>10017</v>
      </c>
      <c r="Q19" s="24">
        <f>IF(ISERROR(VLOOKUP($B19,[1]主动技能!$B:$D,3,0)),[2]Sheet1!$Y486,VLOOKUP($B19,[1]主动技能!$B:$D,3,0))</f>
        <v>3</v>
      </c>
      <c r="S19" s="24" t="str">
        <f>IF(C19&lt;1000000,"",VLOOKUP(C19,组合调整!$A:$I,2,0))</f>
        <v>胆壮</v>
      </c>
      <c r="T19" s="24" t="str">
        <f>IF(D19&lt;1000000,"",VLOOKUP(D19,组合调整!$A:$I,2,0))</f>
        <v>灵水</v>
      </c>
      <c r="U19" s="24" t="str">
        <f>IF(E19&lt;1000000,"",VLOOKUP(E19,组合调整!$A:$I,2,0))</f>
        <v>强甲</v>
      </c>
      <c r="V19" s="24" t="str">
        <f>IF(F19&lt;1000000,"",VLOOKUP(F19,组合调整!$A:$I,2,0))</f>
        <v>帅男</v>
      </c>
      <c r="W19" s="24" t="str">
        <f>IF(G19&lt;1000000,"",VLOOKUP(G19,组合调整!$A:$I,2,0))</f>
        <v/>
      </c>
    </row>
    <row r="20" spans="1:23">
      <c r="A20" s="26">
        <v>10018</v>
      </c>
      <c r="B20" s="26" t="s">
        <v>24</v>
      </c>
      <c r="C20" s="26">
        <v>1000123</v>
      </c>
      <c r="D20" s="26">
        <v>1005612</v>
      </c>
      <c r="E20" s="26">
        <v>1001211</v>
      </c>
      <c r="F20" s="26">
        <v>1001221</v>
      </c>
      <c r="G20" s="26">
        <v>40123</v>
      </c>
      <c r="H20" s="26">
        <v>3021</v>
      </c>
      <c r="I20" s="26">
        <v>50023</v>
      </c>
      <c r="J20" s="26">
        <v>4021</v>
      </c>
      <c r="K20" s="26">
        <v>0</v>
      </c>
      <c r="L20" s="26">
        <v>0</v>
      </c>
      <c r="M20" s="26">
        <v>0</v>
      </c>
      <c r="N20" s="26">
        <v>0</v>
      </c>
      <c r="O20" s="24" t="s">
        <v>24</v>
      </c>
      <c r="P20" s="24">
        <v>10018</v>
      </c>
      <c r="Q20" s="24">
        <f>IF(ISERROR(VLOOKUP($B20,[1]主动技能!$B:$D,3,0)),[2]Sheet1!$Y487,VLOOKUP($B20,[1]主动技能!$B:$D,3,0))</f>
        <v>3</v>
      </c>
      <c r="S20" s="24" t="str">
        <f>IF(C20&lt;1000000,"",VLOOKUP(C20,组合调整!$A:$I,2,0))</f>
        <v>胆壮</v>
      </c>
      <c r="T20" s="24" t="str">
        <f>IF(D20&lt;1000000,"",VLOOKUP(D20,组合调整!$A:$I,2,0))</f>
        <v>灵水</v>
      </c>
      <c r="U20" s="24" t="str">
        <f>IF(E20&lt;1000000,"",VLOOKUP(E20,组合调整!$A:$I,2,0))</f>
        <v>强甲</v>
      </c>
      <c r="V20" s="24" t="str">
        <f>IF(F20&lt;1000000,"",VLOOKUP(F20,组合调整!$A:$I,2,0))</f>
        <v>帅男</v>
      </c>
      <c r="W20" s="24" t="str">
        <f>IF(G20&lt;1000000,"",VLOOKUP(G20,组合调整!$A:$I,2,0))</f>
        <v/>
      </c>
    </row>
    <row r="21" spans="1:23">
      <c r="A21" s="26">
        <v>10019</v>
      </c>
      <c r="B21" s="26" t="s">
        <v>24</v>
      </c>
      <c r="C21" s="26">
        <v>1000123</v>
      </c>
      <c r="D21" s="26">
        <v>1005612</v>
      </c>
      <c r="E21" s="26">
        <v>1001211</v>
      </c>
      <c r="F21" s="26">
        <v>1001221</v>
      </c>
      <c r="G21" s="26">
        <v>40123</v>
      </c>
      <c r="H21" s="26">
        <v>3021</v>
      </c>
      <c r="I21" s="26">
        <v>50023</v>
      </c>
      <c r="J21" s="26">
        <v>4021</v>
      </c>
      <c r="K21" s="26">
        <v>0</v>
      </c>
      <c r="L21" s="26">
        <v>0</v>
      </c>
      <c r="M21" s="26">
        <v>0</v>
      </c>
      <c r="N21" s="26">
        <v>0</v>
      </c>
      <c r="O21" s="24" t="s">
        <v>24</v>
      </c>
      <c r="P21" s="24">
        <v>10019</v>
      </c>
      <c r="Q21" s="24">
        <f>IF(ISERROR(VLOOKUP($B21,[1]主动技能!$B:$D,3,0)),[2]Sheet1!$Y488,VLOOKUP($B21,[1]主动技能!$B:$D,3,0))</f>
        <v>3</v>
      </c>
      <c r="S21" s="24" t="str">
        <f>IF(C21&lt;1000000,"",VLOOKUP(C21,组合调整!$A:$I,2,0))</f>
        <v>胆壮</v>
      </c>
      <c r="T21" s="24" t="str">
        <f>IF(D21&lt;1000000,"",VLOOKUP(D21,组合调整!$A:$I,2,0))</f>
        <v>灵水</v>
      </c>
      <c r="U21" s="24" t="str">
        <f>IF(E21&lt;1000000,"",VLOOKUP(E21,组合调整!$A:$I,2,0))</f>
        <v>强甲</v>
      </c>
      <c r="V21" s="24" t="str">
        <f>IF(F21&lt;1000000,"",VLOOKUP(F21,组合调整!$A:$I,2,0))</f>
        <v>帅男</v>
      </c>
      <c r="W21" s="24" t="str">
        <f>IF(G21&lt;1000000,"",VLOOKUP(G21,组合调整!$A:$I,2,0))</f>
        <v/>
      </c>
    </row>
    <row r="22" spans="1:23">
      <c r="A22" s="26">
        <v>10020</v>
      </c>
      <c r="B22" s="26" t="s">
        <v>24</v>
      </c>
      <c r="C22" s="26">
        <v>1000123</v>
      </c>
      <c r="D22" s="26">
        <v>1005612</v>
      </c>
      <c r="E22" s="26">
        <v>1001211</v>
      </c>
      <c r="F22" s="26">
        <v>1001221</v>
      </c>
      <c r="G22" s="26">
        <v>40123</v>
      </c>
      <c r="H22" s="26">
        <v>3021</v>
      </c>
      <c r="I22" s="26">
        <v>50023</v>
      </c>
      <c r="J22" s="26">
        <v>4021</v>
      </c>
      <c r="K22" s="26">
        <v>0</v>
      </c>
      <c r="L22" s="26">
        <v>0</v>
      </c>
      <c r="M22" s="26">
        <v>0</v>
      </c>
      <c r="N22" s="26">
        <v>0</v>
      </c>
      <c r="O22" s="24" t="s">
        <v>24</v>
      </c>
      <c r="P22" s="24">
        <v>10020</v>
      </c>
      <c r="Q22" s="24">
        <f>IF(ISERROR(VLOOKUP($B22,[1]主动技能!$B:$D,3,0)),[2]Sheet1!$Y489,VLOOKUP($B22,[1]主动技能!$B:$D,3,0))</f>
        <v>3</v>
      </c>
      <c r="S22" s="24" t="str">
        <f>IF(C22&lt;1000000,"",VLOOKUP(C22,组合调整!$A:$I,2,0))</f>
        <v>胆壮</v>
      </c>
      <c r="T22" s="24" t="str">
        <f>IF(D22&lt;1000000,"",VLOOKUP(D22,组合调整!$A:$I,2,0))</f>
        <v>灵水</v>
      </c>
      <c r="U22" s="24" t="str">
        <f>IF(E22&lt;1000000,"",VLOOKUP(E22,组合调整!$A:$I,2,0))</f>
        <v>强甲</v>
      </c>
      <c r="V22" s="24" t="str">
        <f>IF(F22&lt;1000000,"",VLOOKUP(F22,组合调整!$A:$I,2,0))</f>
        <v>帅男</v>
      </c>
      <c r="W22" s="24" t="str">
        <f>IF(G22&lt;1000000,"",VLOOKUP(G22,组合调整!$A:$I,2,0))</f>
        <v/>
      </c>
    </row>
    <row r="23" spans="1:23">
      <c r="A23" s="26">
        <v>10021</v>
      </c>
      <c r="B23" s="26" t="s">
        <v>24</v>
      </c>
      <c r="C23" s="26">
        <v>1000123</v>
      </c>
      <c r="D23" s="26">
        <v>1005612</v>
      </c>
      <c r="E23" s="26">
        <v>1001211</v>
      </c>
      <c r="F23" s="26">
        <v>1001221</v>
      </c>
      <c r="G23" s="26">
        <v>40123</v>
      </c>
      <c r="H23" s="26">
        <v>3021</v>
      </c>
      <c r="I23" s="26">
        <v>50023</v>
      </c>
      <c r="J23" s="26">
        <v>4021</v>
      </c>
      <c r="K23" s="26">
        <v>0</v>
      </c>
      <c r="L23" s="26">
        <v>0</v>
      </c>
      <c r="M23" s="26">
        <v>0</v>
      </c>
      <c r="N23" s="26">
        <v>0</v>
      </c>
      <c r="O23" s="24" t="s">
        <v>24</v>
      </c>
      <c r="P23" s="24">
        <v>10021</v>
      </c>
      <c r="Q23" s="24">
        <f>IF(ISERROR(VLOOKUP($B23,[1]主动技能!$B:$D,3,0)),[2]Sheet1!$Y490,VLOOKUP($B23,[1]主动技能!$B:$D,3,0))</f>
        <v>3</v>
      </c>
      <c r="S23" s="24" t="str">
        <f>IF(C23&lt;1000000,"",VLOOKUP(C23,组合调整!$A:$I,2,0))</f>
        <v>胆壮</v>
      </c>
      <c r="T23" s="24" t="str">
        <f>IF(D23&lt;1000000,"",VLOOKUP(D23,组合调整!$A:$I,2,0))</f>
        <v>灵水</v>
      </c>
      <c r="U23" s="24" t="str">
        <f>IF(E23&lt;1000000,"",VLOOKUP(E23,组合调整!$A:$I,2,0))</f>
        <v>强甲</v>
      </c>
      <c r="V23" s="24" t="str">
        <f>IF(F23&lt;1000000,"",VLOOKUP(F23,组合调整!$A:$I,2,0))</f>
        <v>帅男</v>
      </c>
      <c r="W23" s="24" t="str">
        <f>IF(G23&lt;1000000,"",VLOOKUP(G23,组合调整!$A:$I,2,0))</f>
        <v/>
      </c>
    </row>
    <row r="24" spans="1:23">
      <c r="A24" s="26">
        <v>10022</v>
      </c>
      <c r="B24" s="26" t="s">
        <v>24</v>
      </c>
      <c r="C24" s="26">
        <v>1000123</v>
      </c>
      <c r="D24" s="26">
        <v>1005612</v>
      </c>
      <c r="E24" s="26">
        <v>1001211</v>
      </c>
      <c r="F24" s="26">
        <v>1001221</v>
      </c>
      <c r="G24" s="26">
        <v>40123</v>
      </c>
      <c r="H24" s="26">
        <v>3021</v>
      </c>
      <c r="I24" s="26">
        <v>50023</v>
      </c>
      <c r="J24" s="26">
        <v>4021</v>
      </c>
      <c r="K24" s="26">
        <v>0</v>
      </c>
      <c r="L24" s="26">
        <v>0</v>
      </c>
      <c r="M24" s="26">
        <v>0</v>
      </c>
      <c r="N24" s="26">
        <v>0</v>
      </c>
      <c r="O24" s="24" t="s">
        <v>24</v>
      </c>
      <c r="P24" s="24">
        <v>10022</v>
      </c>
      <c r="Q24" s="24">
        <f>IF(ISERROR(VLOOKUP($B24,[1]主动技能!$B:$D,3,0)),[2]Sheet1!$Y491,VLOOKUP($B24,[1]主动技能!$B:$D,3,0))</f>
        <v>3</v>
      </c>
      <c r="S24" s="24" t="str">
        <f>IF(C24&lt;1000000,"",VLOOKUP(C24,组合调整!$A:$I,2,0))</f>
        <v>胆壮</v>
      </c>
      <c r="T24" s="24" t="str">
        <f>IF(D24&lt;1000000,"",VLOOKUP(D24,组合调整!$A:$I,2,0))</f>
        <v>灵水</v>
      </c>
      <c r="U24" s="24" t="str">
        <f>IF(E24&lt;1000000,"",VLOOKUP(E24,组合调整!$A:$I,2,0))</f>
        <v>强甲</v>
      </c>
      <c r="V24" s="24" t="str">
        <f>IF(F24&lt;1000000,"",VLOOKUP(F24,组合调整!$A:$I,2,0))</f>
        <v>帅男</v>
      </c>
      <c r="W24" s="24" t="str">
        <f>IF(G24&lt;1000000,"",VLOOKUP(G24,组合调整!$A:$I,2,0))</f>
        <v/>
      </c>
    </row>
    <row r="25" spans="1:23">
      <c r="A25" s="26">
        <v>10023</v>
      </c>
      <c r="B25" s="26" t="s">
        <v>26</v>
      </c>
      <c r="C25" s="26">
        <v>1000122</v>
      </c>
      <c r="D25" s="26">
        <v>1005633</v>
      </c>
      <c r="E25" s="26">
        <v>1002311</v>
      </c>
      <c r="F25" s="26">
        <v>1002321</v>
      </c>
      <c r="G25" s="26">
        <v>40221</v>
      </c>
      <c r="H25" s="26">
        <v>3032</v>
      </c>
      <c r="I25" s="26">
        <v>50021</v>
      </c>
      <c r="J25" s="26">
        <v>4032</v>
      </c>
      <c r="K25" s="26">
        <v>0</v>
      </c>
      <c r="L25" s="26">
        <v>0</v>
      </c>
      <c r="M25" s="26">
        <v>0</v>
      </c>
      <c r="N25" s="26">
        <v>0</v>
      </c>
      <c r="O25" s="24" t="s">
        <v>26</v>
      </c>
      <c r="P25" s="24">
        <v>10023</v>
      </c>
      <c r="Q25" s="24">
        <f>IF(ISERROR(VLOOKUP($B25,[1]主动技能!$B:$D,3,0)),[2]Sheet1!$Y492,VLOOKUP($B25,[1]主动技能!$B:$D,3,0))</f>
        <v>3</v>
      </c>
      <c r="S25" s="24" t="str">
        <f>IF(C25&lt;1000000,"",VLOOKUP(C25,组合调整!$A:$I,2,0))</f>
        <v>气势</v>
      </c>
      <c r="T25" s="24" t="str">
        <f>IF(D25&lt;1000000,"",VLOOKUP(D25,组合调整!$A:$I,2,0))</f>
        <v>夹击</v>
      </c>
      <c r="U25" s="24" t="str">
        <f>IF(E25&lt;1000000,"",VLOOKUP(E25,组合调整!$A:$I,2,0))</f>
        <v>舍身</v>
      </c>
      <c r="V25" s="24" t="str">
        <f>IF(F25&lt;1000000,"",VLOOKUP(F25,组合调整!$A:$I,2,0))</f>
        <v>团结</v>
      </c>
      <c r="W25" s="24" t="str">
        <f>IF(G25&lt;1000000,"",VLOOKUP(G25,组合调整!$A:$I,2,0))</f>
        <v/>
      </c>
    </row>
    <row r="26" spans="1:23">
      <c r="A26" s="26">
        <v>10024</v>
      </c>
      <c r="B26" s="26" t="s">
        <v>26</v>
      </c>
      <c r="C26" s="26">
        <v>1000122</v>
      </c>
      <c r="D26" s="26">
        <v>1005633</v>
      </c>
      <c r="E26" s="26">
        <v>1002311</v>
      </c>
      <c r="F26" s="26">
        <v>1002321</v>
      </c>
      <c r="G26" s="26">
        <v>40221</v>
      </c>
      <c r="H26" s="26">
        <v>3032</v>
      </c>
      <c r="I26" s="26">
        <v>50021</v>
      </c>
      <c r="J26" s="26">
        <v>4032</v>
      </c>
      <c r="K26" s="26">
        <v>0</v>
      </c>
      <c r="L26" s="26">
        <v>0</v>
      </c>
      <c r="M26" s="26">
        <v>0</v>
      </c>
      <c r="N26" s="26">
        <v>0</v>
      </c>
      <c r="O26" s="24" t="s">
        <v>26</v>
      </c>
      <c r="P26" s="24">
        <v>10024</v>
      </c>
      <c r="Q26" s="24">
        <f>IF(ISERROR(VLOOKUP($B26,[1]主动技能!$B:$D,3,0)),[2]Sheet1!$Y493,VLOOKUP($B26,[1]主动技能!$B:$D,3,0))</f>
        <v>3</v>
      </c>
      <c r="S26" s="24" t="str">
        <f>IF(C26&lt;1000000,"",VLOOKUP(C26,组合调整!$A:$I,2,0))</f>
        <v>气势</v>
      </c>
      <c r="T26" s="24" t="str">
        <f>IF(D26&lt;1000000,"",VLOOKUP(D26,组合调整!$A:$I,2,0))</f>
        <v>夹击</v>
      </c>
      <c r="U26" s="24" t="str">
        <f>IF(E26&lt;1000000,"",VLOOKUP(E26,组合调整!$A:$I,2,0))</f>
        <v>舍身</v>
      </c>
      <c r="V26" s="24" t="str">
        <f>IF(F26&lt;1000000,"",VLOOKUP(F26,组合调整!$A:$I,2,0))</f>
        <v>团结</v>
      </c>
      <c r="W26" s="24" t="str">
        <f>IF(G26&lt;1000000,"",VLOOKUP(G26,组合调整!$A:$I,2,0))</f>
        <v/>
      </c>
    </row>
    <row r="27" spans="1:23">
      <c r="A27" s="26">
        <v>10025</v>
      </c>
      <c r="B27" s="26" t="s">
        <v>26</v>
      </c>
      <c r="C27" s="26">
        <v>1000122</v>
      </c>
      <c r="D27" s="26">
        <v>1005633</v>
      </c>
      <c r="E27" s="26">
        <v>1002311</v>
      </c>
      <c r="F27" s="26">
        <v>1002321</v>
      </c>
      <c r="G27" s="26">
        <v>40221</v>
      </c>
      <c r="H27" s="26">
        <v>3032</v>
      </c>
      <c r="I27" s="26">
        <v>50021</v>
      </c>
      <c r="J27" s="26">
        <v>4032</v>
      </c>
      <c r="K27" s="26">
        <v>0</v>
      </c>
      <c r="L27" s="26">
        <v>0</v>
      </c>
      <c r="M27" s="26">
        <v>0</v>
      </c>
      <c r="N27" s="26">
        <v>0</v>
      </c>
      <c r="O27" s="24" t="s">
        <v>26</v>
      </c>
      <c r="P27" s="24">
        <v>10025</v>
      </c>
      <c r="Q27" s="24">
        <f>IF(ISERROR(VLOOKUP($B27,[1]主动技能!$B:$D,3,0)),[2]Sheet1!$Y494,VLOOKUP($B27,[1]主动技能!$B:$D,3,0))</f>
        <v>3</v>
      </c>
      <c r="S27" s="24" t="str">
        <f>IF(C27&lt;1000000,"",VLOOKUP(C27,组合调整!$A:$I,2,0))</f>
        <v>气势</v>
      </c>
      <c r="T27" s="24" t="str">
        <f>IF(D27&lt;1000000,"",VLOOKUP(D27,组合调整!$A:$I,2,0))</f>
        <v>夹击</v>
      </c>
      <c r="U27" s="24" t="str">
        <f>IF(E27&lt;1000000,"",VLOOKUP(E27,组合调整!$A:$I,2,0))</f>
        <v>舍身</v>
      </c>
      <c r="V27" s="24" t="str">
        <f>IF(F27&lt;1000000,"",VLOOKUP(F27,组合调整!$A:$I,2,0))</f>
        <v>团结</v>
      </c>
      <c r="W27" s="24" t="str">
        <f>IF(G27&lt;1000000,"",VLOOKUP(G27,组合调整!$A:$I,2,0))</f>
        <v/>
      </c>
    </row>
    <row r="28" spans="1:23">
      <c r="A28" s="26">
        <v>10026</v>
      </c>
      <c r="B28" s="26" t="s">
        <v>26</v>
      </c>
      <c r="C28" s="26">
        <v>1000122</v>
      </c>
      <c r="D28" s="26">
        <v>1005633</v>
      </c>
      <c r="E28" s="26">
        <v>1002311</v>
      </c>
      <c r="F28" s="26">
        <v>1002321</v>
      </c>
      <c r="G28" s="26">
        <v>40221</v>
      </c>
      <c r="H28" s="26">
        <v>3032</v>
      </c>
      <c r="I28" s="26">
        <v>50021</v>
      </c>
      <c r="J28" s="26">
        <v>4032</v>
      </c>
      <c r="K28" s="26">
        <v>0</v>
      </c>
      <c r="L28" s="26">
        <v>0</v>
      </c>
      <c r="M28" s="26">
        <v>0</v>
      </c>
      <c r="N28" s="26">
        <v>0</v>
      </c>
      <c r="O28" s="24" t="s">
        <v>26</v>
      </c>
      <c r="P28" s="24">
        <v>10026</v>
      </c>
      <c r="Q28" s="24">
        <f>IF(ISERROR(VLOOKUP($B28,[1]主动技能!$B:$D,3,0)),[2]Sheet1!$Y495,VLOOKUP($B28,[1]主动技能!$B:$D,3,0))</f>
        <v>3</v>
      </c>
      <c r="S28" s="24" t="str">
        <f>IF(C28&lt;1000000,"",VLOOKUP(C28,组合调整!$A:$I,2,0))</f>
        <v>气势</v>
      </c>
      <c r="T28" s="24" t="str">
        <f>IF(D28&lt;1000000,"",VLOOKUP(D28,组合调整!$A:$I,2,0))</f>
        <v>夹击</v>
      </c>
      <c r="U28" s="24" t="str">
        <f>IF(E28&lt;1000000,"",VLOOKUP(E28,组合调整!$A:$I,2,0))</f>
        <v>舍身</v>
      </c>
      <c r="V28" s="24" t="str">
        <f>IF(F28&lt;1000000,"",VLOOKUP(F28,组合调整!$A:$I,2,0))</f>
        <v>团结</v>
      </c>
      <c r="W28" s="24" t="str">
        <f>IF(G28&lt;1000000,"",VLOOKUP(G28,组合调整!$A:$I,2,0))</f>
        <v/>
      </c>
    </row>
    <row r="29" spans="1:23">
      <c r="A29" s="26">
        <v>10027</v>
      </c>
      <c r="B29" s="26" t="s">
        <v>26</v>
      </c>
      <c r="C29" s="26">
        <v>1000122</v>
      </c>
      <c r="D29" s="26">
        <v>1005633</v>
      </c>
      <c r="E29" s="26">
        <v>1002311</v>
      </c>
      <c r="F29" s="26">
        <v>1002321</v>
      </c>
      <c r="G29" s="26">
        <v>40221</v>
      </c>
      <c r="H29" s="26">
        <v>3032</v>
      </c>
      <c r="I29" s="26">
        <v>50021</v>
      </c>
      <c r="J29" s="26">
        <v>4032</v>
      </c>
      <c r="K29" s="26">
        <v>0</v>
      </c>
      <c r="L29" s="26">
        <v>0</v>
      </c>
      <c r="M29" s="26">
        <v>0</v>
      </c>
      <c r="N29" s="26">
        <v>0</v>
      </c>
      <c r="O29" s="24" t="s">
        <v>26</v>
      </c>
      <c r="P29" s="24">
        <v>10027</v>
      </c>
      <c r="Q29" s="24">
        <f>IF(ISERROR(VLOOKUP($B29,[1]主动技能!$B:$D,3,0)),[2]Sheet1!$Y496,VLOOKUP($B29,[1]主动技能!$B:$D,3,0))</f>
        <v>3</v>
      </c>
      <c r="S29" s="24" t="str">
        <f>IF(C29&lt;1000000,"",VLOOKUP(C29,组合调整!$A:$I,2,0))</f>
        <v>气势</v>
      </c>
      <c r="T29" s="24" t="str">
        <f>IF(D29&lt;1000000,"",VLOOKUP(D29,组合调整!$A:$I,2,0))</f>
        <v>夹击</v>
      </c>
      <c r="U29" s="24" t="str">
        <f>IF(E29&lt;1000000,"",VLOOKUP(E29,组合调整!$A:$I,2,0))</f>
        <v>舍身</v>
      </c>
      <c r="V29" s="24" t="str">
        <f>IF(F29&lt;1000000,"",VLOOKUP(F29,组合调整!$A:$I,2,0))</f>
        <v>团结</v>
      </c>
      <c r="W29" s="24" t="str">
        <f>IF(G29&lt;1000000,"",VLOOKUP(G29,组合调整!$A:$I,2,0))</f>
        <v/>
      </c>
    </row>
    <row r="30" spans="1:23">
      <c r="A30" s="26">
        <v>10028</v>
      </c>
      <c r="B30" s="26" t="s">
        <v>26</v>
      </c>
      <c r="C30" s="26">
        <v>1000122</v>
      </c>
      <c r="D30" s="26">
        <v>1005633</v>
      </c>
      <c r="E30" s="26">
        <v>1002311</v>
      </c>
      <c r="F30" s="26">
        <v>1002321</v>
      </c>
      <c r="G30" s="26">
        <v>40221</v>
      </c>
      <c r="H30" s="26">
        <v>3032</v>
      </c>
      <c r="I30" s="26">
        <v>50021</v>
      </c>
      <c r="J30" s="26">
        <v>4032</v>
      </c>
      <c r="K30" s="26">
        <v>0</v>
      </c>
      <c r="L30" s="26">
        <v>0</v>
      </c>
      <c r="M30" s="26">
        <v>0</v>
      </c>
      <c r="N30" s="26">
        <v>0</v>
      </c>
      <c r="O30" s="24" t="s">
        <v>26</v>
      </c>
      <c r="P30" s="24">
        <v>10028</v>
      </c>
      <c r="Q30" s="24">
        <f>IF(ISERROR(VLOOKUP($B30,[1]主动技能!$B:$D,3,0)),[2]Sheet1!$Y497,VLOOKUP($B30,[1]主动技能!$B:$D,3,0))</f>
        <v>3</v>
      </c>
      <c r="S30" s="24" t="str">
        <f>IF(C30&lt;1000000,"",VLOOKUP(C30,组合调整!$A:$I,2,0))</f>
        <v>气势</v>
      </c>
      <c r="T30" s="24" t="str">
        <f>IF(D30&lt;1000000,"",VLOOKUP(D30,组合调整!$A:$I,2,0))</f>
        <v>夹击</v>
      </c>
      <c r="U30" s="24" t="str">
        <f>IF(E30&lt;1000000,"",VLOOKUP(E30,组合调整!$A:$I,2,0))</f>
        <v>舍身</v>
      </c>
      <c r="V30" s="24" t="str">
        <f>IF(F30&lt;1000000,"",VLOOKUP(F30,组合调整!$A:$I,2,0))</f>
        <v>团结</v>
      </c>
      <c r="W30" s="24" t="str">
        <f>IF(G30&lt;1000000,"",VLOOKUP(G30,组合调整!$A:$I,2,0))</f>
        <v/>
      </c>
    </row>
    <row r="31" spans="1:23">
      <c r="A31" s="26">
        <v>10029</v>
      </c>
      <c r="B31" s="26" t="s">
        <v>26</v>
      </c>
      <c r="C31" s="26">
        <v>1000122</v>
      </c>
      <c r="D31" s="26">
        <v>1005633</v>
      </c>
      <c r="E31" s="26">
        <v>1002311</v>
      </c>
      <c r="F31" s="26">
        <v>1002321</v>
      </c>
      <c r="G31" s="26">
        <v>40221</v>
      </c>
      <c r="H31" s="26">
        <v>3032</v>
      </c>
      <c r="I31" s="26">
        <v>50021</v>
      </c>
      <c r="J31" s="26">
        <v>4032</v>
      </c>
      <c r="K31" s="26">
        <v>0</v>
      </c>
      <c r="L31" s="26">
        <v>0</v>
      </c>
      <c r="M31" s="26">
        <v>0</v>
      </c>
      <c r="N31" s="26">
        <v>0</v>
      </c>
      <c r="O31" s="24" t="s">
        <v>26</v>
      </c>
      <c r="P31" s="24">
        <v>10029</v>
      </c>
      <c r="Q31" s="24">
        <f>IF(ISERROR(VLOOKUP($B31,[1]主动技能!$B:$D,3,0)),[2]Sheet1!$Y498,VLOOKUP($B31,[1]主动技能!$B:$D,3,0))</f>
        <v>3</v>
      </c>
      <c r="S31" s="24" t="str">
        <f>IF(C31&lt;1000000,"",VLOOKUP(C31,组合调整!$A:$I,2,0))</f>
        <v>气势</v>
      </c>
      <c r="T31" s="24" t="str">
        <f>IF(D31&lt;1000000,"",VLOOKUP(D31,组合调整!$A:$I,2,0))</f>
        <v>夹击</v>
      </c>
      <c r="U31" s="24" t="str">
        <f>IF(E31&lt;1000000,"",VLOOKUP(E31,组合调整!$A:$I,2,0))</f>
        <v>舍身</v>
      </c>
      <c r="V31" s="24" t="str">
        <f>IF(F31&lt;1000000,"",VLOOKUP(F31,组合调整!$A:$I,2,0))</f>
        <v>团结</v>
      </c>
      <c r="W31" s="24" t="str">
        <f>IF(G31&lt;1000000,"",VLOOKUP(G31,组合调整!$A:$I,2,0))</f>
        <v/>
      </c>
    </row>
    <row r="32" spans="1:23">
      <c r="A32" s="26">
        <v>10030</v>
      </c>
      <c r="B32" s="26" t="s">
        <v>26</v>
      </c>
      <c r="C32" s="26">
        <v>1000122</v>
      </c>
      <c r="D32" s="26">
        <v>1005633</v>
      </c>
      <c r="E32" s="26">
        <v>1002311</v>
      </c>
      <c r="F32" s="26">
        <v>1002321</v>
      </c>
      <c r="G32" s="26">
        <v>40221</v>
      </c>
      <c r="H32" s="26">
        <v>3032</v>
      </c>
      <c r="I32" s="26">
        <v>50021</v>
      </c>
      <c r="J32" s="26">
        <v>4032</v>
      </c>
      <c r="K32" s="26">
        <v>0</v>
      </c>
      <c r="L32" s="26">
        <v>0</v>
      </c>
      <c r="M32" s="26">
        <v>0</v>
      </c>
      <c r="N32" s="26">
        <v>0</v>
      </c>
      <c r="O32" s="24" t="s">
        <v>26</v>
      </c>
      <c r="P32" s="24">
        <v>10030</v>
      </c>
      <c r="Q32" s="24">
        <f>IF(ISERROR(VLOOKUP($B32,[1]主动技能!$B:$D,3,0)),[2]Sheet1!$Y499,VLOOKUP($B32,[1]主动技能!$B:$D,3,0))</f>
        <v>3</v>
      </c>
      <c r="S32" s="24" t="str">
        <f>IF(C32&lt;1000000,"",VLOOKUP(C32,组合调整!$A:$I,2,0))</f>
        <v>气势</v>
      </c>
      <c r="T32" s="24" t="str">
        <f>IF(D32&lt;1000000,"",VLOOKUP(D32,组合调整!$A:$I,2,0))</f>
        <v>夹击</v>
      </c>
      <c r="U32" s="24" t="str">
        <f>IF(E32&lt;1000000,"",VLOOKUP(E32,组合调整!$A:$I,2,0))</f>
        <v>舍身</v>
      </c>
      <c r="V32" s="24" t="str">
        <f>IF(F32&lt;1000000,"",VLOOKUP(F32,组合调整!$A:$I,2,0))</f>
        <v>团结</v>
      </c>
      <c r="W32" s="24" t="str">
        <f>IF(G32&lt;1000000,"",VLOOKUP(G32,组合调整!$A:$I,2,0))</f>
        <v/>
      </c>
    </row>
    <row r="33" spans="1:23">
      <c r="A33" s="26">
        <v>10031</v>
      </c>
      <c r="B33" s="26" t="s">
        <v>26</v>
      </c>
      <c r="C33" s="26">
        <v>1000122</v>
      </c>
      <c r="D33" s="26">
        <v>1005633</v>
      </c>
      <c r="E33" s="26">
        <v>1002311</v>
      </c>
      <c r="F33" s="26">
        <v>1002321</v>
      </c>
      <c r="G33" s="26">
        <v>40221</v>
      </c>
      <c r="H33" s="26">
        <v>3032</v>
      </c>
      <c r="I33" s="26">
        <v>50021</v>
      </c>
      <c r="J33" s="26">
        <v>4032</v>
      </c>
      <c r="K33" s="26">
        <v>0</v>
      </c>
      <c r="L33" s="26">
        <v>0</v>
      </c>
      <c r="M33" s="26">
        <v>0</v>
      </c>
      <c r="N33" s="26">
        <v>0</v>
      </c>
      <c r="O33" s="24" t="s">
        <v>26</v>
      </c>
      <c r="P33" s="24">
        <v>10031</v>
      </c>
      <c r="Q33" s="24">
        <f>IF(ISERROR(VLOOKUP($B33,[1]主动技能!$B:$D,3,0)),[2]Sheet1!$Y500,VLOOKUP($B33,[1]主动技能!$B:$D,3,0))</f>
        <v>3</v>
      </c>
      <c r="S33" s="24" t="str">
        <f>IF(C33&lt;1000000,"",VLOOKUP(C33,组合调整!$A:$I,2,0))</f>
        <v>气势</v>
      </c>
      <c r="T33" s="24" t="str">
        <f>IF(D33&lt;1000000,"",VLOOKUP(D33,组合调整!$A:$I,2,0))</f>
        <v>夹击</v>
      </c>
      <c r="U33" s="24" t="str">
        <f>IF(E33&lt;1000000,"",VLOOKUP(E33,组合调整!$A:$I,2,0))</f>
        <v>舍身</v>
      </c>
      <c r="V33" s="24" t="str">
        <f>IF(F33&lt;1000000,"",VLOOKUP(F33,组合调整!$A:$I,2,0))</f>
        <v>团结</v>
      </c>
      <c r="W33" s="24" t="str">
        <f>IF(G33&lt;1000000,"",VLOOKUP(G33,组合调整!$A:$I,2,0))</f>
        <v/>
      </c>
    </row>
    <row r="34" spans="1:23">
      <c r="A34" s="26">
        <v>10032</v>
      </c>
      <c r="B34" s="26" t="s">
        <v>26</v>
      </c>
      <c r="C34" s="26">
        <v>1000122</v>
      </c>
      <c r="D34" s="26">
        <v>1005633</v>
      </c>
      <c r="E34" s="26">
        <v>1002311</v>
      </c>
      <c r="F34" s="26">
        <v>1002321</v>
      </c>
      <c r="G34" s="26">
        <v>40221</v>
      </c>
      <c r="H34" s="26">
        <v>3032</v>
      </c>
      <c r="I34" s="26">
        <v>50021</v>
      </c>
      <c r="J34" s="26">
        <v>4032</v>
      </c>
      <c r="K34" s="26">
        <v>0</v>
      </c>
      <c r="L34" s="26">
        <v>0</v>
      </c>
      <c r="M34" s="26">
        <v>0</v>
      </c>
      <c r="N34" s="26">
        <v>0</v>
      </c>
      <c r="O34" s="24" t="s">
        <v>26</v>
      </c>
      <c r="P34" s="24">
        <v>10032</v>
      </c>
      <c r="Q34" s="24">
        <f>IF(ISERROR(VLOOKUP($B34,[1]主动技能!$B:$D,3,0)),[2]Sheet1!$Y501,VLOOKUP($B34,[1]主动技能!$B:$D,3,0))</f>
        <v>3</v>
      </c>
      <c r="S34" s="24" t="str">
        <f>IF(C34&lt;1000000,"",VLOOKUP(C34,组合调整!$A:$I,2,0))</f>
        <v>气势</v>
      </c>
      <c r="T34" s="24" t="str">
        <f>IF(D34&lt;1000000,"",VLOOKUP(D34,组合调整!$A:$I,2,0))</f>
        <v>夹击</v>
      </c>
      <c r="U34" s="24" t="str">
        <f>IF(E34&lt;1000000,"",VLOOKUP(E34,组合调整!$A:$I,2,0))</f>
        <v>舍身</v>
      </c>
      <c r="V34" s="24" t="str">
        <f>IF(F34&lt;1000000,"",VLOOKUP(F34,组合调整!$A:$I,2,0))</f>
        <v>团结</v>
      </c>
      <c r="W34" s="24" t="str">
        <f>IF(G34&lt;1000000,"",VLOOKUP(G34,组合调整!$A:$I,2,0))</f>
        <v/>
      </c>
    </row>
    <row r="35" spans="1:23">
      <c r="A35" s="26">
        <v>10033</v>
      </c>
      <c r="B35" s="26" t="s">
        <v>26</v>
      </c>
      <c r="C35" s="26">
        <v>1000122</v>
      </c>
      <c r="D35" s="26">
        <v>1005633</v>
      </c>
      <c r="E35" s="26">
        <v>1002311</v>
      </c>
      <c r="F35" s="26">
        <v>1002321</v>
      </c>
      <c r="G35" s="26">
        <v>40221</v>
      </c>
      <c r="H35" s="26">
        <v>3032</v>
      </c>
      <c r="I35" s="26">
        <v>50021</v>
      </c>
      <c r="J35" s="26">
        <v>4032</v>
      </c>
      <c r="K35" s="26">
        <v>0</v>
      </c>
      <c r="L35" s="26">
        <v>0</v>
      </c>
      <c r="M35" s="26">
        <v>0</v>
      </c>
      <c r="N35" s="26">
        <v>0</v>
      </c>
      <c r="O35" s="24" t="s">
        <v>26</v>
      </c>
      <c r="P35" s="24">
        <v>10033</v>
      </c>
      <c r="Q35" s="24">
        <f>IF(ISERROR(VLOOKUP($B35,[1]主动技能!$B:$D,3,0)),[2]Sheet1!$Y502,VLOOKUP($B35,[1]主动技能!$B:$D,3,0))</f>
        <v>3</v>
      </c>
      <c r="S35" s="24" t="str">
        <f>IF(C35&lt;1000000,"",VLOOKUP(C35,组合调整!$A:$I,2,0))</f>
        <v>气势</v>
      </c>
      <c r="T35" s="24" t="str">
        <f>IF(D35&lt;1000000,"",VLOOKUP(D35,组合调整!$A:$I,2,0))</f>
        <v>夹击</v>
      </c>
      <c r="U35" s="24" t="str">
        <f>IF(E35&lt;1000000,"",VLOOKUP(E35,组合调整!$A:$I,2,0))</f>
        <v>舍身</v>
      </c>
      <c r="V35" s="24" t="str">
        <f>IF(F35&lt;1000000,"",VLOOKUP(F35,组合调整!$A:$I,2,0))</f>
        <v>团结</v>
      </c>
      <c r="W35" s="24" t="str">
        <f>IF(G35&lt;1000000,"",VLOOKUP(G35,组合调整!$A:$I,2,0))</f>
        <v/>
      </c>
    </row>
    <row r="36" spans="1:23">
      <c r="A36" s="26">
        <v>10034</v>
      </c>
      <c r="B36" s="26" t="s">
        <v>139</v>
      </c>
      <c r="C36" s="26">
        <v>1002312</v>
      </c>
      <c r="D36" s="26">
        <v>1004522</v>
      </c>
      <c r="E36" s="26">
        <v>1003411</v>
      </c>
      <c r="F36" s="26">
        <v>1003421</v>
      </c>
      <c r="G36" s="26">
        <v>40012</v>
      </c>
      <c r="H36" s="26">
        <v>3021</v>
      </c>
      <c r="I36" s="26">
        <v>50012</v>
      </c>
      <c r="J36" s="26">
        <v>4021</v>
      </c>
      <c r="K36" s="26">
        <v>0</v>
      </c>
      <c r="L36" s="26">
        <v>0</v>
      </c>
      <c r="M36" s="26">
        <v>0</v>
      </c>
      <c r="N36" s="26">
        <v>0</v>
      </c>
      <c r="O36" s="24" t="s">
        <v>139</v>
      </c>
      <c r="P36" s="24">
        <v>10034</v>
      </c>
      <c r="Q36" s="24">
        <f>IF(ISERROR(VLOOKUP($B36,[1]主动技能!$B:$D,3,0)),[2]Sheet1!$Y503,VLOOKUP($B36,[1]主动技能!$B:$D,3,0))</f>
        <v>3</v>
      </c>
      <c r="S36" s="24" t="str">
        <f>IF(C36&lt;1000000,"",VLOOKUP(C36,组合调整!$A:$I,2,0))</f>
        <v>舍身</v>
      </c>
      <c r="T36" s="24" t="str">
        <f>IF(D36&lt;1000000,"",VLOOKUP(D36,组合调整!$A:$I,2,0))</f>
        <v>恶魔</v>
      </c>
      <c r="U36" s="24" t="str">
        <f>IF(E36&lt;1000000,"",VLOOKUP(E36,组合调整!$A:$I,2,0))</f>
        <v>梦境</v>
      </c>
      <c r="V36" s="24" t="str">
        <f>IF(F36&lt;1000000,"",VLOOKUP(F36,组合调整!$A:$I,2,0))</f>
        <v>卿卿</v>
      </c>
      <c r="W36" s="24" t="str">
        <f>IF(G36&lt;1000000,"",VLOOKUP(G36,组合调整!$A:$I,2,0))</f>
        <v/>
      </c>
    </row>
    <row r="37" spans="1:23">
      <c r="A37" s="26">
        <v>10035</v>
      </c>
      <c r="B37" s="26" t="s">
        <v>139</v>
      </c>
      <c r="C37" s="26">
        <v>1002312</v>
      </c>
      <c r="D37" s="26">
        <v>1004522</v>
      </c>
      <c r="E37" s="26">
        <v>1003411</v>
      </c>
      <c r="F37" s="26">
        <v>1003421</v>
      </c>
      <c r="G37" s="26">
        <v>40012</v>
      </c>
      <c r="H37" s="26">
        <v>3021</v>
      </c>
      <c r="I37" s="26">
        <v>50012</v>
      </c>
      <c r="J37" s="26">
        <v>4021</v>
      </c>
      <c r="K37" s="26">
        <v>0</v>
      </c>
      <c r="L37" s="26">
        <v>0</v>
      </c>
      <c r="M37" s="26">
        <v>0</v>
      </c>
      <c r="N37" s="26">
        <v>0</v>
      </c>
      <c r="O37" s="24" t="s">
        <v>139</v>
      </c>
      <c r="P37" s="24">
        <v>10035</v>
      </c>
      <c r="Q37" s="24">
        <f>IF(ISERROR(VLOOKUP($B37,[1]主动技能!$B:$D,3,0)),[2]Sheet1!$Y504,VLOOKUP($B37,[1]主动技能!$B:$D,3,0))</f>
        <v>3</v>
      </c>
      <c r="S37" s="24" t="str">
        <f>IF(C37&lt;1000000,"",VLOOKUP(C37,组合调整!$A:$I,2,0))</f>
        <v>舍身</v>
      </c>
      <c r="T37" s="24" t="str">
        <f>IF(D37&lt;1000000,"",VLOOKUP(D37,组合调整!$A:$I,2,0))</f>
        <v>恶魔</v>
      </c>
      <c r="U37" s="24" t="str">
        <f>IF(E37&lt;1000000,"",VLOOKUP(E37,组合调整!$A:$I,2,0))</f>
        <v>梦境</v>
      </c>
      <c r="V37" s="24" t="str">
        <f>IF(F37&lt;1000000,"",VLOOKUP(F37,组合调整!$A:$I,2,0))</f>
        <v>卿卿</v>
      </c>
      <c r="W37" s="24" t="str">
        <f>IF(G37&lt;1000000,"",VLOOKUP(G37,组合调整!$A:$I,2,0))</f>
        <v/>
      </c>
    </row>
    <row r="38" spans="1:23">
      <c r="A38" s="26">
        <v>10036</v>
      </c>
      <c r="B38" s="26" t="s">
        <v>139</v>
      </c>
      <c r="C38" s="26">
        <v>1002312</v>
      </c>
      <c r="D38" s="26">
        <v>1004522</v>
      </c>
      <c r="E38" s="26">
        <v>1003411</v>
      </c>
      <c r="F38" s="26">
        <v>1003421</v>
      </c>
      <c r="G38" s="26">
        <v>40012</v>
      </c>
      <c r="H38" s="26">
        <v>3021</v>
      </c>
      <c r="I38" s="26">
        <v>50012</v>
      </c>
      <c r="J38" s="26">
        <v>4021</v>
      </c>
      <c r="K38" s="26">
        <v>0</v>
      </c>
      <c r="L38" s="26">
        <v>0</v>
      </c>
      <c r="M38" s="26">
        <v>0</v>
      </c>
      <c r="N38" s="26">
        <v>0</v>
      </c>
      <c r="O38" s="24" t="s">
        <v>139</v>
      </c>
      <c r="P38" s="24">
        <v>10036</v>
      </c>
      <c r="Q38" s="24">
        <f>IF(ISERROR(VLOOKUP($B38,[1]主动技能!$B:$D,3,0)),[2]Sheet1!$Y505,VLOOKUP($B38,[1]主动技能!$B:$D,3,0))</f>
        <v>3</v>
      </c>
      <c r="S38" s="24" t="str">
        <f>IF(C38&lt;1000000,"",VLOOKUP(C38,组合调整!$A:$I,2,0))</f>
        <v>舍身</v>
      </c>
      <c r="T38" s="24" t="str">
        <f>IF(D38&lt;1000000,"",VLOOKUP(D38,组合调整!$A:$I,2,0))</f>
        <v>恶魔</v>
      </c>
      <c r="U38" s="24" t="str">
        <f>IF(E38&lt;1000000,"",VLOOKUP(E38,组合调整!$A:$I,2,0))</f>
        <v>梦境</v>
      </c>
      <c r="V38" s="24" t="str">
        <f>IF(F38&lt;1000000,"",VLOOKUP(F38,组合调整!$A:$I,2,0))</f>
        <v>卿卿</v>
      </c>
      <c r="W38" s="24" t="str">
        <f>IF(G38&lt;1000000,"",VLOOKUP(G38,组合调整!$A:$I,2,0))</f>
        <v/>
      </c>
    </row>
    <row r="39" spans="1:23">
      <c r="A39" s="26">
        <v>10037</v>
      </c>
      <c r="B39" s="26" t="s">
        <v>139</v>
      </c>
      <c r="C39" s="26">
        <v>1002312</v>
      </c>
      <c r="D39" s="26">
        <v>1004522</v>
      </c>
      <c r="E39" s="26">
        <v>1003411</v>
      </c>
      <c r="F39" s="26">
        <v>1003421</v>
      </c>
      <c r="G39" s="26">
        <v>40012</v>
      </c>
      <c r="H39" s="26">
        <v>3021</v>
      </c>
      <c r="I39" s="26">
        <v>50012</v>
      </c>
      <c r="J39" s="26">
        <v>4021</v>
      </c>
      <c r="K39" s="26">
        <v>0</v>
      </c>
      <c r="L39" s="26">
        <v>0</v>
      </c>
      <c r="M39" s="26">
        <v>0</v>
      </c>
      <c r="N39" s="26">
        <v>0</v>
      </c>
      <c r="O39" s="24" t="s">
        <v>139</v>
      </c>
      <c r="P39" s="24">
        <v>10037</v>
      </c>
      <c r="Q39" s="24">
        <f>IF(ISERROR(VLOOKUP($B39,[1]主动技能!$B:$D,3,0)),[2]Sheet1!$Y506,VLOOKUP($B39,[1]主动技能!$B:$D,3,0))</f>
        <v>3</v>
      </c>
      <c r="S39" s="24" t="str">
        <f>IF(C39&lt;1000000,"",VLOOKUP(C39,组合调整!$A:$I,2,0))</f>
        <v>舍身</v>
      </c>
      <c r="T39" s="24" t="str">
        <f>IF(D39&lt;1000000,"",VLOOKUP(D39,组合调整!$A:$I,2,0))</f>
        <v>恶魔</v>
      </c>
      <c r="U39" s="24" t="str">
        <f>IF(E39&lt;1000000,"",VLOOKUP(E39,组合调整!$A:$I,2,0))</f>
        <v>梦境</v>
      </c>
      <c r="V39" s="24" t="str">
        <f>IF(F39&lt;1000000,"",VLOOKUP(F39,组合调整!$A:$I,2,0))</f>
        <v>卿卿</v>
      </c>
      <c r="W39" s="24" t="str">
        <f>IF(G39&lt;1000000,"",VLOOKUP(G39,组合调整!$A:$I,2,0))</f>
        <v/>
      </c>
    </row>
    <row r="40" spans="1:23">
      <c r="A40" s="26">
        <v>10038</v>
      </c>
      <c r="B40" s="26" t="s">
        <v>139</v>
      </c>
      <c r="C40" s="26">
        <v>1002312</v>
      </c>
      <c r="D40" s="26">
        <v>1004522</v>
      </c>
      <c r="E40" s="26">
        <v>1003411</v>
      </c>
      <c r="F40" s="26">
        <v>1003421</v>
      </c>
      <c r="G40" s="26">
        <v>40012</v>
      </c>
      <c r="H40" s="26">
        <v>3021</v>
      </c>
      <c r="I40" s="26">
        <v>50012</v>
      </c>
      <c r="J40" s="26">
        <v>4021</v>
      </c>
      <c r="K40" s="26">
        <v>0</v>
      </c>
      <c r="L40" s="26">
        <v>0</v>
      </c>
      <c r="M40" s="26">
        <v>0</v>
      </c>
      <c r="N40" s="26">
        <v>0</v>
      </c>
      <c r="O40" s="24" t="s">
        <v>139</v>
      </c>
      <c r="P40" s="24">
        <v>10038</v>
      </c>
      <c r="Q40" s="24">
        <f>IF(ISERROR(VLOOKUP($B40,[1]主动技能!$B:$D,3,0)),[2]Sheet1!$Y507,VLOOKUP($B40,[1]主动技能!$B:$D,3,0))</f>
        <v>3</v>
      </c>
      <c r="S40" s="24" t="str">
        <f>IF(C40&lt;1000000,"",VLOOKUP(C40,组合调整!$A:$I,2,0))</f>
        <v>舍身</v>
      </c>
      <c r="T40" s="24" t="str">
        <f>IF(D40&lt;1000000,"",VLOOKUP(D40,组合调整!$A:$I,2,0))</f>
        <v>恶魔</v>
      </c>
      <c r="U40" s="24" t="str">
        <f>IF(E40&lt;1000000,"",VLOOKUP(E40,组合调整!$A:$I,2,0))</f>
        <v>梦境</v>
      </c>
      <c r="V40" s="24" t="str">
        <f>IF(F40&lt;1000000,"",VLOOKUP(F40,组合调整!$A:$I,2,0))</f>
        <v>卿卿</v>
      </c>
      <c r="W40" s="24" t="str">
        <f>IF(G40&lt;1000000,"",VLOOKUP(G40,组合调整!$A:$I,2,0))</f>
        <v/>
      </c>
    </row>
    <row r="41" spans="1:23">
      <c r="A41" s="26">
        <v>10039</v>
      </c>
      <c r="B41" s="26" t="s">
        <v>139</v>
      </c>
      <c r="C41" s="26">
        <v>1002312</v>
      </c>
      <c r="D41" s="26">
        <v>1004522</v>
      </c>
      <c r="E41" s="26">
        <v>1003411</v>
      </c>
      <c r="F41" s="26">
        <v>1003421</v>
      </c>
      <c r="G41" s="26">
        <v>40012</v>
      </c>
      <c r="H41" s="26">
        <v>3021</v>
      </c>
      <c r="I41" s="26">
        <v>50012</v>
      </c>
      <c r="J41" s="26">
        <v>4021</v>
      </c>
      <c r="K41" s="26">
        <v>0</v>
      </c>
      <c r="L41" s="26">
        <v>0</v>
      </c>
      <c r="M41" s="26">
        <v>0</v>
      </c>
      <c r="N41" s="26">
        <v>0</v>
      </c>
      <c r="O41" s="24" t="s">
        <v>139</v>
      </c>
      <c r="P41" s="24">
        <v>10039</v>
      </c>
      <c r="Q41" s="24">
        <f>IF(ISERROR(VLOOKUP($B41,[1]主动技能!$B:$D,3,0)),[2]Sheet1!$Y508,VLOOKUP($B41,[1]主动技能!$B:$D,3,0))</f>
        <v>3</v>
      </c>
      <c r="S41" s="24" t="str">
        <f>IF(C41&lt;1000000,"",VLOOKUP(C41,组合调整!$A:$I,2,0))</f>
        <v>舍身</v>
      </c>
      <c r="T41" s="24" t="str">
        <f>IF(D41&lt;1000000,"",VLOOKUP(D41,组合调整!$A:$I,2,0))</f>
        <v>恶魔</v>
      </c>
      <c r="U41" s="24" t="str">
        <f>IF(E41&lt;1000000,"",VLOOKUP(E41,组合调整!$A:$I,2,0))</f>
        <v>梦境</v>
      </c>
      <c r="V41" s="24" t="str">
        <f>IF(F41&lt;1000000,"",VLOOKUP(F41,组合调整!$A:$I,2,0))</f>
        <v>卿卿</v>
      </c>
      <c r="W41" s="24" t="str">
        <f>IF(G41&lt;1000000,"",VLOOKUP(G41,组合调整!$A:$I,2,0))</f>
        <v/>
      </c>
    </row>
    <row r="42" spans="1:23">
      <c r="A42" s="26">
        <v>10040</v>
      </c>
      <c r="B42" s="26" t="s">
        <v>139</v>
      </c>
      <c r="C42" s="26">
        <v>1002312</v>
      </c>
      <c r="D42" s="26">
        <v>1004522</v>
      </c>
      <c r="E42" s="26">
        <v>1003411</v>
      </c>
      <c r="F42" s="26">
        <v>1003421</v>
      </c>
      <c r="G42" s="26">
        <v>40012</v>
      </c>
      <c r="H42" s="26">
        <v>3021</v>
      </c>
      <c r="I42" s="26">
        <v>50012</v>
      </c>
      <c r="J42" s="26">
        <v>4021</v>
      </c>
      <c r="K42" s="26">
        <v>0</v>
      </c>
      <c r="L42" s="26">
        <v>0</v>
      </c>
      <c r="M42" s="26">
        <v>0</v>
      </c>
      <c r="N42" s="26">
        <v>0</v>
      </c>
      <c r="O42" s="24" t="s">
        <v>139</v>
      </c>
      <c r="P42" s="24">
        <v>10040</v>
      </c>
      <c r="Q42" s="24">
        <f>IF(ISERROR(VLOOKUP($B42,[1]主动技能!$B:$D,3,0)),[2]Sheet1!$Y509,VLOOKUP($B42,[1]主动技能!$B:$D,3,0))</f>
        <v>3</v>
      </c>
      <c r="S42" s="24" t="str">
        <f>IF(C42&lt;1000000,"",VLOOKUP(C42,组合调整!$A:$I,2,0))</f>
        <v>舍身</v>
      </c>
      <c r="T42" s="24" t="str">
        <f>IF(D42&lt;1000000,"",VLOOKUP(D42,组合调整!$A:$I,2,0))</f>
        <v>恶魔</v>
      </c>
      <c r="U42" s="24" t="str">
        <f>IF(E42&lt;1000000,"",VLOOKUP(E42,组合调整!$A:$I,2,0))</f>
        <v>梦境</v>
      </c>
      <c r="V42" s="24" t="str">
        <f>IF(F42&lt;1000000,"",VLOOKUP(F42,组合调整!$A:$I,2,0))</f>
        <v>卿卿</v>
      </c>
      <c r="W42" s="24" t="str">
        <f>IF(G42&lt;1000000,"",VLOOKUP(G42,组合调整!$A:$I,2,0))</f>
        <v/>
      </c>
    </row>
    <row r="43" spans="1:23">
      <c r="A43" s="26">
        <v>10041</v>
      </c>
      <c r="B43" s="26" t="s">
        <v>139</v>
      </c>
      <c r="C43" s="26">
        <v>1002312</v>
      </c>
      <c r="D43" s="26">
        <v>1004522</v>
      </c>
      <c r="E43" s="26">
        <v>1003411</v>
      </c>
      <c r="F43" s="26">
        <v>1003421</v>
      </c>
      <c r="G43" s="26">
        <v>40012</v>
      </c>
      <c r="H43" s="26">
        <v>3021</v>
      </c>
      <c r="I43" s="26">
        <v>50012</v>
      </c>
      <c r="J43" s="26">
        <v>4021</v>
      </c>
      <c r="K43" s="26">
        <v>0</v>
      </c>
      <c r="L43" s="26">
        <v>0</v>
      </c>
      <c r="M43" s="26">
        <v>0</v>
      </c>
      <c r="N43" s="26">
        <v>0</v>
      </c>
      <c r="O43" s="24" t="s">
        <v>139</v>
      </c>
      <c r="P43" s="24">
        <v>10041</v>
      </c>
      <c r="Q43" s="24">
        <f>IF(ISERROR(VLOOKUP($B43,[1]主动技能!$B:$D,3,0)),[2]Sheet1!$Y510,VLOOKUP($B43,[1]主动技能!$B:$D,3,0))</f>
        <v>3</v>
      </c>
      <c r="S43" s="24" t="str">
        <f>IF(C43&lt;1000000,"",VLOOKUP(C43,组合调整!$A:$I,2,0))</f>
        <v>舍身</v>
      </c>
      <c r="T43" s="24" t="str">
        <f>IF(D43&lt;1000000,"",VLOOKUP(D43,组合调整!$A:$I,2,0))</f>
        <v>恶魔</v>
      </c>
      <c r="U43" s="24" t="str">
        <f>IF(E43&lt;1000000,"",VLOOKUP(E43,组合调整!$A:$I,2,0))</f>
        <v>梦境</v>
      </c>
      <c r="V43" s="24" t="str">
        <f>IF(F43&lt;1000000,"",VLOOKUP(F43,组合调整!$A:$I,2,0))</f>
        <v>卿卿</v>
      </c>
      <c r="W43" s="24" t="str">
        <f>IF(G43&lt;1000000,"",VLOOKUP(G43,组合调整!$A:$I,2,0))</f>
        <v/>
      </c>
    </row>
    <row r="44" spans="1:23">
      <c r="A44" s="26">
        <v>10042</v>
      </c>
      <c r="B44" s="26" t="s">
        <v>139</v>
      </c>
      <c r="C44" s="26">
        <v>1002312</v>
      </c>
      <c r="D44" s="26">
        <v>1004522</v>
      </c>
      <c r="E44" s="26">
        <v>1003411</v>
      </c>
      <c r="F44" s="26">
        <v>1003421</v>
      </c>
      <c r="G44" s="26">
        <v>40012</v>
      </c>
      <c r="H44" s="26">
        <v>3021</v>
      </c>
      <c r="I44" s="26">
        <v>50012</v>
      </c>
      <c r="J44" s="26">
        <v>4021</v>
      </c>
      <c r="K44" s="26">
        <v>0</v>
      </c>
      <c r="L44" s="26">
        <v>0</v>
      </c>
      <c r="M44" s="26">
        <v>0</v>
      </c>
      <c r="N44" s="26">
        <v>0</v>
      </c>
      <c r="O44" s="24" t="s">
        <v>139</v>
      </c>
      <c r="P44" s="24">
        <v>10042</v>
      </c>
      <c r="Q44" s="24">
        <f>IF(ISERROR(VLOOKUP($B44,[1]主动技能!$B:$D,3,0)),[2]Sheet1!$Y511,VLOOKUP($B44,[1]主动技能!$B:$D,3,0))</f>
        <v>3</v>
      </c>
      <c r="S44" s="24" t="str">
        <f>IF(C44&lt;1000000,"",VLOOKUP(C44,组合调整!$A:$I,2,0))</f>
        <v>舍身</v>
      </c>
      <c r="T44" s="24" t="str">
        <f>IF(D44&lt;1000000,"",VLOOKUP(D44,组合调整!$A:$I,2,0))</f>
        <v>恶魔</v>
      </c>
      <c r="U44" s="24" t="str">
        <f>IF(E44&lt;1000000,"",VLOOKUP(E44,组合调整!$A:$I,2,0))</f>
        <v>梦境</v>
      </c>
      <c r="V44" s="24" t="str">
        <f>IF(F44&lt;1000000,"",VLOOKUP(F44,组合调整!$A:$I,2,0))</f>
        <v>卿卿</v>
      </c>
      <c r="W44" s="24" t="str">
        <f>IF(G44&lt;1000000,"",VLOOKUP(G44,组合调整!$A:$I,2,0))</f>
        <v/>
      </c>
    </row>
    <row r="45" spans="1:23">
      <c r="A45" s="26">
        <v>10043</v>
      </c>
      <c r="B45" s="26" t="s">
        <v>139</v>
      </c>
      <c r="C45" s="26">
        <v>1002312</v>
      </c>
      <c r="D45" s="26">
        <v>1004522</v>
      </c>
      <c r="E45" s="26">
        <v>1003411</v>
      </c>
      <c r="F45" s="26">
        <v>1003421</v>
      </c>
      <c r="G45" s="26">
        <v>40012</v>
      </c>
      <c r="H45" s="26">
        <v>3021</v>
      </c>
      <c r="I45" s="26">
        <v>50012</v>
      </c>
      <c r="J45" s="26">
        <v>4021</v>
      </c>
      <c r="K45" s="26">
        <v>0</v>
      </c>
      <c r="L45" s="26">
        <v>0</v>
      </c>
      <c r="M45" s="26">
        <v>0</v>
      </c>
      <c r="N45" s="26">
        <v>0</v>
      </c>
      <c r="O45" s="24" t="s">
        <v>139</v>
      </c>
      <c r="P45" s="24">
        <v>10043</v>
      </c>
      <c r="Q45" s="24">
        <f>IF(ISERROR(VLOOKUP($B45,[1]主动技能!$B:$D,3,0)),[2]Sheet1!$Y512,VLOOKUP($B45,[1]主动技能!$B:$D,3,0))</f>
        <v>3</v>
      </c>
      <c r="S45" s="24" t="str">
        <f>IF(C45&lt;1000000,"",VLOOKUP(C45,组合调整!$A:$I,2,0))</f>
        <v>舍身</v>
      </c>
      <c r="T45" s="24" t="str">
        <f>IF(D45&lt;1000000,"",VLOOKUP(D45,组合调整!$A:$I,2,0))</f>
        <v>恶魔</v>
      </c>
      <c r="U45" s="24" t="str">
        <f>IF(E45&lt;1000000,"",VLOOKUP(E45,组合调整!$A:$I,2,0))</f>
        <v>梦境</v>
      </c>
      <c r="V45" s="24" t="str">
        <f>IF(F45&lt;1000000,"",VLOOKUP(F45,组合调整!$A:$I,2,0))</f>
        <v>卿卿</v>
      </c>
      <c r="W45" s="24" t="str">
        <f>IF(G45&lt;1000000,"",VLOOKUP(G45,组合调整!$A:$I,2,0))</f>
        <v/>
      </c>
    </row>
    <row r="46" spans="1:23">
      <c r="A46" s="26">
        <v>10044</v>
      </c>
      <c r="B46" s="26" t="s">
        <v>139</v>
      </c>
      <c r="C46" s="26">
        <v>1002312</v>
      </c>
      <c r="D46" s="26">
        <v>1004522</v>
      </c>
      <c r="E46" s="26">
        <v>1003411</v>
      </c>
      <c r="F46" s="26">
        <v>1003421</v>
      </c>
      <c r="G46" s="26">
        <v>40012</v>
      </c>
      <c r="H46" s="26">
        <v>3021</v>
      </c>
      <c r="I46" s="26">
        <v>50012</v>
      </c>
      <c r="J46" s="26">
        <v>4021</v>
      </c>
      <c r="K46" s="26">
        <v>0</v>
      </c>
      <c r="L46" s="26">
        <v>0</v>
      </c>
      <c r="M46" s="26">
        <v>0</v>
      </c>
      <c r="N46" s="26">
        <v>0</v>
      </c>
      <c r="O46" s="24" t="s">
        <v>139</v>
      </c>
      <c r="P46" s="24">
        <v>10044</v>
      </c>
      <c r="Q46" s="24">
        <f>IF(ISERROR(VLOOKUP($B46,[1]主动技能!$B:$D,3,0)),[2]Sheet1!$Y513,VLOOKUP($B46,[1]主动技能!$B:$D,3,0))</f>
        <v>3</v>
      </c>
      <c r="S46" s="24" t="str">
        <f>IF(C46&lt;1000000,"",VLOOKUP(C46,组合调整!$A:$I,2,0))</f>
        <v>舍身</v>
      </c>
      <c r="T46" s="24" t="str">
        <f>IF(D46&lt;1000000,"",VLOOKUP(D46,组合调整!$A:$I,2,0))</f>
        <v>恶魔</v>
      </c>
      <c r="U46" s="24" t="str">
        <f>IF(E46&lt;1000000,"",VLOOKUP(E46,组合调整!$A:$I,2,0))</f>
        <v>梦境</v>
      </c>
      <c r="V46" s="24" t="str">
        <f>IF(F46&lt;1000000,"",VLOOKUP(F46,组合调整!$A:$I,2,0))</f>
        <v>卿卿</v>
      </c>
      <c r="W46" s="24" t="str">
        <f>IF(G46&lt;1000000,"",VLOOKUP(G46,组合调整!$A:$I,2,0))</f>
        <v/>
      </c>
    </row>
    <row r="47" spans="1:23">
      <c r="A47" s="26">
        <v>10045</v>
      </c>
      <c r="B47" s="26" t="s">
        <v>144</v>
      </c>
      <c r="C47" s="26">
        <v>1004511</v>
      </c>
      <c r="D47" s="26">
        <v>1004521</v>
      </c>
      <c r="E47" s="26">
        <v>1004531</v>
      </c>
      <c r="F47" s="26">
        <v>1004541</v>
      </c>
      <c r="G47" s="26">
        <v>40212</v>
      </c>
      <c r="H47" s="26">
        <v>3012</v>
      </c>
      <c r="I47" s="26">
        <v>50012</v>
      </c>
      <c r="J47" s="26">
        <v>4012</v>
      </c>
      <c r="K47" s="26">
        <v>0</v>
      </c>
      <c r="L47" s="26">
        <v>0</v>
      </c>
      <c r="M47" s="26">
        <v>0</v>
      </c>
      <c r="N47" s="26">
        <v>0</v>
      </c>
      <c r="O47" s="24" t="s">
        <v>144</v>
      </c>
      <c r="P47" s="24">
        <v>10045</v>
      </c>
      <c r="Q47" s="24">
        <f>IF(ISERROR(VLOOKUP($B47,[1]主动技能!$B:$D,3,0)),[2]Sheet1!$Y514,VLOOKUP($B47,[1]主动技能!$B:$D,3,0))</f>
        <v>4</v>
      </c>
      <c r="S47" s="24" t="str">
        <f>IF(C47&lt;1000000,"",VLOOKUP(C47,组合调整!$A:$I,2,0))</f>
        <v>恐惧</v>
      </c>
      <c r="T47" s="24" t="str">
        <f>IF(D47&lt;1000000,"",VLOOKUP(D47,组合调整!$A:$I,2,0))</f>
        <v>恶魔</v>
      </c>
      <c r="U47" s="24" t="str">
        <f>IF(E47&lt;1000000,"",VLOOKUP(E47,组合调整!$A:$I,2,0))</f>
        <v>誓言</v>
      </c>
      <c r="V47" s="24" t="str">
        <f>IF(F47&lt;1000000,"",VLOOKUP(F47,组合调整!$A:$I,2,0))</f>
        <v>爆发</v>
      </c>
      <c r="W47" s="24" t="str">
        <f>IF(G47&lt;1000000,"",VLOOKUP(G47,组合调整!$A:$I,2,0))</f>
        <v/>
      </c>
    </row>
    <row r="48" spans="1:23">
      <c r="A48" s="26">
        <v>10046</v>
      </c>
      <c r="B48" s="26" t="s">
        <v>144</v>
      </c>
      <c r="C48" s="26">
        <v>1004511</v>
      </c>
      <c r="D48" s="26">
        <v>1004521</v>
      </c>
      <c r="E48" s="26">
        <v>1004531</v>
      </c>
      <c r="F48" s="26">
        <v>1004541</v>
      </c>
      <c r="G48" s="26">
        <v>40212</v>
      </c>
      <c r="H48" s="26">
        <v>3012</v>
      </c>
      <c r="I48" s="26">
        <v>50012</v>
      </c>
      <c r="J48" s="26">
        <v>4012</v>
      </c>
      <c r="K48" s="26">
        <v>0</v>
      </c>
      <c r="L48" s="26">
        <v>0</v>
      </c>
      <c r="M48" s="26">
        <v>0</v>
      </c>
      <c r="N48" s="26">
        <v>0</v>
      </c>
      <c r="O48" s="24" t="s">
        <v>144</v>
      </c>
      <c r="P48" s="24">
        <v>10046</v>
      </c>
      <c r="Q48" s="24">
        <f>IF(ISERROR(VLOOKUP($B48,[1]主动技能!$B:$D,3,0)),[2]Sheet1!$Y515,VLOOKUP($B48,[1]主动技能!$B:$D,3,0))</f>
        <v>4</v>
      </c>
      <c r="S48" s="24" t="str">
        <f>IF(C48&lt;1000000,"",VLOOKUP(C48,组合调整!$A:$I,2,0))</f>
        <v>恐惧</v>
      </c>
      <c r="T48" s="24" t="str">
        <f>IF(D48&lt;1000000,"",VLOOKUP(D48,组合调整!$A:$I,2,0))</f>
        <v>恶魔</v>
      </c>
      <c r="U48" s="24" t="str">
        <f>IF(E48&lt;1000000,"",VLOOKUP(E48,组合调整!$A:$I,2,0))</f>
        <v>誓言</v>
      </c>
      <c r="V48" s="24" t="str">
        <f>IF(F48&lt;1000000,"",VLOOKUP(F48,组合调整!$A:$I,2,0))</f>
        <v>爆发</v>
      </c>
      <c r="W48" s="24" t="str">
        <f>IF(G48&lt;1000000,"",VLOOKUP(G48,组合调整!$A:$I,2,0))</f>
        <v/>
      </c>
    </row>
    <row r="49" spans="1:23">
      <c r="A49" s="26">
        <v>10047</v>
      </c>
      <c r="B49" s="26" t="s">
        <v>144</v>
      </c>
      <c r="C49" s="26">
        <v>1004511</v>
      </c>
      <c r="D49" s="26">
        <v>1004521</v>
      </c>
      <c r="E49" s="26">
        <v>1004531</v>
      </c>
      <c r="F49" s="26">
        <v>1004541</v>
      </c>
      <c r="G49" s="26">
        <v>40212</v>
      </c>
      <c r="H49" s="26">
        <v>3012</v>
      </c>
      <c r="I49" s="26">
        <v>50012</v>
      </c>
      <c r="J49" s="26">
        <v>4012</v>
      </c>
      <c r="K49" s="26">
        <v>0</v>
      </c>
      <c r="L49" s="26">
        <v>0</v>
      </c>
      <c r="M49" s="26">
        <v>0</v>
      </c>
      <c r="N49" s="26">
        <v>0</v>
      </c>
      <c r="O49" s="24" t="s">
        <v>144</v>
      </c>
      <c r="P49" s="24">
        <v>10047</v>
      </c>
      <c r="Q49" s="24">
        <f>IF(ISERROR(VLOOKUP($B49,[1]主动技能!$B:$D,3,0)),[2]Sheet1!$Y516,VLOOKUP($B49,[1]主动技能!$B:$D,3,0))</f>
        <v>4</v>
      </c>
      <c r="S49" s="24" t="str">
        <f>IF(C49&lt;1000000,"",VLOOKUP(C49,组合调整!$A:$I,2,0))</f>
        <v>恐惧</v>
      </c>
      <c r="T49" s="24" t="str">
        <f>IF(D49&lt;1000000,"",VLOOKUP(D49,组合调整!$A:$I,2,0))</f>
        <v>恶魔</v>
      </c>
      <c r="U49" s="24" t="str">
        <f>IF(E49&lt;1000000,"",VLOOKUP(E49,组合调整!$A:$I,2,0))</f>
        <v>誓言</v>
      </c>
      <c r="V49" s="24" t="str">
        <f>IF(F49&lt;1000000,"",VLOOKUP(F49,组合调整!$A:$I,2,0))</f>
        <v>爆发</v>
      </c>
      <c r="W49" s="24" t="str">
        <f>IF(G49&lt;1000000,"",VLOOKUP(G49,组合调整!$A:$I,2,0))</f>
        <v/>
      </c>
    </row>
    <row r="50" spans="1:23">
      <c r="A50" s="26">
        <v>10048</v>
      </c>
      <c r="B50" s="26" t="s">
        <v>144</v>
      </c>
      <c r="C50" s="26">
        <v>1004511</v>
      </c>
      <c r="D50" s="26">
        <v>1004521</v>
      </c>
      <c r="E50" s="26">
        <v>1004531</v>
      </c>
      <c r="F50" s="26">
        <v>1004541</v>
      </c>
      <c r="G50" s="26">
        <v>40212</v>
      </c>
      <c r="H50" s="26">
        <v>3012</v>
      </c>
      <c r="I50" s="26">
        <v>50012</v>
      </c>
      <c r="J50" s="26">
        <v>4012</v>
      </c>
      <c r="K50" s="26">
        <v>0</v>
      </c>
      <c r="L50" s="26">
        <v>0</v>
      </c>
      <c r="M50" s="26">
        <v>0</v>
      </c>
      <c r="N50" s="26">
        <v>0</v>
      </c>
      <c r="O50" s="24" t="s">
        <v>144</v>
      </c>
      <c r="P50" s="24">
        <v>10048</v>
      </c>
      <c r="Q50" s="24">
        <f>IF(ISERROR(VLOOKUP($B50,[1]主动技能!$B:$D,3,0)),[2]Sheet1!$Y517,VLOOKUP($B50,[1]主动技能!$B:$D,3,0))</f>
        <v>4</v>
      </c>
      <c r="S50" s="24" t="str">
        <f>IF(C50&lt;1000000,"",VLOOKUP(C50,组合调整!$A:$I,2,0))</f>
        <v>恐惧</v>
      </c>
      <c r="T50" s="24" t="str">
        <f>IF(D50&lt;1000000,"",VLOOKUP(D50,组合调整!$A:$I,2,0))</f>
        <v>恶魔</v>
      </c>
      <c r="U50" s="24" t="str">
        <f>IF(E50&lt;1000000,"",VLOOKUP(E50,组合调整!$A:$I,2,0))</f>
        <v>誓言</v>
      </c>
      <c r="V50" s="24" t="str">
        <f>IF(F50&lt;1000000,"",VLOOKUP(F50,组合调整!$A:$I,2,0))</f>
        <v>爆发</v>
      </c>
      <c r="W50" s="24" t="str">
        <f>IF(G50&lt;1000000,"",VLOOKUP(G50,组合调整!$A:$I,2,0))</f>
        <v/>
      </c>
    </row>
    <row r="51" spans="1:23">
      <c r="A51" s="26">
        <v>10049</v>
      </c>
      <c r="B51" s="26" t="s">
        <v>144</v>
      </c>
      <c r="C51" s="26">
        <v>1004511</v>
      </c>
      <c r="D51" s="26">
        <v>1004521</v>
      </c>
      <c r="E51" s="26">
        <v>1004531</v>
      </c>
      <c r="F51" s="26">
        <v>1004541</v>
      </c>
      <c r="G51" s="26">
        <v>40212</v>
      </c>
      <c r="H51" s="26">
        <v>3012</v>
      </c>
      <c r="I51" s="26">
        <v>50012</v>
      </c>
      <c r="J51" s="26">
        <v>4012</v>
      </c>
      <c r="K51" s="26">
        <v>0</v>
      </c>
      <c r="L51" s="26">
        <v>0</v>
      </c>
      <c r="M51" s="26">
        <v>0</v>
      </c>
      <c r="N51" s="26">
        <v>0</v>
      </c>
      <c r="O51" s="24" t="s">
        <v>144</v>
      </c>
      <c r="P51" s="24">
        <v>10049</v>
      </c>
      <c r="Q51" s="24">
        <f>IF(ISERROR(VLOOKUP($B51,[1]主动技能!$B:$D,3,0)),[2]Sheet1!$Y518,VLOOKUP($B51,[1]主动技能!$B:$D,3,0))</f>
        <v>4</v>
      </c>
      <c r="S51" s="24" t="str">
        <f>IF(C51&lt;1000000,"",VLOOKUP(C51,组合调整!$A:$I,2,0))</f>
        <v>恐惧</v>
      </c>
      <c r="T51" s="24" t="str">
        <f>IF(D51&lt;1000000,"",VLOOKUP(D51,组合调整!$A:$I,2,0))</f>
        <v>恶魔</v>
      </c>
      <c r="U51" s="24" t="str">
        <f>IF(E51&lt;1000000,"",VLOOKUP(E51,组合调整!$A:$I,2,0))</f>
        <v>誓言</v>
      </c>
      <c r="V51" s="24" t="str">
        <f>IF(F51&lt;1000000,"",VLOOKUP(F51,组合调整!$A:$I,2,0))</f>
        <v>爆发</v>
      </c>
      <c r="W51" s="24" t="str">
        <f>IF(G51&lt;1000000,"",VLOOKUP(G51,组合调整!$A:$I,2,0))</f>
        <v/>
      </c>
    </row>
    <row r="52" spans="1:23">
      <c r="A52" s="26">
        <v>10050</v>
      </c>
      <c r="B52" s="26" t="s">
        <v>144</v>
      </c>
      <c r="C52" s="26">
        <v>1004511</v>
      </c>
      <c r="D52" s="26">
        <v>1004521</v>
      </c>
      <c r="E52" s="26">
        <v>1004531</v>
      </c>
      <c r="F52" s="26">
        <v>1004541</v>
      </c>
      <c r="G52" s="26">
        <v>40212</v>
      </c>
      <c r="H52" s="26">
        <v>3012</v>
      </c>
      <c r="I52" s="26">
        <v>50012</v>
      </c>
      <c r="J52" s="26">
        <v>4012</v>
      </c>
      <c r="K52" s="26">
        <v>0</v>
      </c>
      <c r="L52" s="26">
        <v>0</v>
      </c>
      <c r="M52" s="26">
        <v>0</v>
      </c>
      <c r="N52" s="26">
        <v>0</v>
      </c>
      <c r="O52" s="24" t="s">
        <v>144</v>
      </c>
      <c r="P52" s="24">
        <v>10050</v>
      </c>
      <c r="Q52" s="24">
        <f>IF(ISERROR(VLOOKUP($B52,[1]主动技能!$B:$D,3,0)),[2]Sheet1!$Y519,VLOOKUP($B52,[1]主动技能!$B:$D,3,0))</f>
        <v>4</v>
      </c>
      <c r="S52" s="24" t="str">
        <f>IF(C52&lt;1000000,"",VLOOKUP(C52,组合调整!$A:$I,2,0))</f>
        <v>恐惧</v>
      </c>
      <c r="T52" s="24" t="str">
        <f>IF(D52&lt;1000000,"",VLOOKUP(D52,组合调整!$A:$I,2,0))</f>
        <v>恶魔</v>
      </c>
      <c r="U52" s="24" t="str">
        <f>IF(E52&lt;1000000,"",VLOOKUP(E52,组合调整!$A:$I,2,0))</f>
        <v>誓言</v>
      </c>
      <c r="V52" s="24" t="str">
        <f>IF(F52&lt;1000000,"",VLOOKUP(F52,组合调整!$A:$I,2,0))</f>
        <v>爆发</v>
      </c>
      <c r="W52" s="24" t="str">
        <f>IF(G52&lt;1000000,"",VLOOKUP(G52,组合调整!$A:$I,2,0))</f>
        <v/>
      </c>
    </row>
    <row r="53" spans="1:23">
      <c r="A53" s="26">
        <v>10051</v>
      </c>
      <c r="B53" s="26" t="s">
        <v>144</v>
      </c>
      <c r="C53" s="26">
        <v>1004511</v>
      </c>
      <c r="D53" s="26">
        <v>1004521</v>
      </c>
      <c r="E53" s="26">
        <v>1004531</v>
      </c>
      <c r="F53" s="26">
        <v>1004541</v>
      </c>
      <c r="G53" s="26">
        <v>40212</v>
      </c>
      <c r="H53" s="26">
        <v>3012</v>
      </c>
      <c r="I53" s="26">
        <v>50012</v>
      </c>
      <c r="J53" s="26">
        <v>4012</v>
      </c>
      <c r="K53" s="26">
        <v>0</v>
      </c>
      <c r="L53" s="26">
        <v>0</v>
      </c>
      <c r="M53" s="26">
        <v>0</v>
      </c>
      <c r="N53" s="26">
        <v>0</v>
      </c>
      <c r="O53" s="24" t="s">
        <v>144</v>
      </c>
      <c r="P53" s="24">
        <v>10051</v>
      </c>
      <c r="Q53" s="24">
        <f>IF(ISERROR(VLOOKUP($B53,[1]主动技能!$B:$D,3,0)),[2]Sheet1!$Y520,VLOOKUP($B53,[1]主动技能!$B:$D,3,0))</f>
        <v>4</v>
      </c>
      <c r="S53" s="24" t="str">
        <f>IF(C53&lt;1000000,"",VLOOKUP(C53,组合调整!$A:$I,2,0))</f>
        <v>恐惧</v>
      </c>
      <c r="T53" s="24" t="str">
        <f>IF(D53&lt;1000000,"",VLOOKUP(D53,组合调整!$A:$I,2,0))</f>
        <v>恶魔</v>
      </c>
      <c r="U53" s="24" t="str">
        <f>IF(E53&lt;1000000,"",VLOOKUP(E53,组合调整!$A:$I,2,0))</f>
        <v>誓言</v>
      </c>
      <c r="V53" s="24" t="str">
        <f>IF(F53&lt;1000000,"",VLOOKUP(F53,组合调整!$A:$I,2,0))</f>
        <v>爆发</v>
      </c>
      <c r="W53" s="24" t="str">
        <f>IF(G53&lt;1000000,"",VLOOKUP(G53,组合调整!$A:$I,2,0))</f>
        <v/>
      </c>
    </row>
    <row r="54" spans="1:23">
      <c r="A54" s="26">
        <v>10052</v>
      </c>
      <c r="B54" s="26" t="s">
        <v>144</v>
      </c>
      <c r="C54" s="26">
        <v>1004511</v>
      </c>
      <c r="D54" s="26">
        <v>1004521</v>
      </c>
      <c r="E54" s="26">
        <v>1004531</v>
      </c>
      <c r="F54" s="26">
        <v>1004541</v>
      </c>
      <c r="G54" s="26">
        <v>40212</v>
      </c>
      <c r="H54" s="26">
        <v>3012</v>
      </c>
      <c r="I54" s="26">
        <v>50012</v>
      </c>
      <c r="J54" s="26">
        <v>4012</v>
      </c>
      <c r="K54" s="26">
        <v>0</v>
      </c>
      <c r="L54" s="26">
        <v>0</v>
      </c>
      <c r="M54" s="26">
        <v>0</v>
      </c>
      <c r="N54" s="26">
        <v>0</v>
      </c>
      <c r="O54" s="24" t="s">
        <v>144</v>
      </c>
      <c r="P54" s="24">
        <v>10052</v>
      </c>
      <c r="Q54" s="24">
        <f>IF(ISERROR(VLOOKUP($B54,[1]主动技能!$B:$D,3,0)),[2]Sheet1!$Y521,VLOOKUP($B54,[1]主动技能!$B:$D,3,0))</f>
        <v>4</v>
      </c>
      <c r="S54" s="24" t="str">
        <f>IF(C54&lt;1000000,"",VLOOKUP(C54,组合调整!$A:$I,2,0))</f>
        <v>恐惧</v>
      </c>
      <c r="T54" s="24" t="str">
        <f>IF(D54&lt;1000000,"",VLOOKUP(D54,组合调整!$A:$I,2,0))</f>
        <v>恶魔</v>
      </c>
      <c r="U54" s="24" t="str">
        <f>IF(E54&lt;1000000,"",VLOOKUP(E54,组合调整!$A:$I,2,0))</f>
        <v>誓言</v>
      </c>
      <c r="V54" s="24" t="str">
        <f>IF(F54&lt;1000000,"",VLOOKUP(F54,组合调整!$A:$I,2,0))</f>
        <v>爆发</v>
      </c>
      <c r="W54" s="24" t="str">
        <f>IF(G54&lt;1000000,"",VLOOKUP(G54,组合调整!$A:$I,2,0))</f>
        <v/>
      </c>
    </row>
    <row r="55" spans="1:23">
      <c r="A55" s="26">
        <v>10053</v>
      </c>
      <c r="B55" s="26" t="s">
        <v>144</v>
      </c>
      <c r="C55" s="26">
        <v>1004511</v>
      </c>
      <c r="D55" s="26">
        <v>1004521</v>
      </c>
      <c r="E55" s="26">
        <v>1004531</v>
      </c>
      <c r="F55" s="26">
        <v>1004541</v>
      </c>
      <c r="G55" s="26">
        <v>40212</v>
      </c>
      <c r="H55" s="26">
        <v>3012</v>
      </c>
      <c r="I55" s="26">
        <v>50012</v>
      </c>
      <c r="J55" s="26">
        <v>4012</v>
      </c>
      <c r="K55" s="26">
        <v>0</v>
      </c>
      <c r="L55" s="26">
        <v>0</v>
      </c>
      <c r="M55" s="26">
        <v>0</v>
      </c>
      <c r="N55" s="26">
        <v>0</v>
      </c>
      <c r="O55" s="24" t="s">
        <v>144</v>
      </c>
      <c r="P55" s="24">
        <v>10053</v>
      </c>
      <c r="Q55" s="24">
        <f>IF(ISERROR(VLOOKUP($B55,[1]主动技能!$B:$D,3,0)),[2]Sheet1!$Y522,VLOOKUP($B55,[1]主动技能!$B:$D,3,0))</f>
        <v>4</v>
      </c>
      <c r="S55" s="24" t="str">
        <f>IF(C55&lt;1000000,"",VLOOKUP(C55,组合调整!$A:$I,2,0))</f>
        <v>恐惧</v>
      </c>
      <c r="T55" s="24" t="str">
        <f>IF(D55&lt;1000000,"",VLOOKUP(D55,组合调整!$A:$I,2,0))</f>
        <v>恶魔</v>
      </c>
      <c r="U55" s="24" t="str">
        <f>IF(E55&lt;1000000,"",VLOOKUP(E55,组合调整!$A:$I,2,0))</f>
        <v>誓言</v>
      </c>
      <c r="V55" s="24" t="str">
        <f>IF(F55&lt;1000000,"",VLOOKUP(F55,组合调整!$A:$I,2,0))</f>
        <v>爆发</v>
      </c>
      <c r="W55" s="24" t="str">
        <f>IF(G55&lt;1000000,"",VLOOKUP(G55,组合调整!$A:$I,2,0))</f>
        <v/>
      </c>
    </row>
    <row r="56" spans="1:23">
      <c r="A56" s="26">
        <v>10054</v>
      </c>
      <c r="B56" s="26" t="s">
        <v>144</v>
      </c>
      <c r="C56" s="26">
        <v>1004511</v>
      </c>
      <c r="D56" s="26">
        <v>1004521</v>
      </c>
      <c r="E56" s="26">
        <v>1004531</v>
      </c>
      <c r="F56" s="26">
        <v>1004541</v>
      </c>
      <c r="G56" s="26">
        <v>40212</v>
      </c>
      <c r="H56" s="26">
        <v>3012</v>
      </c>
      <c r="I56" s="26">
        <v>50012</v>
      </c>
      <c r="J56" s="26">
        <v>4012</v>
      </c>
      <c r="K56" s="26">
        <v>0</v>
      </c>
      <c r="L56" s="26">
        <v>0</v>
      </c>
      <c r="M56" s="26">
        <v>0</v>
      </c>
      <c r="N56" s="26">
        <v>0</v>
      </c>
      <c r="O56" s="24" t="s">
        <v>144</v>
      </c>
      <c r="P56" s="24">
        <v>10054</v>
      </c>
      <c r="Q56" s="24">
        <f>IF(ISERROR(VLOOKUP($B56,[1]主动技能!$B:$D,3,0)),[2]Sheet1!$Y523,VLOOKUP($B56,[1]主动技能!$B:$D,3,0))</f>
        <v>4</v>
      </c>
      <c r="S56" s="24" t="str">
        <f>IF(C56&lt;1000000,"",VLOOKUP(C56,组合调整!$A:$I,2,0))</f>
        <v>恐惧</v>
      </c>
      <c r="T56" s="24" t="str">
        <f>IF(D56&lt;1000000,"",VLOOKUP(D56,组合调整!$A:$I,2,0))</f>
        <v>恶魔</v>
      </c>
      <c r="U56" s="24" t="str">
        <f>IF(E56&lt;1000000,"",VLOOKUP(E56,组合调整!$A:$I,2,0))</f>
        <v>誓言</v>
      </c>
      <c r="V56" s="24" t="str">
        <f>IF(F56&lt;1000000,"",VLOOKUP(F56,组合调整!$A:$I,2,0))</f>
        <v>爆发</v>
      </c>
      <c r="W56" s="24" t="str">
        <f>IF(G56&lt;1000000,"",VLOOKUP(G56,组合调整!$A:$I,2,0))</f>
        <v/>
      </c>
    </row>
    <row r="57" spans="1:23">
      <c r="A57" s="26">
        <v>10055</v>
      </c>
      <c r="B57" s="26" t="s">
        <v>144</v>
      </c>
      <c r="C57" s="26">
        <v>1004511</v>
      </c>
      <c r="D57" s="26">
        <v>1004521</v>
      </c>
      <c r="E57" s="26">
        <v>1004531</v>
      </c>
      <c r="F57" s="26">
        <v>1004541</v>
      </c>
      <c r="G57" s="26">
        <v>40212</v>
      </c>
      <c r="H57" s="26">
        <v>3012</v>
      </c>
      <c r="I57" s="26">
        <v>50012</v>
      </c>
      <c r="J57" s="26">
        <v>4012</v>
      </c>
      <c r="K57" s="26">
        <v>0</v>
      </c>
      <c r="L57" s="26">
        <v>0</v>
      </c>
      <c r="M57" s="26">
        <v>0</v>
      </c>
      <c r="N57" s="26">
        <v>0</v>
      </c>
      <c r="O57" s="24" t="s">
        <v>144</v>
      </c>
      <c r="P57" s="24">
        <v>10055</v>
      </c>
      <c r="Q57" s="24">
        <f>IF(ISERROR(VLOOKUP($B57,[1]主动技能!$B:$D,3,0)),[2]Sheet1!$Y524,VLOOKUP($B57,[1]主动技能!$B:$D,3,0))</f>
        <v>4</v>
      </c>
      <c r="S57" s="24" t="str">
        <f>IF(C57&lt;1000000,"",VLOOKUP(C57,组合调整!$A:$I,2,0))</f>
        <v>恐惧</v>
      </c>
      <c r="T57" s="24" t="str">
        <f>IF(D57&lt;1000000,"",VLOOKUP(D57,组合调整!$A:$I,2,0))</f>
        <v>恶魔</v>
      </c>
      <c r="U57" s="24" t="str">
        <f>IF(E57&lt;1000000,"",VLOOKUP(E57,组合调整!$A:$I,2,0))</f>
        <v>誓言</v>
      </c>
      <c r="V57" s="24" t="str">
        <f>IF(F57&lt;1000000,"",VLOOKUP(F57,组合调整!$A:$I,2,0))</f>
        <v>爆发</v>
      </c>
      <c r="W57" s="24" t="str">
        <f>IF(G57&lt;1000000,"",VLOOKUP(G57,组合调整!$A:$I,2,0))</f>
        <v/>
      </c>
    </row>
    <row r="58" spans="1:23">
      <c r="A58" s="26">
        <v>10056</v>
      </c>
      <c r="B58" s="26" t="s">
        <v>17</v>
      </c>
      <c r="C58" s="26">
        <v>1000142</v>
      </c>
      <c r="D58" s="26">
        <v>1005611</v>
      </c>
      <c r="E58" s="26">
        <v>1005621</v>
      </c>
      <c r="F58" s="26">
        <v>1005631</v>
      </c>
      <c r="G58" s="26">
        <v>50012</v>
      </c>
      <c r="H58" s="26">
        <v>4041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4" t="s">
        <v>17</v>
      </c>
      <c r="P58" s="24">
        <v>10056</v>
      </c>
      <c r="Q58" s="24">
        <f>IF(ISERROR(VLOOKUP($B58,[1]主动技能!$B:$D,3,0)),[2]Sheet1!$Y525,VLOOKUP($B58,[1]主动技能!$B:$D,3,0))</f>
        <v>3</v>
      </c>
      <c r="S58" s="24" t="str">
        <f>IF(C58&lt;1000000,"",VLOOKUP(C58,组合调整!$A:$I,2,0))</f>
        <v>音速</v>
      </c>
      <c r="T58" s="24" t="str">
        <f>IF(D58&lt;1000000,"",VLOOKUP(D58,组合调整!$A:$I,2,0))</f>
        <v>灵火</v>
      </c>
      <c r="U58" s="24" t="str">
        <f>IF(E58&lt;1000000,"",VLOOKUP(E58,组合调整!$A:$I,2,0))</f>
        <v>生命</v>
      </c>
      <c r="V58" s="24" t="str">
        <f>IF(F58&lt;1000000,"",VLOOKUP(F58,组合调整!$A:$I,2,0))</f>
        <v>魔音</v>
      </c>
      <c r="W58" s="24" t="str">
        <f>IF(G58&lt;1000000,"",VLOOKUP(G58,组合调整!$A:$I,2,0))</f>
        <v/>
      </c>
    </row>
    <row r="59" spans="1:23">
      <c r="A59" s="26">
        <v>10057</v>
      </c>
      <c r="B59" s="26" t="s">
        <v>17</v>
      </c>
      <c r="C59" s="26">
        <v>1000142</v>
      </c>
      <c r="D59" s="26">
        <v>1005611</v>
      </c>
      <c r="E59" s="26">
        <v>1005621</v>
      </c>
      <c r="F59" s="26">
        <v>1005631</v>
      </c>
      <c r="G59" s="26">
        <v>50012</v>
      </c>
      <c r="H59" s="26">
        <v>4041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4" t="s">
        <v>17</v>
      </c>
      <c r="P59" s="24">
        <v>10057</v>
      </c>
      <c r="Q59" s="24">
        <f>IF(ISERROR(VLOOKUP($B59,[1]主动技能!$B:$D,3,0)),[2]Sheet1!$Y526,VLOOKUP($B59,[1]主动技能!$B:$D,3,0))</f>
        <v>3</v>
      </c>
      <c r="S59" s="24" t="str">
        <f>IF(C59&lt;1000000,"",VLOOKUP(C59,组合调整!$A:$I,2,0))</f>
        <v>音速</v>
      </c>
      <c r="T59" s="24" t="str">
        <f>IF(D59&lt;1000000,"",VLOOKUP(D59,组合调整!$A:$I,2,0))</f>
        <v>灵火</v>
      </c>
      <c r="U59" s="24" t="str">
        <f>IF(E59&lt;1000000,"",VLOOKUP(E59,组合调整!$A:$I,2,0))</f>
        <v>生命</v>
      </c>
      <c r="V59" s="24" t="str">
        <f>IF(F59&lt;1000000,"",VLOOKUP(F59,组合调整!$A:$I,2,0))</f>
        <v>魔音</v>
      </c>
      <c r="W59" s="24" t="str">
        <f>IF(G59&lt;1000000,"",VLOOKUP(G59,组合调整!$A:$I,2,0))</f>
        <v/>
      </c>
    </row>
    <row r="60" spans="1:23">
      <c r="A60" s="26">
        <v>10058</v>
      </c>
      <c r="B60" s="26" t="s">
        <v>17</v>
      </c>
      <c r="C60" s="26">
        <v>1000142</v>
      </c>
      <c r="D60" s="26">
        <v>1005611</v>
      </c>
      <c r="E60" s="26">
        <v>1005621</v>
      </c>
      <c r="F60" s="26">
        <v>1005631</v>
      </c>
      <c r="G60" s="26">
        <v>50012</v>
      </c>
      <c r="H60" s="26">
        <v>4041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4" t="s">
        <v>17</v>
      </c>
      <c r="P60" s="24">
        <v>10058</v>
      </c>
      <c r="Q60" s="24">
        <f>IF(ISERROR(VLOOKUP($B60,[1]主动技能!$B:$D,3,0)),[2]Sheet1!$Y527,VLOOKUP($B60,[1]主动技能!$B:$D,3,0))</f>
        <v>3</v>
      </c>
      <c r="S60" s="24" t="str">
        <f>IF(C60&lt;1000000,"",VLOOKUP(C60,组合调整!$A:$I,2,0))</f>
        <v>音速</v>
      </c>
      <c r="T60" s="24" t="str">
        <f>IF(D60&lt;1000000,"",VLOOKUP(D60,组合调整!$A:$I,2,0))</f>
        <v>灵火</v>
      </c>
      <c r="U60" s="24" t="str">
        <f>IF(E60&lt;1000000,"",VLOOKUP(E60,组合调整!$A:$I,2,0))</f>
        <v>生命</v>
      </c>
      <c r="V60" s="24" t="str">
        <f>IF(F60&lt;1000000,"",VLOOKUP(F60,组合调整!$A:$I,2,0))</f>
        <v>魔音</v>
      </c>
      <c r="W60" s="24" t="str">
        <f>IF(G60&lt;1000000,"",VLOOKUP(G60,组合调整!$A:$I,2,0))</f>
        <v/>
      </c>
    </row>
    <row r="61" spans="1:23">
      <c r="A61" s="26">
        <v>10059</v>
      </c>
      <c r="B61" s="26" t="s">
        <v>17</v>
      </c>
      <c r="C61" s="26">
        <v>1000142</v>
      </c>
      <c r="D61" s="26">
        <v>1005611</v>
      </c>
      <c r="E61" s="26">
        <v>1005621</v>
      </c>
      <c r="F61" s="26">
        <v>1005631</v>
      </c>
      <c r="G61" s="26">
        <v>50012</v>
      </c>
      <c r="H61" s="26">
        <v>4041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4" t="s">
        <v>17</v>
      </c>
      <c r="P61" s="24">
        <v>10059</v>
      </c>
      <c r="Q61" s="24">
        <f>IF(ISERROR(VLOOKUP($B61,[1]主动技能!$B:$D,3,0)),[2]Sheet1!$Y528,VLOOKUP($B61,[1]主动技能!$B:$D,3,0))</f>
        <v>3</v>
      </c>
      <c r="S61" s="24" t="str">
        <f>IF(C61&lt;1000000,"",VLOOKUP(C61,组合调整!$A:$I,2,0))</f>
        <v>音速</v>
      </c>
      <c r="T61" s="24" t="str">
        <f>IF(D61&lt;1000000,"",VLOOKUP(D61,组合调整!$A:$I,2,0))</f>
        <v>灵火</v>
      </c>
      <c r="U61" s="24" t="str">
        <f>IF(E61&lt;1000000,"",VLOOKUP(E61,组合调整!$A:$I,2,0))</f>
        <v>生命</v>
      </c>
      <c r="V61" s="24" t="str">
        <f>IF(F61&lt;1000000,"",VLOOKUP(F61,组合调整!$A:$I,2,0))</f>
        <v>魔音</v>
      </c>
      <c r="W61" s="24" t="str">
        <f>IF(G61&lt;1000000,"",VLOOKUP(G61,组合调整!$A:$I,2,0))</f>
        <v/>
      </c>
    </row>
    <row r="62" spans="1:23">
      <c r="A62" s="26">
        <v>10060</v>
      </c>
      <c r="B62" s="26" t="s">
        <v>17</v>
      </c>
      <c r="C62" s="26">
        <v>1000142</v>
      </c>
      <c r="D62" s="26">
        <v>1005611</v>
      </c>
      <c r="E62" s="26">
        <v>1005621</v>
      </c>
      <c r="F62" s="26">
        <v>1005631</v>
      </c>
      <c r="G62" s="26">
        <v>50012</v>
      </c>
      <c r="H62" s="26">
        <v>4041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4" t="s">
        <v>17</v>
      </c>
      <c r="P62" s="24">
        <v>10060</v>
      </c>
      <c r="Q62" s="24">
        <f>IF(ISERROR(VLOOKUP($B62,[1]主动技能!$B:$D,3,0)),[2]Sheet1!$Y529,VLOOKUP($B62,[1]主动技能!$B:$D,3,0))</f>
        <v>3</v>
      </c>
      <c r="S62" s="24" t="str">
        <f>IF(C62&lt;1000000,"",VLOOKUP(C62,组合调整!$A:$I,2,0))</f>
        <v>音速</v>
      </c>
      <c r="T62" s="24" t="str">
        <f>IF(D62&lt;1000000,"",VLOOKUP(D62,组合调整!$A:$I,2,0))</f>
        <v>灵火</v>
      </c>
      <c r="U62" s="24" t="str">
        <f>IF(E62&lt;1000000,"",VLOOKUP(E62,组合调整!$A:$I,2,0))</f>
        <v>生命</v>
      </c>
      <c r="V62" s="24" t="str">
        <f>IF(F62&lt;1000000,"",VLOOKUP(F62,组合调整!$A:$I,2,0))</f>
        <v>魔音</v>
      </c>
      <c r="W62" s="24" t="str">
        <f>IF(G62&lt;1000000,"",VLOOKUP(G62,组合调整!$A:$I,2,0))</f>
        <v/>
      </c>
    </row>
    <row r="63" spans="1:23">
      <c r="A63" s="26">
        <v>10061</v>
      </c>
      <c r="B63" s="26" t="s">
        <v>17</v>
      </c>
      <c r="C63" s="26">
        <v>1000142</v>
      </c>
      <c r="D63" s="26">
        <v>1005611</v>
      </c>
      <c r="E63" s="26">
        <v>1005621</v>
      </c>
      <c r="F63" s="26">
        <v>1005631</v>
      </c>
      <c r="G63" s="26">
        <v>50012</v>
      </c>
      <c r="H63" s="26">
        <v>4041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4" t="s">
        <v>17</v>
      </c>
      <c r="P63" s="24">
        <v>10061</v>
      </c>
      <c r="Q63" s="24">
        <f>IF(ISERROR(VLOOKUP($B63,[1]主动技能!$B:$D,3,0)),[2]Sheet1!$Y530,VLOOKUP($B63,[1]主动技能!$B:$D,3,0))</f>
        <v>3</v>
      </c>
      <c r="S63" s="24" t="str">
        <f>IF(C63&lt;1000000,"",VLOOKUP(C63,组合调整!$A:$I,2,0))</f>
        <v>音速</v>
      </c>
      <c r="T63" s="24" t="str">
        <f>IF(D63&lt;1000000,"",VLOOKUP(D63,组合调整!$A:$I,2,0))</f>
        <v>灵火</v>
      </c>
      <c r="U63" s="24" t="str">
        <f>IF(E63&lt;1000000,"",VLOOKUP(E63,组合调整!$A:$I,2,0))</f>
        <v>生命</v>
      </c>
      <c r="V63" s="24" t="str">
        <f>IF(F63&lt;1000000,"",VLOOKUP(F63,组合调整!$A:$I,2,0))</f>
        <v>魔音</v>
      </c>
      <c r="W63" s="24" t="str">
        <f>IF(G63&lt;1000000,"",VLOOKUP(G63,组合调整!$A:$I,2,0))</f>
        <v/>
      </c>
    </row>
    <row r="64" spans="1:23">
      <c r="A64" s="26">
        <v>10062</v>
      </c>
      <c r="B64" s="26" t="s">
        <v>17</v>
      </c>
      <c r="C64" s="26">
        <v>1000142</v>
      </c>
      <c r="D64" s="26">
        <v>1005611</v>
      </c>
      <c r="E64" s="26">
        <v>1005621</v>
      </c>
      <c r="F64" s="26">
        <v>1005631</v>
      </c>
      <c r="G64" s="26">
        <v>50012</v>
      </c>
      <c r="H64" s="26">
        <v>4041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4" t="s">
        <v>17</v>
      </c>
      <c r="P64" s="24">
        <v>10062</v>
      </c>
      <c r="Q64" s="24">
        <f>IF(ISERROR(VLOOKUP($B64,[1]主动技能!$B:$D,3,0)),[2]Sheet1!$Y531,VLOOKUP($B64,[1]主动技能!$B:$D,3,0))</f>
        <v>3</v>
      </c>
      <c r="S64" s="24" t="str">
        <f>IF(C64&lt;1000000,"",VLOOKUP(C64,组合调整!$A:$I,2,0))</f>
        <v>音速</v>
      </c>
      <c r="T64" s="24" t="str">
        <f>IF(D64&lt;1000000,"",VLOOKUP(D64,组合调整!$A:$I,2,0))</f>
        <v>灵火</v>
      </c>
      <c r="U64" s="24" t="str">
        <f>IF(E64&lt;1000000,"",VLOOKUP(E64,组合调整!$A:$I,2,0))</f>
        <v>生命</v>
      </c>
      <c r="V64" s="24" t="str">
        <f>IF(F64&lt;1000000,"",VLOOKUP(F64,组合调整!$A:$I,2,0))</f>
        <v>魔音</v>
      </c>
      <c r="W64" s="24" t="str">
        <f>IF(G64&lt;1000000,"",VLOOKUP(G64,组合调整!$A:$I,2,0))</f>
        <v/>
      </c>
    </row>
    <row r="65" spans="1:23">
      <c r="A65" s="26">
        <v>10063</v>
      </c>
      <c r="B65" s="26" t="s">
        <v>17</v>
      </c>
      <c r="C65" s="26">
        <v>1000142</v>
      </c>
      <c r="D65" s="26">
        <v>1005611</v>
      </c>
      <c r="E65" s="26">
        <v>1005621</v>
      </c>
      <c r="F65" s="26">
        <v>1005631</v>
      </c>
      <c r="G65" s="26">
        <v>50012</v>
      </c>
      <c r="H65" s="26">
        <v>4041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4" t="s">
        <v>17</v>
      </c>
      <c r="P65" s="24">
        <v>10063</v>
      </c>
      <c r="Q65" s="24">
        <f>IF(ISERROR(VLOOKUP($B65,[1]主动技能!$B:$D,3,0)),[2]Sheet1!$Y532,VLOOKUP($B65,[1]主动技能!$B:$D,3,0))</f>
        <v>3</v>
      </c>
      <c r="S65" s="24" t="str">
        <f>IF(C65&lt;1000000,"",VLOOKUP(C65,组合调整!$A:$I,2,0))</f>
        <v>音速</v>
      </c>
      <c r="T65" s="24" t="str">
        <f>IF(D65&lt;1000000,"",VLOOKUP(D65,组合调整!$A:$I,2,0))</f>
        <v>灵火</v>
      </c>
      <c r="U65" s="24" t="str">
        <f>IF(E65&lt;1000000,"",VLOOKUP(E65,组合调整!$A:$I,2,0))</f>
        <v>生命</v>
      </c>
      <c r="V65" s="24" t="str">
        <f>IF(F65&lt;1000000,"",VLOOKUP(F65,组合调整!$A:$I,2,0))</f>
        <v>魔音</v>
      </c>
      <c r="W65" s="24" t="str">
        <f>IF(G65&lt;1000000,"",VLOOKUP(G65,组合调整!$A:$I,2,0))</f>
        <v/>
      </c>
    </row>
    <row r="66" spans="1:23">
      <c r="A66" s="26">
        <v>10064</v>
      </c>
      <c r="B66" s="26" t="s">
        <v>17</v>
      </c>
      <c r="C66" s="26">
        <v>1000142</v>
      </c>
      <c r="D66" s="26">
        <v>1005611</v>
      </c>
      <c r="E66" s="26">
        <v>1005621</v>
      </c>
      <c r="F66" s="26">
        <v>1005631</v>
      </c>
      <c r="G66" s="26">
        <v>50012</v>
      </c>
      <c r="H66" s="26">
        <v>4041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4" t="s">
        <v>17</v>
      </c>
      <c r="P66" s="24">
        <v>10064</v>
      </c>
      <c r="Q66" s="24">
        <f>IF(ISERROR(VLOOKUP($B66,[1]主动技能!$B:$D,3,0)),[2]Sheet1!$Y533,VLOOKUP($B66,[1]主动技能!$B:$D,3,0))</f>
        <v>3</v>
      </c>
      <c r="S66" s="24" t="str">
        <f>IF(C66&lt;1000000,"",VLOOKUP(C66,组合调整!$A:$I,2,0))</f>
        <v>音速</v>
      </c>
      <c r="T66" s="24" t="str">
        <f>IF(D66&lt;1000000,"",VLOOKUP(D66,组合调整!$A:$I,2,0))</f>
        <v>灵火</v>
      </c>
      <c r="U66" s="24" t="str">
        <f>IF(E66&lt;1000000,"",VLOOKUP(E66,组合调整!$A:$I,2,0))</f>
        <v>生命</v>
      </c>
      <c r="V66" s="24" t="str">
        <f>IF(F66&lt;1000000,"",VLOOKUP(F66,组合调整!$A:$I,2,0))</f>
        <v>魔音</v>
      </c>
      <c r="W66" s="24" t="str">
        <f>IF(G66&lt;1000000,"",VLOOKUP(G66,组合调整!$A:$I,2,0))</f>
        <v/>
      </c>
    </row>
    <row r="67" spans="1:23">
      <c r="A67" s="26">
        <v>10065</v>
      </c>
      <c r="B67" s="26" t="s">
        <v>17</v>
      </c>
      <c r="C67" s="26">
        <v>1000142</v>
      </c>
      <c r="D67" s="26">
        <v>1005611</v>
      </c>
      <c r="E67" s="26">
        <v>1005621</v>
      </c>
      <c r="F67" s="26">
        <v>1005631</v>
      </c>
      <c r="G67" s="26">
        <v>50012</v>
      </c>
      <c r="H67" s="26">
        <v>4041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4" t="s">
        <v>17</v>
      </c>
      <c r="P67" s="24">
        <v>10065</v>
      </c>
      <c r="Q67" s="24">
        <f>IF(ISERROR(VLOOKUP($B67,[1]主动技能!$B:$D,3,0)),[2]Sheet1!$Y534,VLOOKUP($B67,[1]主动技能!$B:$D,3,0))</f>
        <v>3</v>
      </c>
      <c r="S67" s="24" t="str">
        <f>IF(C67&lt;1000000,"",VLOOKUP(C67,组合调整!$A:$I,2,0))</f>
        <v>音速</v>
      </c>
      <c r="T67" s="24" t="str">
        <f>IF(D67&lt;1000000,"",VLOOKUP(D67,组合调整!$A:$I,2,0))</f>
        <v>灵火</v>
      </c>
      <c r="U67" s="24" t="str">
        <f>IF(E67&lt;1000000,"",VLOOKUP(E67,组合调整!$A:$I,2,0))</f>
        <v>生命</v>
      </c>
      <c r="V67" s="24" t="str">
        <f>IF(F67&lt;1000000,"",VLOOKUP(F67,组合调整!$A:$I,2,0))</f>
        <v>魔音</v>
      </c>
      <c r="W67" s="24" t="str">
        <f>IF(G67&lt;1000000,"",VLOOKUP(G67,组合调整!$A:$I,2,0))</f>
        <v/>
      </c>
    </row>
    <row r="68" spans="1:23">
      <c r="A68" s="26">
        <v>10066</v>
      </c>
      <c r="B68" s="26" t="s">
        <v>17</v>
      </c>
      <c r="C68" s="26">
        <v>1000142</v>
      </c>
      <c r="D68" s="26">
        <v>1005611</v>
      </c>
      <c r="E68" s="26">
        <v>1005621</v>
      </c>
      <c r="F68" s="26">
        <v>1005631</v>
      </c>
      <c r="G68" s="26">
        <v>50012</v>
      </c>
      <c r="H68" s="26">
        <v>4041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4" t="s">
        <v>17</v>
      </c>
      <c r="P68" s="24">
        <v>10066</v>
      </c>
      <c r="Q68" s="24">
        <f>IF(ISERROR(VLOOKUP($B68,[1]主动技能!$B:$D,3,0)),[2]Sheet1!$Y535,VLOOKUP($B68,[1]主动技能!$B:$D,3,0))</f>
        <v>3</v>
      </c>
      <c r="S68" s="24" t="str">
        <f>IF(C68&lt;1000000,"",VLOOKUP(C68,组合调整!$A:$I,2,0))</f>
        <v>音速</v>
      </c>
      <c r="T68" s="24" t="str">
        <f>IF(D68&lt;1000000,"",VLOOKUP(D68,组合调整!$A:$I,2,0))</f>
        <v>灵火</v>
      </c>
      <c r="U68" s="24" t="str">
        <f>IF(E68&lt;1000000,"",VLOOKUP(E68,组合调整!$A:$I,2,0))</f>
        <v>生命</v>
      </c>
      <c r="V68" s="24" t="str">
        <f>IF(F68&lt;1000000,"",VLOOKUP(F68,组合调整!$A:$I,2,0))</f>
        <v>魔音</v>
      </c>
      <c r="W68" s="24" t="str">
        <f>IF(G68&lt;1000000,"",VLOOKUP(G68,组合调整!$A:$I,2,0))</f>
        <v/>
      </c>
    </row>
    <row r="69" spans="1:23">
      <c r="A69" s="26">
        <v>10067</v>
      </c>
      <c r="B69" s="26" t="s">
        <v>30</v>
      </c>
      <c r="C69" s="26">
        <v>1000112</v>
      </c>
      <c r="D69" s="26">
        <v>1005622</v>
      </c>
      <c r="E69" s="26">
        <v>1004532</v>
      </c>
      <c r="F69" s="26">
        <v>1006711</v>
      </c>
      <c r="G69" s="26">
        <v>40212</v>
      </c>
      <c r="H69" s="26">
        <v>3021</v>
      </c>
      <c r="I69" s="26">
        <v>50012</v>
      </c>
      <c r="J69" s="26">
        <v>4021</v>
      </c>
      <c r="K69" s="26">
        <v>0</v>
      </c>
      <c r="L69" s="26">
        <v>0</v>
      </c>
      <c r="M69" s="26">
        <v>0</v>
      </c>
      <c r="N69" s="26">
        <v>0</v>
      </c>
      <c r="O69" s="24" t="s">
        <v>30</v>
      </c>
      <c r="P69" s="24">
        <v>10067</v>
      </c>
      <c r="Q69" s="24">
        <f>IF(ISERROR(VLOOKUP($B69,[1]主动技能!$B:$D,3,0)),[2]Sheet1!$Y536,VLOOKUP($B69,[1]主动技能!$B:$D,3,0))</f>
        <v>1</v>
      </c>
      <c r="S69" s="24" t="str">
        <f>IF(C69&lt;1000000,"",VLOOKUP(C69,组合调整!$A:$I,2,0))</f>
        <v>超能力</v>
      </c>
      <c r="T69" s="24" t="str">
        <f>IF(D69&lt;1000000,"",VLOOKUP(D69,组合调整!$A:$I,2,0))</f>
        <v>生命</v>
      </c>
      <c r="U69" s="24" t="str">
        <f>IF(E69&lt;1000000,"",VLOOKUP(E69,组合调整!$A:$I,2,0))</f>
        <v>神笔</v>
      </c>
      <c r="V69" s="24" t="str">
        <f>IF(F69&lt;1000000,"",VLOOKUP(F69,组合调整!$A:$I,2,0))</f>
        <v>锐利</v>
      </c>
      <c r="W69" s="24" t="str">
        <f>IF(G69&lt;1000000,"",VLOOKUP(G69,组合调整!$A:$I,2,0))</f>
        <v/>
      </c>
    </row>
    <row r="70" spans="1:23">
      <c r="A70" s="26">
        <v>10068</v>
      </c>
      <c r="B70" s="26" t="s">
        <v>30</v>
      </c>
      <c r="C70" s="26">
        <v>1000112</v>
      </c>
      <c r="D70" s="26">
        <v>1005622</v>
      </c>
      <c r="E70" s="26">
        <v>1004532</v>
      </c>
      <c r="F70" s="26">
        <v>1006711</v>
      </c>
      <c r="G70" s="26">
        <v>40212</v>
      </c>
      <c r="H70" s="26">
        <v>3021</v>
      </c>
      <c r="I70" s="26">
        <v>50012</v>
      </c>
      <c r="J70" s="26">
        <v>4021</v>
      </c>
      <c r="K70" s="26">
        <v>0</v>
      </c>
      <c r="L70" s="26">
        <v>0</v>
      </c>
      <c r="M70" s="26">
        <v>0</v>
      </c>
      <c r="N70" s="26">
        <v>0</v>
      </c>
      <c r="O70" s="24" t="s">
        <v>30</v>
      </c>
      <c r="P70" s="24">
        <v>10068</v>
      </c>
      <c r="Q70" s="24">
        <f>IF(ISERROR(VLOOKUP($B70,[1]主动技能!$B:$D,3,0)),[2]Sheet1!$Y537,VLOOKUP($B70,[1]主动技能!$B:$D,3,0))</f>
        <v>1</v>
      </c>
      <c r="S70" s="24" t="str">
        <f>IF(C70&lt;1000000,"",VLOOKUP(C70,组合调整!$A:$I,2,0))</f>
        <v>超能力</v>
      </c>
      <c r="T70" s="24" t="str">
        <f>IF(D70&lt;1000000,"",VLOOKUP(D70,组合调整!$A:$I,2,0))</f>
        <v>生命</v>
      </c>
      <c r="U70" s="24" t="str">
        <f>IF(E70&lt;1000000,"",VLOOKUP(E70,组合调整!$A:$I,2,0))</f>
        <v>神笔</v>
      </c>
      <c r="V70" s="24" t="str">
        <f>IF(F70&lt;1000000,"",VLOOKUP(F70,组合调整!$A:$I,2,0))</f>
        <v>锐利</v>
      </c>
      <c r="W70" s="24" t="str">
        <f>IF(G70&lt;1000000,"",VLOOKUP(G70,组合调整!$A:$I,2,0))</f>
        <v/>
      </c>
    </row>
    <row r="71" spans="1:23">
      <c r="A71" s="26">
        <v>10069</v>
      </c>
      <c r="B71" s="26" t="s">
        <v>30</v>
      </c>
      <c r="C71" s="26">
        <v>1000112</v>
      </c>
      <c r="D71" s="26">
        <v>1005622</v>
      </c>
      <c r="E71" s="26">
        <v>1004532</v>
      </c>
      <c r="F71" s="26">
        <v>1006711</v>
      </c>
      <c r="G71" s="26">
        <v>40212</v>
      </c>
      <c r="H71" s="26">
        <v>3021</v>
      </c>
      <c r="I71" s="26">
        <v>50012</v>
      </c>
      <c r="J71" s="26">
        <v>4021</v>
      </c>
      <c r="K71" s="26">
        <v>0</v>
      </c>
      <c r="L71" s="26">
        <v>0</v>
      </c>
      <c r="M71" s="26">
        <v>0</v>
      </c>
      <c r="N71" s="26">
        <v>0</v>
      </c>
      <c r="O71" s="24" t="s">
        <v>30</v>
      </c>
      <c r="P71" s="24">
        <v>10069</v>
      </c>
      <c r="Q71" s="24">
        <f>IF(ISERROR(VLOOKUP($B71,[1]主动技能!$B:$D,3,0)),[2]Sheet1!$Y538,VLOOKUP($B71,[1]主动技能!$B:$D,3,0))</f>
        <v>1</v>
      </c>
      <c r="S71" s="24" t="str">
        <f>IF(C71&lt;1000000,"",VLOOKUP(C71,组合调整!$A:$I,2,0))</f>
        <v>超能力</v>
      </c>
      <c r="T71" s="24" t="str">
        <f>IF(D71&lt;1000000,"",VLOOKUP(D71,组合调整!$A:$I,2,0))</f>
        <v>生命</v>
      </c>
      <c r="U71" s="24" t="str">
        <f>IF(E71&lt;1000000,"",VLOOKUP(E71,组合调整!$A:$I,2,0))</f>
        <v>神笔</v>
      </c>
      <c r="V71" s="24" t="str">
        <f>IF(F71&lt;1000000,"",VLOOKUP(F71,组合调整!$A:$I,2,0))</f>
        <v>锐利</v>
      </c>
      <c r="W71" s="24" t="str">
        <f>IF(G71&lt;1000000,"",VLOOKUP(G71,组合调整!$A:$I,2,0))</f>
        <v/>
      </c>
    </row>
    <row r="72" spans="1:23">
      <c r="A72" s="26">
        <v>10070</v>
      </c>
      <c r="B72" s="26" t="s">
        <v>30</v>
      </c>
      <c r="C72" s="26">
        <v>1000112</v>
      </c>
      <c r="D72" s="26">
        <v>1005622</v>
      </c>
      <c r="E72" s="26">
        <v>1004532</v>
      </c>
      <c r="F72" s="26">
        <v>1006711</v>
      </c>
      <c r="G72" s="26">
        <v>40212</v>
      </c>
      <c r="H72" s="26">
        <v>3021</v>
      </c>
      <c r="I72" s="26">
        <v>50012</v>
      </c>
      <c r="J72" s="26">
        <v>4021</v>
      </c>
      <c r="K72" s="26">
        <v>0</v>
      </c>
      <c r="L72" s="26">
        <v>0</v>
      </c>
      <c r="M72" s="26">
        <v>0</v>
      </c>
      <c r="N72" s="26">
        <v>0</v>
      </c>
      <c r="O72" s="24" t="s">
        <v>30</v>
      </c>
      <c r="P72" s="24">
        <v>10070</v>
      </c>
      <c r="Q72" s="24">
        <f>IF(ISERROR(VLOOKUP($B72,[1]主动技能!$B:$D,3,0)),[2]Sheet1!$Y539,VLOOKUP($B72,[1]主动技能!$B:$D,3,0))</f>
        <v>1</v>
      </c>
      <c r="S72" s="24" t="str">
        <f>IF(C72&lt;1000000,"",VLOOKUP(C72,组合调整!$A:$I,2,0))</f>
        <v>超能力</v>
      </c>
      <c r="T72" s="24" t="str">
        <f>IF(D72&lt;1000000,"",VLOOKUP(D72,组合调整!$A:$I,2,0))</f>
        <v>生命</v>
      </c>
      <c r="U72" s="24" t="str">
        <f>IF(E72&lt;1000000,"",VLOOKUP(E72,组合调整!$A:$I,2,0))</f>
        <v>神笔</v>
      </c>
      <c r="V72" s="24" t="str">
        <f>IF(F72&lt;1000000,"",VLOOKUP(F72,组合调整!$A:$I,2,0))</f>
        <v>锐利</v>
      </c>
      <c r="W72" s="24" t="str">
        <f>IF(G72&lt;1000000,"",VLOOKUP(G72,组合调整!$A:$I,2,0))</f>
        <v/>
      </c>
    </row>
    <row r="73" spans="1:23">
      <c r="A73" s="26">
        <v>10071</v>
      </c>
      <c r="B73" s="26" t="s">
        <v>30</v>
      </c>
      <c r="C73" s="26">
        <v>1000112</v>
      </c>
      <c r="D73" s="26">
        <v>1005622</v>
      </c>
      <c r="E73" s="26">
        <v>1004532</v>
      </c>
      <c r="F73" s="26">
        <v>1006711</v>
      </c>
      <c r="G73" s="26">
        <v>40212</v>
      </c>
      <c r="H73" s="26">
        <v>3021</v>
      </c>
      <c r="I73" s="26">
        <v>50012</v>
      </c>
      <c r="J73" s="26">
        <v>4021</v>
      </c>
      <c r="K73" s="26">
        <v>0</v>
      </c>
      <c r="L73" s="26">
        <v>0</v>
      </c>
      <c r="M73" s="26">
        <v>0</v>
      </c>
      <c r="N73" s="26">
        <v>0</v>
      </c>
      <c r="O73" s="24" t="s">
        <v>30</v>
      </c>
      <c r="P73" s="24">
        <v>10071</v>
      </c>
      <c r="Q73" s="24">
        <f>IF(ISERROR(VLOOKUP($B73,[1]主动技能!$B:$D,3,0)),[2]Sheet1!$Y540,VLOOKUP($B73,[1]主动技能!$B:$D,3,0))</f>
        <v>1</v>
      </c>
      <c r="S73" s="24" t="str">
        <f>IF(C73&lt;1000000,"",VLOOKUP(C73,组合调整!$A:$I,2,0))</f>
        <v>超能力</v>
      </c>
      <c r="T73" s="24" t="str">
        <f>IF(D73&lt;1000000,"",VLOOKUP(D73,组合调整!$A:$I,2,0))</f>
        <v>生命</v>
      </c>
      <c r="U73" s="24" t="str">
        <f>IF(E73&lt;1000000,"",VLOOKUP(E73,组合调整!$A:$I,2,0))</f>
        <v>神笔</v>
      </c>
      <c r="V73" s="24" t="str">
        <f>IF(F73&lt;1000000,"",VLOOKUP(F73,组合调整!$A:$I,2,0))</f>
        <v>锐利</v>
      </c>
      <c r="W73" s="24" t="str">
        <f>IF(G73&lt;1000000,"",VLOOKUP(G73,组合调整!$A:$I,2,0))</f>
        <v/>
      </c>
    </row>
    <row r="74" spans="1:23">
      <c r="A74" s="26">
        <v>10072</v>
      </c>
      <c r="B74" s="26" t="s">
        <v>30</v>
      </c>
      <c r="C74" s="26">
        <v>1000112</v>
      </c>
      <c r="D74" s="26">
        <v>1005622</v>
      </c>
      <c r="E74" s="26">
        <v>1004532</v>
      </c>
      <c r="F74" s="26">
        <v>1006711</v>
      </c>
      <c r="G74" s="26">
        <v>40212</v>
      </c>
      <c r="H74" s="26">
        <v>3021</v>
      </c>
      <c r="I74" s="26">
        <v>50012</v>
      </c>
      <c r="J74" s="26">
        <v>4021</v>
      </c>
      <c r="K74" s="26">
        <v>0</v>
      </c>
      <c r="L74" s="26">
        <v>0</v>
      </c>
      <c r="M74" s="26">
        <v>0</v>
      </c>
      <c r="N74" s="26">
        <v>0</v>
      </c>
      <c r="O74" s="24" t="s">
        <v>30</v>
      </c>
      <c r="P74" s="24">
        <v>10072</v>
      </c>
      <c r="Q74" s="24">
        <f>IF(ISERROR(VLOOKUP($B74,[1]主动技能!$B:$D,3,0)),[2]Sheet1!$Y541,VLOOKUP($B74,[1]主动技能!$B:$D,3,0))</f>
        <v>1</v>
      </c>
      <c r="S74" s="24" t="str">
        <f>IF(C74&lt;1000000,"",VLOOKUP(C74,组合调整!$A:$I,2,0))</f>
        <v>超能力</v>
      </c>
      <c r="T74" s="24" t="str">
        <f>IF(D74&lt;1000000,"",VLOOKUP(D74,组合调整!$A:$I,2,0))</f>
        <v>生命</v>
      </c>
      <c r="U74" s="24" t="str">
        <f>IF(E74&lt;1000000,"",VLOOKUP(E74,组合调整!$A:$I,2,0))</f>
        <v>神笔</v>
      </c>
      <c r="V74" s="24" t="str">
        <f>IF(F74&lt;1000000,"",VLOOKUP(F74,组合调整!$A:$I,2,0))</f>
        <v>锐利</v>
      </c>
      <c r="W74" s="24" t="str">
        <f>IF(G74&lt;1000000,"",VLOOKUP(G74,组合调整!$A:$I,2,0))</f>
        <v/>
      </c>
    </row>
    <row r="75" spans="1:23">
      <c r="A75" s="26">
        <v>10073</v>
      </c>
      <c r="B75" s="26" t="s">
        <v>30</v>
      </c>
      <c r="C75" s="26">
        <v>1000112</v>
      </c>
      <c r="D75" s="26">
        <v>1005622</v>
      </c>
      <c r="E75" s="26">
        <v>1004532</v>
      </c>
      <c r="F75" s="26">
        <v>1006711</v>
      </c>
      <c r="G75" s="26">
        <v>40212</v>
      </c>
      <c r="H75" s="26">
        <v>3021</v>
      </c>
      <c r="I75" s="26">
        <v>50012</v>
      </c>
      <c r="J75" s="26">
        <v>4021</v>
      </c>
      <c r="K75" s="26">
        <v>0</v>
      </c>
      <c r="L75" s="26">
        <v>0</v>
      </c>
      <c r="M75" s="26">
        <v>0</v>
      </c>
      <c r="N75" s="26">
        <v>0</v>
      </c>
      <c r="O75" s="24" t="s">
        <v>30</v>
      </c>
      <c r="P75" s="24">
        <v>10073</v>
      </c>
      <c r="Q75" s="24">
        <f>IF(ISERROR(VLOOKUP($B75,[1]主动技能!$B:$D,3,0)),[2]Sheet1!$Y542,VLOOKUP($B75,[1]主动技能!$B:$D,3,0))</f>
        <v>1</v>
      </c>
      <c r="S75" s="24" t="str">
        <f>IF(C75&lt;1000000,"",VLOOKUP(C75,组合调整!$A:$I,2,0))</f>
        <v>超能力</v>
      </c>
      <c r="T75" s="24" t="str">
        <f>IF(D75&lt;1000000,"",VLOOKUP(D75,组合调整!$A:$I,2,0))</f>
        <v>生命</v>
      </c>
      <c r="U75" s="24" t="str">
        <f>IF(E75&lt;1000000,"",VLOOKUP(E75,组合调整!$A:$I,2,0))</f>
        <v>神笔</v>
      </c>
      <c r="V75" s="24" t="str">
        <f>IF(F75&lt;1000000,"",VLOOKUP(F75,组合调整!$A:$I,2,0))</f>
        <v>锐利</v>
      </c>
      <c r="W75" s="24" t="str">
        <f>IF(G75&lt;1000000,"",VLOOKUP(G75,组合调整!$A:$I,2,0))</f>
        <v/>
      </c>
    </row>
    <row r="76" spans="1:23">
      <c r="A76" s="26">
        <v>10074</v>
      </c>
      <c r="B76" s="26" t="s">
        <v>30</v>
      </c>
      <c r="C76" s="26">
        <v>1000112</v>
      </c>
      <c r="D76" s="26">
        <v>1005622</v>
      </c>
      <c r="E76" s="26">
        <v>1004532</v>
      </c>
      <c r="F76" s="26">
        <v>1006711</v>
      </c>
      <c r="G76" s="26">
        <v>40212</v>
      </c>
      <c r="H76" s="26">
        <v>3021</v>
      </c>
      <c r="I76" s="26">
        <v>50012</v>
      </c>
      <c r="J76" s="26">
        <v>4021</v>
      </c>
      <c r="K76" s="26">
        <v>0</v>
      </c>
      <c r="L76" s="26">
        <v>0</v>
      </c>
      <c r="M76" s="26">
        <v>0</v>
      </c>
      <c r="N76" s="26">
        <v>0</v>
      </c>
      <c r="O76" s="24" t="s">
        <v>30</v>
      </c>
      <c r="P76" s="24">
        <v>10074</v>
      </c>
      <c r="Q76" s="24">
        <f>IF(ISERROR(VLOOKUP($B76,[1]主动技能!$B:$D,3,0)),[2]Sheet1!$Y543,VLOOKUP($B76,[1]主动技能!$B:$D,3,0))</f>
        <v>1</v>
      </c>
      <c r="S76" s="24" t="str">
        <f>IF(C76&lt;1000000,"",VLOOKUP(C76,组合调整!$A:$I,2,0))</f>
        <v>超能力</v>
      </c>
      <c r="T76" s="24" t="str">
        <f>IF(D76&lt;1000000,"",VLOOKUP(D76,组合调整!$A:$I,2,0))</f>
        <v>生命</v>
      </c>
      <c r="U76" s="24" t="str">
        <f>IF(E76&lt;1000000,"",VLOOKUP(E76,组合调整!$A:$I,2,0))</f>
        <v>神笔</v>
      </c>
      <c r="V76" s="24" t="str">
        <f>IF(F76&lt;1000000,"",VLOOKUP(F76,组合调整!$A:$I,2,0))</f>
        <v>锐利</v>
      </c>
      <c r="W76" s="24" t="str">
        <f>IF(G76&lt;1000000,"",VLOOKUP(G76,组合调整!$A:$I,2,0))</f>
        <v/>
      </c>
    </row>
    <row r="77" spans="1:23">
      <c r="A77" s="26">
        <v>10075</v>
      </c>
      <c r="B77" s="26" t="s">
        <v>30</v>
      </c>
      <c r="C77" s="26">
        <v>1000112</v>
      </c>
      <c r="D77" s="26">
        <v>1005622</v>
      </c>
      <c r="E77" s="26">
        <v>1004532</v>
      </c>
      <c r="F77" s="26">
        <v>1006711</v>
      </c>
      <c r="G77" s="26">
        <v>40212</v>
      </c>
      <c r="H77" s="26">
        <v>3021</v>
      </c>
      <c r="I77" s="26">
        <v>50012</v>
      </c>
      <c r="J77" s="26">
        <v>4021</v>
      </c>
      <c r="K77" s="26">
        <v>0</v>
      </c>
      <c r="L77" s="26">
        <v>0</v>
      </c>
      <c r="M77" s="26">
        <v>0</v>
      </c>
      <c r="N77" s="26">
        <v>0</v>
      </c>
      <c r="O77" s="24" t="s">
        <v>30</v>
      </c>
      <c r="P77" s="24">
        <v>10075</v>
      </c>
      <c r="Q77" s="24">
        <f>IF(ISERROR(VLOOKUP($B77,[1]主动技能!$B:$D,3,0)),[2]Sheet1!$Y544,VLOOKUP($B77,[1]主动技能!$B:$D,3,0))</f>
        <v>1</v>
      </c>
      <c r="S77" s="24" t="str">
        <f>IF(C77&lt;1000000,"",VLOOKUP(C77,组合调整!$A:$I,2,0))</f>
        <v>超能力</v>
      </c>
      <c r="T77" s="24" t="str">
        <f>IF(D77&lt;1000000,"",VLOOKUP(D77,组合调整!$A:$I,2,0))</f>
        <v>生命</v>
      </c>
      <c r="U77" s="24" t="str">
        <f>IF(E77&lt;1000000,"",VLOOKUP(E77,组合调整!$A:$I,2,0))</f>
        <v>神笔</v>
      </c>
      <c r="V77" s="24" t="str">
        <f>IF(F77&lt;1000000,"",VLOOKUP(F77,组合调整!$A:$I,2,0))</f>
        <v>锐利</v>
      </c>
      <c r="W77" s="24" t="str">
        <f>IF(G77&lt;1000000,"",VLOOKUP(G77,组合调整!$A:$I,2,0))</f>
        <v/>
      </c>
    </row>
    <row r="78" spans="1:23">
      <c r="A78" s="26">
        <v>10076</v>
      </c>
      <c r="B78" s="26" t="s">
        <v>30</v>
      </c>
      <c r="C78" s="26">
        <v>1000112</v>
      </c>
      <c r="D78" s="26">
        <v>1005622</v>
      </c>
      <c r="E78" s="26">
        <v>1004532</v>
      </c>
      <c r="F78" s="26">
        <v>1006711</v>
      </c>
      <c r="G78" s="26">
        <v>40212</v>
      </c>
      <c r="H78" s="26">
        <v>3021</v>
      </c>
      <c r="I78" s="26">
        <v>50012</v>
      </c>
      <c r="J78" s="26">
        <v>4021</v>
      </c>
      <c r="K78" s="26">
        <v>0</v>
      </c>
      <c r="L78" s="26">
        <v>0</v>
      </c>
      <c r="M78" s="26">
        <v>0</v>
      </c>
      <c r="N78" s="26">
        <v>0</v>
      </c>
      <c r="O78" s="24" t="s">
        <v>30</v>
      </c>
      <c r="P78" s="24">
        <v>10076</v>
      </c>
      <c r="Q78" s="24">
        <f>IF(ISERROR(VLOOKUP($B78,[1]主动技能!$B:$D,3,0)),[2]Sheet1!$Y545,VLOOKUP($B78,[1]主动技能!$B:$D,3,0))</f>
        <v>1</v>
      </c>
      <c r="S78" s="24" t="str">
        <f>IF(C78&lt;1000000,"",VLOOKUP(C78,组合调整!$A:$I,2,0))</f>
        <v>超能力</v>
      </c>
      <c r="T78" s="24" t="str">
        <f>IF(D78&lt;1000000,"",VLOOKUP(D78,组合调整!$A:$I,2,0))</f>
        <v>生命</v>
      </c>
      <c r="U78" s="24" t="str">
        <f>IF(E78&lt;1000000,"",VLOOKUP(E78,组合调整!$A:$I,2,0))</f>
        <v>神笔</v>
      </c>
      <c r="V78" s="24" t="str">
        <f>IF(F78&lt;1000000,"",VLOOKUP(F78,组合调整!$A:$I,2,0))</f>
        <v>锐利</v>
      </c>
      <c r="W78" s="24" t="str">
        <f>IF(G78&lt;1000000,"",VLOOKUP(G78,组合调整!$A:$I,2,0))</f>
        <v/>
      </c>
    </row>
    <row r="79" spans="1:23">
      <c r="A79" s="26">
        <v>10077</v>
      </c>
      <c r="B79" s="26" t="s">
        <v>30</v>
      </c>
      <c r="C79" s="26">
        <v>1000112</v>
      </c>
      <c r="D79" s="26">
        <v>1005622</v>
      </c>
      <c r="E79" s="26">
        <v>1004532</v>
      </c>
      <c r="F79" s="26">
        <v>1006711</v>
      </c>
      <c r="G79" s="26">
        <v>40212</v>
      </c>
      <c r="H79" s="26">
        <v>3021</v>
      </c>
      <c r="I79" s="26">
        <v>50012</v>
      </c>
      <c r="J79" s="26">
        <v>4021</v>
      </c>
      <c r="K79" s="26">
        <v>0</v>
      </c>
      <c r="L79" s="26">
        <v>0</v>
      </c>
      <c r="M79" s="26">
        <v>0</v>
      </c>
      <c r="N79" s="26">
        <v>0</v>
      </c>
      <c r="O79" s="24" t="s">
        <v>30</v>
      </c>
      <c r="P79" s="24">
        <v>10077</v>
      </c>
      <c r="Q79" s="24">
        <f>IF(ISERROR(VLOOKUP($B79,[1]主动技能!$B:$D,3,0)),[2]Sheet1!$Y546,VLOOKUP($B79,[1]主动技能!$B:$D,3,0))</f>
        <v>1</v>
      </c>
      <c r="S79" s="24" t="str">
        <f>IF(C79&lt;1000000,"",VLOOKUP(C79,组合调整!$A:$I,2,0))</f>
        <v>超能力</v>
      </c>
      <c r="T79" s="24" t="str">
        <f>IF(D79&lt;1000000,"",VLOOKUP(D79,组合调整!$A:$I,2,0))</f>
        <v>生命</v>
      </c>
      <c r="U79" s="24" t="str">
        <f>IF(E79&lt;1000000,"",VLOOKUP(E79,组合调整!$A:$I,2,0))</f>
        <v>神笔</v>
      </c>
      <c r="V79" s="24" t="str">
        <f>IF(F79&lt;1000000,"",VLOOKUP(F79,组合调整!$A:$I,2,0))</f>
        <v>锐利</v>
      </c>
      <c r="W79" s="24" t="str">
        <f>IF(G79&lt;1000000,"",VLOOKUP(G79,组合调整!$A:$I,2,0))</f>
        <v/>
      </c>
    </row>
    <row r="80" spans="1:23">
      <c r="A80" s="26">
        <v>10078</v>
      </c>
      <c r="B80" s="26" t="s">
        <v>120</v>
      </c>
      <c r="C80" s="26">
        <v>1007811</v>
      </c>
      <c r="D80" s="26">
        <v>1007821</v>
      </c>
      <c r="E80" s="26">
        <v>1007831</v>
      </c>
      <c r="F80" s="26">
        <v>1007841</v>
      </c>
      <c r="G80" s="26">
        <v>30012</v>
      </c>
      <c r="H80" s="26">
        <v>2021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4" t="s">
        <v>120</v>
      </c>
      <c r="P80" s="24">
        <v>10078</v>
      </c>
      <c r="Q80" s="24">
        <f>IF(ISERROR(VLOOKUP($B80,[1]主动技能!$B:$D,3,0)),[2]Sheet1!$Y547,VLOOKUP($B80,[1]主动技能!$B:$D,3,0))</f>
        <v>3</v>
      </c>
      <c r="S80" s="24" t="str">
        <f>IF(C80&lt;1000000,"",VLOOKUP(C80,组合调整!$A:$I,2,0))</f>
        <v>指点江山</v>
      </c>
      <c r="T80" s="24" t="str">
        <f>IF(D80&lt;1000000,"",VLOOKUP(D80,组合调整!$A:$I,2,0))</f>
        <v>治愈</v>
      </c>
      <c r="U80" s="24" t="str">
        <f>IF(E80&lt;1000000,"",VLOOKUP(E80,组合调整!$A:$I,2,0))</f>
        <v>报恩</v>
      </c>
      <c r="V80" s="24" t="str">
        <f>IF(F80&lt;1000000,"",VLOOKUP(F80,组合调整!$A:$I,2,0))</f>
        <v>意识</v>
      </c>
      <c r="W80" s="24" t="str">
        <f>IF(G80&lt;1000000,"",VLOOKUP(G80,组合调整!$A:$I,2,0))</f>
        <v/>
      </c>
    </row>
    <row r="81" spans="1:23">
      <c r="A81" s="26">
        <v>10079</v>
      </c>
      <c r="B81" s="26" t="s">
        <v>120</v>
      </c>
      <c r="C81" s="26">
        <v>1007811</v>
      </c>
      <c r="D81" s="26">
        <v>1007821</v>
      </c>
      <c r="E81" s="26">
        <v>1007831</v>
      </c>
      <c r="F81" s="26">
        <v>1007841</v>
      </c>
      <c r="G81" s="26">
        <v>30012</v>
      </c>
      <c r="H81" s="26">
        <v>2021</v>
      </c>
      <c r="I81" s="26">
        <v>0</v>
      </c>
      <c r="J81" s="26">
        <v>0</v>
      </c>
      <c r="K81" s="26">
        <v>0</v>
      </c>
      <c r="L81" s="26">
        <v>0</v>
      </c>
      <c r="M81" s="26">
        <v>0</v>
      </c>
      <c r="N81" s="26">
        <v>0</v>
      </c>
      <c r="O81" s="24" t="s">
        <v>120</v>
      </c>
      <c r="P81" s="24">
        <v>10079</v>
      </c>
      <c r="Q81" s="24">
        <f>IF(ISERROR(VLOOKUP($B81,[1]主动技能!$B:$D,3,0)),[2]Sheet1!$Y548,VLOOKUP($B81,[1]主动技能!$B:$D,3,0))</f>
        <v>3</v>
      </c>
      <c r="S81" s="24" t="str">
        <f>IF(C81&lt;1000000,"",VLOOKUP(C81,组合调整!$A:$I,2,0))</f>
        <v>指点江山</v>
      </c>
      <c r="T81" s="24" t="str">
        <f>IF(D81&lt;1000000,"",VLOOKUP(D81,组合调整!$A:$I,2,0))</f>
        <v>治愈</v>
      </c>
      <c r="U81" s="24" t="str">
        <f>IF(E81&lt;1000000,"",VLOOKUP(E81,组合调整!$A:$I,2,0))</f>
        <v>报恩</v>
      </c>
      <c r="V81" s="24" t="str">
        <f>IF(F81&lt;1000000,"",VLOOKUP(F81,组合调整!$A:$I,2,0))</f>
        <v>意识</v>
      </c>
      <c r="W81" s="24" t="str">
        <f>IF(G81&lt;1000000,"",VLOOKUP(G81,组合调整!$A:$I,2,0))</f>
        <v/>
      </c>
    </row>
    <row r="82" spans="1:23">
      <c r="A82" s="26">
        <v>10080</v>
      </c>
      <c r="B82" s="26" t="s">
        <v>120</v>
      </c>
      <c r="C82" s="26">
        <v>1007811</v>
      </c>
      <c r="D82" s="26">
        <v>1007821</v>
      </c>
      <c r="E82" s="26">
        <v>1007831</v>
      </c>
      <c r="F82" s="26">
        <v>1007841</v>
      </c>
      <c r="G82" s="26">
        <v>30012</v>
      </c>
      <c r="H82" s="26">
        <v>2021</v>
      </c>
      <c r="I82" s="26">
        <v>0</v>
      </c>
      <c r="J82" s="26">
        <v>0</v>
      </c>
      <c r="K82" s="26">
        <v>0</v>
      </c>
      <c r="L82" s="26">
        <v>0</v>
      </c>
      <c r="M82" s="26">
        <v>0</v>
      </c>
      <c r="N82" s="26">
        <v>0</v>
      </c>
      <c r="O82" s="24" t="s">
        <v>120</v>
      </c>
      <c r="P82" s="24">
        <v>10080</v>
      </c>
      <c r="Q82" s="24">
        <f>IF(ISERROR(VLOOKUP($B82,[1]主动技能!$B:$D,3,0)),[2]Sheet1!$Y549,VLOOKUP($B82,[1]主动技能!$B:$D,3,0))</f>
        <v>3</v>
      </c>
      <c r="S82" s="24" t="str">
        <f>IF(C82&lt;1000000,"",VLOOKUP(C82,组合调整!$A:$I,2,0))</f>
        <v>指点江山</v>
      </c>
      <c r="T82" s="24" t="str">
        <f>IF(D82&lt;1000000,"",VLOOKUP(D82,组合调整!$A:$I,2,0))</f>
        <v>治愈</v>
      </c>
      <c r="U82" s="24" t="str">
        <f>IF(E82&lt;1000000,"",VLOOKUP(E82,组合调整!$A:$I,2,0))</f>
        <v>报恩</v>
      </c>
      <c r="V82" s="24" t="str">
        <f>IF(F82&lt;1000000,"",VLOOKUP(F82,组合调整!$A:$I,2,0))</f>
        <v>意识</v>
      </c>
      <c r="W82" s="24" t="str">
        <f>IF(G82&lt;1000000,"",VLOOKUP(G82,组合调整!$A:$I,2,0))</f>
        <v/>
      </c>
    </row>
    <row r="83" spans="1:23">
      <c r="A83" s="26">
        <v>10081</v>
      </c>
      <c r="B83" s="26" t="s">
        <v>120</v>
      </c>
      <c r="C83" s="26">
        <v>1007811</v>
      </c>
      <c r="D83" s="26">
        <v>1007821</v>
      </c>
      <c r="E83" s="26">
        <v>1007831</v>
      </c>
      <c r="F83" s="26">
        <v>1007841</v>
      </c>
      <c r="G83" s="26">
        <v>30012</v>
      </c>
      <c r="H83" s="26">
        <v>2021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4" t="s">
        <v>120</v>
      </c>
      <c r="P83" s="24">
        <v>10081</v>
      </c>
      <c r="Q83" s="24">
        <f>IF(ISERROR(VLOOKUP($B83,[1]主动技能!$B:$D,3,0)),[2]Sheet1!$Y550,VLOOKUP($B83,[1]主动技能!$B:$D,3,0))</f>
        <v>3</v>
      </c>
      <c r="S83" s="24" t="str">
        <f>IF(C83&lt;1000000,"",VLOOKUP(C83,组合调整!$A:$I,2,0))</f>
        <v>指点江山</v>
      </c>
      <c r="T83" s="24" t="str">
        <f>IF(D83&lt;1000000,"",VLOOKUP(D83,组合调整!$A:$I,2,0))</f>
        <v>治愈</v>
      </c>
      <c r="U83" s="24" t="str">
        <f>IF(E83&lt;1000000,"",VLOOKUP(E83,组合调整!$A:$I,2,0))</f>
        <v>报恩</v>
      </c>
      <c r="V83" s="24" t="str">
        <f>IF(F83&lt;1000000,"",VLOOKUP(F83,组合调整!$A:$I,2,0))</f>
        <v>意识</v>
      </c>
      <c r="W83" s="24" t="str">
        <f>IF(G83&lt;1000000,"",VLOOKUP(G83,组合调整!$A:$I,2,0))</f>
        <v/>
      </c>
    </row>
    <row r="84" spans="1:23">
      <c r="A84" s="26">
        <v>10082</v>
      </c>
      <c r="B84" s="26" t="s">
        <v>120</v>
      </c>
      <c r="C84" s="26">
        <v>1007811</v>
      </c>
      <c r="D84" s="26">
        <v>1007821</v>
      </c>
      <c r="E84" s="26">
        <v>1007831</v>
      </c>
      <c r="F84" s="26">
        <v>1007841</v>
      </c>
      <c r="G84" s="26">
        <v>30012</v>
      </c>
      <c r="H84" s="26">
        <v>2021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4" t="s">
        <v>120</v>
      </c>
      <c r="P84" s="24">
        <v>10082</v>
      </c>
      <c r="Q84" s="24">
        <f>IF(ISERROR(VLOOKUP($B84,[1]主动技能!$B:$D,3,0)),[2]Sheet1!$Y551,VLOOKUP($B84,[1]主动技能!$B:$D,3,0))</f>
        <v>3</v>
      </c>
      <c r="S84" s="24" t="str">
        <f>IF(C84&lt;1000000,"",VLOOKUP(C84,组合调整!$A:$I,2,0))</f>
        <v>指点江山</v>
      </c>
      <c r="T84" s="24" t="str">
        <f>IF(D84&lt;1000000,"",VLOOKUP(D84,组合调整!$A:$I,2,0))</f>
        <v>治愈</v>
      </c>
      <c r="U84" s="24" t="str">
        <f>IF(E84&lt;1000000,"",VLOOKUP(E84,组合调整!$A:$I,2,0))</f>
        <v>报恩</v>
      </c>
      <c r="V84" s="24" t="str">
        <f>IF(F84&lt;1000000,"",VLOOKUP(F84,组合调整!$A:$I,2,0))</f>
        <v>意识</v>
      </c>
      <c r="W84" s="24" t="str">
        <f>IF(G84&lt;1000000,"",VLOOKUP(G84,组合调整!$A:$I,2,0))</f>
        <v/>
      </c>
    </row>
    <row r="85" spans="1:23">
      <c r="A85" s="26">
        <v>10083</v>
      </c>
      <c r="B85" s="26" t="s">
        <v>120</v>
      </c>
      <c r="C85" s="26">
        <v>1007811</v>
      </c>
      <c r="D85" s="26">
        <v>1007821</v>
      </c>
      <c r="E85" s="26">
        <v>1007831</v>
      </c>
      <c r="F85" s="26">
        <v>1007841</v>
      </c>
      <c r="G85" s="26">
        <v>30012</v>
      </c>
      <c r="H85" s="26">
        <v>2021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4" t="s">
        <v>120</v>
      </c>
      <c r="P85" s="24">
        <v>10083</v>
      </c>
      <c r="Q85" s="24">
        <f>IF(ISERROR(VLOOKUP($B85,[1]主动技能!$B:$D,3,0)),[2]Sheet1!$Y552,VLOOKUP($B85,[1]主动技能!$B:$D,3,0))</f>
        <v>3</v>
      </c>
      <c r="S85" s="24" t="str">
        <f>IF(C85&lt;1000000,"",VLOOKUP(C85,组合调整!$A:$I,2,0))</f>
        <v>指点江山</v>
      </c>
      <c r="T85" s="24" t="str">
        <f>IF(D85&lt;1000000,"",VLOOKUP(D85,组合调整!$A:$I,2,0))</f>
        <v>治愈</v>
      </c>
      <c r="U85" s="24" t="str">
        <f>IF(E85&lt;1000000,"",VLOOKUP(E85,组合调整!$A:$I,2,0))</f>
        <v>报恩</v>
      </c>
      <c r="V85" s="24" t="str">
        <f>IF(F85&lt;1000000,"",VLOOKUP(F85,组合调整!$A:$I,2,0))</f>
        <v>意识</v>
      </c>
      <c r="W85" s="24" t="str">
        <f>IF(G85&lt;1000000,"",VLOOKUP(G85,组合调整!$A:$I,2,0))</f>
        <v/>
      </c>
    </row>
    <row r="86" spans="1:23">
      <c r="A86" s="26">
        <v>10084</v>
      </c>
      <c r="B86" s="26" t="s">
        <v>120</v>
      </c>
      <c r="C86" s="26">
        <v>1007811</v>
      </c>
      <c r="D86" s="26">
        <v>1007821</v>
      </c>
      <c r="E86" s="26">
        <v>1007831</v>
      </c>
      <c r="F86" s="26">
        <v>1007841</v>
      </c>
      <c r="G86" s="26">
        <v>30012</v>
      </c>
      <c r="H86" s="26">
        <v>2021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4" t="s">
        <v>120</v>
      </c>
      <c r="P86" s="24">
        <v>10084</v>
      </c>
      <c r="Q86" s="24">
        <f>IF(ISERROR(VLOOKUP($B86,[1]主动技能!$B:$D,3,0)),[2]Sheet1!$Y553,VLOOKUP($B86,[1]主动技能!$B:$D,3,0))</f>
        <v>3</v>
      </c>
      <c r="S86" s="24" t="str">
        <f>IF(C86&lt;1000000,"",VLOOKUP(C86,组合调整!$A:$I,2,0))</f>
        <v>指点江山</v>
      </c>
      <c r="T86" s="24" t="str">
        <f>IF(D86&lt;1000000,"",VLOOKUP(D86,组合调整!$A:$I,2,0))</f>
        <v>治愈</v>
      </c>
      <c r="U86" s="24" t="str">
        <f>IF(E86&lt;1000000,"",VLOOKUP(E86,组合调整!$A:$I,2,0))</f>
        <v>报恩</v>
      </c>
      <c r="V86" s="24" t="str">
        <f>IF(F86&lt;1000000,"",VLOOKUP(F86,组合调整!$A:$I,2,0))</f>
        <v>意识</v>
      </c>
      <c r="W86" s="24" t="str">
        <f>IF(G86&lt;1000000,"",VLOOKUP(G86,组合调整!$A:$I,2,0))</f>
        <v/>
      </c>
    </row>
    <row r="87" spans="1:23">
      <c r="A87" s="26">
        <v>10085</v>
      </c>
      <c r="B87" s="26" t="s">
        <v>120</v>
      </c>
      <c r="C87" s="26">
        <v>1007811</v>
      </c>
      <c r="D87" s="26">
        <v>1007821</v>
      </c>
      <c r="E87" s="26">
        <v>1007831</v>
      </c>
      <c r="F87" s="26">
        <v>1007841</v>
      </c>
      <c r="G87" s="26">
        <v>30012</v>
      </c>
      <c r="H87" s="26">
        <v>2021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4" t="s">
        <v>120</v>
      </c>
      <c r="P87" s="24">
        <v>10085</v>
      </c>
      <c r="Q87" s="24">
        <f>IF(ISERROR(VLOOKUP($B87,[1]主动技能!$B:$D,3,0)),[2]Sheet1!$Y554,VLOOKUP($B87,[1]主动技能!$B:$D,3,0))</f>
        <v>3</v>
      </c>
      <c r="S87" s="24" t="str">
        <f>IF(C87&lt;1000000,"",VLOOKUP(C87,组合调整!$A:$I,2,0))</f>
        <v>指点江山</v>
      </c>
      <c r="T87" s="24" t="str">
        <f>IF(D87&lt;1000000,"",VLOOKUP(D87,组合调整!$A:$I,2,0))</f>
        <v>治愈</v>
      </c>
      <c r="U87" s="24" t="str">
        <f>IF(E87&lt;1000000,"",VLOOKUP(E87,组合调整!$A:$I,2,0))</f>
        <v>报恩</v>
      </c>
      <c r="V87" s="24" t="str">
        <f>IF(F87&lt;1000000,"",VLOOKUP(F87,组合调整!$A:$I,2,0))</f>
        <v>意识</v>
      </c>
      <c r="W87" s="24" t="str">
        <f>IF(G87&lt;1000000,"",VLOOKUP(G87,组合调整!$A:$I,2,0))</f>
        <v/>
      </c>
    </row>
    <row r="88" spans="1:23">
      <c r="A88" s="26">
        <v>10086</v>
      </c>
      <c r="B88" s="26" t="s">
        <v>120</v>
      </c>
      <c r="C88" s="26">
        <v>1007811</v>
      </c>
      <c r="D88" s="26">
        <v>1007821</v>
      </c>
      <c r="E88" s="26">
        <v>1007831</v>
      </c>
      <c r="F88" s="26">
        <v>1007841</v>
      </c>
      <c r="G88" s="26">
        <v>30012</v>
      </c>
      <c r="H88" s="26">
        <v>2021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4" t="s">
        <v>120</v>
      </c>
      <c r="P88" s="24">
        <v>10086</v>
      </c>
      <c r="Q88" s="24">
        <f>IF(ISERROR(VLOOKUP($B88,[1]主动技能!$B:$D,3,0)),[2]Sheet1!$Y555,VLOOKUP($B88,[1]主动技能!$B:$D,3,0))</f>
        <v>3</v>
      </c>
      <c r="S88" s="24" t="str">
        <f>IF(C88&lt;1000000,"",VLOOKUP(C88,组合调整!$A:$I,2,0))</f>
        <v>指点江山</v>
      </c>
      <c r="T88" s="24" t="str">
        <f>IF(D88&lt;1000000,"",VLOOKUP(D88,组合调整!$A:$I,2,0))</f>
        <v>治愈</v>
      </c>
      <c r="U88" s="24" t="str">
        <f>IF(E88&lt;1000000,"",VLOOKUP(E88,组合调整!$A:$I,2,0))</f>
        <v>报恩</v>
      </c>
      <c r="V88" s="24" t="str">
        <f>IF(F88&lt;1000000,"",VLOOKUP(F88,组合调整!$A:$I,2,0))</f>
        <v>意识</v>
      </c>
      <c r="W88" s="24" t="str">
        <f>IF(G88&lt;1000000,"",VLOOKUP(G88,组合调整!$A:$I,2,0))</f>
        <v/>
      </c>
    </row>
    <row r="89" spans="1:23">
      <c r="A89" s="26">
        <v>10087</v>
      </c>
      <c r="B89" s="26" t="s">
        <v>120</v>
      </c>
      <c r="C89" s="26">
        <v>1007811</v>
      </c>
      <c r="D89" s="26">
        <v>1007821</v>
      </c>
      <c r="E89" s="26">
        <v>1007831</v>
      </c>
      <c r="F89" s="26">
        <v>1007841</v>
      </c>
      <c r="G89" s="26">
        <v>30012</v>
      </c>
      <c r="H89" s="26">
        <v>2021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4" t="s">
        <v>120</v>
      </c>
      <c r="P89" s="24">
        <v>10087</v>
      </c>
      <c r="Q89" s="24">
        <f>IF(ISERROR(VLOOKUP($B89,[1]主动技能!$B:$D,3,0)),[2]Sheet1!$Y556,VLOOKUP($B89,[1]主动技能!$B:$D,3,0))</f>
        <v>3</v>
      </c>
      <c r="S89" s="24" t="str">
        <f>IF(C89&lt;1000000,"",VLOOKUP(C89,组合调整!$A:$I,2,0))</f>
        <v>指点江山</v>
      </c>
      <c r="T89" s="24" t="str">
        <f>IF(D89&lt;1000000,"",VLOOKUP(D89,组合调整!$A:$I,2,0))</f>
        <v>治愈</v>
      </c>
      <c r="U89" s="24" t="str">
        <f>IF(E89&lt;1000000,"",VLOOKUP(E89,组合调整!$A:$I,2,0))</f>
        <v>报恩</v>
      </c>
      <c r="V89" s="24" t="str">
        <f>IF(F89&lt;1000000,"",VLOOKUP(F89,组合调整!$A:$I,2,0))</f>
        <v>意识</v>
      </c>
      <c r="W89" s="24" t="str">
        <f>IF(G89&lt;1000000,"",VLOOKUP(G89,组合调整!$A:$I,2,0))</f>
        <v/>
      </c>
    </row>
    <row r="90" spans="1:23">
      <c r="A90" s="26">
        <v>10088</v>
      </c>
      <c r="B90" s="26" t="s">
        <v>120</v>
      </c>
      <c r="C90" s="26">
        <v>1007811</v>
      </c>
      <c r="D90" s="26">
        <v>1007821</v>
      </c>
      <c r="E90" s="26">
        <v>1007831</v>
      </c>
      <c r="F90" s="26">
        <v>1007841</v>
      </c>
      <c r="G90" s="26">
        <v>30012</v>
      </c>
      <c r="H90" s="26">
        <v>2021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4" t="s">
        <v>120</v>
      </c>
      <c r="P90" s="24">
        <v>10088</v>
      </c>
      <c r="Q90" s="24">
        <f>IF(ISERROR(VLOOKUP($B90,[1]主动技能!$B:$D,3,0)),[2]Sheet1!$Y557,VLOOKUP($B90,[1]主动技能!$B:$D,3,0))</f>
        <v>3</v>
      </c>
      <c r="S90" s="24" t="str">
        <f>IF(C90&lt;1000000,"",VLOOKUP(C90,组合调整!$A:$I,2,0))</f>
        <v>指点江山</v>
      </c>
      <c r="T90" s="24" t="str">
        <f>IF(D90&lt;1000000,"",VLOOKUP(D90,组合调整!$A:$I,2,0))</f>
        <v>治愈</v>
      </c>
      <c r="U90" s="24" t="str">
        <f>IF(E90&lt;1000000,"",VLOOKUP(E90,组合调整!$A:$I,2,0))</f>
        <v>报恩</v>
      </c>
      <c r="V90" s="24" t="str">
        <f>IF(F90&lt;1000000,"",VLOOKUP(F90,组合调整!$A:$I,2,0))</f>
        <v>意识</v>
      </c>
      <c r="W90" s="24" t="str">
        <f>IF(G90&lt;1000000,"",VLOOKUP(G90,组合调整!$A:$I,2,0))</f>
        <v/>
      </c>
    </row>
    <row r="91" spans="1:23">
      <c r="A91" s="26">
        <v>10089</v>
      </c>
      <c r="B91" s="26" t="s">
        <v>29</v>
      </c>
      <c r="C91" s="26">
        <v>4004522</v>
      </c>
      <c r="D91" s="26">
        <v>1011122</v>
      </c>
      <c r="E91" s="26">
        <v>1007822</v>
      </c>
      <c r="F91" s="26">
        <v>1008911</v>
      </c>
      <c r="G91" s="26">
        <v>40241</v>
      </c>
      <c r="H91" s="26">
        <v>3032</v>
      </c>
      <c r="I91" s="26">
        <v>50041</v>
      </c>
      <c r="J91" s="26">
        <v>4032</v>
      </c>
      <c r="K91" s="26">
        <v>0</v>
      </c>
      <c r="L91" s="26">
        <v>0</v>
      </c>
      <c r="M91" s="26">
        <v>0</v>
      </c>
      <c r="N91" s="26">
        <v>0</v>
      </c>
      <c r="O91" s="24" t="s">
        <v>29</v>
      </c>
      <c r="P91" s="24">
        <v>10089</v>
      </c>
      <c r="Q91" s="24">
        <f>IF(ISERROR(VLOOKUP($B91,[1]主动技能!$B:$D,3,0)),[2]Sheet1!$Y558,VLOOKUP($B91,[1]主动技能!$B:$D,3,0))</f>
        <v>2</v>
      </c>
      <c r="S91" s="24" t="str">
        <f>IF(C91&lt;1000000,"",VLOOKUP(C91,组合调整!$A:$I,2,0))</f>
        <v>惑世</v>
      </c>
      <c r="T91" s="24" t="str">
        <f>IF(D91&lt;1000000,"",VLOOKUP(D91,组合调整!$A:$I,2,0))</f>
        <v>英才</v>
      </c>
      <c r="U91" s="24" t="str">
        <f>IF(E91&lt;1000000,"",VLOOKUP(E91,组合调整!$A:$I,2,0))</f>
        <v>治愈</v>
      </c>
      <c r="V91" s="24" t="str">
        <f>IF(F91&lt;1000000,"",VLOOKUP(F91,组合调整!$A:$I,2,0))</f>
        <v>鬼画符</v>
      </c>
      <c r="W91" s="24" t="str">
        <f>IF(G91&lt;1000000,"",VLOOKUP(G91,组合调整!$A:$I,2,0))</f>
        <v/>
      </c>
    </row>
    <row r="92" spans="1:23">
      <c r="A92" s="26">
        <v>10090</v>
      </c>
      <c r="B92" s="26" t="s">
        <v>29</v>
      </c>
      <c r="C92" s="26">
        <v>4004522</v>
      </c>
      <c r="D92" s="26">
        <v>1011122</v>
      </c>
      <c r="E92" s="26">
        <v>1007822</v>
      </c>
      <c r="F92" s="26">
        <v>1008911</v>
      </c>
      <c r="G92" s="26">
        <v>40241</v>
      </c>
      <c r="H92" s="26">
        <v>3032</v>
      </c>
      <c r="I92" s="26">
        <v>50041</v>
      </c>
      <c r="J92" s="26">
        <v>4032</v>
      </c>
      <c r="K92" s="26">
        <v>0</v>
      </c>
      <c r="L92" s="26">
        <v>0</v>
      </c>
      <c r="M92" s="26">
        <v>0</v>
      </c>
      <c r="N92" s="26">
        <v>0</v>
      </c>
      <c r="O92" s="24" t="s">
        <v>29</v>
      </c>
      <c r="P92" s="24">
        <v>10090</v>
      </c>
      <c r="Q92" s="24">
        <f>IF(ISERROR(VLOOKUP($B92,[1]主动技能!$B:$D,3,0)),[2]Sheet1!$Y559,VLOOKUP($B92,[1]主动技能!$B:$D,3,0))</f>
        <v>2</v>
      </c>
      <c r="S92" s="24" t="str">
        <f>IF(C92&lt;1000000,"",VLOOKUP(C92,组合调整!$A:$I,2,0))</f>
        <v>惑世</v>
      </c>
      <c r="T92" s="24" t="str">
        <f>IF(D92&lt;1000000,"",VLOOKUP(D92,组合调整!$A:$I,2,0))</f>
        <v>英才</v>
      </c>
      <c r="U92" s="24" t="str">
        <f>IF(E92&lt;1000000,"",VLOOKUP(E92,组合调整!$A:$I,2,0))</f>
        <v>治愈</v>
      </c>
      <c r="V92" s="24" t="str">
        <f>IF(F92&lt;1000000,"",VLOOKUP(F92,组合调整!$A:$I,2,0))</f>
        <v>鬼画符</v>
      </c>
      <c r="W92" s="24" t="str">
        <f>IF(G92&lt;1000000,"",VLOOKUP(G92,组合调整!$A:$I,2,0))</f>
        <v/>
      </c>
    </row>
    <row r="93" spans="1:23">
      <c r="A93" s="26">
        <v>10091</v>
      </c>
      <c r="B93" s="26" t="s">
        <v>29</v>
      </c>
      <c r="C93" s="26">
        <v>4004522</v>
      </c>
      <c r="D93" s="26">
        <v>1011122</v>
      </c>
      <c r="E93" s="26">
        <v>1007822</v>
      </c>
      <c r="F93" s="26">
        <v>1008911</v>
      </c>
      <c r="G93" s="26">
        <v>40241</v>
      </c>
      <c r="H93" s="26">
        <v>3032</v>
      </c>
      <c r="I93" s="26">
        <v>50041</v>
      </c>
      <c r="J93" s="26">
        <v>4032</v>
      </c>
      <c r="K93" s="26">
        <v>0</v>
      </c>
      <c r="L93" s="26">
        <v>0</v>
      </c>
      <c r="M93" s="26">
        <v>0</v>
      </c>
      <c r="N93" s="26">
        <v>0</v>
      </c>
      <c r="O93" s="24" t="s">
        <v>29</v>
      </c>
      <c r="P93" s="24">
        <v>10091</v>
      </c>
      <c r="Q93" s="24">
        <f>IF(ISERROR(VLOOKUP($B93,[1]主动技能!$B:$D,3,0)),[2]Sheet1!$Y560,VLOOKUP($B93,[1]主动技能!$B:$D,3,0))</f>
        <v>2</v>
      </c>
      <c r="S93" s="24" t="str">
        <f>IF(C93&lt;1000000,"",VLOOKUP(C93,组合调整!$A:$I,2,0))</f>
        <v>惑世</v>
      </c>
      <c r="T93" s="24" t="str">
        <f>IF(D93&lt;1000000,"",VLOOKUP(D93,组合调整!$A:$I,2,0))</f>
        <v>英才</v>
      </c>
      <c r="U93" s="24" t="str">
        <f>IF(E93&lt;1000000,"",VLOOKUP(E93,组合调整!$A:$I,2,0))</f>
        <v>治愈</v>
      </c>
      <c r="V93" s="24" t="str">
        <f>IF(F93&lt;1000000,"",VLOOKUP(F93,组合调整!$A:$I,2,0))</f>
        <v>鬼画符</v>
      </c>
      <c r="W93" s="24" t="str">
        <f>IF(G93&lt;1000000,"",VLOOKUP(G93,组合调整!$A:$I,2,0))</f>
        <v/>
      </c>
    </row>
    <row r="94" spans="1:23">
      <c r="A94" s="26">
        <v>10092</v>
      </c>
      <c r="B94" s="26" t="s">
        <v>29</v>
      </c>
      <c r="C94" s="26">
        <v>4004522</v>
      </c>
      <c r="D94" s="26">
        <v>1011122</v>
      </c>
      <c r="E94" s="26">
        <v>1007822</v>
      </c>
      <c r="F94" s="26">
        <v>1008911</v>
      </c>
      <c r="G94" s="26">
        <v>40241</v>
      </c>
      <c r="H94" s="26">
        <v>3032</v>
      </c>
      <c r="I94" s="26">
        <v>50041</v>
      </c>
      <c r="J94" s="26">
        <v>4032</v>
      </c>
      <c r="K94" s="26">
        <v>0</v>
      </c>
      <c r="L94" s="26">
        <v>0</v>
      </c>
      <c r="M94" s="26">
        <v>0</v>
      </c>
      <c r="N94" s="26">
        <v>0</v>
      </c>
      <c r="O94" s="24" t="s">
        <v>29</v>
      </c>
      <c r="P94" s="24">
        <v>10092</v>
      </c>
      <c r="Q94" s="24">
        <f>IF(ISERROR(VLOOKUP($B94,[1]主动技能!$B:$D,3,0)),[2]Sheet1!$Y561,VLOOKUP($B94,[1]主动技能!$B:$D,3,0))</f>
        <v>2</v>
      </c>
      <c r="S94" s="24" t="str">
        <f>IF(C94&lt;1000000,"",VLOOKUP(C94,组合调整!$A:$I,2,0))</f>
        <v>惑世</v>
      </c>
      <c r="T94" s="24" t="str">
        <f>IF(D94&lt;1000000,"",VLOOKUP(D94,组合调整!$A:$I,2,0))</f>
        <v>英才</v>
      </c>
      <c r="U94" s="24" t="str">
        <f>IF(E94&lt;1000000,"",VLOOKUP(E94,组合调整!$A:$I,2,0))</f>
        <v>治愈</v>
      </c>
      <c r="V94" s="24" t="str">
        <f>IF(F94&lt;1000000,"",VLOOKUP(F94,组合调整!$A:$I,2,0))</f>
        <v>鬼画符</v>
      </c>
      <c r="W94" s="24" t="str">
        <f>IF(G94&lt;1000000,"",VLOOKUP(G94,组合调整!$A:$I,2,0))</f>
        <v/>
      </c>
    </row>
    <row r="95" spans="1:23">
      <c r="A95" s="26">
        <v>10093</v>
      </c>
      <c r="B95" s="26" t="s">
        <v>29</v>
      </c>
      <c r="C95" s="26">
        <v>4004522</v>
      </c>
      <c r="D95" s="26">
        <v>1011122</v>
      </c>
      <c r="E95" s="26">
        <v>1007822</v>
      </c>
      <c r="F95" s="26">
        <v>1008911</v>
      </c>
      <c r="G95" s="26">
        <v>40241</v>
      </c>
      <c r="H95" s="26">
        <v>3032</v>
      </c>
      <c r="I95" s="26">
        <v>50041</v>
      </c>
      <c r="J95" s="26">
        <v>4032</v>
      </c>
      <c r="K95" s="26">
        <v>0</v>
      </c>
      <c r="L95" s="26">
        <v>0</v>
      </c>
      <c r="M95" s="26">
        <v>0</v>
      </c>
      <c r="N95" s="26">
        <v>0</v>
      </c>
      <c r="O95" s="24" t="s">
        <v>29</v>
      </c>
      <c r="P95" s="24">
        <v>10093</v>
      </c>
      <c r="Q95" s="24">
        <f>IF(ISERROR(VLOOKUP($B95,[1]主动技能!$B:$D,3,0)),[2]Sheet1!$Y562,VLOOKUP($B95,[1]主动技能!$B:$D,3,0))</f>
        <v>2</v>
      </c>
      <c r="S95" s="24" t="str">
        <f>IF(C95&lt;1000000,"",VLOOKUP(C95,组合调整!$A:$I,2,0))</f>
        <v>惑世</v>
      </c>
      <c r="T95" s="24" t="str">
        <f>IF(D95&lt;1000000,"",VLOOKUP(D95,组合调整!$A:$I,2,0))</f>
        <v>英才</v>
      </c>
      <c r="U95" s="24" t="str">
        <f>IF(E95&lt;1000000,"",VLOOKUP(E95,组合调整!$A:$I,2,0))</f>
        <v>治愈</v>
      </c>
      <c r="V95" s="24" t="str">
        <f>IF(F95&lt;1000000,"",VLOOKUP(F95,组合调整!$A:$I,2,0))</f>
        <v>鬼画符</v>
      </c>
      <c r="W95" s="24" t="str">
        <f>IF(G95&lt;1000000,"",VLOOKUP(G95,组合调整!$A:$I,2,0))</f>
        <v/>
      </c>
    </row>
    <row r="96" spans="1:23">
      <c r="A96" s="26">
        <v>10094</v>
      </c>
      <c r="B96" s="26" t="s">
        <v>29</v>
      </c>
      <c r="C96" s="26">
        <v>4004522</v>
      </c>
      <c r="D96" s="26">
        <v>1011122</v>
      </c>
      <c r="E96" s="26">
        <v>1007822</v>
      </c>
      <c r="F96" s="26">
        <v>1008911</v>
      </c>
      <c r="G96" s="26">
        <v>40241</v>
      </c>
      <c r="H96" s="26">
        <v>3032</v>
      </c>
      <c r="I96" s="26">
        <v>50041</v>
      </c>
      <c r="J96" s="26">
        <v>4032</v>
      </c>
      <c r="K96" s="26">
        <v>0</v>
      </c>
      <c r="L96" s="26">
        <v>0</v>
      </c>
      <c r="M96" s="26">
        <v>0</v>
      </c>
      <c r="N96" s="26">
        <v>0</v>
      </c>
      <c r="O96" s="24" t="s">
        <v>29</v>
      </c>
      <c r="P96" s="24">
        <v>10094</v>
      </c>
      <c r="Q96" s="24">
        <f>IF(ISERROR(VLOOKUP($B96,[1]主动技能!$B:$D,3,0)),[2]Sheet1!$Y563,VLOOKUP($B96,[1]主动技能!$B:$D,3,0))</f>
        <v>2</v>
      </c>
      <c r="S96" s="24" t="str">
        <f>IF(C96&lt;1000000,"",VLOOKUP(C96,组合调整!$A:$I,2,0))</f>
        <v>惑世</v>
      </c>
      <c r="T96" s="24" t="str">
        <f>IF(D96&lt;1000000,"",VLOOKUP(D96,组合调整!$A:$I,2,0))</f>
        <v>英才</v>
      </c>
      <c r="U96" s="24" t="str">
        <f>IF(E96&lt;1000000,"",VLOOKUP(E96,组合调整!$A:$I,2,0))</f>
        <v>治愈</v>
      </c>
      <c r="V96" s="24" t="str">
        <f>IF(F96&lt;1000000,"",VLOOKUP(F96,组合调整!$A:$I,2,0))</f>
        <v>鬼画符</v>
      </c>
      <c r="W96" s="24" t="str">
        <f>IF(G96&lt;1000000,"",VLOOKUP(G96,组合调整!$A:$I,2,0))</f>
        <v/>
      </c>
    </row>
    <row r="97" spans="1:23">
      <c r="A97" s="26">
        <v>10095</v>
      </c>
      <c r="B97" s="26" t="s">
        <v>29</v>
      </c>
      <c r="C97" s="26">
        <v>4004522</v>
      </c>
      <c r="D97" s="26">
        <v>1011122</v>
      </c>
      <c r="E97" s="26">
        <v>1007822</v>
      </c>
      <c r="F97" s="26">
        <v>1008911</v>
      </c>
      <c r="G97" s="26">
        <v>40241</v>
      </c>
      <c r="H97" s="26">
        <v>3032</v>
      </c>
      <c r="I97" s="26">
        <v>50041</v>
      </c>
      <c r="J97" s="26">
        <v>4032</v>
      </c>
      <c r="K97" s="26">
        <v>0</v>
      </c>
      <c r="L97" s="26">
        <v>0</v>
      </c>
      <c r="M97" s="26">
        <v>0</v>
      </c>
      <c r="N97" s="26">
        <v>0</v>
      </c>
      <c r="O97" s="24" t="s">
        <v>29</v>
      </c>
      <c r="P97" s="24">
        <v>10095</v>
      </c>
      <c r="Q97" s="24">
        <f>IF(ISERROR(VLOOKUP($B97,[1]主动技能!$B:$D,3,0)),[2]Sheet1!$Y564,VLOOKUP($B97,[1]主动技能!$B:$D,3,0))</f>
        <v>2</v>
      </c>
      <c r="S97" s="24" t="str">
        <f>IF(C97&lt;1000000,"",VLOOKUP(C97,组合调整!$A:$I,2,0))</f>
        <v>惑世</v>
      </c>
      <c r="T97" s="24" t="str">
        <f>IF(D97&lt;1000000,"",VLOOKUP(D97,组合调整!$A:$I,2,0))</f>
        <v>英才</v>
      </c>
      <c r="U97" s="24" t="str">
        <f>IF(E97&lt;1000000,"",VLOOKUP(E97,组合调整!$A:$I,2,0))</f>
        <v>治愈</v>
      </c>
      <c r="V97" s="24" t="str">
        <f>IF(F97&lt;1000000,"",VLOOKUP(F97,组合调整!$A:$I,2,0))</f>
        <v>鬼画符</v>
      </c>
      <c r="W97" s="24" t="str">
        <f>IF(G97&lt;1000000,"",VLOOKUP(G97,组合调整!$A:$I,2,0))</f>
        <v/>
      </c>
    </row>
    <row r="98" spans="1:23">
      <c r="A98" s="26">
        <v>10096</v>
      </c>
      <c r="B98" s="26" t="s">
        <v>29</v>
      </c>
      <c r="C98" s="26">
        <v>4004522</v>
      </c>
      <c r="D98" s="26">
        <v>1011122</v>
      </c>
      <c r="E98" s="26">
        <v>1007822</v>
      </c>
      <c r="F98" s="26">
        <v>1008911</v>
      </c>
      <c r="G98" s="26">
        <v>40241</v>
      </c>
      <c r="H98" s="26">
        <v>3032</v>
      </c>
      <c r="I98" s="26">
        <v>50041</v>
      </c>
      <c r="J98" s="26">
        <v>4032</v>
      </c>
      <c r="K98" s="26">
        <v>0</v>
      </c>
      <c r="L98" s="26">
        <v>0</v>
      </c>
      <c r="M98" s="26">
        <v>0</v>
      </c>
      <c r="N98" s="26">
        <v>0</v>
      </c>
      <c r="O98" s="24" t="s">
        <v>29</v>
      </c>
      <c r="P98" s="24">
        <v>10096</v>
      </c>
      <c r="Q98" s="24">
        <f>IF(ISERROR(VLOOKUP($B98,[1]主动技能!$B:$D,3,0)),[2]Sheet1!$Y565,VLOOKUP($B98,[1]主动技能!$B:$D,3,0))</f>
        <v>2</v>
      </c>
      <c r="S98" s="24" t="str">
        <f>IF(C98&lt;1000000,"",VLOOKUP(C98,组合调整!$A:$I,2,0))</f>
        <v>惑世</v>
      </c>
      <c r="T98" s="24" t="str">
        <f>IF(D98&lt;1000000,"",VLOOKUP(D98,组合调整!$A:$I,2,0))</f>
        <v>英才</v>
      </c>
      <c r="U98" s="24" t="str">
        <f>IF(E98&lt;1000000,"",VLOOKUP(E98,组合调整!$A:$I,2,0))</f>
        <v>治愈</v>
      </c>
      <c r="V98" s="24" t="str">
        <f>IF(F98&lt;1000000,"",VLOOKUP(F98,组合调整!$A:$I,2,0))</f>
        <v>鬼画符</v>
      </c>
      <c r="W98" s="24" t="str">
        <f>IF(G98&lt;1000000,"",VLOOKUP(G98,组合调整!$A:$I,2,0))</f>
        <v/>
      </c>
    </row>
    <row r="99" spans="1:23">
      <c r="A99" s="26">
        <v>10097</v>
      </c>
      <c r="B99" s="26" t="s">
        <v>29</v>
      </c>
      <c r="C99" s="26">
        <v>4004522</v>
      </c>
      <c r="D99" s="26">
        <v>1011122</v>
      </c>
      <c r="E99" s="26">
        <v>1007822</v>
      </c>
      <c r="F99" s="26">
        <v>1008911</v>
      </c>
      <c r="G99" s="26">
        <v>40241</v>
      </c>
      <c r="H99" s="26">
        <v>3032</v>
      </c>
      <c r="I99" s="26">
        <v>50041</v>
      </c>
      <c r="J99" s="26">
        <v>4032</v>
      </c>
      <c r="K99" s="26">
        <v>0</v>
      </c>
      <c r="L99" s="26">
        <v>0</v>
      </c>
      <c r="M99" s="26">
        <v>0</v>
      </c>
      <c r="N99" s="26">
        <v>0</v>
      </c>
      <c r="O99" s="24" t="s">
        <v>29</v>
      </c>
      <c r="P99" s="24">
        <v>10097</v>
      </c>
      <c r="Q99" s="24">
        <f>IF(ISERROR(VLOOKUP($B99,[1]主动技能!$B:$D,3,0)),[2]Sheet1!$Y566,VLOOKUP($B99,[1]主动技能!$B:$D,3,0))</f>
        <v>2</v>
      </c>
      <c r="S99" s="24" t="str">
        <f>IF(C99&lt;1000000,"",VLOOKUP(C99,组合调整!$A:$I,2,0))</f>
        <v>惑世</v>
      </c>
      <c r="T99" s="24" t="str">
        <f>IF(D99&lt;1000000,"",VLOOKUP(D99,组合调整!$A:$I,2,0))</f>
        <v>英才</v>
      </c>
      <c r="U99" s="24" t="str">
        <f>IF(E99&lt;1000000,"",VLOOKUP(E99,组合调整!$A:$I,2,0))</f>
        <v>治愈</v>
      </c>
      <c r="V99" s="24" t="str">
        <f>IF(F99&lt;1000000,"",VLOOKUP(F99,组合调整!$A:$I,2,0))</f>
        <v>鬼画符</v>
      </c>
      <c r="W99" s="24" t="str">
        <f>IF(G99&lt;1000000,"",VLOOKUP(G99,组合调整!$A:$I,2,0))</f>
        <v/>
      </c>
    </row>
    <row r="100" spans="1:23">
      <c r="A100" s="26">
        <v>10098</v>
      </c>
      <c r="B100" s="26" t="s">
        <v>29</v>
      </c>
      <c r="C100" s="26">
        <v>4004522</v>
      </c>
      <c r="D100" s="26">
        <v>1011122</v>
      </c>
      <c r="E100" s="26">
        <v>1007822</v>
      </c>
      <c r="F100" s="26">
        <v>1008911</v>
      </c>
      <c r="G100" s="26">
        <v>40241</v>
      </c>
      <c r="H100" s="26">
        <v>3032</v>
      </c>
      <c r="I100" s="26">
        <v>50041</v>
      </c>
      <c r="J100" s="26">
        <v>4032</v>
      </c>
      <c r="K100" s="26">
        <v>0</v>
      </c>
      <c r="L100" s="26">
        <v>0</v>
      </c>
      <c r="M100" s="26">
        <v>0</v>
      </c>
      <c r="N100" s="26">
        <v>0</v>
      </c>
      <c r="O100" s="24" t="s">
        <v>29</v>
      </c>
      <c r="P100" s="24">
        <v>10098</v>
      </c>
      <c r="Q100" s="24">
        <f>IF(ISERROR(VLOOKUP($B100,[1]主动技能!$B:$D,3,0)),[2]Sheet1!$Y567,VLOOKUP($B100,[1]主动技能!$B:$D,3,0))</f>
        <v>2</v>
      </c>
      <c r="S100" s="24" t="str">
        <f>IF(C100&lt;1000000,"",VLOOKUP(C100,组合调整!$A:$I,2,0))</f>
        <v>惑世</v>
      </c>
      <c r="T100" s="24" t="str">
        <f>IF(D100&lt;1000000,"",VLOOKUP(D100,组合调整!$A:$I,2,0))</f>
        <v>英才</v>
      </c>
      <c r="U100" s="24" t="str">
        <f>IF(E100&lt;1000000,"",VLOOKUP(E100,组合调整!$A:$I,2,0))</f>
        <v>治愈</v>
      </c>
      <c r="V100" s="24" t="str">
        <f>IF(F100&lt;1000000,"",VLOOKUP(F100,组合调整!$A:$I,2,0))</f>
        <v>鬼画符</v>
      </c>
      <c r="W100" s="24" t="str">
        <f>IF(G100&lt;1000000,"",VLOOKUP(G100,组合调整!$A:$I,2,0))</f>
        <v/>
      </c>
    </row>
    <row r="101" spans="1:23">
      <c r="A101" s="26">
        <v>10099</v>
      </c>
      <c r="B101" s="26" t="s">
        <v>29</v>
      </c>
      <c r="C101" s="26">
        <v>4004522</v>
      </c>
      <c r="D101" s="26">
        <v>1011122</v>
      </c>
      <c r="E101" s="26">
        <v>1007822</v>
      </c>
      <c r="F101" s="26">
        <v>1008911</v>
      </c>
      <c r="G101" s="26">
        <v>40241</v>
      </c>
      <c r="H101" s="26">
        <v>3032</v>
      </c>
      <c r="I101" s="26">
        <v>50041</v>
      </c>
      <c r="J101" s="26">
        <v>4032</v>
      </c>
      <c r="K101" s="26">
        <v>0</v>
      </c>
      <c r="L101" s="26">
        <v>0</v>
      </c>
      <c r="M101" s="26">
        <v>0</v>
      </c>
      <c r="N101" s="26">
        <v>0</v>
      </c>
      <c r="O101" s="24" t="s">
        <v>29</v>
      </c>
      <c r="P101" s="24">
        <v>10099</v>
      </c>
      <c r="Q101" s="24">
        <f>IF(ISERROR(VLOOKUP($B101,[1]主动技能!$B:$D,3,0)),[2]Sheet1!$Y568,VLOOKUP($B101,[1]主动技能!$B:$D,3,0))</f>
        <v>2</v>
      </c>
      <c r="S101" s="24" t="str">
        <f>IF(C101&lt;1000000,"",VLOOKUP(C101,组合调整!$A:$I,2,0))</f>
        <v>惑世</v>
      </c>
      <c r="T101" s="24" t="str">
        <f>IF(D101&lt;1000000,"",VLOOKUP(D101,组合调整!$A:$I,2,0))</f>
        <v>英才</v>
      </c>
      <c r="U101" s="24" t="str">
        <f>IF(E101&lt;1000000,"",VLOOKUP(E101,组合调整!$A:$I,2,0))</f>
        <v>治愈</v>
      </c>
      <c r="V101" s="24" t="str">
        <f>IF(F101&lt;1000000,"",VLOOKUP(F101,组合调整!$A:$I,2,0))</f>
        <v>鬼画符</v>
      </c>
      <c r="W101" s="24" t="str">
        <f>IF(G101&lt;1000000,"",VLOOKUP(G101,组合调整!$A:$I,2,0))</f>
        <v/>
      </c>
    </row>
    <row r="102" spans="1:23">
      <c r="A102" s="26">
        <v>10100</v>
      </c>
      <c r="B102" s="26" t="s">
        <v>107</v>
      </c>
      <c r="C102" s="26">
        <v>1005632</v>
      </c>
      <c r="D102" s="26">
        <v>1010011</v>
      </c>
      <c r="E102" s="26">
        <v>1010021</v>
      </c>
      <c r="F102" s="26">
        <v>1010031</v>
      </c>
      <c r="G102" s="26">
        <v>30123</v>
      </c>
      <c r="H102" s="26">
        <v>2041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4" t="s">
        <v>107</v>
      </c>
      <c r="P102" s="24">
        <v>10100</v>
      </c>
      <c r="Q102" s="24">
        <f>IF(ISERROR(VLOOKUP($B102,[1]主动技能!$B:$D,3,0)),[2]Sheet1!$Y569,VLOOKUP($B102,[1]主动技能!$B:$D,3,0))</f>
        <v>3</v>
      </c>
      <c r="S102" s="24" t="str">
        <f>IF(C102&lt;1000000,"",VLOOKUP(C102,组合调整!$A:$I,2,0))</f>
        <v>夹击</v>
      </c>
      <c r="T102" s="24" t="str">
        <f>IF(D102&lt;1000000,"",VLOOKUP(D102,组合调整!$A:$I,2,0))</f>
        <v>再生</v>
      </c>
      <c r="U102" s="24" t="str">
        <f>IF(E102&lt;1000000,"",VLOOKUP(E102,组合调整!$A:$I,2,0))</f>
        <v>百拳</v>
      </c>
      <c r="V102" s="24" t="str">
        <f>IF(F102&lt;1000000,"",VLOOKUP(F102,组合调整!$A:$I,2,0))</f>
        <v>帮手</v>
      </c>
      <c r="W102" s="24" t="str">
        <f>IF(G102&lt;1000000,"",VLOOKUP(G102,组合调整!$A:$I,2,0))</f>
        <v/>
      </c>
    </row>
    <row r="103" spans="1:23">
      <c r="A103" s="26">
        <v>10101</v>
      </c>
      <c r="B103" s="26" t="s">
        <v>107</v>
      </c>
      <c r="C103" s="26">
        <v>1005632</v>
      </c>
      <c r="D103" s="26">
        <v>1010011</v>
      </c>
      <c r="E103" s="26">
        <v>1010021</v>
      </c>
      <c r="F103" s="26">
        <v>1010031</v>
      </c>
      <c r="G103" s="26">
        <v>30123</v>
      </c>
      <c r="H103" s="26">
        <v>2041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4" t="s">
        <v>107</v>
      </c>
      <c r="P103" s="24">
        <v>10101</v>
      </c>
      <c r="Q103" s="24">
        <f>IF(ISERROR(VLOOKUP($B103,[1]主动技能!$B:$D,3,0)),[2]Sheet1!$Y570,VLOOKUP($B103,[1]主动技能!$B:$D,3,0))</f>
        <v>3</v>
      </c>
      <c r="S103" s="24" t="str">
        <f>IF(C103&lt;1000000,"",VLOOKUP(C103,组合调整!$A:$I,2,0))</f>
        <v>夹击</v>
      </c>
      <c r="T103" s="24" t="str">
        <f>IF(D103&lt;1000000,"",VLOOKUP(D103,组合调整!$A:$I,2,0))</f>
        <v>再生</v>
      </c>
      <c r="U103" s="24" t="str">
        <f>IF(E103&lt;1000000,"",VLOOKUP(E103,组合调整!$A:$I,2,0))</f>
        <v>百拳</v>
      </c>
      <c r="V103" s="24" t="str">
        <f>IF(F103&lt;1000000,"",VLOOKUP(F103,组合调整!$A:$I,2,0))</f>
        <v>帮手</v>
      </c>
      <c r="W103" s="24" t="str">
        <f>IF(G103&lt;1000000,"",VLOOKUP(G103,组合调整!$A:$I,2,0))</f>
        <v/>
      </c>
    </row>
    <row r="104" spans="1:23">
      <c r="A104" s="26">
        <v>10102</v>
      </c>
      <c r="B104" s="26" t="s">
        <v>107</v>
      </c>
      <c r="C104" s="26">
        <v>1005632</v>
      </c>
      <c r="D104" s="26">
        <v>1010011</v>
      </c>
      <c r="E104" s="26">
        <v>1010021</v>
      </c>
      <c r="F104" s="26">
        <v>1010031</v>
      </c>
      <c r="G104" s="26">
        <v>30123</v>
      </c>
      <c r="H104" s="26">
        <v>2041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4" t="s">
        <v>107</v>
      </c>
      <c r="P104" s="24">
        <v>10102</v>
      </c>
      <c r="Q104" s="24">
        <f>IF(ISERROR(VLOOKUP($B104,[1]主动技能!$B:$D,3,0)),[2]Sheet1!$Y571,VLOOKUP($B104,[1]主动技能!$B:$D,3,0))</f>
        <v>3</v>
      </c>
      <c r="S104" s="24" t="str">
        <f>IF(C104&lt;1000000,"",VLOOKUP(C104,组合调整!$A:$I,2,0))</f>
        <v>夹击</v>
      </c>
      <c r="T104" s="24" t="str">
        <f>IF(D104&lt;1000000,"",VLOOKUP(D104,组合调整!$A:$I,2,0))</f>
        <v>再生</v>
      </c>
      <c r="U104" s="24" t="str">
        <f>IF(E104&lt;1000000,"",VLOOKUP(E104,组合调整!$A:$I,2,0))</f>
        <v>百拳</v>
      </c>
      <c r="V104" s="24" t="str">
        <f>IF(F104&lt;1000000,"",VLOOKUP(F104,组合调整!$A:$I,2,0))</f>
        <v>帮手</v>
      </c>
      <c r="W104" s="24" t="str">
        <f>IF(G104&lt;1000000,"",VLOOKUP(G104,组合调整!$A:$I,2,0))</f>
        <v/>
      </c>
    </row>
    <row r="105" spans="1:23">
      <c r="A105" s="26">
        <v>10103</v>
      </c>
      <c r="B105" s="26" t="s">
        <v>107</v>
      </c>
      <c r="C105" s="26">
        <v>1005632</v>
      </c>
      <c r="D105" s="26">
        <v>1010011</v>
      </c>
      <c r="E105" s="26">
        <v>1010021</v>
      </c>
      <c r="F105" s="26">
        <v>1010031</v>
      </c>
      <c r="G105" s="26">
        <v>30123</v>
      </c>
      <c r="H105" s="26">
        <v>2041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4" t="s">
        <v>107</v>
      </c>
      <c r="P105" s="24">
        <v>10103</v>
      </c>
      <c r="Q105" s="24">
        <f>IF(ISERROR(VLOOKUP($B105,[1]主动技能!$B:$D,3,0)),[2]Sheet1!$Y572,VLOOKUP($B105,[1]主动技能!$B:$D,3,0))</f>
        <v>3</v>
      </c>
      <c r="S105" s="24" t="str">
        <f>IF(C105&lt;1000000,"",VLOOKUP(C105,组合调整!$A:$I,2,0))</f>
        <v>夹击</v>
      </c>
      <c r="T105" s="24" t="str">
        <f>IF(D105&lt;1000000,"",VLOOKUP(D105,组合调整!$A:$I,2,0))</f>
        <v>再生</v>
      </c>
      <c r="U105" s="24" t="str">
        <f>IF(E105&lt;1000000,"",VLOOKUP(E105,组合调整!$A:$I,2,0))</f>
        <v>百拳</v>
      </c>
      <c r="V105" s="24" t="str">
        <f>IF(F105&lt;1000000,"",VLOOKUP(F105,组合调整!$A:$I,2,0))</f>
        <v>帮手</v>
      </c>
      <c r="W105" s="24" t="str">
        <f>IF(G105&lt;1000000,"",VLOOKUP(G105,组合调整!$A:$I,2,0))</f>
        <v/>
      </c>
    </row>
    <row r="106" spans="1:23">
      <c r="A106" s="26">
        <v>10104</v>
      </c>
      <c r="B106" s="26" t="s">
        <v>107</v>
      </c>
      <c r="C106" s="26">
        <v>1005632</v>
      </c>
      <c r="D106" s="26">
        <v>1010011</v>
      </c>
      <c r="E106" s="26">
        <v>1010021</v>
      </c>
      <c r="F106" s="26">
        <v>1010031</v>
      </c>
      <c r="G106" s="26">
        <v>30123</v>
      </c>
      <c r="H106" s="26">
        <v>2041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4" t="s">
        <v>107</v>
      </c>
      <c r="P106" s="24">
        <v>10104</v>
      </c>
      <c r="Q106" s="24">
        <f>IF(ISERROR(VLOOKUP($B106,[1]主动技能!$B:$D,3,0)),[2]Sheet1!$Y573,VLOOKUP($B106,[1]主动技能!$B:$D,3,0))</f>
        <v>3</v>
      </c>
      <c r="S106" s="24" t="str">
        <f>IF(C106&lt;1000000,"",VLOOKUP(C106,组合调整!$A:$I,2,0))</f>
        <v>夹击</v>
      </c>
      <c r="T106" s="24" t="str">
        <f>IF(D106&lt;1000000,"",VLOOKUP(D106,组合调整!$A:$I,2,0))</f>
        <v>再生</v>
      </c>
      <c r="U106" s="24" t="str">
        <f>IF(E106&lt;1000000,"",VLOOKUP(E106,组合调整!$A:$I,2,0))</f>
        <v>百拳</v>
      </c>
      <c r="V106" s="24" t="str">
        <f>IF(F106&lt;1000000,"",VLOOKUP(F106,组合调整!$A:$I,2,0))</f>
        <v>帮手</v>
      </c>
      <c r="W106" s="24" t="str">
        <f>IF(G106&lt;1000000,"",VLOOKUP(G106,组合调整!$A:$I,2,0))</f>
        <v/>
      </c>
    </row>
    <row r="107" spans="1:23">
      <c r="A107" s="26">
        <v>10105</v>
      </c>
      <c r="B107" s="26" t="s">
        <v>107</v>
      </c>
      <c r="C107" s="26">
        <v>1005632</v>
      </c>
      <c r="D107" s="26">
        <v>1010011</v>
      </c>
      <c r="E107" s="26">
        <v>1010021</v>
      </c>
      <c r="F107" s="26">
        <v>1010031</v>
      </c>
      <c r="G107" s="26">
        <v>30123</v>
      </c>
      <c r="H107" s="26">
        <v>2041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4" t="s">
        <v>107</v>
      </c>
      <c r="P107" s="24">
        <v>10105</v>
      </c>
      <c r="Q107" s="24">
        <f>IF(ISERROR(VLOOKUP($B107,[1]主动技能!$B:$D,3,0)),[2]Sheet1!$Y574,VLOOKUP($B107,[1]主动技能!$B:$D,3,0))</f>
        <v>3</v>
      </c>
      <c r="S107" s="24" t="str">
        <f>IF(C107&lt;1000000,"",VLOOKUP(C107,组合调整!$A:$I,2,0))</f>
        <v>夹击</v>
      </c>
      <c r="T107" s="24" t="str">
        <f>IF(D107&lt;1000000,"",VLOOKUP(D107,组合调整!$A:$I,2,0))</f>
        <v>再生</v>
      </c>
      <c r="U107" s="24" t="str">
        <f>IF(E107&lt;1000000,"",VLOOKUP(E107,组合调整!$A:$I,2,0))</f>
        <v>百拳</v>
      </c>
      <c r="V107" s="24" t="str">
        <f>IF(F107&lt;1000000,"",VLOOKUP(F107,组合调整!$A:$I,2,0))</f>
        <v>帮手</v>
      </c>
      <c r="W107" s="24" t="str">
        <f>IF(G107&lt;1000000,"",VLOOKUP(G107,组合调整!$A:$I,2,0))</f>
        <v/>
      </c>
    </row>
    <row r="108" spans="1:23">
      <c r="A108" s="26">
        <v>10106</v>
      </c>
      <c r="B108" s="26" t="s">
        <v>107</v>
      </c>
      <c r="C108" s="26">
        <v>1005632</v>
      </c>
      <c r="D108" s="26">
        <v>1010011</v>
      </c>
      <c r="E108" s="26">
        <v>1010021</v>
      </c>
      <c r="F108" s="26">
        <v>1010031</v>
      </c>
      <c r="G108" s="26">
        <v>30123</v>
      </c>
      <c r="H108" s="26">
        <v>2041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4" t="s">
        <v>107</v>
      </c>
      <c r="P108" s="24">
        <v>10106</v>
      </c>
      <c r="Q108" s="24">
        <f>IF(ISERROR(VLOOKUP($B108,[1]主动技能!$B:$D,3,0)),[2]Sheet1!$Y575,VLOOKUP($B108,[1]主动技能!$B:$D,3,0))</f>
        <v>3</v>
      </c>
      <c r="S108" s="24" t="str">
        <f>IF(C108&lt;1000000,"",VLOOKUP(C108,组合调整!$A:$I,2,0))</f>
        <v>夹击</v>
      </c>
      <c r="T108" s="24" t="str">
        <f>IF(D108&lt;1000000,"",VLOOKUP(D108,组合调整!$A:$I,2,0))</f>
        <v>再生</v>
      </c>
      <c r="U108" s="24" t="str">
        <f>IF(E108&lt;1000000,"",VLOOKUP(E108,组合调整!$A:$I,2,0))</f>
        <v>百拳</v>
      </c>
      <c r="V108" s="24" t="str">
        <f>IF(F108&lt;1000000,"",VLOOKUP(F108,组合调整!$A:$I,2,0))</f>
        <v>帮手</v>
      </c>
      <c r="W108" s="24" t="str">
        <f>IF(G108&lt;1000000,"",VLOOKUP(G108,组合调整!$A:$I,2,0))</f>
        <v/>
      </c>
    </row>
    <row r="109" spans="1:23">
      <c r="A109" s="26">
        <v>10107</v>
      </c>
      <c r="B109" s="26" t="s">
        <v>107</v>
      </c>
      <c r="C109" s="26">
        <v>1005632</v>
      </c>
      <c r="D109" s="26">
        <v>1010011</v>
      </c>
      <c r="E109" s="26">
        <v>1010021</v>
      </c>
      <c r="F109" s="26">
        <v>1010031</v>
      </c>
      <c r="G109" s="26">
        <v>30123</v>
      </c>
      <c r="H109" s="26">
        <v>2041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4" t="s">
        <v>107</v>
      </c>
      <c r="P109" s="24">
        <v>10107</v>
      </c>
      <c r="Q109" s="24">
        <f>IF(ISERROR(VLOOKUP($B109,[1]主动技能!$B:$D,3,0)),[2]Sheet1!$Y576,VLOOKUP($B109,[1]主动技能!$B:$D,3,0))</f>
        <v>3</v>
      </c>
      <c r="S109" s="24" t="str">
        <f>IF(C109&lt;1000000,"",VLOOKUP(C109,组合调整!$A:$I,2,0))</f>
        <v>夹击</v>
      </c>
      <c r="T109" s="24" t="str">
        <f>IF(D109&lt;1000000,"",VLOOKUP(D109,组合调整!$A:$I,2,0))</f>
        <v>再生</v>
      </c>
      <c r="U109" s="24" t="str">
        <f>IF(E109&lt;1000000,"",VLOOKUP(E109,组合调整!$A:$I,2,0))</f>
        <v>百拳</v>
      </c>
      <c r="V109" s="24" t="str">
        <f>IF(F109&lt;1000000,"",VLOOKUP(F109,组合调整!$A:$I,2,0))</f>
        <v>帮手</v>
      </c>
      <c r="W109" s="24" t="str">
        <f>IF(G109&lt;1000000,"",VLOOKUP(G109,组合调整!$A:$I,2,0))</f>
        <v/>
      </c>
    </row>
    <row r="110" spans="1:23">
      <c r="A110" s="26">
        <v>10108</v>
      </c>
      <c r="B110" s="26" t="s">
        <v>107</v>
      </c>
      <c r="C110" s="26">
        <v>1005632</v>
      </c>
      <c r="D110" s="26">
        <v>1010011</v>
      </c>
      <c r="E110" s="26">
        <v>1010021</v>
      </c>
      <c r="F110" s="26">
        <v>1010031</v>
      </c>
      <c r="G110" s="26">
        <v>30123</v>
      </c>
      <c r="H110" s="26">
        <v>2041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4" t="s">
        <v>107</v>
      </c>
      <c r="P110" s="24">
        <v>10108</v>
      </c>
      <c r="Q110" s="24">
        <f>IF(ISERROR(VLOOKUP($B110,[1]主动技能!$B:$D,3,0)),[2]Sheet1!$Y577,VLOOKUP($B110,[1]主动技能!$B:$D,3,0))</f>
        <v>3</v>
      </c>
      <c r="S110" s="24" t="str">
        <f>IF(C110&lt;1000000,"",VLOOKUP(C110,组合调整!$A:$I,2,0))</f>
        <v>夹击</v>
      </c>
      <c r="T110" s="24" t="str">
        <f>IF(D110&lt;1000000,"",VLOOKUP(D110,组合调整!$A:$I,2,0))</f>
        <v>再生</v>
      </c>
      <c r="U110" s="24" t="str">
        <f>IF(E110&lt;1000000,"",VLOOKUP(E110,组合调整!$A:$I,2,0))</f>
        <v>百拳</v>
      </c>
      <c r="V110" s="24" t="str">
        <f>IF(F110&lt;1000000,"",VLOOKUP(F110,组合调整!$A:$I,2,0))</f>
        <v>帮手</v>
      </c>
      <c r="W110" s="24" t="str">
        <f>IF(G110&lt;1000000,"",VLOOKUP(G110,组合调整!$A:$I,2,0))</f>
        <v/>
      </c>
    </row>
    <row r="111" spans="1:23">
      <c r="A111" s="26">
        <v>10109</v>
      </c>
      <c r="B111" s="26" t="s">
        <v>107</v>
      </c>
      <c r="C111" s="26">
        <v>1005632</v>
      </c>
      <c r="D111" s="26">
        <v>1010011</v>
      </c>
      <c r="E111" s="26">
        <v>1010021</v>
      </c>
      <c r="F111" s="26">
        <v>1010031</v>
      </c>
      <c r="G111" s="26">
        <v>30123</v>
      </c>
      <c r="H111" s="26">
        <v>2041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4" t="s">
        <v>107</v>
      </c>
      <c r="P111" s="24">
        <v>10109</v>
      </c>
      <c r="Q111" s="24">
        <f>IF(ISERROR(VLOOKUP($B111,[1]主动技能!$B:$D,3,0)),[2]Sheet1!$Y578,VLOOKUP($B111,[1]主动技能!$B:$D,3,0))</f>
        <v>3</v>
      </c>
      <c r="S111" s="24" t="str">
        <f>IF(C111&lt;1000000,"",VLOOKUP(C111,组合调整!$A:$I,2,0))</f>
        <v>夹击</v>
      </c>
      <c r="T111" s="24" t="str">
        <f>IF(D111&lt;1000000,"",VLOOKUP(D111,组合调整!$A:$I,2,0))</f>
        <v>再生</v>
      </c>
      <c r="U111" s="24" t="str">
        <f>IF(E111&lt;1000000,"",VLOOKUP(E111,组合调整!$A:$I,2,0))</f>
        <v>百拳</v>
      </c>
      <c r="V111" s="24" t="str">
        <f>IF(F111&lt;1000000,"",VLOOKUP(F111,组合调整!$A:$I,2,0))</f>
        <v>帮手</v>
      </c>
      <c r="W111" s="24" t="str">
        <f>IF(G111&lt;1000000,"",VLOOKUP(G111,组合调整!$A:$I,2,0))</f>
        <v/>
      </c>
    </row>
    <row r="112" spans="1:23">
      <c r="A112" s="26">
        <v>10110</v>
      </c>
      <c r="B112" s="26" t="s">
        <v>107</v>
      </c>
      <c r="C112" s="26">
        <v>1005632</v>
      </c>
      <c r="D112" s="26">
        <v>1010011</v>
      </c>
      <c r="E112" s="26">
        <v>1010021</v>
      </c>
      <c r="F112" s="26">
        <v>1010031</v>
      </c>
      <c r="G112" s="26">
        <v>30123</v>
      </c>
      <c r="H112" s="26">
        <v>2041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4" t="s">
        <v>107</v>
      </c>
      <c r="P112" s="24">
        <v>10110</v>
      </c>
      <c r="Q112" s="24">
        <f>IF(ISERROR(VLOOKUP($B112,[1]主动技能!$B:$D,3,0)),[2]Sheet1!$Y579,VLOOKUP($B112,[1]主动技能!$B:$D,3,0))</f>
        <v>3</v>
      </c>
      <c r="S112" s="24" t="str">
        <f>IF(C112&lt;1000000,"",VLOOKUP(C112,组合调整!$A:$I,2,0))</f>
        <v>夹击</v>
      </c>
      <c r="T112" s="24" t="str">
        <f>IF(D112&lt;1000000,"",VLOOKUP(D112,组合调整!$A:$I,2,0))</f>
        <v>再生</v>
      </c>
      <c r="U112" s="24" t="str">
        <f>IF(E112&lt;1000000,"",VLOOKUP(E112,组合调整!$A:$I,2,0))</f>
        <v>百拳</v>
      </c>
      <c r="V112" s="24" t="str">
        <f>IF(F112&lt;1000000,"",VLOOKUP(F112,组合调整!$A:$I,2,0))</f>
        <v>帮手</v>
      </c>
      <c r="W112" s="24" t="str">
        <f>IF(G112&lt;1000000,"",VLOOKUP(G112,组合调整!$A:$I,2,0))</f>
        <v/>
      </c>
    </row>
    <row r="113" spans="1:23">
      <c r="A113" s="26">
        <v>10111</v>
      </c>
      <c r="B113" s="26" t="s">
        <v>43</v>
      </c>
      <c r="C113" s="26">
        <v>1006712</v>
      </c>
      <c r="D113" s="26">
        <v>1011111</v>
      </c>
      <c r="E113" s="26">
        <v>1011121</v>
      </c>
      <c r="F113" s="26">
        <v>1011131</v>
      </c>
      <c r="G113" s="26">
        <v>40012</v>
      </c>
      <c r="H113" s="26">
        <v>3041</v>
      </c>
      <c r="I113" s="26">
        <v>50012</v>
      </c>
      <c r="J113" s="26">
        <v>4041</v>
      </c>
      <c r="K113" s="26">
        <v>0</v>
      </c>
      <c r="L113" s="26">
        <v>0</v>
      </c>
      <c r="M113" s="26">
        <v>0</v>
      </c>
      <c r="N113" s="26">
        <v>0</v>
      </c>
      <c r="O113" s="24" t="s">
        <v>43</v>
      </c>
      <c r="P113" s="24">
        <v>10111</v>
      </c>
      <c r="Q113" s="24">
        <f>IF(ISERROR(VLOOKUP($B113,[1]主动技能!$B:$D,3,0)),[2]Sheet1!$Y580,VLOOKUP($B113,[1]主动技能!$B:$D,3,0))</f>
        <v>2</v>
      </c>
      <c r="S113" s="24" t="str">
        <f>IF(C113&lt;1000000,"",VLOOKUP(C113,组合调整!$A:$I,2,0))</f>
        <v>锐利</v>
      </c>
      <c r="T113" s="24" t="str">
        <f>IF(D113&lt;1000000,"",VLOOKUP(D113,组合调整!$A:$I,2,0))</f>
        <v>柔软</v>
      </c>
      <c r="U113" s="24" t="str">
        <f>IF(E113&lt;1000000,"",VLOOKUP(E113,组合调整!$A:$I,2,0))</f>
        <v>英才</v>
      </c>
      <c r="V113" s="24" t="str">
        <f>IF(F113&lt;1000000,"",VLOOKUP(F113,组合调整!$A:$I,2,0))</f>
        <v>临阵</v>
      </c>
      <c r="W113" s="24" t="str">
        <f>IF(G113&lt;1000000,"",VLOOKUP(G113,组合调整!$A:$I,2,0))</f>
        <v/>
      </c>
    </row>
    <row r="114" spans="1:23">
      <c r="A114" s="26">
        <v>10112</v>
      </c>
      <c r="B114" s="26" t="s">
        <v>43</v>
      </c>
      <c r="C114" s="26">
        <v>1006712</v>
      </c>
      <c r="D114" s="26">
        <v>1011111</v>
      </c>
      <c r="E114" s="26">
        <v>1011121</v>
      </c>
      <c r="F114" s="26">
        <v>1011131</v>
      </c>
      <c r="G114" s="26">
        <v>40012</v>
      </c>
      <c r="H114" s="26">
        <v>3041</v>
      </c>
      <c r="I114" s="26">
        <v>50012</v>
      </c>
      <c r="J114" s="26">
        <v>4041</v>
      </c>
      <c r="K114" s="26">
        <v>0</v>
      </c>
      <c r="L114" s="26">
        <v>0</v>
      </c>
      <c r="M114" s="26">
        <v>0</v>
      </c>
      <c r="N114" s="26">
        <v>0</v>
      </c>
      <c r="O114" s="24" t="s">
        <v>43</v>
      </c>
      <c r="P114" s="24">
        <v>10112</v>
      </c>
      <c r="Q114" s="24">
        <f>IF(ISERROR(VLOOKUP($B114,[1]主动技能!$B:$D,3,0)),[2]Sheet1!$Y581,VLOOKUP($B114,[1]主动技能!$B:$D,3,0))</f>
        <v>2</v>
      </c>
      <c r="S114" s="24" t="str">
        <f>IF(C114&lt;1000000,"",VLOOKUP(C114,组合调整!$A:$I,2,0))</f>
        <v>锐利</v>
      </c>
      <c r="T114" s="24" t="str">
        <f>IF(D114&lt;1000000,"",VLOOKUP(D114,组合调整!$A:$I,2,0))</f>
        <v>柔软</v>
      </c>
      <c r="U114" s="24" t="str">
        <f>IF(E114&lt;1000000,"",VLOOKUP(E114,组合调整!$A:$I,2,0))</f>
        <v>英才</v>
      </c>
      <c r="V114" s="24" t="str">
        <f>IF(F114&lt;1000000,"",VLOOKUP(F114,组合调整!$A:$I,2,0))</f>
        <v>临阵</v>
      </c>
      <c r="W114" s="24" t="str">
        <f>IF(G114&lt;1000000,"",VLOOKUP(G114,组合调整!$A:$I,2,0))</f>
        <v/>
      </c>
    </row>
    <row r="115" spans="1:23">
      <c r="A115" s="26">
        <v>10113</v>
      </c>
      <c r="B115" s="26" t="s">
        <v>43</v>
      </c>
      <c r="C115" s="26">
        <v>1006712</v>
      </c>
      <c r="D115" s="26">
        <v>1011111</v>
      </c>
      <c r="E115" s="26">
        <v>1011121</v>
      </c>
      <c r="F115" s="26">
        <v>1011131</v>
      </c>
      <c r="G115" s="26">
        <v>40012</v>
      </c>
      <c r="H115" s="26">
        <v>3041</v>
      </c>
      <c r="I115" s="26">
        <v>50012</v>
      </c>
      <c r="J115" s="26">
        <v>4041</v>
      </c>
      <c r="K115" s="26">
        <v>0</v>
      </c>
      <c r="L115" s="26">
        <v>0</v>
      </c>
      <c r="M115" s="26">
        <v>0</v>
      </c>
      <c r="N115" s="26">
        <v>0</v>
      </c>
      <c r="O115" s="24" t="s">
        <v>43</v>
      </c>
      <c r="P115" s="24">
        <v>10113</v>
      </c>
      <c r="Q115" s="24">
        <f>IF(ISERROR(VLOOKUP($B115,[1]主动技能!$B:$D,3,0)),[2]Sheet1!$Y582,VLOOKUP($B115,[1]主动技能!$B:$D,3,0))</f>
        <v>2</v>
      </c>
      <c r="S115" s="24" t="str">
        <f>IF(C115&lt;1000000,"",VLOOKUP(C115,组合调整!$A:$I,2,0))</f>
        <v>锐利</v>
      </c>
      <c r="T115" s="24" t="str">
        <f>IF(D115&lt;1000000,"",VLOOKUP(D115,组合调整!$A:$I,2,0))</f>
        <v>柔软</v>
      </c>
      <c r="U115" s="24" t="str">
        <f>IF(E115&lt;1000000,"",VLOOKUP(E115,组合调整!$A:$I,2,0))</f>
        <v>英才</v>
      </c>
      <c r="V115" s="24" t="str">
        <f>IF(F115&lt;1000000,"",VLOOKUP(F115,组合调整!$A:$I,2,0))</f>
        <v>临阵</v>
      </c>
      <c r="W115" s="24" t="str">
        <f>IF(G115&lt;1000000,"",VLOOKUP(G115,组合调整!$A:$I,2,0))</f>
        <v/>
      </c>
    </row>
    <row r="116" spans="1:23">
      <c r="A116" s="26">
        <v>10114</v>
      </c>
      <c r="B116" s="26" t="s">
        <v>43</v>
      </c>
      <c r="C116" s="26">
        <v>1006712</v>
      </c>
      <c r="D116" s="26">
        <v>1011111</v>
      </c>
      <c r="E116" s="26">
        <v>1011121</v>
      </c>
      <c r="F116" s="26">
        <v>1011131</v>
      </c>
      <c r="G116" s="26">
        <v>40012</v>
      </c>
      <c r="H116" s="26">
        <v>3041</v>
      </c>
      <c r="I116" s="26">
        <v>50012</v>
      </c>
      <c r="J116" s="26">
        <v>4041</v>
      </c>
      <c r="K116" s="26">
        <v>0</v>
      </c>
      <c r="L116" s="26">
        <v>0</v>
      </c>
      <c r="M116" s="26">
        <v>0</v>
      </c>
      <c r="N116" s="26">
        <v>0</v>
      </c>
      <c r="O116" s="24" t="s">
        <v>43</v>
      </c>
      <c r="P116" s="24">
        <v>10114</v>
      </c>
      <c r="Q116" s="24">
        <f>IF(ISERROR(VLOOKUP($B116,[1]主动技能!$B:$D,3,0)),[2]Sheet1!$Y583,VLOOKUP($B116,[1]主动技能!$B:$D,3,0))</f>
        <v>2</v>
      </c>
      <c r="S116" s="24" t="str">
        <f>IF(C116&lt;1000000,"",VLOOKUP(C116,组合调整!$A:$I,2,0))</f>
        <v>锐利</v>
      </c>
      <c r="T116" s="24" t="str">
        <f>IF(D116&lt;1000000,"",VLOOKUP(D116,组合调整!$A:$I,2,0))</f>
        <v>柔软</v>
      </c>
      <c r="U116" s="24" t="str">
        <f>IF(E116&lt;1000000,"",VLOOKUP(E116,组合调整!$A:$I,2,0))</f>
        <v>英才</v>
      </c>
      <c r="V116" s="24" t="str">
        <f>IF(F116&lt;1000000,"",VLOOKUP(F116,组合调整!$A:$I,2,0))</f>
        <v>临阵</v>
      </c>
      <c r="W116" s="24" t="str">
        <f>IF(G116&lt;1000000,"",VLOOKUP(G116,组合调整!$A:$I,2,0))</f>
        <v/>
      </c>
    </row>
    <row r="117" spans="1:23">
      <c r="A117" s="26">
        <v>10115</v>
      </c>
      <c r="B117" s="26" t="s">
        <v>43</v>
      </c>
      <c r="C117" s="26">
        <v>1006712</v>
      </c>
      <c r="D117" s="26">
        <v>1011111</v>
      </c>
      <c r="E117" s="26">
        <v>1011121</v>
      </c>
      <c r="F117" s="26">
        <v>1011131</v>
      </c>
      <c r="G117" s="26">
        <v>40012</v>
      </c>
      <c r="H117" s="26">
        <v>3041</v>
      </c>
      <c r="I117" s="26">
        <v>50012</v>
      </c>
      <c r="J117" s="26">
        <v>4041</v>
      </c>
      <c r="K117" s="26">
        <v>0</v>
      </c>
      <c r="L117" s="26">
        <v>0</v>
      </c>
      <c r="M117" s="26">
        <v>0</v>
      </c>
      <c r="N117" s="26">
        <v>0</v>
      </c>
      <c r="O117" s="24" t="s">
        <v>43</v>
      </c>
      <c r="P117" s="24">
        <v>10115</v>
      </c>
      <c r="Q117" s="24">
        <f>IF(ISERROR(VLOOKUP($B117,[1]主动技能!$B:$D,3,0)),[2]Sheet1!$Y584,VLOOKUP($B117,[1]主动技能!$B:$D,3,0))</f>
        <v>2</v>
      </c>
      <c r="S117" s="24" t="str">
        <f>IF(C117&lt;1000000,"",VLOOKUP(C117,组合调整!$A:$I,2,0))</f>
        <v>锐利</v>
      </c>
      <c r="T117" s="24" t="str">
        <f>IF(D117&lt;1000000,"",VLOOKUP(D117,组合调整!$A:$I,2,0))</f>
        <v>柔软</v>
      </c>
      <c r="U117" s="24" t="str">
        <f>IF(E117&lt;1000000,"",VLOOKUP(E117,组合调整!$A:$I,2,0))</f>
        <v>英才</v>
      </c>
      <c r="V117" s="24" t="str">
        <f>IF(F117&lt;1000000,"",VLOOKUP(F117,组合调整!$A:$I,2,0))</f>
        <v>临阵</v>
      </c>
      <c r="W117" s="24" t="str">
        <f>IF(G117&lt;1000000,"",VLOOKUP(G117,组合调整!$A:$I,2,0))</f>
        <v/>
      </c>
    </row>
    <row r="118" spans="1:23">
      <c r="A118" s="26">
        <v>10116</v>
      </c>
      <c r="B118" s="26" t="s">
        <v>43</v>
      </c>
      <c r="C118" s="26">
        <v>1006712</v>
      </c>
      <c r="D118" s="26">
        <v>1011111</v>
      </c>
      <c r="E118" s="26">
        <v>1011121</v>
      </c>
      <c r="F118" s="26">
        <v>1011131</v>
      </c>
      <c r="G118" s="26">
        <v>40012</v>
      </c>
      <c r="H118" s="26">
        <v>3041</v>
      </c>
      <c r="I118" s="26">
        <v>50012</v>
      </c>
      <c r="J118" s="26">
        <v>4041</v>
      </c>
      <c r="K118" s="26">
        <v>0</v>
      </c>
      <c r="L118" s="26">
        <v>0</v>
      </c>
      <c r="M118" s="26">
        <v>0</v>
      </c>
      <c r="N118" s="26">
        <v>0</v>
      </c>
      <c r="O118" s="24" t="s">
        <v>43</v>
      </c>
      <c r="P118" s="24">
        <v>10116</v>
      </c>
      <c r="Q118" s="24">
        <f>IF(ISERROR(VLOOKUP($B118,[1]主动技能!$B:$D,3,0)),[2]Sheet1!$Y585,VLOOKUP($B118,[1]主动技能!$B:$D,3,0))</f>
        <v>2</v>
      </c>
      <c r="S118" s="24" t="str">
        <f>IF(C118&lt;1000000,"",VLOOKUP(C118,组合调整!$A:$I,2,0))</f>
        <v>锐利</v>
      </c>
      <c r="T118" s="24" t="str">
        <f>IF(D118&lt;1000000,"",VLOOKUP(D118,组合调整!$A:$I,2,0))</f>
        <v>柔软</v>
      </c>
      <c r="U118" s="24" t="str">
        <f>IF(E118&lt;1000000,"",VLOOKUP(E118,组合调整!$A:$I,2,0))</f>
        <v>英才</v>
      </c>
      <c r="V118" s="24" t="str">
        <f>IF(F118&lt;1000000,"",VLOOKUP(F118,组合调整!$A:$I,2,0))</f>
        <v>临阵</v>
      </c>
      <c r="W118" s="24" t="str">
        <f>IF(G118&lt;1000000,"",VLOOKUP(G118,组合调整!$A:$I,2,0))</f>
        <v/>
      </c>
    </row>
    <row r="119" spans="1:23">
      <c r="A119" s="26">
        <v>10117</v>
      </c>
      <c r="B119" s="26" t="s">
        <v>43</v>
      </c>
      <c r="C119" s="26">
        <v>1006712</v>
      </c>
      <c r="D119" s="26">
        <v>1011111</v>
      </c>
      <c r="E119" s="26">
        <v>1011121</v>
      </c>
      <c r="F119" s="26">
        <v>1011131</v>
      </c>
      <c r="G119" s="26">
        <v>40012</v>
      </c>
      <c r="H119" s="26">
        <v>3041</v>
      </c>
      <c r="I119" s="26">
        <v>50012</v>
      </c>
      <c r="J119" s="26">
        <v>4041</v>
      </c>
      <c r="K119" s="26">
        <v>0</v>
      </c>
      <c r="L119" s="26">
        <v>0</v>
      </c>
      <c r="M119" s="26">
        <v>0</v>
      </c>
      <c r="N119" s="26">
        <v>0</v>
      </c>
      <c r="O119" s="24" t="s">
        <v>43</v>
      </c>
      <c r="P119" s="24">
        <v>10117</v>
      </c>
      <c r="Q119" s="24">
        <f>IF(ISERROR(VLOOKUP($B119,[1]主动技能!$B:$D,3,0)),[2]Sheet1!$Y586,VLOOKUP($B119,[1]主动技能!$B:$D,3,0))</f>
        <v>2</v>
      </c>
      <c r="S119" s="24" t="str">
        <f>IF(C119&lt;1000000,"",VLOOKUP(C119,组合调整!$A:$I,2,0))</f>
        <v>锐利</v>
      </c>
      <c r="T119" s="24" t="str">
        <f>IF(D119&lt;1000000,"",VLOOKUP(D119,组合调整!$A:$I,2,0))</f>
        <v>柔软</v>
      </c>
      <c r="U119" s="24" t="str">
        <f>IF(E119&lt;1000000,"",VLOOKUP(E119,组合调整!$A:$I,2,0))</f>
        <v>英才</v>
      </c>
      <c r="V119" s="24" t="str">
        <f>IF(F119&lt;1000000,"",VLOOKUP(F119,组合调整!$A:$I,2,0))</f>
        <v>临阵</v>
      </c>
      <c r="W119" s="24" t="str">
        <f>IF(G119&lt;1000000,"",VLOOKUP(G119,组合调整!$A:$I,2,0))</f>
        <v/>
      </c>
    </row>
    <row r="120" spans="1:23">
      <c r="A120" s="26">
        <v>10118</v>
      </c>
      <c r="B120" s="26" t="s">
        <v>43</v>
      </c>
      <c r="C120" s="26">
        <v>1006712</v>
      </c>
      <c r="D120" s="26">
        <v>1011111</v>
      </c>
      <c r="E120" s="26">
        <v>1011121</v>
      </c>
      <c r="F120" s="26">
        <v>1011131</v>
      </c>
      <c r="G120" s="26">
        <v>40012</v>
      </c>
      <c r="H120" s="26">
        <v>3041</v>
      </c>
      <c r="I120" s="26">
        <v>50012</v>
      </c>
      <c r="J120" s="26">
        <v>4041</v>
      </c>
      <c r="K120" s="26">
        <v>0</v>
      </c>
      <c r="L120" s="26">
        <v>0</v>
      </c>
      <c r="M120" s="26">
        <v>0</v>
      </c>
      <c r="N120" s="26">
        <v>0</v>
      </c>
      <c r="O120" s="24" t="s">
        <v>43</v>
      </c>
      <c r="P120" s="24">
        <v>10118</v>
      </c>
      <c r="Q120" s="24">
        <f>IF(ISERROR(VLOOKUP($B120,[1]主动技能!$B:$D,3,0)),[2]Sheet1!$Y587,VLOOKUP($B120,[1]主动技能!$B:$D,3,0))</f>
        <v>2</v>
      </c>
      <c r="S120" s="24" t="str">
        <f>IF(C120&lt;1000000,"",VLOOKUP(C120,组合调整!$A:$I,2,0))</f>
        <v>锐利</v>
      </c>
      <c r="T120" s="24" t="str">
        <f>IF(D120&lt;1000000,"",VLOOKUP(D120,组合调整!$A:$I,2,0))</f>
        <v>柔软</v>
      </c>
      <c r="U120" s="24" t="str">
        <f>IF(E120&lt;1000000,"",VLOOKUP(E120,组合调整!$A:$I,2,0))</f>
        <v>英才</v>
      </c>
      <c r="V120" s="24" t="str">
        <f>IF(F120&lt;1000000,"",VLOOKUP(F120,组合调整!$A:$I,2,0))</f>
        <v>临阵</v>
      </c>
      <c r="W120" s="24" t="str">
        <f>IF(G120&lt;1000000,"",VLOOKUP(G120,组合调整!$A:$I,2,0))</f>
        <v/>
      </c>
    </row>
    <row r="121" spans="1:23">
      <c r="A121" s="26">
        <v>10119</v>
      </c>
      <c r="B121" s="26" t="s">
        <v>43</v>
      </c>
      <c r="C121" s="26">
        <v>1006712</v>
      </c>
      <c r="D121" s="26">
        <v>1011111</v>
      </c>
      <c r="E121" s="26">
        <v>1011121</v>
      </c>
      <c r="F121" s="26">
        <v>1011131</v>
      </c>
      <c r="G121" s="26">
        <v>40012</v>
      </c>
      <c r="H121" s="26">
        <v>3041</v>
      </c>
      <c r="I121" s="26">
        <v>50012</v>
      </c>
      <c r="J121" s="26">
        <v>4041</v>
      </c>
      <c r="K121" s="26">
        <v>0</v>
      </c>
      <c r="L121" s="26">
        <v>0</v>
      </c>
      <c r="M121" s="26">
        <v>0</v>
      </c>
      <c r="N121" s="26">
        <v>0</v>
      </c>
      <c r="O121" s="24" t="s">
        <v>43</v>
      </c>
      <c r="P121" s="24">
        <v>10119</v>
      </c>
      <c r="Q121" s="24">
        <f>IF(ISERROR(VLOOKUP($B121,[1]主动技能!$B:$D,3,0)),[2]Sheet1!$Y588,VLOOKUP($B121,[1]主动技能!$B:$D,3,0))</f>
        <v>2</v>
      </c>
      <c r="S121" s="24" t="str">
        <f>IF(C121&lt;1000000,"",VLOOKUP(C121,组合调整!$A:$I,2,0))</f>
        <v>锐利</v>
      </c>
      <c r="T121" s="24" t="str">
        <f>IF(D121&lt;1000000,"",VLOOKUP(D121,组合调整!$A:$I,2,0))</f>
        <v>柔软</v>
      </c>
      <c r="U121" s="24" t="str">
        <f>IF(E121&lt;1000000,"",VLOOKUP(E121,组合调整!$A:$I,2,0))</f>
        <v>英才</v>
      </c>
      <c r="V121" s="24" t="str">
        <f>IF(F121&lt;1000000,"",VLOOKUP(F121,组合调整!$A:$I,2,0))</f>
        <v>临阵</v>
      </c>
      <c r="W121" s="24" t="str">
        <f>IF(G121&lt;1000000,"",VLOOKUP(G121,组合调整!$A:$I,2,0))</f>
        <v/>
      </c>
    </row>
    <row r="122" spans="1:23">
      <c r="A122" s="26">
        <v>10120</v>
      </c>
      <c r="B122" s="26" t="s">
        <v>43</v>
      </c>
      <c r="C122" s="26">
        <v>1006712</v>
      </c>
      <c r="D122" s="26">
        <v>1011111</v>
      </c>
      <c r="E122" s="26">
        <v>1011121</v>
      </c>
      <c r="F122" s="26">
        <v>1011131</v>
      </c>
      <c r="G122" s="26">
        <v>40012</v>
      </c>
      <c r="H122" s="26">
        <v>3041</v>
      </c>
      <c r="I122" s="26">
        <v>50012</v>
      </c>
      <c r="J122" s="26">
        <v>4041</v>
      </c>
      <c r="K122" s="26">
        <v>0</v>
      </c>
      <c r="L122" s="26">
        <v>0</v>
      </c>
      <c r="M122" s="26">
        <v>0</v>
      </c>
      <c r="N122" s="26">
        <v>0</v>
      </c>
      <c r="O122" s="24" t="s">
        <v>43</v>
      </c>
      <c r="P122" s="24">
        <v>10120</v>
      </c>
      <c r="Q122" s="24">
        <f>IF(ISERROR(VLOOKUP($B122,[1]主动技能!$B:$D,3,0)),[2]Sheet1!$Y589,VLOOKUP($B122,[1]主动技能!$B:$D,3,0))</f>
        <v>2</v>
      </c>
      <c r="S122" s="24" t="str">
        <f>IF(C122&lt;1000000,"",VLOOKUP(C122,组合调整!$A:$I,2,0))</f>
        <v>锐利</v>
      </c>
      <c r="T122" s="24" t="str">
        <f>IF(D122&lt;1000000,"",VLOOKUP(D122,组合调整!$A:$I,2,0))</f>
        <v>柔软</v>
      </c>
      <c r="U122" s="24" t="str">
        <f>IF(E122&lt;1000000,"",VLOOKUP(E122,组合调整!$A:$I,2,0))</f>
        <v>英才</v>
      </c>
      <c r="V122" s="24" t="str">
        <f>IF(F122&lt;1000000,"",VLOOKUP(F122,组合调整!$A:$I,2,0))</f>
        <v>临阵</v>
      </c>
      <c r="W122" s="24" t="str">
        <f>IF(G122&lt;1000000,"",VLOOKUP(G122,组合调整!$A:$I,2,0))</f>
        <v/>
      </c>
    </row>
    <row r="123" spans="1:23">
      <c r="A123" s="26">
        <v>10121</v>
      </c>
      <c r="B123" s="26" t="s">
        <v>43</v>
      </c>
      <c r="C123" s="26">
        <v>1006712</v>
      </c>
      <c r="D123" s="26">
        <v>1011111</v>
      </c>
      <c r="E123" s="26">
        <v>1011121</v>
      </c>
      <c r="F123" s="26">
        <v>1011131</v>
      </c>
      <c r="G123" s="26">
        <v>40012</v>
      </c>
      <c r="H123" s="26">
        <v>3041</v>
      </c>
      <c r="I123" s="26">
        <v>50012</v>
      </c>
      <c r="J123" s="26">
        <v>4041</v>
      </c>
      <c r="K123" s="26">
        <v>0</v>
      </c>
      <c r="L123" s="26">
        <v>0</v>
      </c>
      <c r="M123" s="26">
        <v>0</v>
      </c>
      <c r="N123" s="26">
        <v>0</v>
      </c>
      <c r="O123" s="24" t="s">
        <v>43</v>
      </c>
      <c r="P123" s="24">
        <v>10121</v>
      </c>
      <c r="Q123" s="24">
        <f>IF(ISERROR(VLOOKUP($B123,[1]主动技能!$B:$D,3,0)),[2]Sheet1!$Y590,VLOOKUP($B123,[1]主动技能!$B:$D,3,0))</f>
        <v>2</v>
      </c>
      <c r="S123" s="24" t="str">
        <f>IF(C123&lt;1000000,"",VLOOKUP(C123,组合调整!$A:$I,2,0))</f>
        <v>锐利</v>
      </c>
      <c r="T123" s="24" t="str">
        <f>IF(D123&lt;1000000,"",VLOOKUP(D123,组合调整!$A:$I,2,0))</f>
        <v>柔软</v>
      </c>
      <c r="U123" s="24" t="str">
        <f>IF(E123&lt;1000000,"",VLOOKUP(E123,组合调整!$A:$I,2,0))</f>
        <v>英才</v>
      </c>
      <c r="V123" s="24" t="str">
        <f>IF(F123&lt;1000000,"",VLOOKUP(F123,组合调整!$A:$I,2,0))</f>
        <v>临阵</v>
      </c>
      <c r="W123" s="24" t="str">
        <f>IF(G123&lt;1000000,"",VLOOKUP(G123,组合调整!$A:$I,2,0))</f>
        <v/>
      </c>
    </row>
    <row r="124" spans="1:23">
      <c r="A124" s="26">
        <v>10122</v>
      </c>
      <c r="B124" s="26" t="s">
        <v>142</v>
      </c>
      <c r="C124" s="26">
        <v>1004512</v>
      </c>
      <c r="D124" s="26">
        <v>1011132</v>
      </c>
      <c r="E124" s="26">
        <v>3007812</v>
      </c>
      <c r="F124" s="26">
        <v>1003412</v>
      </c>
      <c r="G124" s="26">
        <v>40021</v>
      </c>
      <c r="H124" s="26">
        <v>3012</v>
      </c>
      <c r="I124" s="26">
        <v>50021</v>
      </c>
      <c r="J124" s="26">
        <v>4012</v>
      </c>
      <c r="K124" s="26">
        <v>0</v>
      </c>
      <c r="L124" s="26">
        <v>0</v>
      </c>
      <c r="M124" s="26">
        <v>0</v>
      </c>
      <c r="N124" s="26">
        <v>0</v>
      </c>
      <c r="O124" s="24" t="s">
        <v>142</v>
      </c>
      <c r="P124" s="24">
        <v>10122</v>
      </c>
      <c r="Q124" s="24">
        <f>IF(ISERROR(VLOOKUP($B124,[1]主动技能!$B:$D,3,0)),[2]Sheet1!$Y591,VLOOKUP($B124,[1]主动技能!$B:$D,3,0))</f>
        <v>4</v>
      </c>
      <c r="S124" s="24" t="str">
        <f>IF(C124&lt;1000000,"",VLOOKUP(C124,组合调整!$A:$I,2,0))</f>
        <v>恐惧</v>
      </c>
      <c r="T124" s="24" t="str">
        <f>IF(D124&lt;1000000,"",VLOOKUP(D124,组合调整!$A:$I,2,0))</f>
        <v>临阵</v>
      </c>
      <c r="U124" s="24" t="str">
        <f>IF(E124&lt;1000000,"",VLOOKUP(E124,组合调整!$A:$I,2,0))</f>
        <v>惊天</v>
      </c>
      <c r="V124" s="24" t="str">
        <f>IF(F124&lt;1000000,"",VLOOKUP(F124,组合调整!$A:$I,2,0))</f>
        <v>梦境</v>
      </c>
      <c r="W124" s="24" t="str">
        <f>IF(G124&lt;1000000,"",VLOOKUP(G124,组合调整!$A:$I,2,0))</f>
        <v/>
      </c>
    </row>
    <row r="125" spans="1:23">
      <c r="A125" s="26">
        <v>10123</v>
      </c>
      <c r="B125" s="26" t="s">
        <v>142</v>
      </c>
      <c r="C125" s="26">
        <v>1004512</v>
      </c>
      <c r="D125" s="26">
        <v>1011132</v>
      </c>
      <c r="E125" s="26">
        <v>3007812</v>
      </c>
      <c r="F125" s="26">
        <v>1003412</v>
      </c>
      <c r="G125" s="26">
        <v>40021</v>
      </c>
      <c r="H125" s="26">
        <v>3012</v>
      </c>
      <c r="I125" s="26">
        <v>50021</v>
      </c>
      <c r="J125" s="26">
        <v>4012</v>
      </c>
      <c r="K125" s="26">
        <v>0</v>
      </c>
      <c r="L125" s="26">
        <v>0</v>
      </c>
      <c r="M125" s="26">
        <v>0</v>
      </c>
      <c r="N125" s="26">
        <v>0</v>
      </c>
      <c r="O125" s="24" t="s">
        <v>142</v>
      </c>
      <c r="P125" s="24">
        <v>10123</v>
      </c>
      <c r="Q125" s="24">
        <f>IF(ISERROR(VLOOKUP($B125,[1]主动技能!$B:$D,3,0)),[2]Sheet1!$Y592,VLOOKUP($B125,[1]主动技能!$B:$D,3,0))</f>
        <v>4</v>
      </c>
      <c r="S125" s="24" t="str">
        <f>IF(C125&lt;1000000,"",VLOOKUP(C125,组合调整!$A:$I,2,0))</f>
        <v>恐惧</v>
      </c>
      <c r="T125" s="24" t="str">
        <f>IF(D125&lt;1000000,"",VLOOKUP(D125,组合调整!$A:$I,2,0))</f>
        <v>临阵</v>
      </c>
      <c r="U125" s="24" t="str">
        <f>IF(E125&lt;1000000,"",VLOOKUP(E125,组合调整!$A:$I,2,0))</f>
        <v>惊天</v>
      </c>
      <c r="V125" s="24" t="str">
        <f>IF(F125&lt;1000000,"",VLOOKUP(F125,组合调整!$A:$I,2,0))</f>
        <v>梦境</v>
      </c>
      <c r="W125" s="24" t="str">
        <f>IF(G125&lt;1000000,"",VLOOKUP(G125,组合调整!$A:$I,2,0))</f>
        <v/>
      </c>
    </row>
    <row r="126" spans="1:23">
      <c r="A126" s="26">
        <v>10124</v>
      </c>
      <c r="B126" s="26" t="s">
        <v>142</v>
      </c>
      <c r="C126" s="26">
        <v>1004512</v>
      </c>
      <c r="D126" s="26">
        <v>1011132</v>
      </c>
      <c r="E126" s="26">
        <v>3007812</v>
      </c>
      <c r="F126" s="26">
        <v>1003412</v>
      </c>
      <c r="G126" s="26">
        <v>40021</v>
      </c>
      <c r="H126" s="26">
        <v>3012</v>
      </c>
      <c r="I126" s="26">
        <v>50021</v>
      </c>
      <c r="J126" s="26">
        <v>4012</v>
      </c>
      <c r="K126" s="26">
        <v>0</v>
      </c>
      <c r="L126" s="26">
        <v>0</v>
      </c>
      <c r="M126" s="26">
        <v>0</v>
      </c>
      <c r="N126" s="26">
        <v>0</v>
      </c>
      <c r="O126" s="24" t="s">
        <v>142</v>
      </c>
      <c r="P126" s="24">
        <v>10124</v>
      </c>
      <c r="Q126" s="24">
        <f>IF(ISERROR(VLOOKUP($B126,[1]主动技能!$B:$D,3,0)),[2]Sheet1!$Y593,VLOOKUP($B126,[1]主动技能!$B:$D,3,0))</f>
        <v>4</v>
      </c>
      <c r="S126" s="24" t="str">
        <f>IF(C126&lt;1000000,"",VLOOKUP(C126,组合调整!$A:$I,2,0))</f>
        <v>恐惧</v>
      </c>
      <c r="T126" s="24" t="str">
        <f>IF(D126&lt;1000000,"",VLOOKUP(D126,组合调整!$A:$I,2,0))</f>
        <v>临阵</v>
      </c>
      <c r="U126" s="24" t="str">
        <f>IF(E126&lt;1000000,"",VLOOKUP(E126,组合调整!$A:$I,2,0))</f>
        <v>惊天</v>
      </c>
      <c r="V126" s="24" t="str">
        <f>IF(F126&lt;1000000,"",VLOOKUP(F126,组合调整!$A:$I,2,0))</f>
        <v>梦境</v>
      </c>
      <c r="W126" s="24" t="str">
        <f>IF(G126&lt;1000000,"",VLOOKUP(G126,组合调整!$A:$I,2,0))</f>
        <v/>
      </c>
    </row>
    <row r="127" spans="1:23">
      <c r="A127" s="26">
        <v>10125</v>
      </c>
      <c r="B127" s="26" t="s">
        <v>142</v>
      </c>
      <c r="C127" s="26">
        <v>1004512</v>
      </c>
      <c r="D127" s="26">
        <v>1011132</v>
      </c>
      <c r="E127" s="26">
        <v>3007812</v>
      </c>
      <c r="F127" s="26">
        <v>1003412</v>
      </c>
      <c r="G127" s="26">
        <v>40021</v>
      </c>
      <c r="H127" s="26">
        <v>3012</v>
      </c>
      <c r="I127" s="26">
        <v>50021</v>
      </c>
      <c r="J127" s="26">
        <v>4012</v>
      </c>
      <c r="K127" s="26">
        <v>0</v>
      </c>
      <c r="L127" s="26">
        <v>0</v>
      </c>
      <c r="M127" s="26">
        <v>0</v>
      </c>
      <c r="N127" s="26">
        <v>0</v>
      </c>
      <c r="O127" s="24" t="s">
        <v>142</v>
      </c>
      <c r="P127" s="24">
        <v>10125</v>
      </c>
      <c r="Q127" s="24">
        <f>IF(ISERROR(VLOOKUP($B127,[1]主动技能!$B:$D,3,0)),[2]Sheet1!$Y594,VLOOKUP($B127,[1]主动技能!$B:$D,3,0))</f>
        <v>4</v>
      </c>
      <c r="S127" s="24" t="str">
        <f>IF(C127&lt;1000000,"",VLOOKUP(C127,组合调整!$A:$I,2,0))</f>
        <v>恐惧</v>
      </c>
      <c r="T127" s="24" t="str">
        <f>IF(D127&lt;1000000,"",VLOOKUP(D127,组合调整!$A:$I,2,0))</f>
        <v>临阵</v>
      </c>
      <c r="U127" s="24" t="str">
        <f>IF(E127&lt;1000000,"",VLOOKUP(E127,组合调整!$A:$I,2,0))</f>
        <v>惊天</v>
      </c>
      <c r="V127" s="24" t="str">
        <f>IF(F127&lt;1000000,"",VLOOKUP(F127,组合调整!$A:$I,2,0))</f>
        <v>梦境</v>
      </c>
      <c r="W127" s="24" t="str">
        <f>IF(G127&lt;1000000,"",VLOOKUP(G127,组合调整!$A:$I,2,0))</f>
        <v/>
      </c>
    </row>
    <row r="128" spans="1:23">
      <c r="A128" s="26">
        <v>10126</v>
      </c>
      <c r="B128" s="26" t="s">
        <v>142</v>
      </c>
      <c r="C128" s="26">
        <v>1004512</v>
      </c>
      <c r="D128" s="26">
        <v>1011132</v>
      </c>
      <c r="E128" s="26">
        <v>3007812</v>
      </c>
      <c r="F128" s="26">
        <v>1003412</v>
      </c>
      <c r="G128" s="26">
        <v>40021</v>
      </c>
      <c r="H128" s="26">
        <v>3012</v>
      </c>
      <c r="I128" s="26">
        <v>50021</v>
      </c>
      <c r="J128" s="26">
        <v>4012</v>
      </c>
      <c r="K128" s="26">
        <v>0</v>
      </c>
      <c r="L128" s="26">
        <v>0</v>
      </c>
      <c r="M128" s="26">
        <v>0</v>
      </c>
      <c r="N128" s="26">
        <v>0</v>
      </c>
      <c r="O128" s="24" t="s">
        <v>142</v>
      </c>
      <c r="P128" s="24">
        <v>10126</v>
      </c>
      <c r="Q128" s="24">
        <f>IF(ISERROR(VLOOKUP($B128,[1]主动技能!$B:$D,3,0)),[2]Sheet1!$Y595,VLOOKUP($B128,[1]主动技能!$B:$D,3,0))</f>
        <v>4</v>
      </c>
      <c r="S128" s="24" t="str">
        <f>IF(C128&lt;1000000,"",VLOOKUP(C128,组合调整!$A:$I,2,0))</f>
        <v>恐惧</v>
      </c>
      <c r="T128" s="24" t="str">
        <f>IF(D128&lt;1000000,"",VLOOKUP(D128,组合调整!$A:$I,2,0))</f>
        <v>临阵</v>
      </c>
      <c r="U128" s="24" t="str">
        <f>IF(E128&lt;1000000,"",VLOOKUP(E128,组合调整!$A:$I,2,0))</f>
        <v>惊天</v>
      </c>
      <c r="V128" s="24" t="str">
        <f>IF(F128&lt;1000000,"",VLOOKUP(F128,组合调整!$A:$I,2,0))</f>
        <v>梦境</v>
      </c>
      <c r="W128" s="24" t="str">
        <f>IF(G128&lt;1000000,"",VLOOKUP(G128,组合调整!$A:$I,2,0))</f>
        <v/>
      </c>
    </row>
    <row r="129" spans="1:23">
      <c r="A129" s="26">
        <v>10127</v>
      </c>
      <c r="B129" s="26" t="s">
        <v>142</v>
      </c>
      <c r="C129" s="26">
        <v>1004512</v>
      </c>
      <c r="D129" s="26">
        <v>1011132</v>
      </c>
      <c r="E129" s="26">
        <v>3007812</v>
      </c>
      <c r="F129" s="26">
        <v>1003412</v>
      </c>
      <c r="G129" s="26">
        <v>40021</v>
      </c>
      <c r="H129" s="26">
        <v>3012</v>
      </c>
      <c r="I129" s="26">
        <v>50021</v>
      </c>
      <c r="J129" s="26">
        <v>4012</v>
      </c>
      <c r="K129" s="26">
        <v>0</v>
      </c>
      <c r="L129" s="26">
        <v>0</v>
      </c>
      <c r="M129" s="26">
        <v>0</v>
      </c>
      <c r="N129" s="26">
        <v>0</v>
      </c>
      <c r="O129" s="24" t="s">
        <v>142</v>
      </c>
      <c r="P129" s="24">
        <v>10127</v>
      </c>
      <c r="Q129" s="24">
        <f>IF(ISERROR(VLOOKUP($B129,[1]主动技能!$B:$D,3,0)),[2]Sheet1!$Y596,VLOOKUP($B129,[1]主动技能!$B:$D,3,0))</f>
        <v>4</v>
      </c>
      <c r="S129" s="24" t="str">
        <f>IF(C129&lt;1000000,"",VLOOKUP(C129,组合调整!$A:$I,2,0))</f>
        <v>恐惧</v>
      </c>
      <c r="T129" s="24" t="str">
        <f>IF(D129&lt;1000000,"",VLOOKUP(D129,组合调整!$A:$I,2,0))</f>
        <v>临阵</v>
      </c>
      <c r="U129" s="24" t="str">
        <f>IF(E129&lt;1000000,"",VLOOKUP(E129,组合调整!$A:$I,2,0))</f>
        <v>惊天</v>
      </c>
      <c r="V129" s="24" t="str">
        <f>IF(F129&lt;1000000,"",VLOOKUP(F129,组合调整!$A:$I,2,0))</f>
        <v>梦境</v>
      </c>
      <c r="W129" s="24" t="str">
        <f>IF(G129&lt;1000000,"",VLOOKUP(G129,组合调整!$A:$I,2,0))</f>
        <v/>
      </c>
    </row>
    <row r="130" spans="1:23">
      <c r="A130" s="26">
        <v>10128</v>
      </c>
      <c r="B130" s="26" t="s">
        <v>142</v>
      </c>
      <c r="C130" s="26">
        <v>1004512</v>
      </c>
      <c r="D130" s="26">
        <v>1011132</v>
      </c>
      <c r="E130" s="26">
        <v>3007812</v>
      </c>
      <c r="F130" s="26">
        <v>1003412</v>
      </c>
      <c r="G130" s="26">
        <v>40021</v>
      </c>
      <c r="H130" s="26">
        <v>3012</v>
      </c>
      <c r="I130" s="26">
        <v>50021</v>
      </c>
      <c r="J130" s="26">
        <v>4012</v>
      </c>
      <c r="K130" s="26">
        <v>0</v>
      </c>
      <c r="L130" s="26">
        <v>0</v>
      </c>
      <c r="M130" s="26">
        <v>0</v>
      </c>
      <c r="N130" s="26">
        <v>0</v>
      </c>
      <c r="O130" s="24" t="s">
        <v>142</v>
      </c>
      <c r="P130" s="24">
        <v>10128</v>
      </c>
      <c r="Q130" s="24">
        <f>IF(ISERROR(VLOOKUP($B130,[1]主动技能!$B:$D,3,0)),[2]Sheet1!$Y597,VLOOKUP($B130,[1]主动技能!$B:$D,3,0))</f>
        <v>4</v>
      </c>
      <c r="S130" s="24" t="str">
        <f>IF(C130&lt;1000000,"",VLOOKUP(C130,组合调整!$A:$I,2,0))</f>
        <v>恐惧</v>
      </c>
      <c r="T130" s="24" t="str">
        <f>IF(D130&lt;1000000,"",VLOOKUP(D130,组合调整!$A:$I,2,0))</f>
        <v>临阵</v>
      </c>
      <c r="U130" s="24" t="str">
        <f>IF(E130&lt;1000000,"",VLOOKUP(E130,组合调整!$A:$I,2,0))</f>
        <v>惊天</v>
      </c>
      <c r="V130" s="24" t="str">
        <f>IF(F130&lt;1000000,"",VLOOKUP(F130,组合调整!$A:$I,2,0))</f>
        <v>梦境</v>
      </c>
      <c r="W130" s="24" t="str">
        <f>IF(G130&lt;1000000,"",VLOOKUP(G130,组合调整!$A:$I,2,0))</f>
        <v/>
      </c>
    </row>
    <row r="131" spans="1:23">
      <c r="A131" s="26">
        <v>10129</v>
      </c>
      <c r="B131" s="26" t="s">
        <v>142</v>
      </c>
      <c r="C131" s="26">
        <v>1004512</v>
      </c>
      <c r="D131" s="26">
        <v>1011132</v>
      </c>
      <c r="E131" s="26">
        <v>3007812</v>
      </c>
      <c r="F131" s="26">
        <v>1003412</v>
      </c>
      <c r="G131" s="26">
        <v>40021</v>
      </c>
      <c r="H131" s="26">
        <v>3012</v>
      </c>
      <c r="I131" s="26">
        <v>50021</v>
      </c>
      <c r="J131" s="26">
        <v>4012</v>
      </c>
      <c r="K131" s="26">
        <v>0</v>
      </c>
      <c r="L131" s="26">
        <v>0</v>
      </c>
      <c r="M131" s="26">
        <v>0</v>
      </c>
      <c r="N131" s="26">
        <v>0</v>
      </c>
      <c r="O131" s="24" t="s">
        <v>142</v>
      </c>
      <c r="P131" s="24">
        <v>10129</v>
      </c>
      <c r="Q131" s="24">
        <f>IF(ISERROR(VLOOKUP($B131,[1]主动技能!$B:$D,3,0)),[2]Sheet1!$Y598,VLOOKUP($B131,[1]主动技能!$B:$D,3,0))</f>
        <v>4</v>
      </c>
      <c r="S131" s="24" t="str">
        <f>IF(C131&lt;1000000,"",VLOOKUP(C131,组合调整!$A:$I,2,0))</f>
        <v>恐惧</v>
      </c>
      <c r="T131" s="24" t="str">
        <f>IF(D131&lt;1000000,"",VLOOKUP(D131,组合调整!$A:$I,2,0))</f>
        <v>临阵</v>
      </c>
      <c r="U131" s="24" t="str">
        <f>IF(E131&lt;1000000,"",VLOOKUP(E131,组合调整!$A:$I,2,0))</f>
        <v>惊天</v>
      </c>
      <c r="V131" s="24" t="str">
        <f>IF(F131&lt;1000000,"",VLOOKUP(F131,组合调整!$A:$I,2,0))</f>
        <v>梦境</v>
      </c>
      <c r="W131" s="24" t="str">
        <f>IF(G131&lt;1000000,"",VLOOKUP(G131,组合调整!$A:$I,2,0))</f>
        <v/>
      </c>
    </row>
    <row r="132" spans="1:23">
      <c r="A132" s="26">
        <v>10130</v>
      </c>
      <c r="B132" s="26" t="s">
        <v>142</v>
      </c>
      <c r="C132" s="26">
        <v>1004512</v>
      </c>
      <c r="D132" s="26">
        <v>1011132</v>
      </c>
      <c r="E132" s="26">
        <v>3007812</v>
      </c>
      <c r="F132" s="26">
        <v>1003412</v>
      </c>
      <c r="G132" s="26">
        <v>40021</v>
      </c>
      <c r="H132" s="26">
        <v>3012</v>
      </c>
      <c r="I132" s="26">
        <v>50021</v>
      </c>
      <c r="J132" s="26">
        <v>4012</v>
      </c>
      <c r="K132" s="26">
        <v>0</v>
      </c>
      <c r="L132" s="26">
        <v>0</v>
      </c>
      <c r="M132" s="26">
        <v>0</v>
      </c>
      <c r="N132" s="26">
        <v>0</v>
      </c>
      <c r="O132" s="24" t="s">
        <v>142</v>
      </c>
      <c r="P132" s="24">
        <v>10130</v>
      </c>
      <c r="Q132" s="24">
        <f>IF(ISERROR(VLOOKUP($B132,[1]主动技能!$B:$D,3,0)),[2]Sheet1!$Y599,VLOOKUP($B132,[1]主动技能!$B:$D,3,0))</f>
        <v>4</v>
      </c>
      <c r="S132" s="24" t="str">
        <f>IF(C132&lt;1000000,"",VLOOKUP(C132,组合调整!$A:$I,2,0))</f>
        <v>恐惧</v>
      </c>
      <c r="T132" s="24" t="str">
        <f>IF(D132&lt;1000000,"",VLOOKUP(D132,组合调整!$A:$I,2,0))</f>
        <v>临阵</v>
      </c>
      <c r="U132" s="24" t="str">
        <f>IF(E132&lt;1000000,"",VLOOKUP(E132,组合调整!$A:$I,2,0))</f>
        <v>惊天</v>
      </c>
      <c r="V132" s="24" t="str">
        <f>IF(F132&lt;1000000,"",VLOOKUP(F132,组合调整!$A:$I,2,0))</f>
        <v>梦境</v>
      </c>
      <c r="W132" s="24" t="str">
        <f>IF(G132&lt;1000000,"",VLOOKUP(G132,组合调整!$A:$I,2,0))</f>
        <v/>
      </c>
    </row>
    <row r="133" spans="1:23">
      <c r="A133" s="26">
        <v>10131</v>
      </c>
      <c r="B133" s="26" t="s">
        <v>142</v>
      </c>
      <c r="C133" s="26">
        <v>1004512</v>
      </c>
      <c r="D133" s="26">
        <v>1011132</v>
      </c>
      <c r="E133" s="26">
        <v>3007812</v>
      </c>
      <c r="F133" s="26">
        <v>1003412</v>
      </c>
      <c r="G133" s="26">
        <v>40021</v>
      </c>
      <c r="H133" s="26">
        <v>3012</v>
      </c>
      <c r="I133" s="26">
        <v>50021</v>
      </c>
      <c r="J133" s="26">
        <v>4012</v>
      </c>
      <c r="K133" s="26">
        <v>0</v>
      </c>
      <c r="L133" s="26">
        <v>0</v>
      </c>
      <c r="M133" s="26">
        <v>0</v>
      </c>
      <c r="N133" s="26">
        <v>0</v>
      </c>
      <c r="O133" s="24" t="s">
        <v>142</v>
      </c>
      <c r="P133" s="24">
        <v>10131</v>
      </c>
      <c r="Q133" s="24">
        <f>IF(ISERROR(VLOOKUP($B133,[1]主动技能!$B:$D,3,0)),[2]Sheet1!$Y600,VLOOKUP($B133,[1]主动技能!$B:$D,3,0))</f>
        <v>4</v>
      </c>
      <c r="S133" s="24" t="str">
        <f>IF(C133&lt;1000000,"",VLOOKUP(C133,组合调整!$A:$I,2,0))</f>
        <v>恐惧</v>
      </c>
      <c r="T133" s="24" t="str">
        <f>IF(D133&lt;1000000,"",VLOOKUP(D133,组合调整!$A:$I,2,0))</f>
        <v>临阵</v>
      </c>
      <c r="U133" s="24" t="str">
        <f>IF(E133&lt;1000000,"",VLOOKUP(E133,组合调整!$A:$I,2,0))</f>
        <v>惊天</v>
      </c>
      <c r="V133" s="24" t="str">
        <f>IF(F133&lt;1000000,"",VLOOKUP(F133,组合调整!$A:$I,2,0))</f>
        <v>梦境</v>
      </c>
      <c r="W133" s="24" t="str">
        <f>IF(G133&lt;1000000,"",VLOOKUP(G133,组合调整!$A:$I,2,0))</f>
        <v/>
      </c>
    </row>
    <row r="134" spans="1:23">
      <c r="A134" s="26">
        <v>10132</v>
      </c>
      <c r="B134" s="26" t="s">
        <v>142</v>
      </c>
      <c r="C134" s="26">
        <v>1004512</v>
      </c>
      <c r="D134" s="26">
        <v>1011132</v>
      </c>
      <c r="E134" s="26">
        <v>3007812</v>
      </c>
      <c r="F134" s="26">
        <v>1003412</v>
      </c>
      <c r="G134" s="26">
        <v>40021</v>
      </c>
      <c r="H134" s="26">
        <v>3012</v>
      </c>
      <c r="I134" s="26">
        <v>50021</v>
      </c>
      <c r="J134" s="26">
        <v>4012</v>
      </c>
      <c r="K134" s="26">
        <v>0</v>
      </c>
      <c r="L134" s="26">
        <v>0</v>
      </c>
      <c r="M134" s="26">
        <v>0</v>
      </c>
      <c r="N134" s="26">
        <v>0</v>
      </c>
      <c r="O134" s="24" t="s">
        <v>142</v>
      </c>
      <c r="P134" s="24">
        <v>10132</v>
      </c>
      <c r="Q134" s="24">
        <f>IF(ISERROR(VLOOKUP($B134,[1]主动技能!$B:$D,3,0)),[2]Sheet1!$Y601,VLOOKUP($B134,[1]主动技能!$B:$D,3,0))</f>
        <v>4</v>
      </c>
      <c r="S134" s="24" t="str">
        <f>IF(C134&lt;1000000,"",VLOOKUP(C134,组合调整!$A:$I,2,0))</f>
        <v>恐惧</v>
      </c>
      <c r="T134" s="24" t="str">
        <f>IF(D134&lt;1000000,"",VLOOKUP(D134,组合调整!$A:$I,2,0))</f>
        <v>临阵</v>
      </c>
      <c r="U134" s="24" t="str">
        <f>IF(E134&lt;1000000,"",VLOOKUP(E134,组合调整!$A:$I,2,0))</f>
        <v>惊天</v>
      </c>
      <c r="V134" s="24" t="str">
        <f>IF(F134&lt;1000000,"",VLOOKUP(F134,组合调整!$A:$I,2,0))</f>
        <v>梦境</v>
      </c>
      <c r="W134" s="24" t="str">
        <f>IF(G134&lt;1000000,"",VLOOKUP(G134,组合调整!$A:$I,2,0))</f>
        <v/>
      </c>
    </row>
    <row r="135" spans="1:23">
      <c r="A135" s="26">
        <v>10133</v>
      </c>
      <c r="B135" s="26" t="s">
        <v>112</v>
      </c>
      <c r="C135" s="26">
        <v>1002322</v>
      </c>
      <c r="D135" s="26">
        <v>1010032</v>
      </c>
      <c r="E135" s="26">
        <v>1013311</v>
      </c>
      <c r="F135" s="26">
        <v>1019912</v>
      </c>
      <c r="G135" s="26">
        <v>30012</v>
      </c>
      <c r="H135" s="26">
        <v>2041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4" t="s">
        <v>112</v>
      </c>
      <c r="P135" s="24">
        <v>10133</v>
      </c>
      <c r="Q135" s="24">
        <f>IF(ISERROR(VLOOKUP($B135,[1]主动技能!$B:$D,3,0)),[2]Sheet1!$Y602,VLOOKUP($B135,[1]主动技能!$B:$D,3,0))</f>
        <v>3</v>
      </c>
      <c r="S135" s="24" t="str">
        <f>IF(C135&lt;1000000,"",VLOOKUP(C135,组合调整!$A:$I,2,0))</f>
        <v>团结</v>
      </c>
      <c r="T135" s="24" t="str">
        <f>IF(D135&lt;1000000,"",VLOOKUP(D135,组合调整!$A:$I,2,0))</f>
        <v>帮手</v>
      </c>
      <c r="U135" s="24" t="str">
        <f>IF(E135&lt;1000000,"",VLOOKUP(E135,组合调整!$A:$I,2,0))</f>
        <v>轮唱</v>
      </c>
      <c r="V135" s="24" t="str">
        <f>IF(F135&lt;1000000,"",VLOOKUP(F135,组合调整!$A:$I,2,0))</f>
        <v>联战</v>
      </c>
      <c r="W135" s="24" t="str">
        <f>IF(G135&lt;1000000,"",VLOOKUP(G135,组合调整!$A:$I,2,0))</f>
        <v/>
      </c>
    </row>
    <row r="136" spans="1:23">
      <c r="A136" s="26">
        <v>10134</v>
      </c>
      <c r="B136" s="26" t="s">
        <v>112</v>
      </c>
      <c r="C136" s="26">
        <v>1002322</v>
      </c>
      <c r="D136" s="26">
        <v>1010032</v>
      </c>
      <c r="E136" s="26">
        <v>1013311</v>
      </c>
      <c r="F136" s="26">
        <v>1019912</v>
      </c>
      <c r="G136" s="26">
        <v>30012</v>
      </c>
      <c r="H136" s="26">
        <v>2041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4" t="s">
        <v>112</v>
      </c>
      <c r="P136" s="24">
        <v>10134</v>
      </c>
      <c r="Q136" s="24">
        <f>IF(ISERROR(VLOOKUP($B136,[1]主动技能!$B:$D,3,0)),[2]Sheet1!$Y603,VLOOKUP($B136,[1]主动技能!$B:$D,3,0))</f>
        <v>3</v>
      </c>
      <c r="S136" s="24" t="str">
        <f>IF(C136&lt;1000000,"",VLOOKUP(C136,组合调整!$A:$I,2,0))</f>
        <v>团结</v>
      </c>
      <c r="T136" s="24" t="str">
        <f>IF(D136&lt;1000000,"",VLOOKUP(D136,组合调整!$A:$I,2,0))</f>
        <v>帮手</v>
      </c>
      <c r="U136" s="24" t="str">
        <f>IF(E136&lt;1000000,"",VLOOKUP(E136,组合调整!$A:$I,2,0))</f>
        <v>轮唱</v>
      </c>
      <c r="V136" s="24" t="str">
        <f>IF(F136&lt;1000000,"",VLOOKUP(F136,组合调整!$A:$I,2,0))</f>
        <v>联战</v>
      </c>
      <c r="W136" s="24" t="str">
        <f>IF(G136&lt;1000000,"",VLOOKUP(G136,组合调整!$A:$I,2,0))</f>
        <v/>
      </c>
    </row>
    <row r="137" spans="1:23">
      <c r="A137" s="26">
        <v>10135</v>
      </c>
      <c r="B137" s="26" t="s">
        <v>112</v>
      </c>
      <c r="C137" s="26">
        <v>1002322</v>
      </c>
      <c r="D137" s="26">
        <v>1010032</v>
      </c>
      <c r="E137" s="26">
        <v>1013311</v>
      </c>
      <c r="F137" s="26">
        <v>1019912</v>
      </c>
      <c r="G137" s="26">
        <v>30012</v>
      </c>
      <c r="H137" s="26">
        <v>2041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4" t="s">
        <v>112</v>
      </c>
      <c r="P137" s="24">
        <v>10135</v>
      </c>
      <c r="Q137" s="24">
        <f>IF(ISERROR(VLOOKUP($B137,[1]主动技能!$B:$D,3,0)),[2]Sheet1!$Y604,VLOOKUP($B137,[1]主动技能!$B:$D,3,0))</f>
        <v>3</v>
      </c>
      <c r="S137" s="24" t="str">
        <f>IF(C137&lt;1000000,"",VLOOKUP(C137,组合调整!$A:$I,2,0))</f>
        <v>团结</v>
      </c>
      <c r="T137" s="24" t="str">
        <f>IF(D137&lt;1000000,"",VLOOKUP(D137,组合调整!$A:$I,2,0))</f>
        <v>帮手</v>
      </c>
      <c r="U137" s="24" t="str">
        <f>IF(E137&lt;1000000,"",VLOOKUP(E137,组合调整!$A:$I,2,0))</f>
        <v>轮唱</v>
      </c>
      <c r="V137" s="24" t="str">
        <f>IF(F137&lt;1000000,"",VLOOKUP(F137,组合调整!$A:$I,2,0))</f>
        <v>联战</v>
      </c>
      <c r="W137" s="24" t="str">
        <f>IF(G137&lt;1000000,"",VLOOKUP(G137,组合调整!$A:$I,2,0))</f>
        <v/>
      </c>
    </row>
    <row r="138" spans="1:23">
      <c r="A138" s="26">
        <v>10136</v>
      </c>
      <c r="B138" s="26" t="s">
        <v>112</v>
      </c>
      <c r="C138" s="26">
        <v>1002322</v>
      </c>
      <c r="D138" s="26">
        <v>1010032</v>
      </c>
      <c r="E138" s="26">
        <v>1013311</v>
      </c>
      <c r="F138" s="26">
        <v>1019912</v>
      </c>
      <c r="G138" s="26">
        <v>30012</v>
      </c>
      <c r="H138" s="26">
        <v>2041</v>
      </c>
      <c r="I138" s="26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4" t="s">
        <v>112</v>
      </c>
      <c r="P138" s="24">
        <v>10136</v>
      </c>
      <c r="Q138" s="24">
        <f>IF(ISERROR(VLOOKUP($B138,[1]主动技能!$B:$D,3,0)),[2]Sheet1!$Y605,VLOOKUP($B138,[1]主动技能!$B:$D,3,0))</f>
        <v>3</v>
      </c>
      <c r="S138" s="24" t="str">
        <f>IF(C138&lt;1000000,"",VLOOKUP(C138,组合调整!$A:$I,2,0))</f>
        <v>团结</v>
      </c>
      <c r="T138" s="24" t="str">
        <f>IF(D138&lt;1000000,"",VLOOKUP(D138,组合调整!$A:$I,2,0))</f>
        <v>帮手</v>
      </c>
      <c r="U138" s="24" t="str">
        <f>IF(E138&lt;1000000,"",VLOOKUP(E138,组合调整!$A:$I,2,0))</f>
        <v>轮唱</v>
      </c>
      <c r="V138" s="24" t="str">
        <f>IF(F138&lt;1000000,"",VLOOKUP(F138,组合调整!$A:$I,2,0))</f>
        <v>联战</v>
      </c>
      <c r="W138" s="24" t="str">
        <f>IF(G138&lt;1000000,"",VLOOKUP(G138,组合调整!$A:$I,2,0))</f>
        <v/>
      </c>
    </row>
    <row r="139" spans="1:23">
      <c r="A139" s="26">
        <v>10137</v>
      </c>
      <c r="B139" s="26" t="s">
        <v>112</v>
      </c>
      <c r="C139" s="26">
        <v>1002322</v>
      </c>
      <c r="D139" s="26">
        <v>1010032</v>
      </c>
      <c r="E139" s="26">
        <v>1013311</v>
      </c>
      <c r="F139" s="26">
        <v>1019912</v>
      </c>
      <c r="G139" s="26">
        <v>30012</v>
      </c>
      <c r="H139" s="26">
        <v>2041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4" t="s">
        <v>112</v>
      </c>
      <c r="P139" s="24">
        <v>10137</v>
      </c>
      <c r="Q139" s="24">
        <f>IF(ISERROR(VLOOKUP($B139,[1]主动技能!$B:$D,3,0)),[2]Sheet1!$Y606,VLOOKUP($B139,[1]主动技能!$B:$D,3,0))</f>
        <v>3</v>
      </c>
      <c r="S139" s="24" t="str">
        <f>IF(C139&lt;1000000,"",VLOOKUP(C139,组合调整!$A:$I,2,0))</f>
        <v>团结</v>
      </c>
      <c r="T139" s="24" t="str">
        <f>IF(D139&lt;1000000,"",VLOOKUP(D139,组合调整!$A:$I,2,0))</f>
        <v>帮手</v>
      </c>
      <c r="U139" s="24" t="str">
        <f>IF(E139&lt;1000000,"",VLOOKUP(E139,组合调整!$A:$I,2,0))</f>
        <v>轮唱</v>
      </c>
      <c r="V139" s="24" t="str">
        <f>IF(F139&lt;1000000,"",VLOOKUP(F139,组合调整!$A:$I,2,0))</f>
        <v>联战</v>
      </c>
      <c r="W139" s="24" t="str">
        <f>IF(G139&lt;1000000,"",VLOOKUP(G139,组合调整!$A:$I,2,0))</f>
        <v/>
      </c>
    </row>
    <row r="140" spans="1:23">
      <c r="A140" s="26">
        <v>10138</v>
      </c>
      <c r="B140" s="26" t="s">
        <v>112</v>
      </c>
      <c r="C140" s="26">
        <v>1002322</v>
      </c>
      <c r="D140" s="26">
        <v>1010032</v>
      </c>
      <c r="E140" s="26">
        <v>1013311</v>
      </c>
      <c r="F140" s="26">
        <v>1019912</v>
      </c>
      <c r="G140" s="26">
        <v>30012</v>
      </c>
      <c r="H140" s="26">
        <v>2041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4" t="s">
        <v>112</v>
      </c>
      <c r="P140" s="24">
        <v>10138</v>
      </c>
      <c r="Q140" s="24">
        <f>IF(ISERROR(VLOOKUP($B140,[1]主动技能!$B:$D,3,0)),[2]Sheet1!$Y607,VLOOKUP($B140,[1]主动技能!$B:$D,3,0))</f>
        <v>3</v>
      </c>
      <c r="S140" s="24" t="str">
        <f>IF(C140&lt;1000000,"",VLOOKUP(C140,组合调整!$A:$I,2,0))</f>
        <v>团结</v>
      </c>
      <c r="T140" s="24" t="str">
        <f>IF(D140&lt;1000000,"",VLOOKUP(D140,组合调整!$A:$I,2,0))</f>
        <v>帮手</v>
      </c>
      <c r="U140" s="24" t="str">
        <f>IF(E140&lt;1000000,"",VLOOKUP(E140,组合调整!$A:$I,2,0))</f>
        <v>轮唱</v>
      </c>
      <c r="V140" s="24" t="str">
        <f>IF(F140&lt;1000000,"",VLOOKUP(F140,组合调整!$A:$I,2,0))</f>
        <v>联战</v>
      </c>
      <c r="W140" s="24" t="str">
        <f>IF(G140&lt;1000000,"",VLOOKUP(G140,组合调整!$A:$I,2,0))</f>
        <v/>
      </c>
    </row>
    <row r="141" spans="1:23">
      <c r="A141" s="26">
        <v>10139</v>
      </c>
      <c r="B141" s="26" t="s">
        <v>112</v>
      </c>
      <c r="C141" s="26">
        <v>1002322</v>
      </c>
      <c r="D141" s="26">
        <v>1010032</v>
      </c>
      <c r="E141" s="26">
        <v>1013311</v>
      </c>
      <c r="F141" s="26">
        <v>1019912</v>
      </c>
      <c r="G141" s="26">
        <v>30012</v>
      </c>
      <c r="H141" s="26">
        <v>2041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4" t="s">
        <v>112</v>
      </c>
      <c r="P141" s="24">
        <v>10139</v>
      </c>
      <c r="Q141" s="24">
        <f>IF(ISERROR(VLOOKUP($B141,[1]主动技能!$B:$D,3,0)),[2]Sheet1!$Y608,VLOOKUP($B141,[1]主动技能!$B:$D,3,0))</f>
        <v>3</v>
      </c>
      <c r="S141" s="24" t="str">
        <f>IF(C141&lt;1000000,"",VLOOKUP(C141,组合调整!$A:$I,2,0))</f>
        <v>团结</v>
      </c>
      <c r="T141" s="24" t="str">
        <f>IF(D141&lt;1000000,"",VLOOKUP(D141,组合调整!$A:$I,2,0))</f>
        <v>帮手</v>
      </c>
      <c r="U141" s="24" t="str">
        <f>IF(E141&lt;1000000,"",VLOOKUP(E141,组合调整!$A:$I,2,0))</f>
        <v>轮唱</v>
      </c>
      <c r="V141" s="24" t="str">
        <f>IF(F141&lt;1000000,"",VLOOKUP(F141,组合调整!$A:$I,2,0))</f>
        <v>联战</v>
      </c>
      <c r="W141" s="24" t="str">
        <f>IF(G141&lt;1000000,"",VLOOKUP(G141,组合调整!$A:$I,2,0))</f>
        <v/>
      </c>
    </row>
    <row r="142" spans="1:23">
      <c r="A142" s="26">
        <v>10140</v>
      </c>
      <c r="B142" s="26" t="s">
        <v>112</v>
      </c>
      <c r="C142" s="26">
        <v>1002322</v>
      </c>
      <c r="D142" s="26">
        <v>1010032</v>
      </c>
      <c r="E142" s="26">
        <v>1013311</v>
      </c>
      <c r="F142" s="26">
        <v>1019912</v>
      </c>
      <c r="G142" s="26">
        <v>30012</v>
      </c>
      <c r="H142" s="26">
        <v>2041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4" t="s">
        <v>112</v>
      </c>
      <c r="P142" s="24">
        <v>10140</v>
      </c>
      <c r="Q142" s="24">
        <f>IF(ISERROR(VLOOKUP($B142,[1]主动技能!$B:$D,3,0)),[2]Sheet1!$Y609,VLOOKUP($B142,[1]主动技能!$B:$D,3,0))</f>
        <v>3</v>
      </c>
      <c r="S142" s="24" t="str">
        <f>IF(C142&lt;1000000,"",VLOOKUP(C142,组合调整!$A:$I,2,0))</f>
        <v>团结</v>
      </c>
      <c r="T142" s="24" t="str">
        <f>IF(D142&lt;1000000,"",VLOOKUP(D142,组合调整!$A:$I,2,0))</f>
        <v>帮手</v>
      </c>
      <c r="U142" s="24" t="str">
        <f>IF(E142&lt;1000000,"",VLOOKUP(E142,组合调整!$A:$I,2,0))</f>
        <v>轮唱</v>
      </c>
      <c r="V142" s="24" t="str">
        <f>IF(F142&lt;1000000,"",VLOOKUP(F142,组合调整!$A:$I,2,0))</f>
        <v>联战</v>
      </c>
      <c r="W142" s="24" t="str">
        <f>IF(G142&lt;1000000,"",VLOOKUP(G142,组合调整!$A:$I,2,0))</f>
        <v/>
      </c>
    </row>
    <row r="143" spans="1:23">
      <c r="A143" s="26">
        <v>10141</v>
      </c>
      <c r="B143" s="26" t="s">
        <v>112</v>
      </c>
      <c r="C143" s="26">
        <v>1002322</v>
      </c>
      <c r="D143" s="26">
        <v>1010032</v>
      </c>
      <c r="E143" s="26">
        <v>1013311</v>
      </c>
      <c r="F143" s="26">
        <v>1019912</v>
      </c>
      <c r="G143" s="26">
        <v>30012</v>
      </c>
      <c r="H143" s="26">
        <v>2041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4" t="s">
        <v>112</v>
      </c>
      <c r="P143" s="24">
        <v>10141</v>
      </c>
      <c r="Q143" s="24">
        <f>IF(ISERROR(VLOOKUP($B143,[1]主动技能!$B:$D,3,0)),[2]Sheet1!$Y610,VLOOKUP($B143,[1]主动技能!$B:$D,3,0))</f>
        <v>3</v>
      </c>
      <c r="S143" s="24" t="str">
        <f>IF(C143&lt;1000000,"",VLOOKUP(C143,组合调整!$A:$I,2,0))</f>
        <v>团结</v>
      </c>
      <c r="T143" s="24" t="str">
        <f>IF(D143&lt;1000000,"",VLOOKUP(D143,组合调整!$A:$I,2,0))</f>
        <v>帮手</v>
      </c>
      <c r="U143" s="24" t="str">
        <f>IF(E143&lt;1000000,"",VLOOKUP(E143,组合调整!$A:$I,2,0))</f>
        <v>轮唱</v>
      </c>
      <c r="V143" s="24" t="str">
        <f>IF(F143&lt;1000000,"",VLOOKUP(F143,组合调整!$A:$I,2,0))</f>
        <v>联战</v>
      </c>
      <c r="W143" s="24" t="str">
        <f>IF(G143&lt;1000000,"",VLOOKUP(G143,组合调整!$A:$I,2,0))</f>
        <v/>
      </c>
    </row>
    <row r="144" spans="1:23">
      <c r="A144" s="26">
        <v>10142</v>
      </c>
      <c r="B144" s="26" t="s">
        <v>112</v>
      </c>
      <c r="C144" s="26">
        <v>1002322</v>
      </c>
      <c r="D144" s="26">
        <v>1010032</v>
      </c>
      <c r="E144" s="26">
        <v>1013311</v>
      </c>
      <c r="F144" s="26">
        <v>1019912</v>
      </c>
      <c r="G144" s="26">
        <v>30012</v>
      </c>
      <c r="H144" s="26">
        <v>2041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4" t="s">
        <v>112</v>
      </c>
      <c r="P144" s="24">
        <v>10142</v>
      </c>
      <c r="Q144" s="24">
        <f>IF(ISERROR(VLOOKUP($B144,[1]主动技能!$B:$D,3,0)),[2]Sheet1!$Y611,VLOOKUP($B144,[1]主动技能!$B:$D,3,0))</f>
        <v>3</v>
      </c>
      <c r="S144" s="24" t="str">
        <f>IF(C144&lt;1000000,"",VLOOKUP(C144,组合调整!$A:$I,2,0))</f>
        <v>团结</v>
      </c>
      <c r="T144" s="24" t="str">
        <f>IF(D144&lt;1000000,"",VLOOKUP(D144,组合调整!$A:$I,2,0))</f>
        <v>帮手</v>
      </c>
      <c r="U144" s="24" t="str">
        <f>IF(E144&lt;1000000,"",VLOOKUP(E144,组合调整!$A:$I,2,0))</f>
        <v>轮唱</v>
      </c>
      <c r="V144" s="24" t="str">
        <f>IF(F144&lt;1000000,"",VLOOKUP(F144,组合调整!$A:$I,2,0))</f>
        <v>联战</v>
      </c>
      <c r="W144" s="24" t="str">
        <f>IF(G144&lt;1000000,"",VLOOKUP(G144,组合调整!$A:$I,2,0))</f>
        <v/>
      </c>
    </row>
    <row r="145" spans="1:23">
      <c r="A145" s="26">
        <v>10143</v>
      </c>
      <c r="B145" s="26" t="s">
        <v>112</v>
      </c>
      <c r="C145" s="26">
        <v>1002322</v>
      </c>
      <c r="D145" s="26">
        <v>1010032</v>
      </c>
      <c r="E145" s="26">
        <v>1013311</v>
      </c>
      <c r="F145" s="26">
        <v>1019912</v>
      </c>
      <c r="G145" s="26">
        <v>30012</v>
      </c>
      <c r="H145" s="26">
        <v>2041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4" t="s">
        <v>112</v>
      </c>
      <c r="P145" s="24">
        <v>10143</v>
      </c>
      <c r="Q145" s="24">
        <f>IF(ISERROR(VLOOKUP($B145,[1]主动技能!$B:$D,3,0)),[2]Sheet1!$Y612,VLOOKUP($B145,[1]主动技能!$B:$D,3,0))</f>
        <v>3</v>
      </c>
      <c r="S145" s="24" t="str">
        <f>IF(C145&lt;1000000,"",VLOOKUP(C145,组合调整!$A:$I,2,0))</f>
        <v>团结</v>
      </c>
      <c r="T145" s="24" t="str">
        <f>IF(D145&lt;1000000,"",VLOOKUP(D145,组合调整!$A:$I,2,0))</f>
        <v>帮手</v>
      </c>
      <c r="U145" s="24" t="str">
        <f>IF(E145&lt;1000000,"",VLOOKUP(E145,组合调整!$A:$I,2,0))</f>
        <v>轮唱</v>
      </c>
      <c r="V145" s="24" t="str">
        <f>IF(F145&lt;1000000,"",VLOOKUP(F145,组合调整!$A:$I,2,0))</f>
        <v>联战</v>
      </c>
      <c r="W145" s="24" t="str">
        <f>IF(G145&lt;1000000,"",VLOOKUP(G145,组合调整!$A:$I,2,0))</f>
        <v/>
      </c>
    </row>
    <row r="146" spans="1:23">
      <c r="A146" s="26">
        <v>10144</v>
      </c>
      <c r="B146" s="26" t="s">
        <v>4</v>
      </c>
      <c r="C146" s="26">
        <v>1001212</v>
      </c>
      <c r="D146" s="26">
        <v>1004523</v>
      </c>
      <c r="E146" s="26">
        <v>1010012</v>
      </c>
      <c r="F146" s="26">
        <v>1014411</v>
      </c>
      <c r="G146" s="26">
        <v>40231</v>
      </c>
      <c r="H146" s="26">
        <v>3032</v>
      </c>
      <c r="I146" s="26">
        <v>50031</v>
      </c>
      <c r="J146" s="26">
        <v>4032</v>
      </c>
      <c r="K146" s="26">
        <v>0</v>
      </c>
      <c r="L146" s="26">
        <v>0</v>
      </c>
      <c r="M146" s="26">
        <v>0</v>
      </c>
      <c r="N146" s="26">
        <v>0</v>
      </c>
      <c r="O146" s="24" t="s">
        <v>4</v>
      </c>
      <c r="P146" s="24">
        <v>10144</v>
      </c>
      <c r="Q146" s="24">
        <f>IF(ISERROR(VLOOKUP($B146,[1]主动技能!$B:$D,3,0)),[2]Sheet1!$Y613,VLOOKUP($B146,[1]主动技能!$B:$D,3,0))</f>
        <v>4</v>
      </c>
      <c r="S146" s="24" t="str">
        <f>IF(C146&lt;1000000,"",VLOOKUP(C146,组合调整!$A:$I,2,0))</f>
        <v>强甲</v>
      </c>
      <c r="T146" s="24" t="str">
        <f>IF(D146&lt;1000000,"",VLOOKUP(D146,组合调整!$A:$I,2,0))</f>
        <v>恶魔</v>
      </c>
      <c r="U146" s="24" t="str">
        <f>IF(E146&lt;1000000,"",VLOOKUP(E146,组合调整!$A:$I,2,0))</f>
        <v>再生</v>
      </c>
      <c r="V146" s="24" t="str">
        <f>IF(F146&lt;1000000,"",VLOOKUP(F146,组合调整!$A:$I,2,0))</f>
        <v>预知</v>
      </c>
      <c r="W146" s="24" t="str">
        <f>IF(G146&lt;1000000,"",VLOOKUP(G146,组合调整!$A:$I,2,0))</f>
        <v/>
      </c>
    </row>
    <row r="147" spans="1:23">
      <c r="A147" s="26">
        <v>10145</v>
      </c>
      <c r="B147" s="26" t="s">
        <v>4</v>
      </c>
      <c r="C147" s="26">
        <v>1001212</v>
      </c>
      <c r="D147" s="26">
        <v>1004523</v>
      </c>
      <c r="E147" s="26">
        <v>1010012</v>
      </c>
      <c r="F147" s="26">
        <v>1014411</v>
      </c>
      <c r="G147" s="26">
        <v>40231</v>
      </c>
      <c r="H147" s="26">
        <v>3032</v>
      </c>
      <c r="I147" s="26">
        <v>50031</v>
      </c>
      <c r="J147" s="26">
        <v>4032</v>
      </c>
      <c r="K147" s="26">
        <v>0</v>
      </c>
      <c r="L147" s="26">
        <v>0</v>
      </c>
      <c r="M147" s="26">
        <v>0</v>
      </c>
      <c r="N147" s="26">
        <v>0</v>
      </c>
      <c r="O147" s="24" t="s">
        <v>4</v>
      </c>
      <c r="P147" s="24">
        <v>10145</v>
      </c>
      <c r="Q147" s="24">
        <f>IF(ISERROR(VLOOKUP($B147,[1]主动技能!$B:$D,3,0)),[2]Sheet1!$Y614,VLOOKUP($B147,[1]主动技能!$B:$D,3,0))</f>
        <v>4</v>
      </c>
      <c r="S147" s="24" t="str">
        <f>IF(C147&lt;1000000,"",VLOOKUP(C147,组合调整!$A:$I,2,0))</f>
        <v>强甲</v>
      </c>
      <c r="T147" s="24" t="str">
        <f>IF(D147&lt;1000000,"",VLOOKUP(D147,组合调整!$A:$I,2,0))</f>
        <v>恶魔</v>
      </c>
      <c r="U147" s="24" t="str">
        <f>IF(E147&lt;1000000,"",VLOOKUP(E147,组合调整!$A:$I,2,0))</f>
        <v>再生</v>
      </c>
      <c r="V147" s="24" t="str">
        <f>IF(F147&lt;1000000,"",VLOOKUP(F147,组合调整!$A:$I,2,0))</f>
        <v>预知</v>
      </c>
      <c r="W147" s="24" t="str">
        <f>IF(G147&lt;1000000,"",VLOOKUP(G147,组合调整!$A:$I,2,0))</f>
        <v/>
      </c>
    </row>
    <row r="148" spans="1:23">
      <c r="A148" s="26">
        <v>10146</v>
      </c>
      <c r="B148" s="26" t="s">
        <v>4</v>
      </c>
      <c r="C148" s="26">
        <v>1001212</v>
      </c>
      <c r="D148" s="26">
        <v>1004523</v>
      </c>
      <c r="E148" s="26">
        <v>1010012</v>
      </c>
      <c r="F148" s="26">
        <v>1014411</v>
      </c>
      <c r="G148" s="26">
        <v>40231</v>
      </c>
      <c r="H148" s="26">
        <v>3032</v>
      </c>
      <c r="I148" s="26">
        <v>50031</v>
      </c>
      <c r="J148" s="26">
        <v>4032</v>
      </c>
      <c r="K148" s="26">
        <v>0</v>
      </c>
      <c r="L148" s="26">
        <v>0</v>
      </c>
      <c r="M148" s="26">
        <v>0</v>
      </c>
      <c r="N148" s="26">
        <v>0</v>
      </c>
      <c r="O148" s="24" t="s">
        <v>4</v>
      </c>
      <c r="P148" s="24">
        <v>10146</v>
      </c>
      <c r="Q148" s="24">
        <f>IF(ISERROR(VLOOKUP($B148,[1]主动技能!$B:$D,3,0)),[2]Sheet1!$Y615,VLOOKUP($B148,[1]主动技能!$B:$D,3,0))</f>
        <v>4</v>
      </c>
      <c r="S148" s="24" t="str">
        <f>IF(C148&lt;1000000,"",VLOOKUP(C148,组合调整!$A:$I,2,0))</f>
        <v>强甲</v>
      </c>
      <c r="T148" s="24" t="str">
        <f>IF(D148&lt;1000000,"",VLOOKUP(D148,组合调整!$A:$I,2,0))</f>
        <v>恶魔</v>
      </c>
      <c r="U148" s="24" t="str">
        <f>IF(E148&lt;1000000,"",VLOOKUP(E148,组合调整!$A:$I,2,0))</f>
        <v>再生</v>
      </c>
      <c r="V148" s="24" t="str">
        <f>IF(F148&lt;1000000,"",VLOOKUP(F148,组合调整!$A:$I,2,0))</f>
        <v>预知</v>
      </c>
      <c r="W148" s="24" t="str">
        <f>IF(G148&lt;1000000,"",VLOOKUP(G148,组合调整!$A:$I,2,0))</f>
        <v/>
      </c>
    </row>
    <row r="149" spans="1:23">
      <c r="A149" s="26">
        <v>10147</v>
      </c>
      <c r="B149" s="26" t="s">
        <v>4</v>
      </c>
      <c r="C149" s="26">
        <v>1001212</v>
      </c>
      <c r="D149" s="26">
        <v>1004523</v>
      </c>
      <c r="E149" s="26">
        <v>1010012</v>
      </c>
      <c r="F149" s="26">
        <v>1014411</v>
      </c>
      <c r="G149" s="26">
        <v>40231</v>
      </c>
      <c r="H149" s="26">
        <v>3032</v>
      </c>
      <c r="I149" s="26">
        <v>50031</v>
      </c>
      <c r="J149" s="26">
        <v>4032</v>
      </c>
      <c r="K149" s="26">
        <v>0</v>
      </c>
      <c r="L149" s="26">
        <v>0</v>
      </c>
      <c r="M149" s="26">
        <v>0</v>
      </c>
      <c r="N149" s="26">
        <v>0</v>
      </c>
      <c r="O149" s="24" t="s">
        <v>4</v>
      </c>
      <c r="P149" s="24">
        <v>10147</v>
      </c>
      <c r="Q149" s="24">
        <f>IF(ISERROR(VLOOKUP($B149,[1]主动技能!$B:$D,3,0)),[2]Sheet1!$Y616,VLOOKUP($B149,[1]主动技能!$B:$D,3,0))</f>
        <v>4</v>
      </c>
      <c r="S149" s="24" t="str">
        <f>IF(C149&lt;1000000,"",VLOOKUP(C149,组合调整!$A:$I,2,0))</f>
        <v>强甲</v>
      </c>
      <c r="T149" s="24" t="str">
        <f>IF(D149&lt;1000000,"",VLOOKUP(D149,组合调整!$A:$I,2,0))</f>
        <v>恶魔</v>
      </c>
      <c r="U149" s="24" t="str">
        <f>IF(E149&lt;1000000,"",VLOOKUP(E149,组合调整!$A:$I,2,0))</f>
        <v>再生</v>
      </c>
      <c r="V149" s="24" t="str">
        <f>IF(F149&lt;1000000,"",VLOOKUP(F149,组合调整!$A:$I,2,0))</f>
        <v>预知</v>
      </c>
      <c r="W149" s="24" t="str">
        <f>IF(G149&lt;1000000,"",VLOOKUP(G149,组合调整!$A:$I,2,0))</f>
        <v/>
      </c>
    </row>
    <row r="150" spans="1:23">
      <c r="A150" s="26">
        <v>10148</v>
      </c>
      <c r="B150" s="26" t="s">
        <v>4</v>
      </c>
      <c r="C150" s="26">
        <v>1001212</v>
      </c>
      <c r="D150" s="26">
        <v>1004523</v>
      </c>
      <c r="E150" s="26">
        <v>1010012</v>
      </c>
      <c r="F150" s="26">
        <v>1014411</v>
      </c>
      <c r="G150" s="26">
        <v>40231</v>
      </c>
      <c r="H150" s="26">
        <v>3032</v>
      </c>
      <c r="I150" s="26">
        <v>50031</v>
      </c>
      <c r="J150" s="26">
        <v>4032</v>
      </c>
      <c r="K150" s="26">
        <v>0</v>
      </c>
      <c r="L150" s="26">
        <v>0</v>
      </c>
      <c r="M150" s="26">
        <v>0</v>
      </c>
      <c r="N150" s="26">
        <v>0</v>
      </c>
      <c r="O150" s="24" t="s">
        <v>4</v>
      </c>
      <c r="P150" s="24">
        <v>10148</v>
      </c>
      <c r="Q150" s="24">
        <f>IF(ISERROR(VLOOKUP($B150,[1]主动技能!$B:$D,3,0)),[2]Sheet1!$Y617,VLOOKUP($B150,[1]主动技能!$B:$D,3,0))</f>
        <v>4</v>
      </c>
      <c r="S150" s="24" t="str">
        <f>IF(C150&lt;1000000,"",VLOOKUP(C150,组合调整!$A:$I,2,0))</f>
        <v>强甲</v>
      </c>
      <c r="T150" s="24" t="str">
        <f>IF(D150&lt;1000000,"",VLOOKUP(D150,组合调整!$A:$I,2,0))</f>
        <v>恶魔</v>
      </c>
      <c r="U150" s="24" t="str">
        <f>IF(E150&lt;1000000,"",VLOOKUP(E150,组合调整!$A:$I,2,0))</f>
        <v>再生</v>
      </c>
      <c r="V150" s="24" t="str">
        <f>IF(F150&lt;1000000,"",VLOOKUP(F150,组合调整!$A:$I,2,0))</f>
        <v>预知</v>
      </c>
      <c r="W150" s="24" t="str">
        <f>IF(G150&lt;1000000,"",VLOOKUP(G150,组合调整!$A:$I,2,0))</f>
        <v/>
      </c>
    </row>
    <row r="151" spans="1:23">
      <c r="A151" s="26">
        <v>10149</v>
      </c>
      <c r="B151" s="26" t="s">
        <v>4</v>
      </c>
      <c r="C151" s="26">
        <v>1001212</v>
      </c>
      <c r="D151" s="26">
        <v>1004523</v>
      </c>
      <c r="E151" s="26">
        <v>1010012</v>
      </c>
      <c r="F151" s="26">
        <v>1014411</v>
      </c>
      <c r="G151" s="26">
        <v>40231</v>
      </c>
      <c r="H151" s="26">
        <v>3032</v>
      </c>
      <c r="I151" s="26">
        <v>50031</v>
      </c>
      <c r="J151" s="26">
        <v>4032</v>
      </c>
      <c r="K151" s="26">
        <v>0</v>
      </c>
      <c r="L151" s="26">
        <v>0</v>
      </c>
      <c r="M151" s="26">
        <v>0</v>
      </c>
      <c r="N151" s="26">
        <v>0</v>
      </c>
      <c r="O151" s="24" t="s">
        <v>4</v>
      </c>
      <c r="P151" s="24">
        <v>10149</v>
      </c>
      <c r="Q151" s="24">
        <f>IF(ISERROR(VLOOKUP($B151,[1]主动技能!$B:$D,3,0)),[2]Sheet1!$Y618,VLOOKUP($B151,[1]主动技能!$B:$D,3,0))</f>
        <v>4</v>
      </c>
      <c r="S151" s="24" t="str">
        <f>IF(C151&lt;1000000,"",VLOOKUP(C151,组合调整!$A:$I,2,0))</f>
        <v>强甲</v>
      </c>
      <c r="T151" s="24" t="str">
        <f>IF(D151&lt;1000000,"",VLOOKUP(D151,组合调整!$A:$I,2,0))</f>
        <v>恶魔</v>
      </c>
      <c r="U151" s="24" t="str">
        <f>IF(E151&lt;1000000,"",VLOOKUP(E151,组合调整!$A:$I,2,0))</f>
        <v>再生</v>
      </c>
      <c r="V151" s="24" t="str">
        <f>IF(F151&lt;1000000,"",VLOOKUP(F151,组合调整!$A:$I,2,0))</f>
        <v>预知</v>
      </c>
      <c r="W151" s="24" t="str">
        <f>IF(G151&lt;1000000,"",VLOOKUP(G151,组合调整!$A:$I,2,0))</f>
        <v/>
      </c>
    </row>
    <row r="152" spans="1:23">
      <c r="A152" s="26">
        <v>10150</v>
      </c>
      <c r="B152" s="26" t="s">
        <v>4</v>
      </c>
      <c r="C152" s="26">
        <v>1001212</v>
      </c>
      <c r="D152" s="26">
        <v>1004523</v>
      </c>
      <c r="E152" s="26">
        <v>1010012</v>
      </c>
      <c r="F152" s="26">
        <v>1014411</v>
      </c>
      <c r="G152" s="26">
        <v>40231</v>
      </c>
      <c r="H152" s="26">
        <v>3032</v>
      </c>
      <c r="I152" s="26">
        <v>50031</v>
      </c>
      <c r="J152" s="26">
        <v>4032</v>
      </c>
      <c r="K152" s="26">
        <v>0</v>
      </c>
      <c r="L152" s="26">
        <v>0</v>
      </c>
      <c r="M152" s="26">
        <v>0</v>
      </c>
      <c r="N152" s="26">
        <v>0</v>
      </c>
      <c r="O152" s="24" t="s">
        <v>4</v>
      </c>
      <c r="P152" s="24">
        <v>10150</v>
      </c>
      <c r="Q152" s="24">
        <f>IF(ISERROR(VLOOKUP($B152,[1]主动技能!$B:$D,3,0)),[2]Sheet1!$Y619,VLOOKUP($B152,[1]主动技能!$B:$D,3,0))</f>
        <v>4</v>
      </c>
      <c r="S152" s="24" t="str">
        <f>IF(C152&lt;1000000,"",VLOOKUP(C152,组合调整!$A:$I,2,0))</f>
        <v>强甲</v>
      </c>
      <c r="T152" s="24" t="str">
        <f>IF(D152&lt;1000000,"",VLOOKUP(D152,组合调整!$A:$I,2,0))</f>
        <v>恶魔</v>
      </c>
      <c r="U152" s="24" t="str">
        <f>IF(E152&lt;1000000,"",VLOOKUP(E152,组合调整!$A:$I,2,0))</f>
        <v>再生</v>
      </c>
      <c r="V152" s="24" t="str">
        <f>IF(F152&lt;1000000,"",VLOOKUP(F152,组合调整!$A:$I,2,0))</f>
        <v>预知</v>
      </c>
      <c r="W152" s="24" t="str">
        <f>IF(G152&lt;1000000,"",VLOOKUP(G152,组合调整!$A:$I,2,0))</f>
        <v/>
      </c>
    </row>
    <row r="153" spans="1:23">
      <c r="A153" s="26">
        <v>10151</v>
      </c>
      <c r="B153" s="26" t="s">
        <v>4</v>
      </c>
      <c r="C153" s="26">
        <v>1001212</v>
      </c>
      <c r="D153" s="26">
        <v>1004523</v>
      </c>
      <c r="E153" s="26">
        <v>1010012</v>
      </c>
      <c r="F153" s="26">
        <v>1014411</v>
      </c>
      <c r="G153" s="26">
        <v>40231</v>
      </c>
      <c r="H153" s="26">
        <v>3032</v>
      </c>
      <c r="I153" s="26">
        <v>50031</v>
      </c>
      <c r="J153" s="26">
        <v>4032</v>
      </c>
      <c r="K153" s="26">
        <v>0</v>
      </c>
      <c r="L153" s="26">
        <v>0</v>
      </c>
      <c r="M153" s="26">
        <v>0</v>
      </c>
      <c r="N153" s="26">
        <v>0</v>
      </c>
      <c r="O153" s="24" t="s">
        <v>4</v>
      </c>
      <c r="P153" s="24">
        <v>10151</v>
      </c>
      <c r="Q153" s="24">
        <f>IF(ISERROR(VLOOKUP($B153,[1]主动技能!$B:$D,3,0)),[2]Sheet1!$Y620,VLOOKUP($B153,[1]主动技能!$B:$D,3,0))</f>
        <v>4</v>
      </c>
      <c r="S153" s="24" t="str">
        <f>IF(C153&lt;1000000,"",VLOOKUP(C153,组合调整!$A:$I,2,0))</f>
        <v>强甲</v>
      </c>
      <c r="T153" s="24" t="str">
        <f>IF(D153&lt;1000000,"",VLOOKUP(D153,组合调整!$A:$I,2,0))</f>
        <v>恶魔</v>
      </c>
      <c r="U153" s="24" t="str">
        <f>IF(E153&lt;1000000,"",VLOOKUP(E153,组合调整!$A:$I,2,0))</f>
        <v>再生</v>
      </c>
      <c r="V153" s="24" t="str">
        <f>IF(F153&lt;1000000,"",VLOOKUP(F153,组合调整!$A:$I,2,0))</f>
        <v>预知</v>
      </c>
      <c r="W153" s="24" t="str">
        <f>IF(G153&lt;1000000,"",VLOOKUP(G153,组合调整!$A:$I,2,0))</f>
        <v/>
      </c>
    </row>
    <row r="154" spans="1:23">
      <c r="A154" s="26">
        <v>10152</v>
      </c>
      <c r="B154" s="26" t="s">
        <v>4</v>
      </c>
      <c r="C154" s="26">
        <v>1001212</v>
      </c>
      <c r="D154" s="26">
        <v>1004523</v>
      </c>
      <c r="E154" s="26">
        <v>1010012</v>
      </c>
      <c r="F154" s="26">
        <v>1014411</v>
      </c>
      <c r="G154" s="26">
        <v>40231</v>
      </c>
      <c r="H154" s="26">
        <v>3032</v>
      </c>
      <c r="I154" s="26">
        <v>50031</v>
      </c>
      <c r="J154" s="26">
        <v>4032</v>
      </c>
      <c r="K154" s="26">
        <v>0</v>
      </c>
      <c r="L154" s="26">
        <v>0</v>
      </c>
      <c r="M154" s="26">
        <v>0</v>
      </c>
      <c r="N154" s="26">
        <v>0</v>
      </c>
      <c r="O154" s="24" t="s">
        <v>4</v>
      </c>
      <c r="P154" s="24">
        <v>10152</v>
      </c>
      <c r="Q154" s="24">
        <f>IF(ISERROR(VLOOKUP($B154,[1]主动技能!$B:$D,3,0)),[2]Sheet1!$Y621,VLOOKUP($B154,[1]主动技能!$B:$D,3,0))</f>
        <v>4</v>
      </c>
      <c r="S154" s="24" t="str">
        <f>IF(C154&lt;1000000,"",VLOOKUP(C154,组合调整!$A:$I,2,0))</f>
        <v>强甲</v>
      </c>
      <c r="T154" s="24" t="str">
        <f>IF(D154&lt;1000000,"",VLOOKUP(D154,组合调整!$A:$I,2,0))</f>
        <v>恶魔</v>
      </c>
      <c r="U154" s="24" t="str">
        <f>IF(E154&lt;1000000,"",VLOOKUP(E154,组合调整!$A:$I,2,0))</f>
        <v>再生</v>
      </c>
      <c r="V154" s="24" t="str">
        <f>IF(F154&lt;1000000,"",VLOOKUP(F154,组合调整!$A:$I,2,0))</f>
        <v>预知</v>
      </c>
      <c r="W154" s="24" t="str">
        <f>IF(G154&lt;1000000,"",VLOOKUP(G154,组合调整!$A:$I,2,0))</f>
        <v/>
      </c>
    </row>
    <row r="155" spans="1:23">
      <c r="A155" s="26">
        <v>10153</v>
      </c>
      <c r="B155" s="26" t="s">
        <v>4</v>
      </c>
      <c r="C155" s="26">
        <v>1001212</v>
      </c>
      <c r="D155" s="26">
        <v>1004523</v>
      </c>
      <c r="E155" s="26">
        <v>1010012</v>
      </c>
      <c r="F155" s="26">
        <v>1014411</v>
      </c>
      <c r="G155" s="26">
        <v>40231</v>
      </c>
      <c r="H155" s="26">
        <v>3032</v>
      </c>
      <c r="I155" s="26">
        <v>50031</v>
      </c>
      <c r="J155" s="26">
        <v>4032</v>
      </c>
      <c r="K155" s="26">
        <v>0</v>
      </c>
      <c r="L155" s="26">
        <v>0</v>
      </c>
      <c r="M155" s="26">
        <v>0</v>
      </c>
      <c r="N155" s="26">
        <v>0</v>
      </c>
      <c r="O155" s="24" t="s">
        <v>4</v>
      </c>
      <c r="P155" s="24">
        <v>10153</v>
      </c>
      <c r="Q155" s="24">
        <f>IF(ISERROR(VLOOKUP($B155,[1]主动技能!$B:$D,3,0)),[2]Sheet1!$Y622,VLOOKUP($B155,[1]主动技能!$B:$D,3,0))</f>
        <v>4</v>
      </c>
      <c r="S155" s="24" t="str">
        <f>IF(C155&lt;1000000,"",VLOOKUP(C155,组合调整!$A:$I,2,0))</f>
        <v>强甲</v>
      </c>
      <c r="T155" s="24" t="str">
        <f>IF(D155&lt;1000000,"",VLOOKUP(D155,组合调整!$A:$I,2,0))</f>
        <v>恶魔</v>
      </c>
      <c r="U155" s="24" t="str">
        <f>IF(E155&lt;1000000,"",VLOOKUP(E155,组合调整!$A:$I,2,0))</f>
        <v>再生</v>
      </c>
      <c r="V155" s="24" t="str">
        <f>IF(F155&lt;1000000,"",VLOOKUP(F155,组合调整!$A:$I,2,0))</f>
        <v>预知</v>
      </c>
      <c r="W155" s="24" t="str">
        <f>IF(G155&lt;1000000,"",VLOOKUP(G155,组合调整!$A:$I,2,0))</f>
        <v/>
      </c>
    </row>
    <row r="156" spans="1:23">
      <c r="A156" s="26">
        <v>10154</v>
      </c>
      <c r="B156" s="26" t="s">
        <v>4</v>
      </c>
      <c r="C156" s="26">
        <v>1001212</v>
      </c>
      <c r="D156" s="26">
        <v>1004523</v>
      </c>
      <c r="E156" s="26">
        <v>1010012</v>
      </c>
      <c r="F156" s="26">
        <v>1014411</v>
      </c>
      <c r="G156" s="26">
        <v>40231</v>
      </c>
      <c r="H156" s="26">
        <v>3032</v>
      </c>
      <c r="I156" s="26">
        <v>50031</v>
      </c>
      <c r="J156" s="26">
        <v>4032</v>
      </c>
      <c r="K156" s="26">
        <v>0</v>
      </c>
      <c r="L156" s="26">
        <v>0</v>
      </c>
      <c r="M156" s="26">
        <v>0</v>
      </c>
      <c r="N156" s="26">
        <v>0</v>
      </c>
      <c r="O156" s="24" t="s">
        <v>4</v>
      </c>
      <c r="P156" s="24">
        <v>10154</v>
      </c>
      <c r="Q156" s="24">
        <f>IF(ISERROR(VLOOKUP($B156,[1]主动技能!$B:$D,3,0)),[2]Sheet1!$Y623,VLOOKUP($B156,[1]主动技能!$B:$D,3,0))</f>
        <v>4</v>
      </c>
      <c r="S156" s="24" t="str">
        <f>IF(C156&lt;1000000,"",VLOOKUP(C156,组合调整!$A:$I,2,0))</f>
        <v>强甲</v>
      </c>
      <c r="T156" s="24" t="str">
        <f>IF(D156&lt;1000000,"",VLOOKUP(D156,组合调整!$A:$I,2,0))</f>
        <v>恶魔</v>
      </c>
      <c r="U156" s="24" t="str">
        <f>IF(E156&lt;1000000,"",VLOOKUP(E156,组合调整!$A:$I,2,0))</f>
        <v>再生</v>
      </c>
      <c r="V156" s="24" t="str">
        <f>IF(F156&lt;1000000,"",VLOOKUP(F156,组合调整!$A:$I,2,0))</f>
        <v>预知</v>
      </c>
      <c r="W156" s="24" t="str">
        <f>IF(G156&lt;1000000,"",VLOOKUP(G156,组合调整!$A:$I,2,0))</f>
        <v/>
      </c>
    </row>
    <row r="157" spans="1:23">
      <c r="A157" s="26">
        <v>10155</v>
      </c>
      <c r="B157" s="26" t="s">
        <v>121</v>
      </c>
      <c r="C157" s="26">
        <v>1004542</v>
      </c>
      <c r="D157" s="26">
        <v>1011133</v>
      </c>
      <c r="E157" s="26">
        <v>1007812</v>
      </c>
      <c r="F157" s="26">
        <v>1013312</v>
      </c>
      <c r="G157" s="26">
        <v>30031</v>
      </c>
      <c r="H157" s="26">
        <v>2012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4" t="s">
        <v>121</v>
      </c>
      <c r="P157" s="24">
        <v>10155</v>
      </c>
      <c r="Q157" s="24">
        <f>IF(ISERROR(VLOOKUP($B157,[1]主动技能!$B:$D,3,0)),[2]Sheet1!$Y624,VLOOKUP($B157,[1]主动技能!$B:$D,3,0))</f>
        <v>3</v>
      </c>
      <c r="S157" s="24" t="str">
        <f>IF(C157&lt;1000000,"",VLOOKUP(C157,组合调整!$A:$I,2,0))</f>
        <v>爆发</v>
      </c>
      <c r="T157" s="24" t="str">
        <f>IF(D157&lt;1000000,"",VLOOKUP(D157,组合调整!$A:$I,2,0))</f>
        <v>临阵</v>
      </c>
      <c r="U157" s="24" t="str">
        <f>IF(E157&lt;1000000,"",VLOOKUP(E157,组合调整!$A:$I,2,0))</f>
        <v>山崩</v>
      </c>
      <c r="V157" s="24" t="str">
        <f>IF(F157&lt;1000000,"",VLOOKUP(F157,组合调整!$A:$I,2,0))</f>
        <v>轮唱</v>
      </c>
      <c r="W157" s="24" t="str">
        <f>IF(G157&lt;1000000,"",VLOOKUP(G157,组合调整!$A:$I,2,0))</f>
        <v/>
      </c>
    </row>
    <row r="158" spans="1:23">
      <c r="A158" s="26">
        <v>10156</v>
      </c>
      <c r="B158" s="26" t="s">
        <v>121</v>
      </c>
      <c r="C158" s="26">
        <v>1004542</v>
      </c>
      <c r="D158" s="26">
        <v>1011133</v>
      </c>
      <c r="E158" s="26">
        <v>1007812</v>
      </c>
      <c r="F158" s="26">
        <v>1013312</v>
      </c>
      <c r="G158" s="26">
        <v>30031</v>
      </c>
      <c r="H158" s="26">
        <v>2012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4" t="s">
        <v>121</v>
      </c>
      <c r="P158" s="24">
        <v>10156</v>
      </c>
      <c r="Q158" s="24">
        <f>IF(ISERROR(VLOOKUP($B158,[1]主动技能!$B:$D,3,0)),[2]Sheet1!$Y625,VLOOKUP($B158,[1]主动技能!$B:$D,3,0))</f>
        <v>3</v>
      </c>
      <c r="S158" s="24" t="str">
        <f>IF(C158&lt;1000000,"",VLOOKUP(C158,组合调整!$A:$I,2,0))</f>
        <v>爆发</v>
      </c>
      <c r="T158" s="24" t="str">
        <f>IF(D158&lt;1000000,"",VLOOKUP(D158,组合调整!$A:$I,2,0))</f>
        <v>临阵</v>
      </c>
      <c r="U158" s="24" t="str">
        <f>IF(E158&lt;1000000,"",VLOOKUP(E158,组合调整!$A:$I,2,0))</f>
        <v>山崩</v>
      </c>
      <c r="V158" s="24" t="str">
        <f>IF(F158&lt;1000000,"",VLOOKUP(F158,组合调整!$A:$I,2,0))</f>
        <v>轮唱</v>
      </c>
      <c r="W158" s="24" t="str">
        <f>IF(G158&lt;1000000,"",VLOOKUP(G158,组合调整!$A:$I,2,0))</f>
        <v/>
      </c>
    </row>
    <row r="159" spans="1:23">
      <c r="A159" s="26">
        <v>10157</v>
      </c>
      <c r="B159" s="26" t="s">
        <v>121</v>
      </c>
      <c r="C159" s="26">
        <v>1004542</v>
      </c>
      <c r="D159" s="26">
        <v>1011133</v>
      </c>
      <c r="E159" s="26">
        <v>1007812</v>
      </c>
      <c r="F159" s="26">
        <v>1013312</v>
      </c>
      <c r="G159" s="26">
        <v>30031</v>
      </c>
      <c r="H159" s="26">
        <v>2012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4" t="s">
        <v>121</v>
      </c>
      <c r="P159" s="24">
        <v>10157</v>
      </c>
      <c r="Q159" s="24">
        <f>IF(ISERROR(VLOOKUP($B159,[1]主动技能!$B:$D,3,0)),[2]Sheet1!$Y626,VLOOKUP($B159,[1]主动技能!$B:$D,3,0))</f>
        <v>3</v>
      </c>
      <c r="S159" s="24" t="str">
        <f>IF(C159&lt;1000000,"",VLOOKUP(C159,组合调整!$A:$I,2,0))</f>
        <v>爆发</v>
      </c>
      <c r="T159" s="24" t="str">
        <f>IF(D159&lt;1000000,"",VLOOKUP(D159,组合调整!$A:$I,2,0))</f>
        <v>临阵</v>
      </c>
      <c r="U159" s="24" t="str">
        <f>IF(E159&lt;1000000,"",VLOOKUP(E159,组合调整!$A:$I,2,0))</f>
        <v>山崩</v>
      </c>
      <c r="V159" s="24" t="str">
        <f>IF(F159&lt;1000000,"",VLOOKUP(F159,组合调整!$A:$I,2,0))</f>
        <v>轮唱</v>
      </c>
      <c r="W159" s="24" t="str">
        <f>IF(G159&lt;1000000,"",VLOOKUP(G159,组合调整!$A:$I,2,0))</f>
        <v/>
      </c>
    </row>
    <row r="160" spans="1:23">
      <c r="A160" s="26">
        <v>10158</v>
      </c>
      <c r="B160" s="26" t="s">
        <v>121</v>
      </c>
      <c r="C160" s="26">
        <v>1004542</v>
      </c>
      <c r="D160" s="26">
        <v>1011133</v>
      </c>
      <c r="E160" s="26">
        <v>1007812</v>
      </c>
      <c r="F160" s="26">
        <v>1013312</v>
      </c>
      <c r="G160" s="26">
        <v>30031</v>
      </c>
      <c r="H160" s="26">
        <v>2012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4" t="s">
        <v>121</v>
      </c>
      <c r="P160" s="24">
        <v>10158</v>
      </c>
      <c r="Q160" s="24">
        <f>IF(ISERROR(VLOOKUP($B160,[1]主动技能!$B:$D,3,0)),[2]Sheet1!$Y627,VLOOKUP($B160,[1]主动技能!$B:$D,3,0))</f>
        <v>3</v>
      </c>
      <c r="S160" s="24" t="str">
        <f>IF(C160&lt;1000000,"",VLOOKUP(C160,组合调整!$A:$I,2,0))</f>
        <v>爆发</v>
      </c>
      <c r="T160" s="24" t="str">
        <f>IF(D160&lt;1000000,"",VLOOKUP(D160,组合调整!$A:$I,2,0))</f>
        <v>临阵</v>
      </c>
      <c r="U160" s="24" t="str">
        <f>IF(E160&lt;1000000,"",VLOOKUP(E160,组合调整!$A:$I,2,0))</f>
        <v>山崩</v>
      </c>
      <c r="V160" s="24" t="str">
        <f>IF(F160&lt;1000000,"",VLOOKUP(F160,组合调整!$A:$I,2,0))</f>
        <v>轮唱</v>
      </c>
      <c r="W160" s="24" t="str">
        <f>IF(G160&lt;1000000,"",VLOOKUP(G160,组合调整!$A:$I,2,0))</f>
        <v/>
      </c>
    </row>
    <row r="161" spans="1:23">
      <c r="A161" s="26">
        <v>10159</v>
      </c>
      <c r="B161" s="26" t="s">
        <v>121</v>
      </c>
      <c r="C161" s="26">
        <v>1004542</v>
      </c>
      <c r="D161" s="26">
        <v>1011133</v>
      </c>
      <c r="E161" s="26">
        <v>1007812</v>
      </c>
      <c r="F161" s="26">
        <v>1013312</v>
      </c>
      <c r="G161" s="26">
        <v>30031</v>
      </c>
      <c r="H161" s="26">
        <v>2012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4" t="s">
        <v>121</v>
      </c>
      <c r="P161" s="24">
        <v>10159</v>
      </c>
      <c r="Q161" s="24">
        <f>IF(ISERROR(VLOOKUP($B161,[1]主动技能!$B:$D,3,0)),[2]Sheet1!$Y628,VLOOKUP($B161,[1]主动技能!$B:$D,3,0))</f>
        <v>3</v>
      </c>
      <c r="S161" s="24" t="str">
        <f>IF(C161&lt;1000000,"",VLOOKUP(C161,组合调整!$A:$I,2,0))</f>
        <v>爆发</v>
      </c>
      <c r="T161" s="24" t="str">
        <f>IF(D161&lt;1000000,"",VLOOKUP(D161,组合调整!$A:$I,2,0))</f>
        <v>临阵</v>
      </c>
      <c r="U161" s="24" t="str">
        <f>IF(E161&lt;1000000,"",VLOOKUP(E161,组合调整!$A:$I,2,0))</f>
        <v>山崩</v>
      </c>
      <c r="V161" s="24" t="str">
        <f>IF(F161&lt;1000000,"",VLOOKUP(F161,组合调整!$A:$I,2,0))</f>
        <v>轮唱</v>
      </c>
      <c r="W161" s="24" t="str">
        <f>IF(G161&lt;1000000,"",VLOOKUP(G161,组合调整!$A:$I,2,0))</f>
        <v/>
      </c>
    </row>
    <row r="162" spans="1:23">
      <c r="A162" s="26">
        <v>10160</v>
      </c>
      <c r="B162" s="26" t="s">
        <v>121</v>
      </c>
      <c r="C162" s="26">
        <v>1004542</v>
      </c>
      <c r="D162" s="26">
        <v>1011133</v>
      </c>
      <c r="E162" s="26">
        <v>1007812</v>
      </c>
      <c r="F162" s="26">
        <v>1013312</v>
      </c>
      <c r="G162" s="26">
        <v>30031</v>
      </c>
      <c r="H162" s="26">
        <v>2012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4" t="s">
        <v>121</v>
      </c>
      <c r="P162" s="24">
        <v>10160</v>
      </c>
      <c r="Q162" s="24">
        <f>IF(ISERROR(VLOOKUP($B162,[1]主动技能!$B:$D,3,0)),[2]Sheet1!$Y629,VLOOKUP($B162,[1]主动技能!$B:$D,3,0))</f>
        <v>3</v>
      </c>
      <c r="S162" s="24" t="str">
        <f>IF(C162&lt;1000000,"",VLOOKUP(C162,组合调整!$A:$I,2,0))</f>
        <v>爆发</v>
      </c>
      <c r="T162" s="24" t="str">
        <f>IF(D162&lt;1000000,"",VLOOKUP(D162,组合调整!$A:$I,2,0))</f>
        <v>临阵</v>
      </c>
      <c r="U162" s="24" t="str">
        <f>IF(E162&lt;1000000,"",VLOOKUP(E162,组合调整!$A:$I,2,0))</f>
        <v>山崩</v>
      </c>
      <c r="V162" s="24" t="str">
        <f>IF(F162&lt;1000000,"",VLOOKUP(F162,组合调整!$A:$I,2,0))</f>
        <v>轮唱</v>
      </c>
      <c r="W162" s="24" t="str">
        <f>IF(G162&lt;1000000,"",VLOOKUP(G162,组合调整!$A:$I,2,0))</f>
        <v/>
      </c>
    </row>
    <row r="163" spans="1:23">
      <c r="A163" s="26">
        <v>10161</v>
      </c>
      <c r="B163" s="26" t="s">
        <v>121</v>
      </c>
      <c r="C163" s="26">
        <v>1004542</v>
      </c>
      <c r="D163" s="26">
        <v>1011133</v>
      </c>
      <c r="E163" s="26">
        <v>1007812</v>
      </c>
      <c r="F163" s="26">
        <v>1013312</v>
      </c>
      <c r="G163" s="26">
        <v>30031</v>
      </c>
      <c r="H163" s="26">
        <v>2012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4" t="s">
        <v>121</v>
      </c>
      <c r="P163" s="24">
        <v>10161</v>
      </c>
      <c r="Q163" s="24">
        <f>IF(ISERROR(VLOOKUP($B163,[1]主动技能!$B:$D,3,0)),[2]Sheet1!$Y630,VLOOKUP($B163,[1]主动技能!$B:$D,3,0))</f>
        <v>3</v>
      </c>
      <c r="S163" s="24" t="str">
        <f>IF(C163&lt;1000000,"",VLOOKUP(C163,组合调整!$A:$I,2,0))</f>
        <v>爆发</v>
      </c>
      <c r="T163" s="24" t="str">
        <f>IF(D163&lt;1000000,"",VLOOKUP(D163,组合调整!$A:$I,2,0))</f>
        <v>临阵</v>
      </c>
      <c r="U163" s="24" t="str">
        <f>IF(E163&lt;1000000,"",VLOOKUP(E163,组合调整!$A:$I,2,0))</f>
        <v>山崩</v>
      </c>
      <c r="V163" s="24" t="str">
        <f>IF(F163&lt;1000000,"",VLOOKUP(F163,组合调整!$A:$I,2,0))</f>
        <v>轮唱</v>
      </c>
      <c r="W163" s="24" t="str">
        <f>IF(G163&lt;1000000,"",VLOOKUP(G163,组合调整!$A:$I,2,0))</f>
        <v/>
      </c>
    </row>
    <row r="164" spans="1:23">
      <c r="A164" s="26">
        <v>10162</v>
      </c>
      <c r="B164" s="26" t="s">
        <v>121</v>
      </c>
      <c r="C164" s="26">
        <v>1004542</v>
      </c>
      <c r="D164" s="26">
        <v>1011133</v>
      </c>
      <c r="E164" s="26">
        <v>1007812</v>
      </c>
      <c r="F164" s="26">
        <v>1013312</v>
      </c>
      <c r="G164" s="26">
        <v>30031</v>
      </c>
      <c r="H164" s="26">
        <v>2012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4" t="s">
        <v>121</v>
      </c>
      <c r="P164" s="24">
        <v>10162</v>
      </c>
      <c r="Q164" s="24">
        <f>IF(ISERROR(VLOOKUP($B164,[1]主动技能!$B:$D,3,0)),[2]Sheet1!$Y631,VLOOKUP($B164,[1]主动技能!$B:$D,3,0))</f>
        <v>3</v>
      </c>
      <c r="S164" s="24" t="str">
        <f>IF(C164&lt;1000000,"",VLOOKUP(C164,组合调整!$A:$I,2,0))</f>
        <v>爆发</v>
      </c>
      <c r="T164" s="24" t="str">
        <f>IF(D164&lt;1000000,"",VLOOKUP(D164,组合调整!$A:$I,2,0))</f>
        <v>临阵</v>
      </c>
      <c r="U164" s="24" t="str">
        <f>IF(E164&lt;1000000,"",VLOOKUP(E164,组合调整!$A:$I,2,0))</f>
        <v>山崩</v>
      </c>
      <c r="V164" s="24" t="str">
        <f>IF(F164&lt;1000000,"",VLOOKUP(F164,组合调整!$A:$I,2,0))</f>
        <v>轮唱</v>
      </c>
      <c r="W164" s="24" t="str">
        <f>IF(G164&lt;1000000,"",VLOOKUP(G164,组合调整!$A:$I,2,0))</f>
        <v/>
      </c>
    </row>
    <row r="165" spans="1:23">
      <c r="A165" s="26">
        <v>10163</v>
      </c>
      <c r="B165" s="26" t="s">
        <v>121</v>
      </c>
      <c r="C165" s="26">
        <v>1004542</v>
      </c>
      <c r="D165" s="26">
        <v>1011133</v>
      </c>
      <c r="E165" s="26">
        <v>1007812</v>
      </c>
      <c r="F165" s="26">
        <v>1013312</v>
      </c>
      <c r="G165" s="26">
        <v>30031</v>
      </c>
      <c r="H165" s="26">
        <v>2012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4" t="s">
        <v>121</v>
      </c>
      <c r="P165" s="24">
        <v>10163</v>
      </c>
      <c r="Q165" s="24">
        <f>IF(ISERROR(VLOOKUP($B165,[1]主动技能!$B:$D,3,0)),[2]Sheet1!$Y632,VLOOKUP($B165,[1]主动技能!$B:$D,3,0))</f>
        <v>3</v>
      </c>
      <c r="S165" s="24" t="str">
        <f>IF(C165&lt;1000000,"",VLOOKUP(C165,组合调整!$A:$I,2,0))</f>
        <v>爆发</v>
      </c>
      <c r="T165" s="24" t="str">
        <f>IF(D165&lt;1000000,"",VLOOKUP(D165,组合调整!$A:$I,2,0))</f>
        <v>临阵</v>
      </c>
      <c r="U165" s="24" t="str">
        <f>IF(E165&lt;1000000,"",VLOOKUP(E165,组合调整!$A:$I,2,0))</f>
        <v>山崩</v>
      </c>
      <c r="V165" s="24" t="str">
        <f>IF(F165&lt;1000000,"",VLOOKUP(F165,组合调整!$A:$I,2,0))</f>
        <v>轮唱</v>
      </c>
      <c r="W165" s="24" t="str">
        <f>IF(G165&lt;1000000,"",VLOOKUP(G165,组合调整!$A:$I,2,0))</f>
        <v/>
      </c>
    </row>
    <row r="166" spans="1:23">
      <c r="A166" s="26">
        <v>10164</v>
      </c>
      <c r="B166" s="26" t="s">
        <v>121</v>
      </c>
      <c r="C166" s="26">
        <v>1004542</v>
      </c>
      <c r="D166" s="26">
        <v>1011133</v>
      </c>
      <c r="E166" s="26">
        <v>1007812</v>
      </c>
      <c r="F166" s="26">
        <v>1013312</v>
      </c>
      <c r="G166" s="26">
        <v>30031</v>
      </c>
      <c r="H166" s="26">
        <v>2012</v>
      </c>
      <c r="I166" s="26">
        <v>0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4" t="s">
        <v>121</v>
      </c>
      <c r="P166" s="24">
        <v>10164</v>
      </c>
      <c r="Q166" s="24">
        <f>IF(ISERROR(VLOOKUP($B166,[1]主动技能!$B:$D,3,0)),[2]Sheet1!$Y633,VLOOKUP($B166,[1]主动技能!$B:$D,3,0))</f>
        <v>3</v>
      </c>
      <c r="S166" s="24" t="str">
        <f>IF(C166&lt;1000000,"",VLOOKUP(C166,组合调整!$A:$I,2,0))</f>
        <v>爆发</v>
      </c>
      <c r="T166" s="24" t="str">
        <f>IF(D166&lt;1000000,"",VLOOKUP(D166,组合调整!$A:$I,2,0))</f>
        <v>临阵</v>
      </c>
      <c r="U166" s="24" t="str">
        <f>IF(E166&lt;1000000,"",VLOOKUP(E166,组合调整!$A:$I,2,0))</f>
        <v>山崩</v>
      </c>
      <c r="V166" s="24" t="str">
        <f>IF(F166&lt;1000000,"",VLOOKUP(F166,组合调整!$A:$I,2,0))</f>
        <v>轮唱</v>
      </c>
      <c r="W166" s="24" t="str">
        <f>IF(G166&lt;1000000,"",VLOOKUP(G166,组合调整!$A:$I,2,0))</f>
        <v/>
      </c>
    </row>
    <row r="167" spans="1:23">
      <c r="A167" s="26">
        <v>10165</v>
      </c>
      <c r="B167" s="26" t="s">
        <v>121</v>
      </c>
      <c r="C167" s="26">
        <v>1004542</v>
      </c>
      <c r="D167" s="26">
        <v>1011133</v>
      </c>
      <c r="E167" s="26">
        <v>1007812</v>
      </c>
      <c r="F167" s="26">
        <v>1013312</v>
      </c>
      <c r="G167" s="26">
        <v>30031</v>
      </c>
      <c r="H167" s="26">
        <v>2012</v>
      </c>
      <c r="I167" s="26">
        <v>0</v>
      </c>
      <c r="J167" s="26">
        <v>0</v>
      </c>
      <c r="K167" s="26">
        <v>0</v>
      </c>
      <c r="L167" s="26">
        <v>0</v>
      </c>
      <c r="M167" s="26">
        <v>0</v>
      </c>
      <c r="N167" s="26">
        <v>0</v>
      </c>
      <c r="O167" s="24" t="s">
        <v>121</v>
      </c>
      <c r="P167" s="24">
        <v>10165</v>
      </c>
      <c r="Q167" s="24">
        <f>IF(ISERROR(VLOOKUP($B167,[1]主动技能!$B:$D,3,0)),[2]Sheet1!$Y634,VLOOKUP($B167,[1]主动技能!$B:$D,3,0))</f>
        <v>3</v>
      </c>
      <c r="S167" s="24" t="str">
        <f>IF(C167&lt;1000000,"",VLOOKUP(C167,组合调整!$A:$I,2,0))</f>
        <v>爆发</v>
      </c>
      <c r="T167" s="24" t="str">
        <f>IF(D167&lt;1000000,"",VLOOKUP(D167,组合调整!$A:$I,2,0))</f>
        <v>临阵</v>
      </c>
      <c r="U167" s="24" t="str">
        <f>IF(E167&lt;1000000,"",VLOOKUP(E167,组合调整!$A:$I,2,0))</f>
        <v>山崩</v>
      </c>
      <c r="V167" s="24" t="str">
        <f>IF(F167&lt;1000000,"",VLOOKUP(F167,组合调整!$A:$I,2,0))</f>
        <v>轮唱</v>
      </c>
      <c r="W167" s="24" t="str">
        <f>IF(G167&lt;1000000,"",VLOOKUP(G167,组合调整!$A:$I,2,0))</f>
        <v/>
      </c>
    </row>
    <row r="168" spans="1:23">
      <c r="A168" s="26">
        <v>10166</v>
      </c>
      <c r="B168" s="26" t="s">
        <v>126</v>
      </c>
      <c r="C168" s="26">
        <v>1000132</v>
      </c>
      <c r="D168" s="26">
        <v>2001222</v>
      </c>
      <c r="E168" s="26">
        <v>2003432</v>
      </c>
      <c r="F168" s="26">
        <v>1017722</v>
      </c>
      <c r="G168" s="26">
        <v>30041</v>
      </c>
      <c r="H168" s="26">
        <v>2032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4" t="s">
        <v>126</v>
      </c>
      <c r="P168" s="24">
        <v>10166</v>
      </c>
      <c r="Q168" s="24">
        <f>IF(ISERROR(VLOOKUP($B168,[1]主动技能!$B:$D,3,0)),[2]Sheet1!$Y635,VLOOKUP($B168,[1]主动技能!$B:$D,3,0))</f>
        <v>3</v>
      </c>
      <c r="S168" s="24" t="str">
        <f>IF(C168&lt;1000000,"",VLOOKUP(C168,组合调整!$A:$I,2,0))</f>
        <v>生气龙卷</v>
      </c>
      <c r="T168" s="24" t="str">
        <f>IF(D168&lt;1000000,"",VLOOKUP(D168,组合调整!$A:$I,2,0))</f>
        <v>加成</v>
      </c>
      <c r="U168" s="24" t="str">
        <f>IF(E168&lt;1000000,"",VLOOKUP(E168,组合调整!$A:$I,2,0))</f>
        <v>太阳</v>
      </c>
      <c r="V168" s="24" t="str">
        <f>IF(F168&lt;1000000,"",VLOOKUP(F168,组合调整!$A:$I,2,0))</f>
        <v>识破</v>
      </c>
      <c r="W168" s="24" t="str">
        <f>IF(G168&lt;1000000,"",VLOOKUP(G168,组合调整!$A:$I,2,0))</f>
        <v/>
      </c>
    </row>
    <row r="169" spans="1:23">
      <c r="A169" s="26">
        <v>10167</v>
      </c>
      <c r="B169" s="26" t="s">
        <v>126</v>
      </c>
      <c r="C169" s="26">
        <v>1000132</v>
      </c>
      <c r="D169" s="26">
        <v>2001222</v>
      </c>
      <c r="E169" s="26">
        <v>2003432</v>
      </c>
      <c r="F169" s="26">
        <v>1017722</v>
      </c>
      <c r="G169" s="26">
        <v>30041</v>
      </c>
      <c r="H169" s="26">
        <v>2032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4" t="s">
        <v>126</v>
      </c>
      <c r="P169" s="24">
        <v>10167</v>
      </c>
      <c r="Q169" s="24">
        <f>IF(ISERROR(VLOOKUP($B169,[1]主动技能!$B:$D,3,0)),[2]Sheet1!$Y636,VLOOKUP($B169,[1]主动技能!$B:$D,3,0))</f>
        <v>3</v>
      </c>
      <c r="S169" s="24" t="str">
        <f>IF(C169&lt;1000000,"",VLOOKUP(C169,组合调整!$A:$I,2,0))</f>
        <v>生气龙卷</v>
      </c>
      <c r="T169" s="24" t="str">
        <f>IF(D169&lt;1000000,"",VLOOKUP(D169,组合调整!$A:$I,2,0))</f>
        <v>加成</v>
      </c>
      <c r="U169" s="24" t="str">
        <f>IF(E169&lt;1000000,"",VLOOKUP(E169,组合调整!$A:$I,2,0))</f>
        <v>太阳</v>
      </c>
      <c r="V169" s="24" t="str">
        <f>IF(F169&lt;1000000,"",VLOOKUP(F169,组合调整!$A:$I,2,0))</f>
        <v>识破</v>
      </c>
      <c r="W169" s="24" t="str">
        <f>IF(G169&lt;1000000,"",VLOOKUP(G169,组合调整!$A:$I,2,0))</f>
        <v/>
      </c>
    </row>
    <row r="170" spans="1:23">
      <c r="A170" s="26">
        <v>10168</v>
      </c>
      <c r="B170" s="26" t="s">
        <v>126</v>
      </c>
      <c r="C170" s="26">
        <v>1000132</v>
      </c>
      <c r="D170" s="26">
        <v>2001222</v>
      </c>
      <c r="E170" s="26">
        <v>2003432</v>
      </c>
      <c r="F170" s="26">
        <v>1017722</v>
      </c>
      <c r="G170" s="26">
        <v>30041</v>
      </c>
      <c r="H170" s="26">
        <v>2032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4" t="s">
        <v>126</v>
      </c>
      <c r="P170" s="24">
        <v>10168</v>
      </c>
      <c r="Q170" s="24">
        <f>IF(ISERROR(VLOOKUP($B170,[1]主动技能!$B:$D,3,0)),[2]Sheet1!$Y637,VLOOKUP($B170,[1]主动技能!$B:$D,3,0))</f>
        <v>3</v>
      </c>
      <c r="S170" s="24" t="str">
        <f>IF(C170&lt;1000000,"",VLOOKUP(C170,组合调整!$A:$I,2,0))</f>
        <v>生气龙卷</v>
      </c>
      <c r="T170" s="24" t="str">
        <f>IF(D170&lt;1000000,"",VLOOKUP(D170,组合调整!$A:$I,2,0))</f>
        <v>加成</v>
      </c>
      <c r="U170" s="24" t="str">
        <f>IF(E170&lt;1000000,"",VLOOKUP(E170,组合调整!$A:$I,2,0))</f>
        <v>太阳</v>
      </c>
      <c r="V170" s="24" t="str">
        <f>IF(F170&lt;1000000,"",VLOOKUP(F170,组合调整!$A:$I,2,0))</f>
        <v>识破</v>
      </c>
      <c r="W170" s="24" t="str">
        <f>IF(G170&lt;1000000,"",VLOOKUP(G170,组合调整!$A:$I,2,0))</f>
        <v/>
      </c>
    </row>
    <row r="171" spans="1:23">
      <c r="A171" s="26">
        <v>10169</v>
      </c>
      <c r="B171" s="26" t="s">
        <v>126</v>
      </c>
      <c r="C171" s="26">
        <v>1000132</v>
      </c>
      <c r="D171" s="26">
        <v>2001222</v>
      </c>
      <c r="E171" s="26">
        <v>2003432</v>
      </c>
      <c r="F171" s="26">
        <v>1017722</v>
      </c>
      <c r="G171" s="26">
        <v>30041</v>
      </c>
      <c r="H171" s="26">
        <v>2032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4" t="s">
        <v>126</v>
      </c>
      <c r="P171" s="24">
        <v>10169</v>
      </c>
      <c r="Q171" s="24">
        <f>IF(ISERROR(VLOOKUP($B171,[1]主动技能!$B:$D,3,0)),[2]Sheet1!$Y638,VLOOKUP($B171,[1]主动技能!$B:$D,3,0))</f>
        <v>3</v>
      </c>
      <c r="S171" s="24" t="str">
        <f>IF(C171&lt;1000000,"",VLOOKUP(C171,组合调整!$A:$I,2,0))</f>
        <v>生气龙卷</v>
      </c>
      <c r="T171" s="24" t="str">
        <f>IF(D171&lt;1000000,"",VLOOKUP(D171,组合调整!$A:$I,2,0))</f>
        <v>加成</v>
      </c>
      <c r="U171" s="24" t="str">
        <f>IF(E171&lt;1000000,"",VLOOKUP(E171,组合调整!$A:$I,2,0))</f>
        <v>太阳</v>
      </c>
      <c r="V171" s="24" t="str">
        <f>IF(F171&lt;1000000,"",VLOOKUP(F171,组合调整!$A:$I,2,0))</f>
        <v>识破</v>
      </c>
      <c r="W171" s="24" t="str">
        <f>IF(G171&lt;1000000,"",VLOOKUP(G171,组合调整!$A:$I,2,0))</f>
        <v/>
      </c>
    </row>
    <row r="172" spans="1:23">
      <c r="A172" s="26">
        <v>10170</v>
      </c>
      <c r="B172" s="26" t="s">
        <v>126</v>
      </c>
      <c r="C172" s="26">
        <v>1000132</v>
      </c>
      <c r="D172" s="26">
        <v>2001222</v>
      </c>
      <c r="E172" s="26">
        <v>2003432</v>
      </c>
      <c r="F172" s="26">
        <v>1017722</v>
      </c>
      <c r="G172" s="26">
        <v>30041</v>
      </c>
      <c r="H172" s="26">
        <v>2032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4" t="s">
        <v>126</v>
      </c>
      <c r="P172" s="24">
        <v>10170</v>
      </c>
      <c r="Q172" s="24">
        <f>IF(ISERROR(VLOOKUP($B172,[1]主动技能!$B:$D,3,0)),[2]Sheet1!$Y639,VLOOKUP($B172,[1]主动技能!$B:$D,3,0))</f>
        <v>3</v>
      </c>
      <c r="S172" s="24" t="str">
        <f>IF(C172&lt;1000000,"",VLOOKUP(C172,组合调整!$A:$I,2,0))</f>
        <v>生气龙卷</v>
      </c>
      <c r="T172" s="24" t="str">
        <f>IF(D172&lt;1000000,"",VLOOKUP(D172,组合调整!$A:$I,2,0))</f>
        <v>加成</v>
      </c>
      <c r="U172" s="24" t="str">
        <f>IF(E172&lt;1000000,"",VLOOKUP(E172,组合调整!$A:$I,2,0))</f>
        <v>太阳</v>
      </c>
      <c r="V172" s="24" t="str">
        <f>IF(F172&lt;1000000,"",VLOOKUP(F172,组合调整!$A:$I,2,0))</f>
        <v>识破</v>
      </c>
      <c r="W172" s="24" t="str">
        <f>IF(G172&lt;1000000,"",VLOOKUP(G172,组合调整!$A:$I,2,0))</f>
        <v/>
      </c>
    </row>
    <row r="173" spans="1:23">
      <c r="A173" s="26">
        <v>10171</v>
      </c>
      <c r="B173" s="26" t="s">
        <v>126</v>
      </c>
      <c r="C173" s="26">
        <v>1000132</v>
      </c>
      <c r="D173" s="26">
        <v>2001222</v>
      </c>
      <c r="E173" s="26">
        <v>2003432</v>
      </c>
      <c r="F173" s="26">
        <v>1017722</v>
      </c>
      <c r="G173" s="26">
        <v>30041</v>
      </c>
      <c r="H173" s="26">
        <v>2032</v>
      </c>
      <c r="I173" s="26">
        <v>0</v>
      </c>
      <c r="J173" s="26">
        <v>0</v>
      </c>
      <c r="K173" s="26">
        <v>0</v>
      </c>
      <c r="L173" s="26">
        <v>0</v>
      </c>
      <c r="M173" s="26">
        <v>0</v>
      </c>
      <c r="N173" s="26">
        <v>0</v>
      </c>
      <c r="O173" s="24" t="s">
        <v>126</v>
      </c>
      <c r="P173" s="24">
        <v>10171</v>
      </c>
      <c r="Q173" s="24">
        <f>IF(ISERROR(VLOOKUP($B173,[1]主动技能!$B:$D,3,0)),[2]Sheet1!$Y640,VLOOKUP($B173,[1]主动技能!$B:$D,3,0))</f>
        <v>3</v>
      </c>
      <c r="S173" s="24" t="str">
        <f>IF(C173&lt;1000000,"",VLOOKUP(C173,组合调整!$A:$I,2,0))</f>
        <v>生气龙卷</v>
      </c>
      <c r="T173" s="24" t="str">
        <f>IF(D173&lt;1000000,"",VLOOKUP(D173,组合调整!$A:$I,2,0))</f>
        <v>加成</v>
      </c>
      <c r="U173" s="24" t="str">
        <f>IF(E173&lt;1000000,"",VLOOKUP(E173,组合调整!$A:$I,2,0))</f>
        <v>太阳</v>
      </c>
      <c r="V173" s="24" t="str">
        <f>IF(F173&lt;1000000,"",VLOOKUP(F173,组合调整!$A:$I,2,0))</f>
        <v>识破</v>
      </c>
      <c r="W173" s="24" t="str">
        <f>IF(G173&lt;1000000,"",VLOOKUP(G173,组合调整!$A:$I,2,0))</f>
        <v/>
      </c>
    </row>
    <row r="174" spans="1:23">
      <c r="A174" s="26">
        <v>10172</v>
      </c>
      <c r="B174" s="26" t="s">
        <v>126</v>
      </c>
      <c r="C174" s="26">
        <v>1000132</v>
      </c>
      <c r="D174" s="26">
        <v>2001222</v>
      </c>
      <c r="E174" s="26">
        <v>2003432</v>
      </c>
      <c r="F174" s="26">
        <v>1017722</v>
      </c>
      <c r="G174" s="26">
        <v>30041</v>
      </c>
      <c r="H174" s="26">
        <v>2032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4" t="s">
        <v>126</v>
      </c>
      <c r="P174" s="24">
        <v>10172</v>
      </c>
      <c r="Q174" s="24">
        <f>IF(ISERROR(VLOOKUP($B174,[1]主动技能!$B:$D,3,0)),[2]Sheet1!$Y641,VLOOKUP($B174,[1]主动技能!$B:$D,3,0))</f>
        <v>3</v>
      </c>
      <c r="S174" s="24" t="str">
        <f>IF(C174&lt;1000000,"",VLOOKUP(C174,组合调整!$A:$I,2,0))</f>
        <v>生气龙卷</v>
      </c>
      <c r="T174" s="24" t="str">
        <f>IF(D174&lt;1000000,"",VLOOKUP(D174,组合调整!$A:$I,2,0))</f>
        <v>加成</v>
      </c>
      <c r="U174" s="24" t="str">
        <f>IF(E174&lt;1000000,"",VLOOKUP(E174,组合调整!$A:$I,2,0))</f>
        <v>太阳</v>
      </c>
      <c r="V174" s="24" t="str">
        <f>IF(F174&lt;1000000,"",VLOOKUP(F174,组合调整!$A:$I,2,0))</f>
        <v>识破</v>
      </c>
      <c r="W174" s="24" t="str">
        <f>IF(G174&lt;1000000,"",VLOOKUP(G174,组合调整!$A:$I,2,0))</f>
        <v/>
      </c>
    </row>
    <row r="175" spans="1:23">
      <c r="A175" s="26">
        <v>10173</v>
      </c>
      <c r="B175" s="26" t="s">
        <v>126</v>
      </c>
      <c r="C175" s="26">
        <v>1000132</v>
      </c>
      <c r="D175" s="26">
        <v>2001222</v>
      </c>
      <c r="E175" s="26">
        <v>2003432</v>
      </c>
      <c r="F175" s="26">
        <v>1017722</v>
      </c>
      <c r="G175" s="26">
        <v>30041</v>
      </c>
      <c r="H175" s="26">
        <v>2032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4" t="s">
        <v>126</v>
      </c>
      <c r="P175" s="24">
        <v>10173</v>
      </c>
      <c r="Q175" s="24">
        <f>IF(ISERROR(VLOOKUP($B175,[1]主动技能!$B:$D,3,0)),[2]Sheet1!$Y642,VLOOKUP($B175,[1]主动技能!$B:$D,3,0))</f>
        <v>3</v>
      </c>
      <c r="S175" s="24" t="str">
        <f>IF(C175&lt;1000000,"",VLOOKUP(C175,组合调整!$A:$I,2,0))</f>
        <v>生气龙卷</v>
      </c>
      <c r="T175" s="24" t="str">
        <f>IF(D175&lt;1000000,"",VLOOKUP(D175,组合调整!$A:$I,2,0))</f>
        <v>加成</v>
      </c>
      <c r="U175" s="24" t="str">
        <f>IF(E175&lt;1000000,"",VLOOKUP(E175,组合调整!$A:$I,2,0))</f>
        <v>太阳</v>
      </c>
      <c r="V175" s="24" t="str">
        <f>IF(F175&lt;1000000,"",VLOOKUP(F175,组合调整!$A:$I,2,0))</f>
        <v>识破</v>
      </c>
      <c r="W175" s="24" t="str">
        <f>IF(G175&lt;1000000,"",VLOOKUP(G175,组合调整!$A:$I,2,0))</f>
        <v/>
      </c>
    </row>
    <row r="176" spans="1:23">
      <c r="A176" s="26">
        <v>10174</v>
      </c>
      <c r="B176" s="26" t="s">
        <v>126</v>
      </c>
      <c r="C176" s="26">
        <v>1000132</v>
      </c>
      <c r="D176" s="26">
        <v>2001222</v>
      </c>
      <c r="E176" s="26">
        <v>2003432</v>
      </c>
      <c r="F176" s="26">
        <v>1017722</v>
      </c>
      <c r="G176" s="26">
        <v>30041</v>
      </c>
      <c r="H176" s="26">
        <v>2032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4" t="s">
        <v>126</v>
      </c>
      <c r="P176" s="24">
        <v>10174</v>
      </c>
      <c r="Q176" s="24">
        <f>IF(ISERROR(VLOOKUP($B176,[1]主动技能!$B:$D,3,0)),[2]Sheet1!$Y643,VLOOKUP($B176,[1]主动技能!$B:$D,3,0))</f>
        <v>3</v>
      </c>
      <c r="S176" s="24" t="str">
        <f>IF(C176&lt;1000000,"",VLOOKUP(C176,组合调整!$A:$I,2,0))</f>
        <v>生气龙卷</v>
      </c>
      <c r="T176" s="24" t="str">
        <f>IF(D176&lt;1000000,"",VLOOKUP(D176,组合调整!$A:$I,2,0))</f>
        <v>加成</v>
      </c>
      <c r="U176" s="24" t="str">
        <f>IF(E176&lt;1000000,"",VLOOKUP(E176,组合调整!$A:$I,2,0))</f>
        <v>太阳</v>
      </c>
      <c r="V176" s="24" t="str">
        <f>IF(F176&lt;1000000,"",VLOOKUP(F176,组合调整!$A:$I,2,0))</f>
        <v>识破</v>
      </c>
      <c r="W176" s="24" t="str">
        <f>IF(G176&lt;1000000,"",VLOOKUP(G176,组合调整!$A:$I,2,0))</f>
        <v/>
      </c>
    </row>
    <row r="177" spans="1:23">
      <c r="A177" s="26">
        <v>10175</v>
      </c>
      <c r="B177" s="26" t="s">
        <v>126</v>
      </c>
      <c r="C177" s="26">
        <v>1000132</v>
      </c>
      <c r="D177" s="26">
        <v>2001222</v>
      </c>
      <c r="E177" s="26">
        <v>2003432</v>
      </c>
      <c r="F177" s="26">
        <v>1017722</v>
      </c>
      <c r="G177" s="26">
        <v>30041</v>
      </c>
      <c r="H177" s="26">
        <v>2032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4" t="s">
        <v>126</v>
      </c>
      <c r="P177" s="24">
        <v>10175</v>
      </c>
      <c r="Q177" s="24">
        <f>IF(ISERROR(VLOOKUP($B177,[1]主动技能!$B:$D,3,0)),[2]Sheet1!$Y644,VLOOKUP($B177,[1]主动技能!$B:$D,3,0))</f>
        <v>3</v>
      </c>
      <c r="S177" s="24" t="str">
        <f>IF(C177&lt;1000000,"",VLOOKUP(C177,组合调整!$A:$I,2,0))</f>
        <v>生气龙卷</v>
      </c>
      <c r="T177" s="24" t="str">
        <f>IF(D177&lt;1000000,"",VLOOKUP(D177,组合调整!$A:$I,2,0))</f>
        <v>加成</v>
      </c>
      <c r="U177" s="24" t="str">
        <f>IF(E177&lt;1000000,"",VLOOKUP(E177,组合调整!$A:$I,2,0))</f>
        <v>太阳</v>
      </c>
      <c r="V177" s="24" t="str">
        <f>IF(F177&lt;1000000,"",VLOOKUP(F177,组合调整!$A:$I,2,0))</f>
        <v>识破</v>
      </c>
      <c r="W177" s="24" t="str">
        <f>IF(G177&lt;1000000,"",VLOOKUP(G177,组合调整!$A:$I,2,0))</f>
        <v/>
      </c>
    </row>
    <row r="178" spans="1:23">
      <c r="A178" s="26">
        <v>10176</v>
      </c>
      <c r="B178" s="26" t="s">
        <v>126</v>
      </c>
      <c r="C178" s="26">
        <v>1000132</v>
      </c>
      <c r="D178" s="26">
        <v>2001222</v>
      </c>
      <c r="E178" s="26">
        <v>2003432</v>
      </c>
      <c r="F178" s="26">
        <v>1017722</v>
      </c>
      <c r="G178" s="26">
        <v>30041</v>
      </c>
      <c r="H178" s="26">
        <v>2032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4" t="s">
        <v>126</v>
      </c>
      <c r="P178" s="24">
        <v>10176</v>
      </c>
      <c r="Q178" s="24">
        <f>IF(ISERROR(VLOOKUP($B178,[1]主动技能!$B:$D,3,0)),[2]Sheet1!$Y645,VLOOKUP($B178,[1]主动技能!$B:$D,3,0))</f>
        <v>3</v>
      </c>
      <c r="S178" s="24" t="str">
        <f>IF(C178&lt;1000000,"",VLOOKUP(C178,组合调整!$A:$I,2,0))</f>
        <v>生气龙卷</v>
      </c>
      <c r="T178" s="24" t="str">
        <f>IF(D178&lt;1000000,"",VLOOKUP(D178,组合调整!$A:$I,2,0))</f>
        <v>加成</v>
      </c>
      <c r="U178" s="24" t="str">
        <f>IF(E178&lt;1000000,"",VLOOKUP(E178,组合调整!$A:$I,2,0))</f>
        <v>太阳</v>
      </c>
      <c r="V178" s="24" t="str">
        <f>IF(F178&lt;1000000,"",VLOOKUP(F178,组合调整!$A:$I,2,0))</f>
        <v>识破</v>
      </c>
      <c r="W178" s="24" t="str">
        <f>IF(G178&lt;1000000,"",VLOOKUP(G178,组合调整!$A:$I,2,0))</f>
        <v/>
      </c>
    </row>
    <row r="179" spans="1:23">
      <c r="A179" s="26">
        <v>10177</v>
      </c>
      <c r="B179" s="26" t="s">
        <v>110</v>
      </c>
      <c r="C179" s="26">
        <v>1014412</v>
      </c>
      <c r="D179" s="26">
        <v>1017711</v>
      </c>
      <c r="E179" s="26">
        <v>1017721</v>
      </c>
      <c r="F179" s="26">
        <v>1017731</v>
      </c>
      <c r="G179" s="26">
        <v>30123</v>
      </c>
      <c r="H179" s="26">
        <v>2021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4" t="s">
        <v>110</v>
      </c>
      <c r="P179" s="24">
        <v>10177</v>
      </c>
      <c r="Q179" s="24">
        <f>IF(ISERROR(VLOOKUP($B179,[1]主动技能!$B:$D,3,0)),[2]Sheet1!$Y646,VLOOKUP($B179,[1]主动技能!$B:$D,3,0))</f>
        <v>3</v>
      </c>
      <c r="S179" s="24" t="str">
        <f>IF(C179&lt;1000000,"",VLOOKUP(C179,组合调整!$A:$I,2,0))</f>
        <v>预知</v>
      </c>
      <c r="T179" s="24" t="str">
        <f>IF(D179&lt;1000000,"",VLOOKUP(D179,组合调整!$A:$I,2,0))</f>
        <v>龙舞</v>
      </c>
      <c r="U179" s="24" t="str">
        <f>IF(E179&lt;1000000,"",VLOOKUP(E179,组合调整!$A:$I,2,0))</f>
        <v>识破</v>
      </c>
      <c r="V179" s="24" t="str">
        <f>IF(F179&lt;1000000,"",VLOOKUP(F179,组合调整!$A:$I,2,0))</f>
        <v>畏惧</v>
      </c>
      <c r="W179" s="24" t="str">
        <f>IF(G179&lt;1000000,"",VLOOKUP(G179,组合调整!$A:$I,2,0))</f>
        <v/>
      </c>
    </row>
    <row r="180" spans="1:23">
      <c r="A180" s="26">
        <v>10178</v>
      </c>
      <c r="B180" s="26" t="s">
        <v>110</v>
      </c>
      <c r="C180" s="26">
        <v>1014412</v>
      </c>
      <c r="D180" s="26">
        <v>1017711</v>
      </c>
      <c r="E180" s="26">
        <v>1017721</v>
      </c>
      <c r="F180" s="26">
        <v>1017731</v>
      </c>
      <c r="G180" s="26">
        <v>30123</v>
      </c>
      <c r="H180" s="26">
        <v>2021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4" t="s">
        <v>110</v>
      </c>
      <c r="P180" s="24">
        <v>10178</v>
      </c>
      <c r="Q180" s="24">
        <f>IF(ISERROR(VLOOKUP($B180,[1]主动技能!$B:$D,3,0)),[2]Sheet1!$Y647,VLOOKUP($B180,[1]主动技能!$B:$D,3,0))</f>
        <v>3</v>
      </c>
      <c r="S180" s="24" t="str">
        <f>IF(C180&lt;1000000,"",VLOOKUP(C180,组合调整!$A:$I,2,0))</f>
        <v>预知</v>
      </c>
      <c r="T180" s="24" t="str">
        <f>IF(D180&lt;1000000,"",VLOOKUP(D180,组合调整!$A:$I,2,0))</f>
        <v>龙舞</v>
      </c>
      <c r="U180" s="24" t="str">
        <f>IF(E180&lt;1000000,"",VLOOKUP(E180,组合调整!$A:$I,2,0))</f>
        <v>识破</v>
      </c>
      <c r="V180" s="24" t="str">
        <f>IF(F180&lt;1000000,"",VLOOKUP(F180,组合调整!$A:$I,2,0))</f>
        <v>畏惧</v>
      </c>
      <c r="W180" s="24" t="str">
        <f>IF(G180&lt;1000000,"",VLOOKUP(G180,组合调整!$A:$I,2,0))</f>
        <v/>
      </c>
    </row>
    <row r="181" spans="1:23">
      <c r="A181" s="26">
        <v>10179</v>
      </c>
      <c r="B181" s="26" t="s">
        <v>110</v>
      </c>
      <c r="C181" s="26">
        <v>1014412</v>
      </c>
      <c r="D181" s="26">
        <v>1017711</v>
      </c>
      <c r="E181" s="26">
        <v>1017721</v>
      </c>
      <c r="F181" s="26">
        <v>1017731</v>
      </c>
      <c r="G181" s="26">
        <v>30123</v>
      </c>
      <c r="H181" s="26">
        <v>2021</v>
      </c>
      <c r="I181" s="26">
        <v>0</v>
      </c>
      <c r="J181" s="26">
        <v>0</v>
      </c>
      <c r="K181" s="26">
        <v>0</v>
      </c>
      <c r="L181" s="26">
        <v>0</v>
      </c>
      <c r="M181" s="26">
        <v>0</v>
      </c>
      <c r="N181" s="26">
        <v>0</v>
      </c>
      <c r="O181" s="24" t="s">
        <v>110</v>
      </c>
      <c r="P181" s="24">
        <v>10179</v>
      </c>
      <c r="Q181" s="24">
        <f>IF(ISERROR(VLOOKUP($B181,[1]主动技能!$B:$D,3,0)),[2]Sheet1!$Y648,VLOOKUP($B181,[1]主动技能!$B:$D,3,0))</f>
        <v>3</v>
      </c>
      <c r="S181" s="24" t="str">
        <f>IF(C181&lt;1000000,"",VLOOKUP(C181,组合调整!$A:$I,2,0))</f>
        <v>预知</v>
      </c>
      <c r="T181" s="24" t="str">
        <f>IF(D181&lt;1000000,"",VLOOKUP(D181,组合调整!$A:$I,2,0))</f>
        <v>龙舞</v>
      </c>
      <c r="U181" s="24" t="str">
        <f>IF(E181&lt;1000000,"",VLOOKUP(E181,组合调整!$A:$I,2,0))</f>
        <v>识破</v>
      </c>
      <c r="V181" s="24" t="str">
        <f>IF(F181&lt;1000000,"",VLOOKUP(F181,组合调整!$A:$I,2,0))</f>
        <v>畏惧</v>
      </c>
      <c r="W181" s="24" t="str">
        <f>IF(G181&lt;1000000,"",VLOOKUP(G181,组合调整!$A:$I,2,0))</f>
        <v/>
      </c>
    </row>
    <row r="182" spans="1:23">
      <c r="A182" s="26">
        <v>10180</v>
      </c>
      <c r="B182" s="26" t="s">
        <v>110</v>
      </c>
      <c r="C182" s="26">
        <v>1014412</v>
      </c>
      <c r="D182" s="26">
        <v>1017711</v>
      </c>
      <c r="E182" s="26">
        <v>1017721</v>
      </c>
      <c r="F182" s="26">
        <v>1017731</v>
      </c>
      <c r="G182" s="26">
        <v>30123</v>
      </c>
      <c r="H182" s="26">
        <v>2021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4" t="s">
        <v>110</v>
      </c>
      <c r="P182" s="24">
        <v>10180</v>
      </c>
      <c r="Q182" s="24">
        <f>IF(ISERROR(VLOOKUP($B182,[1]主动技能!$B:$D,3,0)),[2]Sheet1!$Y649,VLOOKUP($B182,[1]主动技能!$B:$D,3,0))</f>
        <v>3</v>
      </c>
      <c r="S182" s="24" t="str">
        <f>IF(C182&lt;1000000,"",VLOOKUP(C182,组合调整!$A:$I,2,0))</f>
        <v>预知</v>
      </c>
      <c r="T182" s="24" t="str">
        <f>IF(D182&lt;1000000,"",VLOOKUP(D182,组合调整!$A:$I,2,0))</f>
        <v>龙舞</v>
      </c>
      <c r="U182" s="24" t="str">
        <f>IF(E182&lt;1000000,"",VLOOKUP(E182,组合调整!$A:$I,2,0))</f>
        <v>识破</v>
      </c>
      <c r="V182" s="24" t="str">
        <f>IF(F182&lt;1000000,"",VLOOKUP(F182,组合调整!$A:$I,2,0))</f>
        <v>畏惧</v>
      </c>
      <c r="W182" s="24" t="str">
        <f>IF(G182&lt;1000000,"",VLOOKUP(G182,组合调整!$A:$I,2,0))</f>
        <v/>
      </c>
    </row>
    <row r="183" spans="1:23">
      <c r="A183" s="26">
        <v>10181</v>
      </c>
      <c r="B183" s="26" t="s">
        <v>110</v>
      </c>
      <c r="C183" s="26">
        <v>1014412</v>
      </c>
      <c r="D183" s="26">
        <v>1017711</v>
      </c>
      <c r="E183" s="26">
        <v>1017721</v>
      </c>
      <c r="F183" s="26">
        <v>1017731</v>
      </c>
      <c r="G183" s="26">
        <v>30123</v>
      </c>
      <c r="H183" s="26">
        <v>2021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4" t="s">
        <v>110</v>
      </c>
      <c r="P183" s="24">
        <v>10181</v>
      </c>
      <c r="Q183" s="24">
        <f>IF(ISERROR(VLOOKUP($B183,[1]主动技能!$B:$D,3,0)),[2]Sheet1!$Y650,VLOOKUP($B183,[1]主动技能!$B:$D,3,0))</f>
        <v>3</v>
      </c>
      <c r="S183" s="24" t="str">
        <f>IF(C183&lt;1000000,"",VLOOKUP(C183,组合调整!$A:$I,2,0))</f>
        <v>预知</v>
      </c>
      <c r="T183" s="24" t="str">
        <f>IF(D183&lt;1000000,"",VLOOKUP(D183,组合调整!$A:$I,2,0))</f>
        <v>龙舞</v>
      </c>
      <c r="U183" s="24" t="str">
        <f>IF(E183&lt;1000000,"",VLOOKUP(E183,组合调整!$A:$I,2,0))</f>
        <v>识破</v>
      </c>
      <c r="V183" s="24" t="str">
        <f>IF(F183&lt;1000000,"",VLOOKUP(F183,组合调整!$A:$I,2,0))</f>
        <v>畏惧</v>
      </c>
      <c r="W183" s="24" t="str">
        <f>IF(G183&lt;1000000,"",VLOOKUP(G183,组合调整!$A:$I,2,0))</f>
        <v/>
      </c>
    </row>
    <row r="184" spans="1:23">
      <c r="A184" s="26">
        <v>10182</v>
      </c>
      <c r="B184" s="26" t="s">
        <v>110</v>
      </c>
      <c r="C184" s="26">
        <v>1014412</v>
      </c>
      <c r="D184" s="26">
        <v>1017711</v>
      </c>
      <c r="E184" s="26">
        <v>1017721</v>
      </c>
      <c r="F184" s="26">
        <v>1017731</v>
      </c>
      <c r="G184" s="26">
        <v>30123</v>
      </c>
      <c r="H184" s="26">
        <v>2021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4" t="s">
        <v>110</v>
      </c>
      <c r="P184" s="24">
        <v>10182</v>
      </c>
      <c r="Q184" s="24">
        <f>IF(ISERROR(VLOOKUP($B184,[1]主动技能!$B:$D,3,0)),[2]Sheet1!$Y651,VLOOKUP($B184,[1]主动技能!$B:$D,3,0))</f>
        <v>3</v>
      </c>
      <c r="S184" s="24" t="str">
        <f>IF(C184&lt;1000000,"",VLOOKUP(C184,组合调整!$A:$I,2,0))</f>
        <v>预知</v>
      </c>
      <c r="T184" s="24" t="str">
        <f>IF(D184&lt;1000000,"",VLOOKUP(D184,组合调整!$A:$I,2,0))</f>
        <v>龙舞</v>
      </c>
      <c r="U184" s="24" t="str">
        <f>IF(E184&lt;1000000,"",VLOOKUP(E184,组合调整!$A:$I,2,0))</f>
        <v>识破</v>
      </c>
      <c r="V184" s="24" t="str">
        <f>IF(F184&lt;1000000,"",VLOOKUP(F184,组合调整!$A:$I,2,0))</f>
        <v>畏惧</v>
      </c>
      <c r="W184" s="24" t="str">
        <f>IF(G184&lt;1000000,"",VLOOKUP(G184,组合调整!$A:$I,2,0))</f>
        <v/>
      </c>
    </row>
    <row r="185" spans="1:23">
      <c r="A185" s="26">
        <v>10183</v>
      </c>
      <c r="B185" s="26" t="s">
        <v>110</v>
      </c>
      <c r="C185" s="26">
        <v>1014412</v>
      </c>
      <c r="D185" s="26">
        <v>1017711</v>
      </c>
      <c r="E185" s="26">
        <v>1017721</v>
      </c>
      <c r="F185" s="26">
        <v>1017731</v>
      </c>
      <c r="G185" s="26">
        <v>30123</v>
      </c>
      <c r="H185" s="26">
        <v>2021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4" t="s">
        <v>110</v>
      </c>
      <c r="P185" s="24">
        <v>10183</v>
      </c>
      <c r="Q185" s="24">
        <f>IF(ISERROR(VLOOKUP($B185,[1]主动技能!$B:$D,3,0)),[2]Sheet1!$Y652,VLOOKUP($B185,[1]主动技能!$B:$D,3,0))</f>
        <v>3</v>
      </c>
      <c r="S185" s="24" t="str">
        <f>IF(C185&lt;1000000,"",VLOOKUP(C185,组合调整!$A:$I,2,0))</f>
        <v>预知</v>
      </c>
      <c r="T185" s="24" t="str">
        <f>IF(D185&lt;1000000,"",VLOOKUP(D185,组合调整!$A:$I,2,0))</f>
        <v>龙舞</v>
      </c>
      <c r="U185" s="24" t="str">
        <f>IF(E185&lt;1000000,"",VLOOKUP(E185,组合调整!$A:$I,2,0))</f>
        <v>识破</v>
      </c>
      <c r="V185" s="24" t="str">
        <f>IF(F185&lt;1000000,"",VLOOKUP(F185,组合调整!$A:$I,2,0))</f>
        <v>畏惧</v>
      </c>
      <c r="W185" s="24" t="str">
        <f>IF(G185&lt;1000000,"",VLOOKUP(G185,组合调整!$A:$I,2,0))</f>
        <v/>
      </c>
    </row>
    <row r="186" spans="1:23">
      <c r="A186" s="26">
        <v>10184</v>
      </c>
      <c r="B186" s="26" t="s">
        <v>110</v>
      </c>
      <c r="C186" s="26">
        <v>1014412</v>
      </c>
      <c r="D186" s="26">
        <v>1017711</v>
      </c>
      <c r="E186" s="26">
        <v>1017721</v>
      </c>
      <c r="F186" s="26">
        <v>1017731</v>
      </c>
      <c r="G186" s="26">
        <v>30123</v>
      </c>
      <c r="H186" s="26">
        <v>2021</v>
      </c>
      <c r="I186" s="26">
        <v>0</v>
      </c>
      <c r="J186" s="26">
        <v>0</v>
      </c>
      <c r="K186" s="26">
        <v>0</v>
      </c>
      <c r="L186" s="26">
        <v>0</v>
      </c>
      <c r="M186" s="26">
        <v>0</v>
      </c>
      <c r="N186" s="26">
        <v>0</v>
      </c>
      <c r="O186" s="24" t="s">
        <v>110</v>
      </c>
      <c r="P186" s="24">
        <v>10184</v>
      </c>
      <c r="Q186" s="24">
        <f>IF(ISERROR(VLOOKUP($B186,[1]主动技能!$B:$D,3,0)),[2]Sheet1!$Y653,VLOOKUP($B186,[1]主动技能!$B:$D,3,0))</f>
        <v>3</v>
      </c>
      <c r="S186" s="24" t="str">
        <f>IF(C186&lt;1000000,"",VLOOKUP(C186,组合调整!$A:$I,2,0))</f>
        <v>预知</v>
      </c>
      <c r="T186" s="24" t="str">
        <f>IF(D186&lt;1000000,"",VLOOKUP(D186,组合调整!$A:$I,2,0))</f>
        <v>龙舞</v>
      </c>
      <c r="U186" s="24" t="str">
        <f>IF(E186&lt;1000000,"",VLOOKUP(E186,组合调整!$A:$I,2,0))</f>
        <v>识破</v>
      </c>
      <c r="V186" s="24" t="str">
        <f>IF(F186&lt;1000000,"",VLOOKUP(F186,组合调整!$A:$I,2,0))</f>
        <v>畏惧</v>
      </c>
      <c r="W186" s="24" t="str">
        <f>IF(G186&lt;1000000,"",VLOOKUP(G186,组合调整!$A:$I,2,0))</f>
        <v/>
      </c>
    </row>
    <row r="187" spans="1:23">
      <c r="A187" s="26">
        <v>10185</v>
      </c>
      <c r="B187" s="26" t="s">
        <v>110</v>
      </c>
      <c r="C187" s="26">
        <v>1014412</v>
      </c>
      <c r="D187" s="26">
        <v>1017711</v>
      </c>
      <c r="E187" s="26">
        <v>1017721</v>
      </c>
      <c r="F187" s="26">
        <v>1017731</v>
      </c>
      <c r="G187" s="26">
        <v>30123</v>
      </c>
      <c r="H187" s="26">
        <v>2021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4" t="s">
        <v>110</v>
      </c>
      <c r="P187" s="24">
        <v>10185</v>
      </c>
      <c r="Q187" s="24">
        <f>IF(ISERROR(VLOOKUP($B187,[1]主动技能!$B:$D,3,0)),[2]Sheet1!$Y654,VLOOKUP($B187,[1]主动技能!$B:$D,3,0))</f>
        <v>3</v>
      </c>
      <c r="S187" s="24" t="str">
        <f>IF(C187&lt;1000000,"",VLOOKUP(C187,组合调整!$A:$I,2,0))</f>
        <v>预知</v>
      </c>
      <c r="T187" s="24" t="str">
        <f>IF(D187&lt;1000000,"",VLOOKUP(D187,组合调整!$A:$I,2,0))</f>
        <v>龙舞</v>
      </c>
      <c r="U187" s="24" t="str">
        <f>IF(E187&lt;1000000,"",VLOOKUP(E187,组合调整!$A:$I,2,0))</f>
        <v>识破</v>
      </c>
      <c r="V187" s="24" t="str">
        <f>IF(F187&lt;1000000,"",VLOOKUP(F187,组合调整!$A:$I,2,0))</f>
        <v>畏惧</v>
      </c>
      <c r="W187" s="24" t="str">
        <f>IF(G187&lt;1000000,"",VLOOKUP(G187,组合调整!$A:$I,2,0))</f>
        <v/>
      </c>
    </row>
    <row r="188" spans="1:23">
      <c r="A188" s="26">
        <v>10186</v>
      </c>
      <c r="B188" s="26" t="s">
        <v>110</v>
      </c>
      <c r="C188" s="26">
        <v>1014412</v>
      </c>
      <c r="D188" s="26">
        <v>1017711</v>
      </c>
      <c r="E188" s="26">
        <v>1017721</v>
      </c>
      <c r="F188" s="26">
        <v>1017731</v>
      </c>
      <c r="G188" s="26">
        <v>30123</v>
      </c>
      <c r="H188" s="26">
        <v>2021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4" t="s">
        <v>110</v>
      </c>
      <c r="P188" s="24">
        <v>10186</v>
      </c>
      <c r="Q188" s="24">
        <f>IF(ISERROR(VLOOKUP($B188,[1]主动技能!$B:$D,3,0)),[2]Sheet1!$Y655,VLOOKUP($B188,[1]主动技能!$B:$D,3,0))</f>
        <v>3</v>
      </c>
      <c r="S188" s="24" t="str">
        <f>IF(C188&lt;1000000,"",VLOOKUP(C188,组合调整!$A:$I,2,0))</f>
        <v>预知</v>
      </c>
      <c r="T188" s="24" t="str">
        <f>IF(D188&lt;1000000,"",VLOOKUP(D188,组合调整!$A:$I,2,0))</f>
        <v>龙舞</v>
      </c>
      <c r="U188" s="24" t="str">
        <f>IF(E188&lt;1000000,"",VLOOKUP(E188,组合调整!$A:$I,2,0))</f>
        <v>识破</v>
      </c>
      <c r="V188" s="24" t="str">
        <f>IF(F188&lt;1000000,"",VLOOKUP(F188,组合调整!$A:$I,2,0))</f>
        <v>畏惧</v>
      </c>
      <c r="W188" s="24" t="str">
        <f>IF(G188&lt;1000000,"",VLOOKUP(G188,组合调整!$A:$I,2,0))</f>
        <v/>
      </c>
    </row>
    <row r="189" spans="1:23">
      <c r="A189" s="26">
        <v>10187</v>
      </c>
      <c r="B189" s="26" t="s">
        <v>110</v>
      </c>
      <c r="C189" s="26">
        <v>1014412</v>
      </c>
      <c r="D189" s="26">
        <v>1017711</v>
      </c>
      <c r="E189" s="26">
        <v>1017721</v>
      </c>
      <c r="F189" s="26">
        <v>1017731</v>
      </c>
      <c r="G189" s="26">
        <v>30123</v>
      </c>
      <c r="H189" s="26">
        <v>2021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4" t="s">
        <v>110</v>
      </c>
      <c r="P189" s="24">
        <v>10187</v>
      </c>
      <c r="Q189" s="24">
        <f>IF(ISERROR(VLOOKUP($B189,[1]主动技能!$B:$D,3,0)),[2]Sheet1!$Y656,VLOOKUP($B189,[1]主动技能!$B:$D,3,0))</f>
        <v>3</v>
      </c>
      <c r="S189" s="24" t="str">
        <f>IF(C189&lt;1000000,"",VLOOKUP(C189,组合调整!$A:$I,2,0))</f>
        <v>预知</v>
      </c>
      <c r="T189" s="24" t="str">
        <f>IF(D189&lt;1000000,"",VLOOKUP(D189,组合调整!$A:$I,2,0))</f>
        <v>龙舞</v>
      </c>
      <c r="U189" s="24" t="str">
        <f>IF(E189&lt;1000000,"",VLOOKUP(E189,组合调整!$A:$I,2,0))</f>
        <v>识破</v>
      </c>
      <c r="V189" s="24" t="str">
        <f>IF(F189&lt;1000000,"",VLOOKUP(F189,组合调整!$A:$I,2,0))</f>
        <v>畏惧</v>
      </c>
      <c r="W189" s="24" t="str">
        <f>IF(G189&lt;1000000,"",VLOOKUP(G189,组合调整!$A:$I,2,0))</f>
        <v/>
      </c>
    </row>
    <row r="190" spans="1:23">
      <c r="A190" s="26">
        <v>10188</v>
      </c>
      <c r="B190" s="26" t="s">
        <v>125</v>
      </c>
      <c r="C190" s="26">
        <v>4004532</v>
      </c>
      <c r="D190" s="26">
        <v>4003412</v>
      </c>
      <c r="E190" s="26">
        <v>1018811</v>
      </c>
      <c r="F190" s="26">
        <v>1018821</v>
      </c>
      <c r="G190" s="26">
        <v>30212</v>
      </c>
      <c r="H190" s="26">
        <v>2041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4" t="s">
        <v>125</v>
      </c>
      <c r="P190" s="24">
        <v>10188</v>
      </c>
      <c r="Q190" s="24">
        <f>IF(ISERROR(VLOOKUP($B190,[1]主动技能!$B:$D,3,0)),[2]Sheet1!$Y657,VLOOKUP($B190,[1]主动技能!$B:$D,3,0))</f>
        <v>3</v>
      </c>
      <c r="S190" s="24" t="str">
        <f>IF(C190&lt;1000000,"",VLOOKUP(C190,组合调整!$A:$I,2,0))</f>
        <v>美歌</v>
      </c>
      <c r="T190" s="24" t="str">
        <f>IF(D190&lt;1000000,"",VLOOKUP(D190,组合调整!$A:$I,2,0))</f>
        <v>艰难</v>
      </c>
      <c r="U190" s="24" t="str">
        <f>IF(E190&lt;1000000,"",VLOOKUP(E190,组合调整!$A:$I,2,0))</f>
        <v>光线</v>
      </c>
      <c r="V190" s="24" t="str">
        <f>IF(F190&lt;1000000,"",VLOOKUP(F190,组合调整!$A:$I,2,0))</f>
        <v>神回</v>
      </c>
      <c r="W190" s="24" t="str">
        <f>IF(G190&lt;1000000,"",VLOOKUP(G190,组合调整!$A:$I,2,0))</f>
        <v/>
      </c>
    </row>
    <row r="191" spans="1:23">
      <c r="A191" s="26">
        <v>10189</v>
      </c>
      <c r="B191" s="26" t="s">
        <v>125</v>
      </c>
      <c r="C191" s="26">
        <v>4004532</v>
      </c>
      <c r="D191" s="26">
        <v>4003412</v>
      </c>
      <c r="E191" s="26">
        <v>1018811</v>
      </c>
      <c r="F191" s="26">
        <v>1018821</v>
      </c>
      <c r="G191" s="26">
        <v>30212</v>
      </c>
      <c r="H191" s="26">
        <v>2041</v>
      </c>
      <c r="I191" s="26">
        <v>0</v>
      </c>
      <c r="J191" s="26">
        <v>0</v>
      </c>
      <c r="K191" s="26">
        <v>0</v>
      </c>
      <c r="L191" s="26">
        <v>0</v>
      </c>
      <c r="M191" s="26">
        <v>0</v>
      </c>
      <c r="N191" s="26">
        <v>0</v>
      </c>
      <c r="O191" s="24" t="s">
        <v>125</v>
      </c>
      <c r="P191" s="24">
        <v>10189</v>
      </c>
      <c r="Q191" s="24">
        <f>IF(ISERROR(VLOOKUP($B191,[1]主动技能!$B:$D,3,0)),[2]Sheet1!$Y658,VLOOKUP($B191,[1]主动技能!$B:$D,3,0))</f>
        <v>3</v>
      </c>
      <c r="S191" s="24" t="str">
        <f>IF(C191&lt;1000000,"",VLOOKUP(C191,组合调整!$A:$I,2,0))</f>
        <v>美歌</v>
      </c>
      <c r="T191" s="24" t="str">
        <f>IF(D191&lt;1000000,"",VLOOKUP(D191,组合调整!$A:$I,2,0))</f>
        <v>艰难</v>
      </c>
      <c r="U191" s="24" t="str">
        <f>IF(E191&lt;1000000,"",VLOOKUP(E191,组合调整!$A:$I,2,0))</f>
        <v>光线</v>
      </c>
      <c r="V191" s="24" t="str">
        <f>IF(F191&lt;1000000,"",VLOOKUP(F191,组合调整!$A:$I,2,0))</f>
        <v>神回</v>
      </c>
      <c r="W191" s="24" t="str">
        <f>IF(G191&lt;1000000,"",VLOOKUP(G191,组合调整!$A:$I,2,0))</f>
        <v/>
      </c>
    </row>
    <row r="192" spans="1:23">
      <c r="A192" s="26">
        <v>10190</v>
      </c>
      <c r="B192" s="26" t="s">
        <v>125</v>
      </c>
      <c r="C192" s="26">
        <v>4004532</v>
      </c>
      <c r="D192" s="26">
        <v>4003412</v>
      </c>
      <c r="E192" s="26">
        <v>1018811</v>
      </c>
      <c r="F192" s="26">
        <v>1018821</v>
      </c>
      <c r="G192" s="26">
        <v>30212</v>
      </c>
      <c r="H192" s="26">
        <v>2041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4" t="s">
        <v>125</v>
      </c>
      <c r="P192" s="24">
        <v>10190</v>
      </c>
      <c r="Q192" s="24">
        <f>IF(ISERROR(VLOOKUP($B192,[1]主动技能!$B:$D,3,0)),[2]Sheet1!$Y659,VLOOKUP($B192,[1]主动技能!$B:$D,3,0))</f>
        <v>3</v>
      </c>
      <c r="S192" s="24" t="str">
        <f>IF(C192&lt;1000000,"",VLOOKUP(C192,组合调整!$A:$I,2,0))</f>
        <v>美歌</v>
      </c>
      <c r="T192" s="24" t="str">
        <f>IF(D192&lt;1000000,"",VLOOKUP(D192,组合调整!$A:$I,2,0))</f>
        <v>艰难</v>
      </c>
      <c r="U192" s="24" t="str">
        <f>IF(E192&lt;1000000,"",VLOOKUP(E192,组合调整!$A:$I,2,0))</f>
        <v>光线</v>
      </c>
      <c r="V192" s="24" t="str">
        <f>IF(F192&lt;1000000,"",VLOOKUP(F192,组合调整!$A:$I,2,0))</f>
        <v>神回</v>
      </c>
      <c r="W192" s="24" t="str">
        <f>IF(G192&lt;1000000,"",VLOOKUP(G192,组合调整!$A:$I,2,0))</f>
        <v/>
      </c>
    </row>
    <row r="193" spans="1:23">
      <c r="A193" s="26">
        <v>10191</v>
      </c>
      <c r="B193" s="26" t="s">
        <v>125</v>
      </c>
      <c r="C193" s="26">
        <v>4004532</v>
      </c>
      <c r="D193" s="26">
        <v>4003412</v>
      </c>
      <c r="E193" s="26">
        <v>1018811</v>
      </c>
      <c r="F193" s="26">
        <v>1018821</v>
      </c>
      <c r="G193" s="26">
        <v>30212</v>
      </c>
      <c r="H193" s="26">
        <v>2041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4" t="s">
        <v>125</v>
      </c>
      <c r="P193" s="24">
        <v>10191</v>
      </c>
      <c r="Q193" s="24">
        <f>IF(ISERROR(VLOOKUP($B193,[1]主动技能!$B:$D,3,0)),[2]Sheet1!$Y660,VLOOKUP($B193,[1]主动技能!$B:$D,3,0))</f>
        <v>3</v>
      </c>
      <c r="S193" s="24" t="str">
        <f>IF(C193&lt;1000000,"",VLOOKUP(C193,组合调整!$A:$I,2,0))</f>
        <v>美歌</v>
      </c>
      <c r="T193" s="24" t="str">
        <f>IF(D193&lt;1000000,"",VLOOKUP(D193,组合调整!$A:$I,2,0))</f>
        <v>艰难</v>
      </c>
      <c r="U193" s="24" t="str">
        <f>IF(E193&lt;1000000,"",VLOOKUP(E193,组合调整!$A:$I,2,0))</f>
        <v>光线</v>
      </c>
      <c r="V193" s="24" t="str">
        <f>IF(F193&lt;1000000,"",VLOOKUP(F193,组合调整!$A:$I,2,0))</f>
        <v>神回</v>
      </c>
      <c r="W193" s="24" t="str">
        <f>IF(G193&lt;1000000,"",VLOOKUP(G193,组合调整!$A:$I,2,0))</f>
        <v/>
      </c>
    </row>
    <row r="194" spans="1:23">
      <c r="A194" s="26">
        <v>10192</v>
      </c>
      <c r="B194" s="26" t="s">
        <v>125</v>
      </c>
      <c r="C194" s="26">
        <v>4004532</v>
      </c>
      <c r="D194" s="26">
        <v>4003412</v>
      </c>
      <c r="E194" s="26">
        <v>1018811</v>
      </c>
      <c r="F194" s="26">
        <v>1018821</v>
      </c>
      <c r="G194" s="26">
        <v>30212</v>
      </c>
      <c r="H194" s="26">
        <v>2041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4" t="s">
        <v>125</v>
      </c>
      <c r="P194" s="24">
        <v>10192</v>
      </c>
      <c r="Q194" s="24">
        <f>IF(ISERROR(VLOOKUP($B194,[1]主动技能!$B:$D,3,0)),[2]Sheet1!$Y661,VLOOKUP($B194,[1]主动技能!$B:$D,3,0))</f>
        <v>3</v>
      </c>
      <c r="S194" s="24" t="str">
        <f>IF(C194&lt;1000000,"",VLOOKUP(C194,组合调整!$A:$I,2,0))</f>
        <v>美歌</v>
      </c>
      <c r="T194" s="24" t="str">
        <f>IF(D194&lt;1000000,"",VLOOKUP(D194,组合调整!$A:$I,2,0))</f>
        <v>艰难</v>
      </c>
      <c r="U194" s="24" t="str">
        <f>IF(E194&lt;1000000,"",VLOOKUP(E194,组合调整!$A:$I,2,0))</f>
        <v>光线</v>
      </c>
      <c r="V194" s="24" t="str">
        <f>IF(F194&lt;1000000,"",VLOOKUP(F194,组合调整!$A:$I,2,0))</f>
        <v>神回</v>
      </c>
      <c r="W194" s="24" t="str">
        <f>IF(G194&lt;1000000,"",VLOOKUP(G194,组合调整!$A:$I,2,0))</f>
        <v/>
      </c>
    </row>
    <row r="195" spans="1:23">
      <c r="A195" s="26">
        <v>10193</v>
      </c>
      <c r="B195" s="26" t="s">
        <v>125</v>
      </c>
      <c r="C195" s="26">
        <v>4004532</v>
      </c>
      <c r="D195" s="26">
        <v>4003412</v>
      </c>
      <c r="E195" s="26">
        <v>1018811</v>
      </c>
      <c r="F195" s="26">
        <v>1018821</v>
      </c>
      <c r="G195" s="26">
        <v>30212</v>
      </c>
      <c r="H195" s="26">
        <v>2041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4" t="s">
        <v>125</v>
      </c>
      <c r="P195" s="24">
        <v>10193</v>
      </c>
      <c r="Q195" s="24">
        <f>IF(ISERROR(VLOOKUP($B195,[1]主动技能!$B:$D,3,0)),[2]Sheet1!$Y662,VLOOKUP($B195,[1]主动技能!$B:$D,3,0))</f>
        <v>3</v>
      </c>
      <c r="S195" s="24" t="str">
        <f>IF(C195&lt;1000000,"",VLOOKUP(C195,组合调整!$A:$I,2,0))</f>
        <v>美歌</v>
      </c>
      <c r="T195" s="24" t="str">
        <f>IF(D195&lt;1000000,"",VLOOKUP(D195,组合调整!$A:$I,2,0))</f>
        <v>艰难</v>
      </c>
      <c r="U195" s="24" t="str">
        <f>IF(E195&lt;1000000,"",VLOOKUP(E195,组合调整!$A:$I,2,0))</f>
        <v>光线</v>
      </c>
      <c r="V195" s="24" t="str">
        <f>IF(F195&lt;1000000,"",VLOOKUP(F195,组合调整!$A:$I,2,0))</f>
        <v>神回</v>
      </c>
      <c r="W195" s="24" t="str">
        <f>IF(G195&lt;1000000,"",VLOOKUP(G195,组合调整!$A:$I,2,0))</f>
        <v/>
      </c>
    </row>
    <row r="196" spans="1:23">
      <c r="A196" s="26">
        <v>10194</v>
      </c>
      <c r="B196" s="26" t="s">
        <v>125</v>
      </c>
      <c r="C196" s="26">
        <v>4004532</v>
      </c>
      <c r="D196" s="26">
        <v>4003412</v>
      </c>
      <c r="E196" s="26">
        <v>1018811</v>
      </c>
      <c r="F196" s="26">
        <v>1018821</v>
      </c>
      <c r="G196" s="26">
        <v>30212</v>
      </c>
      <c r="H196" s="26">
        <v>2041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4" t="s">
        <v>125</v>
      </c>
      <c r="P196" s="24">
        <v>10194</v>
      </c>
      <c r="Q196" s="24">
        <f>IF(ISERROR(VLOOKUP($B196,[1]主动技能!$B:$D,3,0)),[2]Sheet1!$Y663,VLOOKUP($B196,[1]主动技能!$B:$D,3,0))</f>
        <v>3</v>
      </c>
      <c r="S196" s="24" t="str">
        <f>IF(C196&lt;1000000,"",VLOOKUP(C196,组合调整!$A:$I,2,0))</f>
        <v>美歌</v>
      </c>
      <c r="T196" s="24" t="str">
        <f>IF(D196&lt;1000000,"",VLOOKUP(D196,组合调整!$A:$I,2,0))</f>
        <v>艰难</v>
      </c>
      <c r="U196" s="24" t="str">
        <f>IF(E196&lt;1000000,"",VLOOKUP(E196,组合调整!$A:$I,2,0))</f>
        <v>光线</v>
      </c>
      <c r="V196" s="24" t="str">
        <f>IF(F196&lt;1000000,"",VLOOKUP(F196,组合调整!$A:$I,2,0))</f>
        <v>神回</v>
      </c>
      <c r="W196" s="24" t="str">
        <f>IF(G196&lt;1000000,"",VLOOKUP(G196,组合调整!$A:$I,2,0))</f>
        <v/>
      </c>
    </row>
    <row r="197" spans="1:23">
      <c r="A197" s="26">
        <v>10195</v>
      </c>
      <c r="B197" s="26" t="s">
        <v>125</v>
      </c>
      <c r="C197" s="26">
        <v>4004532</v>
      </c>
      <c r="D197" s="26">
        <v>4003412</v>
      </c>
      <c r="E197" s="26">
        <v>1018811</v>
      </c>
      <c r="F197" s="26">
        <v>1018821</v>
      </c>
      <c r="G197" s="26">
        <v>30212</v>
      </c>
      <c r="H197" s="26">
        <v>2041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4" t="s">
        <v>125</v>
      </c>
      <c r="P197" s="24">
        <v>10195</v>
      </c>
      <c r="Q197" s="24">
        <f>IF(ISERROR(VLOOKUP($B197,[1]主动技能!$B:$D,3,0)),[2]Sheet1!$Y664,VLOOKUP($B197,[1]主动技能!$B:$D,3,0))</f>
        <v>3</v>
      </c>
      <c r="S197" s="24" t="str">
        <f>IF(C197&lt;1000000,"",VLOOKUP(C197,组合调整!$A:$I,2,0))</f>
        <v>美歌</v>
      </c>
      <c r="T197" s="24" t="str">
        <f>IF(D197&lt;1000000,"",VLOOKUP(D197,组合调整!$A:$I,2,0))</f>
        <v>艰难</v>
      </c>
      <c r="U197" s="24" t="str">
        <f>IF(E197&lt;1000000,"",VLOOKUP(E197,组合调整!$A:$I,2,0))</f>
        <v>光线</v>
      </c>
      <c r="V197" s="24" t="str">
        <f>IF(F197&lt;1000000,"",VLOOKUP(F197,组合调整!$A:$I,2,0))</f>
        <v>神回</v>
      </c>
      <c r="W197" s="24" t="str">
        <f>IF(G197&lt;1000000,"",VLOOKUP(G197,组合调整!$A:$I,2,0))</f>
        <v/>
      </c>
    </row>
    <row r="198" spans="1:23">
      <c r="A198" s="26">
        <v>10196</v>
      </c>
      <c r="B198" s="26" t="s">
        <v>125</v>
      </c>
      <c r="C198" s="26">
        <v>4004532</v>
      </c>
      <c r="D198" s="26">
        <v>4003412</v>
      </c>
      <c r="E198" s="26">
        <v>1018811</v>
      </c>
      <c r="F198" s="26">
        <v>1018821</v>
      </c>
      <c r="G198" s="26">
        <v>30212</v>
      </c>
      <c r="H198" s="26">
        <v>2041</v>
      </c>
      <c r="I198" s="26">
        <v>0</v>
      </c>
      <c r="J198" s="26">
        <v>0</v>
      </c>
      <c r="K198" s="26">
        <v>0</v>
      </c>
      <c r="L198" s="26">
        <v>0</v>
      </c>
      <c r="M198" s="26">
        <v>0</v>
      </c>
      <c r="N198" s="26">
        <v>0</v>
      </c>
      <c r="O198" s="24" t="s">
        <v>125</v>
      </c>
      <c r="P198" s="24">
        <v>10196</v>
      </c>
      <c r="Q198" s="24">
        <f>IF(ISERROR(VLOOKUP($B198,[1]主动技能!$B:$D,3,0)),[2]Sheet1!$Y665,VLOOKUP($B198,[1]主动技能!$B:$D,3,0))</f>
        <v>3</v>
      </c>
      <c r="S198" s="24" t="str">
        <f>IF(C198&lt;1000000,"",VLOOKUP(C198,组合调整!$A:$I,2,0))</f>
        <v>美歌</v>
      </c>
      <c r="T198" s="24" t="str">
        <f>IF(D198&lt;1000000,"",VLOOKUP(D198,组合调整!$A:$I,2,0))</f>
        <v>艰难</v>
      </c>
      <c r="U198" s="24" t="str">
        <f>IF(E198&lt;1000000,"",VLOOKUP(E198,组合调整!$A:$I,2,0))</f>
        <v>光线</v>
      </c>
      <c r="V198" s="24" t="str">
        <f>IF(F198&lt;1000000,"",VLOOKUP(F198,组合调整!$A:$I,2,0))</f>
        <v>神回</v>
      </c>
      <c r="W198" s="24" t="str">
        <f>IF(G198&lt;1000000,"",VLOOKUP(G198,组合调整!$A:$I,2,0))</f>
        <v/>
      </c>
    </row>
    <row r="199" spans="1:23">
      <c r="A199" s="26">
        <v>10197</v>
      </c>
      <c r="B199" s="26" t="s">
        <v>125</v>
      </c>
      <c r="C199" s="26">
        <v>4004532</v>
      </c>
      <c r="D199" s="26">
        <v>4003412</v>
      </c>
      <c r="E199" s="26">
        <v>1018811</v>
      </c>
      <c r="F199" s="26">
        <v>1018821</v>
      </c>
      <c r="G199" s="26">
        <v>30212</v>
      </c>
      <c r="H199" s="26">
        <v>2041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4" t="s">
        <v>125</v>
      </c>
      <c r="P199" s="24">
        <v>10197</v>
      </c>
      <c r="Q199" s="24">
        <f>IF(ISERROR(VLOOKUP($B199,[1]主动技能!$B:$D,3,0)),[2]Sheet1!$Y666,VLOOKUP($B199,[1]主动技能!$B:$D,3,0))</f>
        <v>3</v>
      </c>
      <c r="S199" s="24" t="str">
        <f>IF(C199&lt;1000000,"",VLOOKUP(C199,组合调整!$A:$I,2,0))</f>
        <v>美歌</v>
      </c>
      <c r="T199" s="24" t="str">
        <f>IF(D199&lt;1000000,"",VLOOKUP(D199,组合调整!$A:$I,2,0))</f>
        <v>艰难</v>
      </c>
      <c r="U199" s="24" t="str">
        <f>IF(E199&lt;1000000,"",VLOOKUP(E199,组合调整!$A:$I,2,0))</f>
        <v>光线</v>
      </c>
      <c r="V199" s="24" t="str">
        <f>IF(F199&lt;1000000,"",VLOOKUP(F199,组合调整!$A:$I,2,0))</f>
        <v>神回</v>
      </c>
      <c r="W199" s="24" t="str">
        <f>IF(G199&lt;1000000,"",VLOOKUP(G199,组合调整!$A:$I,2,0))</f>
        <v/>
      </c>
    </row>
    <row r="200" spans="1:23">
      <c r="A200" s="26">
        <v>10198</v>
      </c>
      <c r="B200" s="26" t="s">
        <v>125</v>
      </c>
      <c r="C200" s="26">
        <v>4004532</v>
      </c>
      <c r="D200" s="26">
        <v>4003412</v>
      </c>
      <c r="E200" s="26">
        <v>1018811</v>
      </c>
      <c r="F200" s="26">
        <v>1018821</v>
      </c>
      <c r="G200" s="26">
        <v>30212</v>
      </c>
      <c r="H200" s="26">
        <v>2041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4" t="s">
        <v>125</v>
      </c>
      <c r="P200" s="24">
        <v>10198</v>
      </c>
      <c r="Q200" s="24">
        <f>IF(ISERROR(VLOOKUP($B200,[1]主动技能!$B:$D,3,0)),[2]Sheet1!$Y667,VLOOKUP($B200,[1]主动技能!$B:$D,3,0))</f>
        <v>3</v>
      </c>
      <c r="S200" s="24" t="str">
        <f>IF(C200&lt;1000000,"",VLOOKUP(C200,组合调整!$A:$I,2,0))</f>
        <v>美歌</v>
      </c>
      <c r="T200" s="24" t="str">
        <f>IF(D200&lt;1000000,"",VLOOKUP(D200,组合调整!$A:$I,2,0))</f>
        <v>艰难</v>
      </c>
      <c r="U200" s="24" t="str">
        <f>IF(E200&lt;1000000,"",VLOOKUP(E200,组合调整!$A:$I,2,0))</f>
        <v>光线</v>
      </c>
      <c r="V200" s="24" t="str">
        <f>IF(F200&lt;1000000,"",VLOOKUP(F200,组合调整!$A:$I,2,0))</f>
        <v>神回</v>
      </c>
      <c r="W200" s="24" t="str">
        <f>IF(G200&lt;1000000,"",VLOOKUP(G200,组合调整!$A:$I,2,0))</f>
        <v/>
      </c>
    </row>
    <row r="201" spans="1:23">
      <c r="A201" s="26">
        <v>10199</v>
      </c>
      <c r="B201" s="26" t="s">
        <v>108</v>
      </c>
      <c r="C201" s="26">
        <v>1017732</v>
      </c>
      <c r="D201" s="26">
        <v>1019911</v>
      </c>
      <c r="E201" s="26">
        <v>1019921</v>
      </c>
      <c r="F201" s="26">
        <v>1019931</v>
      </c>
      <c r="G201" s="26">
        <v>30021</v>
      </c>
      <c r="H201" s="26">
        <v>2012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4" t="s">
        <v>108</v>
      </c>
      <c r="P201" s="24">
        <v>10199</v>
      </c>
      <c r="Q201" s="24">
        <f>IF(ISERROR(VLOOKUP($B201,[1]主动技能!$B:$D,3,0)),[2]Sheet1!$Y668,VLOOKUP($B201,[1]主动技能!$B:$D,3,0))</f>
        <v>3</v>
      </c>
      <c r="S201" s="24" t="str">
        <f>IF(C201&lt;1000000,"",VLOOKUP(C201,组合调整!$A:$I,2,0))</f>
        <v>畏惧</v>
      </c>
      <c r="T201" s="24" t="str">
        <f>IF(D201&lt;1000000,"",VLOOKUP(D201,组合调整!$A:$I,2,0))</f>
        <v>联战</v>
      </c>
      <c r="U201" s="24" t="str">
        <f>IF(E201&lt;1000000,"",VLOOKUP(E201,组合调整!$A:$I,2,0))</f>
        <v>投技</v>
      </c>
      <c r="V201" s="24" t="str">
        <f>IF(F201&lt;1000000,"",VLOOKUP(F201,组合调整!$A:$I,2,0))</f>
        <v>为爱</v>
      </c>
      <c r="W201" s="24" t="str">
        <f>IF(G201&lt;1000000,"",VLOOKUP(G201,组合调整!$A:$I,2,0))</f>
        <v/>
      </c>
    </row>
    <row r="202" spans="1:23">
      <c r="A202" s="26">
        <v>10200</v>
      </c>
      <c r="B202" s="26" t="s">
        <v>108</v>
      </c>
      <c r="C202" s="26">
        <v>1017732</v>
      </c>
      <c r="D202" s="26">
        <v>1019911</v>
      </c>
      <c r="E202" s="26">
        <v>1019921</v>
      </c>
      <c r="F202" s="26">
        <v>1019931</v>
      </c>
      <c r="G202" s="26">
        <v>30021</v>
      </c>
      <c r="H202" s="26">
        <v>2012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4" t="s">
        <v>108</v>
      </c>
      <c r="P202" s="24">
        <v>10200</v>
      </c>
      <c r="Q202" s="24">
        <f>IF(ISERROR(VLOOKUP($B202,[1]主动技能!$B:$D,3,0)),[2]Sheet1!$Y669,VLOOKUP($B202,[1]主动技能!$B:$D,3,0))</f>
        <v>3</v>
      </c>
      <c r="S202" s="24" t="str">
        <f>IF(C202&lt;1000000,"",VLOOKUP(C202,组合调整!$A:$I,2,0))</f>
        <v>畏惧</v>
      </c>
      <c r="T202" s="24" t="str">
        <f>IF(D202&lt;1000000,"",VLOOKUP(D202,组合调整!$A:$I,2,0))</f>
        <v>联战</v>
      </c>
      <c r="U202" s="24" t="str">
        <f>IF(E202&lt;1000000,"",VLOOKUP(E202,组合调整!$A:$I,2,0))</f>
        <v>投技</v>
      </c>
      <c r="V202" s="24" t="str">
        <f>IF(F202&lt;1000000,"",VLOOKUP(F202,组合调整!$A:$I,2,0))</f>
        <v>为爱</v>
      </c>
      <c r="W202" s="24" t="str">
        <f>IF(G202&lt;1000000,"",VLOOKUP(G202,组合调整!$A:$I,2,0))</f>
        <v/>
      </c>
    </row>
    <row r="203" spans="1:23">
      <c r="A203" s="26">
        <v>10201</v>
      </c>
      <c r="B203" s="26" t="s">
        <v>108</v>
      </c>
      <c r="C203" s="26">
        <v>1017732</v>
      </c>
      <c r="D203" s="26">
        <v>1019911</v>
      </c>
      <c r="E203" s="26">
        <v>1019921</v>
      </c>
      <c r="F203" s="26">
        <v>1019931</v>
      </c>
      <c r="G203" s="26">
        <v>30021</v>
      </c>
      <c r="H203" s="26">
        <v>2012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4" t="s">
        <v>108</v>
      </c>
      <c r="P203" s="24">
        <v>10201</v>
      </c>
      <c r="Q203" s="24">
        <f>IF(ISERROR(VLOOKUP($B203,[1]主动技能!$B:$D,3,0)),[2]Sheet1!$Y670,VLOOKUP($B203,[1]主动技能!$B:$D,3,0))</f>
        <v>3</v>
      </c>
      <c r="S203" s="24" t="str">
        <f>IF(C203&lt;1000000,"",VLOOKUP(C203,组合调整!$A:$I,2,0))</f>
        <v>畏惧</v>
      </c>
      <c r="T203" s="24" t="str">
        <f>IF(D203&lt;1000000,"",VLOOKUP(D203,组合调整!$A:$I,2,0))</f>
        <v>联战</v>
      </c>
      <c r="U203" s="24" t="str">
        <f>IF(E203&lt;1000000,"",VLOOKUP(E203,组合调整!$A:$I,2,0))</f>
        <v>投技</v>
      </c>
      <c r="V203" s="24" t="str">
        <f>IF(F203&lt;1000000,"",VLOOKUP(F203,组合调整!$A:$I,2,0))</f>
        <v>为爱</v>
      </c>
      <c r="W203" s="24" t="str">
        <f>IF(G203&lt;1000000,"",VLOOKUP(G203,组合调整!$A:$I,2,0))</f>
        <v/>
      </c>
    </row>
    <row r="204" spans="1:23">
      <c r="A204" s="26">
        <v>10202</v>
      </c>
      <c r="B204" s="26" t="s">
        <v>108</v>
      </c>
      <c r="C204" s="26">
        <v>1017732</v>
      </c>
      <c r="D204" s="26">
        <v>1019911</v>
      </c>
      <c r="E204" s="26">
        <v>1019921</v>
      </c>
      <c r="F204" s="26">
        <v>1019931</v>
      </c>
      <c r="G204" s="26">
        <v>30021</v>
      </c>
      <c r="H204" s="26">
        <v>2012</v>
      </c>
      <c r="I204" s="26">
        <v>0</v>
      </c>
      <c r="J204" s="26">
        <v>0</v>
      </c>
      <c r="K204" s="26">
        <v>0</v>
      </c>
      <c r="L204" s="26">
        <v>0</v>
      </c>
      <c r="M204" s="26">
        <v>0</v>
      </c>
      <c r="N204" s="26">
        <v>0</v>
      </c>
      <c r="O204" s="24" t="s">
        <v>108</v>
      </c>
      <c r="P204" s="24">
        <v>10202</v>
      </c>
      <c r="Q204" s="24">
        <f>IF(ISERROR(VLOOKUP($B204,[1]主动技能!$B:$D,3,0)),[2]Sheet1!$Y671,VLOOKUP($B204,[1]主动技能!$B:$D,3,0))</f>
        <v>3</v>
      </c>
      <c r="S204" s="24" t="str">
        <f>IF(C204&lt;1000000,"",VLOOKUP(C204,组合调整!$A:$I,2,0))</f>
        <v>畏惧</v>
      </c>
      <c r="T204" s="24" t="str">
        <f>IF(D204&lt;1000000,"",VLOOKUP(D204,组合调整!$A:$I,2,0))</f>
        <v>联战</v>
      </c>
      <c r="U204" s="24" t="str">
        <f>IF(E204&lt;1000000,"",VLOOKUP(E204,组合调整!$A:$I,2,0))</f>
        <v>投技</v>
      </c>
      <c r="V204" s="24" t="str">
        <f>IF(F204&lt;1000000,"",VLOOKUP(F204,组合调整!$A:$I,2,0))</f>
        <v>为爱</v>
      </c>
      <c r="W204" s="24" t="str">
        <f>IF(G204&lt;1000000,"",VLOOKUP(G204,组合调整!$A:$I,2,0))</f>
        <v/>
      </c>
    </row>
    <row r="205" spans="1:23">
      <c r="A205" s="26">
        <v>10203</v>
      </c>
      <c r="B205" s="26" t="s">
        <v>108</v>
      </c>
      <c r="C205" s="26">
        <v>1017732</v>
      </c>
      <c r="D205" s="26">
        <v>1019911</v>
      </c>
      <c r="E205" s="26">
        <v>1019921</v>
      </c>
      <c r="F205" s="26">
        <v>1019931</v>
      </c>
      <c r="G205" s="26">
        <v>30021</v>
      </c>
      <c r="H205" s="26">
        <v>2012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4" t="s">
        <v>108</v>
      </c>
      <c r="P205" s="24">
        <v>10203</v>
      </c>
      <c r="Q205" s="24">
        <f>IF(ISERROR(VLOOKUP($B205,[1]主动技能!$B:$D,3,0)),[2]Sheet1!$Y672,VLOOKUP($B205,[1]主动技能!$B:$D,3,0))</f>
        <v>3</v>
      </c>
      <c r="S205" s="24" t="str">
        <f>IF(C205&lt;1000000,"",VLOOKUP(C205,组合调整!$A:$I,2,0))</f>
        <v>畏惧</v>
      </c>
      <c r="T205" s="24" t="str">
        <f>IF(D205&lt;1000000,"",VLOOKUP(D205,组合调整!$A:$I,2,0))</f>
        <v>联战</v>
      </c>
      <c r="U205" s="24" t="str">
        <f>IF(E205&lt;1000000,"",VLOOKUP(E205,组合调整!$A:$I,2,0))</f>
        <v>投技</v>
      </c>
      <c r="V205" s="24" t="str">
        <f>IF(F205&lt;1000000,"",VLOOKUP(F205,组合调整!$A:$I,2,0))</f>
        <v>为爱</v>
      </c>
      <c r="W205" s="24" t="str">
        <f>IF(G205&lt;1000000,"",VLOOKUP(G205,组合调整!$A:$I,2,0))</f>
        <v/>
      </c>
    </row>
    <row r="206" spans="1:23">
      <c r="A206" s="26">
        <v>10204</v>
      </c>
      <c r="B206" s="26" t="s">
        <v>108</v>
      </c>
      <c r="C206" s="26">
        <v>1017732</v>
      </c>
      <c r="D206" s="26">
        <v>1019911</v>
      </c>
      <c r="E206" s="26">
        <v>1019921</v>
      </c>
      <c r="F206" s="26">
        <v>1019931</v>
      </c>
      <c r="G206" s="26">
        <v>30021</v>
      </c>
      <c r="H206" s="26">
        <v>2012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4" t="s">
        <v>108</v>
      </c>
      <c r="P206" s="24">
        <v>10204</v>
      </c>
      <c r="Q206" s="24">
        <f>IF(ISERROR(VLOOKUP($B206,[1]主动技能!$B:$D,3,0)),[2]Sheet1!$Y673,VLOOKUP($B206,[1]主动技能!$B:$D,3,0))</f>
        <v>3</v>
      </c>
      <c r="S206" s="24" t="str">
        <f>IF(C206&lt;1000000,"",VLOOKUP(C206,组合调整!$A:$I,2,0))</f>
        <v>畏惧</v>
      </c>
      <c r="T206" s="24" t="str">
        <f>IF(D206&lt;1000000,"",VLOOKUP(D206,组合调整!$A:$I,2,0))</f>
        <v>联战</v>
      </c>
      <c r="U206" s="24" t="str">
        <f>IF(E206&lt;1000000,"",VLOOKUP(E206,组合调整!$A:$I,2,0))</f>
        <v>投技</v>
      </c>
      <c r="V206" s="24" t="str">
        <f>IF(F206&lt;1000000,"",VLOOKUP(F206,组合调整!$A:$I,2,0))</f>
        <v>为爱</v>
      </c>
      <c r="W206" s="24" t="str">
        <f>IF(G206&lt;1000000,"",VLOOKUP(G206,组合调整!$A:$I,2,0))</f>
        <v/>
      </c>
    </row>
    <row r="207" spans="1:23">
      <c r="A207" s="26">
        <v>10205</v>
      </c>
      <c r="B207" s="26" t="s">
        <v>108</v>
      </c>
      <c r="C207" s="26">
        <v>1017732</v>
      </c>
      <c r="D207" s="26">
        <v>1019911</v>
      </c>
      <c r="E207" s="26">
        <v>1019921</v>
      </c>
      <c r="F207" s="26">
        <v>1019931</v>
      </c>
      <c r="G207" s="26">
        <v>30021</v>
      </c>
      <c r="H207" s="26">
        <v>2012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4" t="s">
        <v>108</v>
      </c>
      <c r="P207" s="24">
        <v>10205</v>
      </c>
      <c r="Q207" s="24">
        <f>IF(ISERROR(VLOOKUP($B207,[1]主动技能!$B:$D,3,0)),[2]Sheet1!$Y674,VLOOKUP($B207,[1]主动技能!$B:$D,3,0))</f>
        <v>3</v>
      </c>
      <c r="S207" s="24" t="str">
        <f>IF(C207&lt;1000000,"",VLOOKUP(C207,组合调整!$A:$I,2,0))</f>
        <v>畏惧</v>
      </c>
      <c r="T207" s="24" t="str">
        <f>IF(D207&lt;1000000,"",VLOOKUP(D207,组合调整!$A:$I,2,0))</f>
        <v>联战</v>
      </c>
      <c r="U207" s="24" t="str">
        <f>IF(E207&lt;1000000,"",VLOOKUP(E207,组合调整!$A:$I,2,0))</f>
        <v>投技</v>
      </c>
      <c r="V207" s="24" t="str">
        <f>IF(F207&lt;1000000,"",VLOOKUP(F207,组合调整!$A:$I,2,0))</f>
        <v>为爱</v>
      </c>
      <c r="W207" s="24" t="str">
        <f>IF(G207&lt;1000000,"",VLOOKUP(G207,组合调整!$A:$I,2,0))</f>
        <v/>
      </c>
    </row>
    <row r="208" spans="1:23">
      <c r="A208" s="26">
        <v>10206</v>
      </c>
      <c r="B208" s="26" t="s">
        <v>108</v>
      </c>
      <c r="C208" s="26">
        <v>1017732</v>
      </c>
      <c r="D208" s="26">
        <v>1019911</v>
      </c>
      <c r="E208" s="26">
        <v>1019921</v>
      </c>
      <c r="F208" s="26">
        <v>1019931</v>
      </c>
      <c r="G208" s="26">
        <v>30021</v>
      </c>
      <c r="H208" s="26">
        <v>2012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4" t="s">
        <v>108</v>
      </c>
      <c r="P208" s="24">
        <v>10206</v>
      </c>
      <c r="Q208" s="24">
        <f>IF(ISERROR(VLOOKUP($B208,[1]主动技能!$B:$D,3,0)),[2]Sheet1!$Y675,VLOOKUP($B208,[1]主动技能!$B:$D,3,0))</f>
        <v>3</v>
      </c>
      <c r="S208" s="24" t="str">
        <f>IF(C208&lt;1000000,"",VLOOKUP(C208,组合调整!$A:$I,2,0))</f>
        <v>畏惧</v>
      </c>
      <c r="T208" s="24" t="str">
        <f>IF(D208&lt;1000000,"",VLOOKUP(D208,组合调整!$A:$I,2,0))</f>
        <v>联战</v>
      </c>
      <c r="U208" s="24" t="str">
        <f>IF(E208&lt;1000000,"",VLOOKUP(E208,组合调整!$A:$I,2,0))</f>
        <v>投技</v>
      </c>
      <c r="V208" s="24" t="str">
        <f>IF(F208&lt;1000000,"",VLOOKUP(F208,组合调整!$A:$I,2,0))</f>
        <v>为爱</v>
      </c>
      <c r="W208" s="24" t="str">
        <f>IF(G208&lt;1000000,"",VLOOKUP(G208,组合调整!$A:$I,2,0))</f>
        <v/>
      </c>
    </row>
    <row r="209" spans="1:23">
      <c r="A209" s="26">
        <v>10207</v>
      </c>
      <c r="B209" s="26" t="s">
        <v>108</v>
      </c>
      <c r="C209" s="26">
        <v>1017732</v>
      </c>
      <c r="D209" s="26">
        <v>1019911</v>
      </c>
      <c r="E209" s="26">
        <v>1019921</v>
      </c>
      <c r="F209" s="26">
        <v>1019931</v>
      </c>
      <c r="G209" s="26">
        <v>30021</v>
      </c>
      <c r="H209" s="26">
        <v>2012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4" t="s">
        <v>108</v>
      </c>
      <c r="P209" s="24">
        <v>10207</v>
      </c>
      <c r="Q209" s="24">
        <f>IF(ISERROR(VLOOKUP($B209,[1]主动技能!$B:$D,3,0)),[2]Sheet1!$Y676,VLOOKUP($B209,[1]主动技能!$B:$D,3,0))</f>
        <v>3</v>
      </c>
      <c r="S209" s="24" t="str">
        <f>IF(C209&lt;1000000,"",VLOOKUP(C209,组合调整!$A:$I,2,0))</f>
        <v>畏惧</v>
      </c>
      <c r="T209" s="24" t="str">
        <f>IF(D209&lt;1000000,"",VLOOKUP(D209,组合调整!$A:$I,2,0))</f>
        <v>联战</v>
      </c>
      <c r="U209" s="24" t="str">
        <f>IF(E209&lt;1000000,"",VLOOKUP(E209,组合调整!$A:$I,2,0))</f>
        <v>投技</v>
      </c>
      <c r="V209" s="24" t="str">
        <f>IF(F209&lt;1000000,"",VLOOKUP(F209,组合调整!$A:$I,2,0))</f>
        <v>为爱</v>
      </c>
      <c r="W209" s="24" t="str">
        <f>IF(G209&lt;1000000,"",VLOOKUP(G209,组合调整!$A:$I,2,0))</f>
        <v/>
      </c>
    </row>
    <row r="210" spans="1:23">
      <c r="A210" s="26">
        <v>10208</v>
      </c>
      <c r="B210" s="26" t="s">
        <v>108</v>
      </c>
      <c r="C210" s="26">
        <v>1017732</v>
      </c>
      <c r="D210" s="26">
        <v>1019911</v>
      </c>
      <c r="E210" s="26">
        <v>1019921</v>
      </c>
      <c r="F210" s="26">
        <v>1019931</v>
      </c>
      <c r="G210" s="26">
        <v>30021</v>
      </c>
      <c r="H210" s="26">
        <v>2012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4" t="s">
        <v>108</v>
      </c>
      <c r="P210" s="24">
        <v>10208</v>
      </c>
      <c r="Q210" s="24">
        <f>IF(ISERROR(VLOOKUP($B210,[1]主动技能!$B:$D,3,0)),[2]Sheet1!$Y677,VLOOKUP($B210,[1]主动技能!$B:$D,3,0))</f>
        <v>3</v>
      </c>
      <c r="S210" s="24" t="str">
        <f>IF(C210&lt;1000000,"",VLOOKUP(C210,组合调整!$A:$I,2,0))</f>
        <v>畏惧</v>
      </c>
      <c r="T210" s="24" t="str">
        <f>IF(D210&lt;1000000,"",VLOOKUP(D210,组合调整!$A:$I,2,0))</f>
        <v>联战</v>
      </c>
      <c r="U210" s="24" t="str">
        <f>IF(E210&lt;1000000,"",VLOOKUP(E210,组合调整!$A:$I,2,0))</f>
        <v>投技</v>
      </c>
      <c r="V210" s="24" t="str">
        <f>IF(F210&lt;1000000,"",VLOOKUP(F210,组合调整!$A:$I,2,0))</f>
        <v>为爱</v>
      </c>
      <c r="W210" s="24" t="str">
        <f>IF(G210&lt;1000000,"",VLOOKUP(G210,组合调整!$A:$I,2,0))</f>
        <v/>
      </c>
    </row>
    <row r="211" spans="1:23">
      <c r="A211" s="26">
        <v>10209</v>
      </c>
      <c r="B211" s="26" t="s">
        <v>108</v>
      </c>
      <c r="C211" s="26">
        <v>1017732</v>
      </c>
      <c r="D211" s="26">
        <v>1019911</v>
      </c>
      <c r="E211" s="26">
        <v>1019921</v>
      </c>
      <c r="F211" s="26">
        <v>1019931</v>
      </c>
      <c r="G211" s="26">
        <v>30021</v>
      </c>
      <c r="H211" s="26">
        <v>2012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4" t="s">
        <v>108</v>
      </c>
      <c r="P211" s="24">
        <v>10209</v>
      </c>
      <c r="Q211" s="24">
        <f>IF(ISERROR(VLOOKUP($B211,[1]主动技能!$B:$D,3,0)),[2]Sheet1!$Y678,VLOOKUP($B211,[1]主动技能!$B:$D,3,0))</f>
        <v>3</v>
      </c>
      <c r="S211" s="24" t="str">
        <f>IF(C211&lt;1000000,"",VLOOKUP(C211,组合调整!$A:$I,2,0))</f>
        <v>畏惧</v>
      </c>
      <c r="T211" s="24" t="str">
        <f>IF(D211&lt;1000000,"",VLOOKUP(D211,组合调整!$A:$I,2,0))</f>
        <v>联战</v>
      </c>
      <c r="U211" s="24" t="str">
        <f>IF(E211&lt;1000000,"",VLOOKUP(E211,组合调整!$A:$I,2,0))</f>
        <v>投技</v>
      </c>
      <c r="V211" s="24" t="str">
        <f>IF(F211&lt;1000000,"",VLOOKUP(F211,组合调整!$A:$I,2,0))</f>
        <v>为爱</v>
      </c>
      <c r="W211" s="24" t="str">
        <f>IF(G211&lt;1000000,"",VLOOKUP(G211,组合调整!$A:$I,2,0))</f>
        <v/>
      </c>
    </row>
    <row r="212" spans="1:23">
      <c r="A212" s="26">
        <v>10210</v>
      </c>
      <c r="B212" s="26" t="s">
        <v>113</v>
      </c>
      <c r="C212" s="26">
        <v>1000124</v>
      </c>
      <c r="D212" s="26">
        <v>1011112</v>
      </c>
      <c r="E212" s="26">
        <v>1008912</v>
      </c>
      <c r="F212" s="26">
        <v>1018812</v>
      </c>
      <c r="G212" s="26">
        <v>30012</v>
      </c>
      <c r="H212" s="26">
        <v>2021</v>
      </c>
      <c r="I212" s="26">
        <v>0</v>
      </c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4" t="s">
        <v>113</v>
      </c>
      <c r="P212" s="24">
        <v>10210</v>
      </c>
      <c r="Q212" s="24">
        <f>IF(ISERROR(VLOOKUP($B212,[1]主动技能!$B:$D,3,0)),[2]Sheet1!$Y679,VLOOKUP($B212,[1]主动技能!$B:$D,3,0))</f>
        <v>3</v>
      </c>
      <c r="S212" s="24" t="str">
        <f>IF(C212&lt;1000000,"",VLOOKUP(C212,组合调整!$A:$I,2,0))</f>
        <v>三系攻击</v>
      </c>
      <c r="T212" s="24" t="str">
        <f>IF(D212&lt;1000000,"",VLOOKUP(D212,组合调整!$A:$I,2,0))</f>
        <v>柔软</v>
      </c>
      <c r="U212" s="24" t="str">
        <f>IF(E212&lt;1000000,"",VLOOKUP(E212,组合调整!$A:$I,2,0))</f>
        <v>鬼画符</v>
      </c>
      <c r="V212" s="24" t="str">
        <f>IF(F212&lt;1000000,"",VLOOKUP(F212,组合调整!$A:$I,2,0))</f>
        <v>光线</v>
      </c>
      <c r="W212" s="24" t="str">
        <f>IF(G212&lt;1000000,"",VLOOKUP(G212,组合调整!$A:$I,2,0))</f>
        <v/>
      </c>
    </row>
    <row r="213" spans="1:23">
      <c r="A213" s="26">
        <v>10211</v>
      </c>
      <c r="B213" s="26" t="s">
        <v>113</v>
      </c>
      <c r="C213" s="26">
        <v>1000124</v>
      </c>
      <c r="D213" s="26">
        <v>1011112</v>
      </c>
      <c r="E213" s="26">
        <v>1008912</v>
      </c>
      <c r="F213" s="26">
        <v>1018812</v>
      </c>
      <c r="G213" s="26">
        <v>30012</v>
      </c>
      <c r="H213" s="26">
        <v>2021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4" t="s">
        <v>113</v>
      </c>
      <c r="P213" s="24">
        <v>10211</v>
      </c>
      <c r="Q213" s="24">
        <f>IF(ISERROR(VLOOKUP($B213,[1]主动技能!$B:$D,3,0)),[2]Sheet1!$Y680,VLOOKUP($B213,[1]主动技能!$B:$D,3,0))</f>
        <v>3</v>
      </c>
      <c r="S213" s="24" t="str">
        <f>IF(C213&lt;1000000,"",VLOOKUP(C213,组合调整!$A:$I,2,0))</f>
        <v>三系攻击</v>
      </c>
      <c r="T213" s="24" t="str">
        <f>IF(D213&lt;1000000,"",VLOOKUP(D213,组合调整!$A:$I,2,0))</f>
        <v>柔软</v>
      </c>
      <c r="U213" s="24" t="str">
        <f>IF(E213&lt;1000000,"",VLOOKUP(E213,组合调整!$A:$I,2,0))</f>
        <v>鬼画符</v>
      </c>
      <c r="V213" s="24" t="str">
        <f>IF(F213&lt;1000000,"",VLOOKUP(F213,组合调整!$A:$I,2,0))</f>
        <v>光线</v>
      </c>
      <c r="W213" s="24" t="str">
        <f>IF(G213&lt;1000000,"",VLOOKUP(G213,组合调整!$A:$I,2,0))</f>
        <v/>
      </c>
    </row>
    <row r="214" spans="1:23">
      <c r="A214" s="26">
        <v>10212</v>
      </c>
      <c r="B214" s="26" t="s">
        <v>113</v>
      </c>
      <c r="C214" s="26">
        <v>1000124</v>
      </c>
      <c r="D214" s="26">
        <v>1011112</v>
      </c>
      <c r="E214" s="26">
        <v>1008912</v>
      </c>
      <c r="F214" s="26">
        <v>1018812</v>
      </c>
      <c r="G214" s="26">
        <v>30012</v>
      </c>
      <c r="H214" s="26">
        <v>2021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4" t="s">
        <v>113</v>
      </c>
      <c r="P214" s="24">
        <v>10212</v>
      </c>
      <c r="Q214" s="24">
        <f>IF(ISERROR(VLOOKUP($B214,[1]主动技能!$B:$D,3,0)),[2]Sheet1!$Y681,VLOOKUP($B214,[1]主动技能!$B:$D,3,0))</f>
        <v>3</v>
      </c>
      <c r="S214" s="24" t="str">
        <f>IF(C214&lt;1000000,"",VLOOKUP(C214,组合调整!$A:$I,2,0))</f>
        <v>三系攻击</v>
      </c>
      <c r="T214" s="24" t="str">
        <f>IF(D214&lt;1000000,"",VLOOKUP(D214,组合调整!$A:$I,2,0))</f>
        <v>柔软</v>
      </c>
      <c r="U214" s="24" t="str">
        <f>IF(E214&lt;1000000,"",VLOOKUP(E214,组合调整!$A:$I,2,0))</f>
        <v>鬼画符</v>
      </c>
      <c r="V214" s="24" t="str">
        <f>IF(F214&lt;1000000,"",VLOOKUP(F214,组合调整!$A:$I,2,0))</f>
        <v>光线</v>
      </c>
      <c r="W214" s="24" t="str">
        <f>IF(G214&lt;1000000,"",VLOOKUP(G214,组合调整!$A:$I,2,0))</f>
        <v/>
      </c>
    </row>
    <row r="215" spans="1:23">
      <c r="A215" s="26">
        <v>10213</v>
      </c>
      <c r="B215" s="26" t="s">
        <v>113</v>
      </c>
      <c r="C215" s="26">
        <v>1000124</v>
      </c>
      <c r="D215" s="26">
        <v>1011112</v>
      </c>
      <c r="E215" s="26">
        <v>1008912</v>
      </c>
      <c r="F215" s="26">
        <v>1018812</v>
      </c>
      <c r="G215" s="26">
        <v>30012</v>
      </c>
      <c r="H215" s="26">
        <v>2021</v>
      </c>
      <c r="I215" s="26">
        <v>0</v>
      </c>
      <c r="J215" s="26">
        <v>0</v>
      </c>
      <c r="K215" s="26">
        <v>0</v>
      </c>
      <c r="L215" s="26">
        <v>0</v>
      </c>
      <c r="M215" s="26">
        <v>0</v>
      </c>
      <c r="N215" s="26">
        <v>0</v>
      </c>
      <c r="O215" s="24" t="s">
        <v>113</v>
      </c>
      <c r="P215" s="24">
        <v>10213</v>
      </c>
      <c r="Q215" s="24">
        <f>IF(ISERROR(VLOOKUP($B215,[1]主动技能!$B:$D,3,0)),[2]Sheet1!$Y682,VLOOKUP($B215,[1]主动技能!$B:$D,3,0))</f>
        <v>3</v>
      </c>
      <c r="S215" s="24" t="str">
        <f>IF(C215&lt;1000000,"",VLOOKUP(C215,组合调整!$A:$I,2,0))</f>
        <v>三系攻击</v>
      </c>
      <c r="T215" s="24" t="str">
        <f>IF(D215&lt;1000000,"",VLOOKUP(D215,组合调整!$A:$I,2,0))</f>
        <v>柔软</v>
      </c>
      <c r="U215" s="24" t="str">
        <f>IF(E215&lt;1000000,"",VLOOKUP(E215,组合调整!$A:$I,2,0))</f>
        <v>鬼画符</v>
      </c>
      <c r="V215" s="24" t="str">
        <f>IF(F215&lt;1000000,"",VLOOKUP(F215,组合调整!$A:$I,2,0))</f>
        <v>光线</v>
      </c>
      <c r="W215" s="24" t="str">
        <f>IF(G215&lt;1000000,"",VLOOKUP(G215,组合调整!$A:$I,2,0))</f>
        <v/>
      </c>
    </row>
    <row r="216" spans="1:23">
      <c r="A216" s="26">
        <v>10214</v>
      </c>
      <c r="B216" s="26" t="s">
        <v>113</v>
      </c>
      <c r="C216" s="26">
        <v>1000124</v>
      </c>
      <c r="D216" s="26">
        <v>1011112</v>
      </c>
      <c r="E216" s="26">
        <v>1008912</v>
      </c>
      <c r="F216" s="26">
        <v>1018812</v>
      </c>
      <c r="G216" s="26">
        <v>30012</v>
      </c>
      <c r="H216" s="26">
        <v>2021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4" t="s">
        <v>113</v>
      </c>
      <c r="P216" s="24">
        <v>10214</v>
      </c>
      <c r="Q216" s="24">
        <f>IF(ISERROR(VLOOKUP($B216,[1]主动技能!$B:$D,3,0)),[2]Sheet1!$Y683,VLOOKUP($B216,[1]主动技能!$B:$D,3,0))</f>
        <v>3</v>
      </c>
      <c r="S216" s="24" t="str">
        <f>IF(C216&lt;1000000,"",VLOOKUP(C216,组合调整!$A:$I,2,0))</f>
        <v>三系攻击</v>
      </c>
      <c r="T216" s="24" t="str">
        <f>IF(D216&lt;1000000,"",VLOOKUP(D216,组合调整!$A:$I,2,0))</f>
        <v>柔软</v>
      </c>
      <c r="U216" s="24" t="str">
        <f>IF(E216&lt;1000000,"",VLOOKUP(E216,组合调整!$A:$I,2,0))</f>
        <v>鬼画符</v>
      </c>
      <c r="V216" s="24" t="str">
        <f>IF(F216&lt;1000000,"",VLOOKUP(F216,组合调整!$A:$I,2,0))</f>
        <v>光线</v>
      </c>
      <c r="W216" s="24" t="str">
        <f>IF(G216&lt;1000000,"",VLOOKUP(G216,组合调整!$A:$I,2,0))</f>
        <v/>
      </c>
    </row>
    <row r="217" spans="1:23">
      <c r="A217" s="26">
        <v>10215</v>
      </c>
      <c r="B217" s="26" t="s">
        <v>113</v>
      </c>
      <c r="C217" s="26">
        <v>1000124</v>
      </c>
      <c r="D217" s="26">
        <v>1011112</v>
      </c>
      <c r="E217" s="26">
        <v>1008912</v>
      </c>
      <c r="F217" s="26">
        <v>1018812</v>
      </c>
      <c r="G217" s="26">
        <v>30012</v>
      </c>
      <c r="H217" s="26">
        <v>2021</v>
      </c>
      <c r="I217" s="26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4" t="s">
        <v>113</v>
      </c>
      <c r="P217" s="24">
        <v>10215</v>
      </c>
      <c r="Q217" s="24">
        <f>IF(ISERROR(VLOOKUP($B217,[1]主动技能!$B:$D,3,0)),[2]Sheet1!$Y684,VLOOKUP($B217,[1]主动技能!$B:$D,3,0))</f>
        <v>3</v>
      </c>
      <c r="S217" s="24" t="str">
        <f>IF(C217&lt;1000000,"",VLOOKUP(C217,组合调整!$A:$I,2,0))</f>
        <v>三系攻击</v>
      </c>
      <c r="T217" s="24" t="str">
        <f>IF(D217&lt;1000000,"",VLOOKUP(D217,组合调整!$A:$I,2,0))</f>
        <v>柔软</v>
      </c>
      <c r="U217" s="24" t="str">
        <f>IF(E217&lt;1000000,"",VLOOKUP(E217,组合调整!$A:$I,2,0))</f>
        <v>鬼画符</v>
      </c>
      <c r="V217" s="24" t="str">
        <f>IF(F217&lt;1000000,"",VLOOKUP(F217,组合调整!$A:$I,2,0))</f>
        <v>光线</v>
      </c>
      <c r="W217" s="24" t="str">
        <f>IF(G217&lt;1000000,"",VLOOKUP(G217,组合调整!$A:$I,2,0))</f>
        <v/>
      </c>
    </row>
    <row r="218" spans="1:23">
      <c r="A218" s="26">
        <v>10216</v>
      </c>
      <c r="B218" s="26" t="s">
        <v>113</v>
      </c>
      <c r="C218" s="26">
        <v>1000124</v>
      </c>
      <c r="D218" s="26">
        <v>1011112</v>
      </c>
      <c r="E218" s="26">
        <v>1008912</v>
      </c>
      <c r="F218" s="26">
        <v>1018812</v>
      </c>
      <c r="G218" s="26">
        <v>30012</v>
      </c>
      <c r="H218" s="26">
        <v>2021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4" t="s">
        <v>113</v>
      </c>
      <c r="P218" s="24">
        <v>10216</v>
      </c>
      <c r="Q218" s="24">
        <f>IF(ISERROR(VLOOKUP($B218,[1]主动技能!$B:$D,3,0)),[2]Sheet1!$Y685,VLOOKUP($B218,[1]主动技能!$B:$D,3,0))</f>
        <v>3</v>
      </c>
      <c r="S218" s="24" t="str">
        <f>IF(C218&lt;1000000,"",VLOOKUP(C218,组合调整!$A:$I,2,0))</f>
        <v>三系攻击</v>
      </c>
      <c r="T218" s="24" t="str">
        <f>IF(D218&lt;1000000,"",VLOOKUP(D218,组合调整!$A:$I,2,0))</f>
        <v>柔软</v>
      </c>
      <c r="U218" s="24" t="str">
        <f>IF(E218&lt;1000000,"",VLOOKUP(E218,组合调整!$A:$I,2,0))</f>
        <v>鬼画符</v>
      </c>
      <c r="V218" s="24" t="str">
        <f>IF(F218&lt;1000000,"",VLOOKUP(F218,组合调整!$A:$I,2,0))</f>
        <v>光线</v>
      </c>
      <c r="W218" s="24" t="str">
        <f>IF(G218&lt;1000000,"",VLOOKUP(G218,组合调整!$A:$I,2,0))</f>
        <v/>
      </c>
    </row>
    <row r="219" spans="1:23">
      <c r="A219" s="26">
        <v>10217</v>
      </c>
      <c r="B219" s="26" t="s">
        <v>113</v>
      </c>
      <c r="C219" s="26">
        <v>1000124</v>
      </c>
      <c r="D219" s="26">
        <v>1011112</v>
      </c>
      <c r="E219" s="26">
        <v>1008912</v>
      </c>
      <c r="F219" s="26">
        <v>1018812</v>
      </c>
      <c r="G219" s="26">
        <v>30012</v>
      </c>
      <c r="H219" s="26">
        <v>2021</v>
      </c>
      <c r="I219" s="26">
        <v>0</v>
      </c>
      <c r="J219" s="26">
        <v>0</v>
      </c>
      <c r="K219" s="26">
        <v>0</v>
      </c>
      <c r="L219" s="26">
        <v>0</v>
      </c>
      <c r="M219" s="26">
        <v>0</v>
      </c>
      <c r="N219" s="26">
        <v>0</v>
      </c>
      <c r="O219" s="24" t="s">
        <v>113</v>
      </c>
      <c r="P219" s="24">
        <v>10217</v>
      </c>
      <c r="Q219" s="24">
        <f>IF(ISERROR(VLOOKUP($B219,[1]主动技能!$B:$D,3,0)),[2]Sheet1!$Y686,VLOOKUP($B219,[1]主动技能!$B:$D,3,0))</f>
        <v>3</v>
      </c>
      <c r="S219" s="24" t="str">
        <f>IF(C219&lt;1000000,"",VLOOKUP(C219,组合调整!$A:$I,2,0))</f>
        <v>三系攻击</v>
      </c>
      <c r="T219" s="24" t="str">
        <f>IF(D219&lt;1000000,"",VLOOKUP(D219,组合调整!$A:$I,2,0))</f>
        <v>柔软</v>
      </c>
      <c r="U219" s="24" t="str">
        <f>IF(E219&lt;1000000,"",VLOOKUP(E219,组合调整!$A:$I,2,0))</f>
        <v>鬼画符</v>
      </c>
      <c r="V219" s="24" t="str">
        <f>IF(F219&lt;1000000,"",VLOOKUP(F219,组合调整!$A:$I,2,0))</f>
        <v>光线</v>
      </c>
      <c r="W219" s="24" t="str">
        <f>IF(G219&lt;1000000,"",VLOOKUP(G219,组合调整!$A:$I,2,0))</f>
        <v/>
      </c>
    </row>
    <row r="220" spans="1:23">
      <c r="A220" s="26">
        <v>10218</v>
      </c>
      <c r="B220" s="26" t="s">
        <v>113</v>
      </c>
      <c r="C220" s="26">
        <v>1000124</v>
      </c>
      <c r="D220" s="26">
        <v>1011112</v>
      </c>
      <c r="E220" s="26">
        <v>1008912</v>
      </c>
      <c r="F220" s="26">
        <v>1018812</v>
      </c>
      <c r="G220" s="26">
        <v>30012</v>
      </c>
      <c r="H220" s="26">
        <v>2021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4" t="s">
        <v>113</v>
      </c>
      <c r="P220" s="24">
        <v>10218</v>
      </c>
      <c r="Q220" s="24">
        <f>IF(ISERROR(VLOOKUP($B220,[1]主动技能!$B:$D,3,0)),[2]Sheet1!$Y687,VLOOKUP($B220,[1]主动技能!$B:$D,3,0))</f>
        <v>3</v>
      </c>
      <c r="S220" s="24" t="str">
        <f>IF(C220&lt;1000000,"",VLOOKUP(C220,组合调整!$A:$I,2,0))</f>
        <v>三系攻击</v>
      </c>
      <c r="T220" s="24" t="str">
        <f>IF(D220&lt;1000000,"",VLOOKUP(D220,组合调整!$A:$I,2,0))</f>
        <v>柔软</v>
      </c>
      <c r="U220" s="24" t="str">
        <f>IF(E220&lt;1000000,"",VLOOKUP(E220,组合调整!$A:$I,2,0))</f>
        <v>鬼画符</v>
      </c>
      <c r="V220" s="24" t="str">
        <f>IF(F220&lt;1000000,"",VLOOKUP(F220,组合调整!$A:$I,2,0))</f>
        <v>光线</v>
      </c>
      <c r="W220" s="24" t="str">
        <f>IF(G220&lt;1000000,"",VLOOKUP(G220,组合调整!$A:$I,2,0))</f>
        <v/>
      </c>
    </row>
    <row r="221" spans="1:23">
      <c r="A221" s="26">
        <v>10219</v>
      </c>
      <c r="B221" s="26" t="s">
        <v>113</v>
      </c>
      <c r="C221" s="26">
        <v>1000124</v>
      </c>
      <c r="D221" s="26">
        <v>1011112</v>
      </c>
      <c r="E221" s="26">
        <v>1008912</v>
      </c>
      <c r="F221" s="26">
        <v>1018812</v>
      </c>
      <c r="G221" s="26">
        <v>30012</v>
      </c>
      <c r="H221" s="26">
        <v>2021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4" t="s">
        <v>113</v>
      </c>
      <c r="P221" s="24">
        <v>10219</v>
      </c>
      <c r="Q221" s="24">
        <f>IF(ISERROR(VLOOKUP($B221,[1]主动技能!$B:$D,3,0)),[2]Sheet1!$Y688,VLOOKUP($B221,[1]主动技能!$B:$D,3,0))</f>
        <v>3</v>
      </c>
      <c r="S221" s="24" t="str">
        <f>IF(C221&lt;1000000,"",VLOOKUP(C221,组合调整!$A:$I,2,0))</f>
        <v>三系攻击</v>
      </c>
      <c r="T221" s="24" t="str">
        <f>IF(D221&lt;1000000,"",VLOOKUP(D221,组合调整!$A:$I,2,0))</f>
        <v>柔软</v>
      </c>
      <c r="U221" s="24" t="str">
        <f>IF(E221&lt;1000000,"",VLOOKUP(E221,组合调整!$A:$I,2,0))</f>
        <v>鬼画符</v>
      </c>
      <c r="V221" s="24" t="str">
        <f>IF(F221&lt;1000000,"",VLOOKUP(F221,组合调整!$A:$I,2,0))</f>
        <v>光线</v>
      </c>
      <c r="W221" s="24" t="str">
        <f>IF(G221&lt;1000000,"",VLOOKUP(G221,组合调整!$A:$I,2,0))</f>
        <v/>
      </c>
    </row>
    <row r="222" spans="1:23">
      <c r="A222" s="26">
        <v>10220</v>
      </c>
      <c r="B222" s="26" t="s">
        <v>113</v>
      </c>
      <c r="C222" s="26">
        <v>1000124</v>
      </c>
      <c r="D222" s="26">
        <v>1011112</v>
      </c>
      <c r="E222" s="26">
        <v>1008912</v>
      </c>
      <c r="F222" s="26">
        <v>1018812</v>
      </c>
      <c r="G222" s="26">
        <v>30012</v>
      </c>
      <c r="H222" s="26">
        <v>2021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4" t="s">
        <v>113</v>
      </c>
      <c r="P222" s="24">
        <v>10220</v>
      </c>
      <c r="Q222" s="24">
        <f>IF(ISERROR(VLOOKUP($B222,[1]主动技能!$B:$D,3,0)),[2]Sheet1!$Y689,VLOOKUP($B222,[1]主动技能!$B:$D,3,0))</f>
        <v>3</v>
      </c>
      <c r="S222" s="24" t="str">
        <f>IF(C222&lt;1000000,"",VLOOKUP(C222,组合调整!$A:$I,2,0))</f>
        <v>三系攻击</v>
      </c>
      <c r="T222" s="24" t="str">
        <f>IF(D222&lt;1000000,"",VLOOKUP(D222,组合调整!$A:$I,2,0))</f>
        <v>柔软</v>
      </c>
      <c r="U222" s="24" t="str">
        <f>IF(E222&lt;1000000,"",VLOOKUP(E222,组合调整!$A:$I,2,0))</f>
        <v>鬼画符</v>
      </c>
      <c r="V222" s="24" t="str">
        <f>IF(F222&lt;1000000,"",VLOOKUP(F222,组合调整!$A:$I,2,0))</f>
        <v>光线</v>
      </c>
      <c r="W222" s="24" t="str">
        <f>IF(G222&lt;1000000,"",VLOOKUP(G222,组合调整!$A:$I,2,0))</f>
        <v/>
      </c>
    </row>
    <row r="223" spans="1:23">
      <c r="A223" s="26">
        <v>10221</v>
      </c>
      <c r="B223" s="26" t="s">
        <v>44</v>
      </c>
      <c r="C223" s="26">
        <v>1022111</v>
      </c>
      <c r="D223" s="26">
        <v>1022121</v>
      </c>
      <c r="E223" s="26">
        <v>1022131</v>
      </c>
      <c r="F223" s="26">
        <v>20021</v>
      </c>
      <c r="G223" s="26">
        <v>0</v>
      </c>
      <c r="H223" s="26">
        <v>0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4" t="s">
        <v>44</v>
      </c>
      <c r="P223" s="24">
        <v>10221</v>
      </c>
      <c r="Q223" s="24">
        <f>IF(ISERROR(VLOOKUP($B223,[1]主动技能!$B:$D,3,0)),[2]Sheet1!$Y690,VLOOKUP($B223,[1]主动技能!$B:$D,3,0))</f>
        <v>2</v>
      </c>
      <c r="S223" s="24" t="str">
        <f>IF(C223&lt;1000000,"",VLOOKUP(C223,组合调整!$A:$I,2,0))</f>
        <v>猛力</v>
      </c>
      <c r="T223" s="24" t="str">
        <f>IF(D223&lt;1000000,"",VLOOKUP(D223,组合调整!$A:$I,2,0))</f>
        <v>重围</v>
      </c>
      <c r="U223" s="24" t="str">
        <f>IF(E223&lt;1000000,"",VLOOKUP(E223,组合调整!$A:$I,2,0))</f>
        <v>同患难</v>
      </c>
      <c r="V223" s="24" t="str">
        <f>IF(F223&lt;1000000,"",VLOOKUP(F223,组合调整!$A:$I,2,0))</f>
        <v/>
      </c>
      <c r="W223" s="24" t="str">
        <f>IF(G223&lt;1000000,"",VLOOKUP(G223,组合调整!$A:$I,2,0))</f>
        <v/>
      </c>
    </row>
    <row r="224" spans="1:23">
      <c r="A224" s="26">
        <v>10222</v>
      </c>
      <c r="B224" s="26" t="s">
        <v>44</v>
      </c>
      <c r="C224" s="26">
        <v>1022111</v>
      </c>
      <c r="D224" s="26">
        <v>1022121</v>
      </c>
      <c r="E224" s="26">
        <v>1022131</v>
      </c>
      <c r="F224" s="26">
        <v>20021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4" t="s">
        <v>44</v>
      </c>
      <c r="P224" s="24">
        <v>10222</v>
      </c>
      <c r="Q224" s="24">
        <f>IF(ISERROR(VLOOKUP($B224,[1]主动技能!$B:$D,3,0)),[2]Sheet1!$Y691,VLOOKUP($B224,[1]主动技能!$B:$D,3,0))</f>
        <v>2</v>
      </c>
      <c r="S224" s="24" t="str">
        <f>IF(C224&lt;1000000,"",VLOOKUP(C224,组合调整!$A:$I,2,0))</f>
        <v>猛力</v>
      </c>
      <c r="T224" s="24" t="str">
        <f>IF(D224&lt;1000000,"",VLOOKUP(D224,组合调整!$A:$I,2,0))</f>
        <v>重围</v>
      </c>
      <c r="U224" s="24" t="str">
        <f>IF(E224&lt;1000000,"",VLOOKUP(E224,组合调整!$A:$I,2,0))</f>
        <v>同患难</v>
      </c>
      <c r="V224" s="24" t="str">
        <f>IF(F224&lt;1000000,"",VLOOKUP(F224,组合调整!$A:$I,2,0))</f>
        <v/>
      </c>
      <c r="W224" s="24" t="str">
        <f>IF(G224&lt;1000000,"",VLOOKUP(G224,组合调整!$A:$I,2,0))</f>
        <v/>
      </c>
    </row>
    <row r="225" spans="1:23">
      <c r="A225" s="26">
        <v>10223</v>
      </c>
      <c r="B225" s="26" t="s">
        <v>44</v>
      </c>
      <c r="C225" s="26">
        <v>1022111</v>
      </c>
      <c r="D225" s="26">
        <v>1022121</v>
      </c>
      <c r="E225" s="26">
        <v>1022131</v>
      </c>
      <c r="F225" s="26">
        <v>20021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4" t="s">
        <v>44</v>
      </c>
      <c r="P225" s="24">
        <v>10223</v>
      </c>
      <c r="Q225" s="24">
        <f>IF(ISERROR(VLOOKUP($B225,[1]主动技能!$B:$D,3,0)),[2]Sheet1!$Y692,VLOOKUP($B225,[1]主动技能!$B:$D,3,0))</f>
        <v>2</v>
      </c>
      <c r="S225" s="24" t="str">
        <f>IF(C225&lt;1000000,"",VLOOKUP(C225,组合调整!$A:$I,2,0))</f>
        <v>猛力</v>
      </c>
      <c r="T225" s="24" t="str">
        <f>IF(D225&lt;1000000,"",VLOOKUP(D225,组合调整!$A:$I,2,0))</f>
        <v>重围</v>
      </c>
      <c r="U225" s="24" t="str">
        <f>IF(E225&lt;1000000,"",VLOOKUP(E225,组合调整!$A:$I,2,0))</f>
        <v>同患难</v>
      </c>
      <c r="V225" s="24" t="str">
        <f>IF(F225&lt;1000000,"",VLOOKUP(F225,组合调整!$A:$I,2,0))</f>
        <v/>
      </c>
      <c r="W225" s="24" t="str">
        <f>IF(G225&lt;1000000,"",VLOOKUP(G225,组合调整!$A:$I,2,0))</f>
        <v/>
      </c>
    </row>
    <row r="226" spans="1:23">
      <c r="A226" s="26">
        <v>10224</v>
      </c>
      <c r="B226" s="26" t="s">
        <v>44</v>
      </c>
      <c r="C226" s="26">
        <v>1022111</v>
      </c>
      <c r="D226" s="26">
        <v>1022121</v>
      </c>
      <c r="E226" s="26">
        <v>1022131</v>
      </c>
      <c r="F226" s="26">
        <v>20021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4" t="s">
        <v>44</v>
      </c>
      <c r="P226" s="24">
        <v>10224</v>
      </c>
      <c r="Q226" s="24">
        <f>IF(ISERROR(VLOOKUP($B226,[1]主动技能!$B:$D,3,0)),[2]Sheet1!$Y693,VLOOKUP($B226,[1]主动技能!$B:$D,3,0))</f>
        <v>2</v>
      </c>
      <c r="S226" s="24" t="str">
        <f>IF(C226&lt;1000000,"",VLOOKUP(C226,组合调整!$A:$I,2,0))</f>
        <v>猛力</v>
      </c>
      <c r="T226" s="24" t="str">
        <f>IF(D226&lt;1000000,"",VLOOKUP(D226,组合调整!$A:$I,2,0))</f>
        <v>重围</v>
      </c>
      <c r="U226" s="24" t="str">
        <f>IF(E226&lt;1000000,"",VLOOKUP(E226,组合调整!$A:$I,2,0))</f>
        <v>同患难</v>
      </c>
      <c r="V226" s="24" t="str">
        <f>IF(F226&lt;1000000,"",VLOOKUP(F226,组合调整!$A:$I,2,0))</f>
        <v/>
      </c>
      <c r="W226" s="24" t="str">
        <f>IF(G226&lt;1000000,"",VLOOKUP(G226,组合调整!$A:$I,2,0))</f>
        <v/>
      </c>
    </row>
    <row r="227" spans="1:23">
      <c r="A227" s="26">
        <v>10225</v>
      </c>
      <c r="B227" s="26" t="s">
        <v>44</v>
      </c>
      <c r="C227" s="26">
        <v>1022111</v>
      </c>
      <c r="D227" s="26">
        <v>1022121</v>
      </c>
      <c r="E227" s="26">
        <v>1022131</v>
      </c>
      <c r="F227" s="26">
        <v>20021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0</v>
      </c>
      <c r="M227" s="26">
        <v>0</v>
      </c>
      <c r="N227" s="26">
        <v>0</v>
      </c>
      <c r="O227" s="24" t="s">
        <v>44</v>
      </c>
      <c r="P227" s="24">
        <v>10225</v>
      </c>
      <c r="Q227" s="24">
        <f>IF(ISERROR(VLOOKUP($B227,[1]主动技能!$B:$D,3,0)),[2]Sheet1!$Y694,VLOOKUP($B227,[1]主动技能!$B:$D,3,0))</f>
        <v>2</v>
      </c>
      <c r="S227" s="24" t="str">
        <f>IF(C227&lt;1000000,"",VLOOKUP(C227,组合调整!$A:$I,2,0))</f>
        <v>猛力</v>
      </c>
      <c r="T227" s="24" t="str">
        <f>IF(D227&lt;1000000,"",VLOOKUP(D227,组合调整!$A:$I,2,0))</f>
        <v>重围</v>
      </c>
      <c r="U227" s="24" t="str">
        <f>IF(E227&lt;1000000,"",VLOOKUP(E227,组合调整!$A:$I,2,0))</f>
        <v>同患难</v>
      </c>
      <c r="V227" s="24" t="str">
        <f>IF(F227&lt;1000000,"",VLOOKUP(F227,组合调整!$A:$I,2,0))</f>
        <v/>
      </c>
      <c r="W227" s="24" t="str">
        <f>IF(G227&lt;1000000,"",VLOOKUP(G227,组合调整!$A:$I,2,0))</f>
        <v/>
      </c>
    </row>
    <row r="228" spans="1:23">
      <c r="A228" s="26">
        <v>10226</v>
      </c>
      <c r="B228" s="26" t="s">
        <v>44</v>
      </c>
      <c r="C228" s="26">
        <v>1022111</v>
      </c>
      <c r="D228" s="26">
        <v>1022121</v>
      </c>
      <c r="E228" s="26">
        <v>1022131</v>
      </c>
      <c r="F228" s="26">
        <v>20021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4" t="s">
        <v>44</v>
      </c>
      <c r="P228" s="24">
        <v>10226</v>
      </c>
      <c r="Q228" s="24">
        <f>IF(ISERROR(VLOOKUP($B228,[1]主动技能!$B:$D,3,0)),[2]Sheet1!$Y695,VLOOKUP($B228,[1]主动技能!$B:$D,3,0))</f>
        <v>2</v>
      </c>
      <c r="S228" s="24" t="str">
        <f>IF(C228&lt;1000000,"",VLOOKUP(C228,组合调整!$A:$I,2,0))</f>
        <v>猛力</v>
      </c>
      <c r="T228" s="24" t="str">
        <f>IF(D228&lt;1000000,"",VLOOKUP(D228,组合调整!$A:$I,2,0))</f>
        <v>重围</v>
      </c>
      <c r="U228" s="24" t="str">
        <f>IF(E228&lt;1000000,"",VLOOKUP(E228,组合调整!$A:$I,2,0))</f>
        <v>同患难</v>
      </c>
      <c r="V228" s="24" t="str">
        <f>IF(F228&lt;1000000,"",VLOOKUP(F228,组合调整!$A:$I,2,0))</f>
        <v/>
      </c>
      <c r="W228" s="24" t="str">
        <f>IF(G228&lt;1000000,"",VLOOKUP(G228,组合调整!$A:$I,2,0))</f>
        <v/>
      </c>
    </row>
    <row r="229" spans="1:23">
      <c r="A229" s="26">
        <v>10227</v>
      </c>
      <c r="B229" s="26" t="s">
        <v>44</v>
      </c>
      <c r="C229" s="26">
        <v>1022111</v>
      </c>
      <c r="D229" s="26">
        <v>1022121</v>
      </c>
      <c r="E229" s="26">
        <v>1022131</v>
      </c>
      <c r="F229" s="26">
        <v>20021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4" t="s">
        <v>44</v>
      </c>
      <c r="P229" s="24">
        <v>10227</v>
      </c>
      <c r="Q229" s="24">
        <f>IF(ISERROR(VLOOKUP($B229,[1]主动技能!$B:$D,3,0)),[2]Sheet1!$Y696,VLOOKUP($B229,[1]主动技能!$B:$D,3,0))</f>
        <v>2</v>
      </c>
      <c r="S229" s="24" t="str">
        <f>IF(C229&lt;1000000,"",VLOOKUP(C229,组合调整!$A:$I,2,0))</f>
        <v>猛力</v>
      </c>
      <c r="T229" s="24" t="str">
        <f>IF(D229&lt;1000000,"",VLOOKUP(D229,组合调整!$A:$I,2,0))</f>
        <v>重围</v>
      </c>
      <c r="U229" s="24" t="str">
        <f>IF(E229&lt;1000000,"",VLOOKUP(E229,组合调整!$A:$I,2,0))</f>
        <v>同患难</v>
      </c>
      <c r="V229" s="24" t="str">
        <f>IF(F229&lt;1000000,"",VLOOKUP(F229,组合调整!$A:$I,2,0))</f>
        <v/>
      </c>
      <c r="W229" s="24" t="str">
        <f>IF(G229&lt;1000000,"",VLOOKUP(G229,组合调整!$A:$I,2,0))</f>
        <v/>
      </c>
    </row>
    <row r="230" spans="1:23">
      <c r="A230" s="26">
        <v>10228</v>
      </c>
      <c r="B230" s="26" t="s">
        <v>44</v>
      </c>
      <c r="C230" s="26">
        <v>1022111</v>
      </c>
      <c r="D230" s="26">
        <v>1022121</v>
      </c>
      <c r="E230" s="26">
        <v>1022131</v>
      </c>
      <c r="F230" s="26">
        <v>20021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M230" s="26">
        <v>0</v>
      </c>
      <c r="N230" s="26">
        <v>0</v>
      </c>
      <c r="O230" s="24" t="s">
        <v>44</v>
      </c>
      <c r="P230" s="24">
        <v>10228</v>
      </c>
      <c r="Q230" s="24">
        <f>IF(ISERROR(VLOOKUP($B230,[1]主动技能!$B:$D,3,0)),[2]Sheet1!$Y697,VLOOKUP($B230,[1]主动技能!$B:$D,3,0))</f>
        <v>2</v>
      </c>
      <c r="S230" s="24" t="str">
        <f>IF(C230&lt;1000000,"",VLOOKUP(C230,组合调整!$A:$I,2,0))</f>
        <v>猛力</v>
      </c>
      <c r="T230" s="24" t="str">
        <f>IF(D230&lt;1000000,"",VLOOKUP(D230,组合调整!$A:$I,2,0))</f>
        <v>重围</v>
      </c>
      <c r="U230" s="24" t="str">
        <f>IF(E230&lt;1000000,"",VLOOKUP(E230,组合调整!$A:$I,2,0))</f>
        <v>同患难</v>
      </c>
      <c r="V230" s="24" t="str">
        <f>IF(F230&lt;1000000,"",VLOOKUP(F230,组合调整!$A:$I,2,0))</f>
        <v/>
      </c>
      <c r="W230" s="24" t="str">
        <f>IF(G230&lt;1000000,"",VLOOKUP(G230,组合调整!$A:$I,2,0))</f>
        <v/>
      </c>
    </row>
    <row r="231" spans="1:23">
      <c r="A231" s="26">
        <v>10229</v>
      </c>
      <c r="B231" s="26" t="s">
        <v>44</v>
      </c>
      <c r="C231" s="26">
        <v>1022111</v>
      </c>
      <c r="D231" s="26">
        <v>1022121</v>
      </c>
      <c r="E231" s="26">
        <v>1022131</v>
      </c>
      <c r="F231" s="26">
        <v>20021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4" t="s">
        <v>44</v>
      </c>
      <c r="P231" s="24">
        <v>10229</v>
      </c>
      <c r="Q231" s="24">
        <f>IF(ISERROR(VLOOKUP($B231,[1]主动技能!$B:$D,3,0)),[2]Sheet1!$Y698,VLOOKUP($B231,[1]主动技能!$B:$D,3,0))</f>
        <v>2</v>
      </c>
      <c r="S231" s="24" t="str">
        <f>IF(C231&lt;1000000,"",VLOOKUP(C231,组合调整!$A:$I,2,0))</f>
        <v>猛力</v>
      </c>
      <c r="T231" s="24" t="str">
        <f>IF(D231&lt;1000000,"",VLOOKUP(D231,组合调整!$A:$I,2,0))</f>
        <v>重围</v>
      </c>
      <c r="U231" s="24" t="str">
        <f>IF(E231&lt;1000000,"",VLOOKUP(E231,组合调整!$A:$I,2,0))</f>
        <v>同患难</v>
      </c>
      <c r="V231" s="24" t="str">
        <f>IF(F231&lt;1000000,"",VLOOKUP(F231,组合调整!$A:$I,2,0))</f>
        <v/>
      </c>
      <c r="W231" s="24" t="str">
        <f>IF(G231&lt;1000000,"",VLOOKUP(G231,组合调整!$A:$I,2,0))</f>
        <v/>
      </c>
    </row>
    <row r="232" spans="1:23">
      <c r="A232" s="26">
        <v>10230</v>
      </c>
      <c r="B232" s="26" t="s">
        <v>44</v>
      </c>
      <c r="C232" s="26">
        <v>1022111</v>
      </c>
      <c r="D232" s="26">
        <v>1022121</v>
      </c>
      <c r="E232" s="26">
        <v>1022131</v>
      </c>
      <c r="F232" s="26">
        <v>20021</v>
      </c>
      <c r="G232" s="26">
        <v>0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4" t="s">
        <v>44</v>
      </c>
      <c r="P232" s="24">
        <v>10230</v>
      </c>
      <c r="Q232" s="24">
        <f>IF(ISERROR(VLOOKUP($B232,[1]主动技能!$B:$D,3,0)),[2]Sheet1!$Y699,VLOOKUP($B232,[1]主动技能!$B:$D,3,0))</f>
        <v>2</v>
      </c>
      <c r="S232" s="24" t="str">
        <f>IF(C232&lt;1000000,"",VLOOKUP(C232,组合调整!$A:$I,2,0))</f>
        <v>猛力</v>
      </c>
      <c r="T232" s="24" t="str">
        <f>IF(D232&lt;1000000,"",VLOOKUP(D232,组合调整!$A:$I,2,0))</f>
        <v>重围</v>
      </c>
      <c r="U232" s="24" t="str">
        <f>IF(E232&lt;1000000,"",VLOOKUP(E232,组合调整!$A:$I,2,0))</f>
        <v>同患难</v>
      </c>
      <c r="V232" s="24" t="str">
        <f>IF(F232&lt;1000000,"",VLOOKUP(F232,组合调整!$A:$I,2,0))</f>
        <v/>
      </c>
      <c r="W232" s="24" t="str">
        <f>IF(G232&lt;1000000,"",VLOOKUP(G232,组合调整!$A:$I,2,0))</f>
        <v/>
      </c>
    </row>
    <row r="233" spans="1:23">
      <c r="A233" s="26">
        <v>10231</v>
      </c>
      <c r="B233" s="26" t="s">
        <v>44</v>
      </c>
      <c r="C233" s="26">
        <v>1022111</v>
      </c>
      <c r="D233" s="26">
        <v>1022121</v>
      </c>
      <c r="E233" s="26">
        <v>1022131</v>
      </c>
      <c r="F233" s="26">
        <v>20021</v>
      </c>
      <c r="G233" s="26">
        <v>0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0</v>
      </c>
      <c r="N233" s="26">
        <v>0</v>
      </c>
      <c r="O233" s="24" t="s">
        <v>44</v>
      </c>
      <c r="P233" s="24">
        <v>10231</v>
      </c>
      <c r="Q233" s="24">
        <f>IF(ISERROR(VLOOKUP($B233,[1]主动技能!$B:$D,3,0)),[2]Sheet1!$Y700,VLOOKUP($B233,[1]主动技能!$B:$D,3,0))</f>
        <v>2</v>
      </c>
      <c r="S233" s="24" t="str">
        <f>IF(C233&lt;1000000,"",VLOOKUP(C233,组合调整!$A:$I,2,0))</f>
        <v>猛力</v>
      </c>
      <c r="T233" s="24" t="str">
        <f>IF(D233&lt;1000000,"",VLOOKUP(D233,组合调整!$A:$I,2,0))</f>
        <v>重围</v>
      </c>
      <c r="U233" s="24" t="str">
        <f>IF(E233&lt;1000000,"",VLOOKUP(E233,组合调整!$A:$I,2,0))</f>
        <v>同患难</v>
      </c>
      <c r="V233" s="24" t="str">
        <f>IF(F233&lt;1000000,"",VLOOKUP(F233,组合调整!$A:$I,2,0))</f>
        <v/>
      </c>
      <c r="W233" s="24" t="str">
        <f>IF(G233&lt;1000000,"",VLOOKUP(G233,组合调整!$A:$I,2,0))</f>
        <v/>
      </c>
    </row>
    <row r="234" spans="1:23">
      <c r="A234" s="26">
        <v>10232</v>
      </c>
      <c r="B234" s="26" t="s">
        <v>1470</v>
      </c>
      <c r="C234" s="26">
        <v>1023211</v>
      </c>
      <c r="D234" s="26">
        <v>1023221</v>
      </c>
      <c r="E234" s="26">
        <v>1023231</v>
      </c>
      <c r="F234" s="26">
        <v>1032</v>
      </c>
      <c r="G234" s="26">
        <v>0</v>
      </c>
      <c r="H234" s="26">
        <v>0</v>
      </c>
      <c r="I234" s="26">
        <v>0</v>
      </c>
      <c r="J234" s="26">
        <v>0</v>
      </c>
      <c r="K234" s="26">
        <v>0</v>
      </c>
      <c r="L234" s="26">
        <v>0</v>
      </c>
      <c r="M234" s="26">
        <v>0</v>
      </c>
      <c r="N234" s="26">
        <v>0</v>
      </c>
      <c r="O234" s="24" t="s">
        <v>1470</v>
      </c>
      <c r="P234" s="24">
        <v>10232</v>
      </c>
      <c r="Q234" s="24">
        <f>IF(ISERROR(VLOOKUP($B234,[1]主动技能!$B:$D,3,0)),[2]Sheet1!$Y701,VLOOKUP($B234,[1]主动技能!$B:$D,3,0))</f>
        <v>1</v>
      </c>
      <c r="S234" s="24" t="str">
        <f>IF(C234&lt;1000000,"",VLOOKUP(C234,组合调整!$A:$I,2,0))</f>
        <v>倔强</v>
      </c>
      <c r="T234" s="24" t="str">
        <f>IF(D234&lt;1000000,"",VLOOKUP(D234,组合调整!$A:$I,2,0))</f>
        <v>挣扎</v>
      </c>
      <c r="U234" s="24" t="str">
        <f>IF(E234&lt;1000000,"",VLOOKUP(E234,组合调整!$A:$I,2,0))</f>
        <v>逢春</v>
      </c>
      <c r="V234" s="24" t="str">
        <f>IF(F234&lt;1000000,"",VLOOKUP(F234,组合调整!$A:$I,2,0))</f>
        <v/>
      </c>
      <c r="W234" s="24" t="str">
        <f>IF(G234&lt;1000000,"",VLOOKUP(G234,组合调整!$A:$I,2,0))</f>
        <v/>
      </c>
    </row>
    <row r="235" spans="1:23">
      <c r="A235" s="26">
        <v>10233</v>
      </c>
      <c r="B235" s="26" t="s">
        <v>1470</v>
      </c>
      <c r="C235" s="26">
        <v>1023211</v>
      </c>
      <c r="D235" s="26">
        <v>1023221</v>
      </c>
      <c r="E235" s="26">
        <v>1023231</v>
      </c>
      <c r="F235" s="26">
        <v>1032</v>
      </c>
      <c r="G235" s="26">
        <v>0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4" t="s">
        <v>1470</v>
      </c>
      <c r="P235" s="24">
        <v>10233</v>
      </c>
      <c r="Q235" s="24">
        <f>IF(ISERROR(VLOOKUP($B235,[1]主动技能!$B:$D,3,0)),[2]Sheet1!$Y702,VLOOKUP($B235,[1]主动技能!$B:$D,3,0))</f>
        <v>1</v>
      </c>
      <c r="S235" s="24" t="str">
        <f>IF(C235&lt;1000000,"",VLOOKUP(C235,组合调整!$A:$I,2,0))</f>
        <v>倔强</v>
      </c>
      <c r="T235" s="24" t="str">
        <f>IF(D235&lt;1000000,"",VLOOKUP(D235,组合调整!$A:$I,2,0))</f>
        <v>挣扎</v>
      </c>
      <c r="U235" s="24" t="str">
        <f>IF(E235&lt;1000000,"",VLOOKUP(E235,组合调整!$A:$I,2,0))</f>
        <v>逢春</v>
      </c>
      <c r="V235" s="24" t="str">
        <f>IF(F235&lt;1000000,"",VLOOKUP(F235,组合调整!$A:$I,2,0))</f>
        <v/>
      </c>
      <c r="W235" s="24" t="str">
        <f>IF(G235&lt;1000000,"",VLOOKUP(G235,组合调整!$A:$I,2,0))</f>
        <v/>
      </c>
    </row>
    <row r="236" spans="1:23">
      <c r="A236" s="26">
        <v>10234</v>
      </c>
      <c r="B236" s="26" t="s">
        <v>1470</v>
      </c>
      <c r="C236" s="26">
        <v>1023211</v>
      </c>
      <c r="D236" s="26">
        <v>1023221</v>
      </c>
      <c r="E236" s="26">
        <v>1023231</v>
      </c>
      <c r="F236" s="26">
        <v>1032</v>
      </c>
      <c r="G236" s="26">
        <v>0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4" t="s">
        <v>1470</v>
      </c>
      <c r="P236" s="24">
        <v>10234</v>
      </c>
      <c r="Q236" s="24">
        <f>IF(ISERROR(VLOOKUP($B236,[1]主动技能!$B:$D,3,0)),[2]Sheet1!$Y703,VLOOKUP($B236,[1]主动技能!$B:$D,3,0))</f>
        <v>1</v>
      </c>
      <c r="S236" s="24" t="str">
        <f>IF(C236&lt;1000000,"",VLOOKUP(C236,组合调整!$A:$I,2,0))</f>
        <v>倔强</v>
      </c>
      <c r="T236" s="24" t="str">
        <f>IF(D236&lt;1000000,"",VLOOKUP(D236,组合调整!$A:$I,2,0))</f>
        <v>挣扎</v>
      </c>
      <c r="U236" s="24" t="str">
        <f>IF(E236&lt;1000000,"",VLOOKUP(E236,组合调整!$A:$I,2,0))</f>
        <v>逢春</v>
      </c>
      <c r="V236" s="24" t="str">
        <f>IF(F236&lt;1000000,"",VLOOKUP(F236,组合调整!$A:$I,2,0))</f>
        <v/>
      </c>
      <c r="W236" s="24" t="str">
        <f>IF(G236&lt;1000000,"",VLOOKUP(G236,组合调整!$A:$I,2,0))</f>
        <v/>
      </c>
    </row>
    <row r="237" spans="1:23">
      <c r="A237" s="26">
        <v>10235</v>
      </c>
      <c r="B237" s="26" t="s">
        <v>1470</v>
      </c>
      <c r="C237" s="26">
        <v>1023211</v>
      </c>
      <c r="D237" s="26">
        <v>1023221</v>
      </c>
      <c r="E237" s="26">
        <v>1023231</v>
      </c>
      <c r="F237" s="26">
        <v>1032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4" t="s">
        <v>1470</v>
      </c>
      <c r="P237" s="24">
        <v>10235</v>
      </c>
      <c r="Q237" s="24">
        <f>IF(ISERROR(VLOOKUP($B237,[1]主动技能!$B:$D,3,0)),[2]Sheet1!$Y704,VLOOKUP($B237,[1]主动技能!$B:$D,3,0))</f>
        <v>1</v>
      </c>
      <c r="S237" s="24" t="str">
        <f>IF(C237&lt;1000000,"",VLOOKUP(C237,组合调整!$A:$I,2,0))</f>
        <v>倔强</v>
      </c>
      <c r="T237" s="24" t="str">
        <f>IF(D237&lt;1000000,"",VLOOKUP(D237,组合调整!$A:$I,2,0))</f>
        <v>挣扎</v>
      </c>
      <c r="U237" s="24" t="str">
        <f>IF(E237&lt;1000000,"",VLOOKUP(E237,组合调整!$A:$I,2,0))</f>
        <v>逢春</v>
      </c>
      <c r="V237" s="24" t="str">
        <f>IF(F237&lt;1000000,"",VLOOKUP(F237,组合调整!$A:$I,2,0))</f>
        <v/>
      </c>
      <c r="W237" s="24" t="str">
        <f>IF(G237&lt;1000000,"",VLOOKUP(G237,组合调整!$A:$I,2,0))</f>
        <v/>
      </c>
    </row>
    <row r="238" spans="1:23">
      <c r="A238" s="26">
        <v>10236</v>
      </c>
      <c r="B238" s="26" t="s">
        <v>1470</v>
      </c>
      <c r="C238" s="26">
        <v>1023211</v>
      </c>
      <c r="D238" s="26">
        <v>1023221</v>
      </c>
      <c r="E238" s="26">
        <v>1023231</v>
      </c>
      <c r="F238" s="26">
        <v>1032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4" t="s">
        <v>1470</v>
      </c>
      <c r="P238" s="24">
        <v>10236</v>
      </c>
      <c r="Q238" s="24">
        <f>IF(ISERROR(VLOOKUP($B238,[1]主动技能!$B:$D,3,0)),[2]Sheet1!$Y705,VLOOKUP($B238,[1]主动技能!$B:$D,3,0))</f>
        <v>1</v>
      </c>
      <c r="S238" s="24" t="str">
        <f>IF(C238&lt;1000000,"",VLOOKUP(C238,组合调整!$A:$I,2,0))</f>
        <v>倔强</v>
      </c>
      <c r="T238" s="24" t="str">
        <f>IF(D238&lt;1000000,"",VLOOKUP(D238,组合调整!$A:$I,2,0))</f>
        <v>挣扎</v>
      </c>
      <c r="U238" s="24" t="str">
        <f>IF(E238&lt;1000000,"",VLOOKUP(E238,组合调整!$A:$I,2,0))</f>
        <v>逢春</v>
      </c>
      <c r="V238" s="24" t="str">
        <f>IF(F238&lt;1000000,"",VLOOKUP(F238,组合调整!$A:$I,2,0))</f>
        <v/>
      </c>
      <c r="W238" s="24" t="str">
        <f>IF(G238&lt;1000000,"",VLOOKUP(G238,组合调整!$A:$I,2,0))</f>
        <v/>
      </c>
    </row>
    <row r="239" spans="1:23">
      <c r="A239" s="26">
        <v>10237</v>
      </c>
      <c r="B239" s="26" t="s">
        <v>1470</v>
      </c>
      <c r="C239" s="26">
        <v>1023211</v>
      </c>
      <c r="D239" s="26">
        <v>1023221</v>
      </c>
      <c r="E239" s="26">
        <v>1023231</v>
      </c>
      <c r="F239" s="26">
        <v>1032</v>
      </c>
      <c r="G239" s="26">
        <v>0</v>
      </c>
      <c r="H239" s="26">
        <v>0</v>
      </c>
      <c r="I239" s="26">
        <v>0</v>
      </c>
      <c r="J239" s="26">
        <v>0</v>
      </c>
      <c r="K239" s="26">
        <v>0</v>
      </c>
      <c r="L239" s="26">
        <v>0</v>
      </c>
      <c r="M239" s="26">
        <v>0</v>
      </c>
      <c r="N239" s="26">
        <v>0</v>
      </c>
      <c r="O239" s="24" t="s">
        <v>1470</v>
      </c>
      <c r="P239" s="24">
        <v>10237</v>
      </c>
      <c r="Q239" s="24">
        <f>IF(ISERROR(VLOOKUP($B239,[1]主动技能!$B:$D,3,0)),[2]Sheet1!$Y706,VLOOKUP($B239,[1]主动技能!$B:$D,3,0))</f>
        <v>1</v>
      </c>
      <c r="S239" s="24" t="str">
        <f>IF(C239&lt;1000000,"",VLOOKUP(C239,组合调整!$A:$I,2,0))</f>
        <v>倔强</v>
      </c>
      <c r="T239" s="24" t="str">
        <f>IF(D239&lt;1000000,"",VLOOKUP(D239,组合调整!$A:$I,2,0))</f>
        <v>挣扎</v>
      </c>
      <c r="U239" s="24" t="str">
        <f>IF(E239&lt;1000000,"",VLOOKUP(E239,组合调整!$A:$I,2,0))</f>
        <v>逢春</v>
      </c>
      <c r="V239" s="24" t="str">
        <f>IF(F239&lt;1000000,"",VLOOKUP(F239,组合调整!$A:$I,2,0))</f>
        <v/>
      </c>
      <c r="W239" s="24" t="str">
        <f>IF(G239&lt;1000000,"",VLOOKUP(G239,组合调整!$A:$I,2,0))</f>
        <v/>
      </c>
    </row>
    <row r="240" spans="1:23">
      <c r="A240" s="26">
        <v>10238</v>
      </c>
      <c r="B240" s="26" t="s">
        <v>1470</v>
      </c>
      <c r="C240" s="26">
        <v>1023211</v>
      </c>
      <c r="D240" s="26">
        <v>1023221</v>
      </c>
      <c r="E240" s="26">
        <v>1023231</v>
      </c>
      <c r="F240" s="26">
        <v>1032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4" t="s">
        <v>1470</v>
      </c>
      <c r="P240" s="24">
        <v>10238</v>
      </c>
      <c r="Q240" s="24">
        <f>IF(ISERROR(VLOOKUP($B240,[1]主动技能!$B:$D,3,0)),[2]Sheet1!$Y707,VLOOKUP($B240,[1]主动技能!$B:$D,3,0))</f>
        <v>1</v>
      </c>
      <c r="S240" s="24" t="str">
        <f>IF(C240&lt;1000000,"",VLOOKUP(C240,组合调整!$A:$I,2,0))</f>
        <v>倔强</v>
      </c>
      <c r="T240" s="24" t="str">
        <f>IF(D240&lt;1000000,"",VLOOKUP(D240,组合调整!$A:$I,2,0))</f>
        <v>挣扎</v>
      </c>
      <c r="U240" s="24" t="str">
        <f>IF(E240&lt;1000000,"",VLOOKUP(E240,组合调整!$A:$I,2,0))</f>
        <v>逢春</v>
      </c>
      <c r="V240" s="24" t="str">
        <f>IF(F240&lt;1000000,"",VLOOKUP(F240,组合调整!$A:$I,2,0))</f>
        <v/>
      </c>
      <c r="W240" s="24" t="str">
        <f>IF(G240&lt;1000000,"",VLOOKUP(G240,组合调整!$A:$I,2,0))</f>
        <v/>
      </c>
    </row>
    <row r="241" spans="1:23">
      <c r="A241" s="26">
        <v>10239</v>
      </c>
      <c r="B241" s="26" t="s">
        <v>1470</v>
      </c>
      <c r="C241" s="26">
        <v>1023211</v>
      </c>
      <c r="D241" s="26">
        <v>1023221</v>
      </c>
      <c r="E241" s="26">
        <v>1023231</v>
      </c>
      <c r="F241" s="26">
        <v>1032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4" t="s">
        <v>1470</v>
      </c>
      <c r="P241" s="24">
        <v>10239</v>
      </c>
      <c r="Q241" s="24">
        <f>IF(ISERROR(VLOOKUP($B241,[1]主动技能!$B:$D,3,0)),[2]Sheet1!$Y708,VLOOKUP($B241,[1]主动技能!$B:$D,3,0))</f>
        <v>1</v>
      </c>
      <c r="S241" s="24" t="str">
        <f>IF(C241&lt;1000000,"",VLOOKUP(C241,组合调整!$A:$I,2,0))</f>
        <v>倔强</v>
      </c>
      <c r="T241" s="24" t="str">
        <f>IF(D241&lt;1000000,"",VLOOKUP(D241,组合调整!$A:$I,2,0))</f>
        <v>挣扎</v>
      </c>
      <c r="U241" s="24" t="str">
        <f>IF(E241&lt;1000000,"",VLOOKUP(E241,组合调整!$A:$I,2,0))</f>
        <v>逢春</v>
      </c>
      <c r="V241" s="24" t="str">
        <f>IF(F241&lt;1000000,"",VLOOKUP(F241,组合调整!$A:$I,2,0))</f>
        <v/>
      </c>
      <c r="W241" s="24" t="str">
        <f>IF(G241&lt;1000000,"",VLOOKUP(G241,组合调整!$A:$I,2,0))</f>
        <v/>
      </c>
    </row>
    <row r="242" spans="1:23">
      <c r="A242" s="26">
        <v>10240</v>
      </c>
      <c r="B242" s="26" t="s">
        <v>1470</v>
      </c>
      <c r="C242" s="26">
        <v>1023211</v>
      </c>
      <c r="D242" s="26">
        <v>1023221</v>
      </c>
      <c r="E242" s="26">
        <v>1023231</v>
      </c>
      <c r="F242" s="26">
        <v>1032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4" t="s">
        <v>1470</v>
      </c>
      <c r="P242" s="24">
        <v>10240</v>
      </c>
      <c r="Q242" s="24">
        <f>IF(ISERROR(VLOOKUP($B242,[1]主动技能!$B:$D,3,0)),[2]Sheet1!$Y709,VLOOKUP($B242,[1]主动技能!$B:$D,3,0))</f>
        <v>1</v>
      </c>
      <c r="S242" s="24" t="str">
        <f>IF(C242&lt;1000000,"",VLOOKUP(C242,组合调整!$A:$I,2,0))</f>
        <v>倔强</v>
      </c>
      <c r="T242" s="24" t="str">
        <f>IF(D242&lt;1000000,"",VLOOKUP(D242,组合调整!$A:$I,2,0))</f>
        <v>挣扎</v>
      </c>
      <c r="U242" s="24" t="str">
        <f>IF(E242&lt;1000000,"",VLOOKUP(E242,组合调整!$A:$I,2,0))</f>
        <v>逢春</v>
      </c>
      <c r="V242" s="24" t="str">
        <f>IF(F242&lt;1000000,"",VLOOKUP(F242,组合调整!$A:$I,2,0))</f>
        <v/>
      </c>
      <c r="W242" s="24" t="str">
        <f>IF(G242&lt;1000000,"",VLOOKUP(G242,组合调整!$A:$I,2,0))</f>
        <v/>
      </c>
    </row>
    <row r="243" spans="1:23">
      <c r="A243" s="26">
        <v>10241</v>
      </c>
      <c r="B243" s="26" t="s">
        <v>1470</v>
      </c>
      <c r="C243" s="26">
        <v>1023211</v>
      </c>
      <c r="D243" s="26">
        <v>1023221</v>
      </c>
      <c r="E243" s="26">
        <v>1023231</v>
      </c>
      <c r="F243" s="26">
        <v>1032</v>
      </c>
      <c r="G243" s="26">
        <v>0</v>
      </c>
      <c r="H243" s="26">
        <v>0</v>
      </c>
      <c r="I243" s="26">
        <v>0</v>
      </c>
      <c r="J243" s="26">
        <v>0</v>
      </c>
      <c r="K243" s="26">
        <v>0</v>
      </c>
      <c r="L243" s="26">
        <v>0</v>
      </c>
      <c r="M243" s="26">
        <v>0</v>
      </c>
      <c r="N243" s="26">
        <v>0</v>
      </c>
      <c r="O243" s="24" t="s">
        <v>1470</v>
      </c>
      <c r="P243" s="24">
        <v>10241</v>
      </c>
      <c r="Q243" s="24">
        <f>IF(ISERROR(VLOOKUP($B243,[1]主动技能!$B:$D,3,0)),[2]Sheet1!$Y710,VLOOKUP($B243,[1]主动技能!$B:$D,3,0))</f>
        <v>1</v>
      </c>
      <c r="S243" s="24" t="str">
        <f>IF(C243&lt;1000000,"",VLOOKUP(C243,组合调整!$A:$I,2,0))</f>
        <v>倔强</v>
      </c>
      <c r="T243" s="24" t="str">
        <f>IF(D243&lt;1000000,"",VLOOKUP(D243,组合调整!$A:$I,2,0))</f>
        <v>挣扎</v>
      </c>
      <c r="U243" s="24" t="str">
        <f>IF(E243&lt;1000000,"",VLOOKUP(E243,组合调整!$A:$I,2,0))</f>
        <v>逢春</v>
      </c>
      <c r="V243" s="24" t="str">
        <f>IF(F243&lt;1000000,"",VLOOKUP(F243,组合调整!$A:$I,2,0))</f>
        <v/>
      </c>
      <c r="W243" s="24" t="str">
        <f>IF(G243&lt;1000000,"",VLOOKUP(G243,组合调整!$A:$I,2,0))</f>
        <v/>
      </c>
    </row>
    <row r="244" spans="1:23">
      <c r="A244" s="26">
        <v>10242</v>
      </c>
      <c r="B244" s="26" t="s">
        <v>1470</v>
      </c>
      <c r="C244" s="26">
        <v>1023211</v>
      </c>
      <c r="D244" s="26">
        <v>1023221</v>
      </c>
      <c r="E244" s="26">
        <v>1023231</v>
      </c>
      <c r="F244" s="26">
        <v>1032</v>
      </c>
      <c r="G244" s="26">
        <v>0</v>
      </c>
      <c r="H244" s="26">
        <v>0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4" t="s">
        <v>1470</v>
      </c>
      <c r="P244" s="24">
        <v>10242</v>
      </c>
      <c r="Q244" s="24">
        <f>IF(ISERROR(VLOOKUP($B244,[1]主动技能!$B:$D,3,0)),[2]Sheet1!$Y711,VLOOKUP($B244,[1]主动技能!$B:$D,3,0))</f>
        <v>1</v>
      </c>
      <c r="S244" s="24" t="str">
        <f>IF(C244&lt;1000000,"",VLOOKUP(C244,组合调整!$A:$I,2,0))</f>
        <v>倔强</v>
      </c>
      <c r="T244" s="24" t="str">
        <f>IF(D244&lt;1000000,"",VLOOKUP(D244,组合调整!$A:$I,2,0))</f>
        <v>挣扎</v>
      </c>
      <c r="U244" s="24" t="str">
        <f>IF(E244&lt;1000000,"",VLOOKUP(E244,组合调整!$A:$I,2,0))</f>
        <v>逢春</v>
      </c>
      <c r="V244" s="24" t="str">
        <f>IF(F244&lt;1000000,"",VLOOKUP(F244,组合调整!$A:$I,2,0))</f>
        <v/>
      </c>
      <c r="W244" s="24" t="str">
        <f>IF(G244&lt;1000000,"",VLOOKUP(G244,组合调整!$A:$I,2,0))</f>
        <v/>
      </c>
    </row>
    <row r="245" spans="1:23">
      <c r="A245" s="26">
        <v>10243</v>
      </c>
      <c r="B245" s="26" t="s">
        <v>1471</v>
      </c>
      <c r="C245" s="26">
        <v>1024311</v>
      </c>
      <c r="D245" s="26">
        <v>1024321</v>
      </c>
      <c r="E245" s="26">
        <v>1024331</v>
      </c>
      <c r="F245" s="26">
        <v>20031</v>
      </c>
      <c r="G245" s="26">
        <v>0</v>
      </c>
      <c r="H245" s="26">
        <v>0</v>
      </c>
      <c r="I245" s="26">
        <v>0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4" t="s">
        <v>1471</v>
      </c>
      <c r="P245" s="24">
        <v>10243</v>
      </c>
      <c r="Q245" s="24">
        <f>IF(ISERROR(VLOOKUP($B245,[1]主动技能!$B:$D,3,0)),[2]Sheet1!$Y712,VLOOKUP($B245,[1]主动技能!$B:$D,3,0))</f>
        <v>1</v>
      </c>
      <c r="S245" s="24" t="str">
        <f>IF(C245&lt;1000000,"",VLOOKUP(C245,组合调整!$A:$I,2,0))</f>
        <v>金属击</v>
      </c>
      <c r="T245" s="24" t="str">
        <f>IF(D245&lt;1000000,"",VLOOKUP(D245,组合调整!$A:$I,2,0))</f>
        <v>同生</v>
      </c>
      <c r="U245" s="24" t="str">
        <f>IF(E245&lt;1000000,"",VLOOKUP(E245,组合调整!$A:$I,2,0))</f>
        <v>幸福</v>
      </c>
      <c r="V245" s="24" t="str">
        <f>IF(F245&lt;1000000,"",VLOOKUP(F245,组合调整!$A:$I,2,0))</f>
        <v/>
      </c>
      <c r="W245" s="24" t="str">
        <f>IF(G245&lt;1000000,"",VLOOKUP(G245,组合调整!$A:$I,2,0))</f>
        <v/>
      </c>
    </row>
    <row r="246" spans="1:23">
      <c r="A246" s="26">
        <v>10244</v>
      </c>
      <c r="B246" s="26" t="s">
        <v>1471</v>
      </c>
      <c r="C246" s="26">
        <v>1024311</v>
      </c>
      <c r="D246" s="26">
        <v>1024321</v>
      </c>
      <c r="E246" s="26">
        <v>1024331</v>
      </c>
      <c r="F246" s="26">
        <v>20031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4" t="s">
        <v>1471</v>
      </c>
      <c r="P246" s="24">
        <v>10244</v>
      </c>
      <c r="Q246" s="24">
        <f>IF(ISERROR(VLOOKUP($B246,[1]主动技能!$B:$D,3,0)),[2]Sheet1!$Y713,VLOOKUP($B246,[1]主动技能!$B:$D,3,0))</f>
        <v>1</v>
      </c>
      <c r="S246" s="24" t="str">
        <f>IF(C246&lt;1000000,"",VLOOKUP(C246,组合调整!$A:$I,2,0))</f>
        <v>金属击</v>
      </c>
      <c r="T246" s="24" t="str">
        <f>IF(D246&lt;1000000,"",VLOOKUP(D246,组合调整!$A:$I,2,0))</f>
        <v>同生</v>
      </c>
      <c r="U246" s="24" t="str">
        <f>IF(E246&lt;1000000,"",VLOOKUP(E246,组合调整!$A:$I,2,0))</f>
        <v>幸福</v>
      </c>
      <c r="V246" s="24" t="str">
        <f>IF(F246&lt;1000000,"",VLOOKUP(F246,组合调整!$A:$I,2,0))</f>
        <v/>
      </c>
      <c r="W246" s="24" t="str">
        <f>IF(G246&lt;1000000,"",VLOOKUP(G246,组合调整!$A:$I,2,0))</f>
        <v/>
      </c>
    </row>
    <row r="247" spans="1:23">
      <c r="A247" s="26">
        <v>10245</v>
      </c>
      <c r="B247" s="26" t="s">
        <v>1471</v>
      </c>
      <c r="C247" s="26">
        <v>1024311</v>
      </c>
      <c r="D247" s="26">
        <v>1024321</v>
      </c>
      <c r="E247" s="26">
        <v>1024331</v>
      </c>
      <c r="F247" s="26">
        <v>20031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4" t="s">
        <v>1471</v>
      </c>
      <c r="P247" s="24">
        <v>10245</v>
      </c>
      <c r="Q247" s="24">
        <f>IF(ISERROR(VLOOKUP($B247,[1]主动技能!$B:$D,3,0)),[2]Sheet1!$Y714,VLOOKUP($B247,[1]主动技能!$B:$D,3,0))</f>
        <v>1</v>
      </c>
      <c r="S247" s="24" t="str">
        <f>IF(C247&lt;1000000,"",VLOOKUP(C247,组合调整!$A:$I,2,0))</f>
        <v>金属击</v>
      </c>
      <c r="T247" s="24" t="str">
        <f>IF(D247&lt;1000000,"",VLOOKUP(D247,组合调整!$A:$I,2,0))</f>
        <v>同生</v>
      </c>
      <c r="U247" s="24" t="str">
        <f>IF(E247&lt;1000000,"",VLOOKUP(E247,组合调整!$A:$I,2,0))</f>
        <v>幸福</v>
      </c>
      <c r="V247" s="24" t="str">
        <f>IF(F247&lt;1000000,"",VLOOKUP(F247,组合调整!$A:$I,2,0))</f>
        <v/>
      </c>
      <c r="W247" s="24" t="str">
        <f>IF(G247&lt;1000000,"",VLOOKUP(G247,组合调整!$A:$I,2,0))</f>
        <v/>
      </c>
    </row>
    <row r="248" spans="1:23">
      <c r="A248" s="26">
        <v>10246</v>
      </c>
      <c r="B248" s="26" t="s">
        <v>1471</v>
      </c>
      <c r="C248" s="26">
        <v>1024311</v>
      </c>
      <c r="D248" s="26">
        <v>1024321</v>
      </c>
      <c r="E248" s="26">
        <v>1024331</v>
      </c>
      <c r="F248" s="26">
        <v>20031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4" t="s">
        <v>1471</v>
      </c>
      <c r="P248" s="24">
        <v>10246</v>
      </c>
      <c r="Q248" s="24">
        <f>IF(ISERROR(VLOOKUP($B248,[1]主动技能!$B:$D,3,0)),[2]Sheet1!$Y715,VLOOKUP($B248,[1]主动技能!$B:$D,3,0))</f>
        <v>1</v>
      </c>
      <c r="S248" s="24" t="str">
        <f>IF(C248&lt;1000000,"",VLOOKUP(C248,组合调整!$A:$I,2,0))</f>
        <v>金属击</v>
      </c>
      <c r="T248" s="24" t="str">
        <f>IF(D248&lt;1000000,"",VLOOKUP(D248,组合调整!$A:$I,2,0))</f>
        <v>同生</v>
      </c>
      <c r="U248" s="24" t="str">
        <f>IF(E248&lt;1000000,"",VLOOKUP(E248,组合调整!$A:$I,2,0))</f>
        <v>幸福</v>
      </c>
      <c r="V248" s="24" t="str">
        <f>IF(F248&lt;1000000,"",VLOOKUP(F248,组合调整!$A:$I,2,0))</f>
        <v/>
      </c>
      <c r="W248" s="24" t="str">
        <f>IF(G248&lt;1000000,"",VLOOKUP(G248,组合调整!$A:$I,2,0))</f>
        <v/>
      </c>
    </row>
    <row r="249" spans="1:23">
      <c r="A249" s="26">
        <v>10247</v>
      </c>
      <c r="B249" s="26" t="s">
        <v>1471</v>
      </c>
      <c r="C249" s="26">
        <v>1024311</v>
      </c>
      <c r="D249" s="26">
        <v>1024321</v>
      </c>
      <c r="E249" s="26">
        <v>1024331</v>
      </c>
      <c r="F249" s="26">
        <v>20031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4" t="s">
        <v>1471</v>
      </c>
      <c r="P249" s="24">
        <v>10247</v>
      </c>
      <c r="Q249" s="24">
        <f>IF(ISERROR(VLOOKUP($B249,[1]主动技能!$B:$D,3,0)),[2]Sheet1!$Y716,VLOOKUP($B249,[1]主动技能!$B:$D,3,0))</f>
        <v>1</v>
      </c>
      <c r="S249" s="24" t="str">
        <f>IF(C249&lt;1000000,"",VLOOKUP(C249,组合调整!$A:$I,2,0))</f>
        <v>金属击</v>
      </c>
      <c r="T249" s="24" t="str">
        <f>IF(D249&lt;1000000,"",VLOOKUP(D249,组合调整!$A:$I,2,0))</f>
        <v>同生</v>
      </c>
      <c r="U249" s="24" t="str">
        <f>IF(E249&lt;1000000,"",VLOOKUP(E249,组合调整!$A:$I,2,0))</f>
        <v>幸福</v>
      </c>
      <c r="V249" s="24" t="str">
        <f>IF(F249&lt;1000000,"",VLOOKUP(F249,组合调整!$A:$I,2,0))</f>
        <v/>
      </c>
      <c r="W249" s="24" t="str">
        <f>IF(G249&lt;1000000,"",VLOOKUP(G249,组合调整!$A:$I,2,0))</f>
        <v/>
      </c>
    </row>
    <row r="250" spans="1:23">
      <c r="A250" s="26">
        <v>10248</v>
      </c>
      <c r="B250" s="26" t="s">
        <v>1471</v>
      </c>
      <c r="C250" s="26">
        <v>1024311</v>
      </c>
      <c r="D250" s="26">
        <v>1024321</v>
      </c>
      <c r="E250" s="26">
        <v>1024331</v>
      </c>
      <c r="F250" s="26">
        <v>20031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4" t="s">
        <v>1471</v>
      </c>
      <c r="P250" s="24">
        <v>10248</v>
      </c>
      <c r="Q250" s="24">
        <f>IF(ISERROR(VLOOKUP($B250,[1]主动技能!$B:$D,3,0)),[2]Sheet1!$Y717,VLOOKUP($B250,[1]主动技能!$B:$D,3,0))</f>
        <v>1</v>
      </c>
      <c r="S250" s="24" t="str">
        <f>IF(C250&lt;1000000,"",VLOOKUP(C250,组合调整!$A:$I,2,0))</f>
        <v>金属击</v>
      </c>
      <c r="T250" s="24" t="str">
        <f>IF(D250&lt;1000000,"",VLOOKUP(D250,组合调整!$A:$I,2,0))</f>
        <v>同生</v>
      </c>
      <c r="U250" s="24" t="str">
        <f>IF(E250&lt;1000000,"",VLOOKUP(E250,组合调整!$A:$I,2,0))</f>
        <v>幸福</v>
      </c>
      <c r="V250" s="24" t="str">
        <f>IF(F250&lt;1000000,"",VLOOKUP(F250,组合调整!$A:$I,2,0))</f>
        <v/>
      </c>
      <c r="W250" s="24" t="str">
        <f>IF(G250&lt;1000000,"",VLOOKUP(G250,组合调整!$A:$I,2,0))</f>
        <v/>
      </c>
    </row>
    <row r="251" spans="1:23">
      <c r="A251" s="26">
        <v>10249</v>
      </c>
      <c r="B251" s="26" t="s">
        <v>1471</v>
      </c>
      <c r="C251" s="26">
        <v>1024311</v>
      </c>
      <c r="D251" s="26">
        <v>1024321</v>
      </c>
      <c r="E251" s="26">
        <v>1024331</v>
      </c>
      <c r="F251" s="26">
        <v>20031</v>
      </c>
      <c r="G251" s="26">
        <v>0</v>
      </c>
      <c r="H251" s="26">
        <v>0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4" t="s">
        <v>1471</v>
      </c>
      <c r="P251" s="24">
        <v>10249</v>
      </c>
      <c r="Q251" s="24">
        <f>IF(ISERROR(VLOOKUP($B251,[1]主动技能!$B:$D,3,0)),[2]Sheet1!$Y718,VLOOKUP($B251,[1]主动技能!$B:$D,3,0))</f>
        <v>1</v>
      </c>
      <c r="S251" s="24" t="str">
        <f>IF(C251&lt;1000000,"",VLOOKUP(C251,组合调整!$A:$I,2,0))</f>
        <v>金属击</v>
      </c>
      <c r="T251" s="24" t="str">
        <f>IF(D251&lt;1000000,"",VLOOKUP(D251,组合调整!$A:$I,2,0))</f>
        <v>同生</v>
      </c>
      <c r="U251" s="24" t="str">
        <f>IF(E251&lt;1000000,"",VLOOKUP(E251,组合调整!$A:$I,2,0))</f>
        <v>幸福</v>
      </c>
      <c r="V251" s="24" t="str">
        <f>IF(F251&lt;1000000,"",VLOOKUP(F251,组合调整!$A:$I,2,0))</f>
        <v/>
      </c>
      <c r="W251" s="24" t="str">
        <f>IF(G251&lt;1000000,"",VLOOKUP(G251,组合调整!$A:$I,2,0))</f>
        <v/>
      </c>
    </row>
    <row r="252" spans="1:23">
      <c r="A252" s="26">
        <v>10250</v>
      </c>
      <c r="B252" s="26" t="s">
        <v>1471</v>
      </c>
      <c r="C252" s="26">
        <v>1024311</v>
      </c>
      <c r="D252" s="26">
        <v>1024321</v>
      </c>
      <c r="E252" s="26">
        <v>1024331</v>
      </c>
      <c r="F252" s="26">
        <v>20031</v>
      </c>
      <c r="G252" s="26">
        <v>0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4" t="s">
        <v>1471</v>
      </c>
      <c r="P252" s="24">
        <v>10250</v>
      </c>
      <c r="Q252" s="24">
        <f>IF(ISERROR(VLOOKUP($B252,[1]主动技能!$B:$D,3,0)),[2]Sheet1!$Y719,VLOOKUP($B252,[1]主动技能!$B:$D,3,0))</f>
        <v>1</v>
      </c>
      <c r="S252" s="24" t="str">
        <f>IF(C252&lt;1000000,"",VLOOKUP(C252,组合调整!$A:$I,2,0))</f>
        <v>金属击</v>
      </c>
      <c r="T252" s="24" t="str">
        <f>IF(D252&lt;1000000,"",VLOOKUP(D252,组合调整!$A:$I,2,0))</f>
        <v>同生</v>
      </c>
      <c r="U252" s="24" t="str">
        <f>IF(E252&lt;1000000,"",VLOOKUP(E252,组合调整!$A:$I,2,0))</f>
        <v>幸福</v>
      </c>
      <c r="V252" s="24" t="str">
        <f>IF(F252&lt;1000000,"",VLOOKUP(F252,组合调整!$A:$I,2,0))</f>
        <v/>
      </c>
      <c r="W252" s="24" t="str">
        <f>IF(G252&lt;1000000,"",VLOOKUP(G252,组合调整!$A:$I,2,0))</f>
        <v/>
      </c>
    </row>
    <row r="253" spans="1:23">
      <c r="A253" s="26">
        <v>10251</v>
      </c>
      <c r="B253" s="26" t="s">
        <v>1471</v>
      </c>
      <c r="C253" s="26">
        <v>1024311</v>
      </c>
      <c r="D253" s="26">
        <v>1024321</v>
      </c>
      <c r="E253" s="26">
        <v>1024331</v>
      </c>
      <c r="F253" s="26">
        <v>20031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4" t="s">
        <v>1471</v>
      </c>
      <c r="P253" s="24">
        <v>10251</v>
      </c>
      <c r="Q253" s="24">
        <f>IF(ISERROR(VLOOKUP($B253,[1]主动技能!$B:$D,3,0)),[2]Sheet1!$Y720,VLOOKUP($B253,[1]主动技能!$B:$D,3,0))</f>
        <v>1</v>
      </c>
      <c r="S253" s="24" t="str">
        <f>IF(C253&lt;1000000,"",VLOOKUP(C253,组合调整!$A:$I,2,0))</f>
        <v>金属击</v>
      </c>
      <c r="T253" s="24" t="str">
        <f>IF(D253&lt;1000000,"",VLOOKUP(D253,组合调整!$A:$I,2,0))</f>
        <v>同生</v>
      </c>
      <c r="U253" s="24" t="str">
        <f>IF(E253&lt;1000000,"",VLOOKUP(E253,组合调整!$A:$I,2,0))</f>
        <v>幸福</v>
      </c>
      <c r="V253" s="24" t="str">
        <f>IF(F253&lt;1000000,"",VLOOKUP(F253,组合调整!$A:$I,2,0))</f>
        <v/>
      </c>
      <c r="W253" s="24" t="str">
        <f>IF(G253&lt;1000000,"",VLOOKUP(G253,组合调整!$A:$I,2,0))</f>
        <v/>
      </c>
    </row>
    <row r="254" spans="1:23">
      <c r="A254" s="26">
        <v>10252</v>
      </c>
      <c r="B254" s="26" t="s">
        <v>1471</v>
      </c>
      <c r="C254" s="26">
        <v>1024311</v>
      </c>
      <c r="D254" s="26">
        <v>1024321</v>
      </c>
      <c r="E254" s="26">
        <v>1024331</v>
      </c>
      <c r="F254" s="26">
        <v>20031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4" t="s">
        <v>1471</v>
      </c>
      <c r="P254" s="24">
        <v>10252</v>
      </c>
      <c r="Q254" s="24">
        <f>IF(ISERROR(VLOOKUP($B254,[1]主动技能!$B:$D,3,0)),[2]Sheet1!$Y721,VLOOKUP($B254,[1]主动技能!$B:$D,3,0))</f>
        <v>1</v>
      </c>
      <c r="S254" s="24" t="str">
        <f>IF(C254&lt;1000000,"",VLOOKUP(C254,组合调整!$A:$I,2,0))</f>
        <v>金属击</v>
      </c>
      <c r="T254" s="24" t="str">
        <f>IF(D254&lt;1000000,"",VLOOKUP(D254,组合调整!$A:$I,2,0))</f>
        <v>同生</v>
      </c>
      <c r="U254" s="24" t="str">
        <f>IF(E254&lt;1000000,"",VLOOKUP(E254,组合调整!$A:$I,2,0))</f>
        <v>幸福</v>
      </c>
      <c r="V254" s="24" t="str">
        <f>IF(F254&lt;1000000,"",VLOOKUP(F254,组合调整!$A:$I,2,0))</f>
        <v/>
      </c>
      <c r="W254" s="24" t="str">
        <f>IF(G254&lt;1000000,"",VLOOKUP(G254,组合调整!$A:$I,2,0))</f>
        <v/>
      </c>
    </row>
    <row r="255" spans="1:23">
      <c r="A255" s="26">
        <v>10253</v>
      </c>
      <c r="B255" s="26" t="s">
        <v>1471</v>
      </c>
      <c r="C255" s="26">
        <v>1024311</v>
      </c>
      <c r="D255" s="26">
        <v>1024321</v>
      </c>
      <c r="E255" s="26">
        <v>1024331</v>
      </c>
      <c r="F255" s="26">
        <v>20031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  <c r="O255" s="24" t="s">
        <v>1471</v>
      </c>
      <c r="P255" s="24">
        <v>10253</v>
      </c>
      <c r="Q255" s="24">
        <f>IF(ISERROR(VLOOKUP($B255,[1]主动技能!$B:$D,3,0)),[2]Sheet1!$Y722,VLOOKUP($B255,[1]主动技能!$B:$D,3,0))</f>
        <v>1</v>
      </c>
      <c r="S255" s="24" t="str">
        <f>IF(C255&lt;1000000,"",VLOOKUP(C255,组合调整!$A:$I,2,0))</f>
        <v>金属击</v>
      </c>
      <c r="T255" s="24" t="str">
        <f>IF(D255&lt;1000000,"",VLOOKUP(D255,组合调整!$A:$I,2,0))</f>
        <v>同生</v>
      </c>
      <c r="U255" s="24" t="str">
        <f>IF(E255&lt;1000000,"",VLOOKUP(E255,组合调整!$A:$I,2,0))</f>
        <v>幸福</v>
      </c>
      <c r="V255" s="24" t="str">
        <f>IF(F255&lt;1000000,"",VLOOKUP(F255,组合调整!$A:$I,2,0))</f>
        <v/>
      </c>
      <c r="W255" s="24" t="str">
        <f>IF(G255&lt;1000000,"",VLOOKUP(G255,组合调整!$A:$I,2,0))</f>
        <v/>
      </c>
    </row>
    <row r="256" spans="1:23">
      <c r="A256" s="26">
        <v>10254</v>
      </c>
      <c r="B256" s="26" t="s">
        <v>47</v>
      </c>
      <c r="C256" s="26">
        <v>1024312</v>
      </c>
      <c r="D256" s="26">
        <v>1025411</v>
      </c>
      <c r="E256" s="26">
        <v>1025421</v>
      </c>
      <c r="F256" s="26">
        <v>1012</v>
      </c>
      <c r="G256" s="26">
        <v>0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4" t="s">
        <v>47</v>
      </c>
      <c r="P256" s="24">
        <v>10254</v>
      </c>
      <c r="Q256" s="24">
        <f>IF(ISERROR(VLOOKUP($B256,[1]主动技能!$B:$D,3,0)),[2]Sheet1!$Y723,VLOOKUP($B256,[1]主动技能!$B:$D,3,0))</f>
        <v>2</v>
      </c>
      <c r="S256" s="24" t="str">
        <f>IF(C256&lt;1000000,"",VLOOKUP(C256,组合调整!$A:$I,2,0))</f>
        <v>金属击</v>
      </c>
      <c r="T256" s="24" t="str">
        <f>IF(D256&lt;1000000,"",VLOOKUP(D256,组合调整!$A:$I,2,0))</f>
        <v>相加</v>
      </c>
      <c r="U256" s="24" t="str">
        <f>IF(E256&lt;1000000,"",VLOOKUP(E256,组合调整!$A:$I,2,0))</f>
        <v>攻占</v>
      </c>
      <c r="V256" s="24" t="str">
        <f>IF(F256&lt;1000000,"",VLOOKUP(F256,组合调整!$A:$I,2,0))</f>
        <v/>
      </c>
      <c r="W256" s="24" t="str">
        <f>IF(G256&lt;1000000,"",VLOOKUP(G256,组合调整!$A:$I,2,0))</f>
        <v/>
      </c>
    </row>
    <row r="257" spans="1:23">
      <c r="A257" s="26">
        <v>10255</v>
      </c>
      <c r="B257" s="26" t="s">
        <v>47</v>
      </c>
      <c r="C257" s="26">
        <v>1024312</v>
      </c>
      <c r="D257" s="26">
        <v>1025411</v>
      </c>
      <c r="E257" s="26">
        <v>1025421</v>
      </c>
      <c r="F257" s="26">
        <v>1012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4" t="s">
        <v>47</v>
      </c>
      <c r="P257" s="24">
        <v>10255</v>
      </c>
      <c r="Q257" s="24">
        <f>IF(ISERROR(VLOOKUP($B257,[1]主动技能!$B:$D,3,0)),[2]Sheet1!$Y724,VLOOKUP($B257,[1]主动技能!$B:$D,3,0))</f>
        <v>2</v>
      </c>
      <c r="S257" s="24" t="str">
        <f>IF(C257&lt;1000000,"",VLOOKUP(C257,组合调整!$A:$I,2,0))</f>
        <v>金属击</v>
      </c>
      <c r="T257" s="24" t="str">
        <f>IF(D257&lt;1000000,"",VLOOKUP(D257,组合调整!$A:$I,2,0))</f>
        <v>相加</v>
      </c>
      <c r="U257" s="24" t="str">
        <f>IF(E257&lt;1000000,"",VLOOKUP(E257,组合调整!$A:$I,2,0))</f>
        <v>攻占</v>
      </c>
      <c r="V257" s="24" t="str">
        <f>IF(F257&lt;1000000,"",VLOOKUP(F257,组合调整!$A:$I,2,0))</f>
        <v/>
      </c>
      <c r="W257" s="24" t="str">
        <f>IF(G257&lt;1000000,"",VLOOKUP(G257,组合调整!$A:$I,2,0))</f>
        <v/>
      </c>
    </row>
    <row r="258" spans="1:23">
      <c r="A258" s="26">
        <v>10256</v>
      </c>
      <c r="B258" s="26" t="s">
        <v>47</v>
      </c>
      <c r="C258" s="26">
        <v>1024312</v>
      </c>
      <c r="D258" s="26">
        <v>1025411</v>
      </c>
      <c r="E258" s="26">
        <v>1025421</v>
      </c>
      <c r="F258" s="26">
        <v>1012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4" t="s">
        <v>47</v>
      </c>
      <c r="P258" s="24">
        <v>10256</v>
      </c>
      <c r="Q258" s="24">
        <f>IF(ISERROR(VLOOKUP($B258,[1]主动技能!$B:$D,3,0)),[2]Sheet1!$Y725,VLOOKUP($B258,[1]主动技能!$B:$D,3,0))</f>
        <v>2</v>
      </c>
      <c r="S258" s="24" t="str">
        <f>IF(C258&lt;1000000,"",VLOOKUP(C258,组合调整!$A:$I,2,0))</f>
        <v>金属击</v>
      </c>
      <c r="T258" s="24" t="str">
        <f>IF(D258&lt;1000000,"",VLOOKUP(D258,组合调整!$A:$I,2,0))</f>
        <v>相加</v>
      </c>
      <c r="U258" s="24" t="str">
        <f>IF(E258&lt;1000000,"",VLOOKUP(E258,组合调整!$A:$I,2,0))</f>
        <v>攻占</v>
      </c>
      <c r="V258" s="24" t="str">
        <f>IF(F258&lt;1000000,"",VLOOKUP(F258,组合调整!$A:$I,2,0))</f>
        <v/>
      </c>
      <c r="W258" s="24" t="str">
        <f>IF(G258&lt;1000000,"",VLOOKUP(G258,组合调整!$A:$I,2,0))</f>
        <v/>
      </c>
    </row>
    <row r="259" spans="1:23">
      <c r="A259" s="26">
        <v>10257</v>
      </c>
      <c r="B259" s="26" t="s">
        <v>47</v>
      </c>
      <c r="C259" s="26">
        <v>1024312</v>
      </c>
      <c r="D259" s="26">
        <v>1025411</v>
      </c>
      <c r="E259" s="26">
        <v>1025421</v>
      </c>
      <c r="F259" s="26">
        <v>1012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4" t="s">
        <v>47</v>
      </c>
      <c r="P259" s="24">
        <v>10257</v>
      </c>
      <c r="Q259" s="24">
        <f>IF(ISERROR(VLOOKUP($B259,[1]主动技能!$B:$D,3,0)),[2]Sheet1!$Y726,VLOOKUP($B259,[1]主动技能!$B:$D,3,0))</f>
        <v>2</v>
      </c>
      <c r="S259" s="24" t="str">
        <f>IF(C259&lt;1000000,"",VLOOKUP(C259,组合调整!$A:$I,2,0))</f>
        <v>金属击</v>
      </c>
      <c r="T259" s="24" t="str">
        <f>IF(D259&lt;1000000,"",VLOOKUP(D259,组合调整!$A:$I,2,0))</f>
        <v>相加</v>
      </c>
      <c r="U259" s="24" t="str">
        <f>IF(E259&lt;1000000,"",VLOOKUP(E259,组合调整!$A:$I,2,0))</f>
        <v>攻占</v>
      </c>
      <c r="V259" s="24" t="str">
        <f>IF(F259&lt;1000000,"",VLOOKUP(F259,组合调整!$A:$I,2,0))</f>
        <v/>
      </c>
      <c r="W259" s="24" t="str">
        <f>IF(G259&lt;1000000,"",VLOOKUP(G259,组合调整!$A:$I,2,0))</f>
        <v/>
      </c>
    </row>
    <row r="260" spans="1:23">
      <c r="A260" s="26">
        <v>10258</v>
      </c>
      <c r="B260" s="26" t="s">
        <v>47</v>
      </c>
      <c r="C260" s="26">
        <v>1024312</v>
      </c>
      <c r="D260" s="26">
        <v>1025411</v>
      </c>
      <c r="E260" s="26">
        <v>1025421</v>
      </c>
      <c r="F260" s="26">
        <v>1012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4" t="s">
        <v>47</v>
      </c>
      <c r="P260" s="24">
        <v>10258</v>
      </c>
      <c r="Q260" s="24">
        <f>IF(ISERROR(VLOOKUP($B260,[1]主动技能!$B:$D,3,0)),[2]Sheet1!$Y727,VLOOKUP($B260,[1]主动技能!$B:$D,3,0))</f>
        <v>2</v>
      </c>
      <c r="S260" s="24" t="str">
        <f>IF(C260&lt;1000000,"",VLOOKUP(C260,组合调整!$A:$I,2,0))</f>
        <v>金属击</v>
      </c>
      <c r="T260" s="24" t="str">
        <f>IF(D260&lt;1000000,"",VLOOKUP(D260,组合调整!$A:$I,2,0))</f>
        <v>相加</v>
      </c>
      <c r="U260" s="24" t="str">
        <f>IF(E260&lt;1000000,"",VLOOKUP(E260,组合调整!$A:$I,2,0))</f>
        <v>攻占</v>
      </c>
      <c r="V260" s="24" t="str">
        <f>IF(F260&lt;1000000,"",VLOOKUP(F260,组合调整!$A:$I,2,0))</f>
        <v/>
      </c>
      <c r="W260" s="24" t="str">
        <f>IF(G260&lt;1000000,"",VLOOKUP(G260,组合调整!$A:$I,2,0))</f>
        <v/>
      </c>
    </row>
    <row r="261" spans="1:23">
      <c r="A261" s="26">
        <v>10259</v>
      </c>
      <c r="B261" s="26" t="s">
        <v>47</v>
      </c>
      <c r="C261" s="26">
        <v>1024312</v>
      </c>
      <c r="D261" s="26">
        <v>1025411</v>
      </c>
      <c r="E261" s="26">
        <v>1025421</v>
      </c>
      <c r="F261" s="26">
        <v>1012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4" t="s">
        <v>47</v>
      </c>
      <c r="P261" s="24">
        <v>10259</v>
      </c>
      <c r="Q261" s="24">
        <f>IF(ISERROR(VLOOKUP($B261,[1]主动技能!$B:$D,3,0)),[2]Sheet1!$Y728,VLOOKUP($B261,[1]主动技能!$B:$D,3,0))</f>
        <v>2</v>
      </c>
      <c r="S261" s="24" t="str">
        <f>IF(C261&lt;1000000,"",VLOOKUP(C261,组合调整!$A:$I,2,0))</f>
        <v>金属击</v>
      </c>
      <c r="T261" s="24" t="str">
        <f>IF(D261&lt;1000000,"",VLOOKUP(D261,组合调整!$A:$I,2,0))</f>
        <v>相加</v>
      </c>
      <c r="U261" s="24" t="str">
        <f>IF(E261&lt;1000000,"",VLOOKUP(E261,组合调整!$A:$I,2,0))</f>
        <v>攻占</v>
      </c>
      <c r="V261" s="24" t="str">
        <f>IF(F261&lt;1000000,"",VLOOKUP(F261,组合调整!$A:$I,2,0))</f>
        <v/>
      </c>
      <c r="W261" s="24" t="str">
        <f>IF(G261&lt;1000000,"",VLOOKUP(G261,组合调整!$A:$I,2,0))</f>
        <v/>
      </c>
    </row>
    <row r="262" spans="1:23">
      <c r="A262" s="26">
        <v>10260</v>
      </c>
      <c r="B262" s="26" t="s">
        <v>47</v>
      </c>
      <c r="C262" s="26">
        <v>1024312</v>
      </c>
      <c r="D262" s="26">
        <v>1025411</v>
      </c>
      <c r="E262" s="26">
        <v>1025421</v>
      </c>
      <c r="F262" s="26">
        <v>1012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4" t="s">
        <v>47</v>
      </c>
      <c r="P262" s="24">
        <v>10260</v>
      </c>
      <c r="Q262" s="24">
        <f>IF(ISERROR(VLOOKUP($B262,[1]主动技能!$B:$D,3,0)),[2]Sheet1!$Y729,VLOOKUP($B262,[1]主动技能!$B:$D,3,0))</f>
        <v>2</v>
      </c>
      <c r="S262" s="24" t="str">
        <f>IF(C262&lt;1000000,"",VLOOKUP(C262,组合调整!$A:$I,2,0))</f>
        <v>金属击</v>
      </c>
      <c r="T262" s="24" t="str">
        <f>IF(D262&lt;1000000,"",VLOOKUP(D262,组合调整!$A:$I,2,0))</f>
        <v>相加</v>
      </c>
      <c r="U262" s="24" t="str">
        <f>IF(E262&lt;1000000,"",VLOOKUP(E262,组合调整!$A:$I,2,0))</f>
        <v>攻占</v>
      </c>
      <c r="V262" s="24" t="str">
        <f>IF(F262&lt;1000000,"",VLOOKUP(F262,组合调整!$A:$I,2,0))</f>
        <v/>
      </c>
      <c r="W262" s="24" t="str">
        <f>IF(G262&lt;1000000,"",VLOOKUP(G262,组合调整!$A:$I,2,0))</f>
        <v/>
      </c>
    </row>
    <row r="263" spans="1:23">
      <c r="A263" s="26">
        <v>10261</v>
      </c>
      <c r="B263" s="26" t="s">
        <v>47</v>
      </c>
      <c r="C263" s="26">
        <v>1024312</v>
      </c>
      <c r="D263" s="26">
        <v>1025411</v>
      </c>
      <c r="E263" s="26">
        <v>1025421</v>
      </c>
      <c r="F263" s="26">
        <v>1012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4" t="s">
        <v>47</v>
      </c>
      <c r="P263" s="24">
        <v>10261</v>
      </c>
      <c r="Q263" s="24">
        <f>IF(ISERROR(VLOOKUP($B263,[1]主动技能!$B:$D,3,0)),[2]Sheet1!$Y730,VLOOKUP($B263,[1]主动技能!$B:$D,3,0))</f>
        <v>2</v>
      </c>
      <c r="S263" s="24" t="str">
        <f>IF(C263&lt;1000000,"",VLOOKUP(C263,组合调整!$A:$I,2,0))</f>
        <v>金属击</v>
      </c>
      <c r="T263" s="24" t="str">
        <f>IF(D263&lt;1000000,"",VLOOKUP(D263,组合调整!$A:$I,2,0))</f>
        <v>相加</v>
      </c>
      <c r="U263" s="24" t="str">
        <f>IF(E263&lt;1000000,"",VLOOKUP(E263,组合调整!$A:$I,2,0))</f>
        <v>攻占</v>
      </c>
      <c r="V263" s="24" t="str">
        <f>IF(F263&lt;1000000,"",VLOOKUP(F263,组合调整!$A:$I,2,0))</f>
        <v/>
      </c>
      <c r="W263" s="24" t="str">
        <f>IF(G263&lt;1000000,"",VLOOKUP(G263,组合调整!$A:$I,2,0))</f>
        <v/>
      </c>
    </row>
    <row r="264" spans="1:23">
      <c r="A264" s="26">
        <v>10262</v>
      </c>
      <c r="B264" s="26" t="s">
        <v>47</v>
      </c>
      <c r="C264" s="26">
        <v>1024312</v>
      </c>
      <c r="D264" s="26">
        <v>1025411</v>
      </c>
      <c r="E264" s="26">
        <v>1025421</v>
      </c>
      <c r="F264" s="26">
        <v>1012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4" t="s">
        <v>47</v>
      </c>
      <c r="P264" s="24">
        <v>10262</v>
      </c>
      <c r="Q264" s="24">
        <f>IF(ISERROR(VLOOKUP($B264,[1]主动技能!$B:$D,3,0)),[2]Sheet1!$Y731,VLOOKUP($B264,[1]主动技能!$B:$D,3,0))</f>
        <v>2</v>
      </c>
      <c r="S264" s="24" t="str">
        <f>IF(C264&lt;1000000,"",VLOOKUP(C264,组合调整!$A:$I,2,0))</f>
        <v>金属击</v>
      </c>
      <c r="T264" s="24" t="str">
        <f>IF(D264&lt;1000000,"",VLOOKUP(D264,组合调整!$A:$I,2,0))</f>
        <v>相加</v>
      </c>
      <c r="U264" s="24" t="str">
        <f>IF(E264&lt;1000000,"",VLOOKUP(E264,组合调整!$A:$I,2,0))</f>
        <v>攻占</v>
      </c>
      <c r="V264" s="24" t="str">
        <f>IF(F264&lt;1000000,"",VLOOKUP(F264,组合调整!$A:$I,2,0))</f>
        <v/>
      </c>
      <c r="W264" s="24" t="str">
        <f>IF(G264&lt;1000000,"",VLOOKUP(G264,组合调整!$A:$I,2,0))</f>
        <v/>
      </c>
    </row>
    <row r="265" spans="1:23">
      <c r="A265" s="26">
        <v>10263</v>
      </c>
      <c r="B265" s="26" t="s">
        <v>47</v>
      </c>
      <c r="C265" s="26">
        <v>1024312</v>
      </c>
      <c r="D265" s="26">
        <v>1025411</v>
      </c>
      <c r="E265" s="26">
        <v>1025421</v>
      </c>
      <c r="F265" s="26">
        <v>1012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4" t="s">
        <v>47</v>
      </c>
      <c r="P265" s="24">
        <v>10263</v>
      </c>
      <c r="Q265" s="24">
        <f>IF(ISERROR(VLOOKUP($B265,[1]主动技能!$B:$D,3,0)),[2]Sheet1!$Y732,VLOOKUP($B265,[1]主动技能!$B:$D,3,0))</f>
        <v>2</v>
      </c>
      <c r="S265" s="24" t="str">
        <f>IF(C265&lt;1000000,"",VLOOKUP(C265,组合调整!$A:$I,2,0))</f>
        <v>金属击</v>
      </c>
      <c r="T265" s="24" t="str">
        <f>IF(D265&lt;1000000,"",VLOOKUP(D265,组合调整!$A:$I,2,0))</f>
        <v>相加</v>
      </c>
      <c r="U265" s="24" t="str">
        <f>IF(E265&lt;1000000,"",VLOOKUP(E265,组合调整!$A:$I,2,0))</f>
        <v>攻占</v>
      </c>
      <c r="V265" s="24" t="str">
        <f>IF(F265&lt;1000000,"",VLOOKUP(F265,组合调整!$A:$I,2,0))</f>
        <v/>
      </c>
      <c r="W265" s="24" t="str">
        <f>IF(G265&lt;1000000,"",VLOOKUP(G265,组合调整!$A:$I,2,0))</f>
        <v/>
      </c>
    </row>
    <row r="266" spans="1:23">
      <c r="A266" s="26">
        <v>10264</v>
      </c>
      <c r="B266" s="26" t="s">
        <v>47</v>
      </c>
      <c r="C266" s="26">
        <v>1024312</v>
      </c>
      <c r="D266" s="26">
        <v>1025411</v>
      </c>
      <c r="E266" s="26">
        <v>1025421</v>
      </c>
      <c r="F266" s="26">
        <v>1012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4" t="s">
        <v>47</v>
      </c>
      <c r="P266" s="24">
        <v>10264</v>
      </c>
      <c r="Q266" s="24">
        <f>IF(ISERROR(VLOOKUP($B266,[1]主动技能!$B:$D,3,0)),[2]Sheet1!$Y733,VLOOKUP($B266,[1]主动技能!$B:$D,3,0))</f>
        <v>2</v>
      </c>
      <c r="S266" s="24" t="str">
        <f>IF(C266&lt;1000000,"",VLOOKUP(C266,组合调整!$A:$I,2,0))</f>
        <v>金属击</v>
      </c>
      <c r="T266" s="24" t="str">
        <f>IF(D266&lt;1000000,"",VLOOKUP(D266,组合调整!$A:$I,2,0))</f>
        <v>相加</v>
      </c>
      <c r="U266" s="24" t="str">
        <f>IF(E266&lt;1000000,"",VLOOKUP(E266,组合调整!$A:$I,2,0))</f>
        <v>攻占</v>
      </c>
      <c r="V266" s="24" t="str">
        <f>IF(F266&lt;1000000,"",VLOOKUP(F266,组合调整!$A:$I,2,0))</f>
        <v/>
      </c>
      <c r="W266" s="24" t="str">
        <f>IF(G266&lt;1000000,"",VLOOKUP(G266,组合调整!$A:$I,2,0))</f>
        <v/>
      </c>
    </row>
    <row r="267" spans="1:23">
      <c r="A267" s="26">
        <v>10265</v>
      </c>
      <c r="B267" s="26" t="s">
        <v>95</v>
      </c>
      <c r="C267" s="26">
        <v>1026511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4" t="s">
        <v>95</v>
      </c>
      <c r="P267" s="24">
        <v>10265</v>
      </c>
      <c r="Q267" s="24">
        <f>IF(ISERROR(VLOOKUP($B267,[1]主动技能!$B:$D,3,0)),[2]Sheet1!$Y734,VLOOKUP($B267,[1]主动技能!$B:$D,3,0))</f>
        <v>1</v>
      </c>
      <c r="S267" s="24" t="str">
        <f>IF(C267&lt;1000000,"",VLOOKUP(C267,组合调整!$A:$I,2,0))</f>
        <v>敬仰</v>
      </c>
      <c r="T267" s="24" t="str">
        <f>IF(D267&lt;1000000,"",VLOOKUP(D267,组合调整!$A:$I,2,0))</f>
        <v/>
      </c>
      <c r="U267" s="24" t="str">
        <f>IF(E267&lt;1000000,"",VLOOKUP(E267,组合调整!$A:$I,2,0))</f>
        <v/>
      </c>
      <c r="V267" s="24" t="str">
        <f>IF(F267&lt;1000000,"",VLOOKUP(F267,组合调整!$A:$I,2,0))</f>
        <v/>
      </c>
      <c r="W267" s="24" t="str">
        <f>IF(G267&lt;1000000,"",VLOOKUP(G267,组合调整!$A:$I,2,0))</f>
        <v/>
      </c>
    </row>
    <row r="268" spans="1:23">
      <c r="A268" s="26">
        <v>10266</v>
      </c>
      <c r="B268" s="26" t="s">
        <v>95</v>
      </c>
      <c r="C268" s="26">
        <v>1026511</v>
      </c>
      <c r="D268" s="26">
        <v>0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4" t="s">
        <v>95</v>
      </c>
      <c r="P268" s="24">
        <v>10266</v>
      </c>
      <c r="Q268" s="24">
        <f>IF(ISERROR(VLOOKUP($B268,[1]主动技能!$B:$D,3,0)),[2]Sheet1!$Y735,VLOOKUP($B268,[1]主动技能!$B:$D,3,0))</f>
        <v>1</v>
      </c>
      <c r="S268" s="24" t="str">
        <f>IF(C268&lt;1000000,"",VLOOKUP(C268,组合调整!$A:$I,2,0))</f>
        <v>敬仰</v>
      </c>
      <c r="T268" s="24" t="str">
        <f>IF(D268&lt;1000000,"",VLOOKUP(D268,组合调整!$A:$I,2,0))</f>
        <v/>
      </c>
      <c r="U268" s="24" t="str">
        <f>IF(E268&lt;1000000,"",VLOOKUP(E268,组合调整!$A:$I,2,0))</f>
        <v/>
      </c>
      <c r="V268" s="24" t="str">
        <f>IF(F268&lt;1000000,"",VLOOKUP(F268,组合调整!$A:$I,2,0))</f>
        <v/>
      </c>
      <c r="W268" s="24" t="str">
        <f>IF(G268&lt;1000000,"",VLOOKUP(G268,组合调整!$A:$I,2,0))</f>
        <v/>
      </c>
    </row>
    <row r="269" spans="1:23">
      <c r="A269" s="26">
        <v>10267</v>
      </c>
      <c r="B269" s="26" t="s">
        <v>95</v>
      </c>
      <c r="C269" s="26">
        <v>1026511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4" t="s">
        <v>95</v>
      </c>
      <c r="P269" s="24">
        <v>10267</v>
      </c>
      <c r="Q269" s="24">
        <f>IF(ISERROR(VLOOKUP($B269,[1]主动技能!$B:$D,3,0)),[2]Sheet1!$Y736,VLOOKUP($B269,[1]主动技能!$B:$D,3,0))</f>
        <v>1</v>
      </c>
      <c r="S269" s="24" t="str">
        <f>IF(C269&lt;1000000,"",VLOOKUP(C269,组合调整!$A:$I,2,0))</f>
        <v>敬仰</v>
      </c>
      <c r="T269" s="24" t="str">
        <f>IF(D269&lt;1000000,"",VLOOKUP(D269,组合调整!$A:$I,2,0))</f>
        <v/>
      </c>
      <c r="U269" s="24" t="str">
        <f>IF(E269&lt;1000000,"",VLOOKUP(E269,组合调整!$A:$I,2,0))</f>
        <v/>
      </c>
      <c r="V269" s="24" t="str">
        <f>IF(F269&lt;1000000,"",VLOOKUP(F269,组合调整!$A:$I,2,0))</f>
        <v/>
      </c>
      <c r="W269" s="24" t="str">
        <f>IF(G269&lt;1000000,"",VLOOKUP(G269,组合调整!$A:$I,2,0))</f>
        <v/>
      </c>
    </row>
    <row r="270" spans="1:23">
      <c r="A270" s="26">
        <v>10268</v>
      </c>
      <c r="B270" s="26" t="s">
        <v>95</v>
      </c>
      <c r="C270" s="26">
        <v>1026511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4" t="s">
        <v>95</v>
      </c>
      <c r="P270" s="24">
        <v>10268</v>
      </c>
      <c r="Q270" s="24">
        <f>IF(ISERROR(VLOOKUP($B270,[1]主动技能!$B:$D,3,0)),[2]Sheet1!$Y737,VLOOKUP($B270,[1]主动技能!$B:$D,3,0))</f>
        <v>1</v>
      </c>
      <c r="S270" s="24" t="str">
        <f>IF(C270&lt;1000000,"",VLOOKUP(C270,组合调整!$A:$I,2,0))</f>
        <v>敬仰</v>
      </c>
      <c r="T270" s="24" t="str">
        <f>IF(D270&lt;1000000,"",VLOOKUP(D270,组合调整!$A:$I,2,0))</f>
        <v/>
      </c>
      <c r="U270" s="24" t="str">
        <f>IF(E270&lt;1000000,"",VLOOKUP(E270,组合调整!$A:$I,2,0))</f>
        <v/>
      </c>
      <c r="V270" s="24" t="str">
        <f>IF(F270&lt;1000000,"",VLOOKUP(F270,组合调整!$A:$I,2,0))</f>
        <v/>
      </c>
      <c r="W270" s="24" t="str">
        <f>IF(G270&lt;1000000,"",VLOOKUP(G270,组合调整!$A:$I,2,0))</f>
        <v/>
      </c>
    </row>
    <row r="271" spans="1:23">
      <c r="A271" s="26">
        <v>10269</v>
      </c>
      <c r="B271" s="26" t="s">
        <v>95</v>
      </c>
      <c r="C271" s="26">
        <v>1026511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4" t="s">
        <v>95</v>
      </c>
      <c r="P271" s="24">
        <v>10269</v>
      </c>
      <c r="Q271" s="24">
        <f>IF(ISERROR(VLOOKUP($B271,[1]主动技能!$B:$D,3,0)),[2]Sheet1!$Y738,VLOOKUP($B271,[1]主动技能!$B:$D,3,0))</f>
        <v>1</v>
      </c>
      <c r="S271" s="24" t="str">
        <f>IF(C271&lt;1000000,"",VLOOKUP(C271,组合调整!$A:$I,2,0))</f>
        <v>敬仰</v>
      </c>
      <c r="T271" s="24" t="str">
        <f>IF(D271&lt;1000000,"",VLOOKUP(D271,组合调整!$A:$I,2,0))</f>
        <v/>
      </c>
      <c r="U271" s="24" t="str">
        <f>IF(E271&lt;1000000,"",VLOOKUP(E271,组合调整!$A:$I,2,0))</f>
        <v/>
      </c>
      <c r="V271" s="24" t="str">
        <f>IF(F271&lt;1000000,"",VLOOKUP(F271,组合调整!$A:$I,2,0))</f>
        <v/>
      </c>
      <c r="W271" s="24" t="str">
        <f>IF(G271&lt;1000000,"",VLOOKUP(G271,组合调整!$A:$I,2,0))</f>
        <v/>
      </c>
    </row>
    <row r="272" spans="1:23">
      <c r="A272" s="26">
        <v>10270</v>
      </c>
      <c r="B272" s="26" t="s">
        <v>95</v>
      </c>
      <c r="C272" s="26">
        <v>1026511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4" t="s">
        <v>95</v>
      </c>
      <c r="P272" s="24">
        <v>10270</v>
      </c>
      <c r="Q272" s="24">
        <f>IF(ISERROR(VLOOKUP($B272,[1]主动技能!$B:$D,3,0)),[2]Sheet1!$Y739,VLOOKUP($B272,[1]主动技能!$B:$D,3,0))</f>
        <v>1</v>
      </c>
      <c r="S272" s="24" t="str">
        <f>IF(C272&lt;1000000,"",VLOOKUP(C272,组合调整!$A:$I,2,0))</f>
        <v>敬仰</v>
      </c>
      <c r="T272" s="24" t="str">
        <f>IF(D272&lt;1000000,"",VLOOKUP(D272,组合调整!$A:$I,2,0))</f>
        <v/>
      </c>
      <c r="U272" s="24" t="str">
        <f>IF(E272&lt;1000000,"",VLOOKUP(E272,组合调整!$A:$I,2,0))</f>
        <v/>
      </c>
      <c r="V272" s="24" t="str">
        <f>IF(F272&lt;1000000,"",VLOOKUP(F272,组合调整!$A:$I,2,0))</f>
        <v/>
      </c>
      <c r="W272" s="24" t="str">
        <f>IF(G272&lt;1000000,"",VLOOKUP(G272,组合调整!$A:$I,2,0))</f>
        <v/>
      </c>
    </row>
    <row r="273" spans="1:23">
      <c r="A273" s="26">
        <v>10271</v>
      </c>
      <c r="B273" s="26" t="s">
        <v>95</v>
      </c>
      <c r="C273" s="26">
        <v>1026511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4" t="s">
        <v>95</v>
      </c>
      <c r="P273" s="24">
        <v>10271</v>
      </c>
      <c r="Q273" s="24">
        <f>IF(ISERROR(VLOOKUP($B273,[1]主动技能!$B:$D,3,0)),[2]Sheet1!$Y740,VLOOKUP($B273,[1]主动技能!$B:$D,3,0))</f>
        <v>1</v>
      </c>
      <c r="S273" s="24" t="str">
        <f>IF(C273&lt;1000000,"",VLOOKUP(C273,组合调整!$A:$I,2,0))</f>
        <v>敬仰</v>
      </c>
      <c r="T273" s="24" t="str">
        <f>IF(D273&lt;1000000,"",VLOOKUP(D273,组合调整!$A:$I,2,0))</f>
        <v/>
      </c>
      <c r="U273" s="24" t="str">
        <f>IF(E273&lt;1000000,"",VLOOKUP(E273,组合调整!$A:$I,2,0))</f>
        <v/>
      </c>
      <c r="V273" s="24" t="str">
        <f>IF(F273&lt;1000000,"",VLOOKUP(F273,组合调整!$A:$I,2,0))</f>
        <v/>
      </c>
      <c r="W273" s="24" t="str">
        <f>IF(G273&lt;1000000,"",VLOOKUP(G273,组合调整!$A:$I,2,0))</f>
        <v/>
      </c>
    </row>
    <row r="274" spans="1:23">
      <c r="A274" s="26">
        <v>10272</v>
      </c>
      <c r="B274" s="26" t="s">
        <v>95</v>
      </c>
      <c r="C274" s="26">
        <v>1026511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4" t="s">
        <v>95</v>
      </c>
      <c r="P274" s="24">
        <v>10272</v>
      </c>
      <c r="Q274" s="24">
        <f>IF(ISERROR(VLOOKUP($B274,[1]主动技能!$B:$D,3,0)),[2]Sheet1!$Y741,VLOOKUP($B274,[1]主动技能!$B:$D,3,0))</f>
        <v>1</v>
      </c>
      <c r="S274" s="24" t="str">
        <f>IF(C274&lt;1000000,"",VLOOKUP(C274,组合调整!$A:$I,2,0))</f>
        <v>敬仰</v>
      </c>
      <c r="T274" s="24" t="str">
        <f>IF(D274&lt;1000000,"",VLOOKUP(D274,组合调整!$A:$I,2,0))</f>
        <v/>
      </c>
      <c r="U274" s="24" t="str">
        <f>IF(E274&lt;1000000,"",VLOOKUP(E274,组合调整!$A:$I,2,0))</f>
        <v/>
      </c>
      <c r="V274" s="24" t="str">
        <f>IF(F274&lt;1000000,"",VLOOKUP(F274,组合调整!$A:$I,2,0))</f>
        <v/>
      </c>
      <c r="W274" s="24" t="str">
        <f>IF(G274&lt;1000000,"",VLOOKUP(G274,组合调整!$A:$I,2,0))</f>
        <v/>
      </c>
    </row>
    <row r="275" spans="1:23">
      <c r="A275" s="26">
        <v>10273</v>
      </c>
      <c r="B275" s="26" t="s">
        <v>95</v>
      </c>
      <c r="C275" s="26">
        <v>1026511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4" t="s">
        <v>95</v>
      </c>
      <c r="P275" s="24">
        <v>10273</v>
      </c>
      <c r="Q275" s="24">
        <f>IF(ISERROR(VLOOKUP($B275,[1]主动技能!$B:$D,3,0)),[2]Sheet1!$Y742,VLOOKUP($B275,[1]主动技能!$B:$D,3,0))</f>
        <v>1</v>
      </c>
      <c r="S275" s="24" t="str">
        <f>IF(C275&lt;1000000,"",VLOOKUP(C275,组合调整!$A:$I,2,0))</f>
        <v>敬仰</v>
      </c>
      <c r="T275" s="24" t="str">
        <f>IF(D275&lt;1000000,"",VLOOKUP(D275,组合调整!$A:$I,2,0))</f>
        <v/>
      </c>
      <c r="U275" s="24" t="str">
        <f>IF(E275&lt;1000000,"",VLOOKUP(E275,组合调整!$A:$I,2,0))</f>
        <v/>
      </c>
      <c r="V275" s="24" t="str">
        <f>IF(F275&lt;1000000,"",VLOOKUP(F275,组合调整!$A:$I,2,0))</f>
        <v/>
      </c>
      <c r="W275" s="24" t="str">
        <f>IF(G275&lt;1000000,"",VLOOKUP(G275,组合调整!$A:$I,2,0))</f>
        <v/>
      </c>
    </row>
    <row r="276" spans="1:23">
      <c r="A276" s="26">
        <v>10274</v>
      </c>
      <c r="B276" s="26" t="s">
        <v>95</v>
      </c>
      <c r="C276" s="26">
        <v>1026511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4" t="s">
        <v>95</v>
      </c>
      <c r="P276" s="24">
        <v>10274</v>
      </c>
      <c r="Q276" s="24">
        <f>IF(ISERROR(VLOOKUP($B276,[1]主动技能!$B:$D,3,0)),[2]Sheet1!$Y743,VLOOKUP($B276,[1]主动技能!$B:$D,3,0))</f>
        <v>1</v>
      </c>
      <c r="S276" s="24" t="str">
        <f>IF(C276&lt;1000000,"",VLOOKUP(C276,组合调整!$A:$I,2,0))</f>
        <v>敬仰</v>
      </c>
      <c r="T276" s="24" t="str">
        <f>IF(D276&lt;1000000,"",VLOOKUP(D276,组合调整!$A:$I,2,0))</f>
        <v/>
      </c>
      <c r="U276" s="24" t="str">
        <f>IF(E276&lt;1000000,"",VLOOKUP(E276,组合调整!$A:$I,2,0))</f>
        <v/>
      </c>
      <c r="V276" s="24" t="str">
        <f>IF(F276&lt;1000000,"",VLOOKUP(F276,组合调整!$A:$I,2,0))</f>
        <v/>
      </c>
      <c r="W276" s="24" t="str">
        <f>IF(G276&lt;1000000,"",VLOOKUP(G276,组合调整!$A:$I,2,0))</f>
        <v/>
      </c>
    </row>
    <row r="277" spans="1:23">
      <c r="A277" s="26">
        <v>10275</v>
      </c>
      <c r="B277" s="26" t="s">
        <v>95</v>
      </c>
      <c r="C277" s="26">
        <v>1026511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4" t="s">
        <v>95</v>
      </c>
      <c r="P277" s="24">
        <v>10275</v>
      </c>
      <c r="Q277" s="24">
        <f>IF(ISERROR(VLOOKUP($B277,[1]主动技能!$B:$D,3,0)),[2]Sheet1!$Y744,VLOOKUP($B277,[1]主动技能!$B:$D,3,0))</f>
        <v>1</v>
      </c>
      <c r="S277" s="24" t="str">
        <f>IF(C277&lt;1000000,"",VLOOKUP(C277,组合调整!$A:$I,2,0))</f>
        <v>敬仰</v>
      </c>
      <c r="T277" s="24" t="str">
        <f>IF(D277&lt;1000000,"",VLOOKUP(D277,组合调整!$A:$I,2,0))</f>
        <v/>
      </c>
      <c r="U277" s="24" t="str">
        <f>IF(E277&lt;1000000,"",VLOOKUP(E277,组合调整!$A:$I,2,0))</f>
        <v/>
      </c>
      <c r="V277" s="24" t="str">
        <f>IF(F277&lt;1000000,"",VLOOKUP(F277,组合调整!$A:$I,2,0))</f>
        <v/>
      </c>
      <c r="W277" s="24" t="str">
        <f>IF(G277&lt;1000000,"",VLOOKUP(G277,组合调整!$A:$I,2,0))</f>
        <v/>
      </c>
    </row>
    <row r="278" spans="1:23">
      <c r="A278" s="26">
        <v>10276</v>
      </c>
      <c r="B278" s="26" t="s">
        <v>96</v>
      </c>
      <c r="C278" s="26">
        <v>1023222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4" t="s">
        <v>96</v>
      </c>
      <c r="P278" s="24">
        <v>10276</v>
      </c>
      <c r="Q278" s="24">
        <f>IF(ISERROR(VLOOKUP($B278,[1]主动技能!$B:$D,3,0)),[2]Sheet1!$Y745,VLOOKUP($B278,[1]主动技能!$B:$D,3,0))</f>
        <v>1</v>
      </c>
      <c r="S278" s="24" t="str">
        <f>IF(C278&lt;1000000,"",VLOOKUP(C278,组合调整!$A:$I,2,0))</f>
        <v>挣扎</v>
      </c>
      <c r="T278" s="24" t="str">
        <f>IF(D278&lt;1000000,"",VLOOKUP(D278,组合调整!$A:$I,2,0))</f>
        <v/>
      </c>
      <c r="U278" s="24" t="str">
        <f>IF(E278&lt;1000000,"",VLOOKUP(E278,组合调整!$A:$I,2,0))</f>
        <v/>
      </c>
      <c r="V278" s="24" t="str">
        <f>IF(F278&lt;1000000,"",VLOOKUP(F278,组合调整!$A:$I,2,0))</f>
        <v/>
      </c>
      <c r="W278" s="24" t="str">
        <f>IF(G278&lt;1000000,"",VLOOKUP(G278,组合调整!$A:$I,2,0))</f>
        <v/>
      </c>
    </row>
    <row r="279" spans="1:23">
      <c r="A279" s="26">
        <v>10277</v>
      </c>
      <c r="B279" s="26" t="s">
        <v>96</v>
      </c>
      <c r="C279" s="26">
        <v>1023222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4" t="s">
        <v>96</v>
      </c>
      <c r="P279" s="24">
        <v>10277</v>
      </c>
      <c r="Q279" s="24">
        <f>IF(ISERROR(VLOOKUP($B279,[1]主动技能!$B:$D,3,0)),[2]Sheet1!$Y746,VLOOKUP($B279,[1]主动技能!$B:$D,3,0))</f>
        <v>1</v>
      </c>
      <c r="S279" s="24" t="str">
        <f>IF(C279&lt;1000000,"",VLOOKUP(C279,组合调整!$A:$I,2,0))</f>
        <v>挣扎</v>
      </c>
      <c r="T279" s="24" t="str">
        <f>IF(D279&lt;1000000,"",VLOOKUP(D279,组合调整!$A:$I,2,0))</f>
        <v/>
      </c>
      <c r="U279" s="24" t="str">
        <f>IF(E279&lt;1000000,"",VLOOKUP(E279,组合调整!$A:$I,2,0))</f>
        <v/>
      </c>
      <c r="V279" s="24" t="str">
        <f>IF(F279&lt;1000000,"",VLOOKUP(F279,组合调整!$A:$I,2,0))</f>
        <v/>
      </c>
      <c r="W279" s="24" t="str">
        <f>IF(G279&lt;1000000,"",VLOOKUP(G279,组合调整!$A:$I,2,0))</f>
        <v/>
      </c>
    </row>
    <row r="280" spans="1:23">
      <c r="A280" s="26">
        <v>10278</v>
      </c>
      <c r="B280" s="26" t="s">
        <v>96</v>
      </c>
      <c r="C280" s="26">
        <v>1023222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4" t="s">
        <v>96</v>
      </c>
      <c r="P280" s="24">
        <v>10278</v>
      </c>
      <c r="Q280" s="24">
        <f>IF(ISERROR(VLOOKUP($B280,[1]主动技能!$B:$D,3,0)),[2]Sheet1!$Y747,VLOOKUP($B280,[1]主动技能!$B:$D,3,0))</f>
        <v>1</v>
      </c>
      <c r="S280" s="24" t="str">
        <f>IF(C280&lt;1000000,"",VLOOKUP(C280,组合调整!$A:$I,2,0))</f>
        <v>挣扎</v>
      </c>
      <c r="T280" s="24" t="str">
        <f>IF(D280&lt;1000000,"",VLOOKUP(D280,组合调整!$A:$I,2,0))</f>
        <v/>
      </c>
      <c r="U280" s="24" t="str">
        <f>IF(E280&lt;1000000,"",VLOOKUP(E280,组合调整!$A:$I,2,0))</f>
        <v/>
      </c>
      <c r="V280" s="24" t="str">
        <f>IF(F280&lt;1000000,"",VLOOKUP(F280,组合调整!$A:$I,2,0))</f>
        <v/>
      </c>
      <c r="W280" s="24" t="str">
        <f>IF(G280&lt;1000000,"",VLOOKUP(G280,组合调整!$A:$I,2,0))</f>
        <v/>
      </c>
    </row>
    <row r="281" spans="1:23">
      <c r="A281" s="26">
        <v>10279</v>
      </c>
      <c r="B281" s="26" t="s">
        <v>96</v>
      </c>
      <c r="C281" s="26">
        <v>1023222</v>
      </c>
      <c r="D281" s="26">
        <v>0</v>
      </c>
      <c r="E281" s="26">
        <v>0</v>
      </c>
      <c r="F281" s="26">
        <v>0</v>
      </c>
      <c r="G281" s="26">
        <v>0</v>
      </c>
      <c r="H281" s="26">
        <v>0</v>
      </c>
      <c r="I281" s="26">
        <v>0</v>
      </c>
      <c r="J281" s="26">
        <v>0</v>
      </c>
      <c r="K281" s="26">
        <v>0</v>
      </c>
      <c r="L281" s="26">
        <v>0</v>
      </c>
      <c r="M281" s="26">
        <v>0</v>
      </c>
      <c r="N281" s="26">
        <v>0</v>
      </c>
      <c r="O281" s="24" t="s">
        <v>96</v>
      </c>
      <c r="P281" s="24">
        <v>10279</v>
      </c>
      <c r="Q281" s="24">
        <f>IF(ISERROR(VLOOKUP($B281,[1]主动技能!$B:$D,3,0)),[2]Sheet1!$Y748,VLOOKUP($B281,[1]主动技能!$B:$D,3,0))</f>
        <v>1</v>
      </c>
      <c r="S281" s="24" t="str">
        <f>IF(C281&lt;1000000,"",VLOOKUP(C281,组合调整!$A:$I,2,0))</f>
        <v>挣扎</v>
      </c>
      <c r="T281" s="24" t="str">
        <f>IF(D281&lt;1000000,"",VLOOKUP(D281,组合调整!$A:$I,2,0))</f>
        <v/>
      </c>
      <c r="U281" s="24" t="str">
        <f>IF(E281&lt;1000000,"",VLOOKUP(E281,组合调整!$A:$I,2,0))</f>
        <v/>
      </c>
      <c r="V281" s="24" t="str">
        <f>IF(F281&lt;1000000,"",VLOOKUP(F281,组合调整!$A:$I,2,0))</f>
        <v/>
      </c>
      <c r="W281" s="24" t="str">
        <f>IF(G281&lt;1000000,"",VLOOKUP(G281,组合调整!$A:$I,2,0))</f>
        <v/>
      </c>
    </row>
    <row r="282" spans="1:23">
      <c r="A282" s="26">
        <v>10280</v>
      </c>
      <c r="B282" s="26" t="s">
        <v>96</v>
      </c>
      <c r="C282" s="26">
        <v>1023222</v>
      </c>
      <c r="D282" s="26">
        <v>0</v>
      </c>
      <c r="E282" s="26">
        <v>0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4" t="s">
        <v>96</v>
      </c>
      <c r="P282" s="24">
        <v>10280</v>
      </c>
      <c r="Q282" s="24">
        <f>IF(ISERROR(VLOOKUP($B282,[1]主动技能!$B:$D,3,0)),[2]Sheet1!$Y749,VLOOKUP($B282,[1]主动技能!$B:$D,3,0))</f>
        <v>1</v>
      </c>
      <c r="S282" s="24" t="str">
        <f>IF(C282&lt;1000000,"",VLOOKUP(C282,组合调整!$A:$I,2,0))</f>
        <v>挣扎</v>
      </c>
      <c r="T282" s="24" t="str">
        <f>IF(D282&lt;1000000,"",VLOOKUP(D282,组合调整!$A:$I,2,0))</f>
        <v/>
      </c>
      <c r="U282" s="24" t="str">
        <f>IF(E282&lt;1000000,"",VLOOKUP(E282,组合调整!$A:$I,2,0))</f>
        <v/>
      </c>
      <c r="V282" s="24" t="str">
        <f>IF(F282&lt;1000000,"",VLOOKUP(F282,组合调整!$A:$I,2,0))</f>
        <v/>
      </c>
      <c r="W282" s="24" t="str">
        <f>IF(G282&lt;1000000,"",VLOOKUP(G282,组合调整!$A:$I,2,0))</f>
        <v/>
      </c>
    </row>
    <row r="283" spans="1:23">
      <c r="A283" s="26">
        <v>10281</v>
      </c>
      <c r="B283" s="26" t="s">
        <v>96</v>
      </c>
      <c r="C283" s="26">
        <v>1023222</v>
      </c>
      <c r="D283" s="26">
        <v>0</v>
      </c>
      <c r="E283" s="26">
        <v>0</v>
      </c>
      <c r="F283" s="26">
        <v>0</v>
      </c>
      <c r="G283" s="26">
        <v>0</v>
      </c>
      <c r="H283" s="26">
        <v>0</v>
      </c>
      <c r="I283" s="26">
        <v>0</v>
      </c>
      <c r="J283" s="26">
        <v>0</v>
      </c>
      <c r="K283" s="26">
        <v>0</v>
      </c>
      <c r="L283" s="26">
        <v>0</v>
      </c>
      <c r="M283" s="26">
        <v>0</v>
      </c>
      <c r="N283" s="26">
        <v>0</v>
      </c>
      <c r="O283" s="24" t="s">
        <v>96</v>
      </c>
      <c r="P283" s="24">
        <v>10281</v>
      </c>
      <c r="Q283" s="24">
        <f>IF(ISERROR(VLOOKUP($B283,[1]主动技能!$B:$D,3,0)),[2]Sheet1!$Y750,VLOOKUP($B283,[1]主动技能!$B:$D,3,0))</f>
        <v>1</v>
      </c>
      <c r="S283" s="24" t="str">
        <f>IF(C283&lt;1000000,"",VLOOKUP(C283,组合调整!$A:$I,2,0))</f>
        <v>挣扎</v>
      </c>
      <c r="T283" s="24" t="str">
        <f>IF(D283&lt;1000000,"",VLOOKUP(D283,组合调整!$A:$I,2,0))</f>
        <v/>
      </c>
      <c r="U283" s="24" t="str">
        <f>IF(E283&lt;1000000,"",VLOOKUP(E283,组合调整!$A:$I,2,0))</f>
        <v/>
      </c>
      <c r="V283" s="24" t="str">
        <f>IF(F283&lt;1000000,"",VLOOKUP(F283,组合调整!$A:$I,2,0))</f>
        <v/>
      </c>
      <c r="W283" s="24" t="str">
        <f>IF(G283&lt;1000000,"",VLOOKUP(G283,组合调整!$A:$I,2,0))</f>
        <v/>
      </c>
    </row>
    <row r="284" spans="1:23">
      <c r="A284" s="26">
        <v>10282</v>
      </c>
      <c r="B284" s="26" t="s">
        <v>96</v>
      </c>
      <c r="C284" s="26">
        <v>1023222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4" t="s">
        <v>96</v>
      </c>
      <c r="P284" s="24">
        <v>10282</v>
      </c>
      <c r="Q284" s="24">
        <f>IF(ISERROR(VLOOKUP($B284,[1]主动技能!$B:$D,3,0)),[2]Sheet1!$Y751,VLOOKUP($B284,[1]主动技能!$B:$D,3,0))</f>
        <v>1</v>
      </c>
      <c r="S284" s="24" t="str">
        <f>IF(C284&lt;1000000,"",VLOOKUP(C284,组合调整!$A:$I,2,0))</f>
        <v>挣扎</v>
      </c>
      <c r="T284" s="24" t="str">
        <f>IF(D284&lt;1000000,"",VLOOKUP(D284,组合调整!$A:$I,2,0))</f>
        <v/>
      </c>
      <c r="U284" s="24" t="str">
        <f>IF(E284&lt;1000000,"",VLOOKUP(E284,组合调整!$A:$I,2,0))</f>
        <v/>
      </c>
      <c r="V284" s="24" t="str">
        <f>IF(F284&lt;1000000,"",VLOOKUP(F284,组合调整!$A:$I,2,0))</f>
        <v/>
      </c>
      <c r="W284" s="24" t="str">
        <f>IF(G284&lt;1000000,"",VLOOKUP(G284,组合调整!$A:$I,2,0))</f>
        <v/>
      </c>
    </row>
    <row r="285" spans="1:23">
      <c r="A285" s="26">
        <v>10283</v>
      </c>
      <c r="B285" s="26" t="s">
        <v>96</v>
      </c>
      <c r="C285" s="26">
        <v>1023222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4" t="s">
        <v>96</v>
      </c>
      <c r="P285" s="24">
        <v>10283</v>
      </c>
      <c r="Q285" s="24">
        <f>IF(ISERROR(VLOOKUP($B285,[1]主动技能!$B:$D,3,0)),[2]Sheet1!$Y752,VLOOKUP($B285,[1]主动技能!$B:$D,3,0))</f>
        <v>1</v>
      </c>
      <c r="S285" s="24" t="str">
        <f>IF(C285&lt;1000000,"",VLOOKUP(C285,组合调整!$A:$I,2,0))</f>
        <v>挣扎</v>
      </c>
      <c r="T285" s="24" t="str">
        <f>IF(D285&lt;1000000,"",VLOOKUP(D285,组合调整!$A:$I,2,0))</f>
        <v/>
      </c>
      <c r="U285" s="24" t="str">
        <f>IF(E285&lt;1000000,"",VLOOKUP(E285,组合调整!$A:$I,2,0))</f>
        <v/>
      </c>
      <c r="V285" s="24" t="str">
        <f>IF(F285&lt;1000000,"",VLOOKUP(F285,组合调整!$A:$I,2,0))</f>
        <v/>
      </c>
      <c r="W285" s="24" t="str">
        <f>IF(G285&lt;1000000,"",VLOOKUP(G285,组合调整!$A:$I,2,0))</f>
        <v/>
      </c>
    </row>
    <row r="286" spans="1:23">
      <c r="A286" s="26">
        <v>10284</v>
      </c>
      <c r="B286" s="26" t="s">
        <v>96</v>
      </c>
      <c r="C286" s="26">
        <v>1023222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4" t="s">
        <v>96</v>
      </c>
      <c r="P286" s="24">
        <v>10284</v>
      </c>
      <c r="Q286" s="24">
        <f>IF(ISERROR(VLOOKUP($B286,[1]主动技能!$B:$D,3,0)),[2]Sheet1!$Y753,VLOOKUP($B286,[1]主动技能!$B:$D,3,0))</f>
        <v>1</v>
      </c>
      <c r="S286" s="24" t="str">
        <f>IF(C286&lt;1000000,"",VLOOKUP(C286,组合调整!$A:$I,2,0))</f>
        <v>挣扎</v>
      </c>
      <c r="T286" s="24" t="str">
        <f>IF(D286&lt;1000000,"",VLOOKUP(D286,组合调整!$A:$I,2,0))</f>
        <v/>
      </c>
      <c r="U286" s="24" t="str">
        <f>IF(E286&lt;1000000,"",VLOOKUP(E286,组合调整!$A:$I,2,0))</f>
        <v/>
      </c>
      <c r="V286" s="24" t="str">
        <f>IF(F286&lt;1000000,"",VLOOKUP(F286,组合调整!$A:$I,2,0))</f>
        <v/>
      </c>
      <c r="W286" s="24" t="str">
        <f>IF(G286&lt;1000000,"",VLOOKUP(G286,组合调整!$A:$I,2,0))</f>
        <v/>
      </c>
    </row>
    <row r="287" spans="1:23">
      <c r="A287" s="26">
        <v>10285</v>
      </c>
      <c r="B287" s="26" t="s">
        <v>96</v>
      </c>
      <c r="C287" s="26">
        <v>1023222</v>
      </c>
      <c r="D287" s="26">
        <v>0</v>
      </c>
      <c r="E287" s="26">
        <v>0</v>
      </c>
      <c r="F287" s="26">
        <v>0</v>
      </c>
      <c r="G287" s="26">
        <v>0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0</v>
      </c>
      <c r="N287" s="26">
        <v>0</v>
      </c>
      <c r="O287" s="24" t="s">
        <v>96</v>
      </c>
      <c r="P287" s="24">
        <v>10285</v>
      </c>
      <c r="Q287" s="24">
        <f>IF(ISERROR(VLOOKUP($B287,[1]主动技能!$B:$D,3,0)),[2]Sheet1!$Y754,VLOOKUP($B287,[1]主动技能!$B:$D,3,0))</f>
        <v>1</v>
      </c>
      <c r="S287" s="24" t="str">
        <f>IF(C287&lt;1000000,"",VLOOKUP(C287,组合调整!$A:$I,2,0))</f>
        <v>挣扎</v>
      </c>
      <c r="T287" s="24" t="str">
        <f>IF(D287&lt;1000000,"",VLOOKUP(D287,组合调整!$A:$I,2,0))</f>
        <v/>
      </c>
      <c r="U287" s="24" t="str">
        <f>IF(E287&lt;1000000,"",VLOOKUP(E287,组合调整!$A:$I,2,0))</f>
        <v/>
      </c>
      <c r="V287" s="24" t="str">
        <f>IF(F287&lt;1000000,"",VLOOKUP(F287,组合调整!$A:$I,2,0))</f>
        <v/>
      </c>
      <c r="W287" s="24" t="str">
        <f>IF(G287&lt;1000000,"",VLOOKUP(G287,组合调整!$A:$I,2,0))</f>
        <v/>
      </c>
    </row>
    <row r="288" spans="1:23">
      <c r="A288" s="26">
        <v>10286</v>
      </c>
      <c r="B288" s="26" t="s">
        <v>96</v>
      </c>
      <c r="C288" s="26">
        <v>1023222</v>
      </c>
      <c r="D288" s="26">
        <v>0</v>
      </c>
      <c r="E288" s="26">
        <v>0</v>
      </c>
      <c r="F288" s="26">
        <v>0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0</v>
      </c>
      <c r="N288" s="26">
        <v>0</v>
      </c>
      <c r="O288" s="24" t="s">
        <v>96</v>
      </c>
      <c r="P288" s="24">
        <v>10286</v>
      </c>
      <c r="Q288" s="24">
        <f>IF(ISERROR(VLOOKUP($B288,[1]主动技能!$B:$D,3,0)),[2]Sheet1!$Y755,VLOOKUP($B288,[1]主动技能!$B:$D,3,0))</f>
        <v>1</v>
      </c>
      <c r="S288" s="24" t="str">
        <f>IF(C288&lt;1000000,"",VLOOKUP(C288,组合调整!$A:$I,2,0))</f>
        <v>挣扎</v>
      </c>
      <c r="T288" s="24" t="str">
        <f>IF(D288&lt;1000000,"",VLOOKUP(D288,组合调整!$A:$I,2,0))</f>
        <v/>
      </c>
      <c r="U288" s="24" t="str">
        <f>IF(E288&lt;1000000,"",VLOOKUP(E288,组合调整!$A:$I,2,0))</f>
        <v/>
      </c>
      <c r="V288" s="24" t="str">
        <f>IF(F288&lt;1000000,"",VLOOKUP(F288,组合调整!$A:$I,2,0))</f>
        <v/>
      </c>
      <c r="W288" s="24" t="str">
        <f>IF(G288&lt;1000000,"",VLOOKUP(G288,组合调整!$A:$I,2,0))</f>
        <v/>
      </c>
    </row>
    <row r="289" spans="1:23">
      <c r="A289" s="26">
        <v>10287</v>
      </c>
      <c r="B289" s="26" t="s">
        <v>152</v>
      </c>
      <c r="C289" s="26">
        <v>1030922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4" t="s">
        <v>152</v>
      </c>
      <c r="P289" s="24">
        <v>10287</v>
      </c>
      <c r="Q289" s="24">
        <f>IF(ISERROR(VLOOKUP($B289,[1]主动技能!$B:$D,3,0)),[2]Sheet1!$Y756,VLOOKUP($B289,[1]主动技能!$B:$D,3,0))</f>
        <v>1</v>
      </c>
      <c r="S289" s="24" t="str">
        <f>IF(C289&lt;1000000,"",VLOOKUP(C289,组合调整!$A:$I,2,0))</f>
        <v>磁场</v>
      </c>
      <c r="T289" s="24" t="str">
        <f>IF(D289&lt;1000000,"",VLOOKUP(D289,组合调整!$A:$I,2,0))</f>
        <v/>
      </c>
      <c r="U289" s="24" t="str">
        <f>IF(E289&lt;1000000,"",VLOOKUP(E289,组合调整!$A:$I,2,0))</f>
        <v/>
      </c>
      <c r="V289" s="24" t="str">
        <f>IF(F289&lt;1000000,"",VLOOKUP(F289,组合调整!$A:$I,2,0))</f>
        <v/>
      </c>
      <c r="W289" s="24" t="str">
        <f>IF(G289&lt;1000000,"",VLOOKUP(G289,组合调整!$A:$I,2,0))</f>
        <v/>
      </c>
    </row>
    <row r="290" spans="1:23">
      <c r="A290" s="26">
        <v>10288</v>
      </c>
      <c r="B290" s="26" t="s">
        <v>152</v>
      </c>
      <c r="C290" s="26">
        <v>1030922</v>
      </c>
      <c r="D290" s="26">
        <v>0</v>
      </c>
      <c r="E290" s="26">
        <v>0</v>
      </c>
      <c r="F290" s="26">
        <v>0</v>
      </c>
      <c r="G290" s="26">
        <v>0</v>
      </c>
      <c r="H290" s="26">
        <v>0</v>
      </c>
      <c r="I290" s="26">
        <v>0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4" t="s">
        <v>152</v>
      </c>
      <c r="P290" s="24">
        <v>10288</v>
      </c>
      <c r="Q290" s="24">
        <f>IF(ISERROR(VLOOKUP($B290,[1]主动技能!$B:$D,3,0)),[2]Sheet1!$Y757,VLOOKUP($B290,[1]主动技能!$B:$D,3,0))</f>
        <v>1</v>
      </c>
      <c r="S290" s="24" t="str">
        <f>IF(C290&lt;1000000,"",VLOOKUP(C290,组合调整!$A:$I,2,0))</f>
        <v>磁场</v>
      </c>
      <c r="T290" s="24" t="str">
        <f>IF(D290&lt;1000000,"",VLOOKUP(D290,组合调整!$A:$I,2,0))</f>
        <v/>
      </c>
      <c r="U290" s="24" t="str">
        <f>IF(E290&lt;1000000,"",VLOOKUP(E290,组合调整!$A:$I,2,0))</f>
        <v/>
      </c>
      <c r="V290" s="24" t="str">
        <f>IF(F290&lt;1000000,"",VLOOKUP(F290,组合调整!$A:$I,2,0))</f>
        <v/>
      </c>
      <c r="W290" s="24" t="str">
        <f>IF(G290&lt;1000000,"",VLOOKUP(G290,组合调整!$A:$I,2,0))</f>
        <v/>
      </c>
    </row>
    <row r="291" spans="1:23">
      <c r="A291" s="26">
        <v>10289</v>
      </c>
      <c r="B291" s="26" t="s">
        <v>152</v>
      </c>
      <c r="C291" s="26">
        <v>1030922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4" t="s">
        <v>152</v>
      </c>
      <c r="P291" s="24">
        <v>10289</v>
      </c>
      <c r="Q291" s="24">
        <f>IF(ISERROR(VLOOKUP($B291,[1]主动技能!$B:$D,3,0)),[2]Sheet1!$Y758,VLOOKUP($B291,[1]主动技能!$B:$D,3,0))</f>
        <v>1</v>
      </c>
      <c r="S291" s="24" t="str">
        <f>IF(C291&lt;1000000,"",VLOOKUP(C291,组合调整!$A:$I,2,0))</f>
        <v>磁场</v>
      </c>
      <c r="T291" s="24" t="str">
        <f>IF(D291&lt;1000000,"",VLOOKUP(D291,组合调整!$A:$I,2,0))</f>
        <v/>
      </c>
      <c r="U291" s="24" t="str">
        <f>IF(E291&lt;1000000,"",VLOOKUP(E291,组合调整!$A:$I,2,0))</f>
        <v/>
      </c>
      <c r="V291" s="24" t="str">
        <f>IF(F291&lt;1000000,"",VLOOKUP(F291,组合调整!$A:$I,2,0))</f>
        <v/>
      </c>
      <c r="W291" s="24" t="str">
        <f>IF(G291&lt;1000000,"",VLOOKUP(G291,组合调整!$A:$I,2,0))</f>
        <v/>
      </c>
    </row>
    <row r="292" spans="1:23">
      <c r="A292" s="26">
        <v>10290</v>
      </c>
      <c r="B292" s="26" t="s">
        <v>152</v>
      </c>
      <c r="C292" s="26">
        <v>1030922</v>
      </c>
      <c r="D292" s="26">
        <v>0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0</v>
      </c>
      <c r="M292" s="26">
        <v>0</v>
      </c>
      <c r="N292" s="26">
        <v>0</v>
      </c>
      <c r="O292" s="24" t="s">
        <v>152</v>
      </c>
      <c r="P292" s="24">
        <v>10290</v>
      </c>
      <c r="Q292" s="24">
        <f>IF(ISERROR(VLOOKUP($B292,[1]主动技能!$B:$D,3,0)),[2]Sheet1!$Y759,VLOOKUP($B292,[1]主动技能!$B:$D,3,0))</f>
        <v>1</v>
      </c>
      <c r="S292" s="24" t="str">
        <f>IF(C292&lt;1000000,"",VLOOKUP(C292,组合调整!$A:$I,2,0))</f>
        <v>磁场</v>
      </c>
      <c r="T292" s="24" t="str">
        <f>IF(D292&lt;1000000,"",VLOOKUP(D292,组合调整!$A:$I,2,0))</f>
        <v/>
      </c>
      <c r="U292" s="24" t="str">
        <f>IF(E292&lt;1000000,"",VLOOKUP(E292,组合调整!$A:$I,2,0))</f>
        <v/>
      </c>
      <c r="V292" s="24" t="str">
        <f>IF(F292&lt;1000000,"",VLOOKUP(F292,组合调整!$A:$I,2,0))</f>
        <v/>
      </c>
      <c r="W292" s="24" t="str">
        <f>IF(G292&lt;1000000,"",VLOOKUP(G292,组合调整!$A:$I,2,0))</f>
        <v/>
      </c>
    </row>
    <row r="293" spans="1:23">
      <c r="A293" s="26">
        <v>10291</v>
      </c>
      <c r="B293" s="26" t="s">
        <v>152</v>
      </c>
      <c r="C293" s="26">
        <v>1030922</v>
      </c>
      <c r="D293" s="26">
        <v>0</v>
      </c>
      <c r="E293" s="26">
        <v>0</v>
      </c>
      <c r="F293" s="26">
        <v>0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0</v>
      </c>
      <c r="N293" s="26">
        <v>0</v>
      </c>
      <c r="O293" s="24" t="s">
        <v>152</v>
      </c>
      <c r="P293" s="24">
        <v>10291</v>
      </c>
      <c r="Q293" s="24">
        <f>IF(ISERROR(VLOOKUP($B293,[1]主动技能!$B:$D,3,0)),[2]Sheet1!$Y760,VLOOKUP($B293,[1]主动技能!$B:$D,3,0))</f>
        <v>1</v>
      </c>
      <c r="S293" s="24" t="str">
        <f>IF(C293&lt;1000000,"",VLOOKUP(C293,组合调整!$A:$I,2,0))</f>
        <v>磁场</v>
      </c>
      <c r="T293" s="24" t="str">
        <f>IF(D293&lt;1000000,"",VLOOKUP(D293,组合调整!$A:$I,2,0))</f>
        <v/>
      </c>
      <c r="U293" s="24" t="str">
        <f>IF(E293&lt;1000000,"",VLOOKUP(E293,组合调整!$A:$I,2,0))</f>
        <v/>
      </c>
      <c r="V293" s="24" t="str">
        <f>IF(F293&lt;1000000,"",VLOOKUP(F293,组合调整!$A:$I,2,0))</f>
        <v/>
      </c>
      <c r="W293" s="24" t="str">
        <f>IF(G293&lt;1000000,"",VLOOKUP(G293,组合调整!$A:$I,2,0))</f>
        <v/>
      </c>
    </row>
    <row r="294" spans="1:23">
      <c r="A294" s="26">
        <v>10292</v>
      </c>
      <c r="B294" s="26" t="s">
        <v>152</v>
      </c>
      <c r="C294" s="26">
        <v>1030922</v>
      </c>
      <c r="D294" s="26">
        <v>0</v>
      </c>
      <c r="E294" s="26">
        <v>0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4" t="s">
        <v>152</v>
      </c>
      <c r="P294" s="24">
        <v>10292</v>
      </c>
      <c r="Q294" s="24">
        <f>IF(ISERROR(VLOOKUP($B294,[1]主动技能!$B:$D,3,0)),[2]Sheet1!$Y761,VLOOKUP($B294,[1]主动技能!$B:$D,3,0))</f>
        <v>1</v>
      </c>
      <c r="S294" s="24" t="str">
        <f>IF(C294&lt;1000000,"",VLOOKUP(C294,组合调整!$A:$I,2,0))</f>
        <v>磁场</v>
      </c>
      <c r="T294" s="24" t="str">
        <f>IF(D294&lt;1000000,"",VLOOKUP(D294,组合调整!$A:$I,2,0))</f>
        <v/>
      </c>
      <c r="U294" s="24" t="str">
        <f>IF(E294&lt;1000000,"",VLOOKUP(E294,组合调整!$A:$I,2,0))</f>
        <v/>
      </c>
      <c r="V294" s="24" t="str">
        <f>IF(F294&lt;1000000,"",VLOOKUP(F294,组合调整!$A:$I,2,0))</f>
        <v/>
      </c>
      <c r="W294" s="24" t="str">
        <f>IF(G294&lt;1000000,"",VLOOKUP(G294,组合调整!$A:$I,2,0))</f>
        <v/>
      </c>
    </row>
    <row r="295" spans="1:23">
      <c r="A295" s="26">
        <v>10293</v>
      </c>
      <c r="B295" s="26" t="s">
        <v>152</v>
      </c>
      <c r="C295" s="26">
        <v>1030922</v>
      </c>
      <c r="D295" s="26">
        <v>0</v>
      </c>
      <c r="E295" s="26">
        <v>0</v>
      </c>
      <c r="F295" s="26">
        <v>0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4" t="s">
        <v>152</v>
      </c>
      <c r="P295" s="24">
        <v>10293</v>
      </c>
      <c r="Q295" s="24">
        <f>IF(ISERROR(VLOOKUP($B295,[1]主动技能!$B:$D,3,0)),[2]Sheet1!$Y762,VLOOKUP($B295,[1]主动技能!$B:$D,3,0))</f>
        <v>1</v>
      </c>
      <c r="S295" s="24" t="str">
        <f>IF(C295&lt;1000000,"",VLOOKUP(C295,组合调整!$A:$I,2,0))</f>
        <v>磁场</v>
      </c>
      <c r="T295" s="24" t="str">
        <f>IF(D295&lt;1000000,"",VLOOKUP(D295,组合调整!$A:$I,2,0))</f>
        <v/>
      </c>
      <c r="U295" s="24" t="str">
        <f>IF(E295&lt;1000000,"",VLOOKUP(E295,组合调整!$A:$I,2,0))</f>
        <v/>
      </c>
      <c r="V295" s="24" t="str">
        <f>IF(F295&lt;1000000,"",VLOOKUP(F295,组合调整!$A:$I,2,0))</f>
        <v/>
      </c>
      <c r="W295" s="24" t="str">
        <f>IF(G295&lt;1000000,"",VLOOKUP(G295,组合调整!$A:$I,2,0))</f>
        <v/>
      </c>
    </row>
    <row r="296" spans="1:23">
      <c r="A296" s="26">
        <v>10294</v>
      </c>
      <c r="B296" s="26" t="s">
        <v>152</v>
      </c>
      <c r="C296" s="26">
        <v>1030922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4" t="s">
        <v>152</v>
      </c>
      <c r="P296" s="24">
        <v>10294</v>
      </c>
      <c r="Q296" s="24">
        <f>IF(ISERROR(VLOOKUP($B296,[1]主动技能!$B:$D,3,0)),[2]Sheet1!$Y763,VLOOKUP($B296,[1]主动技能!$B:$D,3,0))</f>
        <v>1</v>
      </c>
      <c r="S296" s="24" t="str">
        <f>IF(C296&lt;1000000,"",VLOOKUP(C296,组合调整!$A:$I,2,0))</f>
        <v>磁场</v>
      </c>
      <c r="T296" s="24" t="str">
        <f>IF(D296&lt;1000000,"",VLOOKUP(D296,组合调整!$A:$I,2,0))</f>
        <v/>
      </c>
      <c r="U296" s="24" t="str">
        <f>IF(E296&lt;1000000,"",VLOOKUP(E296,组合调整!$A:$I,2,0))</f>
        <v/>
      </c>
      <c r="V296" s="24" t="str">
        <f>IF(F296&lt;1000000,"",VLOOKUP(F296,组合调整!$A:$I,2,0))</f>
        <v/>
      </c>
      <c r="W296" s="24" t="str">
        <f>IF(G296&lt;1000000,"",VLOOKUP(G296,组合调整!$A:$I,2,0))</f>
        <v/>
      </c>
    </row>
    <row r="297" spans="1:23">
      <c r="A297" s="26">
        <v>10295</v>
      </c>
      <c r="B297" s="26" t="s">
        <v>152</v>
      </c>
      <c r="C297" s="26">
        <v>1030922</v>
      </c>
      <c r="D297" s="26">
        <v>0</v>
      </c>
      <c r="E297" s="26">
        <v>0</v>
      </c>
      <c r="F297" s="26">
        <v>0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4" t="s">
        <v>152</v>
      </c>
      <c r="P297" s="24">
        <v>10295</v>
      </c>
      <c r="Q297" s="24">
        <f>IF(ISERROR(VLOOKUP($B297,[1]主动技能!$B:$D,3,0)),[2]Sheet1!$Y764,VLOOKUP($B297,[1]主动技能!$B:$D,3,0))</f>
        <v>1</v>
      </c>
      <c r="S297" s="24" t="str">
        <f>IF(C297&lt;1000000,"",VLOOKUP(C297,组合调整!$A:$I,2,0))</f>
        <v>磁场</v>
      </c>
      <c r="T297" s="24" t="str">
        <f>IF(D297&lt;1000000,"",VLOOKUP(D297,组合调整!$A:$I,2,0))</f>
        <v/>
      </c>
      <c r="U297" s="24" t="str">
        <f>IF(E297&lt;1000000,"",VLOOKUP(E297,组合调整!$A:$I,2,0))</f>
        <v/>
      </c>
      <c r="V297" s="24" t="str">
        <f>IF(F297&lt;1000000,"",VLOOKUP(F297,组合调整!$A:$I,2,0))</f>
        <v/>
      </c>
      <c r="W297" s="24" t="str">
        <f>IF(G297&lt;1000000,"",VLOOKUP(G297,组合调整!$A:$I,2,0))</f>
        <v/>
      </c>
    </row>
    <row r="298" spans="1:23">
      <c r="A298" s="26">
        <v>10296</v>
      </c>
      <c r="B298" s="26" t="s">
        <v>152</v>
      </c>
      <c r="C298" s="26">
        <v>1030922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4" t="s">
        <v>152</v>
      </c>
      <c r="P298" s="24">
        <v>10296</v>
      </c>
      <c r="Q298" s="24">
        <f>IF(ISERROR(VLOOKUP($B298,[1]主动技能!$B:$D,3,0)),[2]Sheet1!$Y765,VLOOKUP($B298,[1]主动技能!$B:$D,3,0))</f>
        <v>1</v>
      </c>
      <c r="S298" s="24" t="str">
        <f>IF(C298&lt;1000000,"",VLOOKUP(C298,组合调整!$A:$I,2,0))</f>
        <v>磁场</v>
      </c>
      <c r="T298" s="24" t="str">
        <f>IF(D298&lt;1000000,"",VLOOKUP(D298,组合调整!$A:$I,2,0))</f>
        <v/>
      </c>
      <c r="U298" s="24" t="str">
        <f>IF(E298&lt;1000000,"",VLOOKUP(E298,组合调整!$A:$I,2,0))</f>
        <v/>
      </c>
      <c r="V298" s="24" t="str">
        <f>IF(F298&lt;1000000,"",VLOOKUP(F298,组合调整!$A:$I,2,0))</f>
        <v/>
      </c>
      <c r="W298" s="24" t="str">
        <f>IF(G298&lt;1000000,"",VLOOKUP(G298,组合调整!$A:$I,2,0))</f>
        <v/>
      </c>
    </row>
    <row r="299" spans="1:23">
      <c r="A299" s="26">
        <v>10297</v>
      </c>
      <c r="B299" s="26" t="s">
        <v>152</v>
      </c>
      <c r="C299" s="26">
        <v>1030922</v>
      </c>
      <c r="D299" s="26">
        <v>0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4" t="s">
        <v>152</v>
      </c>
      <c r="P299" s="24">
        <v>10297</v>
      </c>
      <c r="Q299" s="24">
        <f>IF(ISERROR(VLOOKUP($B299,[1]主动技能!$B:$D,3,0)),[2]Sheet1!$Y766,VLOOKUP($B299,[1]主动技能!$B:$D,3,0))</f>
        <v>1</v>
      </c>
      <c r="S299" s="24" t="str">
        <f>IF(C299&lt;1000000,"",VLOOKUP(C299,组合调整!$A:$I,2,0))</f>
        <v>磁场</v>
      </c>
      <c r="T299" s="24" t="str">
        <f>IF(D299&lt;1000000,"",VLOOKUP(D299,组合调整!$A:$I,2,0))</f>
        <v/>
      </c>
      <c r="U299" s="24" t="str">
        <f>IF(E299&lt;1000000,"",VLOOKUP(E299,组合调整!$A:$I,2,0))</f>
        <v/>
      </c>
      <c r="V299" s="24" t="str">
        <f>IF(F299&lt;1000000,"",VLOOKUP(F299,组合调整!$A:$I,2,0))</f>
        <v/>
      </c>
      <c r="W299" s="24" t="str">
        <f>IF(G299&lt;1000000,"",VLOOKUP(G299,组合调整!$A:$I,2,0))</f>
        <v/>
      </c>
    </row>
    <row r="300" spans="1:23">
      <c r="A300" s="26">
        <v>10298</v>
      </c>
      <c r="B300" s="26" t="s">
        <v>48</v>
      </c>
      <c r="C300" s="26">
        <v>4012212</v>
      </c>
      <c r="D300" s="26">
        <v>1025422</v>
      </c>
      <c r="E300" s="26">
        <v>1029811</v>
      </c>
      <c r="F300" s="26">
        <v>1021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4" t="s">
        <v>48</v>
      </c>
      <c r="P300" s="24">
        <v>10298</v>
      </c>
      <c r="Q300" s="24">
        <f>IF(ISERROR(VLOOKUP($B300,[1]主动技能!$B:$D,3,0)),[2]Sheet1!$Y767,VLOOKUP($B300,[1]主动技能!$B:$D,3,0))</f>
        <v>2</v>
      </c>
      <c r="S300" s="24" t="str">
        <f>IF(C300&lt;1000000,"",VLOOKUP(C300,组合调整!$A:$I,2,0))</f>
        <v>药方</v>
      </c>
      <c r="T300" s="24" t="str">
        <f>IF(D300&lt;1000000,"",VLOOKUP(D300,组合调整!$A:$I,2,0))</f>
        <v>攻占</v>
      </c>
      <c r="U300" s="24" t="str">
        <f>IF(E300&lt;1000000,"",VLOOKUP(E300,组合调整!$A:$I,2,0))</f>
        <v>雨润</v>
      </c>
      <c r="V300" s="24" t="str">
        <f>IF(F300&lt;1000000,"",VLOOKUP(F300,组合调整!$A:$I,2,0))</f>
        <v/>
      </c>
      <c r="W300" s="24" t="str">
        <f>IF(G300&lt;1000000,"",VLOOKUP(G300,组合调整!$A:$I,2,0))</f>
        <v/>
      </c>
    </row>
    <row r="301" spans="1:23">
      <c r="A301" s="26">
        <v>10299</v>
      </c>
      <c r="B301" s="26" t="s">
        <v>48</v>
      </c>
      <c r="C301" s="26">
        <v>4012212</v>
      </c>
      <c r="D301" s="26">
        <v>1025422</v>
      </c>
      <c r="E301" s="26">
        <v>1029811</v>
      </c>
      <c r="F301" s="26">
        <v>1021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4" t="s">
        <v>48</v>
      </c>
      <c r="P301" s="24">
        <v>10299</v>
      </c>
      <c r="Q301" s="24">
        <f>IF(ISERROR(VLOOKUP($B301,[1]主动技能!$B:$D,3,0)),[2]Sheet1!$Y768,VLOOKUP($B301,[1]主动技能!$B:$D,3,0))</f>
        <v>2</v>
      </c>
      <c r="S301" s="24" t="str">
        <f>IF(C301&lt;1000000,"",VLOOKUP(C301,组合调整!$A:$I,2,0))</f>
        <v>药方</v>
      </c>
      <c r="T301" s="24" t="str">
        <f>IF(D301&lt;1000000,"",VLOOKUP(D301,组合调整!$A:$I,2,0))</f>
        <v>攻占</v>
      </c>
      <c r="U301" s="24" t="str">
        <f>IF(E301&lt;1000000,"",VLOOKUP(E301,组合调整!$A:$I,2,0))</f>
        <v>雨润</v>
      </c>
      <c r="V301" s="24" t="str">
        <f>IF(F301&lt;1000000,"",VLOOKUP(F301,组合调整!$A:$I,2,0))</f>
        <v/>
      </c>
      <c r="W301" s="24" t="str">
        <f>IF(G301&lt;1000000,"",VLOOKUP(G301,组合调整!$A:$I,2,0))</f>
        <v/>
      </c>
    </row>
    <row r="302" spans="1:23">
      <c r="A302" s="26">
        <v>10300</v>
      </c>
      <c r="B302" s="26" t="s">
        <v>48</v>
      </c>
      <c r="C302" s="26">
        <v>4012212</v>
      </c>
      <c r="D302" s="26">
        <v>1025422</v>
      </c>
      <c r="E302" s="26">
        <v>1029811</v>
      </c>
      <c r="F302" s="26">
        <v>1021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4" t="s">
        <v>48</v>
      </c>
      <c r="P302" s="24">
        <v>10300</v>
      </c>
      <c r="Q302" s="24">
        <f>IF(ISERROR(VLOOKUP($B302,[1]主动技能!$B:$D,3,0)),[2]Sheet1!$Y769,VLOOKUP($B302,[1]主动技能!$B:$D,3,0))</f>
        <v>2</v>
      </c>
      <c r="S302" s="24" t="str">
        <f>IF(C302&lt;1000000,"",VLOOKUP(C302,组合调整!$A:$I,2,0))</f>
        <v>药方</v>
      </c>
      <c r="T302" s="24" t="str">
        <f>IF(D302&lt;1000000,"",VLOOKUP(D302,组合调整!$A:$I,2,0))</f>
        <v>攻占</v>
      </c>
      <c r="U302" s="24" t="str">
        <f>IF(E302&lt;1000000,"",VLOOKUP(E302,组合调整!$A:$I,2,0))</f>
        <v>雨润</v>
      </c>
      <c r="V302" s="24" t="str">
        <f>IF(F302&lt;1000000,"",VLOOKUP(F302,组合调整!$A:$I,2,0))</f>
        <v/>
      </c>
      <c r="W302" s="24" t="str">
        <f>IF(G302&lt;1000000,"",VLOOKUP(G302,组合调整!$A:$I,2,0))</f>
        <v/>
      </c>
    </row>
    <row r="303" spans="1:23">
      <c r="A303" s="26">
        <v>10301</v>
      </c>
      <c r="B303" s="26" t="s">
        <v>48</v>
      </c>
      <c r="C303" s="26">
        <v>4012212</v>
      </c>
      <c r="D303" s="26">
        <v>1025422</v>
      </c>
      <c r="E303" s="26">
        <v>1029811</v>
      </c>
      <c r="F303" s="26">
        <v>1021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4" t="s">
        <v>48</v>
      </c>
      <c r="P303" s="24">
        <v>10301</v>
      </c>
      <c r="Q303" s="24">
        <f>IF(ISERROR(VLOOKUP($B303,[1]主动技能!$B:$D,3,0)),[2]Sheet1!$Y770,VLOOKUP($B303,[1]主动技能!$B:$D,3,0))</f>
        <v>2</v>
      </c>
      <c r="S303" s="24" t="str">
        <f>IF(C303&lt;1000000,"",VLOOKUP(C303,组合调整!$A:$I,2,0))</f>
        <v>药方</v>
      </c>
      <c r="T303" s="24" t="str">
        <f>IF(D303&lt;1000000,"",VLOOKUP(D303,组合调整!$A:$I,2,0))</f>
        <v>攻占</v>
      </c>
      <c r="U303" s="24" t="str">
        <f>IF(E303&lt;1000000,"",VLOOKUP(E303,组合调整!$A:$I,2,0))</f>
        <v>雨润</v>
      </c>
      <c r="V303" s="24" t="str">
        <f>IF(F303&lt;1000000,"",VLOOKUP(F303,组合调整!$A:$I,2,0))</f>
        <v/>
      </c>
      <c r="W303" s="24" t="str">
        <f>IF(G303&lt;1000000,"",VLOOKUP(G303,组合调整!$A:$I,2,0))</f>
        <v/>
      </c>
    </row>
    <row r="304" spans="1:23">
      <c r="A304" s="26">
        <v>10302</v>
      </c>
      <c r="B304" s="26" t="s">
        <v>48</v>
      </c>
      <c r="C304" s="26">
        <v>4012212</v>
      </c>
      <c r="D304" s="26">
        <v>1025422</v>
      </c>
      <c r="E304" s="26">
        <v>1029811</v>
      </c>
      <c r="F304" s="26">
        <v>1021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4" t="s">
        <v>48</v>
      </c>
      <c r="P304" s="24">
        <v>10302</v>
      </c>
      <c r="Q304" s="24">
        <f>IF(ISERROR(VLOOKUP($B304,[1]主动技能!$B:$D,3,0)),[2]Sheet1!$Y771,VLOOKUP($B304,[1]主动技能!$B:$D,3,0))</f>
        <v>2</v>
      </c>
      <c r="S304" s="24" t="str">
        <f>IF(C304&lt;1000000,"",VLOOKUP(C304,组合调整!$A:$I,2,0))</f>
        <v>药方</v>
      </c>
      <c r="T304" s="24" t="str">
        <f>IF(D304&lt;1000000,"",VLOOKUP(D304,组合调整!$A:$I,2,0))</f>
        <v>攻占</v>
      </c>
      <c r="U304" s="24" t="str">
        <f>IF(E304&lt;1000000,"",VLOOKUP(E304,组合调整!$A:$I,2,0))</f>
        <v>雨润</v>
      </c>
      <c r="V304" s="24" t="str">
        <f>IF(F304&lt;1000000,"",VLOOKUP(F304,组合调整!$A:$I,2,0))</f>
        <v/>
      </c>
      <c r="W304" s="24" t="str">
        <f>IF(G304&lt;1000000,"",VLOOKUP(G304,组合调整!$A:$I,2,0))</f>
        <v/>
      </c>
    </row>
    <row r="305" spans="1:23">
      <c r="A305" s="26">
        <v>10303</v>
      </c>
      <c r="B305" s="26" t="s">
        <v>48</v>
      </c>
      <c r="C305" s="26">
        <v>4012212</v>
      </c>
      <c r="D305" s="26">
        <v>1025422</v>
      </c>
      <c r="E305" s="26">
        <v>1029811</v>
      </c>
      <c r="F305" s="26">
        <v>1021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4" t="s">
        <v>48</v>
      </c>
      <c r="P305" s="24">
        <v>10303</v>
      </c>
      <c r="Q305" s="24">
        <f>IF(ISERROR(VLOOKUP($B305,[1]主动技能!$B:$D,3,0)),[2]Sheet1!$Y772,VLOOKUP($B305,[1]主动技能!$B:$D,3,0))</f>
        <v>2</v>
      </c>
      <c r="S305" s="24" t="str">
        <f>IF(C305&lt;1000000,"",VLOOKUP(C305,组合调整!$A:$I,2,0))</f>
        <v>药方</v>
      </c>
      <c r="T305" s="24" t="str">
        <f>IF(D305&lt;1000000,"",VLOOKUP(D305,组合调整!$A:$I,2,0))</f>
        <v>攻占</v>
      </c>
      <c r="U305" s="24" t="str">
        <f>IF(E305&lt;1000000,"",VLOOKUP(E305,组合调整!$A:$I,2,0))</f>
        <v>雨润</v>
      </c>
      <c r="V305" s="24" t="str">
        <f>IF(F305&lt;1000000,"",VLOOKUP(F305,组合调整!$A:$I,2,0))</f>
        <v/>
      </c>
      <c r="W305" s="24" t="str">
        <f>IF(G305&lt;1000000,"",VLOOKUP(G305,组合调整!$A:$I,2,0))</f>
        <v/>
      </c>
    </row>
    <row r="306" spans="1:23">
      <c r="A306" s="26">
        <v>10304</v>
      </c>
      <c r="B306" s="26" t="s">
        <v>48</v>
      </c>
      <c r="C306" s="26">
        <v>4012212</v>
      </c>
      <c r="D306" s="26">
        <v>1025422</v>
      </c>
      <c r="E306" s="26">
        <v>1029811</v>
      </c>
      <c r="F306" s="26">
        <v>1021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4" t="s">
        <v>48</v>
      </c>
      <c r="P306" s="24">
        <v>10304</v>
      </c>
      <c r="Q306" s="24">
        <f>IF(ISERROR(VLOOKUP($B306,[1]主动技能!$B:$D,3,0)),[2]Sheet1!$Y773,VLOOKUP($B306,[1]主动技能!$B:$D,3,0))</f>
        <v>2</v>
      </c>
      <c r="S306" s="24" t="str">
        <f>IF(C306&lt;1000000,"",VLOOKUP(C306,组合调整!$A:$I,2,0))</f>
        <v>药方</v>
      </c>
      <c r="T306" s="24" t="str">
        <f>IF(D306&lt;1000000,"",VLOOKUP(D306,组合调整!$A:$I,2,0))</f>
        <v>攻占</v>
      </c>
      <c r="U306" s="24" t="str">
        <f>IF(E306&lt;1000000,"",VLOOKUP(E306,组合调整!$A:$I,2,0))</f>
        <v>雨润</v>
      </c>
      <c r="V306" s="24" t="str">
        <f>IF(F306&lt;1000000,"",VLOOKUP(F306,组合调整!$A:$I,2,0))</f>
        <v/>
      </c>
      <c r="W306" s="24" t="str">
        <f>IF(G306&lt;1000000,"",VLOOKUP(G306,组合调整!$A:$I,2,0))</f>
        <v/>
      </c>
    </row>
    <row r="307" spans="1:23">
      <c r="A307" s="26">
        <v>10305</v>
      </c>
      <c r="B307" s="26" t="s">
        <v>48</v>
      </c>
      <c r="C307" s="26">
        <v>4012212</v>
      </c>
      <c r="D307" s="26">
        <v>1025422</v>
      </c>
      <c r="E307" s="26">
        <v>1029811</v>
      </c>
      <c r="F307" s="26">
        <v>1021</v>
      </c>
      <c r="G307" s="26">
        <v>0</v>
      </c>
      <c r="H307" s="26">
        <v>0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4" t="s">
        <v>48</v>
      </c>
      <c r="P307" s="24">
        <v>10305</v>
      </c>
      <c r="Q307" s="24">
        <f>IF(ISERROR(VLOOKUP($B307,[1]主动技能!$B:$D,3,0)),[2]Sheet1!$Y774,VLOOKUP($B307,[1]主动技能!$B:$D,3,0))</f>
        <v>2</v>
      </c>
      <c r="S307" s="24" t="str">
        <f>IF(C307&lt;1000000,"",VLOOKUP(C307,组合调整!$A:$I,2,0))</f>
        <v>药方</v>
      </c>
      <c r="T307" s="24" t="str">
        <f>IF(D307&lt;1000000,"",VLOOKUP(D307,组合调整!$A:$I,2,0))</f>
        <v>攻占</v>
      </c>
      <c r="U307" s="24" t="str">
        <f>IF(E307&lt;1000000,"",VLOOKUP(E307,组合调整!$A:$I,2,0))</f>
        <v>雨润</v>
      </c>
      <c r="V307" s="24" t="str">
        <f>IF(F307&lt;1000000,"",VLOOKUP(F307,组合调整!$A:$I,2,0))</f>
        <v/>
      </c>
      <c r="W307" s="24" t="str">
        <f>IF(G307&lt;1000000,"",VLOOKUP(G307,组合调整!$A:$I,2,0))</f>
        <v/>
      </c>
    </row>
    <row r="308" spans="1:23">
      <c r="A308" s="26">
        <v>10306</v>
      </c>
      <c r="B308" s="26" t="s">
        <v>48</v>
      </c>
      <c r="C308" s="26">
        <v>4012212</v>
      </c>
      <c r="D308" s="26">
        <v>1025422</v>
      </c>
      <c r="E308" s="26">
        <v>1029811</v>
      </c>
      <c r="F308" s="26">
        <v>1021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4" t="s">
        <v>48</v>
      </c>
      <c r="P308" s="24">
        <v>10306</v>
      </c>
      <c r="Q308" s="24">
        <f>IF(ISERROR(VLOOKUP($B308,[1]主动技能!$B:$D,3,0)),[2]Sheet1!$Y775,VLOOKUP($B308,[1]主动技能!$B:$D,3,0))</f>
        <v>2</v>
      </c>
      <c r="S308" s="24" t="str">
        <f>IF(C308&lt;1000000,"",VLOOKUP(C308,组合调整!$A:$I,2,0))</f>
        <v>药方</v>
      </c>
      <c r="T308" s="24" t="str">
        <f>IF(D308&lt;1000000,"",VLOOKUP(D308,组合调整!$A:$I,2,0))</f>
        <v>攻占</v>
      </c>
      <c r="U308" s="24" t="str">
        <f>IF(E308&lt;1000000,"",VLOOKUP(E308,组合调整!$A:$I,2,0))</f>
        <v>雨润</v>
      </c>
      <c r="V308" s="24" t="str">
        <f>IF(F308&lt;1000000,"",VLOOKUP(F308,组合调整!$A:$I,2,0))</f>
        <v/>
      </c>
      <c r="W308" s="24" t="str">
        <f>IF(G308&lt;1000000,"",VLOOKUP(G308,组合调整!$A:$I,2,0))</f>
        <v/>
      </c>
    </row>
    <row r="309" spans="1:23">
      <c r="A309" s="26">
        <v>10307</v>
      </c>
      <c r="B309" s="26" t="s">
        <v>48</v>
      </c>
      <c r="C309" s="26">
        <v>4012212</v>
      </c>
      <c r="D309" s="26">
        <v>1025422</v>
      </c>
      <c r="E309" s="26">
        <v>1029811</v>
      </c>
      <c r="F309" s="26">
        <v>1021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4" t="s">
        <v>48</v>
      </c>
      <c r="P309" s="24">
        <v>10307</v>
      </c>
      <c r="Q309" s="24">
        <f>IF(ISERROR(VLOOKUP($B309,[1]主动技能!$B:$D,3,0)),[2]Sheet1!$Y776,VLOOKUP($B309,[1]主动技能!$B:$D,3,0))</f>
        <v>2</v>
      </c>
      <c r="S309" s="24" t="str">
        <f>IF(C309&lt;1000000,"",VLOOKUP(C309,组合调整!$A:$I,2,0))</f>
        <v>药方</v>
      </c>
      <c r="T309" s="24" t="str">
        <f>IF(D309&lt;1000000,"",VLOOKUP(D309,组合调整!$A:$I,2,0))</f>
        <v>攻占</v>
      </c>
      <c r="U309" s="24" t="str">
        <f>IF(E309&lt;1000000,"",VLOOKUP(E309,组合调整!$A:$I,2,0))</f>
        <v>雨润</v>
      </c>
      <c r="V309" s="24" t="str">
        <f>IF(F309&lt;1000000,"",VLOOKUP(F309,组合调整!$A:$I,2,0))</f>
        <v/>
      </c>
      <c r="W309" s="24" t="str">
        <f>IF(G309&lt;1000000,"",VLOOKUP(G309,组合调整!$A:$I,2,0))</f>
        <v/>
      </c>
    </row>
    <row r="310" spans="1:23">
      <c r="A310" s="26">
        <v>10308</v>
      </c>
      <c r="B310" s="26" t="s">
        <v>48</v>
      </c>
      <c r="C310" s="26">
        <v>4012212</v>
      </c>
      <c r="D310" s="26">
        <v>1025422</v>
      </c>
      <c r="E310" s="26">
        <v>1029811</v>
      </c>
      <c r="F310" s="26">
        <v>1021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4" t="s">
        <v>48</v>
      </c>
      <c r="P310" s="24">
        <v>10308</v>
      </c>
      <c r="Q310" s="24">
        <f>IF(ISERROR(VLOOKUP($B310,[1]主动技能!$B:$D,3,0)),[2]Sheet1!$Y777,VLOOKUP($B310,[1]主动技能!$B:$D,3,0))</f>
        <v>2</v>
      </c>
      <c r="S310" s="24" t="str">
        <f>IF(C310&lt;1000000,"",VLOOKUP(C310,组合调整!$A:$I,2,0))</f>
        <v>药方</v>
      </c>
      <c r="T310" s="24" t="str">
        <f>IF(D310&lt;1000000,"",VLOOKUP(D310,组合调整!$A:$I,2,0))</f>
        <v>攻占</v>
      </c>
      <c r="U310" s="24" t="str">
        <f>IF(E310&lt;1000000,"",VLOOKUP(E310,组合调整!$A:$I,2,0))</f>
        <v>雨润</v>
      </c>
      <c r="V310" s="24" t="str">
        <f>IF(F310&lt;1000000,"",VLOOKUP(F310,组合调整!$A:$I,2,0))</f>
        <v/>
      </c>
      <c r="W310" s="24" t="str">
        <f>IF(G310&lt;1000000,"",VLOOKUP(G310,组合调整!$A:$I,2,0))</f>
        <v/>
      </c>
    </row>
    <row r="311" spans="1:23">
      <c r="A311" s="26">
        <v>10309</v>
      </c>
      <c r="B311" s="26" t="s">
        <v>49</v>
      </c>
      <c r="C311" s="26">
        <v>1030911</v>
      </c>
      <c r="D311" s="26">
        <v>1030921</v>
      </c>
      <c r="E311" s="26">
        <v>1030931</v>
      </c>
      <c r="F311" s="26">
        <v>20112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4" t="s">
        <v>49</v>
      </c>
      <c r="P311" s="24">
        <v>10309</v>
      </c>
      <c r="Q311" s="24">
        <f>IF(ISERROR(VLOOKUP($B311,[1]主动技能!$B:$D,3,0)),[2]Sheet1!$Y778,VLOOKUP($B311,[1]主动技能!$B:$D,3,0))</f>
        <v>2</v>
      </c>
      <c r="S311" s="24" t="str">
        <f>IF(C311&lt;1000000,"",VLOOKUP(C311,组合调整!$A:$I,2,0))</f>
        <v>桀骜</v>
      </c>
      <c r="T311" s="24" t="str">
        <f>IF(D311&lt;1000000,"",VLOOKUP(D311,组合调整!$A:$I,2,0))</f>
        <v>磁场</v>
      </c>
      <c r="U311" s="24" t="str">
        <f>IF(E311&lt;1000000,"",VLOOKUP(E311,组合调整!$A:$I,2,0))</f>
        <v>头硬</v>
      </c>
      <c r="V311" s="24" t="str">
        <f>IF(F311&lt;1000000,"",VLOOKUP(F311,组合调整!$A:$I,2,0))</f>
        <v/>
      </c>
      <c r="W311" s="24" t="str">
        <f>IF(G311&lt;1000000,"",VLOOKUP(G311,组合调整!$A:$I,2,0))</f>
        <v/>
      </c>
    </row>
    <row r="312" spans="1:23">
      <c r="A312" s="26">
        <v>10310</v>
      </c>
      <c r="B312" s="26" t="s">
        <v>49</v>
      </c>
      <c r="C312" s="26">
        <v>1030911</v>
      </c>
      <c r="D312" s="26">
        <v>1030921</v>
      </c>
      <c r="E312" s="26">
        <v>1030931</v>
      </c>
      <c r="F312" s="26">
        <v>20112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4" t="s">
        <v>49</v>
      </c>
      <c r="P312" s="24">
        <v>10310</v>
      </c>
      <c r="Q312" s="24">
        <f>IF(ISERROR(VLOOKUP($B312,[1]主动技能!$B:$D,3,0)),[2]Sheet1!$Y779,VLOOKUP($B312,[1]主动技能!$B:$D,3,0))</f>
        <v>2</v>
      </c>
      <c r="S312" s="24" t="str">
        <f>IF(C312&lt;1000000,"",VLOOKUP(C312,组合调整!$A:$I,2,0))</f>
        <v>桀骜</v>
      </c>
      <c r="T312" s="24" t="str">
        <f>IF(D312&lt;1000000,"",VLOOKUP(D312,组合调整!$A:$I,2,0))</f>
        <v>磁场</v>
      </c>
      <c r="U312" s="24" t="str">
        <f>IF(E312&lt;1000000,"",VLOOKUP(E312,组合调整!$A:$I,2,0))</f>
        <v>头硬</v>
      </c>
      <c r="V312" s="24" t="str">
        <f>IF(F312&lt;1000000,"",VLOOKUP(F312,组合调整!$A:$I,2,0))</f>
        <v/>
      </c>
      <c r="W312" s="24" t="str">
        <f>IF(G312&lt;1000000,"",VLOOKUP(G312,组合调整!$A:$I,2,0))</f>
        <v/>
      </c>
    </row>
    <row r="313" spans="1:23">
      <c r="A313" s="26">
        <v>10311</v>
      </c>
      <c r="B313" s="26" t="s">
        <v>49</v>
      </c>
      <c r="C313" s="26">
        <v>1030911</v>
      </c>
      <c r="D313" s="26">
        <v>1030921</v>
      </c>
      <c r="E313" s="26">
        <v>1030931</v>
      </c>
      <c r="F313" s="26">
        <v>20112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4" t="s">
        <v>49</v>
      </c>
      <c r="P313" s="24">
        <v>10311</v>
      </c>
      <c r="Q313" s="24">
        <f>IF(ISERROR(VLOOKUP($B313,[1]主动技能!$B:$D,3,0)),[2]Sheet1!$Y780,VLOOKUP($B313,[1]主动技能!$B:$D,3,0))</f>
        <v>2</v>
      </c>
      <c r="S313" s="24" t="str">
        <f>IF(C313&lt;1000000,"",VLOOKUP(C313,组合调整!$A:$I,2,0))</f>
        <v>桀骜</v>
      </c>
      <c r="T313" s="24" t="str">
        <f>IF(D313&lt;1000000,"",VLOOKUP(D313,组合调整!$A:$I,2,0))</f>
        <v>磁场</v>
      </c>
      <c r="U313" s="24" t="str">
        <f>IF(E313&lt;1000000,"",VLOOKUP(E313,组合调整!$A:$I,2,0))</f>
        <v>头硬</v>
      </c>
      <c r="V313" s="24" t="str">
        <f>IF(F313&lt;1000000,"",VLOOKUP(F313,组合调整!$A:$I,2,0))</f>
        <v/>
      </c>
      <c r="W313" s="24" t="str">
        <f>IF(G313&lt;1000000,"",VLOOKUP(G313,组合调整!$A:$I,2,0))</f>
        <v/>
      </c>
    </row>
    <row r="314" spans="1:23">
      <c r="A314" s="26">
        <v>10312</v>
      </c>
      <c r="B314" s="26" t="s">
        <v>49</v>
      </c>
      <c r="C314" s="26">
        <v>1030911</v>
      </c>
      <c r="D314" s="26">
        <v>1030921</v>
      </c>
      <c r="E314" s="26">
        <v>1030931</v>
      </c>
      <c r="F314" s="26">
        <v>20112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4" t="s">
        <v>49</v>
      </c>
      <c r="P314" s="24">
        <v>10312</v>
      </c>
      <c r="Q314" s="24">
        <f>IF(ISERROR(VLOOKUP($B314,[1]主动技能!$B:$D,3,0)),[2]Sheet1!$Y781,VLOOKUP($B314,[1]主动技能!$B:$D,3,0))</f>
        <v>2</v>
      </c>
      <c r="S314" s="24" t="str">
        <f>IF(C314&lt;1000000,"",VLOOKUP(C314,组合调整!$A:$I,2,0))</f>
        <v>桀骜</v>
      </c>
      <c r="T314" s="24" t="str">
        <f>IF(D314&lt;1000000,"",VLOOKUP(D314,组合调整!$A:$I,2,0))</f>
        <v>磁场</v>
      </c>
      <c r="U314" s="24" t="str">
        <f>IF(E314&lt;1000000,"",VLOOKUP(E314,组合调整!$A:$I,2,0))</f>
        <v>头硬</v>
      </c>
      <c r="V314" s="24" t="str">
        <f>IF(F314&lt;1000000,"",VLOOKUP(F314,组合调整!$A:$I,2,0))</f>
        <v/>
      </c>
      <c r="W314" s="24" t="str">
        <f>IF(G314&lt;1000000,"",VLOOKUP(G314,组合调整!$A:$I,2,0))</f>
        <v/>
      </c>
    </row>
    <row r="315" spans="1:23">
      <c r="A315" s="26">
        <v>10313</v>
      </c>
      <c r="B315" s="26" t="s">
        <v>49</v>
      </c>
      <c r="C315" s="26">
        <v>1030911</v>
      </c>
      <c r="D315" s="26">
        <v>1030921</v>
      </c>
      <c r="E315" s="26">
        <v>1030931</v>
      </c>
      <c r="F315" s="26">
        <v>20112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4" t="s">
        <v>49</v>
      </c>
      <c r="P315" s="24">
        <v>10313</v>
      </c>
      <c r="Q315" s="24">
        <f>IF(ISERROR(VLOOKUP($B315,[1]主动技能!$B:$D,3,0)),[2]Sheet1!$Y782,VLOOKUP($B315,[1]主动技能!$B:$D,3,0))</f>
        <v>2</v>
      </c>
      <c r="S315" s="24" t="str">
        <f>IF(C315&lt;1000000,"",VLOOKUP(C315,组合调整!$A:$I,2,0))</f>
        <v>桀骜</v>
      </c>
      <c r="T315" s="24" t="str">
        <f>IF(D315&lt;1000000,"",VLOOKUP(D315,组合调整!$A:$I,2,0))</f>
        <v>磁场</v>
      </c>
      <c r="U315" s="24" t="str">
        <f>IF(E315&lt;1000000,"",VLOOKUP(E315,组合调整!$A:$I,2,0))</f>
        <v>头硬</v>
      </c>
      <c r="V315" s="24" t="str">
        <f>IF(F315&lt;1000000,"",VLOOKUP(F315,组合调整!$A:$I,2,0))</f>
        <v/>
      </c>
      <c r="W315" s="24" t="str">
        <f>IF(G315&lt;1000000,"",VLOOKUP(G315,组合调整!$A:$I,2,0))</f>
        <v/>
      </c>
    </row>
    <row r="316" spans="1:23">
      <c r="A316" s="26">
        <v>10314</v>
      </c>
      <c r="B316" s="26" t="s">
        <v>49</v>
      </c>
      <c r="C316" s="26">
        <v>1030911</v>
      </c>
      <c r="D316" s="26">
        <v>1030921</v>
      </c>
      <c r="E316" s="26">
        <v>1030931</v>
      </c>
      <c r="F316" s="26">
        <v>20112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4" t="s">
        <v>49</v>
      </c>
      <c r="P316" s="24">
        <v>10314</v>
      </c>
      <c r="Q316" s="24">
        <f>IF(ISERROR(VLOOKUP($B316,[1]主动技能!$B:$D,3,0)),[2]Sheet1!$Y783,VLOOKUP($B316,[1]主动技能!$B:$D,3,0))</f>
        <v>2</v>
      </c>
      <c r="S316" s="24" t="str">
        <f>IF(C316&lt;1000000,"",VLOOKUP(C316,组合调整!$A:$I,2,0))</f>
        <v>桀骜</v>
      </c>
      <c r="T316" s="24" t="str">
        <f>IF(D316&lt;1000000,"",VLOOKUP(D316,组合调整!$A:$I,2,0))</f>
        <v>磁场</v>
      </c>
      <c r="U316" s="24" t="str">
        <f>IF(E316&lt;1000000,"",VLOOKUP(E316,组合调整!$A:$I,2,0))</f>
        <v>头硬</v>
      </c>
      <c r="V316" s="24" t="str">
        <f>IF(F316&lt;1000000,"",VLOOKUP(F316,组合调整!$A:$I,2,0))</f>
        <v/>
      </c>
      <c r="W316" s="24" t="str">
        <f>IF(G316&lt;1000000,"",VLOOKUP(G316,组合调整!$A:$I,2,0))</f>
        <v/>
      </c>
    </row>
    <row r="317" spans="1:23">
      <c r="A317" s="26">
        <v>10315</v>
      </c>
      <c r="B317" s="26" t="s">
        <v>49</v>
      </c>
      <c r="C317" s="26">
        <v>1030911</v>
      </c>
      <c r="D317" s="26">
        <v>1030921</v>
      </c>
      <c r="E317" s="26">
        <v>1030931</v>
      </c>
      <c r="F317" s="26">
        <v>20112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4" t="s">
        <v>49</v>
      </c>
      <c r="P317" s="24">
        <v>10315</v>
      </c>
      <c r="Q317" s="24">
        <f>IF(ISERROR(VLOOKUP($B317,[1]主动技能!$B:$D,3,0)),[2]Sheet1!$Y784,VLOOKUP($B317,[1]主动技能!$B:$D,3,0))</f>
        <v>2</v>
      </c>
      <c r="S317" s="24" t="str">
        <f>IF(C317&lt;1000000,"",VLOOKUP(C317,组合调整!$A:$I,2,0))</f>
        <v>桀骜</v>
      </c>
      <c r="T317" s="24" t="str">
        <f>IF(D317&lt;1000000,"",VLOOKUP(D317,组合调整!$A:$I,2,0))</f>
        <v>磁场</v>
      </c>
      <c r="U317" s="24" t="str">
        <f>IF(E317&lt;1000000,"",VLOOKUP(E317,组合调整!$A:$I,2,0))</f>
        <v>头硬</v>
      </c>
      <c r="V317" s="24" t="str">
        <f>IF(F317&lt;1000000,"",VLOOKUP(F317,组合调整!$A:$I,2,0))</f>
        <v/>
      </c>
      <c r="W317" s="24" t="str">
        <f>IF(G317&lt;1000000,"",VLOOKUP(G317,组合调整!$A:$I,2,0))</f>
        <v/>
      </c>
    </row>
    <row r="318" spans="1:23">
      <c r="A318" s="26">
        <v>10316</v>
      </c>
      <c r="B318" s="26" t="s">
        <v>49</v>
      </c>
      <c r="C318" s="26">
        <v>1030911</v>
      </c>
      <c r="D318" s="26">
        <v>1030921</v>
      </c>
      <c r="E318" s="26">
        <v>1030931</v>
      </c>
      <c r="F318" s="26">
        <v>20112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4" t="s">
        <v>49</v>
      </c>
      <c r="P318" s="24">
        <v>10316</v>
      </c>
      <c r="Q318" s="24">
        <f>IF(ISERROR(VLOOKUP($B318,[1]主动技能!$B:$D,3,0)),[2]Sheet1!$Y785,VLOOKUP($B318,[1]主动技能!$B:$D,3,0))</f>
        <v>2</v>
      </c>
      <c r="S318" s="24" t="str">
        <f>IF(C318&lt;1000000,"",VLOOKUP(C318,组合调整!$A:$I,2,0))</f>
        <v>桀骜</v>
      </c>
      <c r="T318" s="24" t="str">
        <f>IF(D318&lt;1000000,"",VLOOKUP(D318,组合调整!$A:$I,2,0))</f>
        <v>磁场</v>
      </c>
      <c r="U318" s="24" t="str">
        <f>IF(E318&lt;1000000,"",VLOOKUP(E318,组合调整!$A:$I,2,0))</f>
        <v>头硬</v>
      </c>
      <c r="V318" s="24" t="str">
        <f>IF(F318&lt;1000000,"",VLOOKUP(F318,组合调整!$A:$I,2,0))</f>
        <v/>
      </c>
      <c r="W318" s="24" t="str">
        <f>IF(G318&lt;1000000,"",VLOOKUP(G318,组合调整!$A:$I,2,0))</f>
        <v/>
      </c>
    </row>
    <row r="319" spans="1:23">
      <c r="A319" s="26">
        <v>10317</v>
      </c>
      <c r="B319" s="26" t="s">
        <v>49</v>
      </c>
      <c r="C319" s="26">
        <v>1030911</v>
      </c>
      <c r="D319" s="26">
        <v>1030921</v>
      </c>
      <c r="E319" s="26">
        <v>1030931</v>
      </c>
      <c r="F319" s="26">
        <v>20112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4" t="s">
        <v>49</v>
      </c>
      <c r="P319" s="24">
        <v>10317</v>
      </c>
      <c r="Q319" s="24">
        <f>IF(ISERROR(VLOOKUP($B319,[1]主动技能!$B:$D,3,0)),[2]Sheet1!$Y786,VLOOKUP($B319,[1]主动技能!$B:$D,3,0))</f>
        <v>2</v>
      </c>
      <c r="S319" s="24" t="str">
        <f>IF(C319&lt;1000000,"",VLOOKUP(C319,组合调整!$A:$I,2,0))</f>
        <v>桀骜</v>
      </c>
      <c r="T319" s="24" t="str">
        <f>IF(D319&lt;1000000,"",VLOOKUP(D319,组合调整!$A:$I,2,0))</f>
        <v>磁场</v>
      </c>
      <c r="U319" s="24" t="str">
        <f>IF(E319&lt;1000000,"",VLOOKUP(E319,组合调整!$A:$I,2,0))</f>
        <v>头硬</v>
      </c>
      <c r="V319" s="24" t="str">
        <f>IF(F319&lt;1000000,"",VLOOKUP(F319,组合调整!$A:$I,2,0))</f>
        <v/>
      </c>
      <c r="W319" s="24" t="str">
        <f>IF(G319&lt;1000000,"",VLOOKUP(G319,组合调整!$A:$I,2,0))</f>
        <v/>
      </c>
    </row>
    <row r="320" spans="1:23">
      <c r="A320" s="26">
        <v>10318</v>
      </c>
      <c r="B320" s="26" t="s">
        <v>49</v>
      </c>
      <c r="C320" s="26">
        <v>1030911</v>
      </c>
      <c r="D320" s="26">
        <v>1030921</v>
      </c>
      <c r="E320" s="26">
        <v>1030931</v>
      </c>
      <c r="F320" s="26">
        <v>20112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4" t="s">
        <v>49</v>
      </c>
      <c r="P320" s="24">
        <v>10318</v>
      </c>
      <c r="Q320" s="24">
        <f>IF(ISERROR(VLOOKUP($B320,[1]主动技能!$B:$D,3,0)),[2]Sheet1!$Y787,VLOOKUP($B320,[1]主动技能!$B:$D,3,0))</f>
        <v>2</v>
      </c>
      <c r="S320" s="24" t="str">
        <f>IF(C320&lt;1000000,"",VLOOKUP(C320,组合调整!$A:$I,2,0))</f>
        <v>桀骜</v>
      </c>
      <c r="T320" s="24" t="str">
        <f>IF(D320&lt;1000000,"",VLOOKUP(D320,组合调整!$A:$I,2,0))</f>
        <v>磁场</v>
      </c>
      <c r="U320" s="24" t="str">
        <f>IF(E320&lt;1000000,"",VLOOKUP(E320,组合调整!$A:$I,2,0))</f>
        <v>头硬</v>
      </c>
      <c r="V320" s="24" t="str">
        <f>IF(F320&lt;1000000,"",VLOOKUP(F320,组合调整!$A:$I,2,0))</f>
        <v/>
      </c>
      <c r="W320" s="24" t="str">
        <f>IF(G320&lt;1000000,"",VLOOKUP(G320,组合调整!$A:$I,2,0))</f>
        <v/>
      </c>
    </row>
    <row r="321" spans="1:23">
      <c r="A321" s="26">
        <v>10319</v>
      </c>
      <c r="B321" s="26" t="s">
        <v>49</v>
      </c>
      <c r="C321" s="26">
        <v>1030911</v>
      </c>
      <c r="D321" s="26">
        <v>1030921</v>
      </c>
      <c r="E321" s="26">
        <v>1030931</v>
      </c>
      <c r="F321" s="26">
        <v>20112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4" t="s">
        <v>49</v>
      </c>
      <c r="P321" s="24">
        <v>10319</v>
      </c>
      <c r="Q321" s="24">
        <f>IF(ISERROR(VLOOKUP($B321,[1]主动技能!$B:$D,3,0)),[2]Sheet1!$Y788,VLOOKUP($B321,[1]主动技能!$B:$D,3,0))</f>
        <v>2</v>
      </c>
      <c r="S321" s="24" t="str">
        <f>IF(C321&lt;1000000,"",VLOOKUP(C321,组合调整!$A:$I,2,0))</f>
        <v>桀骜</v>
      </c>
      <c r="T321" s="24" t="str">
        <f>IF(D321&lt;1000000,"",VLOOKUP(D321,组合调整!$A:$I,2,0))</f>
        <v>磁场</v>
      </c>
      <c r="U321" s="24" t="str">
        <f>IF(E321&lt;1000000,"",VLOOKUP(E321,组合调整!$A:$I,2,0))</f>
        <v>头硬</v>
      </c>
      <c r="V321" s="24" t="str">
        <f>IF(F321&lt;1000000,"",VLOOKUP(F321,组合调整!$A:$I,2,0))</f>
        <v/>
      </c>
      <c r="W321" s="24" t="str">
        <f>IF(G321&lt;1000000,"",VLOOKUP(G321,组合调整!$A:$I,2,0))</f>
        <v/>
      </c>
    </row>
    <row r="322" spans="1:23">
      <c r="A322" s="26">
        <v>10320</v>
      </c>
      <c r="B322" s="26" t="s">
        <v>50</v>
      </c>
      <c r="C322" s="26">
        <v>1024322</v>
      </c>
      <c r="D322" s="26">
        <v>1032011</v>
      </c>
      <c r="E322" s="26">
        <v>1032021</v>
      </c>
      <c r="F322" s="26">
        <v>1041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4" t="s">
        <v>50</v>
      </c>
      <c r="P322" s="24">
        <v>10320</v>
      </c>
      <c r="Q322" s="24">
        <f>IF(ISERROR(VLOOKUP($B322,[1]主动技能!$B:$D,3,0)),[2]Sheet1!$Y789,VLOOKUP($B322,[1]主动技能!$B:$D,3,0))</f>
        <v>2</v>
      </c>
      <c r="S322" s="24" t="str">
        <f>IF(C322&lt;1000000,"",VLOOKUP(C322,组合调整!$A:$I,2,0))</f>
        <v>同生</v>
      </c>
      <c r="T322" s="24" t="str">
        <f>IF(D322&lt;1000000,"",VLOOKUP(D322,组合调整!$A:$I,2,0))</f>
        <v>共死</v>
      </c>
      <c r="U322" s="24" t="str">
        <f>IF(E322&lt;1000000,"",VLOOKUP(E322,组合调整!$A:$I,2,0))</f>
        <v>灭火</v>
      </c>
      <c r="V322" s="24" t="str">
        <f>IF(F322&lt;1000000,"",VLOOKUP(F322,组合调整!$A:$I,2,0))</f>
        <v/>
      </c>
      <c r="W322" s="24" t="str">
        <f>IF(G322&lt;1000000,"",VLOOKUP(G322,组合调整!$A:$I,2,0))</f>
        <v/>
      </c>
    </row>
    <row r="323" spans="1:23">
      <c r="A323" s="26">
        <v>10321</v>
      </c>
      <c r="B323" s="26" t="s">
        <v>50</v>
      </c>
      <c r="C323" s="26">
        <v>1024322</v>
      </c>
      <c r="D323" s="26">
        <v>1032011</v>
      </c>
      <c r="E323" s="26">
        <v>1032021</v>
      </c>
      <c r="F323" s="26">
        <v>1041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4" t="s">
        <v>50</v>
      </c>
      <c r="P323" s="24">
        <v>10321</v>
      </c>
      <c r="Q323" s="24">
        <f>IF(ISERROR(VLOOKUP($B323,[1]主动技能!$B:$D,3,0)),[2]Sheet1!$Y790,VLOOKUP($B323,[1]主动技能!$B:$D,3,0))</f>
        <v>2</v>
      </c>
      <c r="S323" s="24" t="str">
        <f>IF(C323&lt;1000000,"",VLOOKUP(C323,组合调整!$A:$I,2,0))</f>
        <v>同生</v>
      </c>
      <c r="T323" s="24" t="str">
        <f>IF(D323&lt;1000000,"",VLOOKUP(D323,组合调整!$A:$I,2,0))</f>
        <v>共死</v>
      </c>
      <c r="U323" s="24" t="str">
        <f>IF(E323&lt;1000000,"",VLOOKUP(E323,组合调整!$A:$I,2,0))</f>
        <v>灭火</v>
      </c>
      <c r="V323" s="24" t="str">
        <f>IF(F323&lt;1000000,"",VLOOKUP(F323,组合调整!$A:$I,2,0))</f>
        <v/>
      </c>
      <c r="W323" s="24" t="str">
        <f>IF(G323&lt;1000000,"",VLOOKUP(G323,组合调整!$A:$I,2,0))</f>
        <v/>
      </c>
    </row>
    <row r="324" spans="1:23">
      <c r="A324" s="26">
        <v>10322</v>
      </c>
      <c r="B324" s="26" t="s">
        <v>50</v>
      </c>
      <c r="C324" s="26">
        <v>1024322</v>
      </c>
      <c r="D324" s="26">
        <v>1032011</v>
      </c>
      <c r="E324" s="26">
        <v>1032021</v>
      </c>
      <c r="F324" s="26">
        <v>1041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4" t="s">
        <v>50</v>
      </c>
      <c r="P324" s="24">
        <v>10322</v>
      </c>
      <c r="Q324" s="24">
        <f>IF(ISERROR(VLOOKUP($B324,[1]主动技能!$B:$D,3,0)),[2]Sheet1!$Y791,VLOOKUP($B324,[1]主动技能!$B:$D,3,0))</f>
        <v>2</v>
      </c>
      <c r="S324" s="24" t="str">
        <f>IF(C324&lt;1000000,"",VLOOKUP(C324,组合调整!$A:$I,2,0))</f>
        <v>同生</v>
      </c>
      <c r="T324" s="24" t="str">
        <f>IF(D324&lt;1000000,"",VLOOKUP(D324,组合调整!$A:$I,2,0))</f>
        <v>共死</v>
      </c>
      <c r="U324" s="24" t="str">
        <f>IF(E324&lt;1000000,"",VLOOKUP(E324,组合调整!$A:$I,2,0))</f>
        <v>灭火</v>
      </c>
      <c r="V324" s="24" t="str">
        <f>IF(F324&lt;1000000,"",VLOOKUP(F324,组合调整!$A:$I,2,0))</f>
        <v/>
      </c>
      <c r="W324" s="24" t="str">
        <f>IF(G324&lt;1000000,"",VLOOKUP(G324,组合调整!$A:$I,2,0))</f>
        <v/>
      </c>
    </row>
    <row r="325" spans="1:23">
      <c r="A325" s="26">
        <v>10323</v>
      </c>
      <c r="B325" s="26" t="s">
        <v>50</v>
      </c>
      <c r="C325" s="26">
        <v>1024322</v>
      </c>
      <c r="D325" s="26">
        <v>1032011</v>
      </c>
      <c r="E325" s="26">
        <v>1032021</v>
      </c>
      <c r="F325" s="26">
        <v>1041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4" t="s">
        <v>50</v>
      </c>
      <c r="P325" s="24">
        <v>10323</v>
      </c>
      <c r="Q325" s="24">
        <f>IF(ISERROR(VLOOKUP($B325,[1]主动技能!$B:$D,3,0)),[2]Sheet1!$Y792,VLOOKUP($B325,[1]主动技能!$B:$D,3,0))</f>
        <v>2</v>
      </c>
      <c r="S325" s="24" t="str">
        <f>IF(C325&lt;1000000,"",VLOOKUP(C325,组合调整!$A:$I,2,0))</f>
        <v>同生</v>
      </c>
      <c r="T325" s="24" t="str">
        <f>IF(D325&lt;1000000,"",VLOOKUP(D325,组合调整!$A:$I,2,0))</f>
        <v>共死</v>
      </c>
      <c r="U325" s="24" t="str">
        <f>IF(E325&lt;1000000,"",VLOOKUP(E325,组合调整!$A:$I,2,0))</f>
        <v>灭火</v>
      </c>
      <c r="V325" s="24" t="str">
        <f>IF(F325&lt;1000000,"",VLOOKUP(F325,组合调整!$A:$I,2,0))</f>
        <v/>
      </c>
      <c r="W325" s="24" t="str">
        <f>IF(G325&lt;1000000,"",VLOOKUP(G325,组合调整!$A:$I,2,0))</f>
        <v/>
      </c>
    </row>
    <row r="326" spans="1:23">
      <c r="A326" s="26">
        <v>10324</v>
      </c>
      <c r="B326" s="26" t="s">
        <v>50</v>
      </c>
      <c r="C326" s="26">
        <v>1024322</v>
      </c>
      <c r="D326" s="26">
        <v>1032011</v>
      </c>
      <c r="E326" s="26">
        <v>1032021</v>
      </c>
      <c r="F326" s="26">
        <v>1041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4" t="s">
        <v>50</v>
      </c>
      <c r="P326" s="24">
        <v>10324</v>
      </c>
      <c r="Q326" s="24">
        <f>IF(ISERROR(VLOOKUP($B326,[1]主动技能!$B:$D,3,0)),[2]Sheet1!$Y793,VLOOKUP($B326,[1]主动技能!$B:$D,3,0))</f>
        <v>2</v>
      </c>
      <c r="S326" s="24" t="str">
        <f>IF(C326&lt;1000000,"",VLOOKUP(C326,组合调整!$A:$I,2,0))</f>
        <v>同生</v>
      </c>
      <c r="T326" s="24" t="str">
        <f>IF(D326&lt;1000000,"",VLOOKUP(D326,组合调整!$A:$I,2,0))</f>
        <v>共死</v>
      </c>
      <c r="U326" s="24" t="str">
        <f>IF(E326&lt;1000000,"",VLOOKUP(E326,组合调整!$A:$I,2,0))</f>
        <v>灭火</v>
      </c>
      <c r="V326" s="24" t="str">
        <f>IF(F326&lt;1000000,"",VLOOKUP(F326,组合调整!$A:$I,2,0))</f>
        <v/>
      </c>
      <c r="W326" s="24" t="str">
        <f>IF(G326&lt;1000000,"",VLOOKUP(G326,组合调整!$A:$I,2,0))</f>
        <v/>
      </c>
    </row>
    <row r="327" spans="1:23">
      <c r="A327" s="26">
        <v>10325</v>
      </c>
      <c r="B327" s="26" t="s">
        <v>50</v>
      </c>
      <c r="C327" s="26">
        <v>1024322</v>
      </c>
      <c r="D327" s="26">
        <v>1032011</v>
      </c>
      <c r="E327" s="26">
        <v>1032021</v>
      </c>
      <c r="F327" s="26">
        <v>1041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4" t="s">
        <v>50</v>
      </c>
      <c r="P327" s="24">
        <v>10325</v>
      </c>
      <c r="Q327" s="24">
        <f>IF(ISERROR(VLOOKUP($B327,[1]主动技能!$B:$D,3,0)),[2]Sheet1!$Y794,VLOOKUP($B327,[1]主动技能!$B:$D,3,0))</f>
        <v>2</v>
      </c>
      <c r="S327" s="24" t="str">
        <f>IF(C327&lt;1000000,"",VLOOKUP(C327,组合调整!$A:$I,2,0))</f>
        <v>同生</v>
      </c>
      <c r="T327" s="24" t="str">
        <f>IF(D327&lt;1000000,"",VLOOKUP(D327,组合调整!$A:$I,2,0))</f>
        <v>共死</v>
      </c>
      <c r="U327" s="24" t="str">
        <f>IF(E327&lt;1000000,"",VLOOKUP(E327,组合调整!$A:$I,2,0))</f>
        <v>灭火</v>
      </c>
      <c r="V327" s="24" t="str">
        <f>IF(F327&lt;1000000,"",VLOOKUP(F327,组合调整!$A:$I,2,0))</f>
        <v/>
      </c>
      <c r="W327" s="24" t="str">
        <f>IF(G327&lt;1000000,"",VLOOKUP(G327,组合调整!$A:$I,2,0))</f>
        <v/>
      </c>
    </row>
    <row r="328" spans="1:23">
      <c r="A328" s="26">
        <v>10326</v>
      </c>
      <c r="B328" s="26" t="s">
        <v>50</v>
      </c>
      <c r="C328" s="26">
        <v>1024322</v>
      </c>
      <c r="D328" s="26">
        <v>1032011</v>
      </c>
      <c r="E328" s="26">
        <v>1032021</v>
      </c>
      <c r="F328" s="26">
        <v>1041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4" t="s">
        <v>50</v>
      </c>
      <c r="P328" s="24">
        <v>10326</v>
      </c>
      <c r="Q328" s="24">
        <f>IF(ISERROR(VLOOKUP($B328,[1]主动技能!$B:$D,3,0)),[2]Sheet1!$Y795,VLOOKUP($B328,[1]主动技能!$B:$D,3,0))</f>
        <v>2</v>
      </c>
      <c r="S328" s="24" t="str">
        <f>IF(C328&lt;1000000,"",VLOOKUP(C328,组合调整!$A:$I,2,0))</f>
        <v>同生</v>
      </c>
      <c r="T328" s="24" t="str">
        <f>IF(D328&lt;1000000,"",VLOOKUP(D328,组合调整!$A:$I,2,0))</f>
        <v>共死</v>
      </c>
      <c r="U328" s="24" t="str">
        <f>IF(E328&lt;1000000,"",VLOOKUP(E328,组合调整!$A:$I,2,0))</f>
        <v>灭火</v>
      </c>
      <c r="V328" s="24" t="str">
        <f>IF(F328&lt;1000000,"",VLOOKUP(F328,组合调整!$A:$I,2,0))</f>
        <v/>
      </c>
      <c r="W328" s="24" t="str">
        <f>IF(G328&lt;1000000,"",VLOOKUP(G328,组合调整!$A:$I,2,0))</f>
        <v/>
      </c>
    </row>
    <row r="329" spans="1:23">
      <c r="A329" s="26">
        <v>10327</v>
      </c>
      <c r="B329" s="26" t="s">
        <v>50</v>
      </c>
      <c r="C329" s="26">
        <v>1024322</v>
      </c>
      <c r="D329" s="26">
        <v>1032011</v>
      </c>
      <c r="E329" s="26">
        <v>1032021</v>
      </c>
      <c r="F329" s="26">
        <v>1041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4" t="s">
        <v>50</v>
      </c>
      <c r="P329" s="24">
        <v>10327</v>
      </c>
      <c r="Q329" s="24">
        <f>IF(ISERROR(VLOOKUP($B329,[1]主动技能!$B:$D,3,0)),[2]Sheet1!$Y796,VLOOKUP($B329,[1]主动技能!$B:$D,3,0))</f>
        <v>2</v>
      </c>
      <c r="S329" s="24" t="str">
        <f>IF(C329&lt;1000000,"",VLOOKUP(C329,组合调整!$A:$I,2,0))</f>
        <v>同生</v>
      </c>
      <c r="T329" s="24" t="str">
        <f>IF(D329&lt;1000000,"",VLOOKUP(D329,组合调整!$A:$I,2,0))</f>
        <v>共死</v>
      </c>
      <c r="U329" s="24" t="str">
        <f>IF(E329&lt;1000000,"",VLOOKUP(E329,组合调整!$A:$I,2,0))</f>
        <v>灭火</v>
      </c>
      <c r="V329" s="24" t="str">
        <f>IF(F329&lt;1000000,"",VLOOKUP(F329,组合调整!$A:$I,2,0))</f>
        <v/>
      </c>
      <c r="W329" s="24" t="str">
        <f>IF(G329&lt;1000000,"",VLOOKUP(G329,组合调整!$A:$I,2,0))</f>
        <v/>
      </c>
    </row>
    <row r="330" spans="1:23">
      <c r="A330" s="26">
        <v>10328</v>
      </c>
      <c r="B330" s="26" t="s">
        <v>50</v>
      </c>
      <c r="C330" s="26">
        <v>1024322</v>
      </c>
      <c r="D330" s="26">
        <v>1032011</v>
      </c>
      <c r="E330" s="26">
        <v>1032021</v>
      </c>
      <c r="F330" s="26">
        <v>1041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4" t="s">
        <v>50</v>
      </c>
      <c r="P330" s="24">
        <v>10328</v>
      </c>
      <c r="Q330" s="24">
        <f>IF(ISERROR(VLOOKUP($B330,[1]主动技能!$B:$D,3,0)),[2]Sheet1!$Y797,VLOOKUP($B330,[1]主动技能!$B:$D,3,0))</f>
        <v>2</v>
      </c>
      <c r="S330" s="24" t="str">
        <f>IF(C330&lt;1000000,"",VLOOKUP(C330,组合调整!$A:$I,2,0))</f>
        <v>同生</v>
      </c>
      <c r="T330" s="24" t="str">
        <f>IF(D330&lt;1000000,"",VLOOKUP(D330,组合调整!$A:$I,2,0))</f>
        <v>共死</v>
      </c>
      <c r="U330" s="24" t="str">
        <f>IF(E330&lt;1000000,"",VLOOKUP(E330,组合调整!$A:$I,2,0))</f>
        <v>灭火</v>
      </c>
      <c r="V330" s="24" t="str">
        <f>IF(F330&lt;1000000,"",VLOOKUP(F330,组合调整!$A:$I,2,0))</f>
        <v/>
      </c>
      <c r="W330" s="24" t="str">
        <f>IF(G330&lt;1000000,"",VLOOKUP(G330,组合调整!$A:$I,2,0))</f>
        <v/>
      </c>
    </row>
    <row r="331" spans="1:23">
      <c r="A331" s="26">
        <v>10329</v>
      </c>
      <c r="B331" s="26" t="s">
        <v>50</v>
      </c>
      <c r="C331" s="26">
        <v>1024322</v>
      </c>
      <c r="D331" s="26">
        <v>1032011</v>
      </c>
      <c r="E331" s="26">
        <v>1032021</v>
      </c>
      <c r="F331" s="26">
        <v>1041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4" t="s">
        <v>50</v>
      </c>
      <c r="P331" s="24">
        <v>10329</v>
      </c>
      <c r="Q331" s="24">
        <f>IF(ISERROR(VLOOKUP($B331,[1]主动技能!$B:$D,3,0)),[2]Sheet1!$Y798,VLOOKUP($B331,[1]主动技能!$B:$D,3,0))</f>
        <v>2</v>
      </c>
      <c r="S331" s="24" t="str">
        <f>IF(C331&lt;1000000,"",VLOOKUP(C331,组合调整!$A:$I,2,0))</f>
        <v>同生</v>
      </c>
      <c r="T331" s="24" t="str">
        <f>IF(D331&lt;1000000,"",VLOOKUP(D331,组合调整!$A:$I,2,0))</f>
        <v>共死</v>
      </c>
      <c r="U331" s="24" t="str">
        <f>IF(E331&lt;1000000,"",VLOOKUP(E331,组合调整!$A:$I,2,0))</f>
        <v>灭火</v>
      </c>
      <c r="V331" s="24" t="str">
        <f>IF(F331&lt;1000000,"",VLOOKUP(F331,组合调整!$A:$I,2,0))</f>
        <v/>
      </c>
      <c r="W331" s="24" t="str">
        <f>IF(G331&lt;1000000,"",VLOOKUP(G331,组合调整!$A:$I,2,0))</f>
        <v/>
      </c>
    </row>
    <row r="332" spans="1:23">
      <c r="A332" s="26">
        <v>10330</v>
      </c>
      <c r="B332" s="26" t="s">
        <v>50</v>
      </c>
      <c r="C332" s="26">
        <v>1024322</v>
      </c>
      <c r="D332" s="26">
        <v>1032011</v>
      </c>
      <c r="E332" s="26">
        <v>1032021</v>
      </c>
      <c r="F332" s="26">
        <v>1041</v>
      </c>
      <c r="G332" s="26">
        <v>0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4" t="s">
        <v>50</v>
      </c>
      <c r="P332" s="24">
        <v>10330</v>
      </c>
      <c r="Q332" s="24">
        <f>IF(ISERROR(VLOOKUP($B332,[1]主动技能!$B:$D,3,0)),[2]Sheet1!$Y799,VLOOKUP($B332,[1]主动技能!$B:$D,3,0))</f>
        <v>2</v>
      </c>
      <c r="S332" s="24" t="str">
        <f>IF(C332&lt;1000000,"",VLOOKUP(C332,组合调整!$A:$I,2,0))</f>
        <v>同生</v>
      </c>
      <c r="T332" s="24" t="str">
        <f>IF(D332&lt;1000000,"",VLOOKUP(D332,组合调整!$A:$I,2,0))</f>
        <v>共死</v>
      </c>
      <c r="U332" s="24" t="str">
        <f>IF(E332&lt;1000000,"",VLOOKUP(E332,组合调整!$A:$I,2,0))</f>
        <v>灭火</v>
      </c>
      <c r="V332" s="24" t="str">
        <f>IF(F332&lt;1000000,"",VLOOKUP(F332,组合调整!$A:$I,2,0))</f>
        <v/>
      </c>
      <c r="W332" s="24" t="str">
        <f>IF(G332&lt;1000000,"",VLOOKUP(G332,组合调整!$A:$I,2,0))</f>
        <v/>
      </c>
    </row>
    <row r="333" spans="1:23">
      <c r="A333" s="26">
        <v>10331</v>
      </c>
      <c r="B333" s="26" t="s">
        <v>51</v>
      </c>
      <c r="C333" s="26">
        <v>1024313</v>
      </c>
      <c r="D333" s="26">
        <v>1032012</v>
      </c>
      <c r="E333" s="26">
        <v>1033111</v>
      </c>
      <c r="F333" s="26">
        <v>20123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4" t="s">
        <v>51</v>
      </c>
      <c r="P333" s="24">
        <v>10331</v>
      </c>
      <c r="Q333" s="24">
        <f>IF(ISERROR(VLOOKUP($B333,[1]主动技能!$B:$D,3,0)),[2]Sheet1!$Y800,VLOOKUP($B333,[1]主动技能!$B:$D,3,0))</f>
        <v>2</v>
      </c>
      <c r="S333" s="24" t="str">
        <f>IF(C333&lt;1000000,"",VLOOKUP(C333,组合调整!$A:$I,2,0))</f>
        <v>金属击</v>
      </c>
      <c r="T333" s="24" t="str">
        <f>IF(D333&lt;1000000,"",VLOOKUP(D333,组合调整!$A:$I,2,0))</f>
        <v>共死</v>
      </c>
      <c r="U333" s="24" t="str">
        <f>IF(E333&lt;1000000,"",VLOOKUP(E333,组合调整!$A:$I,2,0))</f>
        <v>命运</v>
      </c>
      <c r="V333" s="24" t="str">
        <f>IF(F333&lt;1000000,"",VLOOKUP(F333,组合调整!$A:$I,2,0))</f>
        <v/>
      </c>
      <c r="W333" s="24" t="str">
        <f>IF(G333&lt;1000000,"",VLOOKUP(G333,组合调整!$A:$I,2,0))</f>
        <v/>
      </c>
    </row>
    <row r="334" spans="1:23">
      <c r="A334" s="26">
        <v>10332</v>
      </c>
      <c r="B334" s="26" t="s">
        <v>51</v>
      </c>
      <c r="C334" s="26">
        <v>1024313</v>
      </c>
      <c r="D334" s="26">
        <v>1032012</v>
      </c>
      <c r="E334" s="26">
        <v>1033111</v>
      </c>
      <c r="F334" s="26">
        <v>20123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4" t="s">
        <v>51</v>
      </c>
      <c r="P334" s="24">
        <v>10332</v>
      </c>
      <c r="Q334" s="24">
        <f>IF(ISERROR(VLOOKUP($B334,[1]主动技能!$B:$D,3,0)),[2]Sheet1!$Y801,VLOOKUP($B334,[1]主动技能!$B:$D,3,0))</f>
        <v>2</v>
      </c>
      <c r="S334" s="24" t="str">
        <f>IF(C334&lt;1000000,"",VLOOKUP(C334,组合调整!$A:$I,2,0))</f>
        <v>金属击</v>
      </c>
      <c r="T334" s="24" t="str">
        <f>IF(D334&lt;1000000,"",VLOOKUP(D334,组合调整!$A:$I,2,0))</f>
        <v>共死</v>
      </c>
      <c r="U334" s="24" t="str">
        <f>IF(E334&lt;1000000,"",VLOOKUP(E334,组合调整!$A:$I,2,0))</f>
        <v>命运</v>
      </c>
      <c r="V334" s="24" t="str">
        <f>IF(F334&lt;1000000,"",VLOOKUP(F334,组合调整!$A:$I,2,0))</f>
        <v/>
      </c>
      <c r="W334" s="24" t="str">
        <f>IF(G334&lt;1000000,"",VLOOKUP(G334,组合调整!$A:$I,2,0))</f>
        <v/>
      </c>
    </row>
    <row r="335" spans="1:23">
      <c r="A335" s="26">
        <v>10333</v>
      </c>
      <c r="B335" s="26" t="s">
        <v>51</v>
      </c>
      <c r="C335" s="26">
        <v>1024313</v>
      </c>
      <c r="D335" s="26">
        <v>1032012</v>
      </c>
      <c r="E335" s="26">
        <v>1033111</v>
      </c>
      <c r="F335" s="26">
        <v>20123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4" t="s">
        <v>51</v>
      </c>
      <c r="P335" s="24">
        <v>10333</v>
      </c>
      <c r="Q335" s="24">
        <f>IF(ISERROR(VLOOKUP($B335,[1]主动技能!$B:$D,3,0)),[2]Sheet1!$Y802,VLOOKUP($B335,[1]主动技能!$B:$D,3,0))</f>
        <v>2</v>
      </c>
      <c r="S335" s="24" t="str">
        <f>IF(C335&lt;1000000,"",VLOOKUP(C335,组合调整!$A:$I,2,0))</f>
        <v>金属击</v>
      </c>
      <c r="T335" s="24" t="str">
        <f>IF(D335&lt;1000000,"",VLOOKUP(D335,组合调整!$A:$I,2,0))</f>
        <v>共死</v>
      </c>
      <c r="U335" s="24" t="str">
        <f>IF(E335&lt;1000000,"",VLOOKUP(E335,组合调整!$A:$I,2,0))</f>
        <v>命运</v>
      </c>
      <c r="V335" s="24" t="str">
        <f>IF(F335&lt;1000000,"",VLOOKUP(F335,组合调整!$A:$I,2,0))</f>
        <v/>
      </c>
      <c r="W335" s="24" t="str">
        <f>IF(G335&lt;1000000,"",VLOOKUP(G335,组合调整!$A:$I,2,0))</f>
        <v/>
      </c>
    </row>
    <row r="336" spans="1:23">
      <c r="A336" s="26">
        <v>10334</v>
      </c>
      <c r="B336" s="26" t="s">
        <v>51</v>
      </c>
      <c r="C336" s="26">
        <v>1024313</v>
      </c>
      <c r="D336" s="26">
        <v>1032012</v>
      </c>
      <c r="E336" s="26">
        <v>1033111</v>
      </c>
      <c r="F336" s="26">
        <v>20123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4" t="s">
        <v>51</v>
      </c>
      <c r="P336" s="24">
        <v>10334</v>
      </c>
      <c r="Q336" s="24">
        <f>IF(ISERROR(VLOOKUP($B336,[1]主动技能!$B:$D,3,0)),[2]Sheet1!$Y803,VLOOKUP($B336,[1]主动技能!$B:$D,3,0))</f>
        <v>2</v>
      </c>
      <c r="S336" s="24" t="str">
        <f>IF(C336&lt;1000000,"",VLOOKUP(C336,组合调整!$A:$I,2,0))</f>
        <v>金属击</v>
      </c>
      <c r="T336" s="24" t="str">
        <f>IF(D336&lt;1000000,"",VLOOKUP(D336,组合调整!$A:$I,2,0))</f>
        <v>共死</v>
      </c>
      <c r="U336" s="24" t="str">
        <f>IF(E336&lt;1000000,"",VLOOKUP(E336,组合调整!$A:$I,2,0))</f>
        <v>命运</v>
      </c>
      <c r="V336" s="24" t="str">
        <f>IF(F336&lt;1000000,"",VLOOKUP(F336,组合调整!$A:$I,2,0))</f>
        <v/>
      </c>
      <c r="W336" s="24" t="str">
        <f>IF(G336&lt;1000000,"",VLOOKUP(G336,组合调整!$A:$I,2,0))</f>
        <v/>
      </c>
    </row>
    <row r="337" spans="1:23">
      <c r="A337" s="26">
        <v>10335</v>
      </c>
      <c r="B337" s="26" t="s">
        <v>51</v>
      </c>
      <c r="C337" s="26">
        <v>1024313</v>
      </c>
      <c r="D337" s="26">
        <v>1032012</v>
      </c>
      <c r="E337" s="26">
        <v>1033111</v>
      </c>
      <c r="F337" s="26">
        <v>20123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0</v>
      </c>
      <c r="N337" s="26">
        <v>0</v>
      </c>
      <c r="O337" s="24" t="s">
        <v>51</v>
      </c>
      <c r="P337" s="24">
        <v>10335</v>
      </c>
      <c r="Q337" s="24">
        <f>IF(ISERROR(VLOOKUP($B337,[1]主动技能!$B:$D,3,0)),[2]Sheet1!$Y804,VLOOKUP($B337,[1]主动技能!$B:$D,3,0))</f>
        <v>2</v>
      </c>
      <c r="S337" s="24" t="str">
        <f>IF(C337&lt;1000000,"",VLOOKUP(C337,组合调整!$A:$I,2,0))</f>
        <v>金属击</v>
      </c>
      <c r="T337" s="24" t="str">
        <f>IF(D337&lt;1000000,"",VLOOKUP(D337,组合调整!$A:$I,2,0))</f>
        <v>共死</v>
      </c>
      <c r="U337" s="24" t="str">
        <f>IF(E337&lt;1000000,"",VLOOKUP(E337,组合调整!$A:$I,2,0))</f>
        <v>命运</v>
      </c>
      <c r="V337" s="24" t="str">
        <f>IF(F337&lt;1000000,"",VLOOKUP(F337,组合调整!$A:$I,2,0))</f>
        <v/>
      </c>
      <c r="W337" s="24" t="str">
        <f>IF(G337&lt;1000000,"",VLOOKUP(G337,组合调整!$A:$I,2,0))</f>
        <v/>
      </c>
    </row>
    <row r="338" spans="1:23">
      <c r="A338" s="26">
        <v>10336</v>
      </c>
      <c r="B338" s="26" t="s">
        <v>51</v>
      </c>
      <c r="C338" s="26">
        <v>1024313</v>
      </c>
      <c r="D338" s="26">
        <v>1032012</v>
      </c>
      <c r="E338" s="26">
        <v>1033111</v>
      </c>
      <c r="F338" s="26">
        <v>20123</v>
      </c>
      <c r="G338" s="26">
        <v>0</v>
      </c>
      <c r="H338" s="26">
        <v>0</v>
      </c>
      <c r="I338" s="26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4" t="s">
        <v>51</v>
      </c>
      <c r="P338" s="24">
        <v>10336</v>
      </c>
      <c r="Q338" s="24">
        <f>IF(ISERROR(VLOOKUP($B338,[1]主动技能!$B:$D,3,0)),[2]Sheet1!$Y805,VLOOKUP($B338,[1]主动技能!$B:$D,3,0))</f>
        <v>2</v>
      </c>
      <c r="S338" s="24" t="str">
        <f>IF(C338&lt;1000000,"",VLOOKUP(C338,组合调整!$A:$I,2,0))</f>
        <v>金属击</v>
      </c>
      <c r="T338" s="24" t="str">
        <f>IF(D338&lt;1000000,"",VLOOKUP(D338,组合调整!$A:$I,2,0))</f>
        <v>共死</v>
      </c>
      <c r="U338" s="24" t="str">
        <f>IF(E338&lt;1000000,"",VLOOKUP(E338,组合调整!$A:$I,2,0))</f>
        <v>命运</v>
      </c>
      <c r="V338" s="24" t="str">
        <f>IF(F338&lt;1000000,"",VLOOKUP(F338,组合调整!$A:$I,2,0))</f>
        <v/>
      </c>
      <c r="W338" s="24" t="str">
        <f>IF(G338&lt;1000000,"",VLOOKUP(G338,组合调整!$A:$I,2,0))</f>
        <v/>
      </c>
    </row>
    <row r="339" spans="1:23">
      <c r="A339" s="26">
        <v>10337</v>
      </c>
      <c r="B339" s="26" t="s">
        <v>51</v>
      </c>
      <c r="C339" s="26">
        <v>1024313</v>
      </c>
      <c r="D339" s="26">
        <v>1032012</v>
      </c>
      <c r="E339" s="26">
        <v>1033111</v>
      </c>
      <c r="F339" s="26">
        <v>20123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4" t="s">
        <v>51</v>
      </c>
      <c r="P339" s="24">
        <v>10337</v>
      </c>
      <c r="Q339" s="24">
        <f>IF(ISERROR(VLOOKUP($B339,[1]主动技能!$B:$D,3,0)),[2]Sheet1!$Y806,VLOOKUP($B339,[1]主动技能!$B:$D,3,0))</f>
        <v>2</v>
      </c>
      <c r="S339" s="24" t="str">
        <f>IF(C339&lt;1000000,"",VLOOKUP(C339,组合调整!$A:$I,2,0))</f>
        <v>金属击</v>
      </c>
      <c r="T339" s="24" t="str">
        <f>IF(D339&lt;1000000,"",VLOOKUP(D339,组合调整!$A:$I,2,0))</f>
        <v>共死</v>
      </c>
      <c r="U339" s="24" t="str">
        <f>IF(E339&lt;1000000,"",VLOOKUP(E339,组合调整!$A:$I,2,0))</f>
        <v>命运</v>
      </c>
      <c r="V339" s="24" t="str">
        <f>IF(F339&lt;1000000,"",VLOOKUP(F339,组合调整!$A:$I,2,0))</f>
        <v/>
      </c>
      <c r="W339" s="24" t="str">
        <f>IF(G339&lt;1000000,"",VLOOKUP(G339,组合调整!$A:$I,2,0))</f>
        <v/>
      </c>
    </row>
    <row r="340" spans="1:23">
      <c r="A340" s="26">
        <v>10338</v>
      </c>
      <c r="B340" s="26" t="s">
        <v>51</v>
      </c>
      <c r="C340" s="26">
        <v>1024313</v>
      </c>
      <c r="D340" s="26">
        <v>1032012</v>
      </c>
      <c r="E340" s="26">
        <v>1033111</v>
      </c>
      <c r="F340" s="26">
        <v>20123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4" t="s">
        <v>51</v>
      </c>
      <c r="P340" s="24">
        <v>10338</v>
      </c>
      <c r="Q340" s="24">
        <f>IF(ISERROR(VLOOKUP($B340,[1]主动技能!$B:$D,3,0)),[2]Sheet1!$Y807,VLOOKUP($B340,[1]主动技能!$B:$D,3,0))</f>
        <v>2</v>
      </c>
      <c r="S340" s="24" t="str">
        <f>IF(C340&lt;1000000,"",VLOOKUP(C340,组合调整!$A:$I,2,0))</f>
        <v>金属击</v>
      </c>
      <c r="T340" s="24" t="str">
        <f>IF(D340&lt;1000000,"",VLOOKUP(D340,组合调整!$A:$I,2,0))</f>
        <v>共死</v>
      </c>
      <c r="U340" s="24" t="str">
        <f>IF(E340&lt;1000000,"",VLOOKUP(E340,组合调整!$A:$I,2,0))</f>
        <v>命运</v>
      </c>
      <c r="V340" s="24" t="str">
        <f>IF(F340&lt;1000000,"",VLOOKUP(F340,组合调整!$A:$I,2,0))</f>
        <v/>
      </c>
      <c r="W340" s="24" t="str">
        <f>IF(G340&lt;1000000,"",VLOOKUP(G340,组合调整!$A:$I,2,0))</f>
        <v/>
      </c>
    </row>
    <row r="341" spans="1:23">
      <c r="A341" s="26">
        <v>10339</v>
      </c>
      <c r="B341" s="26" t="s">
        <v>51</v>
      </c>
      <c r="C341" s="26">
        <v>1024313</v>
      </c>
      <c r="D341" s="26">
        <v>1032012</v>
      </c>
      <c r="E341" s="26">
        <v>1033111</v>
      </c>
      <c r="F341" s="26">
        <v>20123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4" t="s">
        <v>51</v>
      </c>
      <c r="P341" s="24">
        <v>10339</v>
      </c>
      <c r="Q341" s="24">
        <f>IF(ISERROR(VLOOKUP($B341,[1]主动技能!$B:$D,3,0)),[2]Sheet1!$Y808,VLOOKUP($B341,[1]主动技能!$B:$D,3,0))</f>
        <v>2</v>
      </c>
      <c r="S341" s="24" t="str">
        <f>IF(C341&lt;1000000,"",VLOOKUP(C341,组合调整!$A:$I,2,0))</f>
        <v>金属击</v>
      </c>
      <c r="T341" s="24" t="str">
        <f>IF(D341&lt;1000000,"",VLOOKUP(D341,组合调整!$A:$I,2,0))</f>
        <v>共死</v>
      </c>
      <c r="U341" s="24" t="str">
        <f>IF(E341&lt;1000000,"",VLOOKUP(E341,组合调整!$A:$I,2,0))</f>
        <v>命运</v>
      </c>
      <c r="V341" s="24" t="str">
        <f>IF(F341&lt;1000000,"",VLOOKUP(F341,组合调整!$A:$I,2,0))</f>
        <v/>
      </c>
      <c r="W341" s="24" t="str">
        <f>IF(G341&lt;1000000,"",VLOOKUP(G341,组合调整!$A:$I,2,0))</f>
        <v/>
      </c>
    </row>
    <row r="342" spans="1:23">
      <c r="A342" s="26">
        <v>10340</v>
      </c>
      <c r="B342" s="26" t="s">
        <v>51</v>
      </c>
      <c r="C342" s="26">
        <v>1024313</v>
      </c>
      <c r="D342" s="26">
        <v>1032012</v>
      </c>
      <c r="E342" s="26">
        <v>1033111</v>
      </c>
      <c r="F342" s="26">
        <v>20123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4" t="s">
        <v>51</v>
      </c>
      <c r="P342" s="24">
        <v>10340</v>
      </c>
      <c r="Q342" s="24">
        <f>IF(ISERROR(VLOOKUP($B342,[1]主动技能!$B:$D,3,0)),[2]Sheet1!$Y809,VLOOKUP($B342,[1]主动技能!$B:$D,3,0))</f>
        <v>2</v>
      </c>
      <c r="S342" s="24" t="str">
        <f>IF(C342&lt;1000000,"",VLOOKUP(C342,组合调整!$A:$I,2,0))</f>
        <v>金属击</v>
      </c>
      <c r="T342" s="24" t="str">
        <f>IF(D342&lt;1000000,"",VLOOKUP(D342,组合调整!$A:$I,2,0))</f>
        <v>共死</v>
      </c>
      <c r="U342" s="24" t="str">
        <f>IF(E342&lt;1000000,"",VLOOKUP(E342,组合调整!$A:$I,2,0))</f>
        <v>命运</v>
      </c>
      <c r="V342" s="24" t="str">
        <f>IF(F342&lt;1000000,"",VLOOKUP(F342,组合调整!$A:$I,2,0))</f>
        <v/>
      </c>
      <c r="W342" s="24" t="str">
        <f>IF(G342&lt;1000000,"",VLOOKUP(G342,组合调整!$A:$I,2,0))</f>
        <v/>
      </c>
    </row>
    <row r="343" spans="1:23">
      <c r="A343" s="26">
        <v>10341</v>
      </c>
      <c r="B343" s="26" t="s">
        <v>51</v>
      </c>
      <c r="C343" s="26">
        <v>1024313</v>
      </c>
      <c r="D343" s="26">
        <v>1032012</v>
      </c>
      <c r="E343" s="26">
        <v>1033111</v>
      </c>
      <c r="F343" s="26">
        <v>20123</v>
      </c>
      <c r="G343" s="26">
        <v>0</v>
      </c>
      <c r="H343" s="26">
        <v>0</v>
      </c>
      <c r="I343" s="26">
        <v>0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4" t="s">
        <v>51</v>
      </c>
      <c r="P343" s="24">
        <v>10341</v>
      </c>
      <c r="Q343" s="24">
        <f>IF(ISERROR(VLOOKUP($B343,[1]主动技能!$B:$D,3,0)),[2]Sheet1!$Y810,VLOOKUP($B343,[1]主动技能!$B:$D,3,0))</f>
        <v>2</v>
      </c>
      <c r="S343" s="24" t="str">
        <f>IF(C343&lt;1000000,"",VLOOKUP(C343,组合调整!$A:$I,2,0))</f>
        <v>金属击</v>
      </c>
      <c r="T343" s="24" t="str">
        <f>IF(D343&lt;1000000,"",VLOOKUP(D343,组合调整!$A:$I,2,0))</f>
        <v>共死</v>
      </c>
      <c r="U343" s="24" t="str">
        <f>IF(E343&lt;1000000,"",VLOOKUP(E343,组合调整!$A:$I,2,0))</f>
        <v>命运</v>
      </c>
      <c r="V343" s="24" t="str">
        <f>IF(F343&lt;1000000,"",VLOOKUP(F343,组合调整!$A:$I,2,0))</f>
        <v/>
      </c>
      <c r="W343" s="24" t="str">
        <f>IF(G343&lt;1000000,"",VLOOKUP(G343,组合调整!$A:$I,2,0))</f>
        <v/>
      </c>
    </row>
    <row r="344" spans="1:23">
      <c r="A344" s="26">
        <v>10342</v>
      </c>
      <c r="B344" s="26" t="s">
        <v>1472</v>
      </c>
      <c r="C344" s="26">
        <v>1030912</v>
      </c>
      <c r="D344" s="26">
        <v>1034211</v>
      </c>
      <c r="E344" s="26">
        <v>1034221</v>
      </c>
      <c r="F344" s="26">
        <v>1021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4" t="s">
        <v>1472</v>
      </c>
      <c r="P344" s="24">
        <v>10342</v>
      </c>
      <c r="Q344" s="24">
        <f>IF(ISERROR(VLOOKUP($B344,[1]主动技能!$B:$D,3,0)),[2]Sheet1!$Y811,VLOOKUP($B344,[1]主动技能!$B:$D,3,0))</f>
        <v>1</v>
      </c>
      <c r="S344" s="24" t="str">
        <f>IF(C344&lt;1000000,"",VLOOKUP(C344,组合调整!$A:$I,2,0))</f>
        <v>桀骜不</v>
      </c>
      <c r="T344" s="24" t="str">
        <f>IF(D344&lt;1000000,"",VLOOKUP(D344,组合调整!$A:$I,2,0))</f>
        <v>美梦</v>
      </c>
      <c r="U344" s="24" t="str">
        <f>IF(E344&lt;1000000,"",VLOOKUP(E344,组合调整!$A:$I,2,0))</f>
        <v>花海</v>
      </c>
      <c r="V344" s="24" t="str">
        <f>IF(F344&lt;1000000,"",VLOOKUP(F344,组合调整!$A:$I,2,0))</f>
        <v/>
      </c>
      <c r="W344" s="24" t="str">
        <f>IF(G344&lt;1000000,"",VLOOKUP(G344,组合调整!$A:$I,2,0))</f>
        <v/>
      </c>
    </row>
    <row r="345" spans="1:23">
      <c r="A345" s="26">
        <v>10343</v>
      </c>
      <c r="B345" s="26" t="s">
        <v>1472</v>
      </c>
      <c r="C345" s="26">
        <v>1030912</v>
      </c>
      <c r="D345" s="26">
        <v>1034211</v>
      </c>
      <c r="E345" s="26">
        <v>1034221</v>
      </c>
      <c r="F345" s="26">
        <v>1021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4" t="s">
        <v>1472</v>
      </c>
      <c r="P345" s="24">
        <v>10343</v>
      </c>
      <c r="Q345" s="24">
        <f>IF(ISERROR(VLOOKUP($B345,[1]主动技能!$B:$D,3,0)),[2]Sheet1!$Y812,VLOOKUP($B345,[1]主动技能!$B:$D,3,0))</f>
        <v>1</v>
      </c>
      <c r="S345" s="24" t="str">
        <f>IF(C345&lt;1000000,"",VLOOKUP(C345,组合调整!$A:$I,2,0))</f>
        <v>桀骜不</v>
      </c>
      <c r="T345" s="24" t="str">
        <f>IF(D345&lt;1000000,"",VLOOKUP(D345,组合调整!$A:$I,2,0))</f>
        <v>美梦</v>
      </c>
      <c r="U345" s="24" t="str">
        <f>IF(E345&lt;1000000,"",VLOOKUP(E345,组合调整!$A:$I,2,0))</f>
        <v>花海</v>
      </c>
      <c r="V345" s="24" t="str">
        <f>IF(F345&lt;1000000,"",VLOOKUP(F345,组合调整!$A:$I,2,0))</f>
        <v/>
      </c>
      <c r="W345" s="24" t="str">
        <f>IF(G345&lt;1000000,"",VLOOKUP(G345,组合调整!$A:$I,2,0))</f>
        <v/>
      </c>
    </row>
    <row r="346" spans="1:23">
      <c r="A346" s="26">
        <v>10344</v>
      </c>
      <c r="B346" s="26" t="s">
        <v>1472</v>
      </c>
      <c r="C346" s="26">
        <v>1030912</v>
      </c>
      <c r="D346" s="26">
        <v>1034211</v>
      </c>
      <c r="E346" s="26">
        <v>1034221</v>
      </c>
      <c r="F346" s="26">
        <v>1021</v>
      </c>
      <c r="G346" s="26">
        <v>0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4" t="s">
        <v>1472</v>
      </c>
      <c r="P346" s="24">
        <v>10344</v>
      </c>
      <c r="Q346" s="24">
        <f>IF(ISERROR(VLOOKUP($B346,[1]主动技能!$B:$D,3,0)),[2]Sheet1!$Y813,VLOOKUP($B346,[1]主动技能!$B:$D,3,0))</f>
        <v>1</v>
      </c>
      <c r="S346" s="24" t="str">
        <f>IF(C346&lt;1000000,"",VLOOKUP(C346,组合调整!$A:$I,2,0))</f>
        <v>桀骜不</v>
      </c>
      <c r="T346" s="24" t="str">
        <f>IF(D346&lt;1000000,"",VLOOKUP(D346,组合调整!$A:$I,2,0))</f>
        <v>美梦</v>
      </c>
      <c r="U346" s="24" t="str">
        <f>IF(E346&lt;1000000,"",VLOOKUP(E346,组合调整!$A:$I,2,0))</f>
        <v>花海</v>
      </c>
      <c r="V346" s="24" t="str">
        <f>IF(F346&lt;1000000,"",VLOOKUP(F346,组合调整!$A:$I,2,0))</f>
        <v/>
      </c>
      <c r="W346" s="24" t="str">
        <f>IF(G346&lt;1000000,"",VLOOKUP(G346,组合调整!$A:$I,2,0))</f>
        <v/>
      </c>
    </row>
    <row r="347" spans="1:23">
      <c r="A347" s="26">
        <v>10345</v>
      </c>
      <c r="B347" s="26" t="s">
        <v>1472</v>
      </c>
      <c r="C347" s="26">
        <v>1030912</v>
      </c>
      <c r="D347" s="26">
        <v>1034211</v>
      </c>
      <c r="E347" s="26">
        <v>1034221</v>
      </c>
      <c r="F347" s="26">
        <v>1021</v>
      </c>
      <c r="G347" s="26">
        <v>0</v>
      </c>
      <c r="H347" s="26">
        <v>0</v>
      </c>
      <c r="I347" s="26">
        <v>0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4" t="s">
        <v>1472</v>
      </c>
      <c r="P347" s="24">
        <v>10345</v>
      </c>
      <c r="Q347" s="24">
        <f>IF(ISERROR(VLOOKUP($B347,[1]主动技能!$B:$D,3,0)),[2]Sheet1!$Y814,VLOOKUP($B347,[1]主动技能!$B:$D,3,0))</f>
        <v>1</v>
      </c>
      <c r="S347" s="24" t="str">
        <f>IF(C347&lt;1000000,"",VLOOKUP(C347,组合调整!$A:$I,2,0))</f>
        <v>桀骜不</v>
      </c>
      <c r="T347" s="24" t="str">
        <f>IF(D347&lt;1000000,"",VLOOKUP(D347,组合调整!$A:$I,2,0))</f>
        <v>美梦</v>
      </c>
      <c r="U347" s="24" t="str">
        <f>IF(E347&lt;1000000,"",VLOOKUP(E347,组合调整!$A:$I,2,0))</f>
        <v>花海</v>
      </c>
      <c r="V347" s="24" t="str">
        <f>IF(F347&lt;1000000,"",VLOOKUP(F347,组合调整!$A:$I,2,0))</f>
        <v/>
      </c>
      <c r="W347" s="24" t="str">
        <f>IF(G347&lt;1000000,"",VLOOKUP(G347,组合调整!$A:$I,2,0))</f>
        <v/>
      </c>
    </row>
    <row r="348" spans="1:23">
      <c r="A348" s="26">
        <v>10346</v>
      </c>
      <c r="B348" s="26" t="s">
        <v>1472</v>
      </c>
      <c r="C348" s="26">
        <v>1030912</v>
      </c>
      <c r="D348" s="26">
        <v>1034211</v>
      </c>
      <c r="E348" s="26">
        <v>1034221</v>
      </c>
      <c r="F348" s="26">
        <v>1021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4" t="s">
        <v>1472</v>
      </c>
      <c r="P348" s="24">
        <v>10346</v>
      </c>
      <c r="Q348" s="24">
        <f>IF(ISERROR(VLOOKUP($B348,[1]主动技能!$B:$D,3,0)),[2]Sheet1!$Y815,VLOOKUP($B348,[1]主动技能!$B:$D,3,0))</f>
        <v>1</v>
      </c>
      <c r="S348" s="24" t="str">
        <f>IF(C348&lt;1000000,"",VLOOKUP(C348,组合调整!$A:$I,2,0))</f>
        <v>桀骜不</v>
      </c>
      <c r="T348" s="24" t="str">
        <f>IF(D348&lt;1000000,"",VLOOKUP(D348,组合调整!$A:$I,2,0))</f>
        <v>美梦</v>
      </c>
      <c r="U348" s="24" t="str">
        <f>IF(E348&lt;1000000,"",VLOOKUP(E348,组合调整!$A:$I,2,0))</f>
        <v>花海</v>
      </c>
      <c r="V348" s="24" t="str">
        <f>IF(F348&lt;1000000,"",VLOOKUP(F348,组合调整!$A:$I,2,0))</f>
        <v/>
      </c>
      <c r="W348" s="24" t="str">
        <f>IF(G348&lt;1000000,"",VLOOKUP(G348,组合调整!$A:$I,2,0))</f>
        <v/>
      </c>
    </row>
    <row r="349" spans="1:23">
      <c r="A349" s="26">
        <v>10347</v>
      </c>
      <c r="B349" s="26" t="s">
        <v>1472</v>
      </c>
      <c r="C349" s="26">
        <v>1030912</v>
      </c>
      <c r="D349" s="26">
        <v>1034211</v>
      </c>
      <c r="E349" s="26">
        <v>1034221</v>
      </c>
      <c r="F349" s="26">
        <v>1021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4" t="s">
        <v>1472</v>
      </c>
      <c r="P349" s="24">
        <v>10347</v>
      </c>
      <c r="Q349" s="24">
        <f>IF(ISERROR(VLOOKUP($B349,[1]主动技能!$B:$D,3,0)),[2]Sheet1!$Y816,VLOOKUP($B349,[1]主动技能!$B:$D,3,0))</f>
        <v>1</v>
      </c>
      <c r="S349" s="24" t="str">
        <f>IF(C349&lt;1000000,"",VLOOKUP(C349,组合调整!$A:$I,2,0))</f>
        <v>桀骜不</v>
      </c>
      <c r="T349" s="24" t="str">
        <f>IF(D349&lt;1000000,"",VLOOKUP(D349,组合调整!$A:$I,2,0))</f>
        <v>美梦</v>
      </c>
      <c r="U349" s="24" t="str">
        <f>IF(E349&lt;1000000,"",VLOOKUP(E349,组合调整!$A:$I,2,0))</f>
        <v>花海</v>
      </c>
      <c r="V349" s="24" t="str">
        <f>IF(F349&lt;1000000,"",VLOOKUP(F349,组合调整!$A:$I,2,0))</f>
        <v/>
      </c>
      <c r="W349" s="24" t="str">
        <f>IF(G349&lt;1000000,"",VLOOKUP(G349,组合调整!$A:$I,2,0))</f>
        <v/>
      </c>
    </row>
    <row r="350" spans="1:23">
      <c r="A350" s="26">
        <v>10348</v>
      </c>
      <c r="B350" s="26" t="s">
        <v>1472</v>
      </c>
      <c r="C350" s="26">
        <v>1030912</v>
      </c>
      <c r="D350" s="26">
        <v>1034211</v>
      </c>
      <c r="E350" s="26">
        <v>1034221</v>
      </c>
      <c r="F350" s="26">
        <v>1021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4" t="s">
        <v>1472</v>
      </c>
      <c r="P350" s="24">
        <v>10348</v>
      </c>
      <c r="Q350" s="24">
        <f>IF(ISERROR(VLOOKUP($B350,[1]主动技能!$B:$D,3,0)),[2]Sheet1!$Y817,VLOOKUP($B350,[1]主动技能!$B:$D,3,0))</f>
        <v>1</v>
      </c>
      <c r="S350" s="24" t="str">
        <f>IF(C350&lt;1000000,"",VLOOKUP(C350,组合调整!$A:$I,2,0))</f>
        <v>桀骜不</v>
      </c>
      <c r="T350" s="24" t="str">
        <f>IF(D350&lt;1000000,"",VLOOKUP(D350,组合调整!$A:$I,2,0))</f>
        <v>美梦</v>
      </c>
      <c r="U350" s="24" t="str">
        <f>IF(E350&lt;1000000,"",VLOOKUP(E350,组合调整!$A:$I,2,0))</f>
        <v>花海</v>
      </c>
      <c r="V350" s="24" t="str">
        <f>IF(F350&lt;1000000,"",VLOOKUP(F350,组合调整!$A:$I,2,0))</f>
        <v/>
      </c>
      <c r="W350" s="24" t="str">
        <f>IF(G350&lt;1000000,"",VLOOKUP(G350,组合调整!$A:$I,2,0))</f>
        <v/>
      </c>
    </row>
    <row r="351" spans="1:23">
      <c r="A351" s="26">
        <v>10349</v>
      </c>
      <c r="B351" s="26" t="s">
        <v>1472</v>
      </c>
      <c r="C351" s="26">
        <v>1030912</v>
      </c>
      <c r="D351" s="26">
        <v>1034211</v>
      </c>
      <c r="E351" s="26">
        <v>1034221</v>
      </c>
      <c r="F351" s="26">
        <v>1021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4" t="s">
        <v>1472</v>
      </c>
      <c r="P351" s="24">
        <v>10349</v>
      </c>
      <c r="Q351" s="24">
        <f>IF(ISERROR(VLOOKUP($B351,[1]主动技能!$B:$D,3,0)),[2]Sheet1!$Y818,VLOOKUP($B351,[1]主动技能!$B:$D,3,0))</f>
        <v>1</v>
      </c>
      <c r="S351" s="24" t="str">
        <f>IF(C351&lt;1000000,"",VLOOKUP(C351,组合调整!$A:$I,2,0))</f>
        <v>桀骜不</v>
      </c>
      <c r="T351" s="24" t="str">
        <f>IF(D351&lt;1000000,"",VLOOKUP(D351,组合调整!$A:$I,2,0))</f>
        <v>美梦</v>
      </c>
      <c r="U351" s="24" t="str">
        <f>IF(E351&lt;1000000,"",VLOOKUP(E351,组合调整!$A:$I,2,0))</f>
        <v>花海</v>
      </c>
      <c r="V351" s="24" t="str">
        <f>IF(F351&lt;1000000,"",VLOOKUP(F351,组合调整!$A:$I,2,0))</f>
        <v/>
      </c>
      <c r="W351" s="24" t="str">
        <f>IF(G351&lt;1000000,"",VLOOKUP(G351,组合调整!$A:$I,2,0))</f>
        <v/>
      </c>
    </row>
    <row r="352" spans="1:23">
      <c r="A352" s="26">
        <v>10350</v>
      </c>
      <c r="B352" s="26" t="s">
        <v>1472</v>
      </c>
      <c r="C352" s="26">
        <v>1030912</v>
      </c>
      <c r="D352" s="26">
        <v>1034211</v>
      </c>
      <c r="E352" s="26">
        <v>1034221</v>
      </c>
      <c r="F352" s="26">
        <v>1021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4" t="s">
        <v>1472</v>
      </c>
      <c r="P352" s="24">
        <v>10350</v>
      </c>
      <c r="Q352" s="24">
        <f>IF(ISERROR(VLOOKUP($B352,[1]主动技能!$B:$D,3,0)),[2]Sheet1!$Y819,VLOOKUP($B352,[1]主动技能!$B:$D,3,0))</f>
        <v>1</v>
      </c>
      <c r="S352" s="24" t="str">
        <f>IF(C352&lt;1000000,"",VLOOKUP(C352,组合调整!$A:$I,2,0))</f>
        <v>桀骜不</v>
      </c>
      <c r="T352" s="24" t="str">
        <f>IF(D352&lt;1000000,"",VLOOKUP(D352,组合调整!$A:$I,2,0))</f>
        <v>美梦</v>
      </c>
      <c r="U352" s="24" t="str">
        <f>IF(E352&lt;1000000,"",VLOOKUP(E352,组合调整!$A:$I,2,0))</f>
        <v>花海</v>
      </c>
      <c r="V352" s="24" t="str">
        <f>IF(F352&lt;1000000,"",VLOOKUP(F352,组合调整!$A:$I,2,0))</f>
        <v/>
      </c>
      <c r="W352" s="24" t="str">
        <f>IF(G352&lt;1000000,"",VLOOKUP(G352,组合调整!$A:$I,2,0))</f>
        <v/>
      </c>
    </row>
    <row r="353" spans="1:23">
      <c r="A353" s="26">
        <v>10351</v>
      </c>
      <c r="B353" s="26" t="s">
        <v>1472</v>
      </c>
      <c r="C353" s="26">
        <v>1030912</v>
      </c>
      <c r="D353" s="26">
        <v>1034211</v>
      </c>
      <c r="E353" s="26">
        <v>1034221</v>
      </c>
      <c r="F353" s="26">
        <v>1021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4" t="s">
        <v>1472</v>
      </c>
      <c r="P353" s="24">
        <v>10351</v>
      </c>
      <c r="Q353" s="24">
        <f>IF(ISERROR(VLOOKUP($B353,[1]主动技能!$B:$D,3,0)),[2]Sheet1!$Y820,VLOOKUP($B353,[1]主动技能!$B:$D,3,0))</f>
        <v>1</v>
      </c>
      <c r="S353" s="24" t="str">
        <f>IF(C353&lt;1000000,"",VLOOKUP(C353,组合调整!$A:$I,2,0))</f>
        <v>桀骜不</v>
      </c>
      <c r="T353" s="24" t="str">
        <f>IF(D353&lt;1000000,"",VLOOKUP(D353,组合调整!$A:$I,2,0))</f>
        <v>美梦</v>
      </c>
      <c r="U353" s="24" t="str">
        <f>IF(E353&lt;1000000,"",VLOOKUP(E353,组合调整!$A:$I,2,0))</f>
        <v>花海</v>
      </c>
      <c r="V353" s="24" t="str">
        <f>IF(F353&lt;1000000,"",VLOOKUP(F353,组合调整!$A:$I,2,0))</f>
        <v/>
      </c>
      <c r="W353" s="24" t="str">
        <f>IF(G353&lt;1000000,"",VLOOKUP(G353,组合调整!$A:$I,2,0))</f>
        <v/>
      </c>
    </row>
    <row r="354" spans="1:23">
      <c r="A354" s="26">
        <v>10352</v>
      </c>
      <c r="B354" s="26" t="s">
        <v>1472</v>
      </c>
      <c r="C354" s="26">
        <v>1030912</v>
      </c>
      <c r="D354" s="26">
        <v>1034211</v>
      </c>
      <c r="E354" s="26">
        <v>1034221</v>
      </c>
      <c r="F354" s="26">
        <v>1021</v>
      </c>
      <c r="G354" s="26">
        <v>0</v>
      </c>
      <c r="H354" s="26">
        <v>0</v>
      </c>
      <c r="I354" s="26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4" t="s">
        <v>1472</v>
      </c>
      <c r="P354" s="24">
        <v>10352</v>
      </c>
      <c r="Q354" s="24">
        <f>IF(ISERROR(VLOOKUP($B354,[1]主动技能!$B:$D,3,0)),[2]Sheet1!$Y821,VLOOKUP($B354,[1]主动技能!$B:$D,3,0))</f>
        <v>1</v>
      </c>
      <c r="S354" s="24" t="str">
        <f>IF(C354&lt;1000000,"",VLOOKUP(C354,组合调整!$A:$I,2,0))</f>
        <v>桀骜不</v>
      </c>
      <c r="T354" s="24" t="str">
        <f>IF(D354&lt;1000000,"",VLOOKUP(D354,组合调整!$A:$I,2,0))</f>
        <v>美梦</v>
      </c>
      <c r="U354" s="24" t="str">
        <f>IF(E354&lt;1000000,"",VLOOKUP(E354,组合调整!$A:$I,2,0))</f>
        <v>花海</v>
      </c>
      <c r="V354" s="24" t="str">
        <f>IF(F354&lt;1000000,"",VLOOKUP(F354,组合调整!$A:$I,2,0))</f>
        <v/>
      </c>
      <c r="W354" s="24" t="str">
        <f>IF(G354&lt;1000000,"",VLOOKUP(G354,组合调整!$A:$I,2,0))</f>
        <v/>
      </c>
    </row>
    <row r="355" spans="1:23">
      <c r="A355" s="26">
        <v>10353</v>
      </c>
      <c r="B355" s="26" t="s">
        <v>52</v>
      </c>
      <c r="C355" s="26">
        <v>1035311</v>
      </c>
      <c r="D355" s="26">
        <v>1035321</v>
      </c>
      <c r="E355" s="26">
        <v>1035331</v>
      </c>
      <c r="F355" s="26">
        <v>20133</v>
      </c>
      <c r="G355" s="26">
        <v>0</v>
      </c>
      <c r="H355" s="26">
        <v>0</v>
      </c>
      <c r="I355" s="26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4" t="s">
        <v>52</v>
      </c>
      <c r="P355" s="24">
        <v>10353</v>
      </c>
      <c r="Q355" s="24">
        <f>IF(ISERROR(VLOOKUP($B355,[1]主动技能!$B:$D,3,0)),[2]Sheet1!$Y822,VLOOKUP($B355,[1]主动技能!$B:$D,3,0))</f>
        <v>2</v>
      </c>
      <c r="S355" s="24" t="str">
        <f>IF(C355&lt;1000000,"",VLOOKUP(C355,组合调整!$A:$I,2,0))</f>
        <v>情谊</v>
      </c>
      <c r="T355" s="24" t="str">
        <f>IF(D355&lt;1000000,"",VLOOKUP(D355,组合调整!$A:$I,2,0))</f>
        <v>父之名</v>
      </c>
      <c r="U355" s="24" t="str">
        <f>IF(E355&lt;1000000,"",VLOOKUP(E355,组合调整!$A:$I,2,0))</f>
        <v>化蝶</v>
      </c>
      <c r="V355" s="24" t="str">
        <f>IF(F355&lt;1000000,"",VLOOKUP(F355,组合调整!$A:$I,2,0))</f>
        <v/>
      </c>
      <c r="W355" s="24" t="str">
        <f>IF(G355&lt;1000000,"",VLOOKUP(G355,组合调整!$A:$I,2,0))</f>
        <v/>
      </c>
    </row>
    <row r="356" spans="1:23">
      <c r="A356" s="26">
        <v>10354</v>
      </c>
      <c r="B356" s="26" t="s">
        <v>52</v>
      </c>
      <c r="C356" s="26">
        <v>1035311</v>
      </c>
      <c r="D356" s="26">
        <v>1035321</v>
      </c>
      <c r="E356" s="26">
        <v>1035331</v>
      </c>
      <c r="F356" s="26">
        <v>20133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0</v>
      </c>
      <c r="N356" s="26">
        <v>0</v>
      </c>
      <c r="O356" s="24" t="s">
        <v>52</v>
      </c>
      <c r="P356" s="24">
        <v>10354</v>
      </c>
      <c r="Q356" s="24">
        <f>IF(ISERROR(VLOOKUP($B356,[1]主动技能!$B:$D,3,0)),[2]Sheet1!$Y823,VLOOKUP($B356,[1]主动技能!$B:$D,3,0))</f>
        <v>2</v>
      </c>
      <c r="S356" s="24" t="str">
        <f>IF(C356&lt;1000000,"",VLOOKUP(C356,组合调整!$A:$I,2,0))</f>
        <v>情谊</v>
      </c>
      <c r="T356" s="24" t="str">
        <f>IF(D356&lt;1000000,"",VLOOKUP(D356,组合调整!$A:$I,2,0))</f>
        <v>父之名</v>
      </c>
      <c r="U356" s="24" t="str">
        <f>IF(E356&lt;1000000,"",VLOOKUP(E356,组合调整!$A:$I,2,0))</f>
        <v>化蝶</v>
      </c>
      <c r="V356" s="24" t="str">
        <f>IF(F356&lt;1000000,"",VLOOKUP(F356,组合调整!$A:$I,2,0))</f>
        <v/>
      </c>
      <c r="W356" s="24" t="str">
        <f>IF(G356&lt;1000000,"",VLOOKUP(G356,组合调整!$A:$I,2,0))</f>
        <v/>
      </c>
    </row>
    <row r="357" spans="1:23">
      <c r="A357" s="26">
        <v>10355</v>
      </c>
      <c r="B357" s="26" t="s">
        <v>52</v>
      </c>
      <c r="C357" s="26">
        <v>1035311</v>
      </c>
      <c r="D357" s="26">
        <v>1035321</v>
      </c>
      <c r="E357" s="26">
        <v>1035331</v>
      </c>
      <c r="F357" s="26">
        <v>20133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4" t="s">
        <v>52</v>
      </c>
      <c r="P357" s="24">
        <v>10355</v>
      </c>
      <c r="Q357" s="24">
        <f>IF(ISERROR(VLOOKUP($B357,[1]主动技能!$B:$D,3,0)),[2]Sheet1!$Y824,VLOOKUP($B357,[1]主动技能!$B:$D,3,0))</f>
        <v>2</v>
      </c>
      <c r="S357" s="24" t="str">
        <f>IF(C357&lt;1000000,"",VLOOKUP(C357,组合调整!$A:$I,2,0))</f>
        <v>情谊</v>
      </c>
      <c r="T357" s="24" t="str">
        <f>IF(D357&lt;1000000,"",VLOOKUP(D357,组合调整!$A:$I,2,0))</f>
        <v>父之名</v>
      </c>
      <c r="U357" s="24" t="str">
        <f>IF(E357&lt;1000000,"",VLOOKUP(E357,组合调整!$A:$I,2,0))</f>
        <v>化蝶</v>
      </c>
      <c r="V357" s="24" t="str">
        <f>IF(F357&lt;1000000,"",VLOOKUP(F357,组合调整!$A:$I,2,0))</f>
        <v/>
      </c>
      <c r="W357" s="24" t="str">
        <f>IF(G357&lt;1000000,"",VLOOKUP(G357,组合调整!$A:$I,2,0))</f>
        <v/>
      </c>
    </row>
    <row r="358" spans="1:23">
      <c r="A358" s="26">
        <v>10356</v>
      </c>
      <c r="B358" s="26" t="s">
        <v>52</v>
      </c>
      <c r="C358" s="26">
        <v>1035311</v>
      </c>
      <c r="D358" s="26">
        <v>1035321</v>
      </c>
      <c r="E358" s="26">
        <v>1035331</v>
      </c>
      <c r="F358" s="26">
        <v>20133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4" t="s">
        <v>52</v>
      </c>
      <c r="P358" s="24">
        <v>10356</v>
      </c>
      <c r="Q358" s="24">
        <f>IF(ISERROR(VLOOKUP($B358,[1]主动技能!$B:$D,3,0)),[2]Sheet1!$Y825,VLOOKUP($B358,[1]主动技能!$B:$D,3,0))</f>
        <v>2</v>
      </c>
      <c r="S358" s="24" t="str">
        <f>IF(C358&lt;1000000,"",VLOOKUP(C358,组合调整!$A:$I,2,0))</f>
        <v>情谊</v>
      </c>
      <c r="T358" s="24" t="str">
        <f>IF(D358&lt;1000000,"",VLOOKUP(D358,组合调整!$A:$I,2,0))</f>
        <v>父之名</v>
      </c>
      <c r="U358" s="24" t="str">
        <f>IF(E358&lt;1000000,"",VLOOKUP(E358,组合调整!$A:$I,2,0))</f>
        <v>化蝶</v>
      </c>
      <c r="V358" s="24" t="str">
        <f>IF(F358&lt;1000000,"",VLOOKUP(F358,组合调整!$A:$I,2,0))</f>
        <v/>
      </c>
      <c r="W358" s="24" t="str">
        <f>IF(G358&lt;1000000,"",VLOOKUP(G358,组合调整!$A:$I,2,0))</f>
        <v/>
      </c>
    </row>
    <row r="359" spans="1:23">
      <c r="A359" s="26">
        <v>10357</v>
      </c>
      <c r="B359" s="26" t="s">
        <v>52</v>
      </c>
      <c r="C359" s="26">
        <v>1035311</v>
      </c>
      <c r="D359" s="26">
        <v>1035321</v>
      </c>
      <c r="E359" s="26">
        <v>1035331</v>
      </c>
      <c r="F359" s="26">
        <v>20133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4" t="s">
        <v>52</v>
      </c>
      <c r="P359" s="24">
        <v>10357</v>
      </c>
      <c r="Q359" s="24">
        <f>IF(ISERROR(VLOOKUP($B359,[1]主动技能!$B:$D,3,0)),[2]Sheet1!$Y826,VLOOKUP($B359,[1]主动技能!$B:$D,3,0))</f>
        <v>2</v>
      </c>
      <c r="S359" s="24" t="str">
        <f>IF(C359&lt;1000000,"",VLOOKUP(C359,组合调整!$A:$I,2,0))</f>
        <v>情谊</v>
      </c>
      <c r="T359" s="24" t="str">
        <f>IF(D359&lt;1000000,"",VLOOKUP(D359,组合调整!$A:$I,2,0))</f>
        <v>父之名</v>
      </c>
      <c r="U359" s="24" t="str">
        <f>IF(E359&lt;1000000,"",VLOOKUP(E359,组合调整!$A:$I,2,0))</f>
        <v>化蝶</v>
      </c>
      <c r="V359" s="24" t="str">
        <f>IF(F359&lt;1000000,"",VLOOKUP(F359,组合调整!$A:$I,2,0))</f>
        <v/>
      </c>
      <c r="W359" s="24" t="str">
        <f>IF(G359&lt;1000000,"",VLOOKUP(G359,组合调整!$A:$I,2,0))</f>
        <v/>
      </c>
    </row>
    <row r="360" spans="1:23">
      <c r="A360" s="26">
        <v>10358</v>
      </c>
      <c r="B360" s="26" t="s">
        <v>52</v>
      </c>
      <c r="C360" s="26">
        <v>1035311</v>
      </c>
      <c r="D360" s="26">
        <v>1035321</v>
      </c>
      <c r="E360" s="26">
        <v>1035331</v>
      </c>
      <c r="F360" s="26">
        <v>20133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4" t="s">
        <v>52</v>
      </c>
      <c r="P360" s="24">
        <v>10358</v>
      </c>
      <c r="Q360" s="24">
        <f>IF(ISERROR(VLOOKUP($B360,[1]主动技能!$B:$D,3,0)),[2]Sheet1!$Y827,VLOOKUP($B360,[1]主动技能!$B:$D,3,0))</f>
        <v>2</v>
      </c>
      <c r="S360" s="24" t="str">
        <f>IF(C360&lt;1000000,"",VLOOKUP(C360,组合调整!$A:$I,2,0))</f>
        <v>情谊</v>
      </c>
      <c r="T360" s="24" t="str">
        <f>IF(D360&lt;1000000,"",VLOOKUP(D360,组合调整!$A:$I,2,0))</f>
        <v>父之名</v>
      </c>
      <c r="U360" s="24" t="str">
        <f>IF(E360&lt;1000000,"",VLOOKUP(E360,组合调整!$A:$I,2,0))</f>
        <v>化蝶</v>
      </c>
      <c r="V360" s="24" t="str">
        <f>IF(F360&lt;1000000,"",VLOOKUP(F360,组合调整!$A:$I,2,0))</f>
        <v/>
      </c>
      <c r="W360" s="24" t="str">
        <f>IF(G360&lt;1000000,"",VLOOKUP(G360,组合调整!$A:$I,2,0))</f>
        <v/>
      </c>
    </row>
    <row r="361" spans="1:23">
      <c r="A361" s="26">
        <v>10359</v>
      </c>
      <c r="B361" s="26" t="s">
        <v>52</v>
      </c>
      <c r="C361" s="26">
        <v>1035311</v>
      </c>
      <c r="D361" s="26">
        <v>1035321</v>
      </c>
      <c r="E361" s="26">
        <v>1035331</v>
      </c>
      <c r="F361" s="26">
        <v>20133</v>
      </c>
      <c r="G361" s="26">
        <v>0</v>
      </c>
      <c r="H361" s="26">
        <v>0</v>
      </c>
      <c r="I361" s="26">
        <v>0</v>
      </c>
      <c r="J361" s="26">
        <v>0</v>
      </c>
      <c r="K361" s="26">
        <v>0</v>
      </c>
      <c r="L361" s="26">
        <v>0</v>
      </c>
      <c r="M361" s="26">
        <v>0</v>
      </c>
      <c r="N361" s="26">
        <v>0</v>
      </c>
      <c r="O361" s="24" t="s">
        <v>52</v>
      </c>
      <c r="P361" s="24">
        <v>10359</v>
      </c>
      <c r="Q361" s="24">
        <f>IF(ISERROR(VLOOKUP($B361,[1]主动技能!$B:$D,3,0)),[2]Sheet1!$Y828,VLOOKUP($B361,[1]主动技能!$B:$D,3,0))</f>
        <v>2</v>
      </c>
      <c r="S361" s="24" t="str">
        <f>IF(C361&lt;1000000,"",VLOOKUP(C361,组合调整!$A:$I,2,0))</f>
        <v>情谊</v>
      </c>
      <c r="T361" s="24" t="str">
        <f>IF(D361&lt;1000000,"",VLOOKUP(D361,组合调整!$A:$I,2,0))</f>
        <v>父之名</v>
      </c>
      <c r="U361" s="24" t="str">
        <f>IF(E361&lt;1000000,"",VLOOKUP(E361,组合调整!$A:$I,2,0))</f>
        <v>化蝶</v>
      </c>
      <c r="V361" s="24" t="str">
        <f>IF(F361&lt;1000000,"",VLOOKUP(F361,组合调整!$A:$I,2,0))</f>
        <v/>
      </c>
      <c r="W361" s="24" t="str">
        <f>IF(G361&lt;1000000,"",VLOOKUP(G361,组合调整!$A:$I,2,0))</f>
        <v/>
      </c>
    </row>
    <row r="362" spans="1:23">
      <c r="A362" s="26">
        <v>10360</v>
      </c>
      <c r="B362" s="26" t="s">
        <v>52</v>
      </c>
      <c r="C362" s="26">
        <v>1035311</v>
      </c>
      <c r="D362" s="26">
        <v>1035321</v>
      </c>
      <c r="E362" s="26">
        <v>1035331</v>
      </c>
      <c r="F362" s="26">
        <v>20133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4" t="s">
        <v>52</v>
      </c>
      <c r="P362" s="24">
        <v>10360</v>
      </c>
      <c r="Q362" s="24">
        <f>IF(ISERROR(VLOOKUP($B362,[1]主动技能!$B:$D,3,0)),[2]Sheet1!$Y829,VLOOKUP($B362,[1]主动技能!$B:$D,3,0))</f>
        <v>2</v>
      </c>
      <c r="S362" s="24" t="str">
        <f>IF(C362&lt;1000000,"",VLOOKUP(C362,组合调整!$A:$I,2,0))</f>
        <v>情谊</v>
      </c>
      <c r="T362" s="24" t="str">
        <f>IF(D362&lt;1000000,"",VLOOKUP(D362,组合调整!$A:$I,2,0))</f>
        <v>父之名</v>
      </c>
      <c r="U362" s="24" t="str">
        <f>IF(E362&lt;1000000,"",VLOOKUP(E362,组合调整!$A:$I,2,0))</f>
        <v>化蝶</v>
      </c>
      <c r="V362" s="24" t="str">
        <f>IF(F362&lt;1000000,"",VLOOKUP(F362,组合调整!$A:$I,2,0))</f>
        <v/>
      </c>
      <c r="W362" s="24" t="str">
        <f>IF(G362&lt;1000000,"",VLOOKUP(G362,组合调整!$A:$I,2,0))</f>
        <v/>
      </c>
    </row>
    <row r="363" spans="1:23">
      <c r="A363" s="26">
        <v>10361</v>
      </c>
      <c r="B363" s="26" t="s">
        <v>52</v>
      </c>
      <c r="C363" s="26">
        <v>1035311</v>
      </c>
      <c r="D363" s="26">
        <v>1035321</v>
      </c>
      <c r="E363" s="26">
        <v>1035331</v>
      </c>
      <c r="F363" s="26">
        <v>20133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4" t="s">
        <v>52</v>
      </c>
      <c r="P363" s="24">
        <v>10361</v>
      </c>
      <c r="Q363" s="24">
        <f>IF(ISERROR(VLOOKUP($B363,[1]主动技能!$B:$D,3,0)),[2]Sheet1!$Y830,VLOOKUP($B363,[1]主动技能!$B:$D,3,0))</f>
        <v>2</v>
      </c>
      <c r="S363" s="24" t="str">
        <f>IF(C363&lt;1000000,"",VLOOKUP(C363,组合调整!$A:$I,2,0))</f>
        <v>情谊</v>
      </c>
      <c r="T363" s="24" t="str">
        <f>IF(D363&lt;1000000,"",VLOOKUP(D363,组合调整!$A:$I,2,0))</f>
        <v>父之名</v>
      </c>
      <c r="U363" s="24" t="str">
        <f>IF(E363&lt;1000000,"",VLOOKUP(E363,组合调整!$A:$I,2,0))</f>
        <v>化蝶</v>
      </c>
      <c r="V363" s="24" t="str">
        <f>IF(F363&lt;1000000,"",VLOOKUP(F363,组合调整!$A:$I,2,0))</f>
        <v/>
      </c>
      <c r="W363" s="24" t="str">
        <f>IF(G363&lt;1000000,"",VLOOKUP(G363,组合调整!$A:$I,2,0))</f>
        <v/>
      </c>
    </row>
    <row r="364" spans="1:23">
      <c r="A364" s="26">
        <v>10362</v>
      </c>
      <c r="B364" s="26" t="s">
        <v>52</v>
      </c>
      <c r="C364" s="26">
        <v>1035311</v>
      </c>
      <c r="D364" s="26">
        <v>1035321</v>
      </c>
      <c r="E364" s="26">
        <v>1035331</v>
      </c>
      <c r="F364" s="26">
        <v>20133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4" t="s">
        <v>52</v>
      </c>
      <c r="P364" s="24">
        <v>10362</v>
      </c>
      <c r="Q364" s="24">
        <f>IF(ISERROR(VLOOKUP($B364,[1]主动技能!$B:$D,3,0)),[2]Sheet1!$Y831,VLOOKUP($B364,[1]主动技能!$B:$D,3,0))</f>
        <v>2</v>
      </c>
      <c r="S364" s="24" t="str">
        <f>IF(C364&lt;1000000,"",VLOOKUP(C364,组合调整!$A:$I,2,0))</f>
        <v>情谊</v>
      </c>
      <c r="T364" s="24" t="str">
        <f>IF(D364&lt;1000000,"",VLOOKUP(D364,组合调整!$A:$I,2,0))</f>
        <v>父之名</v>
      </c>
      <c r="U364" s="24" t="str">
        <f>IF(E364&lt;1000000,"",VLOOKUP(E364,组合调整!$A:$I,2,0))</f>
        <v>化蝶</v>
      </c>
      <c r="V364" s="24" t="str">
        <f>IF(F364&lt;1000000,"",VLOOKUP(F364,组合调整!$A:$I,2,0))</f>
        <v/>
      </c>
      <c r="W364" s="24" t="str">
        <f>IF(G364&lt;1000000,"",VLOOKUP(G364,组合调整!$A:$I,2,0))</f>
        <v/>
      </c>
    </row>
    <row r="365" spans="1:23">
      <c r="A365" s="26">
        <v>10363</v>
      </c>
      <c r="B365" s="26" t="s">
        <v>52</v>
      </c>
      <c r="C365" s="26">
        <v>1035311</v>
      </c>
      <c r="D365" s="26">
        <v>1035321</v>
      </c>
      <c r="E365" s="26">
        <v>1035331</v>
      </c>
      <c r="F365" s="26">
        <v>20133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4" t="s">
        <v>52</v>
      </c>
      <c r="P365" s="24">
        <v>10363</v>
      </c>
      <c r="Q365" s="24">
        <f>IF(ISERROR(VLOOKUP($B365,[1]主动技能!$B:$D,3,0)),[2]Sheet1!$Y832,VLOOKUP($B365,[1]主动技能!$B:$D,3,0))</f>
        <v>2</v>
      </c>
      <c r="S365" s="24" t="str">
        <f>IF(C365&lt;1000000,"",VLOOKUP(C365,组合调整!$A:$I,2,0))</f>
        <v>情谊</v>
      </c>
      <c r="T365" s="24" t="str">
        <f>IF(D365&lt;1000000,"",VLOOKUP(D365,组合调整!$A:$I,2,0))</f>
        <v>父之名</v>
      </c>
      <c r="U365" s="24" t="str">
        <f>IF(E365&lt;1000000,"",VLOOKUP(E365,组合调整!$A:$I,2,0))</f>
        <v>化蝶</v>
      </c>
      <c r="V365" s="24" t="str">
        <f>IF(F365&lt;1000000,"",VLOOKUP(F365,组合调整!$A:$I,2,0))</f>
        <v/>
      </c>
      <c r="W365" s="24" t="str">
        <f>IF(G365&lt;1000000,"",VLOOKUP(G365,组合调整!$A:$I,2,0))</f>
        <v/>
      </c>
    </row>
    <row r="366" spans="1:23">
      <c r="A366" s="26">
        <v>10364</v>
      </c>
      <c r="B366" s="26" t="s">
        <v>1473</v>
      </c>
      <c r="C366" s="26">
        <v>1033112</v>
      </c>
      <c r="D366" s="26">
        <v>1036411</v>
      </c>
      <c r="E366" s="26">
        <v>1036421</v>
      </c>
      <c r="F366" s="26">
        <v>1041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4" t="s">
        <v>1473</v>
      </c>
      <c r="P366" s="24">
        <v>10364</v>
      </c>
      <c r="Q366" s="24">
        <f>IF(ISERROR(VLOOKUP($B366,[1]主动技能!$B:$D,3,0)),[2]Sheet1!$Y833,VLOOKUP($B366,[1]主动技能!$B:$D,3,0))</f>
        <v>1</v>
      </c>
      <c r="S366" s="24" t="str">
        <f>IF(C366&lt;1000000,"",VLOOKUP(C366,组合调整!$A:$I,2,0))</f>
        <v>命运</v>
      </c>
      <c r="T366" s="24" t="str">
        <f>IF(D366&lt;1000000,"",VLOOKUP(D366,组合调整!$A:$I,2,0))</f>
        <v>训练</v>
      </c>
      <c r="U366" s="24" t="str">
        <f>IF(E366&lt;1000000,"",VLOOKUP(E366,组合调整!$A:$I,2,0))</f>
        <v>道馆</v>
      </c>
      <c r="V366" s="24" t="str">
        <f>IF(F366&lt;1000000,"",VLOOKUP(F366,组合调整!$A:$I,2,0))</f>
        <v/>
      </c>
      <c r="W366" s="24" t="str">
        <f>IF(G366&lt;1000000,"",VLOOKUP(G366,组合调整!$A:$I,2,0))</f>
        <v/>
      </c>
    </row>
    <row r="367" spans="1:23">
      <c r="A367" s="26">
        <v>10365</v>
      </c>
      <c r="B367" s="26" t="s">
        <v>1473</v>
      </c>
      <c r="C367" s="26">
        <v>1033112</v>
      </c>
      <c r="D367" s="26">
        <v>1036411</v>
      </c>
      <c r="E367" s="26">
        <v>1036421</v>
      </c>
      <c r="F367" s="26">
        <v>1041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4" t="s">
        <v>1473</v>
      </c>
      <c r="P367" s="24">
        <v>10365</v>
      </c>
      <c r="Q367" s="24">
        <f>IF(ISERROR(VLOOKUP($B367,[1]主动技能!$B:$D,3,0)),[2]Sheet1!$Y834,VLOOKUP($B367,[1]主动技能!$B:$D,3,0))</f>
        <v>1</v>
      </c>
      <c r="S367" s="24" t="str">
        <f>IF(C367&lt;1000000,"",VLOOKUP(C367,组合调整!$A:$I,2,0))</f>
        <v>命运</v>
      </c>
      <c r="T367" s="24" t="str">
        <f>IF(D367&lt;1000000,"",VLOOKUP(D367,组合调整!$A:$I,2,0))</f>
        <v>训练</v>
      </c>
      <c r="U367" s="24" t="str">
        <f>IF(E367&lt;1000000,"",VLOOKUP(E367,组合调整!$A:$I,2,0))</f>
        <v>道馆</v>
      </c>
      <c r="V367" s="24" t="str">
        <f>IF(F367&lt;1000000,"",VLOOKUP(F367,组合调整!$A:$I,2,0))</f>
        <v/>
      </c>
      <c r="W367" s="24" t="str">
        <f>IF(G367&lt;1000000,"",VLOOKUP(G367,组合调整!$A:$I,2,0))</f>
        <v/>
      </c>
    </row>
    <row r="368" spans="1:23">
      <c r="A368" s="26">
        <v>10366</v>
      </c>
      <c r="B368" s="26" t="s">
        <v>1473</v>
      </c>
      <c r="C368" s="26">
        <v>1033112</v>
      </c>
      <c r="D368" s="26">
        <v>1036411</v>
      </c>
      <c r="E368" s="26">
        <v>1036421</v>
      </c>
      <c r="F368" s="26">
        <v>1041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4" t="s">
        <v>1473</v>
      </c>
      <c r="P368" s="24">
        <v>10366</v>
      </c>
      <c r="Q368" s="24">
        <f>IF(ISERROR(VLOOKUP($B368,[1]主动技能!$B:$D,3,0)),[2]Sheet1!$Y835,VLOOKUP($B368,[1]主动技能!$B:$D,3,0))</f>
        <v>1</v>
      </c>
      <c r="S368" s="24" t="str">
        <f>IF(C368&lt;1000000,"",VLOOKUP(C368,组合调整!$A:$I,2,0))</f>
        <v>命运</v>
      </c>
      <c r="T368" s="24" t="str">
        <f>IF(D368&lt;1000000,"",VLOOKUP(D368,组合调整!$A:$I,2,0))</f>
        <v>训练</v>
      </c>
      <c r="U368" s="24" t="str">
        <f>IF(E368&lt;1000000,"",VLOOKUP(E368,组合调整!$A:$I,2,0))</f>
        <v>道馆</v>
      </c>
      <c r="V368" s="24" t="str">
        <f>IF(F368&lt;1000000,"",VLOOKUP(F368,组合调整!$A:$I,2,0))</f>
        <v/>
      </c>
      <c r="W368" s="24" t="str">
        <f>IF(G368&lt;1000000,"",VLOOKUP(G368,组合调整!$A:$I,2,0))</f>
        <v/>
      </c>
    </row>
    <row r="369" spans="1:23">
      <c r="A369" s="26">
        <v>10367</v>
      </c>
      <c r="B369" s="26" t="s">
        <v>1473</v>
      </c>
      <c r="C369" s="26">
        <v>1033112</v>
      </c>
      <c r="D369" s="26">
        <v>1036411</v>
      </c>
      <c r="E369" s="26">
        <v>1036421</v>
      </c>
      <c r="F369" s="26">
        <v>1041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4" t="s">
        <v>1473</v>
      </c>
      <c r="P369" s="24">
        <v>10367</v>
      </c>
      <c r="Q369" s="24">
        <f>IF(ISERROR(VLOOKUP($B369,[1]主动技能!$B:$D,3,0)),[2]Sheet1!$Y836,VLOOKUP($B369,[1]主动技能!$B:$D,3,0))</f>
        <v>1</v>
      </c>
      <c r="S369" s="24" t="str">
        <f>IF(C369&lt;1000000,"",VLOOKUP(C369,组合调整!$A:$I,2,0))</f>
        <v>命运</v>
      </c>
      <c r="T369" s="24" t="str">
        <f>IF(D369&lt;1000000,"",VLOOKUP(D369,组合调整!$A:$I,2,0))</f>
        <v>训练</v>
      </c>
      <c r="U369" s="24" t="str">
        <f>IF(E369&lt;1000000,"",VLOOKUP(E369,组合调整!$A:$I,2,0))</f>
        <v>道馆</v>
      </c>
      <c r="V369" s="24" t="str">
        <f>IF(F369&lt;1000000,"",VLOOKUP(F369,组合调整!$A:$I,2,0))</f>
        <v/>
      </c>
      <c r="W369" s="24" t="str">
        <f>IF(G369&lt;1000000,"",VLOOKUP(G369,组合调整!$A:$I,2,0))</f>
        <v/>
      </c>
    </row>
    <row r="370" spans="1:23">
      <c r="A370" s="26">
        <v>10368</v>
      </c>
      <c r="B370" s="26" t="s">
        <v>1473</v>
      </c>
      <c r="C370" s="26">
        <v>1033112</v>
      </c>
      <c r="D370" s="26">
        <v>1036411</v>
      </c>
      <c r="E370" s="26">
        <v>1036421</v>
      </c>
      <c r="F370" s="26">
        <v>1041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4" t="s">
        <v>1473</v>
      </c>
      <c r="P370" s="24">
        <v>10368</v>
      </c>
      <c r="Q370" s="24">
        <f>IF(ISERROR(VLOOKUP($B370,[1]主动技能!$B:$D,3,0)),[2]Sheet1!$Y837,VLOOKUP($B370,[1]主动技能!$B:$D,3,0))</f>
        <v>1</v>
      </c>
      <c r="S370" s="24" t="str">
        <f>IF(C370&lt;1000000,"",VLOOKUP(C370,组合调整!$A:$I,2,0))</f>
        <v>命运</v>
      </c>
      <c r="T370" s="24" t="str">
        <f>IF(D370&lt;1000000,"",VLOOKUP(D370,组合调整!$A:$I,2,0))</f>
        <v>训练</v>
      </c>
      <c r="U370" s="24" t="str">
        <f>IF(E370&lt;1000000,"",VLOOKUP(E370,组合调整!$A:$I,2,0))</f>
        <v>道馆</v>
      </c>
      <c r="V370" s="24" t="str">
        <f>IF(F370&lt;1000000,"",VLOOKUP(F370,组合调整!$A:$I,2,0))</f>
        <v/>
      </c>
      <c r="W370" s="24" t="str">
        <f>IF(G370&lt;1000000,"",VLOOKUP(G370,组合调整!$A:$I,2,0))</f>
        <v/>
      </c>
    </row>
    <row r="371" spans="1:23">
      <c r="A371" s="26">
        <v>10369</v>
      </c>
      <c r="B371" s="26" t="s">
        <v>1473</v>
      </c>
      <c r="C371" s="26">
        <v>1033112</v>
      </c>
      <c r="D371" s="26">
        <v>1036411</v>
      </c>
      <c r="E371" s="26">
        <v>1036421</v>
      </c>
      <c r="F371" s="26">
        <v>1041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4" t="s">
        <v>1473</v>
      </c>
      <c r="P371" s="24">
        <v>10369</v>
      </c>
      <c r="Q371" s="24">
        <f>IF(ISERROR(VLOOKUP($B371,[1]主动技能!$B:$D,3,0)),[2]Sheet1!$Y838,VLOOKUP($B371,[1]主动技能!$B:$D,3,0))</f>
        <v>1</v>
      </c>
      <c r="S371" s="24" t="str">
        <f>IF(C371&lt;1000000,"",VLOOKUP(C371,组合调整!$A:$I,2,0))</f>
        <v>命运</v>
      </c>
      <c r="T371" s="24" t="str">
        <f>IF(D371&lt;1000000,"",VLOOKUP(D371,组合调整!$A:$I,2,0))</f>
        <v>训练</v>
      </c>
      <c r="U371" s="24" t="str">
        <f>IF(E371&lt;1000000,"",VLOOKUP(E371,组合调整!$A:$I,2,0))</f>
        <v>道馆</v>
      </c>
      <c r="V371" s="24" t="str">
        <f>IF(F371&lt;1000000,"",VLOOKUP(F371,组合调整!$A:$I,2,0))</f>
        <v/>
      </c>
      <c r="W371" s="24" t="str">
        <f>IF(G371&lt;1000000,"",VLOOKUP(G371,组合调整!$A:$I,2,0))</f>
        <v/>
      </c>
    </row>
    <row r="372" spans="1:23">
      <c r="A372" s="26">
        <v>10370</v>
      </c>
      <c r="B372" s="26" t="s">
        <v>1473</v>
      </c>
      <c r="C372" s="26">
        <v>1033112</v>
      </c>
      <c r="D372" s="26">
        <v>1036411</v>
      </c>
      <c r="E372" s="26">
        <v>1036421</v>
      </c>
      <c r="F372" s="26">
        <v>1041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4" t="s">
        <v>1473</v>
      </c>
      <c r="P372" s="24">
        <v>10370</v>
      </c>
      <c r="Q372" s="24">
        <f>IF(ISERROR(VLOOKUP($B372,[1]主动技能!$B:$D,3,0)),[2]Sheet1!$Y839,VLOOKUP($B372,[1]主动技能!$B:$D,3,0))</f>
        <v>1</v>
      </c>
      <c r="S372" s="24" t="str">
        <f>IF(C372&lt;1000000,"",VLOOKUP(C372,组合调整!$A:$I,2,0))</f>
        <v>命运</v>
      </c>
      <c r="T372" s="24" t="str">
        <f>IF(D372&lt;1000000,"",VLOOKUP(D372,组合调整!$A:$I,2,0))</f>
        <v>训练</v>
      </c>
      <c r="U372" s="24" t="str">
        <f>IF(E372&lt;1000000,"",VLOOKUP(E372,组合调整!$A:$I,2,0))</f>
        <v>道馆</v>
      </c>
      <c r="V372" s="24" t="str">
        <f>IF(F372&lt;1000000,"",VLOOKUP(F372,组合调整!$A:$I,2,0))</f>
        <v/>
      </c>
      <c r="W372" s="24" t="str">
        <f>IF(G372&lt;1000000,"",VLOOKUP(G372,组合调整!$A:$I,2,0))</f>
        <v/>
      </c>
    </row>
    <row r="373" spans="1:23">
      <c r="A373" s="26">
        <v>10371</v>
      </c>
      <c r="B373" s="26" t="s">
        <v>1473</v>
      </c>
      <c r="C373" s="26">
        <v>1033112</v>
      </c>
      <c r="D373" s="26">
        <v>1036411</v>
      </c>
      <c r="E373" s="26">
        <v>1036421</v>
      </c>
      <c r="F373" s="26">
        <v>1041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4" t="s">
        <v>1473</v>
      </c>
      <c r="P373" s="24">
        <v>10371</v>
      </c>
      <c r="Q373" s="24">
        <f>IF(ISERROR(VLOOKUP($B373,[1]主动技能!$B:$D,3,0)),[2]Sheet1!$Y840,VLOOKUP($B373,[1]主动技能!$B:$D,3,0))</f>
        <v>1</v>
      </c>
      <c r="S373" s="24" t="str">
        <f>IF(C373&lt;1000000,"",VLOOKUP(C373,组合调整!$A:$I,2,0))</f>
        <v>命运</v>
      </c>
      <c r="T373" s="24" t="str">
        <f>IF(D373&lt;1000000,"",VLOOKUP(D373,组合调整!$A:$I,2,0))</f>
        <v>训练</v>
      </c>
      <c r="U373" s="24" t="str">
        <f>IF(E373&lt;1000000,"",VLOOKUP(E373,组合调整!$A:$I,2,0))</f>
        <v>道馆</v>
      </c>
      <c r="V373" s="24" t="str">
        <f>IF(F373&lt;1000000,"",VLOOKUP(F373,组合调整!$A:$I,2,0))</f>
        <v/>
      </c>
      <c r="W373" s="24" t="str">
        <f>IF(G373&lt;1000000,"",VLOOKUP(G373,组合调整!$A:$I,2,0))</f>
        <v/>
      </c>
    </row>
    <row r="374" spans="1:23">
      <c r="A374" s="26">
        <v>10372</v>
      </c>
      <c r="B374" s="26" t="s">
        <v>1473</v>
      </c>
      <c r="C374" s="26">
        <v>1033112</v>
      </c>
      <c r="D374" s="26">
        <v>1036411</v>
      </c>
      <c r="E374" s="26">
        <v>1036421</v>
      </c>
      <c r="F374" s="26">
        <v>1041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4" t="s">
        <v>1473</v>
      </c>
      <c r="P374" s="24">
        <v>10372</v>
      </c>
      <c r="Q374" s="24">
        <f>IF(ISERROR(VLOOKUP($B374,[1]主动技能!$B:$D,3,0)),[2]Sheet1!$Y841,VLOOKUP($B374,[1]主动技能!$B:$D,3,0))</f>
        <v>1</v>
      </c>
      <c r="S374" s="24" t="str">
        <f>IF(C374&lt;1000000,"",VLOOKUP(C374,组合调整!$A:$I,2,0))</f>
        <v>命运</v>
      </c>
      <c r="T374" s="24" t="str">
        <f>IF(D374&lt;1000000,"",VLOOKUP(D374,组合调整!$A:$I,2,0))</f>
        <v>训练</v>
      </c>
      <c r="U374" s="24" t="str">
        <f>IF(E374&lt;1000000,"",VLOOKUP(E374,组合调整!$A:$I,2,0))</f>
        <v>道馆</v>
      </c>
      <c r="V374" s="24" t="str">
        <f>IF(F374&lt;1000000,"",VLOOKUP(F374,组合调整!$A:$I,2,0))</f>
        <v/>
      </c>
      <c r="W374" s="24" t="str">
        <f>IF(G374&lt;1000000,"",VLOOKUP(G374,组合调整!$A:$I,2,0))</f>
        <v/>
      </c>
    </row>
    <row r="375" spans="1:23">
      <c r="A375" s="26">
        <v>10373</v>
      </c>
      <c r="B375" s="26" t="s">
        <v>1473</v>
      </c>
      <c r="C375" s="26">
        <v>1033112</v>
      </c>
      <c r="D375" s="26">
        <v>1036411</v>
      </c>
      <c r="E375" s="26">
        <v>1036421</v>
      </c>
      <c r="F375" s="26">
        <v>1041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4" t="s">
        <v>1473</v>
      </c>
      <c r="P375" s="24">
        <v>10373</v>
      </c>
      <c r="Q375" s="24">
        <f>IF(ISERROR(VLOOKUP($B375,[1]主动技能!$B:$D,3,0)),[2]Sheet1!$Y842,VLOOKUP($B375,[1]主动技能!$B:$D,3,0))</f>
        <v>1</v>
      </c>
      <c r="S375" s="24" t="str">
        <f>IF(C375&lt;1000000,"",VLOOKUP(C375,组合调整!$A:$I,2,0))</f>
        <v>命运</v>
      </c>
      <c r="T375" s="24" t="str">
        <f>IF(D375&lt;1000000,"",VLOOKUP(D375,组合调整!$A:$I,2,0))</f>
        <v>训练</v>
      </c>
      <c r="U375" s="24" t="str">
        <f>IF(E375&lt;1000000,"",VLOOKUP(E375,组合调整!$A:$I,2,0))</f>
        <v>道馆</v>
      </c>
      <c r="V375" s="24" t="str">
        <f>IF(F375&lt;1000000,"",VLOOKUP(F375,组合调整!$A:$I,2,0))</f>
        <v/>
      </c>
      <c r="W375" s="24" t="str">
        <f>IF(G375&lt;1000000,"",VLOOKUP(G375,组合调整!$A:$I,2,0))</f>
        <v/>
      </c>
    </row>
    <row r="376" spans="1:23">
      <c r="A376" s="26">
        <v>10374</v>
      </c>
      <c r="B376" s="26" t="s">
        <v>1473</v>
      </c>
      <c r="C376" s="26">
        <v>1033112</v>
      </c>
      <c r="D376" s="26">
        <v>1036411</v>
      </c>
      <c r="E376" s="26">
        <v>1036421</v>
      </c>
      <c r="F376" s="26">
        <v>1041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4" t="s">
        <v>1473</v>
      </c>
      <c r="P376" s="24">
        <v>10374</v>
      </c>
      <c r="Q376" s="24">
        <f>IF(ISERROR(VLOOKUP($B376,[1]主动技能!$B:$D,3,0)),[2]Sheet1!$Y843,VLOOKUP($B376,[1]主动技能!$B:$D,3,0))</f>
        <v>1</v>
      </c>
      <c r="S376" s="24" t="str">
        <f>IF(C376&lt;1000000,"",VLOOKUP(C376,组合调整!$A:$I,2,0))</f>
        <v>命运</v>
      </c>
      <c r="T376" s="24" t="str">
        <f>IF(D376&lt;1000000,"",VLOOKUP(D376,组合调整!$A:$I,2,0))</f>
        <v>训练</v>
      </c>
      <c r="U376" s="24" t="str">
        <f>IF(E376&lt;1000000,"",VLOOKUP(E376,组合调整!$A:$I,2,0))</f>
        <v>道馆</v>
      </c>
      <c r="V376" s="24" t="str">
        <f>IF(F376&lt;1000000,"",VLOOKUP(F376,组合调整!$A:$I,2,0))</f>
        <v/>
      </c>
      <c r="W376" s="24" t="str">
        <f>IF(G376&lt;1000000,"",VLOOKUP(G376,组合调整!$A:$I,2,0))</f>
        <v/>
      </c>
    </row>
    <row r="377" spans="1:23">
      <c r="A377" s="26">
        <v>10375</v>
      </c>
      <c r="B377" s="26" t="s">
        <v>1474</v>
      </c>
      <c r="C377" s="26">
        <v>1036412</v>
      </c>
      <c r="D377" s="26">
        <v>4044112</v>
      </c>
      <c r="E377" s="26">
        <v>0</v>
      </c>
      <c r="F377" s="26">
        <v>0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0</v>
      </c>
      <c r="O377" s="24" t="s">
        <v>1474</v>
      </c>
      <c r="P377" s="24">
        <v>10375</v>
      </c>
      <c r="Q377" s="24">
        <f>IF(ISERROR(VLOOKUP($B377,[1]主动技能!$B:$D,3,0)),[2]Sheet1!$Y844,VLOOKUP($B377,[1]主动技能!$B:$D,3,0))</f>
        <v>1</v>
      </c>
      <c r="S377" s="24" t="str">
        <f>IF(C377&lt;1000000,"",VLOOKUP(C377,组合调整!$A:$I,2,0))</f>
        <v>训练</v>
      </c>
      <c r="T377" s="24" t="str">
        <f>IF(D377&lt;1000000,"",VLOOKUP(D377,组合调整!$A:$I,2,0))</f>
        <v>武士</v>
      </c>
      <c r="U377" s="24" t="str">
        <f>IF(E377&lt;1000000,"",VLOOKUP(E377,组合调整!$A:$I,2,0))</f>
        <v/>
      </c>
      <c r="V377" s="24" t="str">
        <f>IF(F377&lt;1000000,"",VLOOKUP(F377,组合调整!$A:$I,2,0))</f>
        <v/>
      </c>
      <c r="W377" s="24" t="str">
        <f>IF(G377&lt;1000000,"",VLOOKUP(G377,组合调整!$A:$I,2,0))</f>
        <v/>
      </c>
    </row>
    <row r="378" spans="1:23">
      <c r="A378" s="26">
        <v>10376</v>
      </c>
      <c r="B378" s="26" t="s">
        <v>1474</v>
      </c>
      <c r="C378" s="26">
        <v>1036412</v>
      </c>
      <c r="D378" s="26">
        <v>4044112</v>
      </c>
      <c r="E378" s="26">
        <v>0</v>
      </c>
      <c r="F378" s="26">
        <v>0</v>
      </c>
      <c r="G378" s="26">
        <v>0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4" t="s">
        <v>1474</v>
      </c>
      <c r="P378" s="24">
        <v>10376</v>
      </c>
      <c r="Q378" s="24">
        <f>IF(ISERROR(VLOOKUP($B378,[1]主动技能!$B:$D,3,0)),[2]Sheet1!$Y845,VLOOKUP($B378,[1]主动技能!$B:$D,3,0))</f>
        <v>1</v>
      </c>
      <c r="S378" s="24" t="str">
        <f>IF(C378&lt;1000000,"",VLOOKUP(C378,组合调整!$A:$I,2,0))</f>
        <v>训练</v>
      </c>
      <c r="T378" s="24" t="str">
        <f>IF(D378&lt;1000000,"",VLOOKUP(D378,组合调整!$A:$I,2,0))</f>
        <v>武士</v>
      </c>
      <c r="U378" s="24" t="str">
        <f>IF(E378&lt;1000000,"",VLOOKUP(E378,组合调整!$A:$I,2,0))</f>
        <v/>
      </c>
      <c r="V378" s="24" t="str">
        <f>IF(F378&lt;1000000,"",VLOOKUP(F378,组合调整!$A:$I,2,0))</f>
        <v/>
      </c>
      <c r="W378" s="24" t="str">
        <f>IF(G378&lt;1000000,"",VLOOKUP(G378,组合调整!$A:$I,2,0))</f>
        <v/>
      </c>
    </row>
    <row r="379" spans="1:23">
      <c r="A379" s="26">
        <v>10377</v>
      </c>
      <c r="B379" s="26" t="s">
        <v>1474</v>
      </c>
      <c r="C379" s="26">
        <v>1036412</v>
      </c>
      <c r="D379" s="26">
        <v>4044112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4" t="s">
        <v>1474</v>
      </c>
      <c r="P379" s="24">
        <v>10377</v>
      </c>
      <c r="Q379" s="24">
        <f>IF(ISERROR(VLOOKUP($B379,[1]主动技能!$B:$D,3,0)),[2]Sheet1!$Y846,VLOOKUP($B379,[1]主动技能!$B:$D,3,0))</f>
        <v>1</v>
      </c>
      <c r="S379" s="24" t="str">
        <f>IF(C379&lt;1000000,"",VLOOKUP(C379,组合调整!$A:$I,2,0))</f>
        <v>训练</v>
      </c>
      <c r="T379" s="24" t="str">
        <f>IF(D379&lt;1000000,"",VLOOKUP(D379,组合调整!$A:$I,2,0))</f>
        <v>武士</v>
      </c>
      <c r="U379" s="24" t="str">
        <f>IF(E379&lt;1000000,"",VLOOKUP(E379,组合调整!$A:$I,2,0))</f>
        <v/>
      </c>
      <c r="V379" s="24" t="str">
        <f>IF(F379&lt;1000000,"",VLOOKUP(F379,组合调整!$A:$I,2,0))</f>
        <v/>
      </c>
      <c r="W379" s="24" t="str">
        <f>IF(G379&lt;1000000,"",VLOOKUP(G379,组合调整!$A:$I,2,0))</f>
        <v/>
      </c>
    </row>
    <row r="380" spans="1:23">
      <c r="A380" s="26">
        <v>10378</v>
      </c>
      <c r="B380" s="26" t="s">
        <v>1474</v>
      </c>
      <c r="C380" s="26">
        <v>1036412</v>
      </c>
      <c r="D380" s="26">
        <v>4044112</v>
      </c>
      <c r="E380" s="26">
        <v>0</v>
      </c>
      <c r="F380" s="26">
        <v>0</v>
      </c>
      <c r="G380" s="26">
        <v>0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0</v>
      </c>
      <c r="O380" s="24" t="s">
        <v>1474</v>
      </c>
      <c r="P380" s="24">
        <v>10378</v>
      </c>
      <c r="Q380" s="24">
        <f>IF(ISERROR(VLOOKUP($B380,[1]主动技能!$B:$D,3,0)),[2]Sheet1!$Y847,VLOOKUP($B380,[1]主动技能!$B:$D,3,0))</f>
        <v>1</v>
      </c>
      <c r="S380" s="24" t="str">
        <f>IF(C380&lt;1000000,"",VLOOKUP(C380,组合调整!$A:$I,2,0))</f>
        <v>训练</v>
      </c>
      <c r="T380" s="24" t="str">
        <f>IF(D380&lt;1000000,"",VLOOKUP(D380,组合调整!$A:$I,2,0))</f>
        <v>武士</v>
      </c>
      <c r="U380" s="24" t="str">
        <f>IF(E380&lt;1000000,"",VLOOKUP(E380,组合调整!$A:$I,2,0))</f>
        <v/>
      </c>
      <c r="V380" s="24" t="str">
        <f>IF(F380&lt;1000000,"",VLOOKUP(F380,组合调整!$A:$I,2,0))</f>
        <v/>
      </c>
      <c r="W380" s="24" t="str">
        <f>IF(G380&lt;1000000,"",VLOOKUP(G380,组合调整!$A:$I,2,0))</f>
        <v/>
      </c>
    </row>
    <row r="381" spans="1:23">
      <c r="A381" s="26">
        <v>10379</v>
      </c>
      <c r="B381" s="26" t="s">
        <v>1474</v>
      </c>
      <c r="C381" s="26">
        <v>1036412</v>
      </c>
      <c r="D381" s="26">
        <v>4044112</v>
      </c>
      <c r="E381" s="26">
        <v>0</v>
      </c>
      <c r="F381" s="26">
        <v>0</v>
      </c>
      <c r="G381" s="26">
        <v>0</v>
      </c>
      <c r="H381" s="26">
        <v>0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4" t="s">
        <v>1474</v>
      </c>
      <c r="P381" s="24">
        <v>10379</v>
      </c>
      <c r="Q381" s="24">
        <f>IF(ISERROR(VLOOKUP($B381,[1]主动技能!$B:$D,3,0)),[2]Sheet1!$Y848,VLOOKUP($B381,[1]主动技能!$B:$D,3,0))</f>
        <v>1</v>
      </c>
      <c r="S381" s="24" t="str">
        <f>IF(C381&lt;1000000,"",VLOOKUP(C381,组合调整!$A:$I,2,0))</f>
        <v>训练</v>
      </c>
      <c r="T381" s="24" t="str">
        <f>IF(D381&lt;1000000,"",VLOOKUP(D381,组合调整!$A:$I,2,0))</f>
        <v>武士</v>
      </c>
      <c r="U381" s="24" t="str">
        <f>IF(E381&lt;1000000,"",VLOOKUP(E381,组合调整!$A:$I,2,0))</f>
        <v/>
      </c>
      <c r="V381" s="24" t="str">
        <f>IF(F381&lt;1000000,"",VLOOKUP(F381,组合调整!$A:$I,2,0))</f>
        <v/>
      </c>
      <c r="W381" s="24" t="str">
        <f>IF(G381&lt;1000000,"",VLOOKUP(G381,组合调整!$A:$I,2,0))</f>
        <v/>
      </c>
    </row>
    <row r="382" spans="1:23">
      <c r="A382" s="26">
        <v>10380</v>
      </c>
      <c r="B382" s="26" t="s">
        <v>1474</v>
      </c>
      <c r="C382" s="26">
        <v>1036412</v>
      </c>
      <c r="D382" s="26">
        <v>4044112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4" t="s">
        <v>1474</v>
      </c>
      <c r="P382" s="24">
        <v>10380</v>
      </c>
      <c r="Q382" s="24">
        <f>IF(ISERROR(VLOOKUP($B382,[1]主动技能!$B:$D,3,0)),[2]Sheet1!$Y849,VLOOKUP($B382,[1]主动技能!$B:$D,3,0))</f>
        <v>1</v>
      </c>
      <c r="S382" s="24" t="str">
        <f>IF(C382&lt;1000000,"",VLOOKUP(C382,组合调整!$A:$I,2,0))</f>
        <v>训练</v>
      </c>
      <c r="T382" s="24" t="str">
        <f>IF(D382&lt;1000000,"",VLOOKUP(D382,组合调整!$A:$I,2,0))</f>
        <v>武士</v>
      </c>
      <c r="U382" s="24" t="str">
        <f>IF(E382&lt;1000000,"",VLOOKUP(E382,组合调整!$A:$I,2,0))</f>
        <v/>
      </c>
      <c r="V382" s="24" t="str">
        <f>IF(F382&lt;1000000,"",VLOOKUP(F382,组合调整!$A:$I,2,0))</f>
        <v/>
      </c>
      <c r="W382" s="24" t="str">
        <f>IF(G382&lt;1000000,"",VLOOKUP(G382,组合调整!$A:$I,2,0))</f>
        <v/>
      </c>
    </row>
    <row r="383" spans="1:23">
      <c r="A383" s="26">
        <v>10381</v>
      </c>
      <c r="B383" s="26" t="s">
        <v>1474</v>
      </c>
      <c r="C383" s="26">
        <v>1036412</v>
      </c>
      <c r="D383" s="26">
        <v>4044112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4" t="s">
        <v>1474</v>
      </c>
      <c r="P383" s="24">
        <v>10381</v>
      </c>
      <c r="Q383" s="24">
        <f>IF(ISERROR(VLOOKUP($B383,[1]主动技能!$B:$D,3,0)),[2]Sheet1!$Y850,VLOOKUP($B383,[1]主动技能!$B:$D,3,0))</f>
        <v>1</v>
      </c>
      <c r="S383" s="24" t="str">
        <f>IF(C383&lt;1000000,"",VLOOKUP(C383,组合调整!$A:$I,2,0))</f>
        <v>训练</v>
      </c>
      <c r="T383" s="24" t="str">
        <f>IF(D383&lt;1000000,"",VLOOKUP(D383,组合调整!$A:$I,2,0))</f>
        <v>武士</v>
      </c>
      <c r="U383" s="24" t="str">
        <f>IF(E383&lt;1000000,"",VLOOKUP(E383,组合调整!$A:$I,2,0))</f>
        <v/>
      </c>
      <c r="V383" s="24" t="str">
        <f>IF(F383&lt;1000000,"",VLOOKUP(F383,组合调整!$A:$I,2,0))</f>
        <v/>
      </c>
      <c r="W383" s="24" t="str">
        <f>IF(G383&lt;1000000,"",VLOOKUP(G383,组合调整!$A:$I,2,0))</f>
        <v/>
      </c>
    </row>
    <row r="384" spans="1:23">
      <c r="A384" s="26">
        <v>10382</v>
      </c>
      <c r="B384" s="26" t="s">
        <v>1474</v>
      </c>
      <c r="C384" s="26">
        <v>1036412</v>
      </c>
      <c r="D384" s="26">
        <v>4044112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4" t="s">
        <v>1474</v>
      </c>
      <c r="P384" s="24">
        <v>10382</v>
      </c>
      <c r="Q384" s="24">
        <f>IF(ISERROR(VLOOKUP($B384,[1]主动技能!$B:$D,3,0)),[2]Sheet1!$Y851,VLOOKUP($B384,[1]主动技能!$B:$D,3,0))</f>
        <v>1</v>
      </c>
      <c r="S384" s="24" t="str">
        <f>IF(C384&lt;1000000,"",VLOOKUP(C384,组合调整!$A:$I,2,0))</f>
        <v>训练</v>
      </c>
      <c r="T384" s="24" t="str">
        <f>IF(D384&lt;1000000,"",VLOOKUP(D384,组合调整!$A:$I,2,0))</f>
        <v>武士</v>
      </c>
      <c r="U384" s="24" t="str">
        <f>IF(E384&lt;1000000,"",VLOOKUP(E384,组合调整!$A:$I,2,0))</f>
        <v/>
      </c>
      <c r="V384" s="24" t="str">
        <f>IF(F384&lt;1000000,"",VLOOKUP(F384,组合调整!$A:$I,2,0))</f>
        <v/>
      </c>
      <c r="W384" s="24" t="str">
        <f>IF(G384&lt;1000000,"",VLOOKUP(G384,组合调整!$A:$I,2,0))</f>
        <v/>
      </c>
    </row>
    <row r="385" spans="1:23">
      <c r="A385" s="26">
        <v>10383</v>
      </c>
      <c r="B385" s="26" t="s">
        <v>1474</v>
      </c>
      <c r="C385" s="26">
        <v>1036412</v>
      </c>
      <c r="D385" s="26">
        <v>4044112</v>
      </c>
      <c r="E385" s="26">
        <v>0</v>
      </c>
      <c r="F385" s="26">
        <v>0</v>
      </c>
      <c r="G385" s="26">
        <v>0</v>
      </c>
      <c r="H385" s="26">
        <v>0</v>
      </c>
      <c r="I385" s="26">
        <v>0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4" t="s">
        <v>1474</v>
      </c>
      <c r="P385" s="24">
        <v>10383</v>
      </c>
      <c r="Q385" s="24">
        <f>IF(ISERROR(VLOOKUP($B385,[1]主动技能!$B:$D,3,0)),[2]Sheet1!$Y852,VLOOKUP($B385,[1]主动技能!$B:$D,3,0))</f>
        <v>1</v>
      </c>
      <c r="S385" s="24" t="str">
        <f>IF(C385&lt;1000000,"",VLOOKUP(C385,组合调整!$A:$I,2,0))</f>
        <v>训练</v>
      </c>
      <c r="T385" s="24" t="str">
        <f>IF(D385&lt;1000000,"",VLOOKUP(D385,组合调整!$A:$I,2,0))</f>
        <v>武士</v>
      </c>
      <c r="U385" s="24" t="str">
        <f>IF(E385&lt;1000000,"",VLOOKUP(E385,组合调整!$A:$I,2,0))</f>
        <v/>
      </c>
      <c r="V385" s="24" t="str">
        <f>IF(F385&lt;1000000,"",VLOOKUP(F385,组合调整!$A:$I,2,0))</f>
        <v/>
      </c>
      <c r="W385" s="24" t="str">
        <f>IF(G385&lt;1000000,"",VLOOKUP(G385,组合调整!$A:$I,2,0))</f>
        <v/>
      </c>
    </row>
    <row r="386" spans="1:23">
      <c r="A386" s="26">
        <v>10384</v>
      </c>
      <c r="B386" s="26" t="s">
        <v>1474</v>
      </c>
      <c r="C386" s="26">
        <v>1036412</v>
      </c>
      <c r="D386" s="26">
        <v>4044112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4" t="s">
        <v>1474</v>
      </c>
      <c r="P386" s="24">
        <v>10384</v>
      </c>
      <c r="Q386" s="24">
        <f>IF(ISERROR(VLOOKUP($B386,[1]主动技能!$B:$D,3,0)),[2]Sheet1!$Y853,VLOOKUP($B386,[1]主动技能!$B:$D,3,0))</f>
        <v>1</v>
      </c>
      <c r="S386" s="24" t="str">
        <f>IF(C386&lt;1000000,"",VLOOKUP(C386,组合调整!$A:$I,2,0))</f>
        <v>训练</v>
      </c>
      <c r="T386" s="24" t="str">
        <f>IF(D386&lt;1000000,"",VLOOKUP(D386,组合调整!$A:$I,2,0))</f>
        <v>武士</v>
      </c>
      <c r="U386" s="24" t="str">
        <f>IF(E386&lt;1000000,"",VLOOKUP(E386,组合调整!$A:$I,2,0))</f>
        <v/>
      </c>
      <c r="V386" s="24" t="str">
        <f>IF(F386&lt;1000000,"",VLOOKUP(F386,组合调整!$A:$I,2,0))</f>
        <v/>
      </c>
      <c r="W386" s="24" t="str">
        <f>IF(G386&lt;1000000,"",VLOOKUP(G386,组合调整!$A:$I,2,0))</f>
        <v/>
      </c>
    </row>
    <row r="387" spans="1:23">
      <c r="A387" s="26">
        <v>10385</v>
      </c>
      <c r="B387" s="26" t="s">
        <v>1474</v>
      </c>
      <c r="C387" s="26">
        <v>1036412</v>
      </c>
      <c r="D387" s="26">
        <v>4044112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4" t="s">
        <v>1474</v>
      </c>
      <c r="P387" s="24">
        <v>10385</v>
      </c>
      <c r="Q387" s="24">
        <f>IF(ISERROR(VLOOKUP($B387,[1]主动技能!$B:$D,3,0)),[2]Sheet1!$Y854,VLOOKUP($B387,[1]主动技能!$B:$D,3,0))</f>
        <v>1</v>
      </c>
      <c r="S387" s="24" t="str">
        <f>IF(C387&lt;1000000,"",VLOOKUP(C387,组合调整!$A:$I,2,0))</f>
        <v>训练</v>
      </c>
      <c r="T387" s="24" t="str">
        <f>IF(D387&lt;1000000,"",VLOOKUP(D387,组合调整!$A:$I,2,0))</f>
        <v>武士</v>
      </c>
      <c r="U387" s="24" t="str">
        <f>IF(E387&lt;1000000,"",VLOOKUP(E387,组合调整!$A:$I,2,0))</f>
        <v/>
      </c>
      <c r="V387" s="24" t="str">
        <f>IF(F387&lt;1000000,"",VLOOKUP(F387,组合调整!$A:$I,2,0))</f>
        <v/>
      </c>
      <c r="W387" s="24" t="str">
        <f>IF(G387&lt;1000000,"",VLOOKUP(G387,组合调整!$A:$I,2,0))</f>
        <v/>
      </c>
    </row>
    <row r="388" spans="1:23">
      <c r="A388" s="26">
        <v>10386</v>
      </c>
      <c r="B388" s="26" t="s">
        <v>78</v>
      </c>
      <c r="C388" s="26">
        <v>1036422</v>
      </c>
      <c r="D388" s="26">
        <v>2039712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4" t="s">
        <v>78</v>
      </c>
      <c r="P388" s="24">
        <v>10386</v>
      </c>
      <c r="Q388" s="24">
        <f>IF(ISERROR(VLOOKUP($B388,[1]主动技能!$B:$D,3,0)),[2]Sheet1!$Y855,VLOOKUP($B388,[1]主动技能!$B:$D,3,0))</f>
        <v>2</v>
      </c>
      <c r="S388" s="24" t="str">
        <f>IF(C388&lt;1000000,"",VLOOKUP(C388,组合调整!$A:$I,2,0))</f>
        <v>道馆</v>
      </c>
      <c r="T388" s="24" t="str">
        <f>IF(D388&lt;1000000,"",VLOOKUP(D388,组合调整!$A:$I,2,0))</f>
        <v>闻名</v>
      </c>
      <c r="U388" s="24" t="str">
        <f>IF(E388&lt;1000000,"",VLOOKUP(E388,组合调整!$A:$I,2,0))</f>
        <v/>
      </c>
      <c r="V388" s="24" t="str">
        <f>IF(F388&lt;1000000,"",VLOOKUP(F388,组合调整!$A:$I,2,0))</f>
        <v/>
      </c>
      <c r="W388" s="24" t="str">
        <f>IF(G388&lt;1000000,"",VLOOKUP(G388,组合调整!$A:$I,2,0))</f>
        <v/>
      </c>
    </row>
    <row r="389" spans="1:23">
      <c r="A389" s="26">
        <v>10387</v>
      </c>
      <c r="B389" s="26" t="s">
        <v>78</v>
      </c>
      <c r="C389" s="26">
        <v>1036422</v>
      </c>
      <c r="D389" s="26">
        <v>2039712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4" t="s">
        <v>78</v>
      </c>
      <c r="P389" s="24">
        <v>10387</v>
      </c>
      <c r="Q389" s="24">
        <f>IF(ISERROR(VLOOKUP($B389,[1]主动技能!$B:$D,3,0)),[2]Sheet1!$Y856,VLOOKUP($B389,[1]主动技能!$B:$D,3,0))</f>
        <v>2</v>
      </c>
      <c r="S389" s="24" t="str">
        <f>IF(C389&lt;1000000,"",VLOOKUP(C389,组合调整!$A:$I,2,0))</f>
        <v>道馆</v>
      </c>
      <c r="T389" s="24" t="str">
        <f>IF(D389&lt;1000000,"",VLOOKUP(D389,组合调整!$A:$I,2,0))</f>
        <v>闻名</v>
      </c>
      <c r="U389" s="24" t="str">
        <f>IF(E389&lt;1000000,"",VLOOKUP(E389,组合调整!$A:$I,2,0))</f>
        <v/>
      </c>
      <c r="V389" s="24" t="str">
        <f>IF(F389&lt;1000000,"",VLOOKUP(F389,组合调整!$A:$I,2,0))</f>
        <v/>
      </c>
      <c r="W389" s="24" t="str">
        <f>IF(G389&lt;1000000,"",VLOOKUP(G389,组合调整!$A:$I,2,0))</f>
        <v/>
      </c>
    </row>
    <row r="390" spans="1:23">
      <c r="A390" s="26">
        <v>10388</v>
      </c>
      <c r="B390" s="26" t="s">
        <v>78</v>
      </c>
      <c r="C390" s="26">
        <v>1036422</v>
      </c>
      <c r="D390" s="26">
        <v>2039712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4" t="s">
        <v>78</v>
      </c>
      <c r="P390" s="24">
        <v>10388</v>
      </c>
      <c r="Q390" s="24">
        <f>IF(ISERROR(VLOOKUP($B390,[1]主动技能!$B:$D,3,0)),[2]Sheet1!$Y857,VLOOKUP($B390,[1]主动技能!$B:$D,3,0))</f>
        <v>2</v>
      </c>
      <c r="S390" s="24" t="str">
        <f>IF(C390&lt;1000000,"",VLOOKUP(C390,组合调整!$A:$I,2,0))</f>
        <v>道馆</v>
      </c>
      <c r="T390" s="24" t="str">
        <f>IF(D390&lt;1000000,"",VLOOKUP(D390,组合调整!$A:$I,2,0))</f>
        <v>闻名</v>
      </c>
      <c r="U390" s="24" t="str">
        <f>IF(E390&lt;1000000,"",VLOOKUP(E390,组合调整!$A:$I,2,0))</f>
        <v/>
      </c>
      <c r="V390" s="24" t="str">
        <f>IF(F390&lt;1000000,"",VLOOKUP(F390,组合调整!$A:$I,2,0))</f>
        <v/>
      </c>
      <c r="W390" s="24" t="str">
        <f>IF(G390&lt;1000000,"",VLOOKUP(G390,组合调整!$A:$I,2,0))</f>
        <v/>
      </c>
    </row>
    <row r="391" spans="1:23">
      <c r="A391" s="26">
        <v>10389</v>
      </c>
      <c r="B391" s="26" t="s">
        <v>78</v>
      </c>
      <c r="C391" s="26">
        <v>1036422</v>
      </c>
      <c r="D391" s="26">
        <v>2039712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4" t="s">
        <v>78</v>
      </c>
      <c r="P391" s="24">
        <v>10389</v>
      </c>
      <c r="Q391" s="24">
        <f>IF(ISERROR(VLOOKUP($B391,[1]主动技能!$B:$D,3,0)),[2]Sheet1!$Y858,VLOOKUP($B391,[1]主动技能!$B:$D,3,0))</f>
        <v>2</v>
      </c>
      <c r="S391" s="24" t="str">
        <f>IF(C391&lt;1000000,"",VLOOKUP(C391,组合调整!$A:$I,2,0))</f>
        <v>道馆</v>
      </c>
      <c r="T391" s="24" t="str">
        <f>IF(D391&lt;1000000,"",VLOOKUP(D391,组合调整!$A:$I,2,0))</f>
        <v>闻名</v>
      </c>
      <c r="U391" s="24" t="str">
        <f>IF(E391&lt;1000000,"",VLOOKUP(E391,组合调整!$A:$I,2,0))</f>
        <v/>
      </c>
      <c r="V391" s="24" t="str">
        <f>IF(F391&lt;1000000,"",VLOOKUP(F391,组合调整!$A:$I,2,0))</f>
        <v/>
      </c>
      <c r="W391" s="24" t="str">
        <f>IF(G391&lt;1000000,"",VLOOKUP(G391,组合调整!$A:$I,2,0))</f>
        <v/>
      </c>
    </row>
    <row r="392" spans="1:23">
      <c r="A392" s="26">
        <v>10390</v>
      </c>
      <c r="B392" s="26" t="s">
        <v>78</v>
      </c>
      <c r="C392" s="26">
        <v>1036422</v>
      </c>
      <c r="D392" s="26">
        <v>2039712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4" t="s">
        <v>78</v>
      </c>
      <c r="P392" s="24">
        <v>10390</v>
      </c>
      <c r="Q392" s="24">
        <f>IF(ISERROR(VLOOKUP($B392,[1]主动技能!$B:$D,3,0)),[2]Sheet1!$Y859,VLOOKUP($B392,[1]主动技能!$B:$D,3,0))</f>
        <v>2</v>
      </c>
      <c r="S392" s="24" t="str">
        <f>IF(C392&lt;1000000,"",VLOOKUP(C392,组合调整!$A:$I,2,0))</f>
        <v>道馆</v>
      </c>
      <c r="T392" s="24" t="str">
        <f>IF(D392&lt;1000000,"",VLOOKUP(D392,组合调整!$A:$I,2,0))</f>
        <v>闻名</v>
      </c>
      <c r="U392" s="24" t="str">
        <f>IF(E392&lt;1000000,"",VLOOKUP(E392,组合调整!$A:$I,2,0))</f>
        <v/>
      </c>
      <c r="V392" s="24" t="str">
        <f>IF(F392&lt;1000000,"",VLOOKUP(F392,组合调整!$A:$I,2,0))</f>
        <v/>
      </c>
      <c r="W392" s="24" t="str">
        <f>IF(G392&lt;1000000,"",VLOOKUP(G392,组合调整!$A:$I,2,0))</f>
        <v/>
      </c>
    </row>
    <row r="393" spans="1:23">
      <c r="A393" s="26">
        <v>10391</v>
      </c>
      <c r="B393" s="26" t="s">
        <v>78</v>
      </c>
      <c r="C393" s="26">
        <v>1036422</v>
      </c>
      <c r="D393" s="26">
        <v>2039712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4" t="s">
        <v>78</v>
      </c>
      <c r="P393" s="24">
        <v>10391</v>
      </c>
      <c r="Q393" s="24">
        <f>IF(ISERROR(VLOOKUP($B393,[1]主动技能!$B:$D,3,0)),[2]Sheet1!$Y860,VLOOKUP($B393,[1]主动技能!$B:$D,3,0))</f>
        <v>2</v>
      </c>
      <c r="S393" s="24" t="str">
        <f>IF(C393&lt;1000000,"",VLOOKUP(C393,组合调整!$A:$I,2,0))</f>
        <v>道馆</v>
      </c>
      <c r="T393" s="24" t="str">
        <f>IF(D393&lt;1000000,"",VLOOKUP(D393,组合调整!$A:$I,2,0))</f>
        <v>闻名</v>
      </c>
      <c r="U393" s="24" t="str">
        <f>IF(E393&lt;1000000,"",VLOOKUP(E393,组合调整!$A:$I,2,0))</f>
        <v/>
      </c>
      <c r="V393" s="24" t="str">
        <f>IF(F393&lt;1000000,"",VLOOKUP(F393,组合调整!$A:$I,2,0))</f>
        <v/>
      </c>
      <c r="W393" s="24" t="str">
        <f>IF(G393&lt;1000000,"",VLOOKUP(G393,组合调整!$A:$I,2,0))</f>
        <v/>
      </c>
    </row>
    <row r="394" spans="1:23">
      <c r="A394" s="26">
        <v>10392</v>
      </c>
      <c r="B394" s="26" t="s">
        <v>78</v>
      </c>
      <c r="C394" s="26">
        <v>1036422</v>
      </c>
      <c r="D394" s="26">
        <v>2039712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4" t="s">
        <v>78</v>
      </c>
      <c r="P394" s="24">
        <v>10392</v>
      </c>
      <c r="Q394" s="24">
        <f>IF(ISERROR(VLOOKUP($B394,[1]主动技能!$B:$D,3,0)),[2]Sheet1!$Y861,VLOOKUP($B394,[1]主动技能!$B:$D,3,0))</f>
        <v>2</v>
      </c>
      <c r="S394" s="24" t="str">
        <f>IF(C394&lt;1000000,"",VLOOKUP(C394,组合调整!$A:$I,2,0))</f>
        <v>道馆</v>
      </c>
      <c r="T394" s="24" t="str">
        <f>IF(D394&lt;1000000,"",VLOOKUP(D394,组合调整!$A:$I,2,0))</f>
        <v>闻名</v>
      </c>
      <c r="U394" s="24" t="str">
        <f>IF(E394&lt;1000000,"",VLOOKUP(E394,组合调整!$A:$I,2,0))</f>
        <v/>
      </c>
      <c r="V394" s="24" t="str">
        <f>IF(F394&lt;1000000,"",VLOOKUP(F394,组合调整!$A:$I,2,0))</f>
        <v/>
      </c>
      <c r="W394" s="24" t="str">
        <f>IF(G394&lt;1000000,"",VLOOKUP(G394,组合调整!$A:$I,2,0))</f>
        <v/>
      </c>
    </row>
    <row r="395" spans="1:23">
      <c r="A395" s="26">
        <v>10393</v>
      </c>
      <c r="B395" s="26" t="s">
        <v>78</v>
      </c>
      <c r="C395" s="26">
        <v>1036422</v>
      </c>
      <c r="D395" s="26">
        <v>2039712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4" t="s">
        <v>78</v>
      </c>
      <c r="P395" s="24">
        <v>10393</v>
      </c>
      <c r="Q395" s="24">
        <f>IF(ISERROR(VLOOKUP($B395,[1]主动技能!$B:$D,3,0)),[2]Sheet1!$Y862,VLOOKUP($B395,[1]主动技能!$B:$D,3,0))</f>
        <v>2</v>
      </c>
      <c r="S395" s="24" t="str">
        <f>IF(C395&lt;1000000,"",VLOOKUP(C395,组合调整!$A:$I,2,0))</f>
        <v>道馆</v>
      </c>
      <c r="T395" s="24" t="str">
        <f>IF(D395&lt;1000000,"",VLOOKUP(D395,组合调整!$A:$I,2,0))</f>
        <v>闻名</v>
      </c>
      <c r="U395" s="24" t="str">
        <f>IF(E395&lt;1000000,"",VLOOKUP(E395,组合调整!$A:$I,2,0))</f>
        <v/>
      </c>
      <c r="V395" s="24" t="str">
        <f>IF(F395&lt;1000000,"",VLOOKUP(F395,组合调整!$A:$I,2,0))</f>
        <v/>
      </c>
      <c r="W395" s="24" t="str">
        <f>IF(G395&lt;1000000,"",VLOOKUP(G395,组合调整!$A:$I,2,0))</f>
        <v/>
      </c>
    </row>
    <row r="396" spans="1:23">
      <c r="A396" s="26">
        <v>10394</v>
      </c>
      <c r="B396" s="26" t="s">
        <v>78</v>
      </c>
      <c r="C396" s="26">
        <v>1036422</v>
      </c>
      <c r="D396" s="26">
        <v>2039712</v>
      </c>
      <c r="E396" s="26">
        <v>0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4" t="s">
        <v>78</v>
      </c>
      <c r="P396" s="24">
        <v>10394</v>
      </c>
      <c r="Q396" s="24">
        <f>IF(ISERROR(VLOOKUP($B396,[1]主动技能!$B:$D,3,0)),[2]Sheet1!$Y863,VLOOKUP($B396,[1]主动技能!$B:$D,3,0))</f>
        <v>2</v>
      </c>
      <c r="S396" s="24" t="str">
        <f>IF(C396&lt;1000000,"",VLOOKUP(C396,组合调整!$A:$I,2,0))</f>
        <v>道馆</v>
      </c>
      <c r="T396" s="24" t="str">
        <f>IF(D396&lt;1000000,"",VLOOKUP(D396,组合调整!$A:$I,2,0))</f>
        <v>闻名</v>
      </c>
      <c r="U396" s="24" t="str">
        <f>IF(E396&lt;1000000,"",VLOOKUP(E396,组合调整!$A:$I,2,0))</f>
        <v/>
      </c>
      <c r="V396" s="24" t="str">
        <f>IF(F396&lt;1000000,"",VLOOKUP(F396,组合调整!$A:$I,2,0))</f>
        <v/>
      </c>
      <c r="W396" s="24" t="str">
        <f>IF(G396&lt;1000000,"",VLOOKUP(G396,组合调整!$A:$I,2,0))</f>
        <v/>
      </c>
    </row>
    <row r="397" spans="1:23">
      <c r="A397" s="26">
        <v>10395</v>
      </c>
      <c r="B397" s="26" t="s">
        <v>78</v>
      </c>
      <c r="C397" s="26">
        <v>1036422</v>
      </c>
      <c r="D397" s="26">
        <v>2039712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4" t="s">
        <v>78</v>
      </c>
      <c r="P397" s="24">
        <v>10395</v>
      </c>
      <c r="Q397" s="24">
        <f>IF(ISERROR(VLOOKUP($B397,[1]主动技能!$B:$D,3,0)),[2]Sheet1!$Y864,VLOOKUP($B397,[1]主动技能!$B:$D,3,0))</f>
        <v>2</v>
      </c>
      <c r="S397" s="24" t="str">
        <f>IF(C397&lt;1000000,"",VLOOKUP(C397,组合调整!$A:$I,2,0))</f>
        <v>道馆</v>
      </c>
      <c r="T397" s="24" t="str">
        <f>IF(D397&lt;1000000,"",VLOOKUP(D397,组合调整!$A:$I,2,0))</f>
        <v>闻名</v>
      </c>
      <c r="U397" s="24" t="str">
        <f>IF(E397&lt;1000000,"",VLOOKUP(E397,组合调整!$A:$I,2,0))</f>
        <v/>
      </c>
      <c r="V397" s="24" t="str">
        <f>IF(F397&lt;1000000,"",VLOOKUP(F397,组合调整!$A:$I,2,0))</f>
        <v/>
      </c>
      <c r="W397" s="24" t="str">
        <f>IF(G397&lt;1000000,"",VLOOKUP(G397,组合调整!$A:$I,2,0))</f>
        <v/>
      </c>
    </row>
    <row r="398" spans="1:23">
      <c r="A398" s="26">
        <v>10396</v>
      </c>
      <c r="B398" s="26" t="s">
        <v>78</v>
      </c>
      <c r="C398" s="26">
        <v>1036422</v>
      </c>
      <c r="D398" s="26">
        <v>2039712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4" t="s">
        <v>78</v>
      </c>
      <c r="P398" s="24">
        <v>10396</v>
      </c>
      <c r="Q398" s="24">
        <f>IF(ISERROR(VLOOKUP($B398,[1]主动技能!$B:$D,3,0)),[2]Sheet1!$Y865,VLOOKUP($B398,[1]主动技能!$B:$D,3,0))</f>
        <v>2</v>
      </c>
      <c r="S398" s="24" t="str">
        <f>IF(C398&lt;1000000,"",VLOOKUP(C398,组合调整!$A:$I,2,0))</f>
        <v>道馆</v>
      </c>
      <c r="T398" s="24" t="str">
        <f>IF(D398&lt;1000000,"",VLOOKUP(D398,组合调整!$A:$I,2,0))</f>
        <v>闻名</v>
      </c>
      <c r="U398" s="24" t="str">
        <f>IF(E398&lt;1000000,"",VLOOKUP(E398,组合调整!$A:$I,2,0))</f>
        <v/>
      </c>
      <c r="V398" s="24" t="str">
        <f>IF(F398&lt;1000000,"",VLOOKUP(F398,组合调整!$A:$I,2,0))</f>
        <v/>
      </c>
      <c r="W398" s="24" t="str">
        <f>IF(G398&lt;1000000,"",VLOOKUP(G398,组合调整!$A:$I,2,0))</f>
        <v/>
      </c>
    </row>
    <row r="399" spans="1:23">
      <c r="A399" s="26">
        <v>10397</v>
      </c>
      <c r="B399" s="26" t="s">
        <v>54</v>
      </c>
      <c r="C399" s="26">
        <v>1034212</v>
      </c>
      <c r="D399" s="26">
        <v>1039711</v>
      </c>
      <c r="E399" s="26">
        <v>1039721</v>
      </c>
      <c r="F399" s="26">
        <v>20012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4" t="s">
        <v>54</v>
      </c>
      <c r="P399" s="24">
        <v>10397</v>
      </c>
      <c r="Q399" s="24">
        <f>IF(ISERROR(VLOOKUP($B399,[1]主动技能!$B:$D,3,0)),[2]Sheet1!$Y866,VLOOKUP($B399,[1]主动技能!$B:$D,3,0))</f>
        <v>2</v>
      </c>
      <c r="S399" s="24" t="str">
        <f>IF(C399&lt;1000000,"",VLOOKUP(C399,组合调整!$A:$I,2,0))</f>
        <v>美梦</v>
      </c>
      <c r="T399" s="24" t="str">
        <f>IF(D399&lt;1000000,"",VLOOKUP(D399,组合调整!$A:$I,2,0))</f>
        <v>流芳</v>
      </c>
      <c r="U399" s="24" t="str">
        <f>IF(E399&lt;1000000,"",VLOOKUP(E399,组合调整!$A:$I,2,0))</f>
        <v>舍己</v>
      </c>
      <c r="V399" s="24" t="str">
        <f>IF(F399&lt;1000000,"",VLOOKUP(F399,组合调整!$A:$I,2,0))</f>
        <v/>
      </c>
      <c r="W399" s="24" t="str">
        <f>IF(G399&lt;1000000,"",VLOOKUP(G399,组合调整!$A:$I,2,0))</f>
        <v/>
      </c>
    </row>
    <row r="400" spans="1:23">
      <c r="A400" s="26">
        <v>10398</v>
      </c>
      <c r="B400" s="26" t="s">
        <v>54</v>
      </c>
      <c r="C400" s="26">
        <v>1034212</v>
      </c>
      <c r="D400" s="26">
        <v>1039711</v>
      </c>
      <c r="E400" s="26">
        <v>1039721</v>
      </c>
      <c r="F400" s="26">
        <v>20012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4" t="s">
        <v>54</v>
      </c>
      <c r="P400" s="24">
        <v>10398</v>
      </c>
      <c r="Q400" s="24">
        <f>IF(ISERROR(VLOOKUP($B400,[1]主动技能!$B:$D,3,0)),[2]Sheet1!$Y867,VLOOKUP($B400,[1]主动技能!$B:$D,3,0))</f>
        <v>2</v>
      </c>
      <c r="S400" s="24" t="str">
        <f>IF(C400&lt;1000000,"",VLOOKUP(C400,组合调整!$A:$I,2,0))</f>
        <v>美梦</v>
      </c>
      <c r="T400" s="24" t="str">
        <f>IF(D400&lt;1000000,"",VLOOKUP(D400,组合调整!$A:$I,2,0))</f>
        <v>流芳</v>
      </c>
      <c r="U400" s="24" t="str">
        <f>IF(E400&lt;1000000,"",VLOOKUP(E400,组合调整!$A:$I,2,0))</f>
        <v>舍己</v>
      </c>
      <c r="V400" s="24" t="str">
        <f>IF(F400&lt;1000000,"",VLOOKUP(F400,组合调整!$A:$I,2,0))</f>
        <v/>
      </c>
      <c r="W400" s="24" t="str">
        <f>IF(G400&lt;1000000,"",VLOOKUP(G400,组合调整!$A:$I,2,0))</f>
        <v/>
      </c>
    </row>
    <row r="401" spans="1:23">
      <c r="A401" s="26">
        <v>10399</v>
      </c>
      <c r="B401" s="26" t="s">
        <v>54</v>
      </c>
      <c r="C401" s="26">
        <v>1034212</v>
      </c>
      <c r="D401" s="26">
        <v>1039711</v>
      </c>
      <c r="E401" s="26">
        <v>1039721</v>
      </c>
      <c r="F401" s="26">
        <v>20012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4" t="s">
        <v>54</v>
      </c>
      <c r="P401" s="24">
        <v>10399</v>
      </c>
      <c r="Q401" s="24">
        <f>IF(ISERROR(VLOOKUP($B401,[1]主动技能!$B:$D,3,0)),[2]Sheet1!$Y868,VLOOKUP($B401,[1]主动技能!$B:$D,3,0))</f>
        <v>2</v>
      </c>
      <c r="S401" s="24" t="str">
        <f>IF(C401&lt;1000000,"",VLOOKUP(C401,组合调整!$A:$I,2,0))</f>
        <v>美梦</v>
      </c>
      <c r="T401" s="24" t="str">
        <f>IF(D401&lt;1000000,"",VLOOKUP(D401,组合调整!$A:$I,2,0))</f>
        <v>流芳</v>
      </c>
      <c r="U401" s="24" t="str">
        <f>IF(E401&lt;1000000,"",VLOOKUP(E401,组合调整!$A:$I,2,0))</f>
        <v>舍己</v>
      </c>
      <c r="V401" s="24" t="str">
        <f>IF(F401&lt;1000000,"",VLOOKUP(F401,组合调整!$A:$I,2,0))</f>
        <v/>
      </c>
      <c r="W401" s="24" t="str">
        <f>IF(G401&lt;1000000,"",VLOOKUP(G401,组合调整!$A:$I,2,0))</f>
        <v/>
      </c>
    </row>
    <row r="402" spans="1:23">
      <c r="A402" s="26">
        <v>10400</v>
      </c>
      <c r="B402" s="26" t="s">
        <v>54</v>
      </c>
      <c r="C402" s="26">
        <v>1034212</v>
      </c>
      <c r="D402" s="26">
        <v>1039711</v>
      </c>
      <c r="E402" s="26">
        <v>1039721</v>
      </c>
      <c r="F402" s="26">
        <v>20012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4" t="s">
        <v>54</v>
      </c>
      <c r="P402" s="24">
        <v>10400</v>
      </c>
      <c r="Q402" s="24">
        <f>IF(ISERROR(VLOOKUP($B402,[1]主动技能!$B:$D,3,0)),[2]Sheet1!$Y869,VLOOKUP($B402,[1]主动技能!$B:$D,3,0))</f>
        <v>2</v>
      </c>
      <c r="S402" s="24" t="str">
        <f>IF(C402&lt;1000000,"",VLOOKUP(C402,组合调整!$A:$I,2,0))</f>
        <v>美梦</v>
      </c>
      <c r="T402" s="24" t="str">
        <f>IF(D402&lt;1000000,"",VLOOKUP(D402,组合调整!$A:$I,2,0))</f>
        <v>流芳</v>
      </c>
      <c r="U402" s="24" t="str">
        <f>IF(E402&lt;1000000,"",VLOOKUP(E402,组合调整!$A:$I,2,0))</f>
        <v>舍己</v>
      </c>
      <c r="V402" s="24" t="str">
        <f>IF(F402&lt;1000000,"",VLOOKUP(F402,组合调整!$A:$I,2,0))</f>
        <v/>
      </c>
      <c r="W402" s="24" t="str">
        <f>IF(G402&lt;1000000,"",VLOOKUP(G402,组合调整!$A:$I,2,0))</f>
        <v/>
      </c>
    </row>
    <row r="403" spans="1:23">
      <c r="A403" s="26">
        <v>10401</v>
      </c>
      <c r="B403" s="26" t="s">
        <v>54</v>
      </c>
      <c r="C403" s="26">
        <v>1034212</v>
      </c>
      <c r="D403" s="26">
        <v>1039711</v>
      </c>
      <c r="E403" s="26">
        <v>1039721</v>
      </c>
      <c r="F403" s="26">
        <v>20012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4" t="s">
        <v>54</v>
      </c>
      <c r="P403" s="24">
        <v>10401</v>
      </c>
      <c r="Q403" s="24">
        <f>IF(ISERROR(VLOOKUP($B403,[1]主动技能!$B:$D,3,0)),[2]Sheet1!$Y870,VLOOKUP($B403,[1]主动技能!$B:$D,3,0))</f>
        <v>2</v>
      </c>
      <c r="S403" s="24" t="str">
        <f>IF(C403&lt;1000000,"",VLOOKUP(C403,组合调整!$A:$I,2,0))</f>
        <v>美梦</v>
      </c>
      <c r="T403" s="24" t="str">
        <f>IF(D403&lt;1000000,"",VLOOKUP(D403,组合调整!$A:$I,2,0))</f>
        <v>流芳</v>
      </c>
      <c r="U403" s="24" t="str">
        <f>IF(E403&lt;1000000,"",VLOOKUP(E403,组合调整!$A:$I,2,0))</f>
        <v>舍己</v>
      </c>
      <c r="V403" s="24" t="str">
        <f>IF(F403&lt;1000000,"",VLOOKUP(F403,组合调整!$A:$I,2,0))</f>
        <v/>
      </c>
      <c r="W403" s="24" t="str">
        <f>IF(G403&lt;1000000,"",VLOOKUP(G403,组合调整!$A:$I,2,0))</f>
        <v/>
      </c>
    </row>
    <row r="404" spans="1:23">
      <c r="A404" s="26">
        <v>10402</v>
      </c>
      <c r="B404" s="26" t="s">
        <v>54</v>
      </c>
      <c r="C404" s="26">
        <v>1034212</v>
      </c>
      <c r="D404" s="26">
        <v>1039711</v>
      </c>
      <c r="E404" s="26">
        <v>1039721</v>
      </c>
      <c r="F404" s="26">
        <v>20012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4" t="s">
        <v>54</v>
      </c>
      <c r="P404" s="24">
        <v>10402</v>
      </c>
      <c r="Q404" s="24">
        <f>IF(ISERROR(VLOOKUP($B404,[1]主动技能!$B:$D,3,0)),[2]Sheet1!$Y871,VLOOKUP($B404,[1]主动技能!$B:$D,3,0))</f>
        <v>2</v>
      </c>
      <c r="S404" s="24" t="str">
        <f>IF(C404&lt;1000000,"",VLOOKUP(C404,组合调整!$A:$I,2,0))</f>
        <v>美梦</v>
      </c>
      <c r="T404" s="24" t="str">
        <f>IF(D404&lt;1000000,"",VLOOKUP(D404,组合调整!$A:$I,2,0))</f>
        <v>流芳</v>
      </c>
      <c r="U404" s="24" t="str">
        <f>IF(E404&lt;1000000,"",VLOOKUP(E404,组合调整!$A:$I,2,0))</f>
        <v>舍己</v>
      </c>
      <c r="V404" s="24" t="str">
        <f>IF(F404&lt;1000000,"",VLOOKUP(F404,组合调整!$A:$I,2,0))</f>
        <v/>
      </c>
      <c r="W404" s="24" t="str">
        <f>IF(G404&lt;1000000,"",VLOOKUP(G404,组合调整!$A:$I,2,0))</f>
        <v/>
      </c>
    </row>
    <row r="405" spans="1:23">
      <c r="A405" s="26">
        <v>10403</v>
      </c>
      <c r="B405" s="26" t="s">
        <v>54</v>
      </c>
      <c r="C405" s="26">
        <v>1034212</v>
      </c>
      <c r="D405" s="26">
        <v>1039711</v>
      </c>
      <c r="E405" s="26">
        <v>1039721</v>
      </c>
      <c r="F405" s="26">
        <v>20012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4" t="s">
        <v>54</v>
      </c>
      <c r="P405" s="24">
        <v>10403</v>
      </c>
      <c r="Q405" s="24">
        <f>IF(ISERROR(VLOOKUP($B405,[1]主动技能!$B:$D,3,0)),[2]Sheet1!$Y872,VLOOKUP($B405,[1]主动技能!$B:$D,3,0))</f>
        <v>2</v>
      </c>
      <c r="S405" s="24" t="str">
        <f>IF(C405&lt;1000000,"",VLOOKUP(C405,组合调整!$A:$I,2,0))</f>
        <v>美梦</v>
      </c>
      <c r="T405" s="24" t="str">
        <f>IF(D405&lt;1000000,"",VLOOKUP(D405,组合调整!$A:$I,2,0))</f>
        <v>流芳</v>
      </c>
      <c r="U405" s="24" t="str">
        <f>IF(E405&lt;1000000,"",VLOOKUP(E405,组合调整!$A:$I,2,0))</f>
        <v>舍己</v>
      </c>
      <c r="V405" s="24" t="str">
        <f>IF(F405&lt;1000000,"",VLOOKUP(F405,组合调整!$A:$I,2,0))</f>
        <v/>
      </c>
      <c r="W405" s="24" t="str">
        <f>IF(G405&lt;1000000,"",VLOOKUP(G405,组合调整!$A:$I,2,0))</f>
        <v/>
      </c>
    </row>
    <row r="406" spans="1:23">
      <c r="A406" s="26">
        <v>10404</v>
      </c>
      <c r="B406" s="26" t="s">
        <v>54</v>
      </c>
      <c r="C406" s="26">
        <v>1034212</v>
      </c>
      <c r="D406" s="26">
        <v>1039711</v>
      </c>
      <c r="E406" s="26">
        <v>1039721</v>
      </c>
      <c r="F406" s="26">
        <v>20012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4" t="s">
        <v>54</v>
      </c>
      <c r="P406" s="24">
        <v>10404</v>
      </c>
      <c r="Q406" s="24">
        <f>IF(ISERROR(VLOOKUP($B406,[1]主动技能!$B:$D,3,0)),[2]Sheet1!$Y873,VLOOKUP($B406,[1]主动技能!$B:$D,3,0))</f>
        <v>2</v>
      </c>
      <c r="S406" s="24" t="str">
        <f>IF(C406&lt;1000000,"",VLOOKUP(C406,组合调整!$A:$I,2,0))</f>
        <v>美梦</v>
      </c>
      <c r="T406" s="24" t="str">
        <f>IF(D406&lt;1000000,"",VLOOKUP(D406,组合调整!$A:$I,2,0))</f>
        <v>流芳</v>
      </c>
      <c r="U406" s="24" t="str">
        <f>IF(E406&lt;1000000,"",VLOOKUP(E406,组合调整!$A:$I,2,0))</f>
        <v>舍己</v>
      </c>
      <c r="V406" s="24" t="str">
        <f>IF(F406&lt;1000000,"",VLOOKUP(F406,组合调整!$A:$I,2,0))</f>
        <v/>
      </c>
      <c r="W406" s="24" t="str">
        <f>IF(G406&lt;1000000,"",VLOOKUP(G406,组合调整!$A:$I,2,0))</f>
        <v/>
      </c>
    </row>
    <row r="407" spans="1:23">
      <c r="A407" s="26">
        <v>10405</v>
      </c>
      <c r="B407" s="26" t="s">
        <v>54</v>
      </c>
      <c r="C407" s="26">
        <v>1034212</v>
      </c>
      <c r="D407" s="26">
        <v>1039711</v>
      </c>
      <c r="E407" s="26">
        <v>1039721</v>
      </c>
      <c r="F407" s="26">
        <v>20012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4" t="s">
        <v>54</v>
      </c>
      <c r="P407" s="24">
        <v>10405</v>
      </c>
      <c r="Q407" s="24">
        <f>IF(ISERROR(VLOOKUP($B407,[1]主动技能!$B:$D,3,0)),[2]Sheet1!$Y874,VLOOKUP($B407,[1]主动技能!$B:$D,3,0))</f>
        <v>2</v>
      </c>
      <c r="S407" s="24" t="str">
        <f>IF(C407&lt;1000000,"",VLOOKUP(C407,组合调整!$A:$I,2,0))</f>
        <v>美梦</v>
      </c>
      <c r="T407" s="24" t="str">
        <f>IF(D407&lt;1000000,"",VLOOKUP(D407,组合调整!$A:$I,2,0))</f>
        <v>流芳</v>
      </c>
      <c r="U407" s="24" t="str">
        <f>IF(E407&lt;1000000,"",VLOOKUP(E407,组合调整!$A:$I,2,0))</f>
        <v>舍己</v>
      </c>
      <c r="V407" s="24" t="str">
        <f>IF(F407&lt;1000000,"",VLOOKUP(F407,组合调整!$A:$I,2,0))</f>
        <v/>
      </c>
      <c r="W407" s="24" t="str">
        <f>IF(G407&lt;1000000,"",VLOOKUP(G407,组合调整!$A:$I,2,0))</f>
        <v/>
      </c>
    </row>
    <row r="408" spans="1:23">
      <c r="A408" s="26">
        <v>10406</v>
      </c>
      <c r="B408" s="26" t="s">
        <v>54</v>
      </c>
      <c r="C408" s="26">
        <v>1034212</v>
      </c>
      <c r="D408" s="26">
        <v>1039711</v>
      </c>
      <c r="E408" s="26">
        <v>1039721</v>
      </c>
      <c r="F408" s="26">
        <v>20012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4" t="s">
        <v>54</v>
      </c>
      <c r="P408" s="24">
        <v>10406</v>
      </c>
      <c r="Q408" s="24">
        <f>IF(ISERROR(VLOOKUP($B408,[1]主动技能!$B:$D,3,0)),[2]Sheet1!$Y875,VLOOKUP($B408,[1]主动技能!$B:$D,3,0))</f>
        <v>2</v>
      </c>
      <c r="S408" s="24" t="str">
        <f>IF(C408&lt;1000000,"",VLOOKUP(C408,组合调整!$A:$I,2,0))</f>
        <v>美梦</v>
      </c>
      <c r="T408" s="24" t="str">
        <f>IF(D408&lt;1000000,"",VLOOKUP(D408,组合调整!$A:$I,2,0))</f>
        <v>流芳</v>
      </c>
      <c r="U408" s="24" t="str">
        <f>IF(E408&lt;1000000,"",VLOOKUP(E408,组合调整!$A:$I,2,0))</f>
        <v>舍己</v>
      </c>
      <c r="V408" s="24" t="str">
        <f>IF(F408&lt;1000000,"",VLOOKUP(F408,组合调整!$A:$I,2,0))</f>
        <v/>
      </c>
      <c r="W408" s="24" t="str">
        <f>IF(G408&lt;1000000,"",VLOOKUP(G408,组合调整!$A:$I,2,0))</f>
        <v/>
      </c>
    </row>
    <row r="409" spans="1:23">
      <c r="A409" s="26">
        <v>10407</v>
      </c>
      <c r="B409" s="26" t="s">
        <v>54</v>
      </c>
      <c r="C409" s="26">
        <v>1034212</v>
      </c>
      <c r="D409" s="26">
        <v>1039711</v>
      </c>
      <c r="E409" s="26">
        <v>1039721</v>
      </c>
      <c r="F409" s="26">
        <v>20012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4" t="s">
        <v>54</v>
      </c>
      <c r="P409" s="24">
        <v>10407</v>
      </c>
      <c r="Q409" s="24">
        <f>IF(ISERROR(VLOOKUP($B409,[1]主动技能!$B:$D,3,0)),[2]Sheet1!$Y876,VLOOKUP($B409,[1]主动技能!$B:$D,3,0))</f>
        <v>2</v>
      </c>
      <c r="S409" s="24" t="str">
        <f>IF(C409&lt;1000000,"",VLOOKUP(C409,组合调整!$A:$I,2,0))</f>
        <v>美梦</v>
      </c>
      <c r="T409" s="24" t="str">
        <f>IF(D409&lt;1000000,"",VLOOKUP(D409,组合调整!$A:$I,2,0))</f>
        <v>流芳</v>
      </c>
      <c r="U409" s="24" t="str">
        <f>IF(E409&lt;1000000,"",VLOOKUP(E409,组合调整!$A:$I,2,0))</f>
        <v>舍己</v>
      </c>
      <c r="V409" s="24" t="str">
        <f>IF(F409&lt;1000000,"",VLOOKUP(F409,组合调整!$A:$I,2,0))</f>
        <v/>
      </c>
      <c r="W409" s="24" t="str">
        <f>IF(G409&lt;1000000,"",VLOOKUP(G409,组合调整!$A:$I,2,0))</f>
        <v/>
      </c>
    </row>
    <row r="410" spans="1:23">
      <c r="A410" s="26">
        <v>10408</v>
      </c>
      <c r="B410" s="26" t="s">
        <v>1475</v>
      </c>
      <c r="C410" s="26">
        <v>1040811</v>
      </c>
      <c r="D410" s="26">
        <v>1040821</v>
      </c>
      <c r="E410" s="26">
        <v>1040831</v>
      </c>
      <c r="F410" s="26">
        <v>1021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4" t="s">
        <v>1475</v>
      </c>
      <c r="P410" s="24">
        <v>10408</v>
      </c>
      <c r="Q410" s="24">
        <f>IF(ISERROR(VLOOKUP($B410,[1]主动技能!$B:$D,3,0)),[2]Sheet1!$Y877,VLOOKUP($B410,[1]主动技能!$B:$D,3,0))</f>
        <v>1</v>
      </c>
      <c r="S410" s="24" t="str">
        <f>IF(C410&lt;1000000,"",VLOOKUP(C410,组合调整!$A:$I,2,0))</f>
        <v>心鬼</v>
      </c>
      <c r="T410" s="24" t="str">
        <f>IF(D410&lt;1000000,"",VLOOKUP(D410,组合调整!$A:$I,2,0))</f>
        <v>血量</v>
      </c>
      <c r="U410" s="24" t="str">
        <f>IF(E410&lt;1000000,"",VLOOKUP(E410,组合调整!$A:$I,2,0))</f>
        <v>双手</v>
      </c>
      <c r="V410" s="24" t="str">
        <f>IF(F410&lt;1000000,"",VLOOKUP(F410,组合调整!$A:$I,2,0))</f>
        <v/>
      </c>
      <c r="W410" s="24" t="str">
        <f>IF(G410&lt;1000000,"",VLOOKUP(G410,组合调整!$A:$I,2,0))</f>
        <v/>
      </c>
    </row>
    <row r="411" spans="1:23">
      <c r="A411" s="26">
        <v>10409</v>
      </c>
      <c r="B411" s="26" t="s">
        <v>1475</v>
      </c>
      <c r="C411" s="26">
        <v>1040811</v>
      </c>
      <c r="D411" s="26">
        <v>1040821</v>
      </c>
      <c r="E411" s="26">
        <v>1040831</v>
      </c>
      <c r="F411" s="26">
        <v>1021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4" t="s">
        <v>1475</v>
      </c>
      <c r="P411" s="24">
        <v>10409</v>
      </c>
      <c r="Q411" s="24">
        <f>IF(ISERROR(VLOOKUP($B411,[1]主动技能!$B:$D,3,0)),[2]Sheet1!$Y878,VLOOKUP($B411,[1]主动技能!$B:$D,3,0))</f>
        <v>1</v>
      </c>
      <c r="S411" s="24" t="str">
        <f>IF(C411&lt;1000000,"",VLOOKUP(C411,组合调整!$A:$I,2,0))</f>
        <v>心鬼</v>
      </c>
      <c r="T411" s="24" t="str">
        <f>IF(D411&lt;1000000,"",VLOOKUP(D411,组合调整!$A:$I,2,0))</f>
        <v>血量</v>
      </c>
      <c r="U411" s="24" t="str">
        <f>IF(E411&lt;1000000,"",VLOOKUP(E411,组合调整!$A:$I,2,0))</f>
        <v>双手</v>
      </c>
      <c r="V411" s="24" t="str">
        <f>IF(F411&lt;1000000,"",VLOOKUP(F411,组合调整!$A:$I,2,0))</f>
        <v/>
      </c>
      <c r="W411" s="24" t="str">
        <f>IF(G411&lt;1000000,"",VLOOKUP(G411,组合调整!$A:$I,2,0))</f>
        <v/>
      </c>
    </row>
    <row r="412" spans="1:23">
      <c r="A412" s="26">
        <v>10410</v>
      </c>
      <c r="B412" s="26" t="s">
        <v>1475</v>
      </c>
      <c r="C412" s="26">
        <v>1040811</v>
      </c>
      <c r="D412" s="26">
        <v>1040821</v>
      </c>
      <c r="E412" s="26">
        <v>1040831</v>
      </c>
      <c r="F412" s="26">
        <v>1021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4" t="s">
        <v>1475</v>
      </c>
      <c r="P412" s="24">
        <v>10410</v>
      </c>
      <c r="Q412" s="24">
        <f>IF(ISERROR(VLOOKUP($B412,[1]主动技能!$B:$D,3,0)),[2]Sheet1!$Y879,VLOOKUP($B412,[1]主动技能!$B:$D,3,0))</f>
        <v>1</v>
      </c>
      <c r="S412" s="24" t="str">
        <f>IF(C412&lt;1000000,"",VLOOKUP(C412,组合调整!$A:$I,2,0))</f>
        <v>心鬼</v>
      </c>
      <c r="T412" s="24" t="str">
        <f>IF(D412&lt;1000000,"",VLOOKUP(D412,组合调整!$A:$I,2,0))</f>
        <v>血量</v>
      </c>
      <c r="U412" s="24" t="str">
        <f>IF(E412&lt;1000000,"",VLOOKUP(E412,组合调整!$A:$I,2,0))</f>
        <v>双手</v>
      </c>
      <c r="V412" s="24" t="str">
        <f>IF(F412&lt;1000000,"",VLOOKUP(F412,组合调整!$A:$I,2,0))</f>
        <v/>
      </c>
      <c r="W412" s="24" t="str">
        <f>IF(G412&lt;1000000,"",VLOOKUP(G412,组合调整!$A:$I,2,0))</f>
        <v/>
      </c>
    </row>
    <row r="413" spans="1:23">
      <c r="A413" s="26">
        <v>10411</v>
      </c>
      <c r="B413" s="26" t="s">
        <v>1475</v>
      </c>
      <c r="C413" s="26">
        <v>1040811</v>
      </c>
      <c r="D413" s="26">
        <v>1040821</v>
      </c>
      <c r="E413" s="26">
        <v>1040831</v>
      </c>
      <c r="F413" s="26">
        <v>1021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4" t="s">
        <v>1475</v>
      </c>
      <c r="P413" s="24">
        <v>10411</v>
      </c>
      <c r="Q413" s="24">
        <f>IF(ISERROR(VLOOKUP($B413,[1]主动技能!$B:$D,3,0)),[2]Sheet1!$Y880,VLOOKUP($B413,[1]主动技能!$B:$D,3,0))</f>
        <v>1</v>
      </c>
      <c r="S413" s="24" t="str">
        <f>IF(C413&lt;1000000,"",VLOOKUP(C413,组合调整!$A:$I,2,0))</f>
        <v>心鬼</v>
      </c>
      <c r="T413" s="24" t="str">
        <f>IF(D413&lt;1000000,"",VLOOKUP(D413,组合调整!$A:$I,2,0))</f>
        <v>血量</v>
      </c>
      <c r="U413" s="24" t="str">
        <f>IF(E413&lt;1000000,"",VLOOKUP(E413,组合调整!$A:$I,2,0))</f>
        <v>双手</v>
      </c>
      <c r="V413" s="24" t="str">
        <f>IF(F413&lt;1000000,"",VLOOKUP(F413,组合调整!$A:$I,2,0))</f>
        <v/>
      </c>
      <c r="W413" s="24" t="str">
        <f>IF(G413&lt;1000000,"",VLOOKUP(G413,组合调整!$A:$I,2,0))</f>
        <v/>
      </c>
    </row>
    <row r="414" spans="1:23">
      <c r="A414" s="26">
        <v>10412</v>
      </c>
      <c r="B414" s="26" t="s">
        <v>1475</v>
      </c>
      <c r="C414" s="26">
        <v>1040811</v>
      </c>
      <c r="D414" s="26">
        <v>1040821</v>
      </c>
      <c r="E414" s="26">
        <v>1040831</v>
      </c>
      <c r="F414" s="26">
        <v>1021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4" t="s">
        <v>1475</v>
      </c>
      <c r="P414" s="24">
        <v>10412</v>
      </c>
      <c r="Q414" s="24">
        <f>IF(ISERROR(VLOOKUP($B414,[1]主动技能!$B:$D,3,0)),[2]Sheet1!$Y881,VLOOKUP($B414,[1]主动技能!$B:$D,3,0))</f>
        <v>1</v>
      </c>
      <c r="S414" s="24" t="str">
        <f>IF(C414&lt;1000000,"",VLOOKUP(C414,组合调整!$A:$I,2,0))</f>
        <v>心鬼</v>
      </c>
      <c r="T414" s="24" t="str">
        <f>IF(D414&lt;1000000,"",VLOOKUP(D414,组合调整!$A:$I,2,0))</f>
        <v>血量</v>
      </c>
      <c r="U414" s="24" t="str">
        <f>IF(E414&lt;1000000,"",VLOOKUP(E414,组合调整!$A:$I,2,0))</f>
        <v>双手</v>
      </c>
      <c r="V414" s="24" t="str">
        <f>IF(F414&lt;1000000,"",VLOOKUP(F414,组合调整!$A:$I,2,0))</f>
        <v/>
      </c>
      <c r="W414" s="24" t="str">
        <f>IF(G414&lt;1000000,"",VLOOKUP(G414,组合调整!$A:$I,2,0))</f>
        <v/>
      </c>
    </row>
    <row r="415" spans="1:23">
      <c r="A415" s="26">
        <v>10413</v>
      </c>
      <c r="B415" s="26" t="s">
        <v>1475</v>
      </c>
      <c r="C415" s="26">
        <v>1040811</v>
      </c>
      <c r="D415" s="26">
        <v>1040821</v>
      </c>
      <c r="E415" s="26">
        <v>1040831</v>
      </c>
      <c r="F415" s="26">
        <v>1021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4" t="s">
        <v>1475</v>
      </c>
      <c r="P415" s="24">
        <v>10413</v>
      </c>
      <c r="Q415" s="24">
        <f>IF(ISERROR(VLOOKUP($B415,[1]主动技能!$B:$D,3,0)),[2]Sheet1!$Y882,VLOOKUP($B415,[1]主动技能!$B:$D,3,0))</f>
        <v>1</v>
      </c>
      <c r="S415" s="24" t="str">
        <f>IF(C415&lt;1000000,"",VLOOKUP(C415,组合调整!$A:$I,2,0))</f>
        <v>心鬼</v>
      </c>
      <c r="T415" s="24" t="str">
        <f>IF(D415&lt;1000000,"",VLOOKUP(D415,组合调整!$A:$I,2,0))</f>
        <v>血量</v>
      </c>
      <c r="U415" s="24" t="str">
        <f>IF(E415&lt;1000000,"",VLOOKUP(E415,组合调整!$A:$I,2,0))</f>
        <v>双手</v>
      </c>
      <c r="V415" s="24" t="str">
        <f>IF(F415&lt;1000000,"",VLOOKUP(F415,组合调整!$A:$I,2,0))</f>
        <v/>
      </c>
      <c r="W415" s="24" t="str">
        <f>IF(G415&lt;1000000,"",VLOOKUP(G415,组合调整!$A:$I,2,0))</f>
        <v/>
      </c>
    </row>
    <row r="416" spans="1:23">
      <c r="A416" s="26">
        <v>10414</v>
      </c>
      <c r="B416" s="26" t="s">
        <v>1475</v>
      </c>
      <c r="C416" s="26">
        <v>1040811</v>
      </c>
      <c r="D416" s="26">
        <v>1040821</v>
      </c>
      <c r="E416" s="26">
        <v>1040831</v>
      </c>
      <c r="F416" s="26">
        <v>1021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4" t="s">
        <v>1475</v>
      </c>
      <c r="P416" s="24">
        <v>10414</v>
      </c>
      <c r="Q416" s="24">
        <f>IF(ISERROR(VLOOKUP($B416,[1]主动技能!$B:$D,3,0)),[2]Sheet1!$Y883,VLOOKUP($B416,[1]主动技能!$B:$D,3,0))</f>
        <v>1</v>
      </c>
      <c r="S416" s="24" t="str">
        <f>IF(C416&lt;1000000,"",VLOOKUP(C416,组合调整!$A:$I,2,0))</f>
        <v>心鬼</v>
      </c>
      <c r="T416" s="24" t="str">
        <f>IF(D416&lt;1000000,"",VLOOKUP(D416,组合调整!$A:$I,2,0))</f>
        <v>血量</v>
      </c>
      <c r="U416" s="24" t="str">
        <f>IF(E416&lt;1000000,"",VLOOKUP(E416,组合调整!$A:$I,2,0))</f>
        <v>双手</v>
      </c>
      <c r="V416" s="24" t="str">
        <f>IF(F416&lt;1000000,"",VLOOKUP(F416,组合调整!$A:$I,2,0))</f>
        <v/>
      </c>
      <c r="W416" s="24" t="str">
        <f>IF(G416&lt;1000000,"",VLOOKUP(G416,组合调整!$A:$I,2,0))</f>
        <v/>
      </c>
    </row>
    <row r="417" spans="1:23">
      <c r="A417" s="26">
        <v>10415</v>
      </c>
      <c r="B417" s="26" t="s">
        <v>1475</v>
      </c>
      <c r="C417" s="26">
        <v>1040811</v>
      </c>
      <c r="D417" s="26">
        <v>1040821</v>
      </c>
      <c r="E417" s="26">
        <v>1040831</v>
      </c>
      <c r="F417" s="26">
        <v>1021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4" t="s">
        <v>1475</v>
      </c>
      <c r="P417" s="24">
        <v>10415</v>
      </c>
      <c r="Q417" s="24">
        <f>IF(ISERROR(VLOOKUP($B417,[1]主动技能!$B:$D,3,0)),[2]Sheet1!$Y884,VLOOKUP($B417,[1]主动技能!$B:$D,3,0))</f>
        <v>1</v>
      </c>
      <c r="S417" s="24" t="str">
        <f>IF(C417&lt;1000000,"",VLOOKUP(C417,组合调整!$A:$I,2,0))</f>
        <v>心鬼</v>
      </c>
      <c r="T417" s="24" t="str">
        <f>IF(D417&lt;1000000,"",VLOOKUP(D417,组合调整!$A:$I,2,0))</f>
        <v>血量</v>
      </c>
      <c r="U417" s="24" t="str">
        <f>IF(E417&lt;1000000,"",VLOOKUP(E417,组合调整!$A:$I,2,0))</f>
        <v>双手</v>
      </c>
      <c r="V417" s="24" t="str">
        <f>IF(F417&lt;1000000,"",VLOOKUP(F417,组合调整!$A:$I,2,0))</f>
        <v/>
      </c>
      <c r="W417" s="24" t="str">
        <f>IF(G417&lt;1000000,"",VLOOKUP(G417,组合调整!$A:$I,2,0))</f>
        <v/>
      </c>
    </row>
    <row r="418" spans="1:23">
      <c r="A418" s="26">
        <v>10416</v>
      </c>
      <c r="B418" s="26" t="s">
        <v>1475</v>
      </c>
      <c r="C418" s="26">
        <v>1040811</v>
      </c>
      <c r="D418" s="26">
        <v>1040821</v>
      </c>
      <c r="E418" s="26">
        <v>1040831</v>
      </c>
      <c r="F418" s="26">
        <v>1021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4" t="s">
        <v>1475</v>
      </c>
      <c r="P418" s="24">
        <v>10416</v>
      </c>
      <c r="Q418" s="24">
        <f>IF(ISERROR(VLOOKUP($B418,[1]主动技能!$B:$D,3,0)),[2]Sheet1!$Y885,VLOOKUP($B418,[1]主动技能!$B:$D,3,0))</f>
        <v>1</v>
      </c>
      <c r="S418" s="24" t="str">
        <f>IF(C418&lt;1000000,"",VLOOKUP(C418,组合调整!$A:$I,2,0))</f>
        <v>心鬼</v>
      </c>
      <c r="T418" s="24" t="str">
        <f>IF(D418&lt;1000000,"",VLOOKUP(D418,组合调整!$A:$I,2,0))</f>
        <v>血量</v>
      </c>
      <c r="U418" s="24" t="str">
        <f>IF(E418&lt;1000000,"",VLOOKUP(E418,组合调整!$A:$I,2,0))</f>
        <v>双手</v>
      </c>
      <c r="V418" s="24" t="str">
        <f>IF(F418&lt;1000000,"",VLOOKUP(F418,组合调整!$A:$I,2,0))</f>
        <v/>
      </c>
      <c r="W418" s="24" t="str">
        <f>IF(G418&lt;1000000,"",VLOOKUP(G418,组合调整!$A:$I,2,0))</f>
        <v/>
      </c>
    </row>
    <row r="419" spans="1:23">
      <c r="A419" s="26">
        <v>10417</v>
      </c>
      <c r="B419" s="26" t="s">
        <v>1475</v>
      </c>
      <c r="C419" s="26">
        <v>1040811</v>
      </c>
      <c r="D419" s="26">
        <v>1040821</v>
      </c>
      <c r="E419" s="26">
        <v>1040831</v>
      </c>
      <c r="F419" s="26">
        <v>1021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4" t="s">
        <v>1475</v>
      </c>
      <c r="P419" s="24">
        <v>10417</v>
      </c>
      <c r="Q419" s="24">
        <f>IF(ISERROR(VLOOKUP($B419,[1]主动技能!$B:$D,3,0)),[2]Sheet1!$Y886,VLOOKUP($B419,[1]主动技能!$B:$D,3,0))</f>
        <v>1</v>
      </c>
      <c r="S419" s="24" t="str">
        <f>IF(C419&lt;1000000,"",VLOOKUP(C419,组合调整!$A:$I,2,0))</f>
        <v>心鬼</v>
      </c>
      <c r="T419" s="24" t="str">
        <f>IF(D419&lt;1000000,"",VLOOKUP(D419,组合调整!$A:$I,2,0))</f>
        <v>血量</v>
      </c>
      <c r="U419" s="24" t="str">
        <f>IF(E419&lt;1000000,"",VLOOKUP(E419,组合调整!$A:$I,2,0))</f>
        <v>双手</v>
      </c>
      <c r="V419" s="24" t="str">
        <f>IF(F419&lt;1000000,"",VLOOKUP(F419,组合调整!$A:$I,2,0))</f>
        <v/>
      </c>
      <c r="W419" s="24" t="str">
        <f>IF(G419&lt;1000000,"",VLOOKUP(G419,组合调整!$A:$I,2,0))</f>
        <v/>
      </c>
    </row>
    <row r="420" spans="1:23">
      <c r="A420" s="26">
        <v>10418</v>
      </c>
      <c r="B420" s="26" t="s">
        <v>1475</v>
      </c>
      <c r="C420" s="26">
        <v>1040811</v>
      </c>
      <c r="D420" s="26">
        <v>1040821</v>
      </c>
      <c r="E420" s="26">
        <v>1040831</v>
      </c>
      <c r="F420" s="26">
        <v>1021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4" t="s">
        <v>1475</v>
      </c>
      <c r="P420" s="24">
        <v>10418</v>
      </c>
      <c r="Q420" s="24">
        <f>IF(ISERROR(VLOOKUP($B420,[1]主动技能!$B:$D,3,0)),[2]Sheet1!$Y887,VLOOKUP($B420,[1]主动技能!$B:$D,3,0))</f>
        <v>1</v>
      </c>
      <c r="S420" s="24" t="str">
        <f>IF(C420&lt;1000000,"",VLOOKUP(C420,组合调整!$A:$I,2,0))</f>
        <v>心鬼</v>
      </c>
      <c r="T420" s="24" t="str">
        <f>IF(D420&lt;1000000,"",VLOOKUP(D420,组合调整!$A:$I,2,0))</f>
        <v>血量</v>
      </c>
      <c r="U420" s="24" t="str">
        <f>IF(E420&lt;1000000,"",VLOOKUP(E420,组合调整!$A:$I,2,0))</f>
        <v>双手</v>
      </c>
      <c r="V420" s="24" t="str">
        <f>IF(F420&lt;1000000,"",VLOOKUP(F420,组合调整!$A:$I,2,0))</f>
        <v/>
      </c>
      <c r="W420" s="24" t="str">
        <f>IF(G420&lt;1000000,"",VLOOKUP(G420,组合调整!$A:$I,2,0))</f>
        <v/>
      </c>
    </row>
    <row r="421" spans="1:23">
      <c r="A421" s="26">
        <v>10419</v>
      </c>
      <c r="B421" s="26" t="s">
        <v>55</v>
      </c>
      <c r="C421" s="26">
        <v>1040812</v>
      </c>
      <c r="D421" s="26">
        <v>1041911</v>
      </c>
      <c r="E421" s="26">
        <v>1041921</v>
      </c>
      <c r="F421" s="26">
        <v>20023</v>
      </c>
      <c r="G421" s="26">
        <v>0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4" t="s">
        <v>55</v>
      </c>
      <c r="P421" s="24">
        <v>10419</v>
      </c>
      <c r="Q421" s="24">
        <f>IF(ISERROR(VLOOKUP($B421,[1]主动技能!$B:$D,3,0)),[2]Sheet1!$Y888,VLOOKUP($B421,[1]主动技能!$B:$D,3,0))</f>
        <v>2</v>
      </c>
      <c r="S421" s="24" t="str">
        <f>IF(C421&lt;1000000,"",VLOOKUP(C421,组合调整!$A:$I,2,0))</f>
        <v>心鬼</v>
      </c>
      <c r="T421" s="24" t="str">
        <f>IF(D421&lt;1000000,"",VLOOKUP(D421,组合调整!$A:$I,2,0))</f>
        <v>心舞</v>
      </c>
      <c r="U421" s="24" t="str">
        <f>IF(E421&lt;1000000,"",VLOOKUP(E421,组合调整!$A:$I,2,0))</f>
        <v>一笑</v>
      </c>
      <c r="V421" s="24" t="str">
        <f>IF(F421&lt;1000000,"",VLOOKUP(F421,组合调整!$A:$I,2,0))</f>
        <v/>
      </c>
      <c r="W421" s="24" t="str">
        <f>IF(G421&lt;1000000,"",VLOOKUP(G421,组合调整!$A:$I,2,0))</f>
        <v/>
      </c>
    </row>
    <row r="422" spans="1:23">
      <c r="A422" s="26">
        <v>10420</v>
      </c>
      <c r="B422" s="26" t="s">
        <v>55</v>
      </c>
      <c r="C422" s="26">
        <v>1040812</v>
      </c>
      <c r="D422" s="26">
        <v>1041911</v>
      </c>
      <c r="E422" s="26">
        <v>1041921</v>
      </c>
      <c r="F422" s="26">
        <v>20023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4" t="s">
        <v>55</v>
      </c>
      <c r="P422" s="24">
        <v>10420</v>
      </c>
      <c r="Q422" s="24">
        <f>IF(ISERROR(VLOOKUP($B422,[1]主动技能!$B:$D,3,0)),[2]Sheet1!$Y889,VLOOKUP($B422,[1]主动技能!$B:$D,3,0))</f>
        <v>2</v>
      </c>
      <c r="S422" s="24" t="str">
        <f>IF(C422&lt;1000000,"",VLOOKUP(C422,组合调整!$A:$I,2,0))</f>
        <v>心鬼</v>
      </c>
      <c r="T422" s="24" t="str">
        <f>IF(D422&lt;1000000,"",VLOOKUP(D422,组合调整!$A:$I,2,0))</f>
        <v>心舞</v>
      </c>
      <c r="U422" s="24" t="str">
        <f>IF(E422&lt;1000000,"",VLOOKUP(E422,组合调整!$A:$I,2,0))</f>
        <v>一笑</v>
      </c>
      <c r="V422" s="24" t="str">
        <f>IF(F422&lt;1000000,"",VLOOKUP(F422,组合调整!$A:$I,2,0))</f>
        <v/>
      </c>
      <c r="W422" s="24" t="str">
        <f>IF(G422&lt;1000000,"",VLOOKUP(G422,组合调整!$A:$I,2,0))</f>
        <v/>
      </c>
    </row>
    <row r="423" spans="1:23">
      <c r="A423" s="26">
        <v>10421</v>
      </c>
      <c r="B423" s="26" t="s">
        <v>55</v>
      </c>
      <c r="C423" s="26">
        <v>1040812</v>
      </c>
      <c r="D423" s="26">
        <v>1041911</v>
      </c>
      <c r="E423" s="26">
        <v>1041921</v>
      </c>
      <c r="F423" s="26">
        <v>20023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4" t="s">
        <v>55</v>
      </c>
      <c r="P423" s="24">
        <v>10421</v>
      </c>
      <c r="Q423" s="24">
        <f>IF(ISERROR(VLOOKUP($B423,[1]主动技能!$B:$D,3,0)),[2]Sheet1!$Y890,VLOOKUP($B423,[1]主动技能!$B:$D,3,0))</f>
        <v>2</v>
      </c>
      <c r="S423" s="24" t="str">
        <f>IF(C423&lt;1000000,"",VLOOKUP(C423,组合调整!$A:$I,2,0))</f>
        <v>心鬼</v>
      </c>
      <c r="T423" s="24" t="str">
        <f>IF(D423&lt;1000000,"",VLOOKUP(D423,组合调整!$A:$I,2,0))</f>
        <v>心舞</v>
      </c>
      <c r="U423" s="24" t="str">
        <f>IF(E423&lt;1000000,"",VLOOKUP(E423,组合调整!$A:$I,2,0))</f>
        <v>一笑</v>
      </c>
      <c r="V423" s="24" t="str">
        <f>IF(F423&lt;1000000,"",VLOOKUP(F423,组合调整!$A:$I,2,0))</f>
        <v/>
      </c>
      <c r="W423" s="24" t="str">
        <f>IF(G423&lt;1000000,"",VLOOKUP(G423,组合调整!$A:$I,2,0))</f>
        <v/>
      </c>
    </row>
    <row r="424" spans="1:23">
      <c r="A424" s="26">
        <v>10422</v>
      </c>
      <c r="B424" s="26" t="s">
        <v>55</v>
      </c>
      <c r="C424" s="26">
        <v>1040812</v>
      </c>
      <c r="D424" s="26">
        <v>1041911</v>
      </c>
      <c r="E424" s="26">
        <v>1041921</v>
      </c>
      <c r="F424" s="26">
        <v>20023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4" t="s">
        <v>55</v>
      </c>
      <c r="P424" s="24">
        <v>10422</v>
      </c>
      <c r="Q424" s="24">
        <f>IF(ISERROR(VLOOKUP($B424,[1]主动技能!$B:$D,3,0)),[2]Sheet1!$Y891,VLOOKUP($B424,[1]主动技能!$B:$D,3,0))</f>
        <v>2</v>
      </c>
      <c r="S424" s="24" t="str">
        <f>IF(C424&lt;1000000,"",VLOOKUP(C424,组合调整!$A:$I,2,0))</f>
        <v>心鬼</v>
      </c>
      <c r="T424" s="24" t="str">
        <f>IF(D424&lt;1000000,"",VLOOKUP(D424,组合调整!$A:$I,2,0))</f>
        <v>心舞</v>
      </c>
      <c r="U424" s="24" t="str">
        <f>IF(E424&lt;1000000,"",VLOOKUP(E424,组合调整!$A:$I,2,0))</f>
        <v>一笑</v>
      </c>
      <c r="V424" s="24" t="str">
        <f>IF(F424&lt;1000000,"",VLOOKUP(F424,组合调整!$A:$I,2,0))</f>
        <v/>
      </c>
      <c r="W424" s="24" t="str">
        <f>IF(G424&lt;1000000,"",VLOOKUP(G424,组合调整!$A:$I,2,0))</f>
        <v/>
      </c>
    </row>
    <row r="425" spans="1:23">
      <c r="A425" s="26">
        <v>10423</v>
      </c>
      <c r="B425" s="26" t="s">
        <v>55</v>
      </c>
      <c r="C425" s="26">
        <v>1040812</v>
      </c>
      <c r="D425" s="26">
        <v>1041911</v>
      </c>
      <c r="E425" s="26">
        <v>1041921</v>
      </c>
      <c r="F425" s="26">
        <v>20023</v>
      </c>
      <c r="G425" s="26">
        <v>0</v>
      </c>
      <c r="H425" s="26">
        <v>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4" t="s">
        <v>55</v>
      </c>
      <c r="P425" s="24">
        <v>10423</v>
      </c>
      <c r="Q425" s="24">
        <f>IF(ISERROR(VLOOKUP($B425,[1]主动技能!$B:$D,3,0)),[2]Sheet1!$Y892,VLOOKUP($B425,[1]主动技能!$B:$D,3,0))</f>
        <v>2</v>
      </c>
      <c r="S425" s="24" t="str">
        <f>IF(C425&lt;1000000,"",VLOOKUP(C425,组合调整!$A:$I,2,0))</f>
        <v>心鬼</v>
      </c>
      <c r="T425" s="24" t="str">
        <f>IF(D425&lt;1000000,"",VLOOKUP(D425,组合调整!$A:$I,2,0))</f>
        <v>心舞</v>
      </c>
      <c r="U425" s="24" t="str">
        <f>IF(E425&lt;1000000,"",VLOOKUP(E425,组合调整!$A:$I,2,0))</f>
        <v>一笑</v>
      </c>
      <c r="V425" s="24" t="str">
        <f>IF(F425&lt;1000000,"",VLOOKUP(F425,组合调整!$A:$I,2,0))</f>
        <v/>
      </c>
      <c r="W425" s="24" t="str">
        <f>IF(G425&lt;1000000,"",VLOOKUP(G425,组合调整!$A:$I,2,0))</f>
        <v/>
      </c>
    </row>
    <row r="426" spans="1:23">
      <c r="A426" s="26">
        <v>10424</v>
      </c>
      <c r="B426" s="26" t="s">
        <v>55</v>
      </c>
      <c r="C426" s="26">
        <v>1040812</v>
      </c>
      <c r="D426" s="26">
        <v>1041911</v>
      </c>
      <c r="E426" s="26">
        <v>1041921</v>
      </c>
      <c r="F426" s="26">
        <v>20023</v>
      </c>
      <c r="G426" s="26">
        <v>0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4" t="s">
        <v>55</v>
      </c>
      <c r="P426" s="24">
        <v>10424</v>
      </c>
      <c r="Q426" s="24">
        <f>IF(ISERROR(VLOOKUP($B426,[1]主动技能!$B:$D,3,0)),[2]Sheet1!$Y893,VLOOKUP($B426,[1]主动技能!$B:$D,3,0))</f>
        <v>2</v>
      </c>
      <c r="S426" s="24" t="str">
        <f>IF(C426&lt;1000000,"",VLOOKUP(C426,组合调整!$A:$I,2,0))</f>
        <v>心鬼</v>
      </c>
      <c r="T426" s="24" t="str">
        <f>IF(D426&lt;1000000,"",VLOOKUP(D426,组合调整!$A:$I,2,0))</f>
        <v>心舞</v>
      </c>
      <c r="U426" s="24" t="str">
        <f>IF(E426&lt;1000000,"",VLOOKUP(E426,组合调整!$A:$I,2,0))</f>
        <v>一笑</v>
      </c>
      <c r="V426" s="24" t="str">
        <f>IF(F426&lt;1000000,"",VLOOKUP(F426,组合调整!$A:$I,2,0))</f>
        <v/>
      </c>
      <c r="W426" s="24" t="str">
        <f>IF(G426&lt;1000000,"",VLOOKUP(G426,组合调整!$A:$I,2,0))</f>
        <v/>
      </c>
    </row>
    <row r="427" spans="1:23">
      <c r="A427" s="26">
        <v>10425</v>
      </c>
      <c r="B427" s="26" t="s">
        <v>55</v>
      </c>
      <c r="C427" s="26">
        <v>1040812</v>
      </c>
      <c r="D427" s="26">
        <v>1041911</v>
      </c>
      <c r="E427" s="26">
        <v>1041921</v>
      </c>
      <c r="F427" s="26">
        <v>20023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4" t="s">
        <v>55</v>
      </c>
      <c r="P427" s="24">
        <v>10425</v>
      </c>
      <c r="Q427" s="24">
        <f>IF(ISERROR(VLOOKUP($B427,[1]主动技能!$B:$D,3,0)),[2]Sheet1!$Y894,VLOOKUP($B427,[1]主动技能!$B:$D,3,0))</f>
        <v>2</v>
      </c>
      <c r="S427" s="24" t="str">
        <f>IF(C427&lt;1000000,"",VLOOKUP(C427,组合调整!$A:$I,2,0))</f>
        <v>心鬼</v>
      </c>
      <c r="T427" s="24" t="str">
        <f>IF(D427&lt;1000000,"",VLOOKUP(D427,组合调整!$A:$I,2,0))</f>
        <v>心舞</v>
      </c>
      <c r="U427" s="24" t="str">
        <f>IF(E427&lt;1000000,"",VLOOKUP(E427,组合调整!$A:$I,2,0))</f>
        <v>一笑</v>
      </c>
      <c r="V427" s="24" t="str">
        <f>IF(F427&lt;1000000,"",VLOOKUP(F427,组合调整!$A:$I,2,0))</f>
        <v/>
      </c>
      <c r="W427" s="24" t="str">
        <f>IF(G427&lt;1000000,"",VLOOKUP(G427,组合调整!$A:$I,2,0))</f>
        <v/>
      </c>
    </row>
    <row r="428" spans="1:23">
      <c r="A428" s="26">
        <v>10426</v>
      </c>
      <c r="B428" s="26" t="s">
        <v>55</v>
      </c>
      <c r="C428" s="26">
        <v>1040812</v>
      </c>
      <c r="D428" s="26">
        <v>1041911</v>
      </c>
      <c r="E428" s="26">
        <v>1041921</v>
      </c>
      <c r="F428" s="26">
        <v>20023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0</v>
      </c>
      <c r="O428" s="24" t="s">
        <v>55</v>
      </c>
      <c r="P428" s="24">
        <v>10426</v>
      </c>
      <c r="Q428" s="24">
        <f>IF(ISERROR(VLOOKUP($B428,[1]主动技能!$B:$D,3,0)),[2]Sheet1!$Y895,VLOOKUP($B428,[1]主动技能!$B:$D,3,0))</f>
        <v>2</v>
      </c>
      <c r="S428" s="24" t="str">
        <f>IF(C428&lt;1000000,"",VLOOKUP(C428,组合调整!$A:$I,2,0))</f>
        <v>心鬼</v>
      </c>
      <c r="T428" s="24" t="str">
        <f>IF(D428&lt;1000000,"",VLOOKUP(D428,组合调整!$A:$I,2,0))</f>
        <v>心舞</v>
      </c>
      <c r="U428" s="24" t="str">
        <f>IF(E428&lt;1000000,"",VLOOKUP(E428,组合调整!$A:$I,2,0))</f>
        <v>一笑</v>
      </c>
      <c r="V428" s="24" t="str">
        <f>IF(F428&lt;1000000,"",VLOOKUP(F428,组合调整!$A:$I,2,0))</f>
        <v/>
      </c>
      <c r="W428" s="24" t="str">
        <f>IF(G428&lt;1000000,"",VLOOKUP(G428,组合调整!$A:$I,2,0))</f>
        <v/>
      </c>
    </row>
    <row r="429" spans="1:23">
      <c r="A429" s="26">
        <v>10427</v>
      </c>
      <c r="B429" s="26" t="s">
        <v>55</v>
      </c>
      <c r="C429" s="26">
        <v>1040812</v>
      </c>
      <c r="D429" s="26">
        <v>1041911</v>
      </c>
      <c r="E429" s="26">
        <v>1041921</v>
      </c>
      <c r="F429" s="26">
        <v>20023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4" t="s">
        <v>55</v>
      </c>
      <c r="P429" s="24">
        <v>10427</v>
      </c>
      <c r="Q429" s="24">
        <f>IF(ISERROR(VLOOKUP($B429,[1]主动技能!$B:$D,3,0)),[2]Sheet1!$Y896,VLOOKUP($B429,[1]主动技能!$B:$D,3,0))</f>
        <v>2</v>
      </c>
      <c r="S429" s="24" t="str">
        <f>IF(C429&lt;1000000,"",VLOOKUP(C429,组合调整!$A:$I,2,0))</f>
        <v>心鬼</v>
      </c>
      <c r="T429" s="24" t="str">
        <f>IF(D429&lt;1000000,"",VLOOKUP(D429,组合调整!$A:$I,2,0))</f>
        <v>心舞</v>
      </c>
      <c r="U429" s="24" t="str">
        <f>IF(E429&lt;1000000,"",VLOOKUP(E429,组合调整!$A:$I,2,0))</f>
        <v>一笑</v>
      </c>
      <c r="V429" s="24" t="str">
        <f>IF(F429&lt;1000000,"",VLOOKUP(F429,组合调整!$A:$I,2,0))</f>
        <v/>
      </c>
      <c r="W429" s="24" t="str">
        <f>IF(G429&lt;1000000,"",VLOOKUP(G429,组合调整!$A:$I,2,0))</f>
        <v/>
      </c>
    </row>
    <row r="430" spans="1:23">
      <c r="A430" s="26">
        <v>10428</v>
      </c>
      <c r="B430" s="26" t="s">
        <v>55</v>
      </c>
      <c r="C430" s="26">
        <v>1040812</v>
      </c>
      <c r="D430" s="26">
        <v>1041911</v>
      </c>
      <c r="E430" s="26">
        <v>1041921</v>
      </c>
      <c r="F430" s="26">
        <v>20023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4" t="s">
        <v>55</v>
      </c>
      <c r="P430" s="24">
        <v>10428</v>
      </c>
      <c r="Q430" s="24">
        <f>IF(ISERROR(VLOOKUP($B430,[1]主动技能!$B:$D,3,0)),[2]Sheet1!$Y897,VLOOKUP($B430,[1]主动技能!$B:$D,3,0))</f>
        <v>2</v>
      </c>
      <c r="S430" s="24" t="str">
        <f>IF(C430&lt;1000000,"",VLOOKUP(C430,组合调整!$A:$I,2,0))</f>
        <v>心鬼</v>
      </c>
      <c r="T430" s="24" t="str">
        <f>IF(D430&lt;1000000,"",VLOOKUP(D430,组合调整!$A:$I,2,0))</f>
        <v>心舞</v>
      </c>
      <c r="U430" s="24" t="str">
        <f>IF(E430&lt;1000000,"",VLOOKUP(E430,组合调整!$A:$I,2,0))</f>
        <v>一笑</v>
      </c>
      <c r="V430" s="24" t="str">
        <f>IF(F430&lt;1000000,"",VLOOKUP(F430,组合调整!$A:$I,2,0))</f>
        <v/>
      </c>
      <c r="W430" s="24" t="str">
        <f>IF(G430&lt;1000000,"",VLOOKUP(G430,组合调整!$A:$I,2,0))</f>
        <v/>
      </c>
    </row>
    <row r="431" spans="1:23">
      <c r="A431" s="26">
        <v>10429</v>
      </c>
      <c r="B431" s="26" t="s">
        <v>55</v>
      </c>
      <c r="C431" s="26">
        <v>1040812</v>
      </c>
      <c r="D431" s="26">
        <v>1041911</v>
      </c>
      <c r="E431" s="26">
        <v>1041921</v>
      </c>
      <c r="F431" s="26">
        <v>20023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4" t="s">
        <v>55</v>
      </c>
      <c r="P431" s="24">
        <v>10429</v>
      </c>
      <c r="Q431" s="24">
        <f>IF(ISERROR(VLOOKUP($B431,[1]主动技能!$B:$D,3,0)),[2]Sheet1!$Y898,VLOOKUP($B431,[1]主动技能!$B:$D,3,0))</f>
        <v>2</v>
      </c>
      <c r="S431" s="24" t="str">
        <f>IF(C431&lt;1000000,"",VLOOKUP(C431,组合调整!$A:$I,2,0))</f>
        <v>心鬼</v>
      </c>
      <c r="T431" s="24" t="str">
        <f>IF(D431&lt;1000000,"",VLOOKUP(D431,组合调整!$A:$I,2,0))</f>
        <v>心舞</v>
      </c>
      <c r="U431" s="24" t="str">
        <f>IF(E431&lt;1000000,"",VLOOKUP(E431,组合调整!$A:$I,2,0))</f>
        <v>一笑</v>
      </c>
      <c r="V431" s="24" t="str">
        <f>IF(F431&lt;1000000,"",VLOOKUP(F431,组合调整!$A:$I,2,0))</f>
        <v/>
      </c>
      <c r="W431" s="24" t="str">
        <f>IF(G431&lt;1000000,"",VLOOKUP(G431,组合调整!$A:$I,2,0))</f>
        <v/>
      </c>
    </row>
    <row r="432" spans="1:23">
      <c r="A432" s="26">
        <v>10430</v>
      </c>
      <c r="B432" s="26" t="s">
        <v>56</v>
      </c>
      <c r="C432" s="26">
        <v>1041922</v>
      </c>
      <c r="D432" s="26">
        <v>1043011</v>
      </c>
      <c r="E432" s="26">
        <v>1043021</v>
      </c>
      <c r="F432" s="26">
        <v>1041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4" t="s">
        <v>56</v>
      </c>
      <c r="P432" s="24">
        <v>10430</v>
      </c>
      <c r="Q432" s="24">
        <f>IF(ISERROR(VLOOKUP($B432,[1]主动技能!$B:$D,3,0)),[2]Sheet1!$Y899,VLOOKUP($B432,[1]主动技能!$B:$D,3,0))</f>
        <v>2</v>
      </c>
      <c r="S432" s="24" t="str">
        <f>IF(C432&lt;1000000,"",VLOOKUP(C432,组合调整!$A:$I,2,0))</f>
        <v>一笑</v>
      </c>
      <c r="T432" s="24" t="str">
        <f>IF(D432&lt;1000000,"",VLOOKUP(D432,组合调整!$A:$I,2,0))</f>
        <v>亲密</v>
      </c>
      <c r="U432" s="24" t="str">
        <f>IF(E432&lt;1000000,"",VLOOKUP(E432,组合调整!$A:$I,2,0))</f>
        <v>巧取</v>
      </c>
      <c r="V432" s="24" t="str">
        <f>IF(F432&lt;1000000,"",VLOOKUP(F432,组合调整!$A:$I,2,0))</f>
        <v/>
      </c>
      <c r="W432" s="24" t="str">
        <f>IF(G432&lt;1000000,"",VLOOKUP(G432,组合调整!$A:$I,2,0))</f>
        <v/>
      </c>
    </row>
    <row r="433" spans="1:23">
      <c r="A433" s="26">
        <v>10431</v>
      </c>
      <c r="B433" s="26" t="s">
        <v>56</v>
      </c>
      <c r="C433" s="26">
        <v>1041922</v>
      </c>
      <c r="D433" s="26">
        <v>1043011</v>
      </c>
      <c r="E433" s="26">
        <v>1043021</v>
      </c>
      <c r="F433" s="26">
        <v>1041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4" t="s">
        <v>56</v>
      </c>
      <c r="P433" s="24">
        <v>10431</v>
      </c>
      <c r="Q433" s="24">
        <f>IF(ISERROR(VLOOKUP($B433,[1]主动技能!$B:$D,3,0)),[2]Sheet1!$Y900,VLOOKUP($B433,[1]主动技能!$B:$D,3,0))</f>
        <v>2</v>
      </c>
      <c r="S433" s="24" t="str">
        <f>IF(C433&lt;1000000,"",VLOOKUP(C433,组合调整!$A:$I,2,0))</f>
        <v>一笑</v>
      </c>
      <c r="T433" s="24" t="str">
        <f>IF(D433&lt;1000000,"",VLOOKUP(D433,组合调整!$A:$I,2,0))</f>
        <v>亲密</v>
      </c>
      <c r="U433" s="24" t="str">
        <f>IF(E433&lt;1000000,"",VLOOKUP(E433,组合调整!$A:$I,2,0))</f>
        <v>巧取</v>
      </c>
      <c r="V433" s="24" t="str">
        <f>IF(F433&lt;1000000,"",VLOOKUP(F433,组合调整!$A:$I,2,0))</f>
        <v/>
      </c>
      <c r="W433" s="24" t="str">
        <f>IF(G433&lt;1000000,"",VLOOKUP(G433,组合调整!$A:$I,2,0))</f>
        <v/>
      </c>
    </row>
    <row r="434" spans="1:23">
      <c r="A434" s="26">
        <v>10432</v>
      </c>
      <c r="B434" s="26" t="s">
        <v>56</v>
      </c>
      <c r="C434" s="26">
        <v>1041922</v>
      </c>
      <c r="D434" s="26">
        <v>1043011</v>
      </c>
      <c r="E434" s="26">
        <v>1043021</v>
      </c>
      <c r="F434" s="26">
        <v>1041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4" t="s">
        <v>56</v>
      </c>
      <c r="P434" s="24">
        <v>10432</v>
      </c>
      <c r="Q434" s="24">
        <f>IF(ISERROR(VLOOKUP($B434,[1]主动技能!$B:$D,3,0)),[2]Sheet1!$Y901,VLOOKUP($B434,[1]主动技能!$B:$D,3,0))</f>
        <v>2</v>
      </c>
      <c r="S434" s="24" t="str">
        <f>IF(C434&lt;1000000,"",VLOOKUP(C434,组合调整!$A:$I,2,0))</f>
        <v>一笑</v>
      </c>
      <c r="T434" s="24" t="str">
        <f>IF(D434&lt;1000000,"",VLOOKUP(D434,组合调整!$A:$I,2,0))</f>
        <v>亲密</v>
      </c>
      <c r="U434" s="24" t="str">
        <f>IF(E434&lt;1000000,"",VLOOKUP(E434,组合调整!$A:$I,2,0))</f>
        <v>巧取</v>
      </c>
      <c r="V434" s="24" t="str">
        <f>IF(F434&lt;1000000,"",VLOOKUP(F434,组合调整!$A:$I,2,0))</f>
        <v/>
      </c>
      <c r="W434" s="24" t="str">
        <f>IF(G434&lt;1000000,"",VLOOKUP(G434,组合调整!$A:$I,2,0))</f>
        <v/>
      </c>
    </row>
    <row r="435" spans="1:23">
      <c r="A435" s="26">
        <v>10433</v>
      </c>
      <c r="B435" s="26" t="s">
        <v>56</v>
      </c>
      <c r="C435" s="26">
        <v>1041922</v>
      </c>
      <c r="D435" s="26">
        <v>1043011</v>
      </c>
      <c r="E435" s="26">
        <v>1043021</v>
      </c>
      <c r="F435" s="26">
        <v>1041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4" t="s">
        <v>56</v>
      </c>
      <c r="P435" s="24">
        <v>10433</v>
      </c>
      <c r="Q435" s="24">
        <f>IF(ISERROR(VLOOKUP($B435,[1]主动技能!$B:$D,3,0)),[2]Sheet1!$Y902,VLOOKUP($B435,[1]主动技能!$B:$D,3,0))</f>
        <v>2</v>
      </c>
      <c r="S435" s="24" t="str">
        <f>IF(C435&lt;1000000,"",VLOOKUP(C435,组合调整!$A:$I,2,0))</f>
        <v>一笑</v>
      </c>
      <c r="T435" s="24" t="str">
        <f>IF(D435&lt;1000000,"",VLOOKUP(D435,组合调整!$A:$I,2,0))</f>
        <v>亲密</v>
      </c>
      <c r="U435" s="24" t="str">
        <f>IF(E435&lt;1000000,"",VLOOKUP(E435,组合调整!$A:$I,2,0))</f>
        <v>巧取</v>
      </c>
      <c r="V435" s="24" t="str">
        <f>IF(F435&lt;1000000,"",VLOOKUP(F435,组合调整!$A:$I,2,0))</f>
        <v/>
      </c>
      <c r="W435" s="24" t="str">
        <f>IF(G435&lt;1000000,"",VLOOKUP(G435,组合调整!$A:$I,2,0))</f>
        <v/>
      </c>
    </row>
    <row r="436" spans="1:23">
      <c r="A436" s="26">
        <v>10434</v>
      </c>
      <c r="B436" s="26" t="s">
        <v>56</v>
      </c>
      <c r="C436" s="26">
        <v>1041922</v>
      </c>
      <c r="D436" s="26">
        <v>1043011</v>
      </c>
      <c r="E436" s="26">
        <v>1043021</v>
      </c>
      <c r="F436" s="26">
        <v>1041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4" t="s">
        <v>56</v>
      </c>
      <c r="P436" s="24">
        <v>10434</v>
      </c>
      <c r="Q436" s="24">
        <f>IF(ISERROR(VLOOKUP($B436,[1]主动技能!$B:$D,3,0)),[2]Sheet1!$Y903,VLOOKUP($B436,[1]主动技能!$B:$D,3,0))</f>
        <v>2</v>
      </c>
      <c r="S436" s="24" t="str">
        <f>IF(C436&lt;1000000,"",VLOOKUP(C436,组合调整!$A:$I,2,0))</f>
        <v>一笑</v>
      </c>
      <c r="T436" s="24" t="str">
        <f>IF(D436&lt;1000000,"",VLOOKUP(D436,组合调整!$A:$I,2,0))</f>
        <v>亲密</v>
      </c>
      <c r="U436" s="24" t="str">
        <f>IF(E436&lt;1000000,"",VLOOKUP(E436,组合调整!$A:$I,2,0))</f>
        <v>巧取</v>
      </c>
      <c r="V436" s="24" t="str">
        <f>IF(F436&lt;1000000,"",VLOOKUP(F436,组合调整!$A:$I,2,0))</f>
        <v/>
      </c>
      <c r="W436" s="24" t="str">
        <f>IF(G436&lt;1000000,"",VLOOKUP(G436,组合调整!$A:$I,2,0))</f>
        <v/>
      </c>
    </row>
    <row r="437" spans="1:23">
      <c r="A437" s="26">
        <v>10435</v>
      </c>
      <c r="B437" s="26" t="s">
        <v>56</v>
      </c>
      <c r="C437" s="26">
        <v>1041922</v>
      </c>
      <c r="D437" s="26">
        <v>1043011</v>
      </c>
      <c r="E437" s="26">
        <v>1043021</v>
      </c>
      <c r="F437" s="26">
        <v>1041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4" t="s">
        <v>56</v>
      </c>
      <c r="P437" s="24">
        <v>10435</v>
      </c>
      <c r="Q437" s="24">
        <f>IF(ISERROR(VLOOKUP($B437,[1]主动技能!$B:$D,3,0)),[2]Sheet1!$Y904,VLOOKUP($B437,[1]主动技能!$B:$D,3,0))</f>
        <v>2</v>
      </c>
      <c r="S437" s="24" t="str">
        <f>IF(C437&lt;1000000,"",VLOOKUP(C437,组合调整!$A:$I,2,0))</f>
        <v>一笑</v>
      </c>
      <c r="T437" s="24" t="str">
        <f>IF(D437&lt;1000000,"",VLOOKUP(D437,组合调整!$A:$I,2,0))</f>
        <v>亲密</v>
      </c>
      <c r="U437" s="24" t="str">
        <f>IF(E437&lt;1000000,"",VLOOKUP(E437,组合调整!$A:$I,2,0))</f>
        <v>巧取</v>
      </c>
      <c r="V437" s="24" t="str">
        <f>IF(F437&lt;1000000,"",VLOOKUP(F437,组合调整!$A:$I,2,0))</f>
        <v/>
      </c>
      <c r="W437" s="24" t="str">
        <f>IF(G437&lt;1000000,"",VLOOKUP(G437,组合调整!$A:$I,2,0))</f>
        <v/>
      </c>
    </row>
    <row r="438" spans="1:23">
      <c r="A438" s="26">
        <v>10436</v>
      </c>
      <c r="B438" s="26" t="s">
        <v>56</v>
      </c>
      <c r="C438" s="26">
        <v>1041922</v>
      </c>
      <c r="D438" s="26">
        <v>1043011</v>
      </c>
      <c r="E438" s="26">
        <v>1043021</v>
      </c>
      <c r="F438" s="26">
        <v>1041</v>
      </c>
      <c r="G438" s="26">
        <v>0</v>
      </c>
      <c r="H438" s="26">
        <v>0</v>
      </c>
      <c r="I438" s="26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4" t="s">
        <v>56</v>
      </c>
      <c r="P438" s="24">
        <v>10436</v>
      </c>
      <c r="Q438" s="24">
        <f>IF(ISERROR(VLOOKUP($B438,[1]主动技能!$B:$D,3,0)),[2]Sheet1!$Y905,VLOOKUP($B438,[1]主动技能!$B:$D,3,0))</f>
        <v>2</v>
      </c>
      <c r="S438" s="24" t="str">
        <f>IF(C438&lt;1000000,"",VLOOKUP(C438,组合调整!$A:$I,2,0))</f>
        <v>一笑</v>
      </c>
      <c r="T438" s="24" t="str">
        <f>IF(D438&lt;1000000,"",VLOOKUP(D438,组合调整!$A:$I,2,0))</f>
        <v>亲密</v>
      </c>
      <c r="U438" s="24" t="str">
        <f>IF(E438&lt;1000000,"",VLOOKUP(E438,组合调整!$A:$I,2,0))</f>
        <v>巧取</v>
      </c>
      <c r="V438" s="24" t="str">
        <f>IF(F438&lt;1000000,"",VLOOKUP(F438,组合调整!$A:$I,2,0))</f>
        <v/>
      </c>
      <c r="W438" s="24" t="str">
        <f>IF(G438&lt;1000000,"",VLOOKUP(G438,组合调整!$A:$I,2,0))</f>
        <v/>
      </c>
    </row>
    <row r="439" spans="1:23">
      <c r="A439" s="26">
        <v>10437</v>
      </c>
      <c r="B439" s="26" t="s">
        <v>56</v>
      </c>
      <c r="C439" s="26">
        <v>1041922</v>
      </c>
      <c r="D439" s="26">
        <v>1043011</v>
      </c>
      <c r="E439" s="26">
        <v>1043021</v>
      </c>
      <c r="F439" s="26">
        <v>1041</v>
      </c>
      <c r="G439" s="26">
        <v>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4" t="s">
        <v>56</v>
      </c>
      <c r="P439" s="24">
        <v>10437</v>
      </c>
      <c r="Q439" s="24">
        <f>IF(ISERROR(VLOOKUP($B439,[1]主动技能!$B:$D,3,0)),[2]Sheet1!$Y906,VLOOKUP($B439,[1]主动技能!$B:$D,3,0))</f>
        <v>2</v>
      </c>
      <c r="S439" s="24" t="str">
        <f>IF(C439&lt;1000000,"",VLOOKUP(C439,组合调整!$A:$I,2,0))</f>
        <v>一笑</v>
      </c>
      <c r="T439" s="24" t="str">
        <f>IF(D439&lt;1000000,"",VLOOKUP(D439,组合调整!$A:$I,2,0))</f>
        <v>亲密</v>
      </c>
      <c r="U439" s="24" t="str">
        <f>IF(E439&lt;1000000,"",VLOOKUP(E439,组合调整!$A:$I,2,0))</f>
        <v>巧取</v>
      </c>
      <c r="V439" s="24" t="str">
        <f>IF(F439&lt;1000000,"",VLOOKUP(F439,组合调整!$A:$I,2,0))</f>
        <v/>
      </c>
      <c r="W439" s="24" t="str">
        <f>IF(G439&lt;1000000,"",VLOOKUP(G439,组合调整!$A:$I,2,0))</f>
        <v/>
      </c>
    </row>
    <row r="440" spans="1:23">
      <c r="A440" s="26">
        <v>10438</v>
      </c>
      <c r="B440" s="26" t="s">
        <v>56</v>
      </c>
      <c r="C440" s="26">
        <v>1041922</v>
      </c>
      <c r="D440" s="26">
        <v>1043011</v>
      </c>
      <c r="E440" s="26">
        <v>1043021</v>
      </c>
      <c r="F440" s="26">
        <v>1041</v>
      </c>
      <c r="G440" s="26">
        <v>0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4" t="s">
        <v>56</v>
      </c>
      <c r="P440" s="24">
        <v>10438</v>
      </c>
      <c r="Q440" s="24">
        <f>IF(ISERROR(VLOOKUP($B440,[1]主动技能!$B:$D,3,0)),[2]Sheet1!$Y907,VLOOKUP($B440,[1]主动技能!$B:$D,3,0))</f>
        <v>2</v>
      </c>
      <c r="S440" s="24" t="str">
        <f>IF(C440&lt;1000000,"",VLOOKUP(C440,组合调整!$A:$I,2,0))</f>
        <v>一笑</v>
      </c>
      <c r="T440" s="24" t="str">
        <f>IF(D440&lt;1000000,"",VLOOKUP(D440,组合调整!$A:$I,2,0))</f>
        <v>亲密</v>
      </c>
      <c r="U440" s="24" t="str">
        <f>IF(E440&lt;1000000,"",VLOOKUP(E440,组合调整!$A:$I,2,0))</f>
        <v>巧取</v>
      </c>
      <c r="V440" s="24" t="str">
        <f>IF(F440&lt;1000000,"",VLOOKUP(F440,组合调整!$A:$I,2,0))</f>
        <v/>
      </c>
      <c r="W440" s="24" t="str">
        <f>IF(G440&lt;1000000,"",VLOOKUP(G440,组合调整!$A:$I,2,0))</f>
        <v/>
      </c>
    </row>
    <row r="441" spans="1:23">
      <c r="A441" s="26">
        <v>10439</v>
      </c>
      <c r="B441" s="26" t="s">
        <v>56</v>
      </c>
      <c r="C441" s="26">
        <v>1041922</v>
      </c>
      <c r="D441" s="26">
        <v>1043011</v>
      </c>
      <c r="E441" s="26">
        <v>1043021</v>
      </c>
      <c r="F441" s="26">
        <v>1041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4" t="s">
        <v>56</v>
      </c>
      <c r="P441" s="24">
        <v>10439</v>
      </c>
      <c r="Q441" s="24">
        <f>IF(ISERROR(VLOOKUP($B441,[1]主动技能!$B:$D,3,0)),[2]Sheet1!$Y908,VLOOKUP($B441,[1]主动技能!$B:$D,3,0))</f>
        <v>2</v>
      </c>
      <c r="S441" s="24" t="str">
        <f>IF(C441&lt;1000000,"",VLOOKUP(C441,组合调整!$A:$I,2,0))</f>
        <v>一笑</v>
      </c>
      <c r="T441" s="24" t="str">
        <f>IF(D441&lt;1000000,"",VLOOKUP(D441,组合调整!$A:$I,2,0))</f>
        <v>亲密</v>
      </c>
      <c r="U441" s="24" t="str">
        <f>IF(E441&lt;1000000,"",VLOOKUP(E441,组合调整!$A:$I,2,0))</f>
        <v>巧取</v>
      </c>
      <c r="V441" s="24" t="str">
        <f>IF(F441&lt;1000000,"",VLOOKUP(F441,组合调整!$A:$I,2,0))</f>
        <v/>
      </c>
      <c r="W441" s="24" t="str">
        <f>IF(G441&lt;1000000,"",VLOOKUP(G441,组合调整!$A:$I,2,0))</f>
        <v/>
      </c>
    </row>
    <row r="442" spans="1:23">
      <c r="A442" s="26">
        <v>10440</v>
      </c>
      <c r="B442" s="26" t="s">
        <v>56</v>
      </c>
      <c r="C442" s="26">
        <v>1041922</v>
      </c>
      <c r="D442" s="26">
        <v>1043011</v>
      </c>
      <c r="E442" s="26">
        <v>1043021</v>
      </c>
      <c r="F442" s="26">
        <v>1041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4" t="s">
        <v>56</v>
      </c>
      <c r="P442" s="24">
        <v>10440</v>
      </c>
      <c r="Q442" s="24">
        <f>IF(ISERROR(VLOOKUP($B442,[1]主动技能!$B:$D,3,0)),[2]Sheet1!$Y909,VLOOKUP($B442,[1]主动技能!$B:$D,3,0))</f>
        <v>2</v>
      </c>
      <c r="S442" s="24" t="str">
        <f>IF(C442&lt;1000000,"",VLOOKUP(C442,组合调整!$A:$I,2,0))</f>
        <v>一笑</v>
      </c>
      <c r="T442" s="24" t="str">
        <f>IF(D442&lt;1000000,"",VLOOKUP(D442,组合调整!$A:$I,2,0))</f>
        <v>亲密</v>
      </c>
      <c r="U442" s="24" t="str">
        <f>IF(E442&lt;1000000,"",VLOOKUP(E442,组合调整!$A:$I,2,0))</f>
        <v>巧取</v>
      </c>
      <c r="V442" s="24" t="str">
        <f>IF(F442&lt;1000000,"",VLOOKUP(F442,组合调整!$A:$I,2,0))</f>
        <v/>
      </c>
      <c r="W442" s="24" t="str">
        <f>IF(G442&lt;1000000,"",VLOOKUP(G442,组合调整!$A:$I,2,0))</f>
        <v/>
      </c>
    </row>
    <row r="443" spans="1:23">
      <c r="A443" s="26">
        <v>10441</v>
      </c>
      <c r="B443" s="26" t="s">
        <v>57</v>
      </c>
      <c r="C443" s="26">
        <v>1043022</v>
      </c>
      <c r="D443" s="26">
        <v>1044111</v>
      </c>
      <c r="E443" s="26">
        <v>1044121</v>
      </c>
      <c r="F443" s="26">
        <v>20033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4" t="s">
        <v>57</v>
      </c>
      <c r="P443" s="24">
        <v>10441</v>
      </c>
      <c r="Q443" s="24">
        <f>IF(ISERROR(VLOOKUP($B443,[1]主动技能!$B:$D,3,0)),[2]Sheet1!$Y910,VLOOKUP($B443,[1]主动技能!$B:$D,3,0))</f>
        <v>2</v>
      </c>
      <c r="S443" s="24" t="str">
        <f>IF(C443&lt;1000000,"",VLOOKUP(C443,组合调整!$A:$I,2,0))</f>
        <v>巧取</v>
      </c>
      <c r="T443" s="24" t="str">
        <f>IF(D443&lt;1000000,"",VLOOKUP(D443,组合调整!$A:$I,2,0))</f>
        <v>爆表</v>
      </c>
      <c r="U443" s="24" t="str">
        <f>IF(E443&lt;1000000,"",VLOOKUP(E443,组合调整!$A:$I,2,0))</f>
        <v>自我</v>
      </c>
      <c r="V443" s="24" t="str">
        <f>IF(F443&lt;1000000,"",VLOOKUP(F443,组合调整!$A:$I,2,0))</f>
        <v/>
      </c>
      <c r="W443" s="24" t="str">
        <f>IF(G443&lt;1000000,"",VLOOKUP(G443,组合调整!$A:$I,2,0))</f>
        <v/>
      </c>
    </row>
    <row r="444" spans="1:23">
      <c r="A444" s="26">
        <v>10442</v>
      </c>
      <c r="B444" s="26" t="s">
        <v>57</v>
      </c>
      <c r="C444" s="26">
        <v>1043022</v>
      </c>
      <c r="D444" s="26">
        <v>1044111</v>
      </c>
      <c r="E444" s="26">
        <v>1044121</v>
      </c>
      <c r="F444" s="26">
        <v>20033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4" t="s">
        <v>57</v>
      </c>
      <c r="P444" s="24">
        <v>10442</v>
      </c>
      <c r="Q444" s="24">
        <f>IF(ISERROR(VLOOKUP($B444,[1]主动技能!$B:$D,3,0)),[2]Sheet1!$Y911,VLOOKUP($B444,[1]主动技能!$B:$D,3,0))</f>
        <v>2</v>
      </c>
      <c r="S444" s="24" t="str">
        <f>IF(C444&lt;1000000,"",VLOOKUP(C444,组合调整!$A:$I,2,0))</f>
        <v>巧取</v>
      </c>
      <c r="T444" s="24" t="str">
        <f>IF(D444&lt;1000000,"",VLOOKUP(D444,组合调整!$A:$I,2,0))</f>
        <v>爆表</v>
      </c>
      <c r="U444" s="24" t="str">
        <f>IF(E444&lt;1000000,"",VLOOKUP(E444,组合调整!$A:$I,2,0))</f>
        <v>自我</v>
      </c>
      <c r="V444" s="24" t="str">
        <f>IF(F444&lt;1000000,"",VLOOKUP(F444,组合调整!$A:$I,2,0))</f>
        <v/>
      </c>
      <c r="W444" s="24" t="str">
        <f>IF(G444&lt;1000000,"",VLOOKUP(G444,组合调整!$A:$I,2,0))</f>
        <v/>
      </c>
    </row>
    <row r="445" spans="1:23">
      <c r="A445" s="26">
        <v>10443</v>
      </c>
      <c r="B445" s="26" t="s">
        <v>57</v>
      </c>
      <c r="C445" s="26">
        <v>1043022</v>
      </c>
      <c r="D445" s="26">
        <v>1044111</v>
      </c>
      <c r="E445" s="26">
        <v>1044121</v>
      </c>
      <c r="F445" s="26">
        <v>20033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4" t="s">
        <v>57</v>
      </c>
      <c r="P445" s="24">
        <v>10443</v>
      </c>
      <c r="Q445" s="24">
        <f>IF(ISERROR(VLOOKUP($B445,[1]主动技能!$B:$D,3,0)),[2]Sheet1!$Y912,VLOOKUP($B445,[1]主动技能!$B:$D,3,0))</f>
        <v>2</v>
      </c>
      <c r="S445" s="24" t="str">
        <f>IF(C445&lt;1000000,"",VLOOKUP(C445,组合调整!$A:$I,2,0))</f>
        <v>巧取</v>
      </c>
      <c r="T445" s="24" t="str">
        <f>IF(D445&lt;1000000,"",VLOOKUP(D445,组合调整!$A:$I,2,0))</f>
        <v>爆表</v>
      </c>
      <c r="U445" s="24" t="str">
        <f>IF(E445&lt;1000000,"",VLOOKUP(E445,组合调整!$A:$I,2,0))</f>
        <v>自我</v>
      </c>
      <c r="V445" s="24" t="str">
        <f>IF(F445&lt;1000000,"",VLOOKUP(F445,组合调整!$A:$I,2,0))</f>
        <v/>
      </c>
      <c r="W445" s="24" t="str">
        <f>IF(G445&lt;1000000,"",VLOOKUP(G445,组合调整!$A:$I,2,0))</f>
        <v/>
      </c>
    </row>
    <row r="446" spans="1:23">
      <c r="A446" s="26">
        <v>10444</v>
      </c>
      <c r="B446" s="26" t="s">
        <v>57</v>
      </c>
      <c r="C446" s="26">
        <v>1043022</v>
      </c>
      <c r="D446" s="26">
        <v>1044111</v>
      </c>
      <c r="E446" s="26">
        <v>1044121</v>
      </c>
      <c r="F446" s="26">
        <v>20033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4" t="s">
        <v>57</v>
      </c>
      <c r="P446" s="24">
        <v>10444</v>
      </c>
      <c r="Q446" s="24">
        <f>IF(ISERROR(VLOOKUP($B446,[1]主动技能!$B:$D,3,0)),[2]Sheet1!$Y913,VLOOKUP($B446,[1]主动技能!$B:$D,3,0))</f>
        <v>2</v>
      </c>
      <c r="S446" s="24" t="str">
        <f>IF(C446&lt;1000000,"",VLOOKUP(C446,组合调整!$A:$I,2,0))</f>
        <v>巧取</v>
      </c>
      <c r="T446" s="24" t="str">
        <f>IF(D446&lt;1000000,"",VLOOKUP(D446,组合调整!$A:$I,2,0))</f>
        <v>爆表</v>
      </c>
      <c r="U446" s="24" t="str">
        <f>IF(E446&lt;1000000,"",VLOOKUP(E446,组合调整!$A:$I,2,0))</f>
        <v>自我</v>
      </c>
      <c r="V446" s="24" t="str">
        <f>IF(F446&lt;1000000,"",VLOOKUP(F446,组合调整!$A:$I,2,0))</f>
        <v/>
      </c>
      <c r="W446" s="24" t="str">
        <f>IF(G446&lt;1000000,"",VLOOKUP(G446,组合调整!$A:$I,2,0))</f>
        <v/>
      </c>
    </row>
    <row r="447" spans="1:23">
      <c r="A447" s="26">
        <v>10445</v>
      </c>
      <c r="B447" s="26" t="s">
        <v>57</v>
      </c>
      <c r="C447" s="26">
        <v>1043022</v>
      </c>
      <c r="D447" s="26">
        <v>1044111</v>
      </c>
      <c r="E447" s="26">
        <v>1044121</v>
      </c>
      <c r="F447" s="26">
        <v>20033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4" t="s">
        <v>57</v>
      </c>
      <c r="P447" s="24">
        <v>10445</v>
      </c>
      <c r="Q447" s="24">
        <f>IF(ISERROR(VLOOKUP($B447,[1]主动技能!$B:$D,3,0)),[2]Sheet1!$Y914,VLOOKUP($B447,[1]主动技能!$B:$D,3,0))</f>
        <v>2</v>
      </c>
      <c r="S447" s="24" t="str">
        <f>IF(C447&lt;1000000,"",VLOOKUP(C447,组合调整!$A:$I,2,0))</f>
        <v>巧取</v>
      </c>
      <c r="T447" s="24" t="str">
        <f>IF(D447&lt;1000000,"",VLOOKUP(D447,组合调整!$A:$I,2,0))</f>
        <v>爆表</v>
      </c>
      <c r="U447" s="24" t="str">
        <f>IF(E447&lt;1000000,"",VLOOKUP(E447,组合调整!$A:$I,2,0))</f>
        <v>自我</v>
      </c>
      <c r="V447" s="24" t="str">
        <f>IF(F447&lt;1000000,"",VLOOKUP(F447,组合调整!$A:$I,2,0))</f>
        <v/>
      </c>
      <c r="W447" s="24" t="str">
        <f>IF(G447&lt;1000000,"",VLOOKUP(G447,组合调整!$A:$I,2,0))</f>
        <v/>
      </c>
    </row>
    <row r="448" spans="1:23">
      <c r="A448" s="26">
        <v>10446</v>
      </c>
      <c r="B448" s="26" t="s">
        <v>57</v>
      </c>
      <c r="C448" s="26">
        <v>1043022</v>
      </c>
      <c r="D448" s="26">
        <v>1044111</v>
      </c>
      <c r="E448" s="26">
        <v>1044121</v>
      </c>
      <c r="F448" s="26">
        <v>20033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4" t="s">
        <v>57</v>
      </c>
      <c r="P448" s="24">
        <v>10446</v>
      </c>
      <c r="Q448" s="24">
        <f>IF(ISERROR(VLOOKUP($B448,[1]主动技能!$B:$D,3,0)),[2]Sheet1!$Y915,VLOOKUP($B448,[1]主动技能!$B:$D,3,0))</f>
        <v>2</v>
      </c>
      <c r="S448" s="24" t="str">
        <f>IF(C448&lt;1000000,"",VLOOKUP(C448,组合调整!$A:$I,2,0))</f>
        <v>巧取</v>
      </c>
      <c r="T448" s="24" t="str">
        <f>IF(D448&lt;1000000,"",VLOOKUP(D448,组合调整!$A:$I,2,0))</f>
        <v>爆表</v>
      </c>
      <c r="U448" s="24" t="str">
        <f>IF(E448&lt;1000000,"",VLOOKUP(E448,组合调整!$A:$I,2,0))</f>
        <v>自我</v>
      </c>
      <c r="V448" s="24" t="str">
        <f>IF(F448&lt;1000000,"",VLOOKUP(F448,组合调整!$A:$I,2,0))</f>
        <v/>
      </c>
      <c r="W448" s="24" t="str">
        <f>IF(G448&lt;1000000,"",VLOOKUP(G448,组合调整!$A:$I,2,0))</f>
        <v/>
      </c>
    </row>
    <row r="449" spans="1:23">
      <c r="A449" s="26">
        <v>10447</v>
      </c>
      <c r="B449" s="26" t="s">
        <v>57</v>
      </c>
      <c r="C449" s="26">
        <v>1043022</v>
      </c>
      <c r="D449" s="26">
        <v>1044111</v>
      </c>
      <c r="E449" s="26">
        <v>1044121</v>
      </c>
      <c r="F449" s="26">
        <v>20033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4" t="s">
        <v>57</v>
      </c>
      <c r="P449" s="24">
        <v>10447</v>
      </c>
      <c r="Q449" s="24">
        <f>IF(ISERROR(VLOOKUP($B449,[1]主动技能!$B:$D,3,0)),[2]Sheet1!$Y916,VLOOKUP($B449,[1]主动技能!$B:$D,3,0))</f>
        <v>2</v>
      </c>
      <c r="S449" s="24" t="str">
        <f>IF(C449&lt;1000000,"",VLOOKUP(C449,组合调整!$A:$I,2,0))</f>
        <v>巧取</v>
      </c>
      <c r="T449" s="24" t="str">
        <f>IF(D449&lt;1000000,"",VLOOKUP(D449,组合调整!$A:$I,2,0))</f>
        <v>爆表</v>
      </c>
      <c r="U449" s="24" t="str">
        <f>IF(E449&lt;1000000,"",VLOOKUP(E449,组合调整!$A:$I,2,0))</f>
        <v>自我</v>
      </c>
      <c r="V449" s="24" t="str">
        <f>IF(F449&lt;1000000,"",VLOOKUP(F449,组合调整!$A:$I,2,0))</f>
        <v/>
      </c>
      <c r="W449" s="24" t="str">
        <f>IF(G449&lt;1000000,"",VLOOKUP(G449,组合调整!$A:$I,2,0))</f>
        <v/>
      </c>
    </row>
    <row r="450" spans="1:23">
      <c r="A450" s="26">
        <v>10448</v>
      </c>
      <c r="B450" s="26" t="s">
        <v>57</v>
      </c>
      <c r="C450" s="26">
        <v>1043022</v>
      </c>
      <c r="D450" s="26">
        <v>1044111</v>
      </c>
      <c r="E450" s="26">
        <v>1044121</v>
      </c>
      <c r="F450" s="26">
        <v>20033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4" t="s">
        <v>57</v>
      </c>
      <c r="P450" s="24">
        <v>10448</v>
      </c>
      <c r="Q450" s="24">
        <f>IF(ISERROR(VLOOKUP($B450,[1]主动技能!$B:$D,3,0)),[2]Sheet1!$Y917,VLOOKUP($B450,[1]主动技能!$B:$D,3,0))</f>
        <v>2</v>
      </c>
      <c r="S450" s="24" t="str">
        <f>IF(C450&lt;1000000,"",VLOOKUP(C450,组合调整!$A:$I,2,0))</f>
        <v>巧取</v>
      </c>
      <c r="T450" s="24" t="str">
        <f>IF(D450&lt;1000000,"",VLOOKUP(D450,组合调整!$A:$I,2,0))</f>
        <v>爆表</v>
      </c>
      <c r="U450" s="24" t="str">
        <f>IF(E450&lt;1000000,"",VLOOKUP(E450,组合调整!$A:$I,2,0))</f>
        <v>自我</v>
      </c>
      <c r="V450" s="24" t="str">
        <f>IF(F450&lt;1000000,"",VLOOKUP(F450,组合调整!$A:$I,2,0))</f>
        <v/>
      </c>
      <c r="W450" s="24" t="str">
        <f>IF(G450&lt;1000000,"",VLOOKUP(G450,组合调整!$A:$I,2,0))</f>
        <v/>
      </c>
    </row>
    <row r="451" spans="1:23">
      <c r="A451" s="26">
        <v>10449</v>
      </c>
      <c r="B451" s="26" t="s">
        <v>57</v>
      </c>
      <c r="C451" s="26">
        <v>1043022</v>
      </c>
      <c r="D451" s="26">
        <v>1044111</v>
      </c>
      <c r="E451" s="26">
        <v>1044121</v>
      </c>
      <c r="F451" s="26">
        <v>20033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4" t="s">
        <v>57</v>
      </c>
      <c r="P451" s="24">
        <v>10449</v>
      </c>
      <c r="Q451" s="24">
        <f>IF(ISERROR(VLOOKUP($B451,[1]主动技能!$B:$D,3,0)),[2]Sheet1!$Y918,VLOOKUP($B451,[1]主动技能!$B:$D,3,0))</f>
        <v>2</v>
      </c>
      <c r="S451" s="24" t="str">
        <f>IF(C451&lt;1000000,"",VLOOKUP(C451,组合调整!$A:$I,2,0))</f>
        <v>巧取</v>
      </c>
      <c r="T451" s="24" t="str">
        <f>IF(D451&lt;1000000,"",VLOOKUP(D451,组合调整!$A:$I,2,0))</f>
        <v>爆表</v>
      </c>
      <c r="U451" s="24" t="str">
        <f>IF(E451&lt;1000000,"",VLOOKUP(E451,组合调整!$A:$I,2,0))</f>
        <v>自我</v>
      </c>
      <c r="V451" s="24" t="str">
        <f>IF(F451&lt;1000000,"",VLOOKUP(F451,组合调整!$A:$I,2,0))</f>
        <v/>
      </c>
      <c r="W451" s="24" t="str">
        <f>IF(G451&lt;1000000,"",VLOOKUP(G451,组合调整!$A:$I,2,0))</f>
        <v/>
      </c>
    </row>
    <row r="452" spans="1:23">
      <c r="A452" s="26">
        <v>10450</v>
      </c>
      <c r="B452" s="26" t="s">
        <v>57</v>
      </c>
      <c r="C452" s="26">
        <v>1043022</v>
      </c>
      <c r="D452" s="26">
        <v>1044111</v>
      </c>
      <c r="E452" s="26">
        <v>1044121</v>
      </c>
      <c r="F452" s="26">
        <v>20033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4" t="s">
        <v>57</v>
      </c>
      <c r="P452" s="24">
        <v>10450</v>
      </c>
      <c r="Q452" s="24">
        <f>IF(ISERROR(VLOOKUP($B452,[1]主动技能!$B:$D,3,0)),[2]Sheet1!$Y919,VLOOKUP($B452,[1]主动技能!$B:$D,3,0))</f>
        <v>2</v>
      </c>
      <c r="S452" s="24" t="str">
        <f>IF(C452&lt;1000000,"",VLOOKUP(C452,组合调整!$A:$I,2,0))</f>
        <v>巧取</v>
      </c>
      <c r="T452" s="24" t="str">
        <f>IF(D452&lt;1000000,"",VLOOKUP(D452,组合调整!$A:$I,2,0))</f>
        <v>爆表</v>
      </c>
      <c r="U452" s="24" t="str">
        <f>IF(E452&lt;1000000,"",VLOOKUP(E452,组合调整!$A:$I,2,0))</f>
        <v>自我</v>
      </c>
      <c r="V452" s="24" t="str">
        <f>IF(F452&lt;1000000,"",VLOOKUP(F452,组合调整!$A:$I,2,0))</f>
        <v/>
      </c>
      <c r="W452" s="24" t="str">
        <f>IF(G452&lt;1000000,"",VLOOKUP(G452,组合调整!$A:$I,2,0))</f>
        <v/>
      </c>
    </row>
    <row r="453" spans="1:23">
      <c r="A453" s="26">
        <v>10451</v>
      </c>
      <c r="B453" s="26" t="s">
        <v>57</v>
      </c>
      <c r="C453" s="26">
        <v>1043022</v>
      </c>
      <c r="D453" s="26">
        <v>1044111</v>
      </c>
      <c r="E453" s="26">
        <v>1044121</v>
      </c>
      <c r="F453" s="26">
        <v>20033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4" t="s">
        <v>57</v>
      </c>
      <c r="P453" s="24">
        <v>10451</v>
      </c>
      <c r="Q453" s="24">
        <f>IF(ISERROR(VLOOKUP($B453,[1]主动技能!$B:$D,3,0)),[2]Sheet1!$Y920,VLOOKUP($B453,[1]主动技能!$B:$D,3,0))</f>
        <v>2</v>
      </c>
      <c r="S453" s="24" t="str">
        <f>IF(C453&lt;1000000,"",VLOOKUP(C453,组合调整!$A:$I,2,0))</f>
        <v>巧取</v>
      </c>
      <c r="T453" s="24" t="str">
        <f>IF(D453&lt;1000000,"",VLOOKUP(D453,组合调整!$A:$I,2,0))</f>
        <v>爆表</v>
      </c>
      <c r="U453" s="24" t="str">
        <f>IF(E453&lt;1000000,"",VLOOKUP(E453,组合调整!$A:$I,2,0))</f>
        <v>自我</v>
      </c>
      <c r="V453" s="24" t="str">
        <f>IF(F453&lt;1000000,"",VLOOKUP(F453,组合调整!$A:$I,2,0))</f>
        <v/>
      </c>
      <c r="W453" s="24" t="str">
        <f>IF(G453&lt;1000000,"",VLOOKUP(G453,组合调整!$A:$I,2,0))</f>
        <v/>
      </c>
    </row>
    <row r="454" spans="1:23">
      <c r="A454" s="26">
        <v>10452</v>
      </c>
      <c r="B454" s="26" t="s">
        <v>58</v>
      </c>
      <c r="C454" s="26">
        <v>1040822</v>
      </c>
      <c r="D454" s="26">
        <v>1044112</v>
      </c>
      <c r="E454" s="26">
        <v>1045211</v>
      </c>
      <c r="F454" s="26">
        <v>1021</v>
      </c>
      <c r="G454" s="26">
        <v>0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4" t="s">
        <v>58</v>
      </c>
      <c r="P454" s="24">
        <v>10452</v>
      </c>
      <c r="Q454" s="24">
        <f>IF(ISERROR(VLOOKUP($B454,[1]主动技能!$B:$D,3,0)),[2]Sheet1!$Y921,VLOOKUP($B454,[1]主动技能!$B:$D,3,0))</f>
        <v>2</v>
      </c>
      <c r="S454" s="24" t="str">
        <f>IF(C454&lt;1000000,"",VLOOKUP(C454,组合调整!$A:$I,2,0))</f>
        <v>血量</v>
      </c>
      <c r="T454" s="24" t="str">
        <f>IF(D454&lt;1000000,"",VLOOKUP(D454,组合调整!$A:$I,2,0))</f>
        <v>爆表</v>
      </c>
      <c r="U454" s="24" t="str">
        <f>IF(E454&lt;1000000,"",VLOOKUP(E454,组合调整!$A:$I,2,0))</f>
        <v>爱心</v>
      </c>
      <c r="V454" s="24" t="str">
        <f>IF(F454&lt;1000000,"",VLOOKUP(F454,组合调整!$A:$I,2,0))</f>
        <v/>
      </c>
      <c r="W454" s="24" t="str">
        <f>IF(G454&lt;1000000,"",VLOOKUP(G454,组合调整!$A:$I,2,0))</f>
        <v/>
      </c>
    </row>
    <row r="455" spans="1:23">
      <c r="A455" s="26">
        <v>10453</v>
      </c>
      <c r="B455" s="26" t="s">
        <v>58</v>
      </c>
      <c r="C455" s="26">
        <v>1040822</v>
      </c>
      <c r="D455" s="26">
        <v>1044112</v>
      </c>
      <c r="E455" s="26">
        <v>1045211</v>
      </c>
      <c r="F455" s="26">
        <v>1021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4" t="s">
        <v>58</v>
      </c>
      <c r="P455" s="24">
        <v>10453</v>
      </c>
      <c r="Q455" s="24">
        <f>IF(ISERROR(VLOOKUP($B455,[1]主动技能!$B:$D,3,0)),[2]Sheet1!$Y922,VLOOKUP($B455,[1]主动技能!$B:$D,3,0))</f>
        <v>2</v>
      </c>
      <c r="S455" s="24" t="str">
        <f>IF(C455&lt;1000000,"",VLOOKUP(C455,组合调整!$A:$I,2,0))</f>
        <v>血量</v>
      </c>
      <c r="T455" s="24" t="str">
        <f>IF(D455&lt;1000000,"",VLOOKUP(D455,组合调整!$A:$I,2,0))</f>
        <v>爆表</v>
      </c>
      <c r="U455" s="24" t="str">
        <f>IF(E455&lt;1000000,"",VLOOKUP(E455,组合调整!$A:$I,2,0))</f>
        <v>爱心</v>
      </c>
      <c r="V455" s="24" t="str">
        <f>IF(F455&lt;1000000,"",VLOOKUP(F455,组合调整!$A:$I,2,0))</f>
        <v/>
      </c>
      <c r="W455" s="24" t="str">
        <f>IF(G455&lt;1000000,"",VLOOKUP(G455,组合调整!$A:$I,2,0))</f>
        <v/>
      </c>
    </row>
    <row r="456" spans="1:23">
      <c r="A456" s="26">
        <v>10454</v>
      </c>
      <c r="B456" s="26" t="s">
        <v>58</v>
      </c>
      <c r="C456" s="26">
        <v>1040822</v>
      </c>
      <c r="D456" s="26">
        <v>1044112</v>
      </c>
      <c r="E456" s="26">
        <v>1045211</v>
      </c>
      <c r="F456" s="26">
        <v>1021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4" t="s">
        <v>58</v>
      </c>
      <c r="P456" s="24">
        <v>10454</v>
      </c>
      <c r="Q456" s="24">
        <f>IF(ISERROR(VLOOKUP($B456,[1]主动技能!$B:$D,3,0)),[2]Sheet1!$Y923,VLOOKUP($B456,[1]主动技能!$B:$D,3,0))</f>
        <v>2</v>
      </c>
      <c r="S456" s="24" t="str">
        <f>IF(C456&lt;1000000,"",VLOOKUP(C456,组合调整!$A:$I,2,0))</f>
        <v>血量</v>
      </c>
      <c r="T456" s="24" t="str">
        <f>IF(D456&lt;1000000,"",VLOOKUP(D456,组合调整!$A:$I,2,0))</f>
        <v>爆表</v>
      </c>
      <c r="U456" s="24" t="str">
        <f>IF(E456&lt;1000000,"",VLOOKUP(E456,组合调整!$A:$I,2,0))</f>
        <v>爱心</v>
      </c>
      <c r="V456" s="24" t="str">
        <f>IF(F456&lt;1000000,"",VLOOKUP(F456,组合调整!$A:$I,2,0))</f>
        <v/>
      </c>
      <c r="W456" s="24" t="str">
        <f>IF(G456&lt;1000000,"",VLOOKUP(G456,组合调整!$A:$I,2,0))</f>
        <v/>
      </c>
    </row>
    <row r="457" spans="1:23">
      <c r="A457" s="26">
        <v>10455</v>
      </c>
      <c r="B457" s="26" t="s">
        <v>58</v>
      </c>
      <c r="C457" s="26">
        <v>1040822</v>
      </c>
      <c r="D457" s="26">
        <v>1044112</v>
      </c>
      <c r="E457" s="26">
        <v>1045211</v>
      </c>
      <c r="F457" s="26">
        <v>1021</v>
      </c>
      <c r="G457" s="26">
        <v>0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4" t="s">
        <v>58</v>
      </c>
      <c r="P457" s="24">
        <v>10455</v>
      </c>
      <c r="Q457" s="24">
        <f>IF(ISERROR(VLOOKUP($B457,[1]主动技能!$B:$D,3,0)),[2]Sheet1!$Y924,VLOOKUP($B457,[1]主动技能!$B:$D,3,0))</f>
        <v>2</v>
      </c>
      <c r="S457" s="24" t="str">
        <f>IF(C457&lt;1000000,"",VLOOKUP(C457,组合调整!$A:$I,2,0))</f>
        <v>血量</v>
      </c>
      <c r="T457" s="24" t="str">
        <f>IF(D457&lt;1000000,"",VLOOKUP(D457,组合调整!$A:$I,2,0))</f>
        <v>爆表</v>
      </c>
      <c r="U457" s="24" t="str">
        <f>IF(E457&lt;1000000,"",VLOOKUP(E457,组合调整!$A:$I,2,0))</f>
        <v>爱心</v>
      </c>
      <c r="V457" s="24" t="str">
        <f>IF(F457&lt;1000000,"",VLOOKUP(F457,组合调整!$A:$I,2,0))</f>
        <v/>
      </c>
      <c r="W457" s="24" t="str">
        <f>IF(G457&lt;1000000,"",VLOOKUP(G457,组合调整!$A:$I,2,0))</f>
        <v/>
      </c>
    </row>
    <row r="458" spans="1:23">
      <c r="A458" s="26">
        <v>10456</v>
      </c>
      <c r="B458" s="26" t="s">
        <v>58</v>
      </c>
      <c r="C458" s="26">
        <v>1040822</v>
      </c>
      <c r="D458" s="26">
        <v>1044112</v>
      </c>
      <c r="E458" s="26">
        <v>1045211</v>
      </c>
      <c r="F458" s="26">
        <v>1021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4" t="s">
        <v>58</v>
      </c>
      <c r="P458" s="24">
        <v>10456</v>
      </c>
      <c r="Q458" s="24">
        <f>IF(ISERROR(VLOOKUP($B458,[1]主动技能!$B:$D,3,0)),[2]Sheet1!$Y925,VLOOKUP($B458,[1]主动技能!$B:$D,3,0))</f>
        <v>2</v>
      </c>
      <c r="S458" s="24" t="str">
        <f>IF(C458&lt;1000000,"",VLOOKUP(C458,组合调整!$A:$I,2,0))</f>
        <v>血量</v>
      </c>
      <c r="T458" s="24" t="str">
        <f>IF(D458&lt;1000000,"",VLOOKUP(D458,组合调整!$A:$I,2,0))</f>
        <v>爆表</v>
      </c>
      <c r="U458" s="24" t="str">
        <f>IF(E458&lt;1000000,"",VLOOKUP(E458,组合调整!$A:$I,2,0))</f>
        <v>爱心</v>
      </c>
      <c r="V458" s="24" t="str">
        <f>IF(F458&lt;1000000,"",VLOOKUP(F458,组合调整!$A:$I,2,0))</f>
        <v/>
      </c>
      <c r="W458" s="24" t="str">
        <f>IF(G458&lt;1000000,"",VLOOKUP(G458,组合调整!$A:$I,2,0))</f>
        <v/>
      </c>
    </row>
    <row r="459" spans="1:23">
      <c r="A459" s="26">
        <v>10457</v>
      </c>
      <c r="B459" s="26" t="s">
        <v>58</v>
      </c>
      <c r="C459" s="26">
        <v>1040822</v>
      </c>
      <c r="D459" s="26">
        <v>1044112</v>
      </c>
      <c r="E459" s="26">
        <v>1045211</v>
      </c>
      <c r="F459" s="26">
        <v>1021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4" t="s">
        <v>58</v>
      </c>
      <c r="P459" s="24">
        <v>10457</v>
      </c>
      <c r="Q459" s="24">
        <f>IF(ISERROR(VLOOKUP($B459,[1]主动技能!$B:$D,3,0)),[2]Sheet1!$Y926,VLOOKUP($B459,[1]主动技能!$B:$D,3,0))</f>
        <v>2</v>
      </c>
      <c r="S459" s="24" t="str">
        <f>IF(C459&lt;1000000,"",VLOOKUP(C459,组合调整!$A:$I,2,0))</f>
        <v>血量</v>
      </c>
      <c r="T459" s="24" t="str">
        <f>IF(D459&lt;1000000,"",VLOOKUP(D459,组合调整!$A:$I,2,0))</f>
        <v>爆表</v>
      </c>
      <c r="U459" s="24" t="str">
        <f>IF(E459&lt;1000000,"",VLOOKUP(E459,组合调整!$A:$I,2,0))</f>
        <v>爱心</v>
      </c>
      <c r="V459" s="24" t="str">
        <f>IF(F459&lt;1000000,"",VLOOKUP(F459,组合调整!$A:$I,2,0))</f>
        <v/>
      </c>
      <c r="W459" s="24" t="str">
        <f>IF(G459&lt;1000000,"",VLOOKUP(G459,组合调整!$A:$I,2,0))</f>
        <v/>
      </c>
    </row>
    <row r="460" spans="1:23">
      <c r="A460" s="26">
        <v>10458</v>
      </c>
      <c r="B460" s="26" t="s">
        <v>58</v>
      </c>
      <c r="C460" s="26">
        <v>1040822</v>
      </c>
      <c r="D460" s="26">
        <v>1044112</v>
      </c>
      <c r="E460" s="26">
        <v>1045211</v>
      </c>
      <c r="F460" s="26">
        <v>1021</v>
      </c>
      <c r="G460" s="26">
        <v>0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4" t="s">
        <v>58</v>
      </c>
      <c r="P460" s="24">
        <v>10458</v>
      </c>
      <c r="Q460" s="24">
        <f>IF(ISERROR(VLOOKUP($B460,[1]主动技能!$B:$D,3,0)),[2]Sheet1!$Y927,VLOOKUP($B460,[1]主动技能!$B:$D,3,0))</f>
        <v>2</v>
      </c>
      <c r="S460" s="24" t="str">
        <f>IF(C460&lt;1000000,"",VLOOKUP(C460,组合调整!$A:$I,2,0))</f>
        <v>血量</v>
      </c>
      <c r="T460" s="24" t="str">
        <f>IF(D460&lt;1000000,"",VLOOKUP(D460,组合调整!$A:$I,2,0))</f>
        <v>爆表</v>
      </c>
      <c r="U460" s="24" t="str">
        <f>IF(E460&lt;1000000,"",VLOOKUP(E460,组合调整!$A:$I,2,0))</f>
        <v>爱心</v>
      </c>
      <c r="V460" s="24" t="str">
        <f>IF(F460&lt;1000000,"",VLOOKUP(F460,组合调整!$A:$I,2,0))</f>
        <v/>
      </c>
      <c r="W460" s="24" t="str">
        <f>IF(G460&lt;1000000,"",VLOOKUP(G460,组合调整!$A:$I,2,0))</f>
        <v/>
      </c>
    </row>
    <row r="461" spans="1:23">
      <c r="A461" s="26">
        <v>10459</v>
      </c>
      <c r="B461" s="26" t="s">
        <v>58</v>
      </c>
      <c r="C461" s="26">
        <v>1040822</v>
      </c>
      <c r="D461" s="26">
        <v>1044112</v>
      </c>
      <c r="E461" s="26">
        <v>1045211</v>
      </c>
      <c r="F461" s="26">
        <v>1021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4" t="s">
        <v>58</v>
      </c>
      <c r="P461" s="24">
        <v>10459</v>
      </c>
      <c r="Q461" s="24">
        <f>IF(ISERROR(VLOOKUP($B461,[1]主动技能!$B:$D,3,0)),[2]Sheet1!$Y928,VLOOKUP($B461,[1]主动技能!$B:$D,3,0))</f>
        <v>2</v>
      </c>
      <c r="S461" s="24" t="str">
        <f>IF(C461&lt;1000000,"",VLOOKUP(C461,组合调整!$A:$I,2,0))</f>
        <v>血量</v>
      </c>
      <c r="T461" s="24" t="str">
        <f>IF(D461&lt;1000000,"",VLOOKUP(D461,组合调整!$A:$I,2,0))</f>
        <v>爆表</v>
      </c>
      <c r="U461" s="24" t="str">
        <f>IF(E461&lt;1000000,"",VLOOKUP(E461,组合调整!$A:$I,2,0))</f>
        <v>爱心</v>
      </c>
      <c r="V461" s="24" t="str">
        <f>IF(F461&lt;1000000,"",VLOOKUP(F461,组合调整!$A:$I,2,0))</f>
        <v/>
      </c>
      <c r="W461" s="24" t="str">
        <f>IF(G461&lt;1000000,"",VLOOKUP(G461,组合调整!$A:$I,2,0))</f>
        <v/>
      </c>
    </row>
    <row r="462" spans="1:23">
      <c r="A462" s="26">
        <v>10460</v>
      </c>
      <c r="B462" s="26" t="s">
        <v>58</v>
      </c>
      <c r="C462" s="26">
        <v>1040822</v>
      </c>
      <c r="D462" s="26">
        <v>1044112</v>
      </c>
      <c r="E462" s="26">
        <v>1045211</v>
      </c>
      <c r="F462" s="26">
        <v>1021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4" t="s">
        <v>58</v>
      </c>
      <c r="P462" s="24">
        <v>10460</v>
      </c>
      <c r="Q462" s="24">
        <f>IF(ISERROR(VLOOKUP($B462,[1]主动技能!$B:$D,3,0)),[2]Sheet1!$Y929,VLOOKUP($B462,[1]主动技能!$B:$D,3,0))</f>
        <v>2</v>
      </c>
      <c r="S462" s="24" t="str">
        <f>IF(C462&lt;1000000,"",VLOOKUP(C462,组合调整!$A:$I,2,0))</f>
        <v>血量</v>
      </c>
      <c r="T462" s="24" t="str">
        <f>IF(D462&lt;1000000,"",VLOOKUP(D462,组合调整!$A:$I,2,0))</f>
        <v>爆表</v>
      </c>
      <c r="U462" s="24" t="str">
        <f>IF(E462&lt;1000000,"",VLOOKUP(E462,组合调整!$A:$I,2,0))</f>
        <v>爱心</v>
      </c>
      <c r="V462" s="24" t="str">
        <f>IF(F462&lt;1000000,"",VLOOKUP(F462,组合调整!$A:$I,2,0))</f>
        <v/>
      </c>
      <c r="W462" s="24" t="str">
        <f>IF(G462&lt;1000000,"",VLOOKUP(G462,组合调整!$A:$I,2,0))</f>
        <v/>
      </c>
    </row>
    <row r="463" spans="1:23">
      <c r="A463" s="26">
        <v>10461</v>
      </c>
      <c r="B463" s="26" t="s">
        <v>58</v>
      </c>
      <c r="C463" s="26">
        <v>1040822</v>
      </c>
      <c r="D463" s="26">
        <v>1044112</v>
      </c>
      <c r="E463" s="26">
        <v>1045211</v>
      </c>
      <c r="F463" s="26">
        <v>1021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4" t="s">
        <v>58</v>
      </c>
      <c r="P463" s="24">
        <v>10461</v>
      </c>
      <c r="Q463" s="24">
        <f>IF(ISERROR(VLOOKUP($B463,[1]主动技能!$B:$D,3,0)),[2]Sheet1!$Y930,VLOOKUP($B463,[1]主动技能!$B:$D,3,0))</f>
        <v>2</v>
      </c>
      <c r="S463" s="24" t="str">
        <f>IF(C463&lt;1000000,"",VLOOKUP(C463,组合调整!$A:$I,2,0))</f>
        <v>血量</v>
      </c>
      <c r="T463" s="24" t="str">
        <f>IF(D463&lt;1000000,"",VLOOKUP(D463,组合调整!$A:$I,2,0))</f>
        <v>爆表</v>
      </c>
      <c r="U463" s="24" t="str">
        <f>IF(E463&lt;1000000,"",VLOOKUP(E463,组合调整!$A:$I,2,0))</f>
        <v>爱心</v>
      </c>
      <c r="V463" s="24" t="str">
        <f>IF(F463&lt;1000000,"",VLOOKUP(F463,组合调整!$A:$I,2,0))</f>
        <v/>
      </c>
      <c r="W463" s="24" t="str">
        <f>IF(G463&lt;1000000,"",VLOOKUP(G463,组合调整!$A:$I,2,0))</f>
        <v/>
      </c>
    </row>
    <row r="464" spans="1:23">
      <c r="A464" s="26">
        <v>10462</v>
      </c>
      <c r="B464" s="26" t="s">
        <v>58</v>
      </c>
      <c r="C464" s="26">
        <v>1040822</v>
      </c>
      <c r="D464" s="26">
        <v>1044112</v>
      </c>
      <c r="E464" s="26">
        <v>1045211</v>
      </c>
      <c r="F464" s="26">
        <v>1021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4" t="s">
        <v>58</v>
      </c>
      <c r="P464" s="24">
        <v>10462</v>
      </c>
      <c r="Q464" s="24">
        <f>IF(ISERROR(VLOOKUP($B464,[1]主动技能!$B:$D,3,0)),[2]Sheet1!$Y931,VLOOKUP($B464,[1]主动技能!$B:$D,3,0))</f>
        <v>2</v>
      </c>
      <c r="S464" s="24" t="str">
        <f>IF(C464&lt;1000000,"",VLOOKUP(C464,组合调整!$A:$I,2,0))</f>
        <v>血量</v>
      </c>
      <c r="T464" s="24" t="str">
        <f>IF(D464&lt;1000000,"",VLOOKUP(D464,组合调整!$A:$I,2,0))</f>
        <v>爆表</v>
      </c>
      <c r="U464" s="24" t="str">
        <f>IF(E464&lt;1000000,"",VLOOKUP(E464,组合调整!$A:$I,2,0))</f>
        <v>爱心</v>
      </c>
      <c r="V464" s="24" t="str">
        <f>IF(F464&lt;1000000,"",VLOOKUP(F464,组合调整!$A:$I,2,0))</f>
        <v/>
      </c>
      <c r="W464" s="24" t="str">
        <f>IF(G464&lt;1000000,"",VLOOKUP(G464,组合调整!$A:$I,2,0))</f>
        <v/>
      </c>
    </row>
    <row r="465" spans="1:23">
      <c r="A465" s="26">
        <v>10463</v>
      </c>
      <c r="B465" s="26" t="s">
        <v>97</v>
      </c>
      <c r="C465" s="26">
        <v>1046311</v>
      </c>
      <c r="D465" s="26">
        <v>0</v>
      </c>
      <c r="E465" s="26">
        <v>0</v>
      </c>
      <c r="F465" s="26">
        <v>0</v>
      </c>
      <c r="G465" s="26">
        <v>0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4" t="s">
        <v>97</v>
      </c>
      <c r="P465" s="24">
        <v>10463</v>
      </c>
      <c r="Q465" s="24">
        <f>IF(ISERROR(VLOOKUP($B465,[1]主动技能!$B:$D,3,0)),[2]Sheet1!$Y932,VLOOKUP($B465,[1]主动技能!$B:$D,3,0))</f>
        <v>1</v>
      </c>
      <c r="S465" s="24" t="str">
        <f>IF(C465&lt;1000000,"",VLOOKUP(C465,组合调整!$A:$I,2,0))</f>
        <v>生风</v>
      </c>
      <c r="T465" s="24" t="str">
        <f>IF(D465&lt;1000000,"",VLOOKUP(D465,组合调整!$A:$I,2,0))</f>
        <v/>
      </c>
      <c r="U465" s="24" t="str">
        <f>IF(E465&lt;1000000,"",VLOOKUP(E465,组合调整!$A:$I,2,0))</f>
        <v/>
      </c>
      <c r="V465" s="24" t="str">
        <f>IF(F465&lt;1000000,"",VLOOKUP(F465,组合调整!$A:$I,2,0))</f>
        <v/>
      </c>
      <c r="W465" s="24" t="str">
        <f>IF(G465&lt;1000000,"",VLOOKUP(G465,组合调整!$A:$I,2,0))</f>
        <v/>
      </c>
    </row>
    <row r="466" spans="1:23">
      <c r="A466" s="26">
        <v>10464</v>
      </c>
      <c r="B466" s="26" t="s">
        <v>97</v>
      </c>
      <c r="C466" s="26">
        <v>1046311</v>
      </c>
      <c r="D466" s="26">
        <v>0</v>
      </c>
      <c r="E466" s="26">
        <v>0</v>
      </c>
      <c r="F466" s="26">
        <v>0</v>
      </c>
      <c r="G466" s="26">
        <v>0</v>
      </c>
      <c r="H466" s="26">
        <v>0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4" t="s">
        <v>97</v>
      </c>
      <c r="P466" s="24">
        <v>10464</v>
      </c>
      <c r="Q466" s="24">
        <f>IF(ISERROR(VLOOKUP($B466,[1]主动技能!$B:$D,3,0)),[2]Sheet1!$Y933,VLOOKUP($B466,[1]主动技能!$B:$D,3,0))</f>
        <v>1</v>
      </c>
      <c r="S466" s="24" t="str">
        <f>IF(C466&lt;1000000,"",VLOOKUP(C466,组合调整!$A:$I,2,0))</f>
        <v>生风</v>
      </c>
      <c r="T466" s="24" t="str">
        <f>IF(D466&lt;1000000,"",VLOOKUP(D466,组合调整!$A:$I,2,0))</f>
        <v/>
      </c>
      <c r="U466" s="24" t="str">
        <f>IF(E466&lt;1000000,"",VLOOKUP(E466,组合调整!$A:$I,2,0))</f>
        <v/>
      </c>
      <c r="V466" s="24" t="str">
        <f>IF(F466&lt;1000000,"",VLOOKUP(F466,组合调整!$A:$I,2,0))</f>
        <v/>
      </c>
      <c r="W466" s="24" t="str">
        <f>IF(G466&lt;1000000,"",VLOOKUP(G466,组合调整!$A:$I,2,0))</f>
        <v/>
      </c>
    </row>
    <row r="467" spans="1:23">
      <c r="A467" s="26">
        <v>10465</v>
      </c>
      <c r="B467" s="26" t="s">
        <v>97</v>
      </c>
      <c r="C467" s="26">
        <v>1046311</v>
      </c>
      <c r="D467" s="26">
        <v>0</v>
      </c>
      <c r="E467" s="26">
        <v>0</v>
      </c>
      <c r="F467" s="26">
        <v>0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4" t="s">
        <v>97</v>
      </c>
      <c r="P467" s="24">
        <v>10465</v>
      </c>
      <c r="Q467" s="24">
        <f>IF(ISERROR(VLOOKUP($B467,[1]主动技能!$B:$D,3,0)),[2]Sheet1!$Y934,VLOOKUP($B467,[1]主动技能!$B:$D,3,0))</f>
        <v>1</v>
      </c>
      <c r="S467" s="24" t="str">
        <f>IF(C467&lt;1000000,"",VLOOKUP(C467,组合调整!$A:$I,2,0))</f>
        <v>生风</v>
      </c>
      <c r="T467" s="24" t="str">
        <f>IF(D467&lt;1000000,"",VLOOKUP(D467,组合调整!$A:$I,2,0))</f>
        <v/>
      </c>
      <c r="U467" s="24" t="str">
        <f>IF(E467&lt;1000000,"",VLOOKUP(E467,组合调整!$A:$I,2,0))</f>
        <v/>
      </c>
      <c r="V467" s="24" t="str">
        <f>IF(F467&lt;1000000,"",VLOOKUP(F467,组合调整!$A:$I,2,0))</f>
        <v/>
      </c>
      <c r="W467" s="24" t="str">
        <f>IF(G467&lt;1000000,"",VLOOKUP(G467,组合调整!$A:$I,2,0))</f>
        <v/>
      </c>
    </row>
    <row r="468" spans="1:23">
      <c r="A468" s="26">
        <v>10466</v>
      </c>
      <c r="B468" s="26" t="s">
        <v>97</v>
      </c>
      <c r="C468" s="26">
        <v>1046311</v>
      </c>
      <c r="D468" s="26">
        <v>0</v>
      </c>
      <c r="E468" s="26">
        <v>0</v>
      </c>
      <c r="F468" s="26">
        <v>0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4" t="s">
        <v>97</v>
      </c>
      <c r="P468" s="24">
        <v>10466</v>
      </c>
      <c r="Q468" s="24">
        <f>IF(ISERROR(VLOOKUP($B468,[1]主动技能!$B:$D,3,0)),[2]Sheet1!$Y935,VLOOKUP($B468,[1]主动技能!$B:$D,3,0))</f>
        <v>1</v>
      </c>
      <c r="S468" s="24" t="str">
        <f>IF(C468&lt;1000000,"",VLOOKUP(C468,组合调整!$A:$I,2,0))</f>
        <v>生风</v>
      </c>
      <c r="T468" s="24" t="str">
        <f>IF(D468&lt;1000000,"",VLOOKUP(D468,组合调整!$A:$I,2,0))</f>
        <v/>
      </c>
      <c r="U468" s="24" t="str">
        <f>IF(E468&lt;1000000,"",VLOOKUP(E468,组合调整!$A:$I,2,0))</f>
        <v/>
      </c>
      <c r="V468" s="24" t="str">
        <f>IF(F468&lt;1000000,"",VLOOKUP(F468,组合调整!$A:$I,2,0))</f>
        <v/>
      </c>
      <c r="W468" s="24" t="str">
        <f>IF(G468&lt;1000000,"",VLOOKUP(G468,组合调整!$A:$I,2,0))</f>
        <v/>
      </c>
    </row>
    <row r="469" spans="1:23">
      <c r="A469" s="26">
        <v>10467</v>
      </c>
      <c r="B469" s="26" t="s">
        <v>97</v>
      </c>
      <c r="C469" s="26">
        <v>1046311</v>
      </c>
      <c r="D469" s="26">
        <v>0</v>
      </c>
      <c r="E469" s="26">
        <v>0</v>
      </c>
      <c r="F469" s="26">
        <v>0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4" t="s">
        <v>97</v>
      </c>
      <c r="P469" s="24">
        <v>10467</v>
      </c>
      <c r="Q469" s="24">
        <f>IF(ISERROR(VLOOKUP($B469,[1]主动技能!$B:$D,3,0)),[2]Sheet1!$Y936,VLOOKUP($B469,[1]主动技能!$B:$D,3,0))</f>
        <v>1</v>
      </c>
      <c r="S469" s="24" t="str">
        <f>IF(C469&lt;1000000,"",VLOOKUP(C469,组合调整!$A:$I,2,0))</f>
        <v>生风</v>
      </c>
      <c r="T469" s="24" t="str">
        <f>IF(D469&lt;1000000,"",VLOOKUP(D469,组合调整!$A:$I,2,0))</f>
        <v/>
      </c>
      <c r="U469" s="24" t="str">
        <f>IF(E469&lt;1000000,"",VLOOKUP(E469,组合调整!$A:$I,2,0))</f>
        <v/>
      </c>
      <c r="V469" s="24" t="str">
        <f>IF(F469&lt;1000000,"",VLOOKUP(F469,组合调整!$A:$I,2,0))</f>
        <v/>
      </c>
      <c r="W469" s="24" t="str">
        <f>IF(G469&lt;1000000,"",VLOOKUP(G469,组合调整!$A:$I,2,0))</f>
        <v/>
      </c>
    </row>
    <row r="470" spans="1:23">
      <c r="A470" s="26">
        <v>10468</v>
      </c>
      <c r="B470" s="26" t="s">
        <v>97</v>
      </c>
      <c r="C470" s="26">
        <v>1046311</v>
      </c>
      <c r="D470" s="26">
        <v>0</v>
      </c>
      <c r="E470" s="26">
        <v>0</v>
      </c>
      <c r="F470" s="26">
        <v>0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  <c r="O470" s="24" t="s">
        <v>97</v>
      </c>
      <c r="P470" s="24">
        <v>10468</v>
      </c>
      <c r="Q470" s="24">
        <f>IF(ISERROR(VLOOKUP($B470,[1]主动技能!$B:$D,3,0)),[2]Sheet1!$Y937,VLOOKUP($B470,[1]主动技能!$B:$D,3,0))</f>
        <v>1</v>
      </c>
      <c r="S470" s="24" t="str">
        <f>IF(C470&lt;1000000,"",VLOOKUP(C470,组合调整!$A:$I,2,0))</f>
        <v>生风</v>
      </c>
      <c r="T470" s="24" t="str">
        <f>IF(D470&lt;1000000,"",VLOOKUP(D470,组合调整!$A:$I,2,0))</f>
        <v/>
      </c>
      <c r="U470" s="24" t="str">
        <f>IF(E470&lt;1000000,"",VLOOKUP(E470,组合调整!$A:$I,2,0))</f>
        <v/>
      </c>
      <c r="V470" s="24" t="str">
        <f>IF(F470&lt;1000000,"",VLOOKUP(F470,组合调整!$A:$I,2,0))</f>
        <v/>
      </c>
      <c r="W470" s="24" t="str">
        <f>IF(G470&lt;1000000,"",VLOOKUP(G470,组合调整!$A:$I,2,0))</f>
        <v/>
      </c>
    </row>
    <row r="471" spans="1:23">
      <c r="A471" s="26">
        <v>10469</v>
      </c>
      <c r="B471" s="26" t="s">
        <v>97</v>
      </c>
      <c r="C471" s="26">
        <v>1046311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4" t="s">
        <v>97</v>
      </c>
      <c r="P471" s="24">
        <v>10469</v>
      </c>
      <c r="Q471" s="24">
        <f>IF(ISERROR(VLOOKUP($B471,[1]主动技能!$B:$D,3,0)),[2]Sheet1!$Y938,VLOOKUP($B471,[1]主动技能!$B:$D,3,0))</f>
        <v>1</v>
      </c>
      <c r="S471" s="24" t="str">
        <f>IF(C471&lt;1000000,"",VLOOKUP(C471,组合调整!$A:$I,2,0))</f>
        <v>生风</v>
      </c>
      <c r="T471" s="24" t="str">
        <f>IF(D471&lt;1000000,"",VLOOKUP(D471,组合调整!$A:$I,2,0))</f>
        <v/>
      </c>
      <c r="U471" s="24" t="str">
        <f>IF(E471&lt;1000000,"",VLOOKUP(E471,组合调整!$A:$I,2,0))</f>
        <v/>
      </c>
      <c r="V471" s="24" t="str">
        <f>IF(F471&lt;1000000,"",VLOOKUP(F471,组合调整!$A:$I,2,0))</f>
        <v/>
      </c>
      <c r="W471" s="24" t="str">
        <f>IF(G471&lt;1000000,"",VLOOKUP(G471,组合调整!$A:$I,2,0))</f>
        <v/>
      </c>
    </row>
    <row r="472" spans="1:23">
      <c r="A472" s="26">
        <v>10470</v>
      </c>
      <c r="B472" s="26" t="s">
        <v>97</v>
      </c>
      <c r="C472" s="26">
        <v>1046311</v>
      </c>
      <c r="D472" s="26">
        <v>0</v>
      </c>
      <c r="E472" s="26">
        <v>0</v>
      </c>
      <c r="F472" s="26">
        <v>0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  <c r="O472" s="24" t="s">
        <v>97</v>
      </c>
      <c r="P472" s="24">
        <v>10470</v>
      </c>
      <c r="Q472" s="24">
        <f>IF(ISERROR(VLOOKUP($B472,[1]主动技能!$B:$D,3,0)),[2]Sheet1!$Y939,VLOOKUP($B472,[1]主动技能!$B:$D,3,0))</f>
        <v>1</v>
      </c>
      <c r="S472" s="24" t="str">
        <f>IF(C472&lt;1000000,"",VLOOKUP(C472,组合调整!$A:$I,2,0))</f>
        <v>生风</v>
      </c>
      <c r="T472" s="24" t="str">
        <f>IF(D472&lt;1000000,"",VLOOKUP(D472,组合调整!$A:$I,2,0))</f>
        <v/>
      </c>
      <c r="U472" s="24" t="str">
        <f>IF(E472&lt;1000000,"",VLOOKUP(E472,组合调整!$A:$I,2,0))</f>
        <v/>
      </c>
      <c r="V472" s="24" t="str">
        <f>IF(F472&lt;1000000,"",VLOOKUP(F472,组合调整!$A:$I,2,0))</f>
        <v/>
      </c>
      <c r="W472" s="24" t="str">
        <f>IF(G472&lt;1000000,"",VLOOKUP(G472,组合调整!$A:$I,2,0))</f>
        <v/>
      </c>
    </row>
    <row r="473" spans="1:23">
      <c r="A473" s="26">
        <v>10471</v>
      </c>
      <c r="B473" s="26" t="s">
        <v>97</v>
      </c>
      <c r="C473" s="26">
        <v>1046311</v>
      </c>
      <c r="D473" s="26">
        <v>0</v>
      </c>
      <c r="E473" s="26">
        <v>0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4" t="s">
        <v>97</v>
      </c>
      <c r="P473" s="24">
        <v>10471</v>
      </c>
      <c r="Q473" s="24">
        <f>IF(ISERROR(VLOOKUP($B473,[1]主动技能!$B:$D,3,0)),[2]Sheet1!$Y940,VLOOKUP($B473,[1]主动技能!$B:$D,3,0))</f>
        <v>1</v>
      </c>
      <c r="S473" s="24" t="str">
        <f>IF(C473&lt;1000000,"",VLOOKUP(C473,组合调整!$A:$I,2,0))</f>
        <v>生风</v>
      </c>
      <c r="T473" s="24" t="str">
        <f>IF(D473&lt;1000000,"",VLOOKUP(D473,组合调整!$A:$I,2,0))</f>
        <v/>
      </c>
      <c r="U473" s="24" t="str">
        <f>IF(E473&lt;1000000,"",VLOOKUP(E473,组合调整!$A:$I,2,0))</f>
        <v/>
      </c>
      <c r="V473" s="24" t="str">
        <f>IF(F473&lt;1000000,"",VLOOKUP(F473,组合调整!$A:$I,2,0))</f>
        <v/>
      </c>
      <c r="W473" s="24" t="str">
        <f>IF(G473&lt;1000000,"",VLOOKUP(G473,组合调整!$A:$I,2,0))</f>
        <v/>
      </c>
    </row>
    <row r="474" spans="1:23">
      <c r="A474" s="26">
        <v>10472</v>
      </c>
      <c r="B474" s="26" t="s">
        <v>97</v>
      </c>
      <c r="C474" s="26">
        <v>1046311</v>
      </c>
      <c r="D474" s="26">
        <v>0</v>
      </c>
      <c r="E474" s="26">
        <v>0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4" t="s">
        <v>97</v>
      </c>
      <c r="P474" s="24">
        <v>10472</v>
      </c>
      <c r="Q474" s="24">
        <f>IF(ISERROR(VLOOKUP($B474,[1]主动技能!$B:$D,3,0)),[2]Sheet1!$Y941,VLOOKUP($B474,[1]主动技能!$B:$D,3,0))</f>
        <v>1</v>
      </c>
      <c r="S474" s="24" t="str">
        <f>IF(C474&lt;1000000,"",VLOOKUP(C474,组合调整!$A:$I,2,0))</f>
        <v>生风</v>
      </c>
      <c r="T474" s="24" t="str">
        <f>IF(D474&lt;1000000,"",VLOOKUP(D474,组合调整!$A:$I,2,0))</f>
        <v/>
      </c>
      <c r="U474" s="24" t="str">
        <f>IF(E474&lt;1000000,"",VLOOKUP(E474,组合调整!$A:$I,2,0))</f>
        <v/>
      </c>
      <c r="V474" s="24" t="str">
        <f>IF(F474&lt;1000000,"",VLOOKUP(F474,组合调整!$A:$I,2,0))</f>
        <v/>
      </c>
      <c r="W474" s="24" t="str">
        <f>IF(G474&lt;1000000,"",VLOOKUP(G474,组合调整!$A:$I,2,0))</f>
        <v/>
      </c>
    </row>
    <row r="475" spans="1:23">
      <c r="A475" s="26">
        <v>10473</v>
      </c>
      <c r="B475" s="26" t="s">
        <v>97</v>
      </c>
      <c r="C475" s="26">
        <v>1046311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4" t="s">
        <v>97</v>
      </c>
      <c r="P475" s="24">
        <v>10473</v>
      </c>
      <c r="Q475" s="24">
        <f>IF(ISERROR(VLOOKUP($B475,[1]主动技能!$B:$D,3,0)),[2]Sheet1!$Y942,VLOOKUP($B475,[1]主动技能!$B:$D,3,0))</f>
        <v>1</v>
      </c>
      <c r="S475" s="24" t="str">
        <f>IF(C475&lt;1000000,"",VLOOKUP(C475,组合调整!$A:$I,2,0))</f>
        <v>生风</v>
      </c>
      <c r="T475" s="24" t="str">
        <f>IF(D475&lt;1000000,"",VLOOKUP(D475,组合调整!$A:$I,2,0))</f>
        <v/>
      </c>
      <c r="U475" s="24" t="str">
        <f>IF(E475&lt;1000000,"",VLOOKUP(E475,组合调整!$A:$I,2,0))</f>
        <v/>
      </c>
      <c r="V475" s="24" t="str">
        <f>IF(F475&lt;1000000,"",VLOOKUP(F475,组合调整!$A:$I,2,0))</f>
        <v/>
      </c>
      <c r="W475" s="24" t="str">
        <f>IF(G475&lt;1000000,"",VLOOKUP(G475,组合调整!$A:$I,2,0))</f>
        <v/>
      </c>
    </row>
    <row r="476" spans="1:23">
      <c r="A476" s="26">
        <v>10474</v>
      </c>
      <c r="B476" s="26" t="s">
        <v>6</v>
      </c>
      <c r="C476" s="26">
        <v>1041912</v>
      </c>
      <c r="D476" s="26">
        <v>1047411</v>
      </c>
      <c r="E476" s="26">
        <v>1047421</v>
      </c>
      <c r="F476" s="26">
        <v>1032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4" t="s">
        <v>6</v>
      </c>
      <c r="P476" s="24">
        <v>10474</v>
      </c>
      <c r="Q476" s="24">
        <f>IF(ISERROR(VLOOKUP($B476,[1]主动技能!$B:$D,3,0)),[2]Sheet1!$Y943,VLOOKUP($B476,[1]主动技能!$B:$D,3,0))</f>
        <v>2</v>
      </c>
      <c r="S476" s="24" t="str">
        <f>IF(C476&lt;1000000,"",VLOOKUP(C476,组合调整!$A:$I,2,0))</f>
        <v>心舞</v>
      </c>
      <c r="T476" s="24" t="str">
        <f>IF(D476&lt;1000000,"",VLOOKUP(D476,组合调整!$A:$I,2,0))</f>
        <v>助攻</v>
      </c>
      <c r="U476" s="24" t="str">
        <f>IF(E476&lt;1000000,"",VLOOKUP(E476,组合调整!$A:$I,2,0))</f>
        <v>愤怒</v>
      </c>
      <c r="V476" s="24" t="str">
        <f>IF(F476&lt;1000000,"",VLOOKUP(F476,组合调整!$A:$I,2,0))</f>
        <v/>
      </c>
      <c r="W476" s="24" t="str">
        <f>IF(G476&lt;1000000,"",VLOOKUP(G476,组合调整!$A:$I,2,0))</f>
        <v/>
      </c>
    </row>
    <row r="477" spans="1:23">
      <c r="A477" s="26">
        <v>10475</v>
      </c>
      <c r="B477" s="26" t="s">
        <v>6</v>
      </c>
      <c r="C477" s="26">
        <v>1041912</v>
      </c>
      <c r="D477" s="26">
        <v>1047411</v>
      </c>
      <c r="E477" s="26">
        <v>1047421</v>
      </c>
      <c r="F477" s="26">
        <v>1032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4" t="s">
        <v>6</v>
      </c>
      <c r="P477" s="24">
        <v>10475</v>
      </c>
      <c r="Q477" s="24">
        <f>IF(ISERROR(VLOOKUP($B477,[1]主动技能!$B:$D,3,0)),[2]Sheet1!$Y944,VLOOKUP($B477,[1]主动技能!$B:$D,3,0))</f>
        <v>2</v>
      </c>
      <c r="S477" s="24" t="str">
        <f>IF(C477&lt;1000000,"",VLOOKUP(C477,组合调整!$A:$I,2,0))</f>
        <v>心舞</v>
      </c>
      <c r="T477" s="24" t="str">
        <f>IF(D477&lt;1000000,"",VLOOKUP(D477,组合调整!$A:$I,2,0))</f>
        <v>助攻</v>
      </c>
      <c r="U477" s="24" t="str">
        <f>IF(E477&lt;1000000,"",VLOOKUP(E477,组合调整!$A:$I,2,0))</f>
        <v>愤怒</v>
      </c>
      <c r="V477" s="24" t="str">
        <f>IF(F477&lt;1000000,"",VLOOKUP(F477,组合调整!$A:$I,2,0))</f>
        <v/>
      </c>
      <c r="W477" s="24" t="str">
        <f>IF(G477&lt;1000000,"",VLOOKUP(G477,组合调整!$A:$I,2,0))</f>
        <v/>
      </c>
    </row>
    <row r="478" spans="1:23">
      <c r="A478" s="26">
        <v>10476</v>
      </c>
      <c r="B478" s="26" t="s">
        <v>6</v>
      </c>
      <c r="C478" s="26">
        <v>1041912</v>
      </c>
      <c r="D478" s="26">
        <v>1047411</v>
      </c>
      <c r="E478" s="26">
        <v>1047421</v>
      </c>
      <c r="F478" s="26">
        <v>1032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4" t="s">
        <v>6</v>
      </c>
      <c r="P478" s="24">
        <v>10476</v>
      </c>
      <c r="Q478" s="24">
        <f>IF(ISERROR(VLOOKUP($B478,[1]主动技能!$B:$D,3,0)),[2]Sheet1!$Y945,VLOOKUP($B478,[1]主动技能!$B:$D,3,0))</f>
        <v>2</v>
      </c>
      <c r="S478" s="24" t="str">
        <f>IF(C478&lt;1000000,"",VLOOKUP(C478,组合调整!$A:$I,2,0))</f>
        <v>心舞</v>
      </c>
      <c r="T478" s="24" t="str">
        <f>IF(D478&lt;1000000,"",VLOOKUP(D478,组合调整!$A:$I,2,0))</f>
        <v>助攻</v>
      </c>
      <c r="U478" s="24" t="str">
        <f>IF(E478&lt;1000000,"",VLOOKUP(E478,组合调整!$A:$I,2,0))</f>
        <v>愤怒</v>
      </c>
      <c r="V478" s="24" t="str">
        <f>IF(F478&lt;1000000,"",VLOOKUP(F478,组合调整!$A:$I,2,0))</f>
        <v/>
      </c>
      <c r="W478" s="24" t="str">
        <f>IF(G478&lt;1000000,"",VLOOKUP(G478,组合调整!$A:$I,2,0))</f>
        <v/>
      </c>
    </row>
    <row r="479" spans="1:23">
      <c r="A479" s="26">
        <v>10477</v>
      </c>
      <c r="B479" s="26" t="s">
        <v>6</v>
      </c>
      <c r="C479" s="26">
        <v>1041912</v>
      </c>
      <c r="D479" s="26">
        <v>1047411</v>
      </c>
      <c r="E479" s="26">
        <v>1047421</v>
      </c>
      <c r="F479" s="26">
        <v>1032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4" t="s">
        <v>6</v>
      </c>
      <c r="P479" s="24">
        <v>10477</v>
      </c>
      <c r="Q479" s="24">
        <f>IF(ISERROR(VLOOKUP($B479,[1]主动技能!$B:$D,3,0)),[2]Sheet1!$Y946,VLOOKUP($B479,[1]主动技能!$B:$D,3,0))</f>
        <v>2</v>
      </c>
      <c r="S479" s="24" t="str">
        <f>IF(C479&lt;1000000,"",VLOOKUP(C479,组合调整!$A:$I,2,0))</f>
        <v>心舞</v>
      </c>
      <c r="T479" s="24" t="str">
        <f>IF(D479&lt;1000000,"",VLOOKUP(D479,组合调整!$A:$I,2,0))</f>
        <v>助攻</v>
      </c>
      <c r="U479" s="24" t="str">
        <f>IF(E479&lt;1000000,"",VLOOKUP(E479,组合调整!$A:$I,2,0))</f>
        <v>愤怒</v>
      </c>
      <c r="V479" s="24" t="str">
        <f>IF(F479&lt;1000000,"",VLOOKUP(F479,组合调整!$A:$I,2,0))</f>
        <v/>
      </c>
      <c r="W479" s="24" t="str">
        <f>IF(G479&lt;1000000,"",VLOOKUP(G479,组合调整!$A:$I,2,0))</f>
        <v/>
      </c>
    </row>
    <row r="480" spans="1:23">
      <c r="A480" s="26">
        <v>10478</v>
      </c>
      <c r="B480" s="26" t="s">
        <v>6</v>
      </c>
      <c r="C480" s="26">
        <v>1041912</v>
      </c>
      <c r="D480" s="26">
        <v>1047411</v>
      </c>
      <c r="E480" s="26">
        <v>1047421</v>
      </c>
      <c r="F480" s="26">
        <v>1032</v>
      </c>
      <c r="G480" s="26">
        <v>0</v>
      </c>
      <c r="H480" s="26">
        <v>0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4" t="s">
        <v>6</v>
      </c>
      <c r="P480" s="24">
        <v>10478</v>
      </c>
      <c r="Q480" s="24">
        <f>IF(ISERROR(VLOOKUP($B480,[1]主动技能!$B:$D,3,0)),[2]Sheet1!$Y947,VLOOKUP($B480,[1]主动技能!$B:$D,3,0))</f>
        <v>2</v>
      </c>
      <c r="S480" s="24" t="str">
        <f>IF(C480&lt;1000000,"",VLOOKUP(C480,组合调整!$A:$I,2,0))</f>
        <v>心舞</v>
      </c>
      <c r="T480" s="24" t="str">
        <f>IF(D480&lt;1000000,"",VLOOKUP(D480,组合调整!$A:$I,2,0))</f>
        <v>助攻</v>
      </c>
      <c r="U480" s="24" t="str">
        <f>IF(E480&lt;1000000,"",VLOOKUP(E480,组合调整!$A:$I,2,0))</f>
        <v>愤怒</v>
      </c>
      <c r="V480" s="24" t="str">
        <f>IF(F480&lt;1000000,"",VLOOKUP(F480,组合调整!$A:$I,2,0))</f>
        <v/>
      </c>
      <c r="W480" s="24" t="str">
        <f>IF(G480&lt;1000000,"",VLOOKUP(G480,组合调整!$A:$I,2,0))</f>
        <v/>
      </c>
    </row>
    <row r="481" spans="1:23">
      <c r="A481" s="26">
        <v>10479</v>
      </c>
      <c r="B481" s="26" t="s">
        <v>6</v>
      </c>
      <c r="C481" s="26">
        <v>1041912</v>
      </c>
      <c r="D481" s="26">
        <v>1047411</v>
      </c>
      <c r="E481" s="26">
        <v>1047421</v>
      </c>
      <c r="F481" s="26">
        <v>1032</v>
      </c>
      <c r="G481" s="26">
        <v>0</v>
      </c>
      <c r="H481" s="26">
        <v>0</v>
      </c>
      <c r="I481" s="26">
        <v>0</v>
      </c>
      <c r="J481" s="26">
        <v>0</v>
      </c>
      <c r="K481" s="26">
        <v>0</v>
      </c>
      <c r="L481" s="26">
        <v>0</v>
      </c>
      <c r="M481" s="26">
        <v>0</v>
      </c>
      <c r="N481" s="26">
        <v>0</v>
      </c>
      <c r="O481" s="24" t="s">
        <v>6</v>
      </c>
      <c r="P481" s="24">
        <v>10479</v>
      </c>
      <c r="Q481" s="24">
        <f>IF(ISERROR(VLOOKUP($B481,[1]主动技能!$B:$D,3,0)),[2]Sheet1!$Y948,VLOOKUP($B481,[1]主动技能!$B:$D,3,0))</f>
        <v>2</v>
      </c>
      <c r="S481" s="24" t="str">
        <f>IF(C481&lt;1000000,"",VLOOKUP(C481,组合调整!$A:$I,2,0))</f>
        <v>心舞</v>
      </c>
      <c r="T481" s="24" t="str">
        <f>IF(D481&lt;1000000,"",VLOOKUP(D481,组合调整!$A:$I,2,0))</f>
        <v>助攻</v>
      </c>
      <c r="U481" s="24" t="str">
        <f>IF(E481&lt;1000000,"",VLOOKUP(E481,组合调整!$A:$I,2,0))</f>
        <v>愤怒</v>
      </c>
      <c r="V481" s="24" t="str">
        <f>IF(F481&lt;1000000,"",VLOOKUP(F481,组合调整!$A:$I,2,0))</f>
        <v/>
      </c>
      <c r="W481" s="24" t="str">
        <f>IF(G481&lt;1000000,"",VLOOKUP(G481,组合调整!$A:$I,2,0))</f>
        <v/>
      </c>
    </row>
    <row r="482" spans="1:23">
      <c r="A482" s="26">
        <v>10480</v>
      </c>
      <c r="B482" s="26" t="s">
        <v>6</v>
      </c>
      <c r="C482" s="26">
        <v>1041912</v>
      </c>
      <c r="D482" s="26">
        <v>1047411</v>
      </c>
      <c r="E482" s="26">
        <v>1047421</v>
      </c>
      <c r="F482" s="26">
        <v>1032</v>
      </c>
      <c r="G482" s="26">
        <v>0</v>
      </c>
      <c r="H482" s="26">
        <v>0</v>
      </c>
      <c r="I482" s="26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4" t="s">
        <v>6</v>
      </c>
      <c r="P482" s="24">
        <v>10480</v>
      </c>
      <c r="Q482" s="24">
        <f>IF(ISERROR(VLOOKUP($B482,[1]主动技能!$B:$D,3,0)),[2]Sheet1!$Y949,VLOOKUP($B482,[1]主动技能!$B:$D,3,0))</f>
        <v>2</v>
      </c>
      <c r="S482" s="24" t="str">
        <f>IF(C482&lt;1000000,"",VLOOKUP(C482,组合调整!$A:$I,2,0))</f>
        <v>心舞</v>
      </c>
      <c r="T482" s="24" t="str">
        <f>IF(D482&lt;1000000,"",VLOOKUP(D482,组合调整!$A:$I,2,0))</f>
        <v>助攻</v>
      </c>
      <c r="U482" s="24" t="str">
        <f>IF(E482&lt;1000000,"",VLOOKUP(E482,组合调整!$A:$I,2,0))</f>
        <v>愤怒</v>
      </c>
      <c r="V482" s="24" t="str">
        <f>IF(F482&lt;1000000,"",VLOOKUP(F482,组合调整!$A:$I,2,0))</f>
        <v/>
      </c>
      <c r="W482" s="24" t="str">
        <f>IF(G482&lt;1000000,"",VLOOKUP(G482,组合调整!$A:$I,2,0))</f>
        <v/>
      </c>
    </row>
    <row r="483" spans="1:23">
      <c r="A483" s="26">
        <v>10481</v>
      </c>
      <c r="B483" s="26" t="s">
        <v>6</v>
      </c>
      <c r="C483" s="26">
        <v>1041912</v>
      </c>
      <c r="D483" s="26">
        <v>1047411</v>
      </c>
      <c r="E483" s="26">
        <v>1047421</v>
      </c>
      <c r="F483" s="26">
        <v>1032</v>
      </c>
      <c r="G483" s="26">
        <v>0</v>
      </c>
      <c r="H483" s="26">
        <v>0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4" t="s">
        <v>6</v>
      </c>
      <c r="P483" s="24">
        <v>10481</v>
      </c>
      <c r="Q483" s="24">
        <f>IF(ISERROR(VLOOKUP($B483,[1]主动技能!$B:$D,3,0)),[2]Sheet1!$Y950,VLOOKUP($B483,[1]主动技能!$B:$D,3,0))</f>
        <v>2</v>
      </c>
      <c r="S483" s="24" t="str">
        <f>IF(C483&lt;1000000,"",VLOOKUP(C483,组合调整!$A:$I,2,0))</f>
        <v>心舞</v>
      </c>
      <c r="T483" s="24" t="str">
        <f>IF(D483&lt;1000000,"",VLOOKUP(D483,组合调整!$A:$I,2,0))</f>
        <v>助攻</v>
      </c>
      <c r="U483" s="24" t="str">
        <f>IF(E483&lt;1000000,"",VLOOKUP(E483,组合调整!$A:$I,2,0))</f>
        <v>愤怒</v>
      </c>
      <c r="V483" s="24" t="str">
        <f>IF(F483&lt;1000000,"",VLOOKUP(F483,组合调整!$A:$I,2,0))</f>
        <v/>
      </c>
      <c r="W483" s="24" t="str">
        <f>IF(G483&lt;1000000,"",VLOOKUP(G483,组合调整!$A:$I,2,0))</f>
        <v/>
      </c>
    </row>
    <row r="484" spans="1:23">
      <c r="A484" s="26">
        <v>10482</v>
      </c>
      <c r="B484" s="26" t="s">
        <v>6</v>
      </c>
      <c r="C484" s="26">
        <v>1041912</v>
      </c>
      <c r="D484" s="26">
        <v>1047411</v>
      </c>
      <c r="E484" s="26">
        <v>1047421</v>
      </c>
      <c r="F484" s="26">
        <v>1032</v>
      </c>
      <c r="G484" s="26">
        <v>0</v>
      </c>
      <c r="H484" s="26">
        <v>0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4" t="s">
        <v>6</v>
      </c>
      <c r="P484" s="24">
        <v>10482</v>
      </c>
      <c r="Q484" s="24">
        <f>IF(ISERROR(VLOOKUP($B484,[1]主动技能!$B:$D,3,0)),[2]Sheet1!$Y951,VLOOKUP($B484,[1]主动技能!$B:$D,3,0))</f>
        <v>2</v>
      </c>
      <c r="S484" s="24" t="str">
        <f>IF(C484&lt;1000000,"",VLOOKUP(C484,组合调整!$A:$I,2,0))</f>
        <v>心舞</v>
      </c>
      <c r="T484" s="24" t="str">
        <f>IF(D484&lt;1000000,"",VLOOKUP(D484,组合调整!$A:$I,2,0))</f>
        <v>助攻</v>
      </c>
      <c r="U484" s="24" t="str">
        <f>IF(E484&lt;1000000,"",VLOOKUP(E484,组合调整!$A:$I,2,0))</f>
        <v>愤怒</v>
      </c>
      <c r="V484" s="24" t="str">
        <f>IF(F484&lt;1000000,"",VLOOKUP(F484,组合调整!$A:$I,2,0))</f>
        <v/>
      </c>
      <c r="W484" s="24" t="str">
        <f>IF(G484&lt;1000000,"",VLOOKUP(G484,组合调整!$A:$I,2,0))</f>
        <v/>
      </c>
    </row>
    <row r="485" spans="1:23">
      <c r="A485" s="26">
        <v>10483</v>
      </c>
      <c r="B485" s="26" t="s">
        <v>6</v>
      </c>
      <c r="C485" s="26">
        <v>1041912</v>
      </c>
      <c r="D485" s="26">
        <v>1047411</v>
      </c>
      <c r="E485" s="26">
        <v>1047421</v>
      </c>
      <c r="F485" s="26">
        <v>1032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4" t="s">
        <v>6</v>
      </c>
      <c r="P485" s="24">
        <v>10483</v>
      </c>
      <c r="Q485" s="24">
        <f>IF(ISERROR(VLOOKUP($B485,[1]主动技能!$B:$D,3,0)),[2]Sheet1!$Y952,VLOOKUP($B485,[1]主动技能!$B:$D,3,0))</f>
        <v>2</v>
      </c>
      <c r="S485" s="24" t="str">
        <f>IF(C485&lt;1000000,"",VLOOKUP(C485,组合调整!$A:$I,2,0))</f>
        <v>心舞</v>
      </c>
      <c r="T485" s="24" t="str">
        <f>IF(D485&lt;1000000,"",VLOOKUP(D485,组合调整!$A:$I,2,0))</f>
        <v>助攻</v>
      </c>
      <c r="U485" s="24" t="str">
        <f>IF(E485&lt;1000000,"",VLOOKUP(E485,组合调整!$A:$I,2,0))</f>
        <v>愤怒</v>
      </c>
      <c r="V485" s="24" t="str">
        <f>IF(F485&lt;1000000,"",VLOOKUP(F485,组合调整!$A:$I,2,0))</f>
        <v/>
      </c>
      <c r="W485" s="24" t="str">
        <f>IF(G485&lt;1000000,"",VLOOKUP(G485,组合调整!$A:$I,2,0))</f>
        <v/>
      </c>
    </row>
    <row r="486" spans="1:23">
      <c r="A486" s="26">
        <v>10484</v>
      </c>
      <c r="B486" s="26" t="s">
        <v>6</v>
      </c>
      <c r="C486" s="26">
        <v>1041912</v>
      </c>
      <c r="D486" s="26">
        <v>1047411</v>
      </c>
      <c r="E486" s="26">
        <v>1047421</v>
      </c>
      <c r="F486" s="26">
        <v>1032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4" t="s">
        <v>6</v>
      </c>
      <c r="P486" s="24">
        <v>10484</v>
      </c>
      <c r="Q486" s="24">
        <f>IF(ISERROR(VLOOKUP($B486,[1]主动技能!$B:$D,3,0)),[2]Sheet1!$Y953,VLOOKUP($B486,[1]主动技能!$B:$D,3,0))</f>
        <v>2</v>
      </c>
      <c r="S486" s="24" t="str">
        <f>IF(C486&lt;1000000,"",VLOOKUP(C486,组合调整!$A:$I,2,0))</f>
        <v>心舞</v>
      </c>
      <c r="T486" s="24" t="str">
        <f>IF(D486&lt;1000000,"",VLOOKUP(D486,组合调整!$A:$I,2,0))</f>
        <v>助攻</v>
      </c>
      <c r="U486" s="24" t="str">
        <f>IF(E486&lt;1000000,"",VLOOKUP(E486,组合调整!$A:$I,2,0))</f>
        <v>愤怒</v>
      </c>
      <c r="V486" s="24" t="str">
        <f>IF(F486&lt;1000000,"",VLOOKUP(F486,组合调整!$A:$I,2,0))</f>
        <v/>
      </c>
      <c r="W486" s="24" t="str">
        <f>IF(G486&lt;1000000,"",VLOOKUP(G486,组合调整!$A:$I,2,0))</f>
        <v/>
      </c>
    </row>
    <row r="487" spans="1:23">
      <c r="A487" s="26">
        <v>10485</v>
      </c>
      <c r="B487" s="26" t="s">
        <v>98</v>
      </c>
      <c r="C487" s="26">
        <v>1045212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4" t="s">
        <v>98</v>
      </c>
      <c r="P487" s="24">
        <v>10485</v>
      </c>
      <c r="Q487" s="24">
        <f>IF(ISERROR(VLOOKUP($B487,[1]主动技能!$B:$D,3,0)),[2]Sheet1!$Y954,VLOOKUP($B487,[1]主动技能!$B:$D,3,0))</f>
        <v>1</v>
      </c>
      <c r="S487" s="24" t="str">
        <f>IF(C487&lt;1000000,"",VLOOKUP(C487,组合调整!$A:$I,2,0))</f>
        <v>爱心</v>
      </c>
      <c r="T487" s="24" t="str">
        <f>IF(D487&lt;1000000,"",VLOOKUP(D487,组合调整!$A:$I,2,0))</f>
        <v/>
      </c>
      <c r="U487" s="24" t="str">
        <f>IF(E487&lt;1000000,"",VLOOKUP(E487,组合调整!$A:$I,2,0))</f>
        <v/>
      </c>
      <c r="V487" s="24" t="str">
        <f>IF(F487&lt;1000000,"",VLOOKUP(F487,组合调整!$A:$I,2,0))</f>
        <v/>
      </c>
      <c r="W487" s="24" t="str">
        <f>IF(G487&lt;1000000,"",VLOOKUP(G487,组合调整!$A:$I,2,0))</f>
        <v/>
      </c>
    </row>
    <row r="488" spans="1:23">
      <c r="A488" s="26">
        <v>10486</v>
      </c>
      <c r="B488" s="26" t="s">
        <v>98</v>
      </c>
      <c r="C488" s="26">
        <v>1045212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4" t="s">
        <v>98</v>
      </c>
      <c r="P488" s="24">
        <v>10486</v>
      </c>
      <c r="Q488" s="24">
        <f>IF(ISERROR(VLOOKUP($B488,[1]主动技能!$B:$D,3,0)),[2]Sheet1!$Y955,VLOOKUP($B488,[1]主动技能!$B:$D,3,0))</f>
        <v>1</v>
      </c>
      <c r="S488" s="24" t="str">
        <f>IF(C488&lt;1000000,"",VLOOKUP(C488,组合调整!$A:$I,2,0))</f>
        <v>爱心</v>
      </c>
      <c r="T488" s="24" t="str">
        <f>IF(D488&lt;1000000,"",VLOOKUP(D488,组合调整!$A:$I,2,0))</f>
        <v/>
      </c>
      <c r="U488" s="24" t="str">
        <f>IF(E488&lt;1000000,"",VLOOKUP(E488,组合调整!$A:$I,2,0))</f>
        <v/>
      </c>
      <c r="V488" s="24" t="str">
        <f>IF(F488&lt;1000000,"",VLOOKUP(F488,组合调整!$A:$I,2,0))</f>
        <v/>
      </c>
      <c r="W488" s="24" t="str">
        <f>IF(G488&lt;1000000,"",VLOOKUP(G488,组合调整!$A:$I,2,0))</f>
        <v/>
      </c>
    </row>
    <row r="489" spans="1:23">
      <c r="A489" s="26">
        <v>10487</v>
      </c>
      <c r="B489" s="26" t="s">
        <v>98</v>
      </c>
      <c r="C489" s="26">
        <v>1045212</v>
      </c>
      <c r="D489" s="26">
        <v>0</v>
      </c>
      <c r="E489" s="26">
        <v>0</v>
      </c>
      <c r="F489" s="26">
        <v>0</v>
      </c>
      <c r="G489" s="26">
        <v>0</v>
      </c>
      <c r="H489" s="26">
        <v>0</v>
      </c>
      <c r="I489" s="26">
        <v>0</v>
      </c>
      <c r="J489" s="26">
        <v>0</v>
      </c>
      <c r="K489" s="26">
        <v>0</v>
      </c>
      <c r="L489" s="26">
        <v>0</v>
      </c>
      <c r="M489" s="26">
        <v>0</v>
      </c>
      <c r="N489" s="26">
        <v>0</v>
      </c>
      <c r="O489" s="24" t="s">
        <v>98</v>
      </c>
      <c r="P489" s="24">
        <v>10487</v>
      </c>
      <c r="Q489" s="24">
        <f>IF(ISERROR(VLOOKUP($B489,[1]主动技能!$B:$D,3,0)),[2]Sheet1!$Y956,VLOOKUP($B489,[1]主动技能!$B:$D,3,0))</f>
        <v>1</v>
      </c>
      <c r="S489" s="24" t="str">
        <f>IF(C489&lt;1000000,"",VLOOKUP(C489,组合调整!$A:$I,2,0))</f>
        <v>爱心</v>
      </c>
      <c r="T489" s="24" t="str">
        <f>IF(D489&lt;1000000,"",VLOOKUP(D489,组合调整!$A:$I,2,0))</f>
        <v/>
      </c>
      <c r="U489" s="24" t="str">
        <f>IF(E489&lt;1000000,"",VLOOKUP(E489,组合调整!$A:$I,2,0))</f>
        <v/>
      </c>
      <c r="V489" s="24" t="str">
        <f>IF(F489&lt;1000000,"",VLOOKUP(F489,组合调整!$A:$I,2,0))</f>
        <v/>
      </c>
      <c r="W489" s="24" t="str">
        <f>IF(G489&lt;1000000,"",VLOOKUP(G489,组合调整!$A:$I,2,0))</f>
        <v/>
      </c>
    </row>
    <row r="490" spans="1:23">
      <c r="A490" s="26">
        <v>10488</v>
      </c>
      <c r="B490" s="26" t="s">
        <v>98</v>
      </c>
      <c r="C490" s="26">
        <v>1045212</v>
      </c>
      <c r="D490" s="26">
        <v>0</v>
      </c>
      <c r="E490" s="26">
        <v>0</v>
      </c>
      <c r="F490" s="26">
        <v>0</v>
      </c>
      <c r="G490" s="26">
        <v>0</v>
      </c>
      <c r="H490" s="26">
        <v>0</v>
      </c>
      <c r="I490" s="26">
        <v>0</v>
      </c>
      <c r="J490" s="26">
        <v>0</v>
      </c>
      <c r="K490" s="26">
        <v>0</v>
      </c>
      <c r="L490" s="26">
        <v>0</v>
      </c>
      <c r="M490" s="26">
        <v>0</v>
      </c>
      <c r="N490" s="26">
        <v>0</v>
      </c>
      <c r="O490" s="24" t="s">
        <v>98</v>
      </c>
      <c r="P490" s="24">
        <v>10488</v>
      </c>
      <c r="Q490" s="24">
        <f>IF(ISERROR(VLOOKUP($B490,[1]主动技能!$B:$D,3,0)),[2]Sheet1!$Y957,VLOOKUP($B490,[1]主动技能!$B:$D,3,0))</f>
        <v>1</v>
      </c>
      <c r="S490" s="24" t="str">
        <f>IF(C490&lt;1000000,"",VLOOKUP(C490,组合调整!$A:$I,2,0))</f>
        <v>爱心</v>
      </c>
      <c r="T490" s="24" t="str">
        <f>IF(D490&lt;1000000,"",VLOOKUP(D490,组合调整!$A:$I,2,0))</f>
        <v/>
      </c>
      <c r="U490" s="24" t="str">
        <f>IF(E490&lt;1000000,"",VLOOKUP(E490,组合调整!$A:$I,2,0))</f>
        <v/>
      </c>
      <c r="V490" s="24" t="str">
        <f>IF(F490&lt;1000000,"",VLOOKUP(F490,组合调整!$A:$I,2,0))</f>
        <v/>
      </c>
      <c r="W490" s="24" t="str">
        <f>IF(G490&lt;1000000,"",VLOOKUP(G490,组合调整!$A:$I,2,0))</f>
        <v/>
      </c>
    </row>
    <row r="491" spans="1:23">
      <c r="A491" s="26">
        <v>10489</v>
      </c>
      <c r="B491" s="26" t="s">
        <v>98</v>
      </c>
      <c r="C491" s="26">
        <v>1045212</v>
      </c>
      <c r="D491" s="26">
        <v>0</v>
      </c>
      <c r="E491" s="26">
        <v>0</v>
      </c>
      <c r="F491" s="26">
        <v>0</v>
      </c>
      <c r="G491" s="26">
        <v>0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4" t="s">
        <v>98</v>
      </c>
      <c r="P491" s="24">
        <v>10489</v>
      </c>
      <c r="Q491" s="24">
        <f>IF(ISERROR(VLOOKUP($B491,[1]主动技能!$B:$D,3,0)),[2]Sheet1!$Y958,VLOOKUP($B491,[1]主动技能!$B:$D,3,0))</f>
        <v>1</v>
      </c>
      <c r="S491" s="24" t="str">
        <f>IF(C491&lt;1000000,"",VLOOKUP(C491,组合调整!$A:$I,2,0))</f>
        <v>爱心</v>
      </c>
      <c r="T491" s="24" t="str">
        <f>IF(D491&lt;1000000,"",VLOOKUP(D491,组合调整!$A:$I,2,0))</f>
        <v/>
      </c>
      <c r="U491" s="24" t="str">
        <f>IF(E491&lt;1000000,"",VLOOKUP(E491,组合调整!$A:$I,2,0))</f>
        <v/>
      </c>
      <c r="V491" s="24" t="str">
        <f>IF(F491&lt;1000000,"",VLOOKUP(F491,组合调整!$A:$I,2,0))</f>
        <v/>
      </c>
      <c r="W491" s="24" t="str">
        <f>IF(G491&lt;1000000,"",VLOOKUP(G491,组合调整!$A:$I,2,0))</f>
        <v/>
      </c>
    </row>
    <row r="492" spans="1:23">
      <c r="A492" s="26">
        <v>10490</v>
      </c>
      <c r="B492" s="26" t="s">
        <v>98</v>
      </c>
      <c r="C492" s="26">
        <v>1045212</v>
      </c>
      <c r="D492" s="26">
        <v>0</v>
      </c>
      <c r="E492" s="26">
        <v>0</v>
      </c>
      <c r="F492" s="26">
        <v>0</v>
      </c>
      <c r="G492" s="26">
        <v>0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4" t="s">
        <v>98</v>
      </c>
      <c r="P492" s="24">
        <v>10490</v>
      </c>
      <c r="Q492" s="24">
        <f>IF(ISERROR(VLOOKUP($B492,[1]主动技能!$B:$D,3,0)),[2]Sheet1!$Y959,VLOOKUP($B492,[1]主动技能!$B:$D,3,0))</f>
        <v>1</v>
      </c>
      <c r="S492" s="24" t="str">
        <f>IF(C492&lt;1000000,"",VLOOKUP(C492,组合调整!$A:$I,2,0))</f>
        <v>爱心</v>
      </c>
      <c r="T492" s="24" t="str">
        <f>IF(D492&lt;1000000,"",VLOOKUP(D492,组合调整!$A:$I,2,0))</f>
        <v/>
      </c>
      <c r="U492" s="24" t="str">
        <f>IF(E492&lt;1000000,"",VLOOKUP(E492,组合调整!$A:$I,2,0))</f>
        <v/>
      </c>
      <c r="V492" s="24" t="str">
        <f>IF(F492&lt;1000000,"",VLOOKUP(F492,组合调整!$A:$I,2,0))</f>
        <v/>
      </c>
      <c r="W492" s="24" t="str">
        <f>IF(G492&lt;1000000,"",VLOOKUP(G492,组合调整!$A:$I,2,0))</f>
        <v/>
      </c>
    </row>
    <row r="493" spans="1:23">
      <c r="A493" s="26">
        <v>10491</v>
      </c>
      <c r="B493" s="26" t="s">
        <v>98</v>
      </c>
      <c r="C493" s="26">
        <v>1045212</v>
      </c>
      <c r="D493" s="26">
        <v>0</v>
      </c>
      <c r="E493" s="26">
        <v>0</v>
      </c>
      <c r="F493" s="26">
        <v>0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4" t="s">
        <v>98</v>
      </c>
      <c r="P493" s="24">
        <v>10491</v>
      </c>
      <c r="Q493" s="24">
        <f>IF(ISERROR(VLOOKUP($B493,[1]主动技能!$B:$D,3,0)),[2]Sheet1!$Y960,VLOOKUP($B493,[1]主动技能!$B:$D,3,0))</f>
        <v>1</v>
      </c>
      <c r="S493" s="24" t="str">
        <f>IF(C493&lt;1000000,"",VLOOKUP(C493,组合调整!$A:$I,2,0))</f>
        <v>爱心</v>
      </c>
      <c r="T493" s="24" t="str">
        <f>IF(D493&lt;1000000,"",VLOOKUP(D493,组合调整!$A:$I,2,0))</f>
        <v/>
      </c>
      <c r="U493" s="24" t="str">
        <f>IF(E493&lt;1000000,"",VLOOKUP(E493,组合调整!$A:$I,2,0))</f>
        <v/>
      </c>
      <c r="V493" s="24" t="str">
        <f>IF(F493&lt;1000000,"",VLOOKUP(F493,组合调整!$A:$I,2,0))</f>
        <v/>
      </c>
      <c r="W493" s="24" t="str">
        <f>IF(G493&lt;1000000,"",VLOOKUP(G493,组合调整!$A:$I,2,0))</f>
        <v/>
      </c>
    </row>
    <row r="494" spans="1:23">
      <c r="A494" s="26">
        <v>10492</v>
      </c>
      <c r="B494" s="26" t="s">
        <v>98</v>
      </c>
      <c r="C494" s="26">
        <v>1045212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4" t="s">
        <v>98</v>
      </c>
      <c r="P494" s="24">
        <v>10492</v>
      </c>
      <c r="Q494" s="24">
        <f>IF(ISERROR(VLOOKUP($B494,[1]主动技能!$B:$D,3,0)),[2]Sheet1!$Y961,VLOOKUP($B494,[1]主动技能!$B:$D,3,0))</f>
        <v>1</v>
      </c>
      <c r="S494" s="24" t="str">
        <f>IF(C494&lt;1000000,"",VLOOKUP(C494,组合调整!$A:$I,2,0))</f>
        <v>爱心</v>
      </c>
      <c r="T494" s="24" t="str">
        <f>IF(D494&lt;1000000,"",VLOOKUP(D494,组合调整!$A:$I,2,0))</f>
        <v/>
      </c>
      <c r="U494" s="24" t="str">
        <f>IF(E494&lt;1000000,"",VLOOKUP(E494,组合调整!$A:$I,2,0))</f>
        <v/>
      </c>
      <c r="V494" s="24" t="str">
        <f>IF(F494&lt;1000000,"",VLOOKUP(F494,组合调整!$A:$I,2,0))</f>
        <v/>
      </c>
      <c r="W494" s="24" t="str">
        <f>IF(G494&lt;1000000,"",VLOOKUP(G494,组合调整!$A:$I,2,0))</f>
        <v/>
      </c>
    </row>
    <row r="495" spans="1:23">
      <c r="A495" s="26">
        <v>10493</v>
      </c>
      <c r="B495" s="26" t="s">
        <v>98</v>
      </c>
      <c r="C495" s="26">
        <v>1045212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4" t="s">
        <v>98</v>
      </c>
      <c r="P495" s="24">
        <v>10493</v>
      </c>
      <c r="Q495" s="24">
        <f>IF(ISERROR(VLOOKUP($B495,[1]主动技能!$B:$D,3,0)),[2]Sheet1!$Y962,VLOOKUP($B495,[1]主动技能!$B:$D,3,0))</f>
        <v>1</v>
      </c>
      <c r="S495" s="24" t="str">
        <f>IF(C495&lt;1000000,"",VLOOKUP(C495,组合调整!$A:$I,2,0))</f>
        <v>爱心</v>
      </c>
      <c r="T495" s="24" t="str">
        <f>IF(D495&lt;1000000,"",VLOOKUP(D495,组合调整!$A:$I,2,0))</f>
        <v/>
      </c>
      <c r="U495" s="24" t="str">
        <f>IF(E495&lt;1000000,"",VLOOKUP(E495,组合调整!$A:$I,2,0))</f>
        <v/>
      </c>
      <c r="V495" s="24" t="str">
        <f>IF(F495&lt;1000000,"",VLOOKUP(F495,组合调整!$A:$I,2,0))</f>
        <v/>
      </c>
      <c r="W495" s="24" t="str">
        <f>IF(G495&lt;1000000,"",VLOOKUP(G495,组合调整!$A:$I,2,0))</f>
        <v/>
      </c>
    </row>
    <row r="496" spans="1:23">
      <c r="A496" s="26">
        <v>10494</v>
      </c>
      <c r="B496" s="26" t="s">
        <v>98</v>
      </c>
      <c r="C496" s="26">
        <v>1045212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4" t="s">
        <v>98</v>
      </c>
      <c r="P496" s="24">
        <v>10494</v>
      </c>
      <c r="Q496" s="24">
        <f>IF(ISERROR(VLOOKUP($B496,[1]主动技能!$B:$D,3,0)),[2]Sheet1!$Y963,VLOOKUP($B496,[1]主动技能!$B:$D,3,0))</f>
        <v>1</v>
      </c>
      <c r="S496" s="24" t="str">
        <f>IF(C496&lt;1000000,"",VLOOKUP(C496,组合调整!$A:$I,2,0))</f>
        <v>爱心</v>
      </c>
      <c r="T496" s="24" t="str">
        <f>IF(D496&lt;1000000,"",VLOOKUP(D496,组合调整!$A:$I,2,0))</f>
        <v/>
      </c>
      <c r="U496" s="24" t="str">
        <f>IF(E496&lt;1000000,"",VLOOKUP(E496,组合调整!$A:$I,2,0))</f>
        <v/>
      </c>
      <c r="V496" s="24" t="str">
        <f>IF(F496&lt;1000000,"",VLOOKUP(F496,组合调整!$A:$I,2,0))</f>
        <v/>
      </c>
      <c r="W496" s="24" t="str">
        <f>IF(G496&lt;1000000,"",VLOOKUP(G496,组合调整!$A:$I,2,0))</f>
        <v/>
      </c>
    </row>
    <row r="497" spans="1:23">
      <c r="A497" s="26">
        <v>10495</v>
      </c>
      <c r="B497" s="26" t="s">
        <v>98</v>
      </c>
      <c r="C497" s="26">
        <v>1045212</v>
      </c>
      <c r="D497" s="26">
        <v>0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4" t="s">
        <v>98</v>
      </c>
      <c r="P497" s="24">
        <v>10495</v>
      </c>
      <c r="Q497" s="24">
        <f>IF(ISERROR(VLOOKUP($B497,[1]主动技能!$B:$D,3,0)),[2]Sheet1!$Y964,VLOOKUP($B497,[1]主动技能!$B:$D,3,0))</f>
        <v>1</v>
      </c>
      <c r="S497" s="24" t="str">
        <f>IF(C497&lt;1000000,"",VLOOKUP(C497,组合调整!$A:$I,2,0))</f>
        <v>爱心</v>
      </c>
      <c r="T497" s="24" t="str">
        <f>IF(D497&lt;1000000,"",VLOOKUP(D497,组合调整!$A:$I,2,0))</f>
        <v/>
      </c>
      <c r="U497" s="24" t="str">
        <f>IF(E497&lt;1000000,"",VLOOKUP(E497,组合调整!$A:$I,2,0))</f>
        <v/>
      </c>
      <c r="V497" s="24" t="str">
        <f>IF(F497&lt;1000000,"",VLOOKUP(F497,组合调整!$A:$I,2,0))</f>
        <v/>
      </c>
      <c r="W497" s="24" t="str">
        <f>IF(G497&lt;1000000,"",VLOOKUP(G497,组合调整!$A:$I,2,0))</f>
        <v/>
      </c>
    </row>
    <row r="498" spans="1:23">
      <c r="A498" s="26">
        <v>10496</v>
      </c>
      <c r="B498" s="26" t="s">
        <v>46</v>
      </c>
      <c r="C498" s="26">
        <v>1051832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4" t="s">
        <v>46</v>
      </c>
      <c r="P498" s="24">
        <v>10496</v>
      </c>
      <c r="Q498" s="24">
        <f>IF(ISERROR(VLOOKUP($B498,[1]主动技能!$B:$D,3,0)),[2]Sheet1!$Y965,VLOOKUP($B498,[1]主动技能!$B:$D,3,0))</f>
        <v>2</v>
      </c>
      <c r="S498" s="24" t="str">
        <f>IF(C498&lt;1000000,"",VLOOKUP(C498,组合调整!$A:$I,2,0))</f>
        <v>镇守</v>
      </c>
      <c r="T498" s="24" t="str">
        <f>IF(D498&lt;1000000,"",VLOOKUP(D498,组合调整!$A:$I,2,0))</f>
        <v/>
      </c>
      <c r="U498" s="24" t="str">
        <f>IF(E498&lt;1000000,"",VLOOKUP(E498,组合调整!$A:$I,2,0))</f>
        <v/>
      </c>
      <c r="V498" s="24" t="str">
        <f>IF(F498&lt;1000000,"",VLOOKUP(F498,组合调整!$A:$I,2,0))</f>
        <v/>
      </c>
      <c r="W498" s="24" t="str">
        <f>IF(G498&lt;1000000,"",VLOOKUP(G498,组合调整!$A:$I,2,0))</f>
        <v/>
      </c>
    </row>
    <row r="499" spans="1:23">
      <c r="A499" s="26">
        <v>10497</v>
      </c>
      <c r="B499" s="26" t="s">
        <v>46</v>
      </c>
      <c r="C499" s="26">
        <v>1051832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4" t="s">
        <v>46</v>
      </c>
      <c r="P499" s="24">
        <v>10497</v>
      </c>
      <c r="Q499" s="24">
        <f>IF(ISERROR(VLOOKUP($B499,[1]主动技能!$B:$D,3,0)),[2]Sheet1!$Y966,VLOOKUP($B499,[1]主动技能!$B:$D,3,0))</f>
        <v>2</v>
      </c>
      <c r="S499" s="24" t="str">
        <f>IF(C499&lt;1000000,"",VLOOKUP(C499,组合调整!$A:$I,2,0))</f>
        <v>镇守</v>
      </c>
      <c r="T499" s="24" t="str">
        <f>IF(D499&lt;1000000,"",VLOOKUP(D499,组合调整!$A:$I,2,0))</f>
        <v/>
      </c>
      <c r="U499" s="24" t="str">
        <f>IF(E499&lt;1000000,"",VLOOKUP(E499,组合调整!$A:$I,2,0))</f>
        <v/>
      </c>
      <c r="V499" s="24" t="str">
        <f>IF(F499&lt;1000000,"",VLOOKUP(F499,组合调整!$A:$I,2,0))</f>
        <v/>
      </c>
      <c r="W499" s="24" t="str">
        <f>IF(G499&lt;1000000,"",VLOOKUP(G499,组合调整!$A:$I,2,0))</f>
        <v/>
      </c>
    </row>
    <row r="500" spans="1:23">
      <c r="A500" s="26">
        <v>10498</v>
      </c>
      <c r="B500" s="26" t="s">
        <v>46</v>
      </c>
      <c r="C500" s="26">
        <v>1051832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4" t="s">
        <v>46</v>
      </c>
      <c r="P500" s="24">
        <v>10498</v>
      </c>
      <c r="Q500" s="24">
        <f>IF(ISERROR(VLOOKUP($B500,[1]主动技能!$B:$D,3,0)),[2]Sheet1!$Y967,VLOOKUP($B500,[1]主动技能!$B:$D,3,0))</f>
        <v>2</v>
      </c>
      <c r="S500" s="24" t="str">
        <f>IF(C500&lt;1000000,"",VLOOKUP(C500,组合调整!$A:$I,2,0))</f>
        <v>镇守</v>
      </c>
      <c r="T500" s="24" t="str">
        <f>IF(D500&lt;1000000,"",VLOOKUP(D500,组合调整!$A:$I,2,0))</f>
        <v/>
      </c>
      <c r="U500" s="24" t="str">
        <f>IF(E500&lt;1000000,"",VLOOKUP(E500,组合调整!$A:$I,2,0))</f>
        <v/>
      </c>
      <c r="V500" s="24" t="str">
        <f>IF(F500&lt;1000000,"",VLOOKUP(F500,组合调整!$A:$I,2,0))</f>
        <v/>
      </c>
      <c r="W500" s="24" t="str">
        <f>IF(G500&lt;1000000,"",VLOOKUP(G500,组合调整!$A:$I,2,0))</f>
        <v/>
      </c>
    </row>
    <row r="501" spans="1:23">
      <c r="A501" s="26">
        <v>10499</v>
      </c>
      <c r="B501" s="26" t="s">
        <v>46</v>
      </c>
      <c r="C501" s="26">
        <v>1051832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4" t="s">
        <v>46</v>
      </c>
      <c r="P501" s="24">
        <v>10499</v>
      </c>
      <c r="Q501" s="24">
        <f>IF(ISERROR(VLOOKUP($B501,[1]主动技能!$B:$D,3,0)),[2]Sheet1!$Y968,VLOOKUP($B501,[1]主动技能!$B:$D,3,0))</f>
        <v>2</v>
      </c>
      <c r="S501" s="24" t="str">
        <f>IF(C501&lt;1000000,"",VLOOKUP(C501,组合调整!$A:$I,2,0))</f>
        <v>镇守</v>
      </c>
      <c r="T501" s="24" t="str">
        <f>IF(D501&lt;1000000,"",VLOOKUP(D501,组合调整!$A:$I,2,0))</f>
        <v/>
      </c>
      <c r="U501" s="24" t="str">
        <f>IF(E501&lt;1000000,"",VLOOKUP(E501,组合调整!$A:$I,2,0))</f>
        <v/>
      </c>
      <c r="V501" s="24" t="str">
        <f>IF(F501&lt;1000000,"",VLOOKUP(F501,组合调整!$A:$I,2,0))</f>
        <v/>
      </c>
      <c r="W501" s="24" t="str">
        <f>IF(G501&lt;1000000,"",VLOOKUP(G501,组合调整!$A:$I,2,0))</f>
        <v/>
      </c>
    </row>
    <row r="502" spans="1:23">
      <c r="A502" s="26">
        <v>10500</v>
      </c>
      <c r="B502" s="26" t="s">
        <v>46</v>
      </c>
      <c r="C502" s="26">
        <v>1051832</v>
      </c>
      <c r="D502" s="26">
        <v>0</v>
      </c>
      <c r="E502" s="26">
        <v>0</v>
      </c>
      <c r="F502" s="26">
        <v>0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4" t="s">
        <v>46</v>
      </c>
      <c r="P502" s="24">
        <v>10500</v>
      </c>
      <c r="Q502" s="24">
        <f>IF(ISERROR(VLOOKUP($B502,[1]主动技能!$B:$D,3,0)),[2]Sheet1!$Y969,VLOOKUP($B502,[1]主动技能!$B:$D,3,0))</f>
        <v>2</v>
      </c>
      <c r="S502" s="24" t="str">
        <f>IF(C502&lt;1000000,"",VLOOKUP(C502,组合调整!$A:$I,2,0))</f>
        <v>镇守</v>
      </c>
      <c r="T502" s="24" t="str">
        <f>IF(D502&lt;1000000,"",VLOOKUP(D502,组合调整!$A:$I,2,0))</f>
        <v/>
      </c>
      <c r="U502" s="24" t="str">
        <f>IF(E502&lt;1000000,"",VLOOKUP(E502,组合调整!$A:$I,2,0))</f>
        <v/>
      </c>
      <c r="V502" s="24" t="str">
        <f>IF(F502&lt;1000000,"",VLOOKUP(F502,组合调整!$A:$I,2,0))</f>
        <v/>
      </c>
      <c r="W502" s="24" t="str">
        <f>IF(G502&lt;1000000,"",VLOOKUP(G502,组合调整!$A:$I,2,0))</f>
        <v/>
      </c>
    </row>
    <row r="503" spans="1:23">
      <c r="A503" s="26">
        <v>10501</v>
      </c>
      <c r="B503" s="26" t="s">
        <v>46</v>
      </c>
      <c r="C503" s="26">
        <v>1051832</v>
      </c>
      <c r="D503" s="26">
        <v>0</v>
      </c>
      <c r="E503" s="26">
        <v>0</v>
      </c>
      <c r="F503" s="26">
        <v>0</v>
      </c>
      <c r="G503" s="26">
        <v>0</v>
      </c>
      <c r="H503" s="26">
        <v>0</v>
      </c>
      <c r="I503" s="26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4" t="s">
        <v>46</v>
      </c>
      <c r="P503" s="24">
        <v>10501</v>
      </c>
      <c r="Q503" s="24">
        <f>IF(ISERROR(VLOOKUP($B503,[1]主动技能!$B:$D,3,0)),[2]Sheet1!$Y970,VLOOKUP($B503,[1]主动技能!$B:$D,3,0))</f>
        <v>2</v>
      </c>
      <c r="S503" s="24" t="str">
        <f>IF(C503&lt;1000000,"",VLOOKUP(C503,组合调整!$A:$I,2,0))</f>
        <v>镇守</v>
      </c>
      <c r="T503" s="24" t="str">
        <f>IF(D503&lt;1000000,"",VLOOKUP(D503,组合调整!$A:$I,2,0))</f>
        <v/>
      </c>
      <c r="U503" s="24" t="str">
        <f>IF(E503&lt;1000000,"",VLOOKUP(E503,组合调整!$A:$I,2,0))</f>
        <v/>
      </c>
      <c r="V503" s="24" t="str">
        <f>IF(F503&lt;1000000,"",VLOOKUP(F503,组合调整!$A:$I,2,0))</f>
        <v/>
      </c>
      <c r="W503" s="24" t="str">
        <f>IF(G503&lt;1000000,"",VLOOKUP(G503,组合调整!$A:$I,2,0))</f>
        <v/>
      </c>
    </row>
    <row r="504" spans="1:23">
      <c r="A504" s="26">
        <v>10502</v>
      </c>
      <c r="B504" s="26" t="s">
        <v>46</v>
      </c>
      <c r="C504" s="26">
        <v>1051832</v>
      </c>
      <c r="D504" s="26">
        <v>0</v>
      </c>
      <c r="E504" s="26">
        <v>0</v>
      </c>
      <c r="F504" s="26">
        <v>0</v>
      </c>
      <c r="G504" s="26">
        <v>0</v>
      </c>
      <c r="H504" s="26">
        <v>0</v>
      </c>
      <c r="I504" s="26">
        <v>0</v>
      </c>
      <c r="J504" s="26">
        <v>0</v>
      </c>
      <c r="K504" s="26">
        <v>0</v>
      </c>
      <c r="L504" s="26">
        <v>0</v>
      </c>
      <c r="M504" s="26">
        <v>0</v>
      </c>
      <c r="N504" s="26">
        <v>0</v>
      </c>
      <c r="O504" s="24" t="s">
        <v>46</v>
      </c>
      <c r="P504" s="24">
        <v>10502</v>
      </c>
      <c r="Q504" s="24">
        <f>IF(ISERROR(VLOOKUP($B504,[1]主动技能!$B:$D,3,0)),[2]Sheet1!$Y971,VLOOKUP($B504,[1]主动技能!$B:$D,3,0))</f>
        <v>2</v>
      </c>
      <c r="S504" s="24" t="str">
        <f>IF(C504&lt;1000000,"",VLOOKUP(C504,组合调整!$A:$I,2,0))</f>
        <v>镇守</v>
      </c>
      <c r="T504" s="24" t="str">
        <f>IF(D504&lt;1000000,"",VLOOKUP(D504,组合调整!$A:$I,2,0))</f>
        <v/>
      </c>
      <c r="U504" s="24" t="str">
        <f>IF(E504&lt;1000000,"",VLOOKUP(E504,组合调整!$A:$I,2,0))</f>
        <v/>
      </c>
      <c r="V504" s="24" t="str">
        <f>IF(F504&lt;1000000,"",VLOOKUP(F504,组合调整!$A:$I,2,0))</f>
        <v/>
      </c>
      <c r="W504" s="24" t="str">
        <f>IF(G504&lt;1000000,"",VLOOKUP(G504,组合调整!$A:$I,2,0))</f>
        <v/>
      </c>
    </row>
    <row r="505" spans="1:23">
      <c r="A505" s="26">
        <v>10503</v>
      </c>
      <c r="B505" s="26" t="s">
        <v>46</v>
      </c>
      <c r="C505" s="26">
        <v>1051832</v>
      </c>
      <c r="D505" s="26">
        <v>0</v>
      </c>
      <c r="E505" s="26">
        <v>0</v>
      </c>
      <c r="F505" s="26">
        <v>0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4" t="s">
        <v>46</v>
      </c>
      <c r="P505" s="24">
        <v>10503</v>
      </c>
      <c r="Q505" s="24">
        <f>IF(ISERROR(VLOOKUP($B505,[1]主动技能!$B:$D,3,0)),[2]Sheet1!$Y972,VLOOKUP($B505,[1]主动技能!$B:$D,3,0))</f>
        <v>2</v>
      </c>
      <c r="S505" s="24" t="str">
        <f>IF(C505&lt;1000000,"",VLOOKUP(C505,组合调整!$A:$I,2,0))</f>
        <v>镇守</v>
      </c>
      <c r="T505" s="24" t="str">
        <f>IF(D505&lt;1000000,"",VLOOKUP(D505,组合调整!$A:$I,2,0))</f>
        <v/>
      </c>
      <c r="U505" s="24" t="str">
        <f>IF(E505&lt;1000000,"",VLOOKUP(E505,组合调整!$A:$I,2,0))</f>
        <v/>
      </c>
      <c r="V505" s="24" t="str">
        <f>IF(F505&lt;1000000,"",VLOOKUP(F505,组合调整!$A:$I,2,0))</f>
        <v/>
      </c>
      <c r="W505" s="24" t="str">
        <f>IF(G505&lt;1000000,"",VLOOKUP(G505,组合调整!$A:$I,2,0))</f>
        <v/>
      </c>
    </row>
    <row r="506" spans="1:23">
      <c r="A506" s="26">
        <v>10504</v>
      </c>
      <c r="B506" s="26" t="s">
        <v>46</v>
      </c>
      <c r="C506" s="26">
        <v>1051832</v>
      </c>
      <c r="D506" s="26">
        <v>0</v>
      </c>
      <c r="E506" s="26">
        <v>0</v>
      </c>
      <c r="F506" s="26">
        <v>0</v>
      </c>
      <c r="G506" s="26">
        <v>0</v>
      </c>
      <c r="H506" s="26">
        <v>0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4" t="s">
        <v>46</v>
      </c>
      <c r="P506" s="24">
        <v>10504</v>
      </c>
      <c r="Q506" s="24">
        <f>IF(ISERROR(VLOOKUP($B506,[1]主动技能!$B:$D,3,0)),[2]Sheet1!$Y973,VLOOKUP($B506,[1]主动技能!$B:$D,3,0))</f>
        <v>2</v>
      </c>
      <c r="S506" s="24" t="str">
        <f>IF(C506&lt;1000000,"",VLOOKUP(C506,组合调整!$A:$I,2,0))</f>
        <v>镇守</v>
      </c>
      <c r="T506" s="24" t="str">
        <f>IF(D506&lt;1000000,"",VLOOKUP(D506,组合调整!$A:$I,2,0))</f>
        <v/>
      </c>
      <c r="U506" s="24" t="str">
        <f>IF(E506&lt;1000000,"",VLOOKUP(E506,组合调整!$A:$I,2,0))</f>
        <v/>
      </c>
      <c r="V506" s="24" t="str">
        <f>IF(F506&lt;1000000,"",VLOOKUP(F506,组合调整!$A:$I,2,0))</f>
        <v/>
      </c>
      <c r="W506" s="24" t="str">
        <f>IF(G506&lt;1000000,"",VLOOKUP(G506,组合调整!$A:$I,2,0))</f>
        <v/>
      </c>
    </row>
    <row r="507" spans="1:23">
      <c r="A507" s="26">
        <v>10505</v>
      </c>
      <c r="B507" s="26" t="s">
        <v>46</v>
      </c>
      <c r="C507" s="26">
        <v>1051832</v>
      </c>
      <c r="D507" s="26">
        <v>0</v>
      </c>
      <c r="E507" s="26">
        <v>0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4" t="s">
        <v>46</v>
      </c>
      <c r="P507" s="24">
        <v>10505</v>
      </c>
      <c r="Q507" s="24">
        <f>IF(ISERROR(VLOOKUP($B507,[1]主动技能!$B:$D,3,0)),[2]Sheet1!$Y974,VLOOKUP($B507,[1]主动技能!$B:$D,3,0))</f>
        <v>2</v>
      </c>
      <c r="S507" s="24" t="str">
        <f>IF(C507&lt;1000000,"",VLOOKUP(C507,组合调整!$A:$I,2,0))</f>
        <v>镇守</v>
      </c>
      <c r="T507" s="24" t="str">
        <f>IF(D507&lt;1000000,"",VLOOKUP(D507,组合调整!$A:$I,2,0))</f>
        <v/>
      </c>
      <c r="U507" s="24" t="str">
        <f>IF(E507&lt;1000000,"",VLOOKUP(E507,组合调整!$A:$I,2,0))</f>
        <v/>
      </c>
      <c r="V507" s="24" t="str">
        <f>IF(F507&lt;1000000,"",VLOOKUP(F507,组合调整!$A:$I,2,0))</f>
        <v/>
      </c>
      <c r="W507" s="24" t="str">
        <f>IF(G507&lt;1000000,"",VLOOKUP(G507,组合调整!$A:$I,2,0))</f>
        <v/>
      </c>
    </row>
    <row r="508" spans="1:23">
      <c r="A508" s="26">
        <v>10506</v>
      </c>
      <c r="B508" s="26" t="s">
        <v>46</v>
      </c>
      <c r="C508" s="26">
        <v>1051832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4" t="s">
        <v>46</v>
      </c>
      <c r="P508" s="24">
        <v>10506</v>
      </c>
      <c r="Q508" s="24">
        <f>IF(ISERROR(VLOOKUP($B508,[1]主动技能!$B:$D,3,0)),[2]Sheet1!$Y975,VLOOKUP($B508,[1]主动技能!$B:$D,3,0))</f>
        <v>2</v>
      </c>
      <c r="S508" s="24" t="str">
        <f>IF(C508&lt;1000000,"",VLOOKUP(C508,组合调整!$A:$I,2,0))</f>
        <v>镇守</v>
      </c>
      <c r="T508" s="24" t="str">
        <f>IF(D508&lt;1000000,"",VLOOKUP(D508,组合调整!$A:$I,2,0))</f>
        <v/>
      </c>
      <c r="U508" s="24" t="str">
        <f>IF(E508&lt;1000000,"",VLOOKUP(E508,组合调整!$A:$I,2,0))</f>
        <v/>
      </c>
      <c r="V508" s="24" t="str">
        <f>IF(F508&lt;1000000,"",VLOOKUP(F508,组合调整!$A:$I,2,0))</f>
        <v/>
      </c>
      <c r="W508" s="24" t="str">
        <f>IF(G508&lt;1000000,"",VLOOKUP(G508,组合调整!$A:$I,2,0))</f>
        <v/>
      </c>
    </row>
    <row r="509" spans="1:23">
      <c r="A509" s="26">
        <v>10507</v>
      </c>
      <c r="B509" s="26" t="s">
        <v>1476</v>
      </c>
      <c r="C509" s="26">
        <v>1050711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4" t="s">
        <v>1476</v>
      </c>
      <c r="P509" s="24">
        <v>10507</v>
      </c>
      <c r="Q509" s="24">
        <f>IF(ISERROR(VLOOKUP($B509,[1]主动技能!$B:$D,3,0)),[2]Sheet1!$Y976,VLOOKUP($B509,[1]主动技能!$B:$D,3,0))</f>
        <v>1</v>
      </c>
      <c r="S509" s="24" t="str">
        <f>IF(C509&lt;1000000,"",VLOOKUP(C509,组合调整!$A:$I,2,0))</f>
        <v>决心</v>
      </c>
      <c r="T509" s="24" t="str">
        <f>IF(D509&lt;1000000,"",VLOOKUP(D509,组合调整!$A:$I,2,0))</f>
        <v/>
      </c>
      <c r="U509" s="24" t="str">
        <f>IF(E509&lt;1000000,"",VLOOKUP(E509,组合调整!$A:$I,2,0))</f>
        <v/>
      </c>
      <c r="V509" s="24" t="str">
        <f>IF(F509&lt;1000000,"",VLOOKUP(F509,组合调整!$A:$I,2,0))</f>
        <v/>
      </c>
      <c r="W509" s="24" t="str">
        <f>IF(G509&lt;1000000,"",VLOOKUP(G509,组合调整!$A:$I,2,0))</f>
        <v/>
      </c>
    </row>
    <row r="510" spans="1:23">
      <c r="A510" s="26">
        <v>10508</v>
      </c>
      <c r="B510" s="26" t="s">
        <v>1476</v>
      </c>
      <c r="C510" s="26">
        <v>1050711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4" t="s">
        <v>1476</v>
      </c>
      <c r="P510" s="24">
        <v>10508</v>
      </c>
      <c r="Q510" s="24">
        <f>IF(ISERROR(VLOOKUP($B510,[1]主动技能!$B:$D,3,0)),[2]Sheet1!$Y977,VLOOKUP($B510,[1]主动技能!$B:$D,3,0))</f>
        <v>1</v>
      </c>
      <c r="S510" s="24" t="str">
        <f>IF(C510&lt;1000000,"",VLOOKUP(C510,组合调整!$A:$I,2,0))</f>
        <v>决心</v>
      </c>
      <c r="T510" s="24" t="str">
        <f>IF(D510&lt;1000000,"",VLOOKUP(D510,组合调整!$A:$I,2,0))</f>
        <v/>
      </c>
      <c r="U510" s="24" t="str">
        <f>IF(E510&lt;1000000,"",VLOOKUP(E510,组合调整!$A:$I,2,0))</f>
        <v/>
      </c>
      <c r="V510" s="24" t="str">
        <f>IF(F510&lt;1000000,"",VLOOKUP(F510,组合调整!$A:$I,2,0))</f>
        <v/>
      </c>
      <c r="W510" s="24" t="str">
        <f>IF(G510&lt;1000000,"",VLOOKUP(G510,组合调整!$A:$I,2,0))</f>
        <v/>
      </c>
    </row>
    <row r="511" spans="1:23">
      <c r="A511" s="26">
        <v>10509</v>
      </c>
      <c r="B511" s="26" t="s">
        <v>1476</v>
      </c>
      <c r="C511" s="26">
        <v>1050711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4" t="s">
        <v>1476</v>
      </c>
      <c r="P511" s="24">
        <v>10509</v>
      </c>
      <c r="Q511" s="24">
        <f>IF(ISERROR(VLOOKUP($B511,[1]主动技能!$B:$D,3,0)),[2]Sheet1!$Y978,VLOOKUP($B511,[1]主动技能!$B:$D,3,0))</f>
        <v>1</v>
      </c>
      <c r="S511" s="24" t="str">
        <f>IF(C511&lt;1000000,"",VLOOKUP(C511,组合调整!$A:$I,2,0))</f>
        <v>决心</v>
      </c>
      <c r="T511" s="24" t="str">
        <f>IF(D511&lt;1000000,"",VLOOKUP(D511,组合调整!$A:$I,2,0))</f>
        <v/>
      </c>
      <c r="U511" s="24" t="str">
        <f>IF(E511&lt;1000000,"",VLOOKUP(E511,组合调整!$A:$I,2,0))</f>
        <v/>
      </c>
      <c r="V511" s="24" t="str">
        <f>IF(F511&lt;1000000,"",VLOOKUP(F511,组合调整!$A:$I,2,0))</f>
        <v/>
      </c>
      <c r="W511" s="24" t="str">
        <f>IF(G511&lt;1000000,"",VLOOKUP(G511,组合调整!$A:$I,2,0))</f>
        <v/>
      </c>
    </row>
    <row r="512" spans="1:23">
      <c r="A512" s="26">
        <v>10510</v>
      </c>
      <c r="B512" s="26" t="s">
        <v>1476</v>
      </c>
      <c r="C512" s="26">
        <v>1050711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4" t="s">
        <v>1476</v>
      </c>
      <c r="P512" s="24">
        <v>10510</v>
      </c>
      <c r="Q512" s="24">
        <f>IF(ISERROR(VLOOKUP($B512,[1]主动技能!$B:$D,3,0)),[2]Sheet1!$Y979,VLOOKUP($B512,[1]主动技能!$B:$D,3,0))</f>
        <v>1</v>
      </c>
      <c r="S512" s="24" t="str">
        <f>IF(C512&lt;1000000,"",VLOOKUP(C512,组合调整!$A:$I,2,0))</f>
        <v>决心</v>
      </c>
      <c r="T512" s="24" t="str">
        <f>IF(D512&lt;1000000,"",VLOOKUP(D512,组合调整!$A:$I,2,0))</f>
        <v/>
      </c>
      <c r="U512" s="24" t="str">
        <f>IF(E512&lt;1000000,"",VLOOKUP(E512,组合调整!$A:$I,2,0))</f>
        <v/>
      </c>
      <c r="V512" s="24" t="str">
        <f>IF(F512&lt;1000000,"",VLOOKUP(F512,组合调整!$A:$I,2,0))</f>
        <v/>
      </c>
      <c r="W512" s="24" t="str">
        <f>IF(G512&lt;1000000,"",VLOOKUP(G512,组合调整!$A:$I,2,0))</f>
        <v/>
      </c>
    </row>
    <row r="513" spans="1:23">
      <c r="A513" s="26">
        <v>10511</v>
      </c>
      <c r="B513" s="26" t="s">
        <v>1476</v>
      </c>
      <c r="C513" s="26">
        <v>1050711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4" t="s">
        <v>1476</v>
      </c>
      <c r="P513" s="24">
        <v>10511</v>
      </c>
      <c r="Q513" s="24">
        <f>IF(ISERROR(VLOOKUP($B513,[1]主动技能!$B:$D,3,0)),[2]Sheet1!$Y980,VLOOKUP($B513,[1]主动技能!$B:$D,3,0))</f>
        <v>1</v>
      </c>
      <c r="S513" s="24" t="str">
        <f>IF(C513&lt;1000000,"",VLOOKUP(C513,组合调整!$A:$I,2,0))</f>
        <v>决心</v>
      </c>
      <c r="T513" s="24" t="str">
        <f>IF(D513&lt;1000000,"",VLOOKUP(D513,组合调整!$A:$I,2,0))</f>
        <v/>
      </c>
      <c r="U513" s="24" t="str">
        <f>IF(E513&lt;1000000,"",VLOOKUP(E513,组合调整!$A:$I,2,0))</f>
        <v/>
      </c>
      <c r="V513" s="24" t="str">
        <f>IF(F513&lt;1000000,"",VLOOKUP(F513,组合调整!$A:$I,2,0))</f>
        <v/>
      </c>
      <c r="W513" s="24" t="str">
        <f>IF(G513&lt;1000000,"",VLOOKUP(G513,组合调整!$A:$I,2,0))</f>
        <v/>
      </c>
    </row>
    <row r="514" spans="1:23">
      <c r="A514" s="26">
        <v>10512</v>
      </c>
      <c r="B514" s="26" t="s">
        <v>1476</v>
      </c>
      <c r="C514" s="26">
        <v>1050711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4" t="s">
        <v>1476</v>
      </c>
      <c r="P514" s="24">
        <v>10512</v>
      </c>
      <c r="Q514" s="24">
        <f>IF(ISERROR(VLOOKUP($B514,[1]主动技能!$B:$D,3,0)),[2]Sheet1!$Y981,VLOOKUP($B514,[1]主动技能!$B:$D,3,0))</f>
        <v>1</v>
      </c>
      <c r="S514" s="24" t="str">
        <f>IF(C514&lt;1000000,"",VLOOKUP(C514,组合调整!$A:$I,2,0))</f>
        <v>决心</v>
      </c>
      <c r="T514" s="24" t="str">
        <f>IF(D514&lt;1000000,"",VLOOKUP(D514,组合调整!$A:$I,2,0))</f>
        <v/>
      </c>
      <c r="U514" s="24" t="str">
        <f>IF(E514&lt;1000000,"",VLOOKUP(E514,组合调整!$A:$I,2,0))</f>
        <v/>
      </c>
      <c r="V514" s="24" t="str">
        <f>IF(F514&lt;1000000,"",VLOOKUP(F514,组合调整!$A:$I,2,0))</f>
        <v/>
      </c>
      <c r="W514" s="24" t="str">
        <f>IF(G514&lt;1000000,"",VLOOKUP(G514,组合调整!$A:$I,2,0))</f>
        <v/>
      </c>
    </row>
    <row r="515" spans="1:23">
      <c r="A515" s="26">
        <v>10513</v>
      </c>
      <c r="B515" s="26" t="s">
        <v>1476</v>
      </c>
      <c r="C515" s="26">
        <v>1050711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4" t="s">
        <v>1476</v>
      </c>
      <c r="P515" s="24">
        <v>10513</v>
      </c>
      <c r="Q515" s="24">
        <f>IF(ISERROR(VLOOKUP($B515,[1]主动技能!$B:$D,3,0)),[2]Sheet1!$Y982,VLOOKUP($B515,[1]主动技能!$B:$D,3,0))</f>
        <v>1</v>
      </c>
      <c r="S515" s="24" t="str">
        <f>IF(C515&lt;1000000,"",VLOOKUP(C515,组合调整!$A:$I,2,0))</f>
        <v>决心</v>
      </c>
      <c r="T515" s="24" t="str">
        <f>IF(D515&lt;1000000,"",VLOOKUP(D515,组合调整!$A:$I,2,0))</f>
        <v/>
      </c>
      <c r="U515" s="24" t="str">
        <f>IF(E515&lt;1000000,"",VLOOKUP(E515,组合调整!$A:$I,2,0))</f>
        <v/>
      </c>
      <c r="V515" s="24" t="str">
        <f>IF(F515&lt;1000000,"",VLOOKUP(F515,组合调整!$A:$I,2,0))</f>
        <v/>
      </c>
      <c r="W515" s="24" t="str">
        <f>IF(G515&lt;1000000,"",VLOOKUP(G515,组合调整!$A:$I,2,0))</f>
        <v/>
      </c>
    </row>
    <row r="516" spans="1:23">
      <c r="A516" s="26">
        <v>10514</v>
      </c>
      <c r="B516" s="26" t="s">
        <v>1476</v>
      </c>
      <c r="C516" s="26">
        <v>1050711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4" t="s">
        <v>1476</v>
      </c>
      <c r="P516" s="24">
        <v>10514</v>
      </c>
      <c r="Q516" s="24">
        <f>IF(ISERROR(VLOOKUP($B516,[1]主动技能!$B:$D,3,0)),[2]Sheet1!$Y983,VLOOKUP($B516,[1]主动技能!$B:$D,3,0))</f>
        <v>1</v>
      </c>
      <c r="S516" s="24" t="str">
        <f>IF(C516&lt;1000000,"",VLOOKUP(C516,组合调整!$A:$I,2,0))</f>
        <v>决心</v>
      </c>
      <c r="T516" s="24" t="str">
        <f>IF(D516&lt;1000000,"",VLOOKUP(D516,组合调整!$A:$I,2,0))</f>
        <v/>
      </c>
      <c r="U516" s="24" t="str">
        <f>IF(E516&lt;1000000,"",VLOOKUP(E516,组合调整!$A:$I,2,0))</f>
        <v/>
      </c>
      <c r="V516" s="24" t="str">
        <f>IF(F516&lt;1000000,"",VLOOKUP(F516,组合调整!$A:$I,2,0))</f>
        <v/>
      </c>
      <c r="W516" s="24" t="str">
        <f>IF(G516&lt;1000000,"",VLOOKUP(G516,组合调整!$A:$I,2,0))</f>
        <v/>
      </c>
    </row>
    <row r="517" spans="1:23">
      <c r="A517" s="26">
        <v>10515</v>
      </c>
      <c r="B517" s="26" t="s">
        <v>1476</v>
      </c>
      <c r="C517" s="26">
        <v>1050711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4" t="s">
        <v>1476</v>
      </c>
      <c r="P517" s="24">
        <v>10515</v>
      </c>
      <c r="Q517" s="24">
        <f>IF(ISERROR(VLOOKUP($B517,[1]主动技能!$B:$D,3,0)),[2]Sheet1!$Y984,VLOOKUP($B517,[1]主动技能!$B:$D,3,0))</f>
        <v>1</v>
      </c>
      <c r="S517" s="24" t="str">
        <f>IF(C517&lt;1000000,"",VLOOKUP(C517,组合调整!$A:$I,2,0))</f>
        <v>决心</v>
      </c>
      <c r="T517" s="24" t="str">
        <f>IF(D517&lt;1000000,"",VLOOKUP(D517,组合调整!$A:$I,2,0))</f>
        <v/>
      </c>
      <c r="U517" s="24" t="str">
        <f>IF(E517&lt;1000000,"",VLOOKUP(E517,组合调整!$A:$I,2,0))</f>
        <v/>
      </c>
      <c r="V517" s="24" t="str">
        <f>IF(F517&lt;1000000,"",VLOOKUP(F517,组合调整!$A:$I,2,0))</f>
        <v/>
      </c>
      <c r="W517" s="24" t="str">
        <f>IF(G517&lt;1000000,"",VLOOKUP(G517,组合调整!$A:$I,2,0))</f>
        <v/>
      </c>
    </row>
    <row r="518" spans="1:23">
      <c r="A518" s="26">
        <v>10516</v>
      </c>
      <c r="B518" s="26" t="s">
        <v>1476</v>
      </c>
      <c r="C518" s="26">
        <v>1050711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4" t="s">
        <v>1476</v>
      </c>
      <c r="P518" s="24">
        <v>10516</v>
      </c>
      <c r="Q518" s="24">
        <f>IF(ISERROR(VLOOKUP($B518,[1]主动技能!$B:$D,3,0)),[2]Sheet1!$Y985,VLOOKUP($B518,[1]主动技能!$B:$D,3,0))</f>
        <v>1</v>
      </c>
      <c r="S518" s="24" t="str">
        <f>IF(C518&lt;1000000,"",VLOOKUP(C518,组合调整!$A:$I,2,0))</f>
        <v>决心</v>
      </c>
      <c r="T518" s="24" t="str">
        <f>IF(D518&lt;1000000,"",VLOOKUP(D518,组合调整!$A:$I,2,0))</f>
        <v/>
      </c>
      <c r="U518" s="24" t="str">
        <f>IF(E518&lt;1000000,"",VLOOKUP(E518,组合调整!$A:$I,2,0))</f>
        <v/>
      </c>
      <c r="V518" s="24" t="str">
        <f>IF(F518&lt;1000000,"",VLOOKUP(F518,组合调整!$A:$I,2,0))</f>
        <v/>
      </c>
      <c r="W518" s="24" t="str">
        <f>IF(G518&lt;1000000,"",VLOOKUP(G518,组合调整!$A:$I,2,0))</f>
        <v/>
      </c>
    </row>
    <row r="519" spans="1:23">
      <c r="A519" s="26">
        <v>10517</v>
      </c>
      <c r="B519" s="26" t="s">
        <v>1476</v>
      </c>
      <c r="C519" s="26">
        <v>1050711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4" t="s">
        <v>1476</v>
      </c>
      <c r="P519" s="24">
        <v>10517</v>
      </c>
      <c r="Q519" s="24">
        <f>IF(ISERROR(VLOOKUP($B519,[1]主动技能!$B:$D,3,0)),[2]Sheet1!$Y986,VLOOKUP($B519,[1]主动技能!$B:$D,3,0))</f>
        <v>1</v>
      </c>
      <c r="S519" s="24" t="str">
        <f>IF(C519&lt;1000000,"",VLOOKUP(C519,组合调整!$A:$I,2,0))</f>
        <v>决心</v>
      </c>
      <c r="T519" s="24" t="str">
        <f>IF(D519&lt;1000000,"",VLOOKUP(D519,组合调整!$A:$I,2,0))</f>
        <v/>
      </c>
      <c r="U519" s="24" t="str">
        <f>IF(E519&lt;1000000,"",VLOOKUP(E519,组合调整!$A:$I,2,0))</f>
        <v/>
      </c>
      <c r="V519" s="24" t="str">
        <f>IF(F519&lt;1000000,"",VLOOKUP(F519,组合调整!$A:$I,2,0))</f>
        <v/>
      </c>
      <c r="W519" s="24" t="str">
        <f>IF(G519&lt;1000000,"",VLOOKUP(G519,组合调整!$A:$I,2,0))</f>
        <v/>
      </c>
    </row>
    <row r="520" spans="1:23">
      <c r="A520" s="26">
        <v>10518</v>
      </c>
      <c r="B520" s="26" t="s">
        <v>1477</v>
      </c>
      <c r="C520" s="26">
        <v>1051811</v>
      </c>
      <c r="D520" s="26">
        <v>1051821</v>
      </c>
      <c r="E520" s="26">
        <v>1051831</v>
      </c>
      <c r="F520" s="26">
        <v>1041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4" t="s">
        <v>1477</v>
      </c>
      <c r="P520" s="24">
        <v>10518</v>
      </c>
      <c r="Q520" s="24">
        <f>IF(ISERROR(VLOOKUP($B520,[1]主动技能!$B:$D,3,0)),[2]Sheet1!$Y987,VLOOKUP($B520,[1]主动技能!$B:$D,3,0))</f>
        <v>1</v>
      </c>
      <c r="S520" s="24" t="str">
        <f>IF(C520&lt;1000000,"",VLOOKUP(C520,组合调整!$A:$I,2,0))</f>
        <v>守护</v>
      </c>
      <c r="T520" s="24" t="str">
        <f>IF(D520&lt;1000000,"",VLOOKUP(D520,组合调整!$A:$I,2,0))</f>
        <v>镇定</v>
      </c>
      <c r="U520" s="24" t="str">
        <f>IF(E520&lt;1000000,"",VLOOKUP(E520,组合调整!$A:$I,2,0))</f>
        <v>出征</v>
      </c>
      <c r="V520" s="24" t="str">
        <f>IF(F520&lt;1000000,"",VLOOKUP(F520,组合调整!$A:$I,2,0))</f>
        <v/>
      </c>
      <c r="W520" s="24" t="str">
        <f>IF(G520&lt;1000000,"",VLOOKUP(G520,组合调整!$A:$I,2,0))</f>
        <v/>
      </c>
    </row>
    <row r="521" spans="1:23">
      <c r="A521" s="26">
        <v>10519</v>
      </c>
      <c r="B521" s="26" t="s">
        <v>1477</v>
      </c>
      <c r="C521" s="26">
        <v>1051811</v>
      </c>
      <c r="D521" s="26">
        <v>1051821</v>
      </c>
      <c r="E521" s="26">
        <v>1051831</v>
      </c>
      <c r="F521" s="26">
        <v>1041</v>
      </c>
      <c r="G521" s="26">
        <v>0</v>
      </c>
      <c r="H521" s="26">
        <v>0</v>
      </c>
      <c r="I521" s="26">
        <v>0</v>
      </c>
      <c r="J521" s="26">
        <v>0</v>
      </c>
      <c r="K521" s="26">
        <v>0</v>
      </c>
      <c r="L521" s="26">
        <v>0</v>
      </c>
      <c r="M521" s="26">
        <v>0</v>
      </c>
      <c r="N521" s="26">
        <v>0</v>
      </c>
      <c r="O521" s="24" t="s">
        <v>1477</v>
      </c>
      <c r="P521" s="24">
        <v>10519</v>
      </c>
      <c r="Q521" s="24">
        <f>IF(ISERROR(VLOOKUP($B521,[1]主动技能!$B:$D,3,0)),[2]Sheet1!$Y988,VLOOKUP($B521,[1]主动技能!$B:$D,3,0))</f>
        <v>1</v>
      </c>
      <c r="S521" s="24" t="str">
        <f>IF(C521&lt;1000000,"",VLOOKUP(C521,组合调整!$A:$I,2,0))</f>
        <v>守护</v>
      </c>
      <c r="T521" s="24" t="str">
        <f>IF(D521&lt;1000000,"",VLOOKUP(D521,组合调整!$A:$I,2,0))</f>
        <v>镇定</v>
      </c>
      <c r="U521" s="24" t="str">
        <f>IF(E521&lt;1000000,"",VLOOKUP(E521,组合调整!$A:$I,2,0))</f>
        <v>出征</v>
      </c>
      <c r="V521" s="24" t="str">
        <f>IF(F521&lt;1000000,"",VLOOKUP(F521,组合调整!$A:$I,2,0))</f>
        <v/>
      </c>
      <c r="W521" s="24" t="str">
        <f>IF(G521&lt;1000000,"",VLOOKUP(G521,组合调整!$A:$I,2,0))</f>
        <v/>
      </c>
    </row>
    <row r="522" spans="1:23">
      <c r="A522" s="26">
        <v>10520</v>
      </c>
      <c r="B522" s="26" t="s">
        <v>1477</v>
      </c>
      <c r="C522" s="26">
        <v>1051811</v>
      </c>
      <c r="D522" s="26">
        <v>1051821</v>
      </c>
      <c r="E522" s="26">
        <v>1051831</v>
      </c>
      <c r="F522" s="26">
        <v>1041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4" t="s">
        <v>1477</v>
      </c>
      <c r="P522" s="24">
        <v>10520</v>
      </c>
      <c r="Q522" s="24">
        <f>IF(ISERROR(VLOOKUP($B522,[1]主动技能!$B:$D,3,0)),[2]Sheet1!$Y989,VLOOKUP($B522,[1]主动技能!$B:$D,3,0))</f>
        <v>1</v>
      </c>
      <c r="S522" s="24" t="str">
        <f>IF(C522&lt;1000000,"",VLOOKUP(C522,组合调整!$A:$I,2,0))</f>
        <v>守护</v>
      </c>
      <c r="T522" s="24" t="str">
        <f>IF(D522&lt;1000000,"",VLOOKUP(D522,组合调整!$A:$I,2,0))</f>
        <v>镇定</v>
      </c>
      <c r="U522" s="24" t="str">
        <f>IF(E522&lt;1000000,"",VLOOKUP(E522,组合调整!$A:$I,2,0))</f>
        <v>出征</v>
      </c>
      <c r="V522" s="24" t="str">
        <f>IF(F522&lt;1000000,"",VLOOKUP(F522,组合调整!$A:$I,2,0))</f>
        <v/>
      </c>
      <c r="W522" s="24" t="str">
        <f>IF(G522&lt;1000000,"",VLOOKUP(G522,组合调整!$A:$I,2,0))</f>
        <v/>
      </c>
    </row>
    <row r="523" spans="1:23">
      <c r="A523" s="26">
        <v>10521</v>
      </c>
      <c r="B523" s="26" t="s">
        <v>1477</v>
      </c>
      <c r="C523" s="26">
        <v>1051811</v>
      </c>
      <c r="D523" s="26">
        <v>1051821</v>
      </c>
      <c r="E523" s="26">
        <v>1051831</v>
      </c>
      <c r="F523" s="26">
        <v>1041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4" t="s">
        <v>1477</v>
      </c>
      <c r="P523" s="24">
        <v>10521</v>
      </c>
      <c r="Q523" s="24">
        <f>IF(ISERROR(VLOOKUP($B523,[1]主动技能!$B:$D,3,0)),[2]Sheet1!$Y990,VLOOKUP($B523,[1]主动技能!$B:$D,3,0))</f>
        <v>1</v>
      </c>
      <c r="S523" s="24" t="str">
        <f>IF(C523&lt;1000000,"",VLOOKUP(C523,组合调整!$A:$I,2,0))</f>
        <v>守护</v>
      </c>
      <c r="T523" s="24" t="str">
        <f>IF(D523&lt;1000000,"",VLOOKUP(D523,组合调整!$A:$I,2,0))</f>
        <v>镇定</v>
      </c>
      <c r="U523" s="24" t="str">
        <f>IF(E523&lt;1000000,"",VLOOKUP(E523,组合调整!$A:$I,2,0))</f>
        <v>出征</v>
      </c>
      <c r="V523" s="24" t="str">
        <f>IF(F523&lt;1000000,"",VLOOKUP(F523,组合调整!$A:$I,2,0))</f>
        <v/>
      </c>
      <c r="W523" s="24" t="str">
        <f>IF(G523&lt;1000000,"",VLOOKUP(G523,组合调整!$A:$I,2,0))</f>
        <v/>
      </c>
    </row>
    <row r="524" spans="1:23">
      <c r="A524" s="26">
        <v>10522</v>
      </c>
      <c r="B524" s="26" t="s">
        <v>1477</v>
      </c>
      <c r="C524" s="26">
        <v>1051811</v>
      </c>
      <c r="D524" s="26">
        <v>1051821</v>
      </c>
      <c r="E524" s="26">
        <v>1051831</v>
      </c>
      <c r="F524" s="26">
        <v>1041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4" t="s">
        <v>1477</v>
      </c>
      <c r="P524" s="24">
        <v>10522</v>
      </c>
      <c r="Q524" s="24">
        <f>IF(ISERROR(VLOOKUP($B524,[1]主动技能!$B:$D,3,0)),[2]Sheet1!$Y991,VLOOKUP($B524,[1]主动技能!$B:$D,3,0))</f>
        <v>1</v>
      </c>
      <c r="S524" s="24" t="str">
        <f>IF(C524&lt;1000000,"",VLOOKUP(C524,组合调整!$A:$I,2,0))</f>
        <v>守护</v>
      </c>
      <c r="T524" s="24" t="str">
        <f>IF(D524&lt;1000000,"",VLOOKUP(D524,组合调整!$A:$I,2,0))</f>
        <v>镇定</v>
      </c>
      <c r="U524" s="24" t="str">
        <f>IF(E524&lt;1000000,"",VLOOKUP(E524,组合调整!$A:$I,2,0))</f>
        <v>出征</v>
      </c>
      <c r="V524" s="24" t="str">
        <f>IF(F524&lt;1000000,"",VLOOKUP(F524,组合调整!$A:$I,2,0))</f>
        <v/>
      </c>
      <c r="W524" s="24" t="str">
        <f>IF(G524&lt;1000000,"",VLOOKUP(G524,组合调整!$A:$I,2,0))</f>
        <v/>
      </c>
    </row>
    <row r="525" spans="1:23">
      <c r="A525" s="26">
        <v>10523</v>
      </c>
      <c r="B525" s="26" t="s">
        <v>1477</v>
      </c>
      <c r="C525" s="26">
        <v>1051811</v>
      </c>
      <c r="D525" s="26">
        <v>1051821</v>
      </c>
      <c r="E525" s="26">
        <v>1051831</v>
      </c>
      <c r="F525" s="26">
        <v>1041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4" t="s">
        <v>1477</v>
      </c>
      <c r="P525" s="24">
        <v>10523</v>
      </c>
      <c r="Q525" s="24">
        <f>IF(ISERROR(VLOOKUP($B525,[1]主动技能!$B:$D,3,0)),[2]Sheet1!$Y992,VLOOKUP($B525,[1]主动技能!$B:$D,3,0))</f>
        <v>1</v>
      </c>
      <c r="S525" s="24" t="str">
        <f>IF(C525&lt;1000000,"",VLOOKUP(C525,组合调整!$A:$I,2,0))</f>
        <v>守护</v>
      </c>
      <c r="T525" s="24" t="str">
        <f>IF(D525&lt;1000000,"",VLOOKUP(D525,组合调整!$A:$I,2,0))</f>
        <v>镇定</v>
      </c>
      <c r="U525" s="24" t="str">
        <f>IF(E525&lt;1000000,"",VLOOKUP(E525,组合调整!$A:$I,2,0))</f>
        <v>出征</v>
      </c>
      <c r="V525" s="24" t="str">
        <f>IF(F525&lt;1000000,"",VLOOKUP(F525,组合调整!$A:$I,2,0))</f>
        <v/>
      </c>
      <c r="W525" s="24" t="str">
        <f>IF(G525&lt;1000000,"",VLOOKUP(G525,组合调整!$A:$I,2,0))</f>
        <v/>
      </c>
    </row>
    <row r="526" spans="1:23">
      <c r="A526" s="26">
        <v>10524</v>
      </c>
      <c r="B526" s="26" t="s">
        <v>1477</v>
      </c>
      <c r="C526" s="26">
        <v>1051811</v>
      </c>
      <c r="D526" s="26">
        <v>1051821</v>
      </c>
      <c r="E526" s="26">
        <v>1051831</v>
      </c>
      <c r="F526" s="26">
        <v>1041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4" t="s">
        <v>1477</v>
      </c>
      <c r="P526" s="24">
        <v>10524</v>
      </c>
      <c r="Q526" s="24">
        <f>IF(ISERROR(VLOOKUP($B526,[1]主动技能!$B:$D,3,0)),[2]Sheet1!$Y993,VLOOKUP($B526,[1]主动技能!$B:$D,3,0))</f>
        <v>1</v>
      </c>
      <c r="S526" s="24" t="str">
        <f>IF(C526&lt;1000000,"",VLOOKUP(C526,组合调整!$A:$I,2,0))</f>
        <v>守护</v>
      </c>
      <c r="T526" s="24" t="str">
        <f>IF(D526&lt;1000000,"",VLOOKUP(D526,组合调整!$A:$I,2,0))</f>
        <v>镇定</v>
      </c>
      <c r="U526" s="24" t="str">
        <f>IF(E526&lt;1000000,"",VLOOKUP(E526,组合调整!$A:$I,2,0))</f>
        <v>出征</v>
      </c>
      <c r="V526" s="24" t="str">
        <f>IF(F526&lt;1000000,"",VLOOKUP(F526,组合调整!$A:$I,2,0))</f>
        <v/>
      </c>
      <c r="W526" s="24" t="str">
        <f>IF(G526&lt;1000000,"",VLOOKUP(G526,组合调整!$A:$I,2,0))</f>
        <v/>
      </c>
    </row>
    <row r="527" spans="1:23">
      <c r="A527" s="26">
        <v>10525</v>
      </c>
      <c r="B527" s="26" t="s">
        <v>1477</v>
      </c>
      <c r="C527" s="26">
        <v>1051811</v>
      </c>
      <c r="D527" s="26">
        <v>1051821</v>
      </c>
      <c r="E527" s="26">
        <v>1051831</v>
      </c>
      <c r="F527" s="26">
        <v>1041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4" t="s">
        <v>1477</v>
      </c>
      <c r="P527" s="24">
        <v>10525</v>
      </c>
      <c r="Q527" s="24">
        <f>IF(ISERROR(VLOOKUP($B527,[1]主动技能!$B:$D,3,0)),[2]Sheet1!$Y994,VLOOKUP($B527,[1]主动技能!$B:$D,3,0))</f>
        <v>1</v>
      </c>
      <c r="S527" s="24" t="str">
        <f>IF(C527&lt;1000000,"",VLOOKUP(C527,组合调整!$A:$I,2,0))</f>
        <v>守护</v>
      </c>
      <c r="T527" s="24" t="str">
        <f>IF(D527&lt;1000000,"",VLOOKUP(D527,组合调整!$A:$I,2,0))</f>
        <v>镇定</v>
      </c>
      <c r="U527" s="24" t="str">
        <f>IF(E527&lt;1000000,"",VLOOKUP(E527,组合调整!$A:$I,2,0))</f>
        <v>出征</v>
      </c>
      <c r="V527" s="24" t="str">
        <f>IF(F527&lt;1000000,"",VLOOKUP(F527,组合调整!$A:$I,2,0))</f>
        <v/>
      </c>
      <c r="W527" s="24" t="str">
        <f>IF(G527&lt;1000000,"",VLOOKUP(G527,组合调整!$A:$I,2,0))</f>
        <v/>
      </c>
    </row>
    <row r="528" spans="1:23">
      <c r="A528" s="26">
        <v>10526</v>
      </c>
      <c r="B528" s="26" t="s">
        <v>1477</v>
      </c>
      <c r="C528" s="26">
        <v>1051811</v>
      </c>
      <c r="D528" s="26">
        <v>1051821</v>
      </c>
      <c r="E528" s="26">
        <v>1051831</v>
      </c>
      <c r="F528" s="26">
        <v>1041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4" t="s">
        <v>1477</v>
      </c>
      <c r="P528" s="24">
        <v>10526</v>
      </c>
      <c r="Q528" s="24">
        <f>IF(ISERROR(VLOOKUP($B528,[1]主动技能!$B:$D,3,0)),[2]Sheet1!$Y995,VLOOKUP($B528,[1]主动技能!$B:$D,3,0))</f>
        <v>1</v>
      </c>
      <c r="S528" s="24" t="str">
        <f>IF(C528&lt;1000000,"",VLOOKUP(C528,组合调整!$A:$I,2,0))</f>
        <v>守护</v>
      </c>
      <c r="T528" s="24" t="str">
        <f>IF(D528&lt;1000000,"",VLOOKUP(D528,组合调整!$A:$I,2,0))</f>
        <v>镇定</v>
      </c>
      <c r="U528" s="24" t="str">
        <f>IF(E528&lt;1000000,"",VLOOKUP(E528,组合调整!$A:$I,2,0))</f>
        <v>出征</v>
      </c>
      <c r="V528" s="24" t="str">
        <f>IF(F528&lt;1000000,"",VLOOKUP(F528,组合调整!$A:$I,2,0))</f>
        <v/>
      </c>
      <c r="W528" s="24" t="str">
        <f>IF(G528&lt;1000000,"",VLOOKUP(G528,组合调整!$A:$I,2,0))</f>
        <v/>
      </c>
    </row>
    <row r="529" spans="1:23">
      <c r="A529" s="26">
        <v>10527</v>
      </c>
      <c r="B529" s="26" t="s">
        <v>1477</v>
      </c>
      <c r="C529" s="26">
        <v>1051811</v>
      </c>
      <c r="D529" s="26">
        <v>1051821</v>
      </c>
      <c r="E529" s="26">
        <v>1051831</v>
      </c>
      <c r="F529" s="26">
        <v>1041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4" t="s">
        <v>1477</v>
      </c>
      <c r="P529" s="24">
        <v>10527</v>
      </c>
      <c r="Q529" s="24">
        <f>IF(ISERROR(VLOOKUP($B529,[1]主动技能!$B:$D,3,0)),[2]Sheet1!$Y996,VLOOKUP($B529,[1]主动技能!$B:$D,3,0))</f>
        <v>1</v>
      </c>
      <c r="S529" s="24" t="str">
        <f>IF(C529&lt;1000000,"",VLOOKUP(C529,组合调整!$A:$I,2,0))</f>
        <v>守护</v>
      </c>
      <c r="T529" s="24" t="str">
        <f>IF(D529&lt;1000000,"",VLOOKUP(D529,组合调整!$A:$I,2,0))</f>
        <v>镇定</v>
      </c>
      <c r="U529" s="24" t="str">
        <f>IF(E529&lt;1000000,"",VLOOKUP(E529,组合调整!$A:$I,2,0))</f>
        <v>出征</v>
      </c>
      <c r="V529" s="24" t="str">
        <f>IF(F529&lt;1000000,"",VLOOKUP(F529,组合调整!$A:$I,2,0))</f>
        <v/>
      </c>
      <c r="W529" s="24" t="str">
        <f>IF(G529&lt;1000000,"",VLOOKUP(G529,组合调整!$A:$I,2,0))</f>
        <v/>
      </c>
    </row>
    <row r="530" spans="1:23">
      <c r="A530" s="26">
        <v>10528</v>
      </c>
      <c r="B530" s="26" t="s">
        <v>1477</v>
      </c>
      <c r="C530" s="26">
        <v>1051811</v>
      </c>
      <c r="D530" s="26">
        <v>1051821</v>
      </c>
      <c r="E530" s="26">
        <v>1051831</v>
      </c>
      <c r="F530" s="26">
        <v>1041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4" t="s">
        <v>1477</v>
      </c>
      <c r="P530" s="24">
        <v>10528</v>
      </c>
      <c r="Q530" s="24">
        <f>IF(ISERROR(VLOOKUP($B530,[1]主动技能!$B:$D,3,0)),[2]Sheet1!$Y997,VLOOKUP($B530,[1]主动技能!$B:$D,3,0))</f>
        <v>1</v>
      </c>
      <c r="S530" s="24" t="str">
        <f>IF(C530&lt;1000000,"",VLOOKUP(C530,组合调整!$A:$I,2,0))</f>
        <v>守护</v>
      </c>
      <c r="T530" s="24" t="str">
        <f>IF(D530&lt;1000000,"",VLOOKUP(D530,组合调整!$A:$I,2,0))</f>
        <v>镇定</v>
      </c>
      <c r="U530" s="24" t="str">
        <f>IF(E530&lt;1000000,"",VLOOKUP(E530,组合调整!$A:$I,2,0))</f>
        <v>出征</v>
      </c>
      <c r="V530" s="24" t="str">
        <f>IF(F530&lt;1000000,"",VLOOKUP(F530,组合调整!$A:$I,2,0))</f>
        <v/>
      </c>
      <c r="W530" s="24" t="str">
        <f>IF(G530&lt;1000000,"",VLOOKUP(G530,组合调整!$A:$I,2,0))</f>
        <v/>
      </c>
    </row>
    <row r="531" spans="1:23">
      <c r="A531" s="26">
        <v>10529</v>
      </c>
      <c r="B531" s="26" t="s">
        <v>151</v>
      </c>
      <c r="C531" s="26">
        <v>4033112</v>
      </c>
      <c r="D531" s="26">
        <v>0</v>
      </c>
      <c r="E531" s="26">
        <v>0</v>
      </c>
      <c r="F531" s="26">
        <v>0</v>
      </c>
      <c r="G531" s="26">
        <v>0</v>
      </c>
      <c r="H531" s="26">
        <v>0</v>
      </c>
      <c r="I531" s="26">
        <v>0</v>
      </c>
      <c r="J531" s="26">
        <v>0</v>
      </c>
      <c r="K531" s="26">
        <v>0</v>
      </c>
      <c r="L531" s="26">
        <v>0</v>
      </c>
      <c r="M531" s="26">
        <v>0</v>
      </c>
      <c r="N531" s="26">
        <v>0</v>
      </c>
      <c r="O531" s="24" t="s">
        <v>151</v>
      </c>
      <c r="P531" s="24">
        <v>10529</v>
      </c>
      <c r="Q531" s="24">
        <f>IF(ISERROR(VLOOKUP($B531,[1]主动技能!$B:$D,3,0)),[2]Sheet1!$Y998,VLOOKUP($B531,[1]主动技能!$B:$D,3,0))</f>
        <v>2</v>
      </c>
      <c r="S531" s="24" t="str">
        <f>IF(C531&lt;1000000,"",VLOOKUP(C531,组合调整!$A:$I,2,0))</f>
        <v>大志</v>
      </c>
      <c r="T531" s="24" t="str">
        <f>IF(D531&lt;1000000,"",VLOOKUP(D531,组合调整!$A:$I,2,0))</f>
        <v/>
      </c>
      <c r="U531" s="24" t="str">
        <f>IF(E531&lt;1000000,"",VLOOKUP(E531,组合调整!$A:$I,2,0))</f>
        <v/>
      </c>
      <c r="V531" s="24" t="str">
        <f>IF(F531&lt;1000000,"",VLOOKUP(F531,组合调整!$A:$I,2,0))</f>
        <v/>
      </c>
      <c r="W531" s="24" t="str">
        <f>IF(G531&lt;1000000,"",VLOOKUP(G531,组合调整!$A:$I,2,0))</f>
        <v/>
      </c>
    </row>
    <row r="532" spans="1:23">
      <c r="A532" s="26">
        <v>10530</v>
      </c>
      <c r="B532" s="26" t="s">
        <v>151</v>
      </c>
      <c r="C532" s="26">
        <v>4033112</v>
      </c>
      <c r="D532" s="26">
        <v>0</v>
      </c>
      <c r="E532" s="26">
        <v>0</v>
      </c>
      <c r="F532" s="26">
        <v>0</v>
      </c>
      <c r="G532" s="26">
        <v>0</v>
      </c>
      <c r="H532" s="26">
        <v>0</v>
      </c>
      <c r="I532" s="26">
        <v>0</v>
      </c>
      <c r="J532" s="26">
        <v>0</v>
      </c>
      <c r="K532" s="26">
        <v>0</v>
      </c>
      <c r="L532" s="26">
        <v>0</v>
      </c>
      <c r="M532" s="26">
        <v>0</v>
      </c>
      <c r="N532" s="26">
        <v>0</v>
      </c>
      <c r="O532" s="24" t="s">
        <v>151</v>
      </c>
      <c r="P532" s="24">
        <v>10530</v>
      </c>
      <c r="Q532" s="24">
        <f>IF(ISERROR(VLOOKUP($B532,[1]主动技能!$B:$D,3,0)),[2]Sheet1!$Y999,VLOOKUP($B532,[1]主动技能!$B:$D,3,0))</f>
        <v>2</v>
      </c>
      <c r="S532" s="24" t="str">
        <f>IF(C532&lt;1000000,"",VLOOKUP(C532,组合调整!$A:$I,2,0))</f>
        <v>大志</v>
      </c>
      <c r="T532" s="24" t="str">
        <f>IF(D532&lt;1000000,"",VLOOKUP(D532,组合调整!$A:$I,2,0))</f>
        <v/>
      </c>
      <c r="U532" s="24" t="str">
        <f>IF(E532&lt;1000000,"",VLOOKUP(E532,组合调整!$A:$I,2,0))</f>
        <v/>
      </c>
      <c r="V532" s="24" t="str">
        <f>IF(F532&lt;1000000,"",VLOOKUP(F532,组合调整!$A:$I,2,0))</f>
        <v/>
      </c>
      <c r="W532" s="24" t="str">
        <f>IF(G532&lt;1000000,"",VLOOKUP(G532,组合调整!$A:$I,2,0))</f>
        <v/>
      </c>
    </row>
    <row r="533" spans="1:23">
      <c r="A533" s="26">
        <v>10531</v>
      </c>
      <c r="B533" s="26" t="s">
        <v>151</v>
      </c>
      <c r="C533" s="26">
        <v>4033112</v>
      </c>
      <c r="D533" s="26">
        <v>0</v>
      </c>
      <c r="E533" s="26">
        <v>0</v>
      </c>
      <c r="F533" s="26">
        <v>0</v>
      </c>
      <c r="G533" s="26">
        <v>0</v>
      </c>
      <c r="H533" s="26">
        <v>0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4" t="s">
        <v>151</v>
      </c>
      <c r="P533" s="24">
        <v>10531</v>
      </c>
      <c r="Q533" s="24">
        <f>IF(ISERROR(VLOOKUP($B533,[1]主动技能!$B:$D,3,0)),[2]Sheet1!$Y1000,VLOOKUP($B533,[1]主动技能!$B:$D,3,0))</f>
        <v>2</v>
      </c>
      <c r="S533" s="24" t="str">
        <f>IF(C533&lt;1000000,"",VLOOKUP(C533,组合调整!$A:$I,2,0))</f>
        <v>大志</v>
      </c>
      <c r="T533" s="24" t="str">
        <f>IF(D533&lt;1000000,"",VLOOKUP(D533,组合调整!$A:$I,2,0))</f>
        <v/>
      </c>
      <c r="U533" s="24" t="str">
        <f>IF(E533&lt;1000000,"",VLOOKUP(E533,组合调整!$A:$I,2,0))</f>
        <v/>
      </c>
      <c r="V533" s="24" t="str">
        <f>IF(F533&lt;1000000,"",VLOOKUP(F533,组合调整!$A:$I,2,0))</f>
        <v/>
      </c>
      <c r="W533" s="24" t="str">
        <f>IF(G533&lt;1000000,"",VLOOKUP(G533,组合调整!$A:$I,2,0))</f>
        <v/>
      </c>
    </row>
    <row r="534" spans="1:23">
      <c r="A534" s="26">
        <v>10532</v>
      </c>
      <c r="B534" s="26" t="s">
        <v>151</v>
      </c>
      <c r="C534" s="26">
        <v>4033112</v>
      </c>
      <c r="D534" s="26">
        <v>0</v>
      </c>
      <c r="E534" s="26">
        <v>0</v>
      </c>
      <c r="F534" s="26">
        <v>0</v>
      </c>
      <c r="G534" s="26">
        <v>0</v>
      </c>
      <c r="H534" s="26">
        <v>0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4" t="s">
        <v>151</v>
      </c>
      <c r="P534" s="24">
        <v>10532</v>
      </c>
      <c r="Q534" s="24">
        <f>IF(ISERROR(VLOOKUP($B534,[1]主动技能!$B:$D,3,0)),[2]Sheet1!$Y1001,VLOOKUP($B534,[1]主动技能!$B:$D,3,0))</f>
        <v>2</v>
      </c>
      <c r="S534" s="24" t="str">
        <f>IF(C534&lt;1000000,"",VLOOKUP(C534,组合调整!$A:$I,2,0))</f>
        <v>大志</v>
      </c>
      <c r="T534" s="24" t="str">
        <f>IF(D534&lt;1000000,"",VLOOKUP(D534,组合调整!$A:$I,2,0))</f>
        <v/>
      </c>
      <c r="U534" s="24" t="str">
        <f>IF(E534&lt;1000000,"",VLOOKUP(E534,组合调整!$A:$I,2,0))</f>
        <v/>
      </c>
      <c r="V534" s="24" t="str">
        <f>IF(F534&lt;1000000,"",VLOOKUP(F534,组合调整!$A:$I,2,0))</f>
        <v/>
      </c>
      <c r="W534" s="24" t="str">
        <f>IF(G534&lt;1000000,"",VLOOKUP(G534,组合调整!$A:$I,2,0))</f>
        <v/>
      </c>
    </row>
    <row r="535" spans="1:23">
      <c r="A535" s="26">
        <v>10533</v>
      </c>
      <c r="B535" s="26" t="s">
        <v>151</v>
      </c>
      <c r="C535" s="26">
        <v>4033112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4" t="s">
        <v>151</v>
      </c>
      <c r="P535" s="24">
        <v>10533</v>
      </c>
      <c r="Q535" s="24">
        <f>IF(ISERROR(VLOOKUP($B535,[1]主动技能!$B:$D,3,0)),[2]Sheet1!$Y1002,VLOOKUP($B535,[1]主动技能!$B:$D,3,0))</f>
        <v>2</v>
      </c>
      <c r="S535" s="24" t="str">
        <f>IF(C535&lt;1000000,"",VLOOKUP(C535,组合调整!$A:$I,2,0))</f>
        <v>大志</v>
      </c>
      <c r="T535" s="24" t="str">
        <f>IF(D535&lt;1000000,"",VLOOKUP(D535,组合调整!$A:$I,2,0))</f>
        <v/>
      </c>
      <c r="U535" s="24" t="str">
        <f>IF(E535&lt;1000000,"",VLOOKUP(E535,组合调整!$A:$I,2,0))</f>
        <v/>
      </c>
      <c r="V535" s="24" t="str">
        <f>IF(F535&lt;1000000,"",VLOOKUP(F535,组合调整!$A:$I,2,0))</f>
        <v/>
      </c>
      <c r="W535" s="24" t="str">
        <f>IF(G535&lt;1000000,"",VLOOKUP(G535,组合调整!$A:$I,2,0))</f>
        <v/>
      </c>
    </row>
    <row r="536" spans="1:23">
      <c r="A536" s="26">
        <v>10534</v>
      </c>
      <c r="B536" s="26" t="s">
        <v>151</v>
      </c>
      <c r="C536" s="26">
        <v>4033112</v>
      </c>
      <c r="D536" s="26">
        <v>0</v>
      </c>
      <c r="E536" s="26">
        <v>0</v>
      </c>
      <c r="F536" s="26">
        <v>0</v>
      </c>
      <c r="G536" s="26">
        <v>0</v>
      </c>
      <c r="H536" s="26">
        <v>0</v>
      </c>
      <c r="I536" s="26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4" t="s">
        <v>151</v>
      </c>
      <c r="P536" s="24">
        <v>10534</v>
      </c>
      <c r="Q536" s="24">
        <f>IF(ISERROR(VLOOKUP($B536,[1]主动技能!$B:$D,3,0)),[2]Sheet1!$Y1003,VLOOKUP($B536,[1]主动技能!$B:$D,3,0))</f>
        <v>2</v>
      </c>
      <c r="S536" s="24" t="str">
        <f>IF(C536&lt;1000000,"",VLOOKUP(C536,组合调整!$A:$I,2,0))</f>
        <v>大志</v>
      </c>
      <c r="T536" s="24" t="str">
        <f>IF(D536&lt;1000000,"",VLOOKUP(D536,组合调整!$A:$I,2,0))</f>
        <v/>
      </c>
      <c r="U536" s="24" t="str">
        <f>IF(E536&lt;1000000,"",VLOOKUP(E536,组合调整!$A:$I,2,0))</f>
        <v/>
      </c>
      <c r="V536" s="24" t="str">
        <f>IF(F536&lt;1000000,"",VLOOKUP(F536,组合调整!$A:$I,2,0))</f>
        <v/>
      </c>
      <c r="W536" s="24" t="str">
        <f>IF(G536&lt;1000000,"",VLOOKUP(G536,组合调整!$A:$I,2,0))</f>
        <v/>
      </c>
    </row>
    <row r="537" spans="1:23">
      <c r="A537" s="26">
        <v>10535</v>
      </c>
      <c r="B537" s="26" t="s">
        <v>151</v>
      </c>
      <c r="C537" s="26">
        <v>4033112</v>
      </c>
      <c r="D537" s="26">
        <v>0</v>
      </c>
      <c r="E537" s="26">
        <v>0</v>
      </c>
      <c r="F537" s="26">
        <v>0</v>
      </c>
      <c r="G537" s="26">
        <v>0</v>
      </c>
      <c r="H537" s="26">
        <v>0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4" t="s">
        <v>151</v>
      </c>
      <c r="P537" s="24">
        <v>10535</v>
      </c>
      <c r="Q537" s="24">
        <f>IF(ISERROR(VLOOKUP($B537,[1]主动技能!$B:$D,3,0)),[2]Sheet1!$Y1004,VLOOKUP($B537,[1]主动技能!$B:$D,3,0))</f>
        <v>2</v>
      </c>
      <c r="S537" s="24" t="str">
        <f>IF(C537&lt;1000000,"",VLOOKUP(C537,组合调整!$A:$I,2,0))</f>
        <v>大志</v>
      </c>
      <c r="T537" s="24" t="str">
        <f>IF(D537&lt;1000000,"",VLOOKUP(D537,组合调整!$A:$I,2,0))</f>
        <v/>
      </c>
      <c r="U537" s="24" t="str">
        <f>IF(E537&lt;1000000,"",VLOOKUP(E537,组合调整!$A:$I,2,0))</f>
        <v/>
      </c>
      <c r="V537" s="24" t="str">
        <f>IF(F537&lt;1000000,"",VLOOKUP(F537,组合调整!$A:$I,2,0))</f>
        <v/>
      </c>
      <c r="W537" s="24" t="str">
        <f>IF(G537&lt;1000000,"",VLOOKUP(G537,组合调整!$A:$I,2,0))</f>
        <v/>
      </c>
    </row>
    <row r="538" spans="1:23">
      <c r="A538" s="26">
        <v>10536</v>
      </c>
      <c r="B538" s="26" t="s">
        <v>151</v>
      </c>
      <c r="C538" s="26">
        <v>4033112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4" t="s">
        <v>151</v>
      </c>
      <c r="P538" s="24">
        <v>10536</v>
      </c>
      <c r="Q538" s="24">
        <f>IF(ISERROR(VLOOKUP($B538,[1]主动技能!$B:$D,3,0)),[2]Sheet1!$Y1005,VLOOKUP($B538,[1]主动技能!$B:$D,3,0))</f>
        <v>2</v>
      </c>
      <c r="S538" s="24" t="str">
        <f>IF(C538&lt;1000000,"",VLOOKUP(C538,组合调整!$A:$I,2,0))</f>
        <v>大志</v>
      </c>
      <c r="T538" s="24" t="str">
        <f>IF(D538&lt;1000000,"",VLOOKUP(D538,组合调整!$A:$I,2,0))</f>
        <v/>
      </c>
      <c r="U538" s="24" t="str">
        <f>IF(E538&lt;1000000,"",VLOOKUP(E538,组合调整!$A:$I,2,0))</f>
        <v/>
      </c>
      <c r="V538" s="24" t="str">
        <f>IF(F538&lt;1000000,"",VLOOKUP(F538,组合调整!$A:$I,2,0))</f>
        <v/>
      </c>
      <c r="W538" s="24" t="str">
        <f>IF(G538&lt;1000000,"",VLOOKUP(G538,组合调整!$A:$I,2,0))</f>
        <v/>
      </c>
    </row>
    <row r="539" spans="1:23">
      <c r="A539" s="26">
        <v>10537</v>
      </c>
      <c r="B539" s="26" t="s">
        <v>151</v>
      </c>
      <c r="C539" s="26">
        <v>4033112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4" t="s">
        <v>151</v>
      </c>
      <c r="P539" s="24">
        <v>10537</v>
      </c>
      <c r="Q539" s="24">
        <f>IF(ISERROR(VLOOKUP($B539,[1]主动技能!$B:$D,3,0)),[2]Sheet1!$Y1006,VLOOKUP($B539,[1]主动技能!$B:$D,3,0))</f>
        <v>2</v>
      </c>
      <c r="S539" s="24" t="str">
        <f>IF(C539&lt;1000000,"",VLOOKUP(C539,组合调整!$A:$I,2,0))</f>
        <v>大志</v>
      </c>
      <c r="T539" s="24" t="str">
        <f>IF(D539&lt;1000000,"",VLOOKUP(D539,组合调整!$A:$I,2,0))</f>
        <v/>
      </c>
      <c r="U539" s="24" t="str">
        <f>IF(E539&lt;1000000,"",VLOOKUP(E539,组合调整!$A:$I,2,0))</f>
        <v/>
      </c>
      <c r="V539" s="24" t="str">
        <f>IF(F539&lt;1000000,"",VLOOKUP(F539,组合调整!$A:$I,2,0))</f>
        <v/>
      </c>
      <c r="W539" s="24" t="str">
        <f>IF(G539&lt;1000000,"",VLOOKUP(G539,组合调整!$A:$I,2,0))</f>
        <v/>
      </c>
    </row>
    <row r="540" spans="1:23">
      <c r="A540" s="26">
        <v>10538</v>
      </c>
      <c r="B540" s="26" t="s">
        <v>151</v>
      </c>
      <c r="C540" s="26">
        <v>4033112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4" t="s">
        <v>151</v>
      </c>
      <c r="P540" s="24">
        <v>10538</v>
      </c>
      <c r="Q540" s="24">
        <f>IF(ISERROR(VLOOKUP($B540,[1]主动技能!$B:$D,3,0)),[2]Sheet1!$Y1007,VLOOKUP($B540,[1]主动技能!$B:$D,3,0))</f>
        <v>2</v>
      </c>
      <c r="S540" s="24" t="str">
        <f>IF(C540&lt;1000000,"",VLOOKUP(C540,组合调整!$A:$I,2,0))</f>
        <v>大志</v>
      </c>
      <c r="T540" s="24" t="str">
        <f>IF(D540&lt;1000000,"",VLOOKUP(D540,组合调整!$A:$I,2,0))</f>
        <v/>
      </c>
      <c r="U540" s="24" t="str">
        <f>IF(E540&lt;1000000,"",VLOOKUP(E540,组合调整!$A:$I,2,0))</f>
        <v/>
      </c>
      <c r="V540" s="24" t="str">
        <f>IF(F540&lt;1000000,"",VLOOKUP(F540,组合调整!$A:$I,2,0))</f>
        <v/>
      </c>
      <c r="W540" s="24" t="str">
        <f>IF(G540&lt;1000000,"",VLOOKUP(G540,组合调整!$A:$I,2,0))</f>
        <v/>
      </c>
    </row>
    <row r="541" spans="1:23">
      <c r="A541" s="26">
        <v>10539</v>
      </c>
      <c r="B541" s="26" t="s">
        <v>151</v>
      </c>
      <c r="C541" s="26">
        <v>4033112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4" t="s">
        <v>151</v>
      </c>
      <c r="P541" s="24">
        <v>10539</v>
      </c>
      <c r="Q541" s="24">
        <f>IF(ISERROR(VLOOKUP($B541,[1]主动技能!$B:$D,3,0)),[2]Sheet1!$Y1008,VLOOKUP($B541,[1]主动技能!$B:$D,3,0))</f>
        <v>2</v>
      </c>
      <c r="S541" s="24" t="str">
        <f>IF(C541&lt;1000000,"",VLOOKUP(C541,组合调整!$A:$I,2,0))</f>
        <v>大志</v>
      </c>
      <c r="T541" s="24" t="str">
        <f>IF(D541&lt;1000000,"",VLOOKUP(D541,组合调整!$A:$I,2,0))</f>
        <v/>
      </c>
      <c r="U541" s="24" t="str">
        <f>IF(E541&lt;1000000,"",VLOOKUP(E541,组合调整!$A:$I,2,0))</f>
        <v/>
      </c>
      <c r="V541" s="24" t="str">
        <f>IF(F541&lt;1000000,"",VLOOKUP(F541,组合调整!$A:$I,2,0))</f>
        <v/>
      </c>
      <c r="W541" s="24" t="str">
        <f>IF(G541&lt;1000000,"",VLOOKUP(G541,组合调整!$A:$I,2,0))</f>
        <v/>
      </c>
    </row>
    <row r="542" spans="1:23">
      <c r="A542" s="26">
        <v>10540</v>
      </c>
      <c r="B542" s="26" t="s">
        <v>1478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4" t="s">
        <v>1478</v>
      </c>
      <c r="P542" s="24">
        <v>10540</v>
      </c>
      <c r="Q542" s="24">
        <f>IF(ISERROR(VLOOKUP($B542,[1]主动技能!$B:$D,3,0)),[2]Sheet1!$Y1009,VLOOKUP($B542,[1]主动技能!$B:$D,3,0))</f>
        <v>1</v>
      </c>
      <c r="S542" s="24" t="str">
        <f>IF(C542&lt;1000000,"",VLOOKUP(C542,组合调整!$A:$I,2,0))</f>
        <v/>
      </c>
      <c r="T542" s="24" t="str">
        <f>IF(D542&lt;1000000,"",VLOOKUP(D542,组合调整!$A:$I,2,0))</f>
        <v/>
      </c>
      <c r="U542" s="24" t="str">
        <f>IF(E542&lt;1000000,"",VLOOKUP(E542,组合调整!$A:$I,2,0))</f>
        <v/>
      </c>
      <c r="V542" s="24" t="str">
        <f>IF(F542&lt;1000000,"",VLOOKUP(F542,组合调整!$A:$I,2,0))</f>
        <v/>
      </c>
      <c r="W542" s="24" t="str">
        <f>IF(G542&lt;1000000,"",VLOOKUP(G542,组合调整!$A:$I,2,0))</f>
        <v/>
      </c>
    </row>
    <row r="543" spans="1:23">
      <c r="A543" s="26">
        <v>10541</v>
      </c>
      <c r="B543" s="26" t="s">
        <v>1478</v>
      </c>
      <c r="C543" s="26">
        <v>0</v>
      </c>
      <c r="D543" s="26">
        <v>0</v>
      </c>
      <c r="E543" s="26">
        <v>0</v>
      </c>
      <c r="F543" s="26">
        <v>0</v>
      </c>
      <c r="G543" s="26">
        <v>0</v>
      </c>
      <c r="H543" s="26">
        <v>0</v>
      </c>
      <c r="I543" s="26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4" t="s">
        <v>1478</v>
      </c>
      <c r="P543" s="24">
        <v>10541</v>
      </c>
      <c r="Q543" s="24">
        <f>IF(ISERROR(VLOOKUP($B543,[1]主动技能!$B:$D,3,0)),[2]Sheet1!$Y1010,VLOOKUP($B543,[1]主动技能!$B:$D,3,0))</f>
        <v>1</v>
      </c>
      <c r="S543" s="24" t="str">
        <f>IF(C543&lt;1000000,"",VLOOKUP(C543,组合调整!$A:$I,2,0))</f>
        <v/>
      </c>
      <c r="T543" s="24" t="str">
        <f>IF(D543&lt;1000000,"",VLOOKUP(D543,组合调整!$A:$I,2,0))</f>
        <v/>
      </c>
      <c r="U543" s="24" t="str">
        <f>IF(E543&lt;1000000,"",VLOOKUP(E543,组合调整!$A:$I,2,0))</f>
        <v/>
      </c>
      <c r="V543" s="24" t="str">
        <f>IF(F543&lt;1000000,"",VLOOKUP(F543,组合调整!$A:$I,2,0))</f>
        <v/>
      </c>
      <c r="W543" s="24" t="str">
        <f>IF(G543&lt;1000000,"",VLOOKUP(G543,组合调整!$A:$I,2,0))</f>
        <v/>
      </c>
    </row>
    <row r="544" spans="1:23">
      <c r="A544" s="26">
        <v>10542</v>
      </c>
      <c r="B544" s="26" t="s">
        <v>1478</v>
      </c>
      <c r="C544" s="26">
        <v>0</v>
      </c>
      <c r="D544" s="26">
        <v>0</v>
      </c>
      <c r="E544" s="26">
        <v>0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4" t="s">
        <v>1478</v>
      </c>
      <c r="P544" s="24">
        <v>10542</v>
      </c>
      <c r="Q544" s="24">
        <f>IF(ISERROR(VLOOKUP($B544,[1]主动技能!$B:$D,3,0)),[2]Sheet1!$Y1011,VLOOKUP($B544,[1]主动技能!$B:$D,3,0))</f>
        <v>1</v>
      </c>
      <c r="S544" s="24" t="str">
        <f>IF(C544&lt;1000000,"",VLOOKUP(C544,组合调整!$A:$I,2,0))</f>
        <v/>
      </c>
      <c r="T544" s="24" t="str">
        <f>IF(D544&lt;1000000,"",VLOOKUP(D544,组合调整!$A:$I,2,0))</f>
        <v/>
      </c>
      <c r="U544" s="24" t="str">
        <f>IF(E544&lt;1000000,"",VLOOKUP(E544,组合调整!$A:$I,2,0))</f>
        <v/>
      </c>
      <c r="V544" s="24" t="str">
        <f>IF(F544&lt;1000000,"",VLOOKUP(F544,组合调整!$A:$I,2,0))</f>
        <v/>
      </c>
      <c r="W544" s="24" t="str">
        <f>IF(G544&lt;1000000,"",VLOOKUP(G544,组合调整!$A:$I,2,0))</f>
        <v/>
      </c>
    </row>
    <row r="545" spans="1:23">
      <c r="A545" s="26">
        <v>10543</v>
      </c>
      <c r="B545" s="26" t="s">
        <v>1478</v>
      </c>
      <c r="C545" s="26">
        <v>0</v>
      </c>
      <c r="D545" s="26">
        <v>0</v>
      </c>
      <c r="E545" s="26">
        <v>0</v>
      </c>
      <c r="F545" s="26">
        <v>0</v>
      </c>
      <c r="G545" s="26">
        <v>0</v>
      </c>
      <c r="H545" s="26">
        <v>0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4" t="s">
        <v>1478</v>
      </c>
      <c r="P545" s="24">
        <v>10543</v>
      </c>
      <c r="Q545" s="24">
        <f>IF(ISERROR(VLOOKUP($B545,[1]主动技能!$B:$D,3,0)),[2]Sheet1!$Y1012,VLOOKUP($B545,[1]主动技能!$B:$D,3,0))</f>
        <v>1</v>
      </c>
      <c r="S545" s="24" t="str">
        <f>IF(C545&lt;1000000,"",VLOOKUP(C545,组合调整!$A:$I,2,0))</f>
        <v/>
      </c>
      <c r="T545" s="24" t="str">
        <f>IF(D545&lt;1000000,"",VLOOKUP(D545,组合调整!$A:$I,2,0))</f>
        <v/>
      </c>
      <c r="U545" s="24" t="str">
        <f>IF(E545&lt;1000000,"",VLOOKUP(E545,组合调整!$A:$I,2,0))</f>
        <v/>
      </c>
      <c r="V545" s="24" t="str">
        <f>IF(F545&lt;1000000,"",VLOOKUP(F545,组合调整!$A:$I,2,0))</f>
        <v/>
      </c>
      <c r="W545" s="24" t="str">
        <f>IF(G545&lt;1000000,"",VLOOKUP(G545,组合调整!$A:$I,2,0))</f>
        <v/>
      </c>
    </row>
    <row r="546" spans="1:23">
      <c r="A546" s="26">
        <v>10544</v>
      </c>
      <c r="B546" s="26" t="s">
        <v>1478</v>
      </c>
      <c r="C546" s="26">
        <v>0</v>
      </c>
      <c r="D546" s="26">
        <v>0</v>
      </c>
      <c r="E546" s="26">
        <v>0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4" t="s">
        <v>1478</v>
      </c>
      <c r="P546" s="24">
        <v>10544</v>
      </c>
      <c r="Q546" s="24">
        <f>IF(ISERROR(VLOOKUP($B546,[1]主动技能!$B:$D,3,0)),[2]Sheet1!$Y1013,VLOOKUP($B546,[1]主动技能!$B:$D,3,0))</f>
        <v>1</v>
      </c>
      <c r="S546" s="24" t="str">
        <f>IF(C546&lt;1000000,"",VLOOKUP(C546,组合调整!$A:$I,2,0))</f>
        <v/>
      </c>
      <c r="T546" s="24" t="str">
        <f>IF(D546&lt;1000000,"",VLOOKUP(D546,组合调整!$A:$I,2,0))</f>
        <v/>
      </c>
      <c r="U546" s="24" t="str">
        <f>IF(E546&lt;1000000,"",VLOOKUP(E546,组合调整!$A:$I,2,0))</f>
        <v/>
      </c>
      <c r="V546" s="24" t="str">
        <f>IF(F546&lt;1000000,"",VLOOKUP(F546,组合调整!$A:$I,2,0))</f>
        <v/>
      </c>
      <c r="W546" s="24" t="str">
        <f>IF(G546&lt;1000000,"",VLOOKUP(G546,组合调整!$A:$I,2,0))</f>
        <v/>
      </c>
    </row>
    <row r="547" spans="1:23">
      <c r="A547" s="26">
        <v>10545</v>
      </c>
      <c r="B547" s="26" t="s">
        <v>1478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4" t="s">
        <v>1478</v>
      </c>
      <c r="P547" s="24">
        <v>10545</v>
      </c>
      <c r="Q547" s="24">
        <f>IF(ISERROR(VLOOKUP($B547,[1]主动技能!$B:$D,3,0)),[2]Sheet1!$Y1014,VLOOKUP($B547,[1]主动技能!$B:$D,3,0))</f>
        <v>1</v>
      </c>
      <c r="S547" s="24" t="str">
        <f>IF(C547&lt;1000000,"",VLOOKUP(C547,组合调整!$A:$I,2,0))</f>
        <v/>
      </c>
      <c r="T547" s="24" t="str">
        <f>IF(D547&lt;1000000,"",VLOOKUP(D547,组合调整!$A:$I,2,0))</f>
        <v/>
      </c>
      <c r="U547" s="24" t="str">
        <f>IF(E547&lt;1000000,"",VLOOKUP(E547,组合调整!$A:$I,2,0))</f>
        <v/>
      </c>
      <c r="V547" s="24" t="str">
        <f>IF(F547&lt;1000000,"",VLOOKUP(F547,组合调整!$A:$I,2,0))</f>
        <v/>
      </c>
      <c r="W547" s="24" t="str">
        <f>IF(G547&lt;1000000,"",VLOOKUP(G547,组合调整!$A:$I,2,0))</f>
        <v/>
      </c>
    </row>
    <row r="548" spans="1:23">
      <c r="A548" s="26">
        <v>10546</v>
      </c>
      <c r="B548" s="26" t="s">
        <v>1478</v>
      </c>
      <c r="C548" s="26">
        <v>0</v>
      </c>
      <c r="D548" s="26">
        <v>0</v>
      </c>
      <c r="E548" s="26">
        <v>0</v>
      </c>
      <c r="F548" s="26">
        <v>0</v>
      </c>
      <c r="G548" s="26">
        <v>0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4" t="s">
        <v>1478</v>
      </c>
      <c r="P548" s="24">
        <v>10546</v>
      </c>
      <c r="Q548" s="24">
        <f>IF(ISERROR(VLOOKUP($B548,[1]主动技能!$B:$D,3,0)),[2]Sheet1!$Y1015,VLOOKUP($B548,[1]主动技能!$B:$D,3,0))</f>
        <v>1</v>
      </c>
      <c r="S548" s="24" t="str">
        <f>IF(C548&lt;1000000,"",VLOOKUP(C548,组合调整!$A:$I,2,0))</f>
        <v/>
      </c>
      <c r="T548" s="24" t="str">
        <f>IF(D548&lt;1000000,"",VLOOKUP(D548,组合调整!$A:$I,2,0))</f>
        <v/>
      </c>
      <c r="U548" s="24" t="str">
        <f>IF(E548&lt;1000000,"",VLOOKUP(E548,组合调整!$A:$I,2,0))</f>
        <v/>
      </c>
      <c r="V548" s="24" t="str">
        <f>IF(F548&lt;1000000,"",VLOOKUP(F548,组合调整!$A:$I,2,0))</f>
        <v/>
      </c>
      <c r="W548" s="24" t="str">
        <f>IF(G548&lt;1000000,"",VLOOKUP(G548,组合调整!$A:$I,2,0))</f>
        <v/>
      </c>
    </row>
    <row r="549" spans="1:23">
      <c r="A549" s="26">
        <v>10547</v>
      </c>
      <c r="B549" s="26" t="s">
        <v>1478</v>
      </c>
      <c r="C549" s="26">
        <v>0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4" t="s">
        <v>1478</v>
      </c>
      <c r="P549" s="24">
        <v>10547</v>
      </c>
      <c r="Q549" s="24">
        <f>IF(ISERROR(VLOOKUP($B549,[1]主动技能!$B:$D,3,0)),[2]Sheet1!$Y1016,VLOOKUP($B549,[1]主动技能!$B:$D,3,0))</f>
        <v>1</v>
      </c>
      <c r="S549" s="24" t="str">
        <f>IF(C549&lt;1000000,"",VLOOKUP(C549,组合调整!$A:$I,2,0))</f>
        <v/>
      </c>
      <c r="T549" s="24" t="str">
        <f>IF(D549&lt;1000000,"",VLOOKUP(D549,组合调整!$A:$I,2,0))</f>
        <v/>
      </c>
      <c r="U549" s="24" t="str">
        <f>IF(E549&lt;1000000,"",VLOOKUP(E549,组合调整!$A:$I,2,0))</f>
        <v/>
      </c>
      <c r="V549" s="24" t="str">
        <f>IF(F549&lt;1000000,"",VLOOKUP(F549,组合调整!$A:$I,2,0))</f>
        <v/>
      </c>
      <c r="W549" s="24" t="str">
        <f>IF(G549&lt;1000000,"",VLOOKUP(G549,组合调整!$A:$I,2,0))</f>
        <v/>
      </c>
    </row>
    <row r="550" spans="1:23">
      <c r="A550" s="26">
        <v>10548</v>
      </c>
      <c r="B550" s="26" t="s">
        <v>1478</v>
      </c>
      <c r="C550" s="26">
        <v>0</v>
      </c>
      <c r="D550" s="26">
        <v>0</v>
      </c>
      <c r="E550" s="26">
        <v>0</v>
      </c>
      <c r="F550" s="26">
        <v>0</v>
      </c>
      <c r="G550" s="26">
        <v>0</v>
      </c>
      <c r="H550" s="26">
        <v>0</v>
      </c>
      <c r="I550" s="26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4" t="s">
        <v>1478</v>
      </c>
      <c r="P550" s="24">
        <v>10548</v>
      </c>
      <c r="Q550" s="24">
        <f>IF(ISERROR(VLOOKUP($B550,[1]主动技能!$B:$D,3,0)),[2]Sheet1!$Y1017,VLOOKUP($B550,[1]主动技能!$B:$D,3,0))</f>
        <v>1</v>
      </c>
      <c r="S550" s="24" t="str">
        <f>IF(C550&lt;1000000,"",VLOOKUP(C550,组合调整!$A:$I,2,0))</f>
        <v/>
      </c>
      <c r="T550" s="24" t="str">
        <f>IF(D550&lt;1000000,"",VLOOKUP(D550,组合调整!$A:$I,2,0))</f>
        <v/>
      </c>
      <c r="U550" s="24" t="str">
        <f>IF(E550&lt;1000000,"",VLOOKUP(E550,组合调整!$A:$I,2,0))</f>
        <v/>
      </c>
      <c r="V550" s="24" t="str">
        <f>IF(F550&lt;1000000,"",VLOOKUP(F550,组合调整!$A:$I,2,0))</f>
        <v/>
      </c>
      <c r="W550" s="24" t="str">
        <f>IF(G550&lt;1000000,"",VLOOKUP(G550,组合调整!$A:$I,2,0))</f>
        <v/>
      </c>
    </row>
    <row r="551" spans="1:23">
      <c r="A551" s="26">
        <v>10549</v>
      </c>
      <c r="B551" s="26" t="s">
        <v>1478</v>
      </c>
      <c r="C551" s="26">
        <v>0</v>
      </c>
      <c r="D551" s="26">
        <v>0</v>
      </c>
      <c r="E551" s="26">
        <v>0</v>
      </c>
      <c r="F551" s="26">
        <v>0</v>
      </c>
      <c r="G551" s="26">
        <v>0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4" t="s">
        <v>1478</v>
      </c>
      <c r="P551" s="24">
        <v>10549</v>
      </c>
      <c r="Q551" s="24">
        <f>IF(ISERROR(VLOOKUP($B551,[1]主动技能!$B:$D,3,0)),[2]Sheet1!$Y1018,VLOOKUP($B551,[1]主动技能!$B:$D,3,0))</f>
        <v>1</v>
      </c>
      <c r="S551" s="24" t="str">
        <f>IF(C551&lt;1000000,"",VLOOKUP(C551,组合调整!$A:$I,2,0))</f>
        <v/>
      </c>
      <c r="T551" s="24" t="str">
        <f>IF(D551&lt;1000000,"",VLOOKUP(D551,组合调整!$A:$I,2,0))</f>
        <v/>
      </c>
      <c r="U551" s="24" t="str">
        <f>IF(E551&lt;1000000,"",VLOOKUP(E551,组合调整!$A:$I,2,0))</f>
        <v/>
      </c>
      <c r="V551" s="24" t="str">
        <f>IF(F551&lt;1000000,"",VLOOKUP(F551,组合调整!$A:$I,2,0))</f>
        <v/>
      </c>
      <c r="W551" s="24" t="str">
        <f>IF(G551&lt;1000000,"",VLOOKUP(G551,组合调整!$A:$I,2,0))</f>
        <v/>
      </c>
    </row>
    <row r="552" spans="1:23">
      <c r="A552" s="26">
        <v>10550</v>
      </c>
      <c r="B552" s="26" t="s">
        <v>1478</v>
      </c>
      <c r="C552" s="26">
        <v>0</v>
      </c>
      <c r="D552" s="26">
        <v>0</v>
      </c>
      <c r="E552" s="26">
        <v>0</v>
      </c>
      <c r="F552" s="26">
        <v>0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4" t="s">
        <v>1478</v>
      </c>
      <c r="P552" s="24">
        <v>10550</v>
      </c>
      <c r="Q552" s="24">
        <f>IF(ISERROR(VLOOKUP($B552,[1]主动技能!$B:$D,3,0)),[2]Sheet1!$Y1019,VLOOKUP($B552,[1]主动技能!$B:$D,3,0))</f>
        <v>1</v>
      </c>
      <c r="S552" s="24" t="str">
        <f>IF(C552&lt;1000000,"",VLOOKUP(C552,组合调整!$A:$I,2,0))</f>
        <v/>
      </c>
      <c r="T552" s="24" t="str">
        <f>IF(D552&lt;1000000,"",VLOOKUP(D552,组合调整!$A:$I,2,0))</f>
        <v/>
      </c>
      <c r="U552" s="24" t="str">
        <f>IF(E552&lt;1000000,"",VLOOKUP(E552,组合调整!$A:$I,2,0))</f>
        <v/>
      </c>
      <c r="V552" s="24" t="str">
        <f>IF(F552&lt;1000000,"",VLOOKUP(F552,组合调整!$A:$I,2,0))</f>
        <v/>
      </c>
      <c r="W552" s="24" t="str">
        <f>IF(G552&lt;1000000,"",VLOOKUP(G552,组合调整!$A:$I,2,0))</f>
        <v/>
      </c>
    </row>
    <row r="553" spans="1:23">
      <c r="A553" s="26">
        <v>10551</v>
      </c>
      <c r="B553" s="26" t="s">
        <v>1479</v>
      </c>
      <c r="C553" s="26">
        <v>0</v>
      </c>
      <c r="D553" s="26">
        <v>0</v>
      </c>
      <c r="E553" s="26">
        <v>0</v>
      </c>
      <c r="F553" s="26">
        <v>0</v>
      </c>
      <c r="G553" s="26">
        <v>0</v>
      </c>
      <c r="H553" s="26">
        <v>0</v>
      </c>
      <c r="I553" s="26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4" t="s">
        <v>1479</v>
      </c>
      <c r="P553" s="24">
        <v>10551</v>
      </c>
      <c r="Q553" s="24">
        <f>IF(ISERROR(VLOOKUP($B553,[1]主动技能!$B:$D,3,0)),[2]Sheet1!$Y1020,VLOOKUP($B553,[1]主动技能!$B:$D,3,0))</f>
        <v>1</v>
      </c>
      <c r="S553" s="24" t="str">
        <f>IF(C553&lt;1000000,"",VLOOKUP(C553,组合调整!$A:$I,2,0))</f>
        <v/>
      </c>
      <c r="T553" s="24" t="str">
        <f>IF(D553&lt;1000000,"",VLOOKUP(D553,组合调整!$A:$I,2,0))</f>
        <v/>
      </c>
      <c r="U553" s="24" t="str">
        <f>IF(E553&lt;1000000,"",VLOOKUP(E553,组合调整!$A:$I,2,0))</f>
        <v/>
      </c>
      <c r="V553" s="24" t="str">
        <f>IF(F553&lt;1000000,"",VLOOKUP(F553,组合调整!$A:$I,2,0))</f>
        <v/>
      </c>
      <c r="W553" s="24" t="str">
        <f>IF(G553&lt;1000000,"",VLOOKUP(G553,组合调整!$A:$I,2,0))</f>
        <v/>
      </c>
    </row>
    <row r="554" spans="1:23">
      <c r="A554" s="26">
        <v>10552</v>
      </c>
      <c r="B554" s="26" t="s">
        <v>1479</v>
      </c>
      <c r="C554" s="26">
        <v>0</v>
      </c>
      <c r="D554" s="26">
        <v>0</v>
      </c>
      <c r="E554" s="26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4" t="s">
        <v>1479</v>
      </c>
      <c r="P554" s="24">
        <v>10552</v>
      </c>
      <c r="Q554" s="24">
        <f>IF(ISERROR(VLOOKUP($B554,[1]主动技能!$B:$D,3,0)),[2]Sheet1!$Y1021,VLOOKUP($B554,[1]主动技能!$B:$D,3,0))</f>
        <v>1</v>
      </c>
      <c r="S554" s="24" t="str">
        <f>IF(C554&lt;1000000,"",VLOOKUP(C554,组合调整!$A:$I,2,0))</f>
        <v/>
      </c>
      <c r="T554" s="24" t="str">
        <f>IF(D554&lt;1000000,"",VLOOKUP(D554,组合调整!$A:$I,2,0))</f>
        <v/>
      </c>
      <c r="U554" s="24" t="str">
        <f>IF(E554&lt;1000000,"",VLOOKUP(E554,组合调整!$A:$I,2,0))</f>
        <v/>
      </c>
      <c r="V554" s="24" t="str">
        <f>IF(F554&lt;1000000,"",VLOOKUP(F554,组合调整!$A:$I,2,0))</f>
        <v/>
      </c>
      <c r="W554" s="24" t="str">
        <f>IF(G554&lt;1000000,"",VLOOKUP(G554,组合调整!$A:$I,2,0))</f>
        <v/>
      </c>
    </row>
    <row r="555" spans="1:23">
      <c r="A555" s="26">
        <v>10553</v>
      </c>
      <c r="B555" s="26" t="s">
        <v>1479</v>
      </c>
      <c r="C555" s="26">
        <v>0</v>
      </c>
      <c r="D555" s="26">
        <v>0</v>
      </c>
      <c r="E555" s="26">
        <v>0</v>
      </c>
      <c r="F555" s="26">
        <v>0</v>
      </c>
      <c r="G555" s="26">
        <v>0</v>
      </c>
      <c r="H555" s="26">
        <v>0</v>
      </c>
      <c r="I555" s="26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4" t="s">
        <v>1479</v>
      </c>
      <c r="P555" s="24">
        <v>10553</v>
      </c>
      <c r="Q555" s="24">
        <f>IF(ISERROR(VLOOKUP($B555,[1]主动技能!$B:$D,3,0)),[2]Sheet1!$Y1022,VLOOKUP($B555,[1]主动技能!$B:$D,3,0))</f>
        <v>1</v>
      </c>
      <c r="S555" s="24" t="str">
        <f>IF(C555&lt;1000000,"",VLOOKUP(C555,组合调整!$A:$I,2,0))</f>
        <v/>
      </c>
      <c r="T555" s="24" t="str">
        <f>IF(D555&lt;1000000,"",VLOOKUP(D555,组合调整!$A:$I,2,0))</f>
        <v/>
      </c>
      <c r="U555" s="24" t="str">
        <f>IF(E555&lt;1000000,"",VLOOKUP(E555,组合调整!$A:$I,2,0))</f>
        <v/>
      </c>
      <c r="V555" s="24" t="str">
        <f>IF(F555&lt;1000000,"",VLOOKUP(F555,组合调整!$A:$I,2,0))</f>
        <v/>
      </c>
      <c r="W555" s="24" t="str">
        <f>IF(G555&lt;1000000,"",VLOOKUP(G555,组合调整!$A:$I,2,0))</f>
        <v/>
      </c>
    </row>
    <row r="556" spans="1:23">
      <c r="A556" s="26">
        <v>10554</v>
      </c>
      <c r="B556" s="26" t="s">
        <v>1479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4" t="s">
        <v>1479</v>
      </c>
      <c r="P556" s="24">
        <v>10554</v>
      </c>
      <c r="Q556" s="24">
        <f>IF(ISERROR(VLOOKUP($B556,[1]主动技能!$B:$D,3,0)),[2]Sheet1!$Y1023,VLOOKUP($B556,[1]主动技能!$B:$D,3,0))</f>
        <v>1</v>
      </c>
      <c r="S556" s="24" t="str">
        <f>IF(C556&lt;1000000,"",VLOOKUP(C556,组合调整!$A:$I,2,0))</f>
        <v/>
      </c>
      <c r="T556" s="24" t="str">
        <f>IF(D556&lt;1000000,"",VLOOKUP(D556,组合调整!$A:$I,2,0))</f>
        <v/>
      </c>
      <c r="U556" s="24" t="str">
        <f>IF(E556&lt;1000000,"",VLOOKUP(E556,组合调整!$A:$I,2,0))</f>
        <v/>
      </c>
      <c r="V556" s="24" t="str">
        <f>IF(F556&lt;1000000,"",VLOOKUP(F556,组合调整!$A:$I,2,0))</f>
        <v/>
      </c>
      <c r="W556" s="24" t="str">
        <f>IF(G556&lt;1000000,"",VLOOKUP(G556,组合调整!$A:$I,2,0))</f>
        <v/>
      </c>
    </row>
    <row r="557" spans="1:23">
      <c r="A557" s="26">
        <v>10555</v>
      </c>
      <c r="B557" s="26" t="s">
        <v>1479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4" t="s">
        <v>1479</v>
      </c>
      <c r="P557" s="24">
        <v>10555</v>
      </c>
      <c r="Q557" s="24">
        <f>IF(ISERROR(VLOOKUP($B557,[1]主动技能!$B:$D,3,0)),[2]Sheet1!$Y1024,VLOOKUP($B557,[1]主动技能!$B:$D,3,0))</f>
        <v>1</v>
      </c>
      <c r="S557" s="24" t="str">
        <f>IF(C557&lt;1000000,"",VLOOKUP(C557,组合调整!$A:$I,2,0))</f>
        <v/>
      </c>
      <c r="T557" s="24" t="str">
        <f>IF(D557&lt;1000000,"",VLOOKUP(D557,组合调整!$A:$I,2,0))</f>
        <v/>
      </c>
      <c r="U557" s="24" t="str">
        <f>IF(E557&lt;1000000,"",VLOOKUP(E557,组合调整!$A:$I,2,0))</f>
        <v/>
      </c>
      <c r="V557" s="24" t="str">
        <f>IF(F557&lt;1000000,"",VLOOKUP(F557,组合调整!$A:$I,2,0))</f>
        <v/>
      </c>
      <c r="W557" s="24" t="str">
        <f>IF(G557&lt;1000000,"",VLOOKUP(G557,组合调整!$A:$I,2,0))</f>
        <v/>
      </c>
    </row>
    <row r="558" spans="1:23">
      <c r="A558" s="26">
        <v>10556</v>
      </c>
      <c r="B558" s="26" t="s">
        <v>1479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4" t="s">
        <v>1479</v>
      </c>
      <c r="P558" s="24">
        <v>10556</v>
      </c>
      <c r="Q558" s="24">
        <f>IF(ISERROR(VLOOKUP($B558,[1]主动技能!$B:$D,3,0)),[2]Sheet1!$Y1025,VLOOKUP($B558,[1]主动技能!$B:$D,3,0))</f>
        <v>1</v>
      </c>
      <c r="S558" s="24" t="str">
        <f>IF(C558&lt;1000000,"",VLOOKUP(C558,组合调整!$A:$I,2,0))</f>
        <v/>
      </c>
      <c r="T558" s="24" t="str">
        <f>IF(D558&lt;1000000,"",VLOOKUP(D558,组合调整!$A:$I,2,0))</f>
        <v/>
      </c>
      <c r="U558" s="24" t="str">
        <f>IF(E558&lt;1000000,"",VLOOKUP(E558,组合调整!$A:$I,2,0))</f>
        <v/>
      </c>
      <c r="V558" s="24" t="str">
        <f>IF(F558&lt;1000000,"",VLOOKUP(F558,组合调整!$A:$I,2,0))</f>
        <v/>
      </c>
      <c r="W558" s="24" t="str">
        <f>IF(G558&lt;1000000,"",VLOOKUP(G558,组合调整!$A:$I,2,0))</f>
        <v/>
      </c>
    </row>
    <row r="559" spans="1:23">
      <c r="A559" s="26">
        <v>10557</v>
      </c>
      <c r="B559" s="26" t="s">
        <v>1479</v>
      </c>
      <c r="C559" s="26">
        <v>0</v>
      </c>
      <c r="D559" s="26">
        <v>0</v>
      </c>
      <c r="E559" s="26">
        <v>0</v>
      </c>
      <c r="F559" s="26">
        <v>0</v>
      </c>
      <c r="G559" s="26">
        <v>0</v>
      </c>
      <c r="H559" s="26">
        <v>0</v>
      </c>
      <c r="I559" s="26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4" t="s">
        <v>1479</v>
      </c>
      <c r="P559" s="24">
        <v>10557</v>
      </c>
      <c r="Q559" s="24">
        <f>IF(ISERROR(VLOOKUP($B559,[1]主动技能!$B:$D,3,0)),[2]Sheet1!$Y1026,VLOOKUP($B559,[1]主动技能!$B:$D,3,0))</f>
        <v>1</v>
      </c>
      <c r="S559" s="24" t="str">
        <f>IF(C559&lt;1000000,"",VLOOKUP(C559,组合调整!$A:$I,2,0))</f>
        <v/>
      </c>
      <c r="T559" s="24" t="str">
        <f>IF(D559&lt;1000000,"",VLOOKUP(D559,组合调整!$A:$I,2,0))</f>
        <v/>
      </c>
      <c r="U559" s="24" t="str">
        <f>IF(E559&lt;1000000,"",VLOOKUP(E559,组合调整!$A:$I,2,0))</f>
        <v/>
      </c>
      <c r="V559" s="24" t="str">
        <f>IF(F559&lt;1000000,"",VLOOKUP(F559,组合调整!$A:$I,2,0))</f>
        <v/>
      </c>
      <c r="W559" s="24" t="str">
        <f>IF(G559&lt;1000000,"",VLOOKUP(G559,组合调整!$A:$I,2,0))</f>
        <v/>
      </c>
    </row>
    <row r="560" spans="1:23">
      <c r="A560" s="26">
        <v>10558</v>
      </c>
      <c r="B560" s="26" t="s">
        <v>1479</v>
      </c>
      <c r="C560" s="26">
        <v>0</v>
      </c>
      <c r="D560" s="26">
        <v>0</v>
      </c>
      <c r="E560" s="26">
        <v>0</v>
      </c>
      <c r="F560" s="26">
        <v>0</v>
      </c>
      <c r="G560" s="26">
        <v>0</v>
      </c>
      <c r="H560" s="26">
        <v>0</v>
      </c>
      <c r="I560" s="26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4" t="s">
        <v>1479</v>
      </c>
      <c r="P560" s="24">
        <v>10558</v>
      </c>
      <c r="Q560" s="24">
        <f>IF(ISERROR(VLOOKUP($B560,[1]主动技能!$B:$D,3,0)),[2]Sheet1!$Y1027,VLOOKUP($B560,[1]主动技能!$B:$D,3,0))</f>
        <v>1</v>
      </c>
      <c r="S560" s="24" t="str">
        <f>IF(C560&lt;1000000,"",VLOOKUP(C560,组合调整!$A:$I,2,0))</f>
        <v/>
      </c>
      <c r="T560" s="24" t="str">
        <f>IF(D560&lt;1000000,"",VLOOKUP(D560,组合调整!$A:$I,2,0))</f>
        <v/>
      </c>
      <c r="U560" s="24" t="str">
        <f>IF(E560&lt;1000000,"",VLOOKUP(E560,组合调整!$A:$I,2,0))</f>
        <v/>
      </c>
      <c r="V560" s="24" t="str">
        <f>IF(F560&lt;1000000,"",VLOOKUP(F560,组合调整!$A:$I,2,0))</f>
        <v/>
      </c>
      <c r="W560" s="24" t="str">
        <f>IF(G560&lt;1000000,"",VLOOKUP(G560,组合调整!$A:$I,2,0))</f>
        <v/>
      </c>
    </row>
    <row r="561" spans="1:23">
      <c r="A561" s="26">
        <v>10559</v>
      </c>
      <c r="B561" s="26" t="s">
        <v>1479</v>
      </c>
      <c r="C561" s="26">
        <v>0</v>
      </c>
      <c r="D561" s="26">
        <v>0</v>
      </c>
      <c r="E561" s="26">
        <v>0</v>
      </c>
      <c r="F561" s="26">
        <v>0</v>
      </c>
      <c r="G561" s="26">
        <v>0</v>
      </c>
      <c r="H561" s="26">
        <v>0</v>
      </c>
      <c r="I561" s="26">
        <v>0</v>
      </c>
      <c r="J561" s="26">
        <v>0</v>
      </c>
      <c r="K561" s="26">
        <v>0</v>
      </c>
      <c r="L561" s="26">
        <v>0</v>
      </c>
      <c r="M561" s="26">
        <v>0</v>
      </c>
      <c r="N561" s="26">
        <v>0</v>
      </c>
      <c r="O561" s="24" t="s">
        <v>1479</v>
      </c>
      <c r="P561" s="24">
        <v>10559</v>
      </c>
      <c r="Q561" s="24">
        <f>IF(ISERROR(VLOOKUP($B561,[1]主动技能!$B:$D,3,0)),[2]Sheet1!$Y1028,VLOOKUP($B561,[1]主动技能!$B:$D,3,0))</f>
        <v>1</v>
      </c>
      <c r="S561" s="24" t="str">
        <f>IF(C561&lt;1000000,"",VLOOKUP(C561,组合调整!$A:$I,2,0))</f>
        <v/>
      </c>
      <c r="T561" s="24" t="str">
        <f>IF(D561&lt;1000000,"",VLOOKUP(D561,组合调整!$A:$I,2,0))</f>
        <v/>
      </c>
      <c r="U561" s="24" t="str">
        <f>IF(E561&lt;1000000,"",VLOOKUP(E561,组合调整!$A:$I,2,0))</f>
        <v/>
      </c>
      <c r="V561" s="24" t="str">
        <f>IF(F561&lt;1000000,"",VLOOKUP(F561,组合调整!$A:$I,2,0))</f>
        <v/>
      </c>
      <c r="W561" s="24" t="str">
        <f>IF(G561&lt;1000000,"",VLOOKUP(G561,组合调整!$A:$I,2,0))</f>
        <v/>
      </c>
    </row>
    <row r="562" spans="1:23">
      <c r="A562" s="26">
        <v>10560</v>
      </c>
      <c r="B562" s="26" t="s">
        <v>1479</v>
      </c>
      <c r="C562" s="26">
        <v>0</v>
      </c>
      <c r="D562" s="26">
        <v>0</v>
      </c>
      <c r="E562" s="26">
        <v>0</v>
      </c>
      <c r="F562" s="26">
        <v>0</v>
      </c>
      <c r="G562" s="26">
        <v>0</v>
      </c>
      <c r="H562" s="26">
        <v>0</v>
      </c>
      <c r="I562" s="26">
        <v>0</v>
      </c>
      <c r="J562" s="26">
        <v>0</v>
      </c>
      <c r="K562" s="26">
        <v>0</v>
      </c>
      <c r="L562" s="26">
        <v>0</v>
      </c>
      <c r="M562" s="26">
        <v>0</v>
      </c>
      <c r="N562" s="26">
        <v>0</v>
      </c>
      <c r="O562" s="24" t="s">
        <v>1479</v>
      </c>
      <c r="P562" s="24">
        <v>10560</v>
      </c>
      <c r="Q562" s="24">
        <f>IF(ISERROR(VLOOKUP($B562,[1]主动技能!$B:$D,3,0)),[2]Sheet1!$Y1029,VLOOKUP($B562,[1]主动技能!$B:$D,3,0))</f>
        <v>1</v>
      </c>
      <c r="S562" s="24" t="str">
        <f>IF(C562&lt;1000000,"",VLOOKUP(C562,组合调整!$A:$I,2,0))</f>
        <v/>
      </c>
      <c r="T562" s="24" t="str">
        <f>IF(D562&lt;1000000,"",VLOOKUP(D562,组合调整!$A:$I,2,0))</f>
        <v/>
      </c>
      <c r="U562" s="24" t="str">
        <f>IF(E562&lt;1000000,"",VLOOKUP(E562,组合调整!$A:$I,2,0))</f>
        <v/>
      </c>
      <c r="V562" s="24" t="str">
        <f>IF(F562&lt;1000000,"",VLOOKUP(F562,组合调整!$A:$I,2,0))</f>
        <v/>
      </c>
      <c r="W562" s="24" t="str">
        <f>IF(G562&lt;1000000,"",VLOOKUP(G562,组合调整!$A:$I,2,0))</f>
        <v/>
      </c>
    </row>
    <row r="563" spans="1:23">
      <c r="A563" s="26">
        <v>10561</v>
      </c>
      <c r="B563" s="26" t="s">
        <v>1479</v>
      </c>
      <c r="C563" s="26">
        <v>0</v>
      </c>
      <c r="D563" s="26">
        <v>0</v>
      </c>
      <c r="E563" s="26">
        <v>0</v>
      </c>
      <c r="F563" s="26">
        <v>0</v>
      </c>
      <c r="G563" s="26">
        <v>0</v>
      </c>
      <c r="H563" s="26">
        <v>0</v>
      </c>
      <c r="I563" s="26">
        <v>0</v>
      </c>
      <c r="J563" s="26">
        <v>0</v>
      </c>
      <c r="K563" s="26">
        <v>0</v>
      </c>
      <c r="L563" s="26">
        <v>0</v>
      </c>
      <c r="M563" s="26">
        <v>0</v>
      </c>
      <c r="N563" s="26">
        <v>0</v>
      </c>
      <c r="O563" s="24" t="s">
        <v>1479</v>
      </c>
      <c r="P563" s="24">
        <v>10561</v>
      </c>
      <c r="Q563" s="24">
        <f>IF(ISERROR(VLOOKUP($B563,[1]主动技能!$B:$D,3,0)),[2]Sheet1!$Y1030,VLOOKUP($B563,[1]主动技能!$B:$D,3,0))</f>
        <v>1</v>
      </c>
      <c r="S563" s="24" t="str">
        <f>IF(C563&lt;1000000,"",VLOOKUP(C563,组合调整!$A:$I,2,0))</f>
        <v/>
      </c>
      <c r="T563" s="24" t="str">
        <f>IF(D563&lt;1000000,"",VLOOKUP(D563,组合调整!$A:$I,2,0))</f>
        <v/>
      </c>
      <c r="U563" s="24" t="str">
        <f>IF(E563&lt;1000000,"",VLOOKUP(E563,组合调整!$A:$I,2,0))</f>
        <v/>
      </c>
      <c r="V563" s="24" t="str">
        <f>IF(F563&lt;1000000,"",VLOOKUP(F563,组合调整!$A:$I,2,0))</f>
        <v/>
      </c>
      <c r="W563" s="24" t="str">
        <f>IF(G563&lt;1000000,"",VLOOKUP(G563,组合调整!$A:$I,2,0))</f>
        <v/>
      </c>
    </row>
    <row r="564" spans="1:23">
      <c r="A564" s="26">
        <v>10562</v>
      </c>
      <c r="B564" s="26" t="s">
        <v>1480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4" t="s">
        <v>1480</v>
      </c>
      <c r="P564" s="24">
        <v>10562</v>
      </c>
      <c r="Q564" s="24">
        <f>IF(ISERROR(VLOOKUP($B564,[1]主动技能!$B:$D,3,0)),[2]Sheet1!$Y1031,VLOOKUP($B564,[1]主动技能!$B:$D,3,0))</f>
        <v>1</v>
      </c>
      <c r="S564" s="24" t="str">
        <f>IF(C564&lt;1000000,"",VLOOKUP(C564,组合调整!$A:$I,2,0))</f>
        <v/>
      </c>
      <c r="T564" s="24" t="str">
        <f>IF(D564&lt;1000000,"",VLOOKUP(D564,组合调整!$A:$I,2,0))</f>
        <v/>
      </c>
      <c r="U564" s="24" t="str">
        <f>IF(E564&lt;1000000,"",VLOOKUP(E564,组合调整!$A:$I,2,0))</f>
        <v/>
      </c>
      <c r="V564" s="24" t="str">
        <f>IF(F564&lt;1000000,"",VLOOKUP(F564,组合调整!$A:$I,2,0))</f>
        <v/>
      </c>
      <c r="W564" s="24" t="str">
        <f>IF(G564&lt;1000000,"",VLOOKUP(G564,组合调整!$A:$I,2,0))</f>
        <v/>
      </c>
    </row>
    <row r="565" spans="1:23">
      <c r="A565" s="26">
        <v>10563</v>
      </c>
      <c r="B565" s="26" t="s">
        <v>1480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4" t="s">
        <v>1480</v>
      </c>
      <c r="P565" s="24">
        <v>10563</v>
      </c>
      <c r="Q565" s="24">
        <f>IF(ISERROR(VLOOKUP($B565,[1]主动技能!$B:$D,3,0)),[2]Sheet1!$Y1032,VLOOKUP($B565,[1]主动技能!$B:$D,3,0))</f>
        <v>1</v>
      </c>
      <c r="S565" s="24" t="str">
        <f>IF(C565&lt;1000000,"",VLOOKUP(C565,组合调整!$A:$I,2,0))</f>
        <v/>
      </c>
      <c r="T565" s="24" t="str">
        <f>IF(D565&lt;1000000,"",VLOOKUP(D565,组合调整!$A:$I,2,0))</f>
        <v/>
      </c>
      <c r="U565" s="24" t="str">
        <f>IF(E565&lt;1000000,"",VLOOKUP(E565,组合调整!$A:$I,2,0))</f>
        <v/>
      </c>
      <c r="V565" s="24" t="str">
        <f>IF(F565&lt;1000000,"",VLOOKUP(F565,组合调整!$A:$I,2,0))</f>
        <v/>
      </c>
      <c r="W565" s="24" t="str">
        <f>IF(G565&lt;1000000,"",VLOOKUP(G565,组合调整!$A:$I,2,0))</f>
        <v/>
      </c>
    </row>
    <row r="566" spans="1:23">
      <c r="A566" s="26">
        <v>10564</v>
      </c>
      <c r="B566" s="26" t="s">
        <v>1480</v>
      </c>
      <c r="C566" s="26">
        <v>0</v>
      </c>
      <c r="D566" s="26">
        <v>0</v>
      </c>
      <c r="E566" s="26">
        <v>0</v>
      </c>
      <c r="F566" s="26">
        <v>0</v>
      </c>
      <c r="G566" s="26">
        <v>0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4" t="s">
        <v>1480</v>
      </c>
      <c r="P566" s="24">
        <v>10564</v>
      </c>
      <c r="Q566" s="24">
        <f>IF(ISERROR(VLOOKUP($B566,[1]主动技能!$B:$D,3,0)),[2]Sheet1!$Y1033,VLOOKUP($B566,[1]主动技能!$B:$D,3,0))</f>
        <v>1</v>
      </c>
      <c r="S566" s="24" t="str">
        <f>IF(C566&lt;1000000,"",VLOOKUP(C566,组合调整!$A:$I,2,0))</f>
        <v/>
      </c>
      <c r="T566" s="24" t="str">
        <f>IF(D566&lt;1000000,"",VLOOKUP(D566,组合调整!$A:$I,2,0))</f>
        <v/>
      </c>
      <c r="U566" s="24" t="str">
        <f>IF(E566&lt;1000000,"",VLOOKUP(E566,组合调整!$A:$I,2,0))</f>
        <v/>
      </c>
      <c r="V566" s="24" t="str">
        <f>IF(F566&lt;1000000,"",VLOOKUP(F566,组合调整!$A:$I,2,0))</f>
        <v/>
      </c>
      <c r="W566" s="24" t="str">
        <f>IF(G566&lt;1000000,"",VLOOKUP(G566,组合调整!$A:$I,2,0))</f>
        <v/>
      </c>
    </row>
    <row r="567" spans="1:23">
      <c r="A567" s="26">
        <v>10565</v>
      </c>
      <c r="B567" s="26" t="s">
        <v>1480</v>
      </c>
      <c r="C567" s="26">
        <v>0</v>
      </c>
      <c r="D567" s="26">
        <v>0</v>
      </c>
      <c r="E567" s="26">
        <v>0</v>
      </c>
      <c r="F567" s="26">
        <v>0</v>
      </c>
      <c r="G567" s="26">
        <v>0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4" t="s">
        <v>1480</v>
      </c>
      <c r="P567" s="24">
        <v>10565</v>
      </c>
      <c r="Q567" s="24">
        <f>IF(ISERROR(VLOOKUP($B567,[1]主动技能!$B:$D,3,0)),[2]Sheet1!$Y1034,VLOOKUP($B567,[1]主动技能!$B:$D,3,0))</f>
        <v>1</v>
      </c>
      <c r="S567" s="24" t="str">
        <f>IF(C567&lt;1000000,"",VLOOKUP(C567,组合调整!$A:$I,2,0))</f>
        <v/>
      </c>
      <c r="T567" s="24" t="str">
        <f>IF(D567&lt;1000000,"",VLOOKUP(D567,组合调整!$A:$I,2,0))</f>
        <v/>
      </c>
      <c r="U567" s="24" t="str">
        <f>IF(E567&lt;1000000,"",VLOOKUP(E567,组合调整!$A:$I,2,0))</f>
        <v/>
      </c>
      <c r="V567" s="24" t="str">
        <f>IF(F567&lt;1000000,"",VLOOKUP(F567,组合调整!$A:$I,2,0))</f>
        <v/>
      </c>
      <c r="W567" s="24" t="str">
        <f>IF(G567&lt;1000000,"",VLOOKUP(G567,组合调整!$A:$I,2,0))</f>
        <v/>
      </c>
    </row>
    <row r="568" spans="1:23">
      <c r="A568" s="26">
        <v>10566</v>
      </c>
      <c r="B568" s="26" t="s">
        <v>1480</v>
      </c>
      <c r="C568" s="26">
        <v>0</v>
      </c>
      <c r="D568" s="26">
        <v>0</v>
      </c>
      <c r="E568" s="26">
        <v>0</v>
      </c>
      <c r="F568" s="26">
        <v>0</v>
      </c>
      <c r="G568" s="26">
        <v>0</v>
      </c>
      <c r="H568" s="26">
        <v>0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4" t="s">
        <v>1480</v>
      </c>
      <c r="P568" s="24">
        <v>10566</v>
      </c>
      <c r="Q568" s="24">
        <f>IF(ISERROR(VLOOKUP($B568,[1]主动技能!$B:$D,3,0)),[2]Sheet1!$Y1035,VLOOKUP($B568,[1]主动技能!$B:$D,3,0))</f>
        <v>1</v>
      </c>
      <c r="S568" s="24" t="str">
        <f>IF(C568&lt;1000000,"",VLOOKUP(C568,组合调整!$A:$I,2,0))</f>
        <v/>
      </c>
      <c r="T568" s="24" t="str">
        <f>IF(D568&lt;1000000,"",VLOOKUP(D568,组合调整!$A:$I,2,0))</f>
        <v/>
      </c>
      <c r="U568" s="24" t="str">
        <f>IF(E568&lt;1000000,"",VLOOKUP(E568,组合调整!$A:$I,2,0))</f>
        <v/>
      </c>
      <c r="V568" s="24" t="str">
        <f>IF(F568&lt;1000000,"",VLOOKUP(F568,组合调整!$A:$I,2,0))</f>
        <v/>
      </c>
      <c r="W568" s="24" t="str">
        <f>IF(G568&lt;1000000,"",VLOOKUP(G568,组合调整!$A:$I,2,0))</f>
        <v/>
      </c>
    </row>
    <row r="569" spans="1:23">
      <c r="A569" s="26">
        <v>10567</v>
      </c>
      <c r="B569" s="26" t="s">
        <v>1480</v>
      </c>
      <c r="C569" s="26">
        <v>0</v>
      </c>
      <c r="D569" s="26">
        <v>0</v>
      </c>
      <c r="E569" s="26">
        <v>0</v>
      </c>
      <c r="F569" s="26">
        <v>0</v>
      </c>
      <c r="G569" s="26">
        <v>0</v>
      </c>
      <c r="H569" s="26">
        <v>0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4" t="s">
        <v>1480</v>
      </c>
      <c r="P569" s="24">
        <v>10567</v>
      </c>
      <c r="Q569" s="24">
        <f>IF(ISERROR(VLOOKUP($B569,[1]主动技能!$B:$D,3,0)),[2]Sheet1!$Y1036,VLOOKUP($B569,[1]主动技能!$B:$D,3,0))</f>
        <v>1</v>
      </c>
      <c r="S569" s="24" t="str">
        <f>IF(C569&lt;1000000,"",VLOOKUP(C569,组合调整!$A:$I,2,0))</f>
        <v/>
      </c>
      <c r="T569" s="24" t="str">
        <f>IF(D569&lt;1000000,"",VLOOKUP(D569,组合调整!$A:$I,2,0))</f>
        <v/>
      </c>
      <c r="U569" s="24" t="str">
        <f>IF(E569&lt;1000000,"",VLOOKUP(E569,组合调整!$A:$I,2,0))</f>
        <v/>
      </c>
      <c r="V569" s="24" t="str">
        <f>IF(F569&lt;1000000,"",VLOOKUP(F569,组合调整!$A:$I,2,0))</f>
        <v/>
      </c>
      <c r="W569" s="24" t="str">
        <f>IF(G569&lt;1000000,"",VLOOKUP(G569,组合调整!$A:$I,2,0))</f>
        <v/>
      </c>
    </row>
    <row r="570" spans="1:23">
      <c r="A570" s="26">
        <v>10568</v>
      </c>
      <c r="B570" s="26" t="s">
        <v>1480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4" t="s">
        <v>1480</v>
      </c>
      <c r="P570" s="24">
        <v>10568</v>
      </c>
      <c r="Q570" s="24">
        <f>IF(ISERROR(VLOOKUP($B570,[1]主动技能!$B:$D,3,0)),[2]Sheet1!$Y1037,VLOOKUP($B570,[1]主动技能!$B:$D,3,0))</f>
        <v>1</v>
      </c>
      <c r="S570" s="24" t="str">
        <f>IF(C570&lt;1000000,"",VLOOKUP(C570,组合调整!$A:$I,2,0))</f>
        <v/>
      </c>
      <c r="T570" s="24" t="str">
        <f>IF(D570&lt;1000000,"",VLOOKUP(D570,组合调整!$A:$I,2,0))</f>
        <v/>
      </c>
      <c r="U570" s="24" t="str">
        <f>IF(E570&lt;1000000,"",VLOOKUP(E570,组合调整!$A:$I,2,0))</f>
        <v/>
      </c>
      <c r="V570" s="24" t="str">
        <f>IF(F570&lt;1000000,"",VLOOKUP(F570,组合调整!$A:$I,2,0))</f>
        <v/>
      </c>
      <c r="W570" s="24" t="str">
        <f>IF(G570&lt;1000000,"",VLOOKUP(G570,组合调整!$A:$I,2,0))</f>
        <v/>
      </c>
    </row>
    <row r="571" spans="1:23">
      <c r="A571" s="26">
        <v>10569</v>
      </c>
      <c r="B571" s="26" t="s">
        <v>1480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4" t="s">
        <v>1480</v>
      </c>
      <c r="P571" s="24">
        <v>10569</v>
      </c>
      <c r="Q571" s="24">
        <f>IF(ISERROR(VLOOKUP($B571,[1]主动技能!$B:$D,3,0)),[2]Sheet1!$Y1038,VLOOKUP($B571,[1]主动技能!$B:$D,3,0))</f>
        <v>1</v>
      </c>
      <c r="S571" s="24" t="str">
        <f>IF(C571&lt;1000000,"",VLOOKUP(C571,组合调整!$A:$I,2,0))</f>
        <v/>
      </c>
      <c r="T571" s="24" t="str">
        <f>IF(D571&lt;1000000,"",VLOOKUP(D571,组合调整!$A:$I,2,0))</f>
        <v/>
      </c>
      <c r="U571" s="24" t="str">
        <f>IF(E571&lt;1000000,"",VLOOKUP(E571,组合调整!$A:$I,2,0))</f>
        <v/>
      </c>
      <c r="V571" s="24" t="str">
        <f>IF(F571&lt;1000000,"",VLOOKUP(F571,组合调整!$A:$I,2,0))</f>
        <v/>
      </c>
      <c r="W571" s="24" t="str">
        <f>IF(G571&lt;1000000,"",VLOOKUP(G571,组合调整!$A:$I,2,0))</f>
        <v/>
      </c>
    </row>
    <row r="572" spans="1:23">
      <c r="A572" s="26">
        <v>10570</v>
      </c>
      <c r="B572" s="26" t="s">
        <v>1480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4" t="s">
        <v>1480</v>
      </c>
      <c r="P572" s="24">
        <v>10570</v>
      </c>
      <c r="Q572" s="24">
        <f>IF(ISERROR(VLOOKUP($B572,[1]主动技能!$B:$D,3,0)),[2]Sheet1!$Y1039,VLOOKUP($B572,[1]主动技能!$B:$D,3,0))</f>
        <v>1</v>
      </c>
      <c r="S572" s="24" t="str">
        <f>IF(C572&lt;1000000,"",VLOOKUP(C572,组合调整!$A:$I,2,0))</f>
        <v/>
      </c>
      <c r="T572" s="24" t="str">
        <f>IF(D572&lt;1000000,"",VLOOKUP(D572,组合调整!$A:$I,2,0))</f>
        <v/>
      </c>
      <c r="U572" s="24" t="str">
        <f>IF(E572&lt;1000000,"",VLOOKUP(E572,组合调整!$A:$I,2,0))</f>
        <v/>
      </c>
      <c r="V572" s="24" t="str">
        <f>IF(F572&lt;1000000,"",VLOOKUP(F572,组合调整!$A:$I,2,0))</f>
        <v/>
      </c>
      <c r="W572" s="24" t="str">
        <f>IF(G572&lt;1000000,"",VLOOKUP(G572,组合调整!$A:$I,2,0))</f>
        <v/>
      </c>
    </row>
    <row r="573" spans="1:23">
      <c r="A573" s="26">
        <v>10571</v>
      </c>
      <c r="B573" s="26" t="s">
        <v>1480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4" t="s">
        <v>1480</v>
      </c>
      <c r="P573" s="24">
        <v>10571</v>
      </c>
      <c r="Q573" s="24">
        <f>IF(ISERROR(VLOOKUP($B573,[1]主动技能!$B:$D,3,0)),[2]Sheet1!$Y1040,VLOOKUP($B573,[1]主动技能!$B:$D,3,0))</f>
        <v>1</v>
      </c>
      <c r="S573" s="24" t="str">
        <f>IF(C573&lt;1000000,"",VLOOKUP(C573,组合调整!$A:$I,2,0))</f>
        <v/>
      </c>
      <c r="T573" s="24" t="str">
        <f>IF(D573&lt;1000000,"",VLOOKUP(D573,组合调整!$A:$I,2,0))</f>
        <v/>
      </c>
      <c r="U573" s="24" t="str">
        <f>IF(E573&lt;1000000,"",VLOOKUP(E573,组合调整!$A:$I,2,0))</f>
        <v/>
      </c>
      <c r="V573" s="24" t="str">
        <f>IF(F573&lt;1000000,"",VLOOKUP(F573,组合调整!$A:$I,2,0))</f>
        <v/>
      </c>
      <c r="W573" s="24" t="str">
        <f>IF(G573&lt;1000000,"",VLOOKUP(G573,组合调整!$A:$I,2,0))</f>
        <v/>
      </c>
    </row>
    <row r="574" spans="1:23">
      <c r="A574" s="26">
        <v>10572</v>
      </c>
      <c r="B574" s="26" t="s">
        <v>1480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4" t="s">
        <v>1480</v>
      </c>
      <c r="P574" s="24">
        <v>10572</v>
      </c>
      <c r="Q574" s="24">
        <f>IF(ISERROR(VLOOKUP($B574,[1]主动技能!$B:$D,3,0)),[2]Sheet1!$Y1041,VLOOKUP($B574,[1]主动技能!$B:$D,3,0))</f>
        <v>1</v>
      </c>
      <c r="S574" s="24" t="str">
        <f>IF(C574&lt;1000000,"",VLOOKUP(C574,组合调整!$A:$I,2,0))</f>
        <v/>
      </c>
      <c r="T574" s="24" t="str">
        <f>IF(D574&lt;1000000,"",VLOOKUP(D574,组合调整!$A:$I,2,0))</f>
        <v/>
      </c>
      <c r="U574" s="24" t="str">
        <f>IF(E574&lt;1000000,"",VLOOKUP(E574,组合调整!$A:$I,2,0))</f>
        <v/>
      </c>
      <c r="V574" s="24" t="str">
        <f>IF(F574&lt;1000000,"",VLOOKUP(F574,组合调整!$A:$I,2,0))</f>
        <v/>
      </c>
      <c r="W574" s="24" t="str">
        <f>IF(G574&lt;1000000,"",VLOOKUP(G574,组合调整!$A:$I,2,0))</f>
        <v/>
      </c>
    </row>
    <row r="575" spans="1:23">
      <c r="A575" s="26">
        <v>10573</v>
      </c>
      <c r="B575" s="26" t="s">
        <v>100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4" t="s">
        <v>100</v>
      </c>
      <c r="P575" s="24">
        <v>10573</v>
      </c>
      <c r="Q575" s="24">
        <f>IF(ISERROR(VLOOKUP($B575,[1]主动技能!$B:$D,3,0)),[2]Sheet1!$Y1042,VLOOKUP($B575,[1]主动技能!$B:$D,3,0))</f>
        <v>1</v>
      </c>
      <c r="S575" s="24" t="str">
        <f>IF(C575&lt;1000000,"",VLOOKUP(C575,组合调整!$A:$I,2,0))</f>
        <v/>
      </c>
      <c r="T575" s="24" t="str">
        <f>IF(D575&lt;1000000,"",VLOOKUP(D575,组合调整!$A:$I,2,0))</f>
        <v/>
      </c>
      <c r="U575" s="24" t="str">
        <f>IF(E575&lt;1000000,"",VLOOKUP(E575,组合调整!$A:$I,2,0))</f>
        <v/>
      </c>
      <c r="V575" s="24" t="str">
        <f>IF(F575&lt;1000000,"",VLOOKUP(F575,组合调整!$A:$I,2,0))</f>
        <v/>
      </c>
      <c r="W575" s="24" t="str">
        <f>IF(G575&lt;1000000,"",VLOOKUP(G575,组合调整!$A:$I,2,0))</f>
        <v/>
      </c>
    </row>
    <row r="576" spans="1:23">
      <c r="A576" s="26">
        <v>10574</v>
      </c>
      <c r="B576" s="26" t="s">
        <v>100</v>
      </c>
      <c r="C576" s="26">
        <v>0</v>
      </c>
      <c r="D576" s="26">
        <v>0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4" t="s">
        <v>100</v>
      </c>
      <c r="P576" s="24">
        <v>10574</v>
      </c>
      <c r="Q576" s="24">
        <f>IF(ISERROR(VLOOKUP($B576,[1]主动技能!$B:$D,3,0)),[2]Sheet1!$Y1043,VLOOKUP($B576,[1]主动技能!$B:$D,3,0))</f>
        <v>1</v>
      </c>
      <c r="S576" s="24" t="str">
        <f>IF(C576&lt;1000000,"",VLOOKUP(C576,组合调整!$A:$I,2,0))</f>
        <v/>
      </c>
      <c r="T576" s="24" t="str">
        <f>IF(D576&lt;1000000,"",VLOOKUP(D576,组合调整!$A:$I,2,0))</f>
        <v/>
      </c>
      <c r="U576" s="24" t="str">
        <f>IF(E576&lt;1000000,"",VLOOKUP(E576,组合调整!$A:$I,2,0))</f>
        <v/>
      </c>
      <c r="V576" s="24" t="str">
        <f>IF(F576&lt;1000000,"",VLOOKUP(F576,组合调整!$A:$I,2,0))</f>
        <v/>
      </c>
      <c r="W576" s="24" t="str">
        <f>IF(G576&lt;1000000,"",VLOOKUP(G576,组合调整!$A:$I,2,0))</f>
        <v/>
      </c>
    </row>
    <row r="577" spans="1:23">
      <c r="A577" s="26">
        <v>10575</v>
      </c>
      <c r="B577" s="26" t="s">
        <v>100</v>
      </c>
      <c r="C577" s="26">
        <v>0</v>
      </c>
      <c r="D577" s="26">
        <v>0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4" t="s">
        <v>100</v>
      </c>
      <c r="P577" s="24">
        <v>10575</v>
      </c>
      <c r="Q577" s="24">
        <f>IF(ISERROR(VLOOKUP($B577,[1]主动技能!$B:$D,3,0)),[2]Sheet1!$Y1044,VLOOKUP($B577,[1]主动技能!$B:$D,3,0))</f>
        <v>1</v>
      </c>
      <c r="S577" s="24" t="str">
        <f>IF(C577&lt;1000000,"",VLOOKUP(C577,组合调整!$A:$I,2,0))</f>
        <v/>
      </c>
      <c r="T577" s="24" t="str">
        <f>IF(D577&lt;1000000,"",VLOOKUP(D577,组合调整!$A:$I,2,0))</f>
        <v/>
      </c>
      <c r="U577" s="24" t="str">
        <f>IF(E577&lt;1000000,"",VLOOKUP(E577,组合调整!$A:$I,2,0))</f>
        <v/>
      </c>
      <c r="V577" s="24" t="str">
        <f>IF(F577&lt;1000000,"",VLOOKUP(F577,组合调整!$A:$I,2,0))</f>
        <v/>
      </c>
      <c r="W577" s="24" t="str">
        <f>IF(G577&lt;1000000,"",VLOOKUP(G577,组合调整!$A:$I,2,0))</f>
        <v/>
      </c>
    </row>
    <row r="578" spans="1:23">
      <c r="A578" s="26">
        <v>10576</v>
      </c>
      <c r="B578" s="26" t="s">
        <v>100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4" t="s">
        <v>100</v>
      </c>
      <c r="P578" s="24">
        <v>10576</v>
      </c>
      <c r="Q578" s="24">
        <f>IF(ISERROR(VLOOKUP($B578,[1]主动技能!$B:$D,3,0)),[2]Sheet1!$Y1045,VLOOKUP($B578,[1]主动技能!$B:$D,3,0))</f>
        <v>1</v>
      </c>
      <c r="S578" s="24" t="str">
        <f>IF(C578&lt;1000000,"",VLOOKUP(C578,组合调整!$A:$I,2,0))</f>
        <v/>
      </c>
      <c r="T578" s="24" t="str">
        <f>IF(D578&lt;1000000,"",VLOOKUP(D578,组合调整!$A:$I,2,0))</f>
        <v/>
      </c>
      <c r="U578" s="24" t="str">
        <f>IF(E578&lt;1000000,"",VLOOKUP(E578,组合调整!$A:$I,2,0))</f>
        <v/>
      </c>
      <c r="V578" s="24" t="str">
        <f>IF(F578&lt;1000000,"",VLOOKUP(F578,组合调整!$A:$I,2,0))</f>
        <v/>
      </c>
      <c r="W578" s="24" t="str">
        <f>IF(G578&lt;1000000,"",VLOOKUP(G578,组合调整!$A:$I,2,0))</f>
        <v/>
      </c>
    </row>
    <row r="579" spans="1:23">
      <c r="A579" s="26">
        <v>10577</v>
      </c>
      <c r="B579" s="26" t="s">
        <v>100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4" t="s">
        <v>100</v>
      </c>
      <c r="P579" s="24">
        <v>10577</v>
      </c>
      <c r="Q579" s="24">
        <f>IF(ISERROR(VLOOKUP($B579,[1]主动技能!$B:$D,3,0)),[2]Sheet1!$Y1046,VLOOKUP($B579,[1]主动技能!$B:$D,3,0))</f>
        <v>1</v>
      </c>
      <c r="S579" s="24" t="str">
        <f>IF(C579&lt;1000000,"",VLOOKUP(C579,组合调整!$A:$I,2,0))</f>
        <v/>
      </c>
      <c r="T579" s="24" t="str">
        <f>IF(D579&lt;1000000,"",VLOOKUP(D579,组合调整!$A:$I,2,0))</f>
        <v/>
      </c>
      <c r="U579" s="24" t="str">
        <f>IF(E579&lt;1000000,"",VLOOKUP(E579,组合调整!$A:$I,2,0))</f>
        <v/>
      </c>
      <c r="V579" s="24" t="str">
        <f>IF(F579&lt;1000000,"",VLOOKUP(F579,组合调整!$A:$I,2,0))</f>
        <v/>
      </c>
      <c r="W579" s="24" t="str">
        <f>IF(G579&lt;1000000,"",VLOOKUP(G579,组合调整!$A:$I,2,0))</f>
        <v/>
      </c>
    </row>
    <row r="580" spans="1:23">
      <c r="A580" s="26">
        <v>10578</v>
      </c>
      <c r="B580" s="26" t="s">
        <v>100</v>
      </c>
      <c r="C580" s="26">
        <v>0</v>
      </c>
      <c r="D580" s="26">
        <v>0</v>
      </c>
      <c r="E580" s="26">
        <v>0</v>
      </c>
      <c r="F580" s="26">
        <v>0</v>
      </c>
      <c r="G580" s="26">
        <v>0</v>
      </c>
      <c r="H580" s="26">
        <v>0</v>
      </c>
      <c r="I580" s="26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4" t="s">
        <v>100</v>
      </c>
      <c r="P580" s="24">
        <v>10578</v>
      </c>
      <c r="Q580" s="24">
        <f>IF(ISERROR(VLOOKUP($B580,[1]主动技能!$B:$D,3,0)),[2]Sheet1!$Y1047,VLOOKUP($B580,[1]主动技能!$B:$D,3,0))</f>
        <v>1</v>
      </c>
      <c r="S580" s="24" t="str">
        <f>IF(C580&lt;1000000,"",VLOOKUP(C580,组合调整!$A:$I,2,0))</f>
        <v/>
      </c>
      <c r="T580" s="24" t="str">
        <f>IF(D580&lt;1000000,"",VLOOKUP(D580,组合调整!$A:$I,2,0))</f>
        <v/>
      </c>
      <c r="U580" s="24" t="str">
        <f>IF(E580&lt;1000000,"",VLOOKUP(E580,组合调整!$A:$I,2,0))</f>
        <v/>
      </c>
      <c r="V580" s="24" t="str">
        <f>IF(F580&lt;1000000,"",VLOOKUP(F580,组合调整!$A:$I,2,0))</f>
        <v/>
      </c>
      <c r="W580" s="24" t="str">
        <f>IF(G580&lt;1000000,"",VLOOKUP(G580,组合调整!$A:$I,2,0))</f>
        <v/>
      </c>
    </row>
    <row r="581" spans="1:23">
      <c r="A581" s="26">
        <v>10579</v>
      </c>
      <c r="B581" s="26" t="s">
        <v>100</v>
      </c>
      <c r="C581" s="26">
        <v>0</v>
      </c>
      <c r="D581" s="26">
        <v>0</v>
      </c>
      <c r="E581" s="26">
        <v>0</v>
      </c>
      <c r="F581" s="26">
        <v>0</v>
      </c>
      <c r="G581" s="26">
        <v>0</v>
      </c>
      <c r="H581" s="26">
        <v>0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4" t="s">
        <v>100</v>
      </c>
      <c r="P581" s="24">
        <v>10579</v>
      </c>
      <c r="Q581" s="24">
        <f>IF(ISERROR(VLOOKUP($B581,[1]主动技能!$B:$D,3,0)),[2]Sheet1!$Y1048,VLOOKUP($B581,[1]主动技能!$B:$D,3,0))</f>
        <v>1</v>
      </c>
      <c r="S581" s="24" t="str">
        <f>IF(C581&lt;1000000,"",VLOOKUP(C581,组合调整!$A:$I,2,0))</f>
        <v/>
      </c>
      <c r="T581" s="24" t="str">
        <f>IF(D581&lt;1000000,"",VLOOKUP(D581,组合调整!$A:$I,2,0))</f>
        <v/>
      </c>
      <c r="U581" s="24" t="str">
        <f>IF(E581&lt;1000000,"",VLOOKUP(E581,组合调整!$A:$I,2,0))</f>
        <v/>
      </c>
      <c r="V581" s="24" t="str">
        <f>IF(F581&lt;1000000,"",VLOOKUP(F581,组合调整!$A:$I,2,0))</f>
        <v/>
      </c>
      <c r="W581" s="24" t="str">
        <f>IF(G581&lt;1000000,"",VLOOKUP(G581,组合调整!$A:$I,2,0))</f>
        <v/>
      </c>
    </row>
    <row r="582" spans="1:23">
      <c r="A582" s="26">
        <v>10580</v>
      </c>
      <c r="B582" s="26" t="s">
        <v>100</v>
      </c>
      <c r="C582" s="26">
        <v>0</v>
      </c>
      <c r="D582" s="26">
        <v>0</v>
      </c>
      <c r="E582" s="26">
        <v>0</v>
      </c>
      <c r="F582" s="26">
        <v>0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4" t="s">
        <v>100</v>
      </c>
      <c r="P582" s="24">
        <v>10580</v>
      </c>
      <c r="Q582" s="24">
        <f>IF(ISERROR(VLOOKUP($B582,[1]主动技能!$B:$D,3,0)),[2]Sheet1!$Y1049,VLOOKUP($B582,[1]主动技能!$B:$D,3,0))</f>
        <v>1</v>
      </c>
      <c r="S582" s="24" t="str">
        <f>IF(C582&lt;1000000,"",VLOOKUP(C582,组合调整!$A:$I,2,0))</f>
        <v/>
      </c>
      <c r="T582" s="24" t="str">
        <f>IF(D582&lt;1000000,"",VLOOKUP(D582,组合调整!$A:$I,2,0))</f>
        <v/>
      </c>
      <c r="U582" s="24" t="str">
        <f>IF(E582&lt;1000000,"",VLOOKUP(E582,组合调整!$A:$I,2,0))</f>
        <v/>
      </c>
      <c r="V582" s="24" t="str">
        <f>IF(F582&lt;1000000,"",VLOOKUP(F582,组合调整!$A:$I,2,0))</f>
        <v/>
      </c>
      <c r="W582" s="24" t="str">
        <f>IF(G582&lt;1000000,"",VLOOKUP(G582,组合调整!$A:$I,2,0))</f>
        <v/>
      </c>
    </row>
    <row r="583" spans="1:23">
      <c r="A583" s="26">
        <v>10581</v>
      </c>
      <c r="B583" s="26" t="s">
        <v>100</v>
      </c>
      <c r="C583" s="26">
        <v>0</v>
      </c>
      <c r="D583" s="26">
        <v>0</v>
      </c>
      <c r="E583" s="26">
        <v>0</v>
      </c>
      <c r="F583" s="26">
        <v>0</v>
      </c>
      <c r="G583" s="26">
        <v>0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4" t="s">
        <v>100</v>
      </c>
      <c r="P583" s="24">
        <v>10581</v>
      </c>
      <c r="Q583" s="24">
        <f>IF(ISERROR(VLOOKUP($B583,[1]主动技能!$B:$D,3,0)),[2]Sheet1!$Y1050,VLOOKUP($B583,[1]主动技能!$B:$D,3,0))</f>
        <v>1</v>
      </c>
      <c r="S583" s="24" t="str">
        <f>IF(C583&lt;1000000,"",VLOOKUP(C583,组合调整!$A:$I,2,0))</f>
        <v/>
      </c>
      <c r="T583" s="24" t="str">
        <f>IF(D583&lt;1000000,"",VLOOKUP(D583,组合调整!$A:$I,2,0))</f>
        <v/>
      </c>
      <c r="U583" s="24" t="str">
        <f>IF(E583&lt;1000000,"",VLOOKUP(E583,组合调整!$A:$I,2,0))</f>
        <v/>
      </c>
      <c r="V583" s="24" t="str">
        <f>IF(F583&lt;1000000,"",VLOOKUP(F583,组合调整!$A:$I,2,0))</f>
        <v/>
      </c>
      <c r="W583" s="24" t="str">
        <f>IF(G583&lt;1000000,"",VLOOKUP(G583,组合调整!$A:$I,2,0))</f>
        <v/>
      </c>
    </row>
    <row r="584" spans="1:23">
      <c r="A584" s="26">
        <v>10582</v>
      </c>
      <c r="B584" s="26" t="s">
        <v>100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4" t="s">
        <v>100</v>
      </c>
      <c r="P584" s="24">
        <v>10582</v>
      </c>
      <c r="Q584" s="24">
        <f>IF(ISERROR(VLOOKUP($B584,[1]主动技能!$B:$D,3,0)),[2]Sheet1!$Y1051,VLOOKUP($B584,[1]主动技能!$B:$D,3,0))</f>
        <v>1</v>
      </c>
      <c r="S584" s="24" t="str">
        <f>IF(C584&lt;1000000,"",VLOOKUP(C584,组合调整!$A:$I,2,0))</f>
        <v/>
      </c>
      <c r="T584" s="24" t="str">
        <f>IF(D584&lt;1000000,"",VLOOKUP(D584,组合调整!$A:$I,2,0))</f>
        <v/>
      </c>
      <c r="U584" s="24" t="str">
        <f>IF(E584&lt;1000000,"",VLOOKUP(E584,组合调整!$A:$I,2,0))</f>
        <v/>
      </c>
      <c r="V584" s="24" t="str">
        <f>IF(F584&lt;1000000,"",VLOOKUP(F584,组合调整!$A:$I,2,0))</f>
        <v/>
      </c>
      <c r="W584" s="24" t="str">
        <f>IF(G584&lt;1000000,"",VLOOKUP(G584,组合调整!$A:$I,2,0))</f>
        <v/>
      </c>
    </row>
    <row r="585" spans="1:23">
      <c r="A585" s="26">
        <v>10583</v>
      </c>
      <c r="B585" s="26" t="s">
        <v>100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4" t="s">
        <v>100</v>
      </c>
      <c r="P585" s="24">
        <v>10583</v>
      </c>
      <c r="Q585" s="24">
        <f>IF(ISERROR(VLOOKUP($B585,[1]主动技能!$B:$D,3,0)),[2]Sheet1!$Y1052,VLOOKUP($B585,[1]主动技能!$B:$D,3,0))</f>
        <v>1</v>
      </c>
      <c r="S585" s="24" t="str">
        <f>IF(C585&lt;1000000,"",VLOOKUP(C585,组合调整!$A:$I,2,0))</f>
        <v/>
      </c>
      <c r="T585" s="24" t="str">
        <f>IF(D585&lt;1000000,"",VLOOKUP(D585,组合调整!$A:$I,2,0))</f>
        <v/>
      </c>
      <c r="U585" s="24" t="str">
        <f>IF(E585&lt;1000000,"",VLOOKUP(E585,组合调整!$A:$I,2,0))</f>
        <v/>
      </c>
      <c r="V585" s="24" t="str">
        <f>IF(F585&lt;1000000,"",VLOOKUP(F585,组合调整!$A:$I,2,0))</f>
        <v/>
      </c>
      <c r="W585" s="24" t="str">
        <f>IF(G585&lt;1000000,"",VLOOKUP(G585,组合调整!$A:$I,2,0))</f>
        <v/>
      </c>
    </row>
    <row r="586" spans="1:23">
      <c r="A586" s="26">
        <v>10584</v>
      </c>
      <c r="B586" s="26" t="s">
        <v>99</v>
      </c>
      <c r="C586" s="26">
        <v>0</v>
      </c>
      <c r="D586" s="26">
        <v>0</v>
      </c>
      <c r="E586" s="26">
        <v>0</v>
      </c>
      <c r="F586" s="26">
        <v>0</v>
      </c>
      <c r="G586" s="26">
        <v>0</v>
      </c>
      <c r="H586" s="26">
        <v>0</v>
      </c>
      <c r="I586" s="26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4" t="s">
        <v>99</v>
      </c>
      <c r="P586" s="24">
        <v>10584</v>
      </c>
      <c r="Q586" s="24">
        <f>IF(ISERROR(VLOOKUP($B586,[1]主动技能!$B:$D,3,0)),[2]Sheet1!$Y1053,VLOOKUP($B586,[1]主动技能!$B:$D,3,0))</f>
        <v>1</v>
      </c>
      <c r="S586" s="24" t="str">
        <f>IF(C586&lt;1000000,"",VLOOKUP(C586,组合调整!$A:$I,2,0))</f>
        <v/>
      </c>
      <c r="T586" s="24" t="str">
        <f>IF(D586&lt;1000000,"",VLOOKUP(D586,组合调整!$A:$I,2,0))</f>
        <v/>
      </c>
      <c r="U586" s="24" t="str">
        <f>IF(E586&lt;1000000,"",VLOOKUP(E586,组合调整!$A:$I,2,0))</f>
        <v/>
      </c>
      <c r="V586" s="24" t="str">
        <f>IF(F586&lt;1000000,"",VLOOKUP(F586,组合调整!$A:$I,2,0))</f>
        <v/>
      </c>
      <c r="W586" s="24" t="str">
        <f>IF(G586&lt;1000000,"",VLOOKUP(G586,组合调整!$A:$I,2,0))</f>
        <v/>
      </c>
    </row>
    <row r="587" spans="1:23">
      <c r="A587" s="26">
        <v>10585</v>
      </c>
      <c r="B587" s="26" t="s">
        <v>99</v>
      </c>
      <c r="C587" s="26">
        <v>0</v>
      </c>
      <c r="D587" s="26">
        <v>0</v>
      </c>
      <c r="E587" s="26">
        <v>0</v>
      </c>
      <c r="F587" s="26">
        <v>0</v>
      </c>
      <c r="G587" s="26">
        <v>0</v>
      </c>
      <c r="H587" s="26">
        <v>0</v>
      </c>
      <c r="I587" s="26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4" t="s">
        <v>99</v>
      </c>
      <c r="P587" s="24">
        <v>10585</v>
      </c>
      <c r="Q587" s="24">
        <f>IF(ISERROR(VLOOKUP($B587,[1]主动技能!$B:$D,3,0)),[2]Sheet1!$Y1054,VLOOKUP($B587,[1]主动技能!$B:$D,3,0))</f>
        <v>1</v>
      </c>
      <c r="S587" s="24" t="str">
        <f>IF(C587&lt;1000000,"",VLOOKUP(C587,组合调整!$A:$I,2,0))</f>
        <v/>
      </c>
      <c r="T587" s="24" t="str">
        <f>IF(D587&lt;1000000,"",VLOOKUP(D587,组合调整!$A:$I,2,0))</f>
        <v/>
      </c>
      <c r="U587" s="24" t="str">
        <f>IF(E587&lt;1000000,"",VLOOKUP(E587,组合调整!$A:$I,2,0))</f>
        <v/>
      </c>
      <c r="V587" s="24" t="str">
        <f>IF(F587&lt;1000000,"",VLOOKUP(F587,组合调整!$A:$I,2,0))</f>
        <v/>
      </c>
      <c r="W587" s="24" t="str">
        <f>IF(G587&lt;1000000,"",VLOOKUP(G587,组合调整!$A:$I,2,0))</f>
        <v/>
      </c>
    </row>
    <row r="588" spans="1:23">
      <c r="A588" s="26">
        <v>10586</v>
      </c>
      <c r="B588" s="26" t="s">
        <v>99</v>
      </c>
      <c r="C588" s="26">
        <v>0</v>
      </c>
      <c r="D588" s="26">
        <v>0</v>
      </c>
      <c r="E588" s="26">
        <v>0</v>
      </c>
      <c r="F588" s="26">
        <v>0</v>
      </c>
      <c r="G588" s="26">
        <v>0</v>
      </c>
      <c r="H588" s="26">
        <v>0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4" t="s">
        <v>99</v>
      </c>
      <c r="P588" s="24">
        <v>10586</v>
      </c>
      <c r="Q588" s="24">
        <f>IF(ISERROR(VLOOKUP($B588,[1]主动技能!$B:$D,3,0)),[2]Sheet1!$Y1055,VLOOKUP($B588,[1]主动技能!$B:$D,3,0))</f>
        <v>1</v>
      </c>
      <c r="S588" s="24" t="str">
        <f>IF(C588&lt;1000000,"",VLOOKUP(C588,组合调整!$A:$I,2,0))</f>
        <v/>
      </c>
      <c r="T588" s="24" t="str">
        <f>IF(D588&lt;1000000,"",VLOOKUP(D588,组合调整!$A:$I,2,0))</f>
        <v/>
      </c>
      <c r="U588" s="24" t="str">
        <f>IF(E588&lt;1000000,"",VLOOKUP(E588,组合调整!$A:$I,2,0))</f>
        <v/>
      </c>
      <c r="V588" s="24" t="str">
        <f>IF(F588&lt;1000000,"",VLOOKUP(F588,组合调整!$A:$I,2,0))</f>
        <v/>
      </c>
      <c r="W588" s="24" t="str">
        <f>IF(G588&lt;1000000,"",VLOOKUP(G588,组合调整!$A:$I,2,0))</f>
        <v/>
      </c>
    </row>
    <row r="589" spans="1:23">
      <c r="A589" s="26">
        <v>10587</v>
      </c>
      <c r="B589" s="26" t="s">
        <v>99</v>
      </c>
      <c r="C589" s="26">
        <v>0</v>
      </c>
      <c r="D589" s="26">
        <v>0</v>
      </c>
      <c r="E589" s="26">
        <v>0</v>
      </c>
      <c r="F589" s="26">
        <v>0</v>
      </c>
      <c r="G589" s="26">
        <v>0</v>
      </c>
      <c r="H589" s="26">
        <v>0</v>
      </c>
      <c r="I589" s="26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4" t="s">
        <v>99</v>
      </c>
      <c r="P589" s="24">
        <v>10587</v>
      </c>
      <c r="Q589" s="24">
        <f>IF(ISERROR(VLOOKUP($B589,[1]主动技能!$B:$D,3,0)),[2]Sheet1!$Y1056,VLOOKUP($B589,[1]主动技能!$B:$D,3,0))</f>
        <v>1</v>
      </c>
      <c r="S589" s="24" t="str">
        <f>IF(C589&lt;1000000,"",VLOOKUP(C589,组合调整!$A:$I,2,0))</f>
        <v/>
      </c>
      <c r="T589" s="24" t="str">
        <f>IF(D589&lt;1000000,"",VLOOKUP(D589,组合调整!$A:$I,2,0))</f>
        <v/>
      </c>
      <c r="U589" s="24" t="str">
        <f>IF(E589&lt;1000000,"",VLOOKUP(E589,组合调整!$A:$I,2,0))</f>
        <v/>
      </c>
      <c r="V589" s="24" t="str">
        <f>IF(F589&lt;1000000,"",VLOOKUP(F589,组合调整!$A:$I,2,0))</f>
        <v/>
      </c>
      <c r="W589" s="24" t="str">
        <f>IF(G589&lt;1000000,"",VLOOKUP(G589,组合调整!$A:$I,2,0))</f>
        <v/>
      </c>
    </row>
    <row r="590" spans="1:23">
      <c r="A590" s="26">
        <v>10588</v>
      </c>
      <c r="B590" s="26" t="s">
        <v>99</v>
      </c>
      <c r="C590" s="26">
        <v>0</v>
      </c>
      <c r="D590" s="26">
        <v>0</v>
      </c>
      <c r="E590" s="26">
        <v>0</v>
      </c>
      <c r="F590" s="26">
        <v>0</v>
      </c>
      <c r="G590" s="26">
        <v>0</v>
      </c>
      <c r="H590" s="26">
        <v>0</v>
      </c>
      <c r="I590" s="26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4" t="s">
        <v>99</v>
      </c>
      <c r="P590" s="24">
        <v>10588</v>
      </c>
      <c r="Q590" s="24">
        <f>IF(ISERROR(VLOOKUP($B590,[1]主动技能!$B:$D,3,0)),[2]Sheet1!$Y1057,VLOOKUP($B590,[1]主动技能!$B:$D,3,0))</f>
        <v>1</v>
      </c>
      <c r="S590" s="24" t="str">
        <f>IF(C590&lt;1000000,"",VLOOKUP(C590,组合调整!$A:$I,2,0))</f>
        <v/>
      </c>
      <c r="T590" s="24" t="str">
        <f>IF(D590&lt;1000000,"",VLOOKUP(D590,组合调整!$A:$I,2,0))</f>
        <v/>
      </c>
      <c r="U590" s="24" t="str">
        <f>IF(E590&lt;1000000,"",VLOOKUP(E590,组合调整!$A:$I,2,0))</f>
        <v/>
      </c>
      <c r="V590" s="24" t="str">
        <f>IF(F590&lt;1000000,"",VLOOKUP(F590,组合调整!$A:$I,2,0))</f>
        <v/>
      </c>
      <c r="W590" s="24" t="str">
        <f>IF(G590&lt;1000000,"",VLOOKUP(G590,组合调整!$A:$I,2,0))</f>
        <v/>
      </c>
    </row>
    <row r="591" spans="1:23">
      <c r="A591" s="26">
        <v>10589</v>
      </c>
      <c r="B591" s="26" t="s">
        <v>99</v>
      </c>
      <c r="C591" s="26">
        <v>0</v>
      </c>
      <c r="D591" s="26">
        <v>0</v>
      </c>
      <c r="E591" s="26">
        <v>0</v>
      </c>
      <c r="F591" s="26">
        <v>0</v>
      </c>
      <c r="G591" s="26">
        <v>0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4" t="s">
        <v>99</v>
      </c>
      <c r="P591" s="24">
        <v>10589</v>
      </c>
      <c r="Q591" s="24">
        <f>IF(ISERROR(VLOOKUP($B591,[1]主动技能!$B:$D,3,0)),[2]Sheet1!$Y1058,VLOOKUP($B591,[1]主动技能!$B:$D,3,0))</f>
        <v>1</v>
      </c>
      <c r="S591" s="24" t="str">
        <f>IF(C591&lt;1000000,"",VLOOKUP(C591,组合调整!$A:$I,2,0))</f>
        <v/>
      </c>
      <c r="T591" s="24" t="str">
        <f>IF(D591&lt;1000000,"",VLOOKUP(D591,组合调整!$A:$I,2,0))</f>
        <v/>
      </c>
      <c r="U591" s="24" t="str">
        <f>IF(E591&lt;1000000,"",VLOOKUP(E591,组合调整!$A:$I,2,0))</f>
        <v/>
      </c>
      <c r="V591" s="24" t="str">
        <f>IF(F591&lt;1000000,"",VLOOKUP(F591,组合调整!$A:$I,2,0))</f>
        <v/>
      </c>
      <c r="W591" s="24" t="str">
        <f>IF(G591&lt;1000000,"",VLOOKUP(G591,组合调整!$A:$I,2,0))</f>
        <v/>
      </c>
    </row>
    <row r="592" spans="1:23">
      <c r="A592" s="26">
        <v>10590</v>
      </c>
      <c r="B592" s="26" t="s">
        <v>99</v>
      </c>
      <c r="C592" s="26">
        <v>0</v>
      </c>
      <c r="D592" s="26">
        <v>0</v>
      </c>
      <c r="E592" s="26">
        <v>0</v>
      </c>
      <c r="F592" s="26">
        <v>0</v>
      </c>
      <c r="G592" s="26">
        <v>0</v>
      </c>
      <c r="H592" s="26">
        <v>0</v>
      </c>
      <c r="I592" s="26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4" t="s">
        <v>99</v>
      </c>
      <c r="P592" s="24">
        <v>10590</v>
      </c>
      <c r="Q592" s="24">
        <f>IF(ISERROR(VLOOKUP($B592,[1]主动技能!$B:$D,3,0)),[2]Sheet1!$Y1059,VLOOKUP($B592,[1]主动技能!$B:$D,3,0))</f>
        <v>1</v>
      </c>
      <c r="S592" s="24" t="str">
        <f>IF(C592&lt;1000000,"",VLOOKUP(C592,组合调整!$A:$I,2,0))</f>
        <v/>
      </c>
      <c r="T592" s="24" t="str">
        <f>IF(D592&lt;1000000,"",VLOOKUP(D592,组合调整!$A:$I,2,0))</f>
        <v/>
      </c>
      <c r="U592" s="24" t="str">
        <f>IF(E592&lt;1000000,"",VLOOKUP(E592,组合调整!$A:$I,2,0))</f>
        <v/>
      </c>
      <c r="V592" s="24" t="str">
        <f>IF(F592&lt;1000000,"",VLOOKUP(F592,组合调整!$A:$I,2,0))</f>
        <v/>
      </c>
      <c r="W592" s="24" t="str">
        <f>IF(G592&lt;1000000,"",VLOOKUP(G592,组合调整!$A:$I,2,0))</f>
        <v/>
      </c>
    </row>
    <row r="593" spans="1:23">
      <c r="A593" s="26">
        <v>10591</v>
      </c>
      <c r="B593" s="26" t="s">
        <v>99</v>
      </c>
      <c r="C593" s="26">
        <v>0</v>
      </c>
      <c r="D593" s="26">
        <v>0</v>
      </c>
      <c r="E593" s="26">
        <v>0</v>
      </c>
      <c r="F593" s="26">
        <v>0</v>
      </c>
      <c r="G593" s="26">
        <v>0</v>
      </c>
      <c r="H593" s="26">
        <v>0</v>
      </c>
      <c r="I593" s="26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4" t="s">
        <v>99</v>
      </c>
      <c r="P593" s="24">
        <v>10591</v>
      </c>
      <c r="Q593" s="24">
        <f>IF(ISERROR(VLOOKUP($B593,[1]主动技能!$B:$D,3,0)),[2]Sheet1!$Y1060,VLOOKUP($B593,[1]主动技能!$B:$D,3,0))</f>
        <v>1</v>
      </c>
      <c r="S593" s="24" t="str">
        <f>IF(C593&lt;1000000,"",VLOOKUP(C593,组合调整!$A:$I,2,0))</f>
        <v/>
      </c>
      <c r="T593" s="24" t="str">
        <f>IF(D593&lt;1000000,"",VLOOKUP(D593,组合调整!$A:$I,2,0))</f>
        <v/>
      </c>
      <c r="U593" s="24" t="str">
        <f>IF(E593&lt;1000000,"",VLOOKUP(E593,组合调整!$A:$I,2,0))</f>
        <v/>
      </c>
      <c r="V593" s="24" t="str">
        <f>IF(F593&lt;1000000,"",VLOOKUP(F593,组合调整!$A:$I,2,0))</f>
        <v/>
      </c>
      <c r="W593" s="24" t="str">
        <f>IF(G593&lt;1000000,"",VLOOKUP(G593,组合调整!$A:$I,2,0))</f>
        <v/>
      </c>
    </row>
    <row r="594" spans="1:23">
      <c r="A594" s="26">
        <v>10592</v>
      </c>
      <c r="B594" s="26" t="s">
        <v>99</v>
      </c>
      <c r="C594" s="26">
        <v>0</v>
      </c>
      <c r="D594" s="26">
        <v>0</v>
      </c>
      <c r="E594" s="26">
        <v>0</v>
      </c>
      <c r="F594" s="26">
        <v>0</v>
      </c>
      <c r="G594" s="26">
        <v>0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4" t="s">
        <v>99</v>
      </c>
      <c r="P594" s="24">
        <v>10592</v>
      </c>
      <c r="Q594" s="24">
        <f>IF(ISERROR(VLOOKUP($B594,[1]主动技能!$B:$D,3,0)),[2]Sheet1!$Y1061,VLOOKUP($B594,[1]主动技能!$B:$D,3,0))</f>
        <v>1</v>
      </c>
      <c r="S594" s="24" t="str">
        <f>IF(C594&lt;1000000,"",VLOOKUP(C594,组合调整!$A:$I,2,0))</f>
        <v/>
      </c>
      <c r="T594" s="24" t="str">
        <f>IF(D594&lt;1000000,"",VLOOKUP(D594,组合调整!$A:$I,2,0))</f>
        <v/>
      </c>
      <c r="U594" s="24" t="str">
        <f>IF(E594&lt;1000000,"",VLOOKUP(E594,组合调整!$A:$I,2,0))</f>
        <v/>
      </c>
      <c r="V594" s="24" t="str">
        <f>IF(F594&lt;1000000,"",VLOOKUP(F594,组合调整!$A:$I,2,0))</f>
        <v/>
      </c>
      <c r="W594" s="24" t="str">
        <f>IF(G594&lt;1000000,"",VLOOKUP(G594,组合调整!$A:$I,2,0))</f>
        <v/>
      </c>
    </row>
    <row r="595" spans="1:23">
      <c r="A595" s="26">
        <v>10593</v>
      </c>
      <c r="B595" s="26" t="s">
        <v>99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4" t="s">
        <v>99</v>
      </c>
      <c r="P595" s="24">
        <v>10593</v>
      </c>
      <c r="Q595" s="24">
        <f>IF(ISERROR(VLOOKUP($B595,[1]主动技能!$B:$D,3,0)),[2]Sheet1!$Y1062,VLOOKUP($B595,[1]主动技能!$B:$D,3,0))</f>
        <v>1</v>
      </c>
      <c r="S595" s="24" t="str">
        <f>IF(C595&lt;1000000,"",VLOOKUP(C595,组合调整!$A:$I,2,0))</f>
        <v/>
      </c>
      <c r="T595" s="24" t="str">
        <f>IF(D595&lt;1000000,"",VLOOKUP(D595,组合调整!$A:$I,2,0))</f>
        <v/>
      </c>
      <c r="U595" s="24" t="str">
        <f>IF(E595&lt;1000000,"",VLOOKUP(E595,组合调整!$A:$I,2,0))</f>
        <v/>
      </c>
      <c r="V595" s="24" t="str">
        <f>IF(F595&lt;1000000,"",VLOOKUP(F595,组合调整!$A:$I,2,0))</f>
        <v/>
      </c>
      <c r="W595" s="24" t="str">
        <f>IF(G595&lt;1000000,"",VLOOKUP(G595,组合调整!$A:$I,2,0))</f>
        <v/>
      </c>
    </row>
    <row r="596" spans="1:23">
      <c r="A596" s="26">
        <v>10594</v>
      </c>
      <c r="B596" s="26" t="s">
        <v>99</v>
      </c>
      <c r="C596" s="26">
        <v>0</v>
      </c>
      <c r="D596" s="26">
        <v>0</v>
      </c>
      <c r="E596" s="26">
        <v>0</v>
      </c>
      <c r="F596" s="26">
        <v>0</v>
      </c>
      <c r="G596" s="26">
        <v>0</v>
      </c>
      <c r="H596" s="26">
        <v>0</v>
      </c>
      <c r="I596" s="26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4" t="s">
        <v>99</v>
      </c>
      <c r="P596" s="24">
        <v>10594</v>
      </c>
      <c r="Q596" s="24">
        <f>IF(ISERROR(VLOOKUP($B596,[1]主动技能!$B:$D,3,0)),[2]Sheet1!$Y1063,VLOOKUP($B596,[1]主动技能!$B:$D,3,0))</f>
        <v>1</v>
      </c>
      <c r="S596" s="24" t="str">
        <f>IF(C596&lt;1000000,"",VLOOKUP(C596,组合调整!$A:$I,2,0))</f>
        <v/>
      </c>
      <c r="T596" s="24" t="str">
        <f>IF(D596&lt;1000000,"",VLOOKUP(D596,组合调整!$A:$I,2,0))</f>
        <v/>
      </c>
      <c r="U596" s="24" t="str">
        <f>IF(E596&lt;1000000,"",VLOOKUP(E596,组合调整!$A:$I,2,0))</f>
        <v/>
      </c>
      <c r="V596" s="24" t="str">
        <f>IF(F596&lt;1000000,"",VLOOKUP(F596,组合调整!$A:$I,2,0))</f>
        <v/>
      </c>
      <c r="W596" s="24" t="str">
        <f>IF(G596&lt;1000000,"",VLOOKUP(G596,组合调整!$A:$I,2,0))</f>
        <v/>
      </c>
    </row>
    <row r="597" spans="1:23">
      <c r="A597" s="26">
        <v>10595</v>
      </c>
      <c r="B597" s="26" t="s">
        <v>1481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4" t="s">
        <v>1481</v>
      </c>
      <c r="P597" s="24">
        <v>10595</v>
      </c>
      <c r="Q597" s="24">
        <f>IF(ISERROR(VLOOKUP($B597,[1]主动技能!$B:$D,3,0)),[2]Sheet1!$Y1064,VLOOKUP($B597,[1]主动技能!$B:$D,3,0))</f>
        <v>1</v>
      </c>
      <c r="S597" s="24" t="str">
        <f>IF(C597&lt;1000000,"",VLOOKUP(C597,组合调整!$A:$I,2,0))</f>
        <v/>
      </c>
      <c r="T597" s="24" t="str">
        <f>IF(D597&lt;1000000,"",VLOOKUP(D597,组合调整!$A:$I,2,0))</f>
        <v/>
      </c>
      <c r="U597" s="24" t="str">
        <f>IF(E597&lt;1000000,"",VLOOKUP(E597,组合调整!$A:$I,2,0))</f>
        <v/>
      </c>
      <c r="V597" s="24" t="str">
        <f>IF(F597&lt;1000000,"",VLOOKUP(F597,组合调整!$A:$I,2,0))</f>
        <v/>
      </c>
      <c r="W597" s="24" t="str">
        <f>IF(G597&lt;1000000,"",VLOOKUP(G597,组合调整!$A:$I,2,0))</f>
        <v/>
      </c>
    </row>
    <row r="598" spans="1:23">
      <c r="A598" s="26">
        <v>10596</v>
      </c>
      <c r="B598" s="26" t="s">
        <v>1481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4" t="s">
        <v>1481</v>
      </c>
      <c r="P598" s="24">
        <v>10596</v>
      </c>
      <c r="Q598" s="24">
        <f>IF(ISERROR(VLOOKUP($B598,[1]主动技能!$B:$D,3,0)),[2]Sheet1!$Y1065,VLOOKUP($B598,[1]主动技能!$B:$D,3,0))</f>
        <v>1</v>
      </c>
      <c r="S598" s="24" t="str">
        <f>IF(C598&lt;1000000,"",VLOOKUP(C598,组合调整!$A:$I,2,0))</f>
        <v/>
      </c>
      <c r="T598" s="24" t="str">
        <f>IF(D598&lt;1000000,"",VLOOKUP(D598,组合调整!$A:$I,2,0))</f>
        <v/>
      </c>
      <c r="U598" s="24" t="str">
        <f>IF(E598&lt;1000000,"",VLOOKUP(E598,组合调整!$A:$I,2,0))</f>
        <v/>
      </c>
      <c r="V598" s="24" t="str">
        <f>IF(F598&lt;1000000,"",VLOOKUP(F598,组合调整!$A:$I,2,0))</f>
        <v/>
      </c>
      <c r="W598" s="24" t="str">
        <f>IF(G598&lt;1000000,"",VLOOKUP(G598,组合调整!$A:$I,2,0))</f>
        <v/>
      </c>
    </row>
    <row r="599" spans="1:23">
      <c r="A599" s="26">
        <v>10597</v>
      </c>
      <c r="B599" s="26" t="s">
        <v>1481</v>
      </c>
      <c r="C599" s="26">
        <v>0</v>
      </c>
      <c r="D599" s="26">
        <v>0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4" t="s">
        <v>1481</v>
      </c>
      <c r="P599" s="24">
        <v>10597</v>
      </c>
      <c r="Q599" s="24">
        <f>IF(ISERROR(VLOOKUP($B599,[1]主动技能!$B:$D,3,0)),[2]Sheet1!$Y1066,VLOOKUP($B599,[1]主动技能!$B:$D,3,0))</f>
        <v>1</v>
      </c>
      <c r="S599" s="24" t="str">
        <f>IF(C599&lt;1000000,"",VLOOKUP(C599,组合调整!$A:$I,2,0))</f>
        <v/>
      </c>
      <c r="T599" s="24" t="str">
        <f>IF(D599&lt;1000000,"",VLOOKUP(D599,组合调整!$A:$I,2,0))</f>
        <v/>
      </c>
      <c r="U599" s="24" t="str">
        <f>IF(E599&lt;1000000,"",VLOOKUP(E599,组合调整!$A:$I,2,0))</f>
        <v/>
      </c>
      <c r="V599" s="24" t="str">
        <f>IF(F599&lt;1000000,"",VLOOKUP(F599,组合调整!$A:$I,2,0))</f>
        <v/>
      </c>
      <c r="W599" s="24" t="str">
        <f>IF(G599&lt;1000000,"",VLOOKUP(G599,组合调整!$A:$I,2,0))</f>
        <v/>
      </c>
    </row>
    <row r="600" spans="1:23">
      <c r="A600" s="26">
        <v>10598</v>
      </c>
      <c r="B600" s="26" t="s">
        <v>1481</v>
      </c>
      <c r="C600" s="26">
        <v>0</v>
      </c>
      <c r="D600" s="26">
        <v>0</v>
      </c>
      <c r="E600" s="26">
        <v>0</v>
      </c>
      <c r="F600" s="26">
        <v>0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4" t="s">
        <v>1481</v>
      </c>
      <c r="P600" s="24">
        <v>10598</v>
      </c>
      <c r="Q600" s="24">
        <f>IF(ISERROR(VLOOKUP($B600,[1]主动技能!$B:$D,3,0)),[2]Sheet1!$Y1067,VLOOKUP($B600,[1]主动技能!$B:$D,3,0))</f>
        <v>1</v>
      </c>
      <c r="S600" s="24" t="str">
        <f>IF(C600&lt;1000000,"",VLOOKUP(C600,组合调整!$A:$I,2,0))</f>
        <v/>
      </c>
      <c r="T600" s="24" t="str">
        <f>IF(D600&lt;1000000,"",VLOOKUP(D600,组合调整!$A:$I,2,0))</f>
        <v/>
      </c>
      <c r="U600" s="24" t="str">
        <f>IF(E600&lt;1000000,"",VLOOKUP(E600,组合调整!$A:$I,2,0))</f>
        <v/>
      </c>
      <c r="V600" s="24" t="str">
        <f>IF(F600&lt;1000000,"",VLOOKUP(F600,组合调整!$A:$I,2,0))</f>
        <v/>
      </c>
      <c r="W600" s="24" t="str">
        <f>IF(G600&lt;1000000,"",VLOOKUP(G600,组合调整!$A:$I,2,0))</f>
        <v/>
      </c>
    </row>
    <row r="601" spans="1:23">
      <c r="A601" s="26">
        <v>10599</v>
      </c>
      <c r="B601" s="26" t="s">
        <v>1481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4" t="s">
        <v>1481</v>
      </c>
      <c r="P601" s="24">
        <v>10599</v>
      </c>
      <c r="Q601" s="24">
        <f>IF(ISERROR(VLOOKUP($B601,[1]主动技能!$B:$D,3,0)),[2]Sheet1!$Y1068,VLOOKUP($B601,[1]主动技能!$B:$D,3,0))</f>
        <v>1</v>
      </c>
      <c r="S601" s="24" t="str">
        <f>IF(C601&lt;1000000,"",VLOOKUP(C601,组合调整!$A:$I,2,0))</f>
        <v/>
      </c>
      <c r="T601" s="24" t="str">
        <f>IF(D601&lt;1000000,"",VLOOKUP(D601,组合调整!$A:$I,2,0))</f>
        <v/>
      </c>
      <c r="U601" s="24" t="str">
        <f>IF(E601&lt;1000000,"",VLOOKUP(E601,组合调整!$A:$I,2,0))</f>
        <v/>
      </c>
      <c r="V601" s="24" t="str">
        <f>IF(F601&lt;1000000,"",VLOOKUP(F601,组合调整!$A:$I,2,0))</f>
        <v/>
      </c>
      <c r="W601" s="24" t="str">
        <f>IF(G601&lt;1000000,"",VLOOKUP(G601,组合调整!$A:$I,2,0))</f>
        <v/>
      </c>
    </row>
    <row r="602" spans="1:23">
      <c r="A602" s="26">
        <v>10600</v>
      </c>
      <c r="B602" s="26" t="s">
        <v>1481</v>
      </c>
      <c r="C602" s="26">
        <v>0</v>
      </c>
      <c r="D602" s="26">
        <v>0</v>
      </c>
      <c r="E602" s="26">
        <v>0</v>
      </c>
      <c r="F602" s="26">
        <v>0</v>
      </c>
      <c r="G602" s="26">
        <v>0</v>
      </c>
      <c r="H602" s="26">
        <v>0</v>
      </c>
      <c r="I602" s="26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4" t="s">
        <v>1481</v>
      </c>
      <c r="P602" s="24">
        <v>10600</v>
      </c>
      <c r="Q602" s="24">
        <f>IF(ISERROR(VLOOKUP($B602,[1]主动技能!$B:$D,3,0)),[2]Sheet1!$Y1069,VLOOKUP($B602,[1]主动技能!$B:$D,3,0))</f>
        <v>1</v>
      </c>
      <c r="S602" s="24" t="str">
        <f>IF(C602&lt;1000000,"",VLOOKUP(C602,组合调整!$A:$I,2,0))</f>
        <v/>
      </c>
      <c r="T602" s="24" t="str">
        <f>IF(D602&lt;1000000,"",VLOOKUP(D602,组合调整!$A:$I,2,0))</f>
        <v/>
      </c>
      <c r="U602" s="24" t="str">
        <f>IF(E602&lt;1000000,"",VLOOKUP(E602,组合调整!$A:$I,2,0))</f>
        <v/>
      </c>
      <c r="V602" s="24" t="str">
        <f>IF(F602&lt;1000000,"",VLOOKUP(F602,组合调整!$A:$I,2,0))</f>
        <v/>
      </c>
      <c r="W602" s="24" t="str">
        <f>IF(G602&lt;1000000,"",VLOOKUP(G602,组合调整!$A:$I,2,0))</f>
        <v/>
      </c>
    </row>
    <row r="603" spans="1:23">
      <c r="A603" s="26">
        <v>10601</v>
      </c>
      <c r="B603" s="26" t="s">
        <v>1481</v>
      </c>
      <c r="C603" s="26">
        <v>0</v>
      </c>
      <c r="D603" s="26">
        <v>0</v>
      </c>
      <c r="E603" s="26">
        <v>0</v>
      </c>
      <c r="F603" s="26">
        <v>0</v>
      </c>
      <c r="G603" s="26">
        <v>0</v>
      </c>
      <c r="H603" s="26">
        <v>0</v>
      </c>
      <c r="I603" s="26">
        <v>0</v>
      </c>
      <c r="J603" s="26">
        <v>0</v>
      </c>
      <c r="K603" s="26">
        <v>0</v>
      </c>
      <c r="L603" s="26">
        <v>0</v>
      </c>
      <c r="M603" s="26">
        <v>0</v>
      </c>
      <c r="N603" s="26">
        <v>0</v>
      </c>
      <c r="O603" s="24" t="s">
        <v>1481</v>
      </c>
      <c r="P603" s="24">
        <v>10601</v>
      </c>
      <c r="Q603" s="24">
        <f>IF(ISERROR(VLOOKUP($B603,[1]主动技能!$B:$D,3,0)),[2]Sheet1!$Y1070,VLOOKUP($B603,[1]主动技能!$B:$D,3,0))</f>
        <v>1</v>
      </c>
      <c r="S603" s="24" t="str">
        <f>IF(C603&lt;1000000,"",VLOOKUP(C603,组合调整!$A:$I,2,0))</f>
        <v/>
      </c>
      <c r="T603" s="24" t="str">
        <f>IF(D603&lt;1000000,"",VLOOKUP(D603,组合调整!$A:$I,2,0))</f>
        <v/>
      </c>
      <c r="U603" s="24" t="str">
        <f>IF(E603&lt;1000000,"",VLOOKUP(E603,组合调整!$A:$I,2,0))</f>
        <v/>
      </c>
      <c r="V603" s="24" t="str">
        <f>IF(F603&lt;1000000,"",VLOOKUP(F603,组合调整!$A:$I,2,0))</f>
        <v/>
      </c>
      <c r="W603" s="24" t="str">
        <f>IF(G603&lt;1000000,"",VLOOKUP(G603,组合调整!$A:$I,2,0))</f>
        <v/>
      </c>
    </row>
    <row r="604" spans="1:23">
      <c r="A604" s="26">
        <v>10602</v>
      </c>
      <c r="B604" s="26" t="s">
        <v>1481</v>
      </c>
      <c r="C604" s="26">
        <v>0</v>
      </c>
      <c r="D604" s="26">
        <v>0</v>
      </c>
      <c r="E604" s="26">
        <v>0</v>
      </c>
      <c r="F604" s="26">
        <v>0</v>
      </c>
      <c r="G604" s="26">
        <v>0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4" t="s">
        <v>1481</v>
      </c>
      <c r="P604" s="24">
        <v>10602</v>
      </c>
      <c r="Q604" s="24">
        <f>IF(ISERROR(VLOOKUP($B604,[1]主动技能!$B:$D,3,0)),[2]Sheet1!$Y1071,VLOOKUP($B604,[1]主动技能!$B:$D,3,0))</f>
        <v>1</v>
      </c>
      <c r="S604" s="24" t="str">
        <f>IF(C604&lt;1000000,"",VLOOKUP(C604,组合调整!$A:$I,2,0))</f>
        <v/>
      </c>
      <c r="T604" s="24" t="str">
        <f>IF(D604&lt;1000000,"",VLOOKUP(D604,组合调整!$A:$I,2,0))</f>
        <v/>
      </c>
      <c r="U604" s="24" t="str">
        <f>IF(E604&lt;1000000,"",VLOOKUP(E604,组合调整!$A:$I,2,0))</f>
        <v/>
      </c>
      <c r="V604" s="24" t="str">
        <f>IF(F604&lt;1000000,"",VLOOKUP(F604,组合调整!$A:$I,2,0))</f>
        <v/>
      </c>
      <c r="W604" s="24" t="str">
        <f>IF(G604&lt;1000000,"",VLOOKUP(G604,组合调整!$A:$I,2,0))</f>
        <v/>
      </c>
    </row>
    <row r="605" spans="1:23">
      <c r="A605" s="26">
        <v>10603</v>
      </c>
      <c r="B605" s="26" t="s">
        <v>1481</v>
      </c>
      <c r="C605" s="26">
        <v>0</v>
      </c>
      <c r="D605" s="26">
        <v>0</v>
      </c>
      <c r="E605" s="26">
        <v>0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0</v>
      </c>
      <c r="N605" s="26">
        <v>0</v>
      </c>
      <c r="O605" s="24" t="s">
        <v>1481</v>
      </c>
      <c r="P605" s="24">
        <v>10603</v>
      </c>
      <c r="Q605" s="24">
        <f>IF(ISERROR(VLOOKUP($B605,[1]主动技能!$B:$D,3,0)),[2]Sheet1!$Y1072,VLOOKUP($B605,[1]主动技能!$B:$D,3,0))</f>
        <v>1</v>
      </c>
      <c r="S605" s="24" t="str">
        <f>IF(C605&lt;1000000,"",VLOOKUP(C605,组合调整!$A:$I,2,0))</f>
        <v/>
      </c>
      <c r="T605" s="24" t="str">
        <f>IF(D605&lt;1000000,"",VLOOKUP(D605,组合调整!$A:$I,2,0))</f>
        <v/>
      </c>
      <c r="U605" s="24" t="str">
        <f>IF(E605&lt;1000000,"",VLOOKUP(E605,组合调整!$A:$I,2,0))</f>
        <v/>
      </c>
      <c r="V605" s="24" t="str">
        <f>IF(F605&lt;1000000,"",VLOOKUP(F605,组合调整!$A:$I,2,0))</f>
        <v/>
      </c>
      <c r="W605" s="24" t="str">
        <f>IF(G605&lt;1000000,"",VLOOKUP(G605,组合调整!$A:$I,2,0))</f>
        <v/>
      </c>
    </row>
    <row r="606" spans="1:23">
      <c r="A606" s="26">
        <v>10604</v>
      </c>
      <c r="B606" s="26" t="s">
        <v>1481</v>
      </c>
      <c r="C606" s="26">
        <v>0</v>
      </c>
      <c r="D606" s="26">
        <v>0</v>
      </c>
      <c r="E606" s="26">
        <v>0</v>
      </c>
      <c r="F606" s="26">
        <v>0</v>
      </c>
      <c r="G606" s="26">
        <v>0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0</v>
      </c>
      <c r="N606" s="26">
        <v>0</v>
      </c>
      <c r="O606" s="24" t="s">
        <v>1481</v>
      </c>
      <c r="P606" s="24">
        <v>10604</v>
      </c>
      <c r="Q606" s="24">
        <f>IF(ISERROR(VLOOKUP($B606,[1]主动技能!$B:$D,3,0)),[2]Sheet1!$Y1073,VLOOKUP($B606,[1]主动技能!$B:$D,3,0))</f>
        <v>1</v>
      </c>
      <c r="S606" s="24" t="str">
        <f>IF(C606&lt;1000000,"",VLOOKUP(C606,组合调整!$A:$I,2,0))</f>
        <v/>
      </c>
      <c r="T606" s="24" t="str">
        <f>IF(D606&lt;1000000,"",VLOOKUP(D606,组合调整!$A:$I,2,0))</f>
        <v/>
      </c>
      <c r="U606" s="24" t="str">
        <f>IF(E606&lt;1000000,"",VLOOKUP(E606,组合调整!$A:$I,2,0))</f>
        <v/>
      </c>
      <c r="V606" s="24" t="str">
        <f>IF(F606&lt;1000000,"",VLOOKUP(F606,组合调整!$A:$I,2,0))</f>
        <v/>
      </c>
      <c r="W606" s="24" t="str">
        <f>IF(G606&lt;1000000,"",VLOOKUP(G606,组合调整!$A:$I,2,0))</f>
        <v/>
      </c>
    </row>
    <row r="607" spans="1:23">
      <c r="A607" s="26">
        <v>10605</v>
      </c>
      <c r="B607" s="26" t="s">
        <v>1481</v>
      </c>
      <c r="C607" s="26">
        <v>0</v>
      </c>
      <c r="D607" s="26">
        <v>0</v>
      </c>
      <c r="E607" s="26">
        <v>0</v>
      </c>
      <c r="F607" s="26">
        <v>0</v>
      </c>
      <c r="G607" s="26">
        <v>0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4" t="s">
        <v>1481</v>
      </c>
      <c r="P607" s="24">
        <v>10605</v>
      </c>
      <c r="Q607" s="24">
        <f>IF(ISERROR(VLOOKUP($B607,[1]主动技能!$B:$D,3,0)),[2]Sheet1!$Y1074,VLOOKUP($B607,[1]主动技能!$B:$D,3,0))</f>
        <v>1</v>
      </c>
      <c r="S607" s="24" t="str">
        <f>IF(C607&lt;1000000,"",VLOOKUP(C607,组合调整!$A:$I,2,0))</f>
        <v/>
      </c>
      <c r="T607" s="24" t="str">
        <f>IF(D607&lt;1000000,"",VLOOKUP(D607,组合调整!$A:$I,2,0))</f>
        <v/>
      </c>
      <c r="U607" s="24" t="str">
        <f>IF(E607&lt;1000000,"",VLOOKUP(E607,组合调整!$A:$I,2,0))</f>
        <v/>
      </c>
      <c r="V607" s="24" t="str">
        <f>IF(F607&lt;1000000,"",VLOOKUP(F607,组合调整!$A:$I,2,0))</f>
        <v/>
      </c>
      <c r="W607" s="24" t="str">
        <f>IF(G607&lt;1000000,"",VLOOKUP(G607,组合调整!$A:$I,2,0))</f>
        <v/>
      </c>
    </row>
    <row r="608" spans="1:23">
      <c r="A608" s="26">
        <v>10606</v>
      </c>
      <c r="B608" s="26" t="s">
        <v>1482</v>
      </c>
      <c r="C608" s="26">
        <v>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4" t="s">
        <v>1482</v>
      </c>
      <c r="P608" s="24">
        <v>10606</v>
      </c>
      <c r="Q608" s="24">
        <f>IF(ISERROR(VLOOKUP($B608,[1]主动技能!$B:$D,3,0)),[2]Sheet1!$Y1075,VLOOKUP($B608,[1]主动技能!$B:$D,3,0))</f>
        <v>1</v>
      </c>
      <c r="S608" s="24" t="str">
        <f>IF(C608&lt;1000000,"",VLOOKUP(C608,组合调整!$A:$I,2,0))</f>
        <v/>
      </c>
      <c r="T608" s="24" t="str">
        <f>IF(D608&lt;1000000,"",VLOOKUP(D608,组合调整!$A:$I,2,0))</f>
        <v/>
      </c>
      <c r="U608" s="24" t="str">
        <f>IF(E608&lt;1000000,"",VLOOKUP(E608,组合调整!$A:$I,2,0))</f>
        <v/>
      </c>
      <c r="V608" s="24" t="str">
        <f>IF(F608&lt;1000000,"",VLOOKUP(F608,组合调整!$A:$I,2,0))</f>
        <v/>
      </c>
      <c r="W608" s="24" t="str">
        <f>IF(G608&lt;1000000,"",VLOOKUP(G608,组合调整!$A:$I,2,0))</f>
        <v/>
      </c>
    </row>
    <row r="609" spans="1:23">
      <c r="A609" s="26">
        <v>10607</v>
      </c>
      <c r="B609" s="26" t="s">
        <v>1482</v>
      </c>
      <c r="C609" s="26">
        <v>0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4" t="s">
        <v>1482</v>
      </c>
      <c r="P609" s="24">
        <v>10607</v>
      </c>
      <c r="Q609" s="24">
        <f>IF(ISERROR(VLOOKUP($B609,[1]主动技能!$B:$D,3,0)),[2]Sheet1!$Y1076,VLOOKUP($B609,[1]主动技能!$B:$D,3,0))</f>
        <v>1</v>
      </c>
      <c r="S609" s="24" t="str">
        <f>IF(C609&lt;1000000,"",VLOOKUP(C609,组合调整!$A:$I,2,0))</f>
        <v/>
      </c>
      <c r="T609" s="24" t="str">
        <f>IF(D609&lt;1000000,"",VLOOKUP(D609,组合调整!$A:$I,2,0))</f>
        <v/>
      </c>
      <c r="U609" s="24" t="str">
        <f>IF(E609&lt;1000000,"",VLOOKUP(E609,组合调整!$A:$I,2,0))</f>
        <v/>
      </c>
      <c r="V609" s="24" t="str">
        <f>IF(F609&lt;1000000,"",VLOOKUP(F609,组合调整!$A:$I,2,0))</f>
        <v/>
      </c>
      <c r="W609" s="24" t="str">
        <f>IF(G609&lt;1000000,"",VLOOKUP(G609,组合调整!$A:$I,2,0))</f>
        <v/>
      </c>
    </row>
    <row r="610" spans="1:23">
      <c r="A610" s="26">
        <v>10608</v>
      </c>
      <c r="B610" s="26" t="s">
        <v>1482</v>
      </c>
      <c r="C610" s="26">
        <v>0</v>
      </c>
      <c r="D610" s="26">
        <v>0</v>
      </c>
      <c r="E610" s="26">
        <v>0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4" t="s">
        <v>1482</v>
      </c>
      <c r="P610" s="24">
        <v>10608</v>
      </c>
      <c r="Q610" s="24">
        <f>IF(ISERROR(VLOOKUP($B610,[1]主动技能!$B:$D,3,0)),[2]Sheet1!$Y1077,VLOOKUP($B610,[1]主动技能!$B:$D,3,0))</f>
        <v>1</v>
      </c>
      <c r="S610" s="24" t="str">
        <f>IF(C610&lt;1000000,"",VLOOKUP(C610,组合调整!$A:$I,2,0))</f>
        <v/>
      </c>
      <c r="T610" s="24" t="str">
        <f>IF(D610&lt;1000000,"",VLOOKUP(D610,组合调整!$A:$I,2,0))</f>
        <v/>
      </c>
      <c r="U610" s="24" t="str">
        <f>IF(E610&lt;1000000,"",VLOOKUP(E610,组合调整!$A:$I,2,0))</f>
        <v/>
      </c>
      <c r="V610" s="24" t="str">
        <f>IF(F610&lt;1000000,"",VLOOKUP(F610,组合调整!$A:$I,2,0))</f>
        <v/>
      </c>
      <c r="W610" s="24" t="str">
        <f>IF(G610&lt;1000000,"",VLOOKUP(G610,组合调整!$A:$I,2,0))</f>
        <v/>
      </c>
    </row>
    <row r="611" spans="1:23">
      <c r="A611" s="26">
        <v>10609</v>
      </c>
      <c r="B611" s="26" t="s">
        <v>1482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4" t="s">
        <v>1482</v>
      </c>
      <c r="P611" s="24">
        <v>10609</v>
      </c>
      <c r="Q611" s="24">
        <f>IF(ISERROR(VLOOKUP($B611,[1]主动技能!$B:$D,3,0)),[2]Sheet1!$Y1078,VLOOKUP($B611,[1]主动技能!$B:$D,3,0))</f>
        <v>1</v>
      </c>
      <c r="S611" s="24" t="str">
        <f>IF(C611&lt;1000000,"",VLOOKUP(C611,组合调整!$A:$I,2,0))</f>
        <v/>
      </c>
      <c r="T611" s="24" t="str">
        <f>IF(D611&lt;1000000,"",VLOOKUP(D611,组合调整!$A:$I,2,0))</f>
        <v/>
      </c>
      <c r="U611" s="24" t="str">
        <f>IF(E611&lt;1000000,"",VLOOKUP(E611,组合调整!$A:$I,2,0))</f>
        <v/>
      </c>
      <c r="V611" s="24" t="str">
        <f>IF(F611&lt;1000000,"",VLOOKUP(F611,组合调整!$A:$I,2,0))</f>
        <v/>
      </c>
      <c r="W611" s="24" t="str">
        <f>IF(G611&lt;1000000,"",VLOOKUP(G611,组合调整!$A:$I,2,0))</f>
        <v/>
      </c>
    </row>
    <row r="612" spans="1:23">
      <c r="A612" s="26">
        <v>10610</v>
      </c>
      <c r="B612" s="26" t="s">
        <v>1482</v>
      </c>
      <c r="C612" s="26">
        <v>0</v>
      </c>
      <c r="D612" s="26">
        <v>0</v>
      </c>
      <c r="E612" s="26">
        <v>0</v>
      </c>
      <c r="F612" s="26">
        <v>0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4" t="s">
        <v>1482</v>
      </c>
      <c r="P612" s="24">
        <v>10610</v>
      </c>
      <c r="Q612" s="24">
        <f>IF(ISERROR(VLOOKUP($B612,[1]主动技能!$B:$D,3,0)),[2]Sheet1!$Y1079,VLOOKUP($B612,[1]主动技能!$B:$D,3,0))</f>
        <v>1</v>
      </c>
      <c r="S612" s="24" t="str">
        <f>IF(C612&lt;1000000,"",VLOOKUP(C612,组合调整!$A:$I,2,0))</f>
        <v/>
      </c>
      <c r="T612" s="24" t="str">
        <f>IF(D612&lt;1000000,"",VLOOKUP(D612,组合调整!$A:$I,2,0))</f>
        <v/>
      </c>
      <c r="U612" s="24" t="str">
        <f>IF(E612&lt;1000000,"",VLOOKUP(E612,组合调整!$A:$I,2,0))</f>
        <v/>
      </c>
      <c r="V612" s="24" t="str">
        <f>IF(F612&lt;1000000,"",VLOOKUP(F612,组合调整!$A:$I,2,0))</f>
        <v/>
      </c>
      <c r="W612" s="24" t="str">
        <f>IF(G612&lt;1000000,"",VLOOKUP(G612,组合调整!$A:$I,2,0))</f>
        <v/>
      </c>
    </row>
    <row r="613" spans="1:23">
      <c r="A613" s="26">
        <v>10611</v>
      </c>
      <c r="B613" s="26" t="s">
        <v>1482</v>
      </c>
      <c r="C613" s="26">
        <v>0</v>
      </c>
      <c r="D613" s="26">
        <v>0</v>
      </c>
      <c r="E613" s="26">
        <v>0</v>
      </c>
      <c r="F613" s="26">
        <v>0</v>
      </c>
      <c r="G613" s="26">
        <v>0</v>
      </c>
      <c r="H613" s="26">
        <v>0</v>
      </c>
      <c r="I613" s="26">
        <v>0</v>
      </c>
      <c r="J613" s="26">
        <v>0</v>
      </c>
      <c r="K613" s="26">
        <v>0</v>
      </c>
      <c r="L613" s="26">
        <v>0</v>
      </c>
      <c r="M613" s="26">
        <v>0</v>
      </c>
      <c r="N613" s="26">
        <v>0</v>
      </c>
      <c r="O613" s="24" t="s">
        <v>1482</v>
      </c>
      <c r="P613" s="24">
        <v>10611</v>
      </c>
      <c r="Q613" s="24">
        <f>IF(ISERROR(VLOOKUP($B613,[1]主动技能!$B:$D,3,0)),[2]Sheet1!$Y1080,VLOOKUP($B613,[1]主动技能!$B:$D,3,0))</f>
        <v>1</v>
      </c>
      <c r="S613" s="24" t="str">
        <f>IF(C613&lt;1000000,"",VLOOKUP(C613,组合调整!$A:$I,2,0))</f>
        <v/>
      </c>
      <c r="T613" s="24" t="str">
        <f>IF(D613&lt;1000000,"",VLOOKUP(D613,组合调整!$A:$I,2,0))</f>
        <v/>
      </c>
      <c r="U613" s="24" t="str">
        <f>IF(E613&lt;1000000,"",VLOOKUP(E613,组合调整!$A:$I,2,0))</f>
        <v/>
      </c>
      <c r="V613" s="24" t="str">
        <f>IF(F613&lt;1000000,"",VLOOKUP(F613,组合调整!$A:$I,2,0))</f>
        <v/>
      </c>
      <c r="W613" s="24" t="str">
        <f>IF(G613&lt;1000000,"",VLOOKUP(G613,组合调整!$A:$I,2,0))</f>
        <v/>
      </c>
    </row>
    <row r="614" spans="1:23">
      <c r="A614" s="26">
        <v>10612</v>
      </c>
      <c r="B614" s="26" t="s">
        <v>1482</v>
      </c>
      <c r="C614" s="26">
        <v>0</v>
      </c>
      <c r="D614" s="26">
        <v>0</v>
      </c>
      <c r="E614" s="26">
        <v>0</v>
      </c>
      <c r="F614" s="26">
        <v>0</v>
      </c>
      <c r="G614" s="26">
        <v>0</v>
      </c>
      <c r="H614" s="26">
        <v>0</v>
      </c>
      <c r="I614" s="26">
        <v>0</v>
      </c>
      <c r="J614" s="26">
        <v>0</v>
      </c>
      <c r="K614" s="26">
        <v>0</v>
      </c>
      <c r="L614" s="26">
        <v>0</v>
      </c>
      <c r="M614" s="26">
        <v>0</v>
      </c>
      <c r="N614" s="26">
        <v>0</v>
      </c>
      <c r="O614" s="24" t="s">
        <v>1482</v>
      </c>
      <c r="P614" s="24">
        <v>10612</v>
      </c>
      <c r="Q614" s="24">
        <f>IF(ISERROR(VLOOKUP($B614,[1]主动技能!$B:$D,3,0)),[2]Sheet1!$Y1081,VLOOKUP($B614,[1]主动技能!$B:$D,3,0))</f>
        <v>1</v>
      </c>
      <c r="S614" s="24" t="str">
        <f>IF(C614&lt;1000000,"",VLOOKUP(C614,组合调整!$A:$I,2,0))</f>
        <v/>
      </c>
      <c r="T614" s="24" t="str">
        <f>IF(D614&lt;1000000,"",VLOOKUP(D614,组合调整!$A:$I,2,0))</f>
        <v/>
      </c>
      <c r="U614" s="24" t="str">
        <f>IF(E614&lt;1000000,"",VLOOKUP(E614,组合调整!$A:$I,2,0))</f>
        <v/>
      </c>
      <c r="V614" s="24" t="str">
        <f>IF(F614&lt;1000000,"",VLOOKUP(F614,组合调整!$A:$I,2,0))</f>
        <v/>
      </c>
      <c r="W614" s="24" t="str">
        <f>IF(G614&lt;1000000,"",VLOOKUP(G614,组合调整!$A:$I,2,0))</f>
        <v/>
      </c>
    </row>
    <row r="615" spans="1:23">
      <c r="A615" s="26">
        <v>10613</v>
      </c>
      <c r="B615" s="26" t="s">
        <v>1482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4" t="s">
        <v>1482</v>
      </c>
      <c r="P615" s="24">
        <v>10613</v>
      </c>
      <c r="Q615" s="24">
        <f>IF(ISERROR(VLOOKUP($B615,[1]主动技能!$B:$D,3,0)),[2]Sheet1!$Y1082,VLOOKUP($B615,[1]主动技能!$B:$D,3,0))</f>
        <v>1</v>
      </c>
      <c r="S615" s="24" t="str">
        <f>IF(C615&lt;1000000,"",VLOOKUP(C615,组合调整!$A:$I,2,0))</f>
        <v/>
      </c>
      <c r="T615" s="24" t="str">
        <f>IF(D615&lt;1000000,"",VLOOKUP(D615,组合调整!$A:$I,2,0))</f>
        <v/>
      </c>
      <c r="U615" s="24" t="str">
        <f>IF(E615&lt;1000000,"",VLOOKUP(E615,组合调整!$A:$I,2,0))</f>
        <v/>
      </c>
      <c r="V615" s="24" t="str">
        <f>IF(F615&lt;1000000,"",VLOOKUP(F615,组合调整!$A:$I,2,0))</f>
        <v/>
      </c>
      <c r="W615" s="24" t="str">
        <f>IF(G615&lt;1000000,"",VLOOKUP(G615,组合调整!$A:$I,2,0))</f>
        <v/>
      </c>
    </row>
    <row r="616" spans="1:23">
      <c r="A616" s="26">
        <v>10614</v>
      </c>
      <c r="B616" s="26" t="s">
        <v>1482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4" t="s">
        <v>1482</v>
      </c>
      <c r="P616" s="24">
        <v>10614</v>
      </c>
      <c r="Q616" s="24">
        <f>IF(ISERROR(VLOOKUP($B616,[1]主动技能!$B:$D,3,0)),[2]Sheet1!$Y1083,VLOOKUP($B616,[1]主动技能!$B:$D,3,0))</f>
        <v>1</v>
      </c>
      <c r="S616" s="24" t="str">
        <f>IF(C616&lt;1000000,"",VLOOKUP(C616,组合调整!$A:$I,2,0))</f>
        <v/>
      </c>
      <c r="T616" s="24" t="str">
        <f>IF(D616&lt;1000000,"",VLOOKUP(D616,组合调整!$A:$I,2,0))</f>
        <v/>
      </c>
      <c r="U616" s="24" t="str">
        <f>IF(E616&lt;1000000,"",VLOOKUP(E616,组合调整!$A:$I,2,0))</f>
        <v/>
      </c>
      <c r="V616" s="24" t="str">
        <f>IF(F616&lt;1000000,"",VLOOKUP(F616,组合调整!$A:$I,2,0))</f>
        <v/>
      </c>
      <c r="W616" s="24" t="str">
        <f>IF(G616&lt;1000000,"",VLOOKUP(G616,组合调整!$A:$I,2,0))</f>
        <v/>
      </c>
    </row>
    <row r="617" spans="1:23">
      <c r="A617" s="26">
        <v>10615</v>
      </c>
      <c r="B617" s="26" t="s">
        <v>1482</v>
      </c>
      <c r="C617" s="26">
        <v>0</v>
      </c>
      <c r="D617" s="26">
        <v>0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4" t="s">
        <v>1482</v>
      </c>
      <c r="P617" s="24">
        <v>10615</v>
      </c>
      <c r="Q617" s="24">
        <f>IF(ISERROR(VLOOKUP($B617,[1]主动技能!$B:$D,3,0)),[2]Sheet1!$Y1084,VLOOKUP($B617,[1]主动技能!$B:$D,3,0))</f>
        <v>1</v>
      </c>
      <c r="S617" s="24" t="str">
        <f>IF(C617&lt;1000000,"",VLOOKUP(C617,组合调整!$A:$I,2,0))</f>
        <v/>
      </c>
      <c r="T617" s="24" t="str">
        <f>IF(D617&lt;1000000,"",VLOOKUP(D617,组合调整!$A:$I,2,0))</f>
        <v/>
      </c>
      <c r="U617" s="24" t="str">
        <f>IF(E617&lt;1000000,"",VLOOKUP(E617,组合调整!$A:$I,2,0))</f>
        <v/>
      </c>
      <c r="V617" s="24" t="str">
        <f>IF(F617&lt;1000000,"",VLOOKUP(F617,组合调整!$A:$I,2,0))</f>
        <v/>
      </c>
      <c r="W617" s="24" t="str">
        <f>IF(G617&lt;1000000,"",VLOOKUP(G617,组合调整!$A:$I,2,0))</f>
        <v/>
      </c>
    </row>
    <row r="618" spans="1:23">
      <c r="A618" s="26">
        <v>10616</v>
      </c>
      <c r="B618" s="26" t="s">
        <v>1482</v>
      </c>
      <c r="C618" s="26">
        <v>0</v>
      </c>
      <c r="D618" s="26">
        <v>0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4" t="s">
        <v>1482</v>
      </c>
      <c r="P618" s="24">
        <v>10616</v>
      </c>
      <c r="Q618" s="24">
        <f>IF(ISERROR(VLOOKUP($B618,[1]主动技能!$B:$D,3,0)),[2]Sheet1!$Y1085,VLOOKUP($B618,[1]主动技能!$B:$D,3,0))</f>
        <v>1</v>
      </c>
      <c r="S618" s="24" t="str">
        <f>IF(C618&lt;1000000,"",VLOOKUP(C618,组合调整!$A:$I,2,0))</f>
        <v/>
      </c>
      <c r="T618" s="24" t="str">
        <f>IF(D618&lt;1000000,"",VLOOKUP(D618,组合调整!$A:$I,2,0))</f>
        <v/>
      </c>
      <c r="U618" s="24" t="str">
        <f>IF(E618&lt;1000000,"",VLOOKUP(E618,组合调整!$A:$I,2,0))</f>
        <v/>
      </c>
      <c r="V618" s="24" t="str">
        <f>IF(F618&lt;1000000,"",VLOOKUP(F618,组合调整!$A:$I,2,0))</f>
        <v/>
      </c>
      <c r="W618" s="24" t="str">
        <f>IF(G618&lt;1000000,"",VLOOKUP(G618,组合调整!$A:$I,2,0))</f>
        <v/>
      </c>
    </row>
    <row r="619" spans="1:23">
      <c r="A619" s="26">
        <v>10617</v>
      </c>
      <c r="B619" s="26" t="s">
        <v>1483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4" t="s">
        <v>1483</v>
      </c>
      <c r="P619" s="24">
        <v>10617</v>
      </c>
      <c r="Q619" s="24">
        <f>IF(ISERROR(VLOOKUP($B619,[1]主动技能!$B:$D,3,0)),[2]Sheet1!$Y1086,VLOOKUP($B619,[1]主动技能!$B:$D,3,0))</f>
        <v>1</v>
      </c>
      <c r="S619" s="24" t="str">
        <f>IF(C619&lt;1000000,"",VLOOKUP(C619,组合调整!$A:$I,2,0))</f>
        <v/>
      </c>
      <c r="T619" s="24" t="str">
        <f>IF(D619&lt;1000000,"",VLOOKUP(D619,组合调整!$A:$I,2,0))</f>
        <v/>
      </c>
      <c r="U619" s="24" t="str">
        <f>IF(E619&lt;1000000,"",VLOOKUP(E619,组合调整!$A:$I,2,0))</f>
        <v/>
      </c>
      <c r="V619" s="24" t="str">
        <f>IF(F619&lt;1000000,"",VLOOKUP(F619,组合调整!$A:$I,2,0))</f>
        <v/>
      </c>
      <c r="W619" s="24" t="str">
        <f>IF(G619&lt;1000000,"",VLOOKUP(G619,组合调整!$A:$I,2,0))</f>
        <v/>
      </c>
    </row>
    <row r="620" spans="1:23">
      <c r="A620" s="26">
        <v>10618</v>
      </c>
      <c r="B620" s="26" t="s">
        <v>1483</v>
      </c>
      <c r="C620" s="26">
        <v>0</v>
      </c>
      <c r="D620" s="26">
        <v>0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4" t="s">
        <v>1483</v>
      </c>
      <c r="P620" s="24">
        <v>10618</v>
      </c>
      <c r="Q620" s="24">
        <f>IF(ISERROR(VLOOKUP($B620,[1]主动技能!$B:$D,3,0)),[2]Sheet1!$Y1087,VLOOKUP($B620,[1]主动技能!$B:$D,3,0))</f>
        <v>1</v>
      </c>
      <c r="S620" s="24" t="str">
        <f>IF(C620&lt;1000000,"",VLOOKUP(C620,组合调整!$A:$I,2,0))</f>
        <v/>
      </c>
      <c r="T620" s="24" t="str">
        <f>IF(D620&lt;1000000,"",VLOOKUP(D620,组合调整!$A:$I,2,0))</f>
        <v/>
      </c>
      <c r="U620" s="24" t="str">
        <f>IF(E620&lt;1000000,"",VLOOKUP(E620,组合调整!$A:$I,2,0))</f>
        <v/>
      </c>
      <c r="V620" s="24" t="str">
        <f>IF(F620&lt;1000000,"",VLOOKUP(F620,组合调整!$A:$I,2,0))</f>
        <v/>
      </c>
      <c r="W620" s="24" t="str">
        <f>IF(G620&lt;1000000,"",VLOOKUP(G620,组合调整!$A:$I,2,0))</f>
        <v/>
      </c>
    </row>
    <row r="621" spans="1:23">
      <c r="A621" s="26">
        <v>10619</v>
      </c>
      <c r="B621" s="26" t="s">
        <v>1483</v>
      </c>
      <c r="C621" s="26">
        <v>0</v>
      </c>
      <c r="D621" s="26">
        <v>0</v>
      </c>
      <c r="E621" s="26">
        <v>0</v>
      </c>
      <c r="F621" s="26">
        <v>0</v>
      </c>
      <c r="G621" s="26">
        <v>0</v>
      </c>
      <c r="H621" s="26">
        <v>0</v>
      </c>
      <c r="I621" s="26">
        <v>0</v>
      </c>
      <c r="J621" s="26">
        <v>0</v>
      </c>
      <c r="K621" s="26">
        <v>0</v>
      </c>
      <c r="L621" s="26">
        <v>0</v>
      </c>
      <c r="M621" s="26">
        <v>0</v>
      </c>
      <c r="N621" s="26">
        <v>0</v>
      </c>
      <c r="O621" s="24" t="s">
        <v>1483</v>
      </c>
      <c r="P621" s="24">
        <v>10619</v>
      </c>
      <c r="Q621" s="24">
        <f>IF(ISERROR(VLOOKUP($B621,[1]主动技能!$B:$D,3,0)),[2]Sheet1!$Y1088,VLOOKUP($B621,[1]主动技能!$B:$D,3,0))</f>
        <v>1</v>
      </c>
      <c r="S621" s="24" t="str">
        <f>IF(C621&lt;1000000,"",VLOOKUP(C621,组合调整!$A:$I,2,0))</f>
        <v/>
      </c>
      <c r="T621" s="24" t="str">
        <f>IF(D621&lt;1000000,"",VLOOKUP(D621,组合调整!$A:$I,2,0))</f>
        <v/>
      </c>
      <c r="U621" s="24" t="str">
        <f>IF(E621&lt;1000000,"",VLOOKUP(E621,组合调整!$A:$I,2,0))</f>
        <v/>
      </c>
      <c r="V621" s="24" t="str">
        <f>IF(F621&lt;1000000,"",VLOOKUP(F621,组合调整!$A:$I,2,0))</f>
        <v/>
      </c>
      <c r="W621" s="24" t="str">
        <f>IF(G621&lt;1000000,"",VLOOKUP(G621,组合调整!$A:$I,2,0))</f>
        <v/>
      </c>
    </row>
    <row r="622" spans="1:23">
      <c r="A622" s="26">
        <v>10620</v>
      </c>
      <c r="B622" s="26" t="s">
        <v>1483</v>
      </c>
      <c r="C622" s="26">
        <v>0</v>
      </c>
      <c r="D622" s="26">
        <v>0</v>
      </c>
      <c r="E622" s="26">
        <v>0</v>
      </c>
      <c r="F622" s="26">
        <v>0</v>
      </c>
      <c r="G622" s="26">
        <v>0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4" t="s">
        <v>1483</v>
      </c>
      <c r="P622" s="24">
        <v>10620</v>
      </c>
      <c r="Q622" s="24">
        <f>IF(ISERROR(VLOOKUP($B622,[1]主动技能!$B:$D,3,0)),[2]Sheet1!$Y1089,VLOOKUP($B622,[1]主动技能!$B:$D,3,0))</f>
        <v>1</v>
      </c>
      <c r="S622" s="24" t="str">
        <f>IF(C622&lt;1000000,"",VLOOKUP(C622,组合调整!$A:$I,2,0))</f>
        <v/>
      </c>
      <c r="T622" s="24" t="str">
        <f>IF(D622&lt;1000000,"",VLOOKUP(D622,组合调整!$A:$I,2,0))</f>
        <v/>
      </c>
      <c r="U622" s="24" t="str">
        <f>IF(E622&lt;1000000,"",VLOOKUP(E622,组合调整!$A:$I,2,0))</f>
        <v/>
      </c>
      <c r="V622" s="24" t="str">
        <f>IF(F622&lt;1000000,"",VLOOKUP(F622,组合调整!$A:$I,2,0))</f>
        <v/>
      </c>
      <c r="W622" s="24" t="str">
        <f>IF(G622&lt;1000000,"",VLOOKUP(G622,组合调整!$A:$I,2,0))</f>
        <v/>
      </c>
    </row>
    <row r="623" spans="1:23">
      <c r="A623" s="26">
        <v>10621</v>
      </c>
      <c r="B623" s="26" t="s">
        <v>1483</v>
      </c>
      <c r="C623" s="26">
        <v>0</v>
      </c>
      <c r="D623" s="26">
        <v>0</v>
      </c>
      <c r="E623" s="26">
        <v>0</v>
      </c>
      <c r="F623" s="26">
        <v>0</v>
      </c>
      <c r="G623" s="26">
        <v>0</v>
      </c>
      <c r="H623" s="26">
        <v>0</v>
      </c>
      <c r="I623" s="26">
        <v>0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4" t="s">
        <v>1483</v>
      </c>
      <c r="P623" s="24">
        <v>10621</v>
      </c>
      <c r="Q623" s="24">
        <f>IF(ISERROR(VLOOKUP($B623,[1]主动技能!$B:$D,3,0)),[2]Sheet1!$Y1090,VLOOKUP($B623,[1]主动技能!$B:$D,3,0))</f>
        <v>1</v>
      </c>
      <c r="S623" s="24" t="str">
        <f>IF(C623&lt;1000000,"",VLOOKUP(C623,组合调整!$A:$I,2,0))</f>
        <v/>
      </c>
      <c r="T623" s="24" t="str">
        <f>IF(D623&lt;1000000,"",VLOOKUP(D623,组合调整!$A:$I,2,0))</f>
        <v/>
      </c>
      <c r="U623" s="24" t="str">
        <f>IF(E623&lt;1000000,"",VLOOKUP(E623,组合调整!$A:$I,2,0))</f>
        <v/>
      </c>
      <c r="V623" s="24" t="str">
        <f>IF(F623&lt;1000000,"",VLOOKUP(F623,组合调整!$A:$I,2,0))</f>
        <v/>
      </c>
      <c r="W623" s="24" t="str">
        <f>IF(G623&lt;1000000,"",VLOOKUP(G623,组合调整!$A:$I,2,0))</f>
        <v/>
      </c>
    </row>
    <row r="624" spans="1:23">
      <c r="A624" s="26">
        <v>10622</v>
      </c>
      <c r="B624" s="26" t="s">
        <v>1483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4" t="s">
        <v>1483</v>
      </c>
      <c r="P624" s="24">
        <v>10622</v>
      </c>
      <c r="Q624" s="24">
        <f>IF(ISERROR(VLOOKUP($B624,[1]主动技能!$B:$D,3,0)),[2]Sheet1!$Y1091,VLOOKUP($B624,[1]主动技能!$B:$D,3,0))</f>
        <v>1</v>
      </c>
      <c r="S624" s="24" t="str">
        <f>IF(C624&lt;1000000,"",VLOOKUP(C624,组合调整!$A:$I,2,0))</f>
        <v/>
      </c>
      <c r="T624" s="24" t="str">
        <f>IF(D624&lt;1000000,"",VLOOKUP(D624,组合调整!$A:$I,2,0))</f>
        <v/>
      </c>
      <c r="U624" s="24" t="str">
        <f>IF(E624&lt;1000000,"",VLOOKUP(E624,组合调整!$A:$I,2,0))</f>
        <v/>
      </c>
      <c r="V624" s="24" t="str">
        <f>IF(F624&lt;1000000,"",VLOOKUP(F624,组合调整!$A:$I,2,0))</f>
        <v/>
      </c>
      <c r="W624" s="24" t="str">
        <f>IF(G624&lt;1000000,"",VLOOKUP(G624,组合调整!$A:$I,2,0))</f>
        <v/>
      </c>
    </row>
    <row r="625" spans="1:23">
      <c r="A625" s="26">
        <v>10623</v>
      </c>
      <c r="B625" s="26" t="s">
        <v>1483</v>
      </c>
      <c r="C625" s="26">
        <v>0</v>
      </c>
      <c r="D625" s="26">
        <v>0</v>
      </c>
      <c r="E625" s="26">
        <v>0</v>
      </c>
      <c r="F625" s="26">
        <v>0</v>
      </c>
      <c r="G625" s="26">
        <v>0</v>
      </c>
      <c r="H625" s="26">
        <v>0</v>
      </c>
      <c r="I625" s="26">
        <v>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4" t="s">
        <v>1483</v>
      </c>
      <c r="P625" s="24">
        <v>10623</v>
      </c>
      <c r="Q625" s="24">
        <f>IF(ISERROR(VLOOKUP($B625,[1]主动技能!$B:$D,3,0)),[2]Sheet1!$Y1092,VLOOKUP($B625,[1]主动技能!$B:$D,3,0))</f>
        <v>1</v>
      </c>
      <c r="S625" s="24" t="str">
        <f>IF(C625&lt;1000000,"",VLOOKUP(C625,组合调整!$A:$I,2,0))</f>
        <v/>
      </c>
      <c r="T625" s="24" t="str">
        <f>IF(D625&lt;1000000,"",VLOOKUP(D625,组合调整!$A:$I,2,0))</f>
        <v/>
      </c>
      <c r="U625" s="24" t="str">
        <f>IF(E625&lt;1000000,"",VLOOKUP(E625,组合调整!$A:$I,2,0))</f>
        <v/>
      </c>
      <c r="V625" s="24" t="str">
        <f>IF(F625&lt;1000000,"",VLOOKUP(F625,组合调整!$A:$I,2,0))</f>
        <v/>
      </c>
      <c r="W625" s="24" t="str">
        <f>IF(G625&lt;1000000,"",VLOOKUP(G625,组合调整!$A:$I,2,0))</f>
        <v/>
      </c>
    </row>
    <row r="626" spans="1:23">
      <c r="A626" s="26">
        <v>10624</v>
      </c>
      <c r="B626" s="26" t="s">
        <v>1483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4" t="s">
        <v>1483</v>
      </c>
      <c r="P626" s="24">
        <v>10624</v>
      </c>
      <c r="Q626" s="24">
        <f>IF(ISERROR(VLOOKUP($B626,[1]主动技能!$B:$D,3,0)),[2]Sheet1!$Y1093,VLOOKUP($B626,[1]主动技能!$B:$D,3,0))</f>
        <v>1</v>
      </c>
      <c r="S626" s="24" t="str">
        <f>IF(C626&lt;1000000,"",VLOOKUP(C626,组合调整!$A:$I,2,0))</f>
        <v/>
      </c>
      <c r="T626" s="24" t="str">
        <f>IF(D626&lt;1000000,"",VLOOKUP(D626,组合调整!$A:$I,2,0))</f>
        <v/>
      </c>
      <c r="U626" s="24" t="str">
        <f>IF(E626&lt;1000000,"",VLOOKUP(E626,组合调整!$A:$I,2,0))</f>
        <v/>
      </c>
      <c r="V626" s="24" t="str">
        <f>IF(F626&lt;1000000,"",VLOOKUP(F626,组合调整!$A:$I,2,0))</f>
        <v/>
      </c>
      <c r="W626" s="24" t="str">
        <f>IF(G626&lt;1000000,"",VLOOKUP(G626,组合调整!$A:$I,2,0))</f>
        <v/>
      </c>
    </row>
    <row r="627" spans="1:23">
      <c r="A627" s="26">
        <v>10625</v>
      </c>
      <c r="B627" s="26" t="s">
        <v>1483</v>
      </c>
      <c r="C627" s="26">
        <v>0</v>
      </c>
      <c r="D627" s="26">
        <v>0</v>
      </c>
      <c r="E627" s="26">
        <v>0</v>
      </c>
      <c r="F627" s="26">
        <v>0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4" t="s">
        <v>1483</v>
      </c>
      <c r="P627" s="24">
        <v>10625</v>
      </c>
      <c r="Q627" s="24">
        <f>IF(ISERROR(VLOOKUP($B627,[1]主动技能!$B:$D,3,0)),[2]Sheet1!$Y1094,VLOOKUP($B627,[1]主动技能!$B:$D,3,0))</f>
        <v>1</v>
      </c>
      <c r="S627" s="24" t="str">
        <f>IF(C627&lt;1000000,"",VLOOKUP(C627,组合调整!$A:$I,2,0))</f>
        <v/>
      </c>
      <c r="T627" s="24" t="str">
        <f>IF(D627&lt;1000000,"",VLOOKUP(D627,组合调整!$A:$I,2,0))</f>
        <v/>
      </c>
      <c r="U627" s="24" t="str">
        <f>IF(E627&lt;1000000,"",VLOOKUP(E627,组合调整!$A:$I,2,0))</f>
        <v/>
      </c>
      <c r="V627" s="24" t="str">
        <f>IF(F627&lt;1000000,"",VLOOKUP(F627,组合调整!$A:$I,2,0))</f>
        <v/>
      </c>
      <c r="W627" s="24" t="str">
        <f>IF(G627&lt;1000000,"",VLOOKUP(G627,组合调整!$A:$I,2,0))</f>
        <v/>
      </c>
    </row>
    <row r="628" spans="1:23">
      <c r="A628" s="26">
        <v>10626</v>
      </c>
      <c r="B628" s="26" t="s">
        <v>1483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4" t="s">
        <v>1483</v>
      </c>
      <c r="P628" s="24">
        <v>10626</v>
      </c>
      <c r="Q628" s="24">
        <f>IF(ISERROR(VLOOKUP($B628,[1]主动技能!$B:$D,3,0)),[2]Sheet1!$Y1095,VLOOKUP($B628,[1]主动技能!$B:$D,3,0))</f>
        <v>1</v>
      </c>
      <c r="S628" s="24" t="str">
        <f>IF(C628&lt;1000000,"",VLOOKUP(C628,组合调整!$A:$I,2,0))</f>
        <v/>
      </c>
      <c r="T628" s="24" t="str">
        <f>IF(D628&lt;1000000,"",VLOOKUP(D628,组合调整!$A:$I,2,0))</f>
        <v/>
      </c>
      <c r="U628" s="24" t="str">
        <f>IF(E628&lt;1000000,"",VLOOKUP(E628,组合调整!$A:$I,2,0))</f>
        <v/>
      </c>
      <c r="V628" s="24" t="str">
        <f>IF(F628&lt;1000000,"",VLOOKUP(F628,组合调整!$A:$I,2,0))</f>
        <v/>
      </c>
      <c r="W628" s="24" t="str">
        <f>IF(G628&lt;1000000,"",VLOOKUP(G628,组合调整!$A:$I,2,0))</f>
        <v/>
      </c>
    </row>
    <row r="629" spans="1:23">
      <c r="A629" s="26">
        <v>10627</v>
      </c>
      <c r="B629" s="26" t="s">
        <v>1483</v>
      </c>
      <c r="C629" s="26">
        <v>0</v>
      </c>
      <c r="D629" s="26">
        <v>0</v>
      </c>
      <c r="E629" s="26">
        <v>0</v>
      </c>
      <c r="F629" s="26">
        <v>0</v>
      </c>
      <c r="G629" s="26">
        <v>0</v>
      </c>
      <c r="H629" s="26">
        <v>0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4" t="s">
        <v>1483</v>
      </c>
      <c r="P629" s="24">
        <v>10627</v>
      </c>
      <c r="Q629" s="24">
        <f>IF(ISERROR(VLOOKUP($B629,[1]主动技能!$B:$D,3,0)),[2]Sheet1!$Y1096,VLOOKUP($B629,[1]主动技能!$B:$D,3,0))</f>
        <v>1</v>
      </c>
      <c r="S629" s="24" t="str">
        <f>IF(C629&lt;1000000,"",VLOOKUP(C629,组合调整!$A:$I,2,0))</f>
        <v/>
      </c>
      <c r="T629" s="24" t="str">
        <f>IF(D629&lt;1000000,"",VLOOKUP(D629,组合调整!$A:$I,2,0))</f>
        <v/>
      </c>
      <c r="U629" s="24" t="str">
        <f>IF(E629&lt;1000000,"",VLOOKUP(E629,组合调整!$A:$I,2,0))</f>
        <v/>
      </c>
      <c r="V629" s="24" t="str">
        <f>IF(F629&lt;1000000,"",VLOOKUP(F629,组合调整!$A:$I,2,0))</f>
        <v/>
      </c>
      <c r="W629" s="24" t="str">
        <f>IF(G629&lt;1000000,"",VLOOKUP(G629,组合调整!$A:$I,2,0))</f>
        <v/>
      </c>
    </row>
    <row r="630" spans="1:23">
      <c r="A630" s="26">
        <v>10628</v>
      </c>
      <c r="B630" s="26" t="s">
        <v>1484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4" t="s">
        <v>1484</v>
      </c>
      <c r="P630" s="24">
        <v>10628</v>
      </c>
      <c r="Q630" s="24">
        <f>IF(ISERROR(VLOOKUP($B630,[1]主动技能!$B:$D,3,0)),[2]Sheet1!$Y1097,VLOOKUP($B630,[1]主动技能!$B:$D,3,0))</f>
        <v>1</v>
      </c>
      <c r="S630" s="24" t="str">
        <f>IF(C630&lt;1000000,"",VLOOKUP(C630,组合调整!$A:$I,2,0))</f>
        <v/>
      </c>
      <c r="T630" s="24" t="str">
        <f>IF(D630&lt;1000000,"",VLOOKUP(D630,组合调整!$A:$I,2,0))</f>
        <v/>
      </c>
      <c r="U630" s="24" t="str">
        <f>IF(E630&lt;1000000,"",VLOOKUP(E630,组合调整!$A:$I,2,0))</f>
        <v/>
      </c>
      <c r="V630" s="24" t="str">
        <f>IF(F630&lt;1000000,"",VLOOKUP(F630,组合调整!$A:$I,2,0))</f>
        <v/>
      </c>
      <c r="W630" s="24" t="str">
        <f>IF(G630&lt;1000000,"",VLOOKUP(G630,组合调整!$A:$I,2,0))</f>
        <v/>
      </c>
    </row>
    <row r="631" spans="1:23">
      <c r="A631" s="26">
        <v>10629</v>
      </c>
      <c r="B631" s="26" t="s">
        <v>1484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4" t="s">
        <v>1484</v>
      </c>
      <c r="P631" s="24">
        <v>10629</v>
      </c>
      <c r="Q631" s="24">
        <f>IF(ISERROR(VLOOKUP($B631,[1]主动技能!$B:$D,3,0)),[2]Sheet1!$Y1098,VLOOKUP($B631,[1]主动技能!$B:$D,3,0))</f>
        <v>1</v>
      </c>
      <c r="S631" s="24" t="str">
        <f>IF(C631&lt;1000000,"",VLOOKUP(C631,组合调整!$A:$I,2,0))</f>
        <v/>
      </c>
      <c r="T631" s="24" t="str">
        <f>IF(D631&lt;1000000,"",VLOOKUP(D631,组合调整!$A:$I,2,0))</f>
        <v/>
      </c>
      <c r="U631" s="24" t="str">
        <f>IF(E631&lt;1000000,"",VLOOKUP(E631,组合调整!$A:$I,2,0))</f>
        <v/>
      </c>
      <c r="V631" s="24" t="str">
        <f>IF(F631&lt;1000000,"",VLOOKUP(F631,组合调整!$A:$I,2,0))</f>
        <v/>
      </c>
      <c r="W631" s="24" t="str">
        <f>IF(G631&lt;1000000,"",VLOOKUP(G631,组合调整!$A:$I,2,0))</f>
        <v/>
      </c>
    </row>
    <row r="632" spans="1:23">
      <c r="A632" s="26">
        <v>10630</v>
      </c>
      <c r="B632" s="26" t="s">
        <v>1484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4" t="s">
        <v>1484</v>
      </c>
      <c r="P632" s="24">
        <v>10630</v>
      </c>
      <c r="Q632" s="24">
        <f>IF(ISERROR(VLOOKUP($B632,[1]主动技能!$B:$D,3,0)),[2]Sheet1!$Y1099,VLOOKUP($B632,[1]主动技能!$B:$D,3,0))</f>
        <v>1</v>
      </c>
      <c r="S632" s="24" t="str">
        <f>IF(C632&lt;1000000,"",VLOOKUP(C632,组合调整!$A:$I,2,0))</f>
        <v/>
      </c>
      <c r="T632" s="24" t="str">
        <f>IF(D632&lt;1000000,"",VLOOKUP(D632,组合调整!$A:$I,2,0))</f>
        <v/>
      </c>
      <c r="U632" s="24" t="str">
        <f>IF(E632&lt;1000000,"",VLOOKUP(E632,组合调整!$A:$I,2,0))</f>
        <v/>
      </c>
      <c r="V632" s="24" t="str">
        <f>IF(F632&lt;1000000,"",VLOOKUP(F632,组合调整!$A:$I,2,0))</f>
        <v/>
      </c>
      <c r="W632" s="24" t="str">
        <f>IF(G632&lt;1000000,"",VLOOKUP(G632,组合调整!$A:$I,2,0))</f>
        <v/>
      </c>
    </row>
    <row r="633" spans="1:23">
      <c r="A633" s="26">
        <v>10631</v>
      </c>
      <c r="B633" s="26" t="s">
        <v>1484</v>
      </c>
      <c r="C633" s="26">
        <v>0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4" t="s">
        <v>1484</v>
      </c>
      <c r="P633" s="24">
        <v>10631</v>
      </c>
      <c r="Q633" s="24">
        <f>IF(ISERROR(VLOOKUP($B633,[1]主动技能!$B:$D,3,0)),[2]Sheet1!$Y1100,VLOOKUP($B633,[1]主动技能!$B:$D,3,0))</f>
        <v>1</v>
      </c>
      <c r="S633" s="24" t="str">
        <f>IF(C633&lt;1000000,"",VLOOKUP(C633,组合调整!$A:$I,2,0))</f>
        <v/>
      </c>
      <c r="T633" s="24" t="str">
        <f>IF(D633&lt;1000000,"",VLOOKUP(D633,组合调整!$A:$I,2,0))</f>
        <v/>
      </c>
      <c r="U633" s="24" t="str">
        <f>IF(E633&lt;1000000,"",VLOOKUP(E633,组合调整!$A:$I,2,0))</f>
        <v/>
      </c>
      <c r="V633" s="24" t="str">
        <f>IF(F633&lt;1000000,"",VLOOKUP(F633,组合调整!$A:$I,2,0))</f>
        <v/>
      </c>
      <c r="W633" s="24" t="str">
        <f>IF(G633&lt;1000000,"",VLOOKUP(G633,组合调整!$A:$I,2,0))</f>
        <v/>
      </c>
    </row>
    <row r="634" spans="1:23">
      <c r="A634" s="26">
        <v>10632</v>
      </c>
      <c r="B634" s="26" t="s">
        <v>1484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4" t="s">
        <v>1484</v>
      </c>
      <c r="P634" s="24">
        <v>10632</v>
      </c>
      <c r="Q634" s="24">
        <f>IF(ISERROR(VLOOKUP($B634,[1]主动技能!$B:$D,3,0)),[2]Sheet1!$Y1101,VLOOKUP($B634,[1]主动技能!$B:$D,3,0))</f>
        <v>1</v>
      </c>
      <c r="S634" s="24" t="str">
        <f>IF(C634&lt;1000000,"",VLOOKUP(C634,组合调整!$A:$I,2,0))</f>
        <v/>
      </c>
      <c r="T634" s="24" t="str">
        <f>IF(D634&lt;1000000,"",VLOOKUP(D634,组合调整!$A:$I,2,0))</f>
        <v/>
      </c>
      <c r="U634" s="24" t="str">
        <f>IF(E634&lt;1000000,"",VLOOKUP(E634,组合调整!$A:$I,2,0))</f>
        <v/>
      </c>
      <c r="V634" s="24" t="str">
        <f>IF(F634&lt;1000000,"",VLOOKUP(F634,组合调整!$A:$I,2,0))</f>
        <v/>
      </c>
      <c r="W634" s="24" t="str">
        <f>IF(G634&lt;1000000,"",VLOOKUP(G634,组合调整!$A:$I,2,0))</f>
        <v/>
      </c>
    </row>
    <row r="635" spans="1:23">
      <c r="A635" s="26">
        <v>10633</v>
      </c>
      <c r="B635" s="26" t="s">
        <v>1484</v>
      </c>
      <c r="C635" s="26">
        <v>0</v>
      </c>
      <c r="D635" s="26">
        <v>0</v>
      </c>
      <c r="E635" s="26">
        <v>0</v>
      </c>
      <c r="F635" s="26">
        <v>0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4" t="s">
        <v>1484</v>
      </c>
      <c r="P635" s="24">
        <v>10633</v>
      </c>
      <c r="Q635" s="24">
        <f>IF(ISERROR(VLOOKUP($B635,[1]主动技能!$B:$D,3,0)),[2]Sheet1!$Y1102,VLOOKUP($B635,[1]主动技能!$B:$D,3,0))</f>
        <v>1</v>
      </c>
      <c r="S635" s="24" t="str">
        <f>IF(C635&lt;1000000,"",VLOOKUP(C635,组合调整!$A:$I,2,0))</f>
        <v/>
      </c>
      <c r="T635" s="24" t="str">
        <f>IF(D635&lt;1000000,"",VLOOKUP(D635,组合调整!$A:$I,2,0))</f>
        <v/>
      </c>
      <c r="U635" s="24" t="str">
        <f>IF(E635&lt;1000000,"",VLOOKUP(E635,组合调整!$A:$I,2,0))</f>
        <v/>
      </c>
      <c r="V635" s="24" t="str">
        <f>IF(F635&lt;1000000,"",VLOOKUP(F635,组合调整!$A:$I,2,0))</f>
        <v/>
      </c>
      <c r="W635" s="24" t="str">
        <f>IF(G635&lt;1000000,"",VLOOKUP(G635,组合调整!$A:$I,2,0))</f>
        <v/>
      </c>
    </row>
    <row r="636" spans="1:23">
      <c r="A636" s="26">
        <v>10634</v>
      </c>
      <c r="B636" s="26" t="s">
        <v>1484</v>
      </c>
      <c r="C636" s="26">
        <v>0</v>
      </c>
      <c r="D636" s="26">
        <v>0</v>
      </c>
      <c r="E636" s="26">
        <v>0</v>
      </c>
      <c r="F636" s="26">
        <v>0</v>
      </c>
      <c r="G636" s="26">
        <v>0</v>
      </c>
      <c r="H636" s="26">
        <v>0</v>
      </c>
      <c r="I636" s="26">
        <v>0</v>
      </c>
      <c r="J636" s="26">
        <v>0</v>
      </c>
      <c r="K636" s="26">
        <v>0</v>
      </c>
      <c r="L636" s="26">
        <v>0</v>
      </c>
      <c r="M636" s="26">
        <v>0</v>
      </c>
      <c r="N636" s="26">
        <v>0</v>
      </c>
      <c r="O636" s="24" t="s">
        <v>1484</v>
      </c>
      <c r="P636" s="24">
        <v>10634</v>
      </c>
      <c r="Q636" s="24">
        <f>IF(ISERROR(VLOOKUP($B636,[1]主动技能!$B:$D,3,0)),[2]Sheet1!$Y1103,VLOOKUP($B636,[1]主动技能!$B:$D,3,0))</f>
        <v>1</v>
      </c>
      <c r="S636" s="24" t="str">
        <f>IF(C636&lt;1000000,"",VLOOKUP(C636,组合调整!$A:$I,2,0))</f>
        <v/>
      </c>
      <c r="T636" s="24" t="str">
        <f>IF(D636&lt;1000000,"",VLOOKUP(D636,组合调整!$A:$I,2,0))</f>
        <v/>
      </c>
      <c r="U636" s="24" t="str">
        <f>IF(E636&lt;1000000,"",VLOOKUP(E636,组合调整!$A:$I,2,0))</f>
        <v/>
      </c>
      <c r="V636" s="24" t="str">
        <f>IF(F636&lt;1000000,"",VLOOKUP(F636,组合调整!$A:$I,2,0))</f>
        <v/>
      </c>
      <c r="W636" s="24" t="str">
        <f>IF(G636&lt;1000000,"",VLOOKUP(G636,组合调整!$A:$I,2,0))</f>
        <v/>
      </c>
    </row>
    <row r="637" spans="1:23">
      <c r="A637" s="26">
        <v>10635</v>
      </c>
      <c r="B637" s="26" t="s">
        <v>1484</v>
      </c>
      <c r="C637" s="26">
        <v>0</v>
      </c>
      <c r="D637" s="26">
        <v>0</v>
      </c>
      <c r="E637" s="26">
        <v>0</v>
      </c>
      <c r="F637" s="26">
        <v>0</v>
      </c>
      <c r="G637" s="26">
        <v>0</v>
      </c>
      <c r="H637" s="26">
        <v>0</v>
      </c>
      <c r="I637" s="26">
        <v>0</v>
      </c>
      <c r="J637" s="26">
        <v>0</v>
      </c>
      <c r="K637" s="26">
        <v>0</v>
      </c>
      <c r="L637" s="26">
        <v>0</v>
      </c>
      <c r="M637" s="26">
        <v>0</v>
      </c>
      <c r="N637" s="26">
        <v>0</v>
      </c>
      <c r="O637" s="24" t="s">
        <v>1484</v>
      </c>
      <c r="P637" s="24">
        <v>10635</v>
      </c>
      <c r="Q637" s="24">
        <f>IF(ISERROR(VLOOKUP($B637,[1]主动技能!$B:$D,3,0)),[2]Sheet1!$Y1104,VLOOKUP($B637,[1]主动技能!$B:$D,3,0))</f>
        <v>1</v>
      </c>
      <c r="S637" s="24" t="str">
        <f>IF(C637&lt;1000000,"",VLOOKUP(C637,组合调整!$A:$I,2,0))</f>
        <v/>
      </c>
      <c r="T637" s="24" t="str">
        <f>IF(D637&lt;1000000,"",VLOOKUP(D637,组合调整!$A:$I,2,0))</f>
        <v/>
      </c>
      <c r="U637" s="24" t="str">
        <f>IF(E637&lt;1000000,"",VLOOKUP(E637,组合调整!$A:$I,2,0))</f>
        <v/>
      </c>
      <c r="V637" s="24" t="str">
        <f>IF(F637&lt;1000000,"",VLOOKUP(F637,组合调整!$A:$I,2,0))</f>
        <v/>
      </c>
      <c r="W637" s="24" t="str">
        <f>IF(G637&lt;1000000,"",VLOOKUP(G637,组合调整!$A:$I,2,0))</f>
        <v/>
      </c>
    </row>
    <row r="638" spans="1:23">
      <c r="A638" s="26">
        <v>10636</v>
      </c>
      <c r="B638" s="26" t="s">
        <v>1484</v>
      </c>
      <c r="C638" s="26">
        <v>0</v>
      </c>
      <c r="D638" s="26">
        <v>0</v>
      </c>
      <c r="E638" s="26">
        <v>0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0</v>
      </c>
      <c r="L638" s="26">
        <v>0</v>
      </c>
      <c r="M638" s="26">
        <v>0</v>
      </c>
      <c r="N638" s="26">
        <v>0</v>
      </c>
      <c r="O638" s="24" t="s">
        <v>1484</v>
      </c>
      <c r="P638" s="24">
        <v>10636</v>
      </c>
      <c r="Q638" s="24">
        <f>IF(ISERROR(VLOOKUP($B638,[1]主动技能!$B:$D,3,0)),[2]Sheet1!$Y1105,VLOOKUP($B638,[1]主动技能!$B:$D,3,0))</f>
        <v>1</v>
      </c>
      <c r="S638" s="24" t="str">
        <f>IF(C638&lt;1000000,"",VLOOKUP(C638,组合调整!$A:$I,2,0))</f>
        <v/>
      </c>
      <c r="T638" s="24" t="str">
        <f>IF(D638&lt;1000000,"",VLOOKUP(D638,组合调整!$A:$I,2,0))</f>
        <v/>
      </c>
      <c r="U638" s="24" t="str">
        <f>IF(E638&lt;1000000,"",VLOOKUP(E638,组合调整!$A:$I,2,0))</f>
        <v/>
      </c>
      <c r="V638" s="24" t="str">
        <f>IF(F638&lt;1000000,"",VLOOKUP(F638,组合调整!$A:$I,2,0))</f>
        <v/>
      </c>
      <c r="W638" s="24" t="str">
        <f>IF(G638&lt;1000000,"",VLOOKUP(G638,组合调整!$A:$I,2,0))</f>
        <v/>
      </c>
    </row>
    <row r="639" spans="1:23">
      <c r="A639" s="26">
        <v>10637</v>
      </c>
      <c r="B639" s="26" t="s">
        <v>1484</v>
      </c>
      <c r="C639" s="26">
        <v>0</v>
      </c>
      <c r="D639" s="26">
        <v>0</v>
      </c>
      <c r="E639" s="26">
        <v>0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0</v>
      </c>
      <c r="O639" s="24" t="s">
        <v>1484</v>
      </c>
      <c r="P639" s="24">
        <v>10637</v>
      </c>
      <c r="Q639" s="24">
        <f>IF(ISERROR(VLOOKUP($B639,[1]主动技能!$B:$D,3,0)),[2]Sheet1!$Y1106,VLOOKUP($B639,[1]主动技能!$B:$D,3,0))</f>
        <v>1</v>
      </c>
      <c r="S639" s="24" t="str">
        <f>IF(C639&lt;1000000,"",VLOOKUP(C639,组合调整!$A:$I,2,0))</f>
        <v/>
      </c>
      <c r="T639" s="24" t="str">
        <f>IF(D639&lt;1000000,"",VLOOKUP(D639,组合调整!$A:$I,2,0))</f>
        <v/>
      </c>
      <c r="U639" s="24" t="str">
        <f>IF(E639&lt;1000000,"",VLOOKUP(E639,组合调整!$A:$I,2,0))</f>
        <v/>
      </c>
      <c r="V639" s="24" t="str">
        <f>IF(F639&lt;1000000,"",VLOOKUP(F639,组合调整!$A:$I,2,0))</f>
        <v/>
      </c>
      <c r="W639" s="24" t="str">
        <f>IF(G639&lt;1000000,"",VLOOKUP(G639,组合调整!$A:$I,2,0))</f>
        <v/>
      </c>
    </row>
    <row r="640" spans="1:23">
      <c r="A640" s="26">
        <v>10638</v>
      </c>
      <c r="B640" s="26" t="s">
        <v>1484</v>
      </c>
      <c r="C640" s="26">
        <v>0</v>
      </c>
      <c r="D640" s="26">
        <v>0</v>
      </c>
      <c r="E640" s="26">
        <v>0</v>
      </c>
      <c r="F640" s="26">
        <v>0</v>
      </c>
      <c r="G640" s="26">
        <v>0</v>
      </c>
      <c r="H640" s="26">
        <v>0</v>
      </c>
      <c r="I640" s="26">
        <v>0</v>
      </c>
      <c r="J640" s="26">
        <v>0</v>
      </c>
      <c r="K640" s="26">
        <v>0</v>
      </c>
      <c r="L640" s="26">
        <v>0</v>
      </c>
      <c r="M640" s="26">
        <v>0</v>
      </c>
      <c r="N640" s="26">
        <v>0</v>
      </c>
      <c r="O640" s="24" t="s">
        <v>1484</v>
      </c>
      <c r="P640" s="24">
        <v>10638</v>
      </c>
      <c r="Q640" s="24">
        <f>IF(ISERROR(VLOOKUP($B640,[1]主动技能!$B:$D,3,0)),[2]Sheet1!$Y1107,VLOOKUP($B640,[1]主动技能!$B:$D,3,0))</f>
        <v>1</v>
      </c>
      <c r="S640" s="24" t="str">
        <f>IF(C640&lt;1000000,"",VLOOKUP(C640,组合调整!$A:$I,2,0))</f>
        <v/>
      </c>
      <c r="T640" s="24" t="str">
        <f>IF(D640&lt;1000000,"",VLOOKUP(D640,组合调整!$A:$I,2,0))</f>
        <v/>
      </c>
      <c r="U640" s="24" t="str">
        <f>IF(E640&lt;1000000,"",VLOOKUP(E640,组合调整!$A:$I,2,0))</f>
        <v/>
      </c>
      <c r="V640" s="24" t="str">
        <f>IF(F640&lt;1000000,"",VLOOKUP(F640,组合调整!$A:$I,2,0))</f>
        <v/>
      </c>
      <c r="W640" s="24" t="str">
        <f>IF(G640&lt;1000000,"",VLOOKUP(G640,组合调整!$A:$I,2,0))</f>
        <v/>
      </c>
    </row>
    <row r="641" spans="1:23">
      <c r="A641" s="26">
        <v>10639</v>
      </c>
      <c r="B641" s="26" t="s">
        <v>1485</v>
      </c>
      <c r="C641" s="26">
        <v>0</v>
      </c>
      <c r="D641" s="26">
        <v>0</v>
      </c>
      <c r="E641" s="26">
        <v>0</v>
      </c>
      <c r="F641" s="26">
        <v>0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0</v>
      </c>
      <c r="M641" s="26">
        <v>0</v>
      </c>
      <c r="N641" s="26">
        <v>0</v>
      </c>
      <c r="O641" s="24" t="s">
        <v>1485</v>
      </c>
      <c r="P641" s="24">
        <v>10639</v>
      </c>
      <c r="Q641" s="24">
        <f>IF(ISERROR(VLOOKUP($B641,[1]主动技能!$B:$D,3,0)),[2]Sheet1!$Y1108,VLOOKUP($B641,[1]主动技能!$B:$D,3,0))</f>
        <v>1</v>
      </c>
      <c r="S641" s="24" t="str">
        <f>IF(C641&lt;1000000,"",VLOOKUP(C641,组合调整!$A:$I,2,0))</f>
        <v/>
      </c>
      <c r="T641" s="24" t="str">
        <f>IF(D641&lt;1000000,"",VLOOKUP(D641,组合调整!$A:$I,2,0))</f>
        <v/>
      </c>
      <c r="U641" s="24" t="str">
        <f>IF(E641&lt;1000000,"",VLOOKUP(E641,组合调整!$A:$I,2,0))</f>
        <v/>
      </c>
      <c r="V641" s="24" t="str">
        <f>IF(F641&lt;1000000,"",VLOOKUP(F641,组合调整!$A:$I,2,0))</f>
        <v/>
      </c>
      <c r="W641" s="24" t="str">
        <f>IF(G641&lt;1000000,"",VLOOKUP(G641,组合调整!$A:$I,2,0))</f>
        <v/>
      </c>
    </row>
    <row r="642" spans="1:23">
      <c r="A642" s="26">
        <v>10640</v>
      </c>
      <c r="B642" s="26" t="s">
        <v>1485</v>
      </c>
      <c r="C642" s="26">
        <v>0</v>
      </c>
      <c r="D642" s="26">
        <v>0</v>
      </c>
      <c r="E642" s="26">
        <v>0</v>
      </c>
      <c r="F642" s="26">
        <v>0</v>
      </c>
      <c r="G642" s="26">
        <v>0</v>
      </c>
      <c r="H642" s="26">
        <v>0</v>
      </c>
      <c r="I642" s="26">
        <v>0</v>
      </c>
      <c r="J642" s="26">
        <v>0</v>
      </c>
      <c r="K642" s="26">
        <v>0</v>
      </c>
      <c r="L642" s="26">
        <v>0</v>
      </c>
      <c r="M642" s="26">
        <v>0</v>
      </c>
      <c r="N642" s="26">
        <v>0</v>
      </c>
      <c r="O642" s="24" t="s">
        <v>1485</v>
      </c>
      <c r="P642" s="24">
        <v>10640</v>
      </c>
      <c r="Q642" s="24">
        <f>IF(ISERROR(VLOOKUP($B642,[1]主动技能!$B:$D,3,0)),[2]Sheet1!$Y1109,VLOOKUP($B642,[1]主动技能!$B:$D,3,0))</f>
        <v>1</v>
      </c>
      <c r="S642" s="24" t="str">
        <f>IF(C642&lt;1000000,"",VLOOKUP(C642,组合调整!$A:$I,2,0))</f>
        <v/>
      </c>
      <c r="T642" s="24" t="str">
        <f>IF(D642&lt;1000000,"",VLOOKUP(D642,组合调整!$A:$I,2,0))</f>
        <v/>
      </c>
      <c r="U642" s="24" t="str">
        <f>IF(E642&lt;1000000,"",VLOOKUP(E642,组合调整!$A:$I,2,0))</f>
        <v/>
      </c>
      <c r="V642" s="24" t="str">
        <f>IF(F642&lt;1000000,"",VLOOKUP(F642,组合调整!$A:$I,2,0))</f>
        <v/>
      </c>
      <c r="W642" s="24" t="str">
        <f>IF(G642&lt;1000000,"",VLOOKUP(G642,组合调整!$A:$I,2,0))</f>
        <v/>
      </c>
    </row>
    <row r="643" spans="1:23">
      <c r="A643" s="26">
        <v>10641</v>
      </c>
      <c r="B643" s="26" t="s">
        <v>1485</v>
      </c>
      <c r="C643" s="26">
        <v>0</v>
      </c>
      <c r="D643" s="26">
        <v>0</v>
      </c>
      <c r="E643" s="26">
        <v>0</v>
      </c>
      <c r="F643" s="26">
        <v>0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  <c r="O643" s="24" t="s">
        <v>1485</v>
      </c>
      <c r="P643" s="24">
        <v>10641</v>
      </c>
      <c r="Q643" s="24">
        <f>IF(ISERROR(VLOOKUP($B643,[1]主动技能!$B:$D,3,0)),[2]Sheet1!$Y1110,VLOOKUP($B643,[1]主动技能!$B:$D,3,0))</f>
        <v>1</v>
      </c>
      <c r="S643" s="24" t="str">
        <f>IF(C643&lt;1000000,"",VLOOKUP(C643,组合调整!$A:$I,2,0))</f>
        <v/>
      </c>
      <c r="T643" s="24" t="str">
        <f>IF(D643&lt;1000000,"",VLOOKUP(D643,组合调整!$A:$I,2,0))</f>
        <v/>
      </c>
      <c r="U643" s="24" t="str">
        <f>IF(E643&lt;1000000,"",VLOOKUP(E643,组合调整!$A:$I,2,0))</f>
        <v/>
      </c>
      <c r="V643" s="24" t="str">
        <f>IF(F643&lt;1000000,"",VLOOKUP(F643,组合调整!$A:$I,2,0))</f>
        <v/>
      </c>
      <c r="W643" s="24" t="str">
        <f>IF(G643&lt;1000000,"",VLOOKUP(G643,组合调整!$A:$I,2,0))</f>
        <v/>
      </c>
    </row>
    <row r="644" spans="1:23">
      <c r="A644" s="26">
        <v>10642</v>
      </c>
      <c r="B644" s="26" t="s">
        <v>1485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4" t="s">
        <v>1485</v>
      </c>
      <c r="P644" s="24">
        <v>10642</v>
      </c>
      <c r="Q644" s="24">
        <f>IF(ISERROR(VLOOKUP($B644,[1]主动技能!$B:$D,3,0)),[2]Sheet1!$Y1111,VLOOKUP($B644,[1]主动技能!$B:$D,3,0))</f>
        <v>1</v>
      </c>
      <c r="S644" s="24" t="str">
        <f>IF(C644&lt;1000000,"",VLOOKUP(C644,组合调整!$A:$I,2,0))</f>
        <v/>
      </c>
      <c r="T644" s="24" t="str">
        <f>IF(D644&lt;1000000,"",VLOOKUP(D644,组合调整!$A:$I,2,0))</f>
        <v/>
      </c>
      <c r="U644" s="24" t="str">
        <f>IF(E644&lt;1000000,"",VLOOKUP(E644,组合调整!$A:$I,2,0))</f>
        <v/>
      </c>
      <c r="V644" s="24" t="str">
        <f>IF(F644&lt;1000000,"",VLOOKUP(F644,组合调整!$A:$I,2,0))</f>
        <v/>
      </c>
      <c r="W644" s="24" t="str">
        <f>IF(G644&lt;1000000,"",VLOOKUP(G644,组合调整!$A:$I,2,0))</f>
        <v/>
      </c>
    </row>
    <row r="645" spans="1:23">
      <c r="A645" s="26">
        <v>10643</v>
      </c>
      <c r="B645" s="26" t="s">
        <v>1485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4" t="s">
        <v>1485</v>
      </c>
      <c r="P645" s="24">
        <v>10643</v>
      </c>
      <c r="Q645" s="24">
        <f>IF(ISERROR(VLOOKUP($B645,[1]主动技能!$B:$D,3,0)),[2]Sheet1!$Y1112,VLOOKUP($B645,[1]主动技能!$B:$D,3,0))</f>
        <v>1</v>
      </c>
      <c r="S645" s="24" t="str">
        <f>IF(C645&lt;1000000,"",VLOOKUP(C645,组合调整!$A:$I,2,0))</f>
        <v/>
      </c>
      <c r="T645" s="24" t="str">
        <f>IF(D645&lt;1000000,"",VLOOKUP(D645,组合调整!$A:$I,2,0))</f>
        <v/>
      </c>
      <c r="U645" s="24" t="str">
        <f>IF(E645&lt;1000000,"",VLOOKUP(E645,组合调整!$A:$I,2,0))</f>
        <v/>
      </c>
      <c r="V645" s="24" t="str">
        <f>IF(F645&lt;1000000,"",VLOOKUP(F645,组合调整!$A:$I,2,0))</f>
        <v/>
      </c>
      <c r="W645" s="24" t="str">
        <f>IF(G645&lt;1000000,"",VLOOKUP(G645,组合调整!$A:$I,2,0))</f>
        <v/>
      </c>
    </row>
    <row r="646" spans="1:23">
      <c r="A646" s="26">
        <v>10644</v>
      </c>
      <c r="B646" s="26" t="s">
        <v>1485</v>
      </c>
      <c r="C646" s="26">
        <v>0</v>
      </c>
      <c r="D646" s="26">
        <v>0</v>
      </c>
      <c r="E646" s="26">
        <v>0</v>
      </c>
      <c r="F646" s="26">
        <v>0</v>
      </c>
      <c r="G646" s="26">
        <v>0</v>
      </c>
      <c r="H646" s="26">
        <v>0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4" t="s">
        <v>1485</v>
      </c>
      <c r="P646" s="24">
        <v>10644</v>
      </c>
      <c r="Q646" s="24">
        <f>IF(ISERROR(VLOOKUP($B646,[1]主动技能!$B:$D,3,0)),[2]Sheet1!$Y1113,VLOOKUP($B646,[1]主动技能!$B:$D,3,0))</f>
        <v>1</v>
      </c>
      <c r="S646" s="24" t="str">
        <f>IF(C646&lt;1000000,"",VLOOKUP(C646,组合调整!$A:$I,2,0))</f>
        <v/>
      </c>
      <c r="T646" s="24" t="str">
        <f>IF(D646&lt;1000000,"",VLOOKUP(D646,组合调整!$A:$I,2,0))</f>
        <v/>
      </c>
      <c r="U646" s="24" t="str">
        <f>IF(E646&lt;1000000,"",VLOOKUP(E646,组合调整!$A:$I,2,0))</f>
        <v/>
      </c>
      <c r="V646" s="24" t="str">
        <f>IF(F646&lt;1000000,"",VLOOKUP(F646,组合调整!$A:$I,2,0))</f>
        <v/>
      </c>
      <c r="W646" s="24" t="str">
        <f>IF(G646&lt;1000000,"",VLOOKUP(G646,组合调整!$A:$I,2,0))</f>
        <v/>
      </c>
    </row>
    <row r="647" spans="1:23">
      <c r="A647" s="26">
        <v>10645</v>
      </c>
      <c r="B647" s="26" t="s">
        <v>1485</v>
      </c>
      <c r="C647" s="26">
        <v>0</v>
      </c>
      <c r="D647" s="26">
        <v>0</v>
      </c>
      <c r="E647" s="26">
        <v>0</v>
      </c>
      <c r="F647" s="26">
        <v>0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0</v>
      </c>
      <c r="N647" s="26">
        <v>0</v>
      </c>
      <c r="O647" s="24" t="s">
        <v>1485</v>
      </c>
      <c r="P647" s="24">
        <v>10645</v>
      </c>
      <c r="Q647" s="24">
        <f>IF(ISERROR(VLOOKUP($B647,[1]主动技能!$B:$D,3,0)),[2]Sheet1!$Y1114,VLOOKUP($B647,[1]主动技能!$B:$D,3,0))</f>
        <v>1</v>
      </c>
      <c r="S647" s="24" t="str">
        <f>IF(C647&lt;1000000,"",VLOOKUP(C647,组合调整!$A:$I,2,0))</f>
        <v/>
      </c>
      <c r="T647" s="24" t="str">
        <f>IF(D647&lt;1000000,"",VLOOKUP(D647,组合调整!$A:$I,2,0))</f>
        <v/>
      </c>
      <c r="U647" s="24" t="str">
        <f>IF(E647&lt;1000000,"",VLOOKUP(E647,组合调整!$A:$I,2,0))</f>
        <v/>
      </c>
      <c r="V647" s="24" t="str">
        <f>IF(F647&lt;1000000,"",VLOOKUP(F647,组合调整!$A:$I,2,0))</f>
        <v/>
      </c>
      <c r="W647" s="24" t="str">
        <f>IF(G647&lt;1000000,"",VLOOKUP(G647,组合调整!$A:$I,2,0))</f>
        <v/>
      </c>
    </row>
    <row r="648" spans="1:23">
      <c r="A648" s="26">
        <v>10646</v>
      </c>
      <c r="B648" s="26" t="s">
        <v>1485</v>
      </c>
      <c r="C648" s="26">
        <v>0</v>
      </c>
      <c r="D648" s="26">
        <v>0</v>
      </c>
      <c r="E648" s="26">
        <v>0</v>
      </c>
      <c r="F648" s="26">
        <v>0</v>
      </c>
      <c r="G648" s="26">
        <v>0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4" t="s">
        <v>1485</v>
      </c>
      <c r="P648" s="24">
        <v>10646</v>
      </c>
      <c r="Q648" s="24">
        <f>IF(ISERROR(VLOOKUP($B648,[1]主动技能!$B:$D,3,0)),[2]Sheet1!$Y1115,VLOOKUP($B648,[1]主动技能!$B:$D,3,0))</f>
        <v>1</v>
      </c>
      <c r="S648" s="24" t="str">
        <f>IF(C648&lt;1000000,"",VLOOKUP(C648,组合调整!$A:$I,2,0))</f>
        <v/>
      </c>
      <c r="T648" s="24" t="str">
        <f>IF(D648&lt;1000000,"",VLOOKUP(D648,组合调整!$A:$I,2,0))</f>
        <v/>
      </c>
      <c r="U648" s="24" t="str">
        <f>IF(E648&lt;1000000,"",VLOOKUP(E648,组合调整!$A:$I,2,0))</f>
        <v/>
      </c>
      <c r="V648" s="24" t="str">
        <f>IF(F648&lt;1000000,"",VLOOKUP(F648,组合调整!$A:$I,2,0))</f>
        <v/>
      </c>
      <c r="W648" s="24" t="str">
        <f>IF(G648&lt;1000000,"",VLOOKUP(G648,组合调整!$A:$I,2,0))</f>
        <v/>
      </c>
    </row>
    <row r="649" spans="1:23">
      <c r="A649" s="26">
        <v>10647</v>
      </c>
      <c r="B649" s="26" t="s">
        <v>1485</v>
      </c>
      <c r="C649" s="26">
        <v>0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4" t="s">
        <v>1485</v>
      </c>
      <c r="P649" s="24">
        <v>10647</v>
      </c>
      <c r="Q649" s="24">
        <f>IF(ISERROR(VLOOKUP($B649,[1]主动技能!$B:$D,3,0)),[2]Sheet1!$Y1116,VLOOKUP($B649,[1]主动技能!$B:$D,3,0))</f>
        <v>1</v>
      </c>
      <c r="S649" s="24" t="str">
        <f>IF(C649&lt;1000000,"",VLOOKUP(C649,组合调整!$A:$I,2,0))</f>
        <v/>
      </c>
      <c r="T649" s="24" t="str">
        <f>IF(D649&lt;1000000,"",VLOOKUP(D649,组合调整!$A:$I,2,0))</f>
        <v/>
      </c>
      <c r="U649" s="24" t="str">
        <f>IF(E649&lt;1000000,"",VLOOKUP(E649,组合调整!$A:$I,2,0))</f>
        <v/>
      </c>
      <c r="V649" s="24" t="str">
        <f>IF(F649&lt;1000000,"",VLOOKUP(F649,组合调整!$A:$I,2,0))</f>
        <v/>
      </c>
      <c r="W649" s="24" t="str">
        <f>IF(G649&lt;1000000,"",VLOOKUP(G649,组合调整!$A:$I,2,0))</f>
        <v/>
      </c>
    </row>
    <row r="650" spans="1:23">
      <c r="A650" s="26">
        <v>10648</v>
      </c>
      <c r="B650" s="26" t="s">
        <v>1485</v>
      </c>
      <c r="C650" s="26">
        <v>0</v>
      </c>
      <c r="D650" s="26">
        <v>0</v>
      </c>
      <c r="E650" s="26">
        <v>0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  <c r="O650" s="24" t="s">
        <v>1485</v>
      </c>
      <c r="P650" s="24">
        <v>10648</v>
      </c>
      <c r="Q650" s="24">
        <f>IF(ISERROR(VLOOKUP($B650,[1]主动技能!$B:$D,3,0)),[2]Sheet1!$Y1117,VLOOKUP($B650,[1]主动技能!$B:$D,3,0))</f>
        <v>1</v>
      </c>
      <c r="S650" s="24" t="str">
        <f>IF(C650&lt;1000000,"",VLOOKUP(C650,组合调整!$A:$I,2,0))</f>
        <v/>
      </c>
      <c r="T650" s="24" t="str">
        <f>IF(D650&lt;1000000,"",VLOOKUP(D650,组合调整!$A:$I,2,0))</f>
        <v/>
      </c>
      <c r="U650" s="24" t="str">
        <f>IF(E650&lt;1000000,"",VLOOKUP(E650,组合调整!$A:$I,2,0))</f>
        <v/>
      </c>
      <c r="V650" s="24" t="str">
        <f>IF(F650&lt;1000000,"",VLOOKUP(F650,组合调整!$A:$I,2,0))</f>
        <v/>
      </c>
      <c r="W650" s="24" t="str">
        <f>IF(G650&lt;1000000,"",VLOOKUP(G650,组合调整!$A:$I,2,0))</f>
        <v/>
      </c>
    </row>
    <row r="651" spans="1:23">
      <c r="A651" s="26">
        <v>10649</v>
      </c>
      <c r="B651" s="26" t="s">
        <v>1485</v>
      </c>
      <c r="C651" s="26">
        <v>0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4" t="s">
        <v>1485</v>
      </c>
      <c r="P651" s="24">
        <v>10649</v>
      </c>
      <c r="Q651" s="24">
        <f>IF(ISERROR(VLOOKUP($B651,[1]主动技能!$B:$D,3,0)),[2]Sheet1!$Y1118,VLOOKUP($B651,[1]主动技能!$B:$D,3,0))</f>
        <v>1</v>
      </c>
      <c r="S651" s="24" t="str">
        <f>IF(C651&lt;1000000,"",VLOOKUP(C651,组合调整!$A:$I,2,0))</f>
        <v/>
      </c>
      <c r="T651" s="24" t="str">
        <f>IF(D651&lt;1000000,"",VLOOKUP(D651,组合调整!$A:$I,2,0))</f>
        <v/>
      </c>
      <c r="U651" s="24" t="str">
        <f>IF(E651&lt;1000000,"",VLOOKUP(E651,组合调整!$A:$I,2,0))</f>
        <v/>
      </c>
      <c r="V651" s="24" t="str">
        <f>IF(F651&lt;1000000,"",VLOOKUP(F651,组合调整!$A:$I,2,0))</f>
        <v/>
      </c>
      <c r="W651" s="24" t="str">
        <f>IF(G651&lt;1000000,"",VLOOKUP(G651,组合调整!$A:$I,2,0))</f>
        <v/>
      </c>
    </row>
    <row r="652" spans="1:23">
      <c r="A652" s="26">
        <v>10650</v>
      </c>
      <c r="B652" s="26" t="s">
        <v>1486</v>
      </c>
      <c r="C652" s="26">
        <v>0</v>
      </c>
      <c r="D652" s="26">
        <v>0</v>
      </c>
      <c r="E652" s="26">
        <v>0</v>
      </c>
      <c r="F652" s="26">
        <v>0</v>
      </c>
      <c r="G652" s="26">
        <v>0</v>
      </c>
      <c r="H652" s="26">
        <v>0</v>
      </c>
      <c r="I652" s="26">
        <v>0</v>
      </c>
      <c r="J652" s="26">
        <v>0</v>
      </c>
      <c r="K652" s="26">
        <v>0</v>
      </c>
      <c r="L652" s="26">
        <v>0</v>
      </c>
      <c r="M652" s="26">
        <v>0</v>
      </c>
      <c r="N652" s="26">
        <v>0</v>
      </c>
      <c r="O652" s="24" t="s">
        <v>1486</v>
      </c>
      <c r="P652" s="24">
        <v>10650</v>
      </c>
      <c r="Q652" s="24">
        <f>IF(ISERROR(VLOOKUP($B652,[1]主动技能!$B:$D,3,0)),[2]Sheet1!$Y1119,VLOOKUP($B652,[1]主动技能!$B:$D,3,0))</f>
        <v>1</v>
      </c>
      <c r="S652" s="24" t="str">
        <f>IF(C652&lt;1000000,"",VLOOKUP(C652,组合调整!$A:$I,2,0))</f>
        <v/>
      </c>
      <c r="T652" s="24" t="str">
        <f>IF(D652&lt;1000000,"",VLOOKUP(D652,组合调整!$A:$I,2,0))</f>
        <v/>
      </c>
      <c r="U652" s="24" t="str">
        <f>IF(E652&lt;1000000,"",VLOOKUP(E652,组合调整!$A:$I,2,0))</f>
        <v/>
      </c>
      <c r="V652" s="24" t="str">
        <f>IF(F652&lt;1000000,"",VLOOKUP(F652,组合调整!$A:$I,2,0))</f>
        <v/>
      </c>
      <c r="W652" s="24" t="str">
        <f>IF(G652&lt;1000000,"",VLOOKUP(G652,组合调整!$A:$I,2,0))</f>
        <v/>
      </c>
    </row>
    <row r="653" spans="1:23">
      <c r="A653" s="26">
        <v>10651</v>
      </c>
      <c r="B653" s="26" t="s">
        <v>1486</v>
      </c>
      <c r="C653" s="26">
        <v>0</v>
      </c>
      <c r="D653" s="26">
        <v>0</v>
      </c>
      <c r="E653" s="26">
        <v>0</v>
      </c>
      <c r="F653" s="26">
        <v>0</v>
      </c>
      <c r="G653" s="26">
        <v>0</v>
      </c>
      <c r="H653" s="26">
        <v>0</v>
      </c>
      <c r="I653" s="26">
        <v>0</v>
      </c>
      <c r="J653" s="26">
        <v>0</v>
      </c>
      <c r="K653" s="26">
        <v>0</v>
      </c>
      <c r="L653" s="26">
        <v>0</v>
      </c>
      <c r="M653" s="26">
        <v>0</v>
      </c>
      <c r="N653" s="26">
        <v>0</v>
      </c>
      <c r="O653" s="24" t="s">
        <v>1486</v>
      </c>
      <c r="P653" s="24">
        <v>10651</v>
      </c>
      <c r="Q653" s="24">
        <f>IF(ISERROR(VLOOKUP($B653,[1]主动技能!$B:$D,3,0)),[2]Sheet1!$Y1120,VLOOKUP($B653,[1]主动技能!$B:$D,3,0))</f>
        <v>1</v>
      </c>
      <c r="S653" s="24" t="str">
        <f>IF(C653&lt;1000000,"",VLOOKUP(C653,组合调整!$A:$I,2,0))</f>
        <v/>
      </c>
      <c r="T653" s="24" t="str">
        <f>IF(D653&lt;1000000,"",VLOOKUP(D653,组合调整!$A:$I,2,0))</f>
        <v/>
      </c>
      <c r="U653" s="24" t="str">
        <f>IF(E653&lt;1000000,"",VLOOKUP(E653,组合调整!$A:$I,2,0))</f>
        <v/>
      </c>
      <c r="V653" s="24" t="str">
        <f>IF(F653&lt;1000000,"",VLOOKUP(F653,组合调整!$A:$I,2,0))</f>
        <v/>
      </c>
      <c r="W653" s="24" t="str">
        <f>IF(G653&lt;1000000,"",VLOOKUP(G653,组合调整!$A:$I,2,0))</f>
        <v/>
      </c>
    </row>
    <row r="654" spans="1:23">
      <c r="A654" s="26">
        <v>10652</v>
      </c>
      <c r="B654" s="26" t="s">
        <v>1486</v>
      </c>
      <c r="C654" s="26">
        <v>0</v>
      </c>
      <c r="D654" s="26">
        <v>0</v>
      </c>
      <c r="E654" s="26">
        <v>0</v>
      </c>
      <c r="F654" s="26">
        <v>0</v>
      </c>
      <c r="G654" s="26">
        <v>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4" t="s">
        <v>1486</v>
      </c>
      <c r="P654" s="24">
        <v>10652</v>
      </c>
      <c r="Q654" s="24">
        <f>IF(ISERROR(VLOOKUP($B654,[1]主动技能!$B:$D,3,0)),[2]Sheet1!$Y1121,VLOOKUP($B654,[1]主动技能!$B:$D,3,0))</f>
        <v>1</v>
      </c>
      <c r="S654" s="24" t="str">
        <f>IF(C654&lt;1000000,"",VLOOKUP(C654,组合调整!$A:$I,2,0))</f>
        <v/>
      </c>
      <c r="T654" s="24" t="str">
        <f>IF(D654&lt;1000000,"",VLOOKUP(D654,组合调整!$A:$I,2,0))</f>
        <v/>
      </c>
      <c r="U654" s="24" t="str">
        <f>IF(E654&lt;1000000,"",VLOOKUP(E654,组合调整!$A:$I,2,0))</f>
        <v/>
      </c>
      <c r="V654" s="24" t="str">
        <f>IF(F654&lt;1000000,"",VLOOKUP(F654,组合调整!$A:$I,2,0))</f>
        <v/>
      </c>
      <c r="W654" s="24" t="str">
        <f>IF(G654&lt;1000000,"",VLOOKUP(G654,组合调整!$A:$I,2,0))</f>
        <v/>
      </c>
    </row>
    <row r="655" spans="1:23">
      <c r="A655" s="26">
        <v>10653</v>
      </c>
      <c r="B655" s="26" t="s">
        <v>1486</v>
      </c>
      <c r="C655" s="26">
        <v>0</v>
      </c>
      <c r="D655" s="26">
        <v>0</v>
      </c>
      <c r="E655" s="26">
        <v>0</v>
      </c>
      <c r="F655" s="26">
        <v>0</v>
      </c>
      <c r="G655" s="26">
        <v>0</v>
      </c>
      <c r="H655" s="26">
        <v>0</v>
      </c>
      <c r="I655" s="26">
        <v>0</v>
      </c>
      <c r="J655" s="26">
        <v>0</v>
      </c>
      <c r="K655" s="26">
        <v>0</v>
      </c>
      <c r="L655" s="26">
        <v>0</v>
      </c>
      <c r="M655" s="26">
        <v>0</v>
      </c>
      <c r="N655" s="26">
        <v>0</v>
      </c>
      <c r="O655" s="24" t="s">
        <v>1486</v>
      </c>
      <c r="P655" s="24">
        <v>10653</v>
      </c>
      <c r="Q655" s="24">
        <f>IF(ISERROR(VLOOKUP($B655,[1]主动技能!$B:$D,3,0)),[2]Sheet1!$Y1122,VLOOKUP($B655,[1]主动技能!$B:$D,3,0))</f>
        <v>1</v>
      </c>
      <c r="S655" s="24" t="str">
        <f>IF(C655&lt;1000000,"",VLOOKUP(C655,组合调整!$A:$I,2,0))</f>
        <v/>
      </c>
      <c r="T655" s="24" t="str">
        <f>IF(D655&lt;1000000,"",VLOOKUP(D655,组合调整!$A:$I,2,0))</f>
        <v/>
      </c>
      <c r="U655" s="24" t="str">
        <f>IF(E655&lt;1000000,"",VLOOKUP(E655,组合调整!$A:$I,2,0))</f>
        <v/>
      </c>
      <c r="V655" s="24" t="str">
        <f>IF(F655&lt;1000000,"",VLOOKUP(F655,组合调整!$A:$I,2,0))</f>
        <v/>
      </c>
      <c r="W655" s="24" t="str">
        <f>IF(G655&lt;1000000,"",VLOOKUP(G655,组合调整!$A:$I,2,0))</f>
        <v/>
      </c>
    </row>
    <row r="656" spans="1:23">
      <c r="A656" s="26">
        <v>10654</v>
      </c>
      <c r="B656" s="26" t="s">
        <v>1486</v>
      </c>
      <c r="C656" s="26">
        <v>0</v>
      </c>
      <c r="D656" s="26">
        <v>0</v>
      </c>
      <c r="E656" s="26">
        <v>0</v>
      </c>
      <c r="F656" s="26">
        <v>0</v>
      </c>
      <c r="G656" s="26">
        <v>0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4" t="s">
        <v>1486</v>
      </c>
      <c r="P656" s="24">
        <v>10654</v>
      </c>
      <c r="Q656" s="24">
        <f>IF(ISERROR(VLOOKUP($B656,[1]主动技能!$B:$D,3,0)),[2]Sheet1!$Y1123,VLOOKUP($B656,[1]主动技能!$B:$D,3,0))</f>
        <v>1</v>
      </c>
      <c r="S656" s="24" t="str">
        <f>IF(C656&lt;1000000,"",VLOOKUP(C656,组合调整!$A:$I,2,0))</f>
        <v/>
      </c>
      <c r="T656" s="24" t="str">
        <f>IF(D656&lt;1000000,"",VLOOKUP(D656,组合调整!$A:$I,2,0))</f>
        <v/>
      </c>
      <c r="U656" s="24" t="str">
        <f>IF(E656&lt;1000000,"",VLOOKUP(E656,组合调整!$A:$I,2,0))</f>
        <v/>
      </c>
      <c r="V656" s="24" t="str">
        <f>IF(F656&lt;1000000,"",VLOOKUP(F656,组合调整!$A:$I,2,0))</f>
        <v/>
      </c>
      <c r="W656" s="24" t="str">
        <f>IF(G656&lt;1000000,"",VLOOKUP(G656,组合调整!$A:$I,2,0))</f>
        <v/>
      </c>
    </row>
    <row r="657" spans="1:23">
      <c r="A657" s="26">
        <v>10655</v>
      </c>
      <c r="B657" s="26" t="s">
        <v>1486</v>
      </c>
      <c r="C657" s="26">
        <v>0</v>
      </c>
      <c r="D657" s="26">
        <v>0</v>
      </c>
      <c r="E657" s="26">
        <v>0</v>
      </c>
      <c r="F657" s="26">
        <v>0</v>
      </c>
      <c r="G657" s="26">
        <v>0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  <c r="O657" s="24" t="s">
        <v>1486</v>
      </c>
      <c r="P657" s="24">
        <v>10655</v>
      </c>
      <c r="Q657" s="24">
        <f>IF(ISERROR(VLOOKUP($B657,[1]主动技能!$B:$D,3,0)),[2]Sheet1!$Y1124,VLOOKUP($B657,[1]主动技能!$B:$D,3,0))</f>
        <v>1</v>
      </c>
      <c r="S657" s="24" t="str">
        <f>IF(C657&lt;1000000,"",VLOOKUP(C657,组合调整!$A:$I,2,0))</f>
        <v/>
      </c>
      <c r="T657" s="24" t="str">
        <f>IF(D657&lt;1000000,"",VLOOKUP(D657,组合调整!$A:$I,2,0))</f>
        <v/>
      </c>
      <c r="U657" s="24" t="str">
        <f>IF(E657&lt;1000000,"",VLOOKUP(E657,组合调整!$A:$I,2,0))</f>
        <v/>
      </c>
      <c r="V657" s="24" t="str">
        <f>IF(F657&lt;1000000,"",VLOOKUP(F657,组合调整!$A:$I,2,0))</f>
        <v/>
      </c>
      <c r="W657" s="24" t="str">
        <f>IF(G657&lt;1000000,"",VLOOKUP(G657,组合调整!$A:$I,2,0))</f>
        <v/>
      </c>
    </row>
    <row r="658" spans="1:23">
      <c r="A658" s="26">
        <v>10656</v>
      </c>
      <c r="B658" s="26" t="s">
        <v>1486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4" t="s">
        <v>1486</v>
      </c>
      <c r="P658" s="24">
        <v>10656</v>
      </c>
      <c r="Q658" s="24">
        <f>IF(ISERROR(VLOOKUP($B658,[1]主动技能!$B:$D,3,0)),[2]Sheet1!$Y1125,VLOOKUP($B658,[1]主动技能!$B:$D,3,0))</f>
        <v>1</v>
      </c>
      <c r="S658" s="24" t="str">
        <f>IF(C658&lt;1000000,"",VLOOKUP(C658,组合调整!$A:$I,2,0))</f>
        <v/>
      </c>
      <c r="T658" s="24" t="str">
        <f>IF(D658&lt;1000000,"",VLOOKUP(D658,组合调整!$A:$I,2,0))</f>
        <v/>
      </c>
      <c r="U658" s="24" t="str">
        <f>IF(E658&lt;1000000,"",VLOOKUP(E658,组合调整!$A:$I,2,0))</f>
        <v/>
      </c>
      <c r="V658" s="24" t="str">
        <f>IF(F658&lt;1000000,"",VLOOKUP(F658,组合调整!$A:$I,2,0))</f>
        <v/>
      </c>
      <c r="W658" s="24" t="str">
        <f>IF(G658&lt;1000000,"",VLOOKUP(G658,组合调整!$A:$I,2,0))</f>
        <v/>
      </c>
    </row>
    <row r="659" spans="1:23">
      <c r="A659" s="26">
        <v>10657</v>
      </c>
      <c r="B659" s="26" t="s">
        <v>1486</v>
      </c>
      <c r="C659" s="26">
        <v>0</v>
      </c>
      <c r="D659" s="26">
        <v>0</v>
      </c>
      <c r="E659" s="26">
        <v>0</v>
      </c>
      <c r="F659" s="26">
        <v>0</v>
      </c>
      <c r="G659" s="26">
        <v>0</v>
      </c>
      <c r="H659" s="26">
        <v>0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4" t="s">
        <v>1486</v>
      </c>
      <c r="P659" s="24">
        <v>10657</v>
      </c>
      <c r="Q659" s="24">
        <f>IF(ISERROR(VLOOKUP($B659,[1]主动技能!$B:$D,3,0)),[2]Sheet1!$Y1126,VLOOKUP($B659,[1]主动技能!$B:$D,3,0))</f>
        <v>1</v>
      </c>
      <c r="S659" s="24" t="str">
        <f>IF(C659&lt;1000000,"",VLOOKUP(C659,组合调整!$A:$I,2,0))</f>
        <v/>
      </c>
      <c r="T659" s="24" t="str">
        <f>IF(D659&lt;1000000,"",VLOOKUP(D659,组合调整!$A:$I,2,0))</f>
        <v/>
      </c>
      <c r="U659" s="24" t="str">
        <f>IF(E659&lt;1000000,"",VLOOKUP(E659,组合调整!$A:$I,2,0))</f>
        <v/>
      </c>
      <c r="V659" s="24" t="str">
        <f>IF(F659&lt;1000000,"",VLOOKUP(F659,组合调整!$A:$I,2,0))</f>
        <v/>
      </c>
      <c r="W659" s="24" t="str">
        <f>IF(G659&lt;1000000,"",VLOOKUP(G659,组合调整!$A:$I,2,0))</f>
        <v/>
      </c>
    </row>
    <row r="660" spans="1:23">
      <c r="A660" s="26">
        <v>10658</v>
      </c>
      <c r="B660" s="26" t="s">
        <v>1486</v>
      </c>
      <c r="C660" s="26">
        <v>0</v>
      </c>
      <c r="D660" s="26">
        <v>0</v>
      </c>
      <c r="E660" s="26">
        <v>0</v>
      </c>
      <c r="F660" s="26">
        <v>0</v>
      </c>
      <c r="G660" s="26">
        <v>0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4" t="s">
        <v>1486</v>
      </c>
      <c r="P660" s="24">
        <v>10658</v>
      </c>
      <c r="Q660" s="24">
        <f>IF(ISERROR(VLOOKUP($B660,[1]主动技能!$B:$D,3,0)),[2]Sheet1!$Y1127,VLOOKUP($B660,[1]主动技能!$B:$D,3,0))</f>
        <v>1</v>
      </c>
      <c r="S660" s="24" t="str">
        <f>IF(C660&lt;1000000,"",VLOOKUP(C660,组合调整!$A:$I,2,0))</f>
        <v/>
      </c>
      <c r="T660" s="24" t="str">
        <f>IF(D660&lt;1000000,"",VLOOKUP(D660,组合调整!$A:$I,2,0))</f>
        <v/>
      </c>
      <c r="U660" s="24" t="str">
        <f>IF(E660&lt;1000000,"",VLOOKUP(E660,组合调整!$A:$I,2,0))</f>
        <v/>
      </c>
      <c r="V660" s="24" t="str">
        <f>IF(F660&lt;1000000,"",VLOOKUP(F660,组合调整!$A:$I,2,0))</f>
        <v/>
      </c>
      <c r="W660" s="24" t="str">
        <f>IF(G660&lt;1000000,"",VLOOKUP(G660,组合调整!$A:$I,2,0))</f>
        <v/>
      </c>
    </row>
    <row r="661" spans="1:23">
      <c r="A661" s="26">
        <v>10659</v>
      </c>
      <c r="B661" s="26" t="s">
        <v>1486</v>
      </c>
      <c r="C661" s="26">
        <v>0</v>
      </c>
      <c r="D661" s="26">
        <v>0</v>
      </c>
      <c r="E661" s="26">
        <v>0</v>
      </c>
      <c r="F661" s="26">
        <v>0</v>
      </c>
      <c r="G661" s="26">
        <v>0</v>
      </c>
      <c r="H661" s="26">
        <v>0</v>
      </c>
      <c r="I661" s="26">
        <v>0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4" t="s">
        <v>1486</v>
      </c>
      <c r="P661" s="24">
        <v>10659</v>
      </c>
      <c r="Q661" s="24">
        <f>IF(ISERROR(VLOOKUP($B661,[1]主动技能!$B:$D,3,0)),[2]Sheet1!$Y1128,VLOOKUP($B661,[1]主动技能!$B:$D,3,0))</f>
        <v>1</v>
      </c>
      <c r="S661" s="24" t="str">
        <f>IF(C661&lt;1000000,"",VLOOKUP(C661,组合调整!$A:$I,2,0))</f>
        <v/>
      </c>
      <c r="T661" s="24" t="str">
        <f>IF(D661&lt;1000000,"",VLOOKUP(D661,组合调整!$A:$I,2,0))</f>
        <v/>
      </c>
      <c r="U661" s="24" t="str">
        <f>IF(E661&lt;1000000,"",VLOOKUP(E661,组合调整!$A:$I,2,0))</f>
        <v/>
      </c>
      <c r="V661" s="24" t="str">
        <f>IF(F661&lt;1000000,"",VLOOKUP(F661,组合调整!$A:$I,2,0))</f>
        <v/>
      </c>
      <c r="W661" s="24" t="str">
        <f>IF(G661&lt;1000000,"",VLOOKUP(G661,组合调整!$A:$I,2,0))</f>
        <v/>
      </c>
    </row>
    <row r="662" spans="1:23">
      <c r="A662" s="26">
        <v>10660</v>
      </c>
      <c r="B662" s="26" t="s">
        <v>1486</v>
      </c>
      <c r="C662" s="26">
        <v>0</v>
      </c>
      <c r="D662" s="26">
        <v>0</v>
      </c>
      <c r="E662" s="26">
        <v>0</v>
      </c>
      <c r="F662" s="26">
        <v>0</v>
      </c>
      <c r="G662" s="26">
        <v>0</v>
      </c>
      <c r="H662" s="26">
        <v>0</v>
      </c>
      <c r="I662" s="26">
        <v>0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4" t="s">
        <v>1486</v>
      </c>
      <c r="P662" s="24">
        <v>10660</v>
      </c>
      <c r="Q662" s="24">
        <f>IF(ISERROR(VLOOKUP($B662,[1]主动技能!$B:$D,3,0)),[2]Sheet1!$Y1129,VLOOKUP($B662,[1]主动技能!$B:$D,3,0))</f>
        <v>1</v>
      </c>
      <c r="S662" s="24" t="str">
        <f>IF(C662&lt;1000000,"",VLOOKUP(C662,组合调整!$A:$I,2,0))</f>
        <v/>
      </c>
      <c r="T662" s="24" t="str">
        <f>IF(D662&lt;1000000,"",VLOOKUP(D662,组合调整!$A:$I,2,0))</f>
        <v/>
      </c>
      <c r="U662" s="24" t="str">
        <f>IF(E662&lt;1000000,"",VLOOKUP(E662,组合调整!$A:$I,2,0))</f>
        <v/>
      </c>
      <c r="V662" s="24" t="str">
        <f>IF(F662&lt;1000000,"",VLOOKUP(F662,组合调整!$A:$I,2,0))</f>
        <v/>
      </c>
      <c r="W662" s="24" t="str">
        <f>IF(G662&lt;1000000,"",VLOOKUP(G662,组合调整!$A:$I,2,0))</f>
        <v/>
      </c>
    </row>
    <row r="663" spans="1:23">
      <c r="A663" s="26">
        <v>10661</v>
      </c>
      <c r="B663" s="26" t="s">
        <v>1487</v>
      </c>
      <c r="C663" s="26">
        <v>0</v>
      </c>
      <c r="D663" s="26">
        <v>0</v>
      </c>
      <c r="E663" s="26">
        <v>0</v>
      </c>
      <c r="F663" s="26">
        <v>0</v>
      </c>
      <c r="G663" s="26">
        <v>0</v>
      </c>
      <c r="H663" s="26">
        <v>0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4" t="s">
        <v>1487</v>
      </c>
      <c r="P663" s="24">
        <v>10661</v>
      </c>
      <c r="Q663" s="24">
        <f>IF(ISERROR(VLOOKUP($B663,[1]主动技能!$B:$D,3,0)),[2]Sheet1!$Y1130,VLOOKUP($B663,[1]主动技能!$B:$D,3,0))</f>
        <v>1</v>
      </c>
      <c r="S663" s="24" t="str">
        <f>IF(C663&lt;1000000,"",VLOOKUP(C663,组合调整!$A:$I,2,0))</f>
        <v/>
      </c>
      <c r="T663" s="24" t="str">
        <f>IF(D663&lt;1000000,"",VLOOKUP(D663,组合调整!$A:$I,2,0))</f>
        <v/>
      </c>
      <c r="U663" s="24" t="str">
        <f>IF(E663&lt;1000000,"",VLOOKUP(E663,组合调整!$A:$I,2,0))</f>
        <v/>
      </c>
      <c r="V663" s="24" t="str">
        <f>IF(F663&lt;1000000,"",VLOOKUP(F663,组合调整!$A:$I,2,0))</f>
        <v/>
      </c>
      <c r="W663" s="24" t="str">
        <f>IF(G663&lt;1000000,"",VLOOKUP(G663,组合调整!$A:$I,2,0))</f>
        <v/>
      </c>
    </row>
    <row r="664" spans="1:23">
      <c r="A664" s="26">
        <v>10662</v>
      </c>
      <c r="B664" s="26" t="s">
        <v>1487</v>
      </c>
      <c r="C664" s="26">
        <v>0</v>
      </c>
      <c r="D664" s="26">
        <v>0</v>
      </c>
      <c r="E664" s="26">
        <v>0</v>
      </c>
      <c r="F664" s="26">
        <v>0</v>
      </c>
      <c r="G664" s="26">
        <v>0</v>
      </c>
      <c r="H664" s="26">
        <v>0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4" t="s">
        <v>1487</v>
      </c>
      <c r="P664" s="24">
        <v>10662</v>
      </c>
      <c r="Q664" s="24">
        <f>IF(ISERROR(VLOOKUP($B664,[1]主动技能!$B:$D,3,0)),[2]Sheet1!$Y1131,VLOOKUP($B664,[1]主动技能!$B:$D,3,0))</f>
        <v>1</v>
      </c>
      <c r="S664" s="24" t="str">
        <f>IF(C664&lt;1000000,"",VLOOKUP(C664,组合调整!$A:$I,2,0))</f>
        <v/>
      </c>
      <c r="T664" s="24" t="str">
        <f>IF(D664&lt;1000000,"",VLOOKUP(D664,组合调整!$A:$I,2,0))</f>
        <v/>
      </c>
      <c r="U664" s="24" t="str">
        <f>IF(E664&lt;1000000,"",VLOOKUP(E664,组合调整!$A:$I,2,0))</f>
        <v/>
      </c>
      <c r="V664" s="24" t="str">
        <f>IF(F664&lt;1000000,"",VLOOKUP(F664,组合调整!$A:$I,2,0))</f>
        <v/>
      </c>
      <c r="W664" s="24" t="str">
        <f>IF(G664&lt;1000000,"",VLOOKUP(G664,组合调整!$A:$I,2,0))</f>
        <v/>
      </c>
    </row>
    <row r="665" spans="1:23">
      <c r="A665" s="26">
        <v>10663</v>
      </c>
      <c r="B665" s="26" t="s">
        <v>1487</v>
      </c>
      <c r="C665" s="26">
        <v>0</v>
      </c>
      <c r="D665" s="26">
        <v>0</v>
      </c>
      <c r="E665" s="26">
        <v>0</v>
      </c>
      <c r="F665" s="26">
        <v>0</v>
      </c>
      <c r="G665" s="26">
        <v>0</v>
      </c>
      <c r="H665" s="26">
        <v>0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4" t="s">
        <v>1487</v>
      </c>
      <c r="P665" s="24">
        <v>10663</v>
      </c>
      <c r="Q665" s="24">
        <f>IF(ISERROR(VLOOKUP($B665,[1]主动技能!$B:$D,3,0)),[2]Sheet1!$Y1132,VLOOKUP($B665,[1]主动技能!$B:$D,3,0))</f>
        <v>1</v>
      </c>
      <c r="S665" s="24" t="str">
        <f>IF(C665&lt;1000000,"",VLOOKUP(C665,组合调整!$A:$I,2,0))</f>
        <v/>
      </c>
      <c r="T665" s="24" t="str">
        <f>IF(D665&lt;1000000,"",VLOOKUP(D665,组合调整!$A:$I,2,0))</f>
        <v/>
      </c>
      <c r="U665" s="24" t="str">
        <f>IF(E665&lt;1000000,"",VLOOKUP(E665,组合调整!$A:$I,2,0))</f>
        <v/>
      </c>
      <c r="V665" s="24" t="str">
        <f>IF(F665&lt;1000000,"",VLOOKUP(F665,组合调整!$A:$I,2,0))</f>
        <v/>
      </c>
      <c r="W665" s="24" t="str">
        <f>IF(G665&lt;1000000,"",VLOOKUP(G665,组合调整!$A:$I,2,0))</f>
        <v/>
      </c>
    </row>
    <row r="666" spans="1:23">
      <c r="A666" s="26">
        <v>10664</v>
      </c>
      <c r="B666" s="26" t="s">
        <v>1487</v>
      </c>
      <c r="C666" s="26">
        <v>0</v>
      </c>
      <c r="D666" s="26">
        <v>0</v>
      </c>
      <c r="E666" s="26">
        <v>0</v>
      </c>
      <c r="F666" s="26">
        <v>0</v>
      </c>
      <c r="G666" s="26">
        <v>0</v>
      </c>
      <c r="H666" s="26">
        <v>0</v>
      </c>
      <c r="I666" s="26">
        <v>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4" t="s">
        <v>1487</v>
      </c>
      <c r="P666" s="24">
        <v>10664</v>
      </c>
      <c r="Q666" s="24">
        <f>IF(ISERROR(VLOOKUP($B666,[1]主动技能!$B:$D,3,0)),[2]Sheet1!$Y1133,VLOOKUP($B666,[1]主动技能!$B:$D,3,0))</f>
        <v>1</v>
      </c>
      <c r="S666" s="24" t="str">
        <f>IF(C666&lt;1000000,"",VLOOKUP(C666,组合调整!$A:$I,2,0))</f>
        <v/>
      </c>
      <c r="T666" s="24" t="str">
        <f>IF(D666&lt;1000000,"",VLOOKUP(D666,组合调整!$A:$I,2,0))</f>
        <v/>
      </c>
      <c r="U666" s="24" t="str">
        <f>IF(E666&lt;1000000,"",VLOOKUP(E666,组合调整!$A:$I,2,0))</f>
        <v/>
      </c>
      <c r="V666" s="24" t="str">
        <f>IF(F666&lt;1000000,"",VLOOKUP(F666,组合调整!$A:$I,2,0))</f>
        <v/>
      </c>
      <c r="W666" s="24" t="str">
        <f>IF(G666&lt;1000000,"",VLOOKUP(G666,组合调整!$A:$I,2,0))</f>
        <v/>
      </c>
    </row>
    <row r="667" spans="1:23">
      <c r="A667" s="26">
        <v>10665</v>
      </c>
      <c r="B667" s="26" t="s">
        <v>1487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4" t="s">
        <v>1487</v>
      </c>
      <c r="P667" s="24">
        <v>10665</v>
      </c>
      <c r="Q667" s="24">
        <f>IF(ISERROR(VLOOKUP($B667,[1]主动技能!$B:$D,3,0)),[2]Sheet1!$Y1134,VLOOKUP($B667,[1]主动技能!$B:$D,3,0))</f>
        <v>1</v>
      </c>
      <c r="S667" s="24" t="str">
        <f>IF(C667&lt;1000000,"",VLOOKUP(C667,组合调整!$A:$I,2,0))</f>
        <v/>
      </c>
      <c r="T667" s="24" t="str">
        <f>IF(D667&lt;1000000,"",VLOOKUP(D667,组合调整!$A:$I,2,0))</f>
        <v/>
      </c>
      <c r="U667" s="24" t="str">
        <f>IF(E667&lt;1000000,"",VLOOKUP(E667,组合调整!$A:$I,2,0))</f>
        <v/>
      </c>
      <c r="V667" s="24" t="str">
        <f>IF(F667&lt;1000000,"",VLOOKUP(F667,组合调整!$A:$I,2,0))</f>
        <v/>
      </c>
      <c r="W667" s="24" t="str">
        <f>IF(G667&lt;1000000,"",VLOOKUP(G667,组合调整!$A:$I,2,0))</f>
        <v/>
      </c>
    </row>
    <row r="668" spans="1:23">
      <c r="A668" s="26">
        <v>10666</v>
      </c>
      <c r="B668" s="26" t="s">
        <v>1487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4" t="s">
        <v>1487</v>
      </c>
      <c r="P668" s="24">
        <v>10666</v>
      </c>
      <c r="Q668" s="24">
        <f>IF(ISERROR(VLOOKUP($B668,[1]主动技能!$B:$D,3,0)),[2]Sheet1!$Y1135,VLOOKUP($B668,[1]主动技能!$B:$D,3,0))</f>
        <v>1</v>
      </c>
      <c r="S668" s="24" t="str">
        <f>IF(C668&lt;1000000,"",VLOOKUP(C668,组合调整!$A:$I,2,0))</f>
        <v/>
      </c>
      <c r="T668" s="24" t="str">
        <f>IF(D668&lt;1000000,"",VLOOKUP(D668,组合调整!$A:$I,2,0))</f>
        <v/>
      </c>
      <c r="U668" s="24" t="str">
        <f>IF(E668&lt;1000000,"",VLOOKUP(E668,组合调整!$A:$I,2,0))</f>
        <v/>
      </c>
      <c r="V668" s="24" t="str">
        <f>IF(F668&lt;1000000,"",VLOOKUP(F668,组合调整!$A:$I,2,0))</f>
        <v/>
      </c>
      <c r="W668" s="24" t="str">
        <f>IF(G668&lt;1000000,"",VLOOKUP(G668,组合调整!$A:$I,2,0))</f>
        <v/>
      </c>
    </row>
    <row r="669" spans="1:23">
      <c r="A669" s="26">
        <v>10667</v>
      </c>
      <c r="B669" s="26" t="s">
        <v>1487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4" t="s">
        <v>1487</v>
      </c>
      <c r="P669" s="24">
        <v>10667</v>
      </c>
      <c r="Q669" s="24">
        <f>IF(ISERROR(VLOOKUP($B669,[1]主动技能!$B:$D,3,0)),[2]Sheet1!$Y1136,VLOOKUP($B669,[1]主动技能!$B:$D,3,0))</f>
        <v>1</v>
      </c>
      <c r="S669" s="24" t="str">
        <f>IF(C669&lt;1000000,"",VLOOKUP(C669,组合调整!$A:$I,2,0))</f>
        <v/>
      </c>
      <c r="T669" s="24" t="str">
        <f>IF(D669&lt;1000000,"",VLOOKUP(D669,组合调整!$A:$I,2,0))</f>
        <v/>
      </c>
      <c r="U669" s="24" t="str">
        <f>IF(E669&lt;1000000,"",VLOOKUP(E669,组合调整!$A:$I,2,0))</f>
        <v/>
      </c>
      <c r="V669" s="24" t="str">
        <f>IF(F669&lt;1000000,"",VLOOKUP(F669,组合调整!$A:$I,2,0))</f>
        <v/>
      </c>
      <c r="W669" s="24" t="str">
        <f>IF(G669&lt;1000000,"",VLOOKUP(G669,组合调整!$A:$I,2,0))</f>
        <v/>
      </c>
    </row>
    <row r="670" spans="1:23">
      <c r="A670" s="26">
        <v>10668</v>
      </c>
      <c r="B670" s="26" t="s">
        <v>1487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4" t="s">
        <v>1487</v>
      </c>
      <c r="P670" s="24">
        <v>10668</v>
      </c>
      <c r="Q670" s="24">
        <f>IF(ISERROR(VLOOKUP($B670,[1]主动技能!$B:$D,3,0)),[2]Sheet1!$Y1137,VLOOKUP($B670,[1]主动技能!$B:$D,3,0))</f>
        <v>1</v>
      </c>
      <c r="S670" s="24" t="str">
        <f>IF(C670&lt;1000000,"",VLOOKUP(C670,组合调整!$A:$I,2,0))</f>
        <v/>
      </c>
      <c r="T670" s="24" t="str">
        <f>IF(D670&lt;1000000,"",VLOOKUP(D670,组合调整!$A:$I,2,0))</f>
        <v/>
      </c>
      <c r="U670" s="24" t="str">
        <f>IF(E670&lt;1000000,"",VLOOKUP(E670,组合调整!$A:$I,2,0))</f>
        <v/>
      </c>
      <c r="V670" s="24" t="str">
        <f>IF(F670&lt;1000000,"",VLOOKUP(F670,组合调整!$A:$I,2,0))</f>
        <v/>
      </c>
      <c r="W670" s="24" t="str">
        <f>IF(G670&lt;1000000,"",VLOOKUP(G670,组合调整!$A:$I,2,0))</f>
        <v/>
      </c>
    </row>
    <row r="671" spans="1:23">
      <c r="A671" s="26">
        <v>10669</v>
      </c>
      <c r="B671" s="26" t="s">
        <v>1487</v>
      </c>
      <c r="C671" s="26">
        <v>0</v>
      </c>
      <c r="D671" s="26">
        <v>0</v>
      </c>
      <c r="E671" s="26">
        <v>0</v>
      </c>
      <c r="F671" s="26">
        <v>0</v>
      </c>
      <c r="G671" s="26">
        <v>0</v>
      </c>
      <c r="H671" s="26">
        <v>0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4" t="s">
        <v>1487</v>
      </c>
      <c r="P671" s="24">
        <v>10669</v>
      </c>
      <c r="Q671" s="24">
        <f>IF(ISERROR(VLOOKUP($B671,[1]主动技能!$B:$D,3,0)),[2]Sheet1!$Y1138,VLOOKUP($B671,[1]主动技能!$B:$D,3,0))</f>
        <v>1</v>
      </c>
      <c r="S671" s="24" t="str">
        <f>IF(C671&lt;1000000,"",VLOOKUP(C671,组合调整!$A:$I,2,0))</f>
        <v/>
      </c>
      <c r="T671" s="24" t="str">
        <f>IF(D671&lt;1000000,"",VLOOKUP(D671,组合调整!$A:$I,2,0))</f>
        <v/>
      </c>
      <c r="U671" s="24" t="str">
        <f>IF(E671&lt;1000000,"",VLOOKUP(E671,组合调整!$A:$I,2,0))</f>
        <v/>
      </c>
      <c r="V671" s="24" t="str">
        <f>IF(F671&lt;1000000,"",VLOOKUP(F671,组合调整!$A:$I,2,0))</f>
        <v/>
      </c>
      <c r="W671" s="24" t="str">
        <f>IF(G671&lt;1000000,"",VLOOKUP(G671,组合调整!$A:$I,2,0))</f>
        <v/>
      </c>
    </row>
    <row r="672" spans="1:23">
      <c r="A672" s="26">
        <v>10670</v>
      </c>
      <c r="B672" s="26" t="s">
        <v>1487</v>
      </c>
      <c r="C672" s="26">
        <v>0</v>
      </c>
      <c r="D672" s="26">
        <v>0</v>
      </c>
      <c r="E672" s="26">
        <v>0</v>
      </c>
      <c r="F672" s="26">
        <v>0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4" t="s">
        <v>1487</v>
      </c>
      <c r="P672" s="24">
        <v>10670</v>
      </c>
      <c r="Q672" s="24">
        <f>IF(ISERROR(VLOOKUP($B672,[1]主动技能!$B:$D,3,0)),[2]Sheet1!$Y1139,VLOOKUP($B672,[1]主动技能!$B:$D,3,0))</f>
        <v>1</v>
      </c>
      <c r="S672" s="24" t="str">
        <f>IF(C672&lt;1000000,"",VLOOKUP(C672,组合调整!$A:$I,2,0))</f>
        <v/>
      </c>
      <c r="T672" s="24" t="str">
        <f>IF(D672&lt;1000000,"",VLOOKUP(D672,组合调整!$A:$I,2,0))</f>
        <v/>
      </c>
      <c r="U672" s="24" t="str">
        <f>IF(E672&lt;1000000,"",VLOOKUP(E672,组合调整!$A:$I,2,0))</f>
        <v/>
      </c>
      <c r="V672" s="24" t="str">
        <f>IF(F672&lt;1000000,"",VLOOKUP(F672,组合调整!$A:$I,2,0))</f>
        <v/>
      </c>
      <c r="W672" s="24" t="str">
        <f>IF(G672&lt;1000000,"",VLOOKUP(G672,组合调整!$A:$I,2,0))</f>
        <v/>
      </c>
    </row>
    <row r="673" spans="1:23">
      <c r="A673" s="26">
        <v>10671</v>
      </c>
      <c r="B673" s="26" t="s">
        <v>1487</v>
      </c>
      <c r="C673" s="26">
        <v>0</v>
      </c>
      <c r="D673" s="26">
        <v>0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4" t="s">
        <v>1487</v>
      </c>
      <c r="P673" s="24">
        <v>10671</v>
      </c>
      <c r="Q673" s="24">
        <f>IF(ISERROR(VLOOKUP($B673,[1]主动技能!$B:$D,3,0)),[2]Sheet1!$Y1140,VLOOKUP($B673,[1]主动技能!$B:$D,3,0))</f>
        <v>1</v>
      </c>
      <c r="S673" s="24" t="str">
        <f>IF(C673&lt;1000000,"",VLOOKUP(C673,组合调整!$A:$I,2,0))</f>
        <v/>
      </c>
      <c r="T673" s="24" t="str">
        <f>IF(D673&lt;1000000,"",VLOOKUP(D673,组合调整!$A:$I,2,0))</f>
        <v/>
      </c>
      <c r="U673" s="24" t="str">
        <f>IF(E673&lt;1000000,"",VLOOKUP(E673,组合调整!$A:$I,2,0))</f>
        <v/>
      </c>
      <c r="V673" s="24" t="str">
        <f>IF(F673&lt;1000000,"",VLOOKUP(F673,组合调整!$A:$I,2,0))</f>
        <v/>
      </c>
      <c r="W673" s="24" t="str">
        <f>IF(G673&lt;1000000,"",VLOOKUP(G673,组合调整!$A:$I,2,0))</f>
        <v/>
      </c>
    </row>
    <row r="674" spans="1:23">
      <c r="A674" s="26">
        <v>10672</v>
      </c>
      <c r="B674" s="26" t="s">
        <v>1488</v>
      </c>
      <c r="C674" s="26">
        <v>0</v>
      </c>
      <c r="D674" s="26">
        <v>0</v>
      </c>
      <c r="E674" s="26">
        <v>0</v>
      </c>
      <c r="F674" s="26">
        <v>0</v>
      </c>
      <c r="G674" s="26">
        <v>0</v>
      </c>
      <c r="H674" s="26">
        <v>0</v>
      </c>
      <c r="I674" s="26">
        <v>0</v>
      </c>
      <c r="J674" s="26">
        <v>0</v>
      </c>
      <c r="K674" s="26">
        <v>0</v>
      </c>
      <c r="L674" s="26">
        <v>0</v>
      </c>
      <c r="M674" s="26">
        <v>0</v>
      </c>
      <c r="N674" s="26">
        <v>0</v>
      </c>
      <c r="O674" s="24" t="s">
        <v>1488</v>
      </c>
      <c r="P674" s="24">
        <v>10672</v>
      </c>
      <c r="Q674" s="24">
        <f>IF(ISERROR(VLOOKUP($B674,[1]主动技能!$B:$D,3,0)),[2]Sheet1!$Y1141,VLOOKUP($B674,[1]主动技能!$B:$D,3,0))</f>
        <v>1</v>
      </c>
      <c r="S674" s="24" t="str">
        <f>IF(C674&lt;1000000,"",VLOOKUP(C674,组合调整!$A:$I,2,0))</f>
        <v/>
      </c>
      <c r="T674" s="24" t="str">
        <f>IF(D674&lt;1000000,"",VLOOKUP(D674,组合调整!$A:$I,2,0))</f>
        <v/>
      </c>
      <c r="U674" s="24" t="str">
        <f>IF(E674&lt;1000000,"",VLOOKUP(E674,组合调整!$A:$I,2,0))</f>
        <v/>
      </c>
      <c r="V674" s="24" t="str">
        <f>IF(F674&lt;1000000,"",VLOOKUP(F674,组合调整!$A:$I,2,0))</f>
        <v/>
      </c>
      <c r="W674" s="24" t="str">
        <f>IF(G674&lt;1000000,"",VLOOKUP(G674,组合调整!$A:$I,2,0))</f>
        <v/>
      </c>
    </row>
    <row r="675" spans="1:23">
      <c r="A675" s="26">
        <v>10673</v>
      </c>
      <c r="B675" s="26" t="s">
        <v>1488</v>
      </c>
      <c r="C675" s="26">
        <v>0</v>
      </c>
      <c r="D675" s="26">
        <v>0</v>
      </c>
      <c r="E675" s="26">
        <v>0</v>
      </c>
      <c r="F675" s="26">
        <v>0</v>
      </c>
      <c r="G675" s="26">
        <v>0</v>
      </c>
      <c r="H675" s="26">
        <v>0</v>
      </c>
      <c r="I675" s="26">
        <v>0</v>
      </c>
      <c r="J675" s="26">
        <v>0</v>
      </c>
      <c r="K675" s="26">
        <v>0</v>
      </c>
      <c r="L675" s="26">
        <v>0</v>
      </c>
      <c r="M675" s="26">
        <v>0</v>
      </c>
      <c r="N675" s="26">
        <v>0</v>
      </c>
      <c r="O675" s="24" t="s">
        <v>1488</v>
      </c>
      <c r="P675" s="24">
        <v>10673</v>
      </c>
      <c r="Q675" s="24">
        <f>IF(ISERROR(VLOOKUP($B675,[1]主动技能!$B:$D,3,0)),[2]Sheet1!$Y1142,VLOOKUP($B675,[1]主动技能!$B:$D,3,0))</f>
        <v>1</v>
      </c>
      <c r="S675" s="24" t="str">
        <f>IF(C675&lt;1000000,"",VLOOKUP(C675,组合调整!$A:$I,2,0))</f>
        <v/>
      </c>
      <c r="T675" s="24" t="str">
        <f>IF(D675&lt;1000000,"",VLOOKUP(D675,组合调整!$A:$I,2,0))</f>
        <v/>
      </c>
      <c r="U675" s="24" t="str">
        <f>IF(E675&lt;1000000,"",VLOOKUP(E675,组合调整!$A:$I,2,0))</f>
        <v/>
      </c>
      <c r="V675" s="24" t="str">
        <f>IF(F675&lt;1000000,"",VLOOKUP(F675,组合调整!$A:$I,2,0))</f>
        <v/>
      </c>
      <c r="W675" s="24" t="str">
        <f>IF(G675&lt;1000000,"",VLOOKUP(G675,组合调整!$A:$I,2,0))</f>
        <v/>
      </c>
    </row>
    <row r="676" spans="1:23">
      <c r="A676" s="26">
        <v>10674</v>
      </c>
      <c r="B676" s="26" t="s">
        <v>1488</v>
      </c>
      <c r="C676" s="26">
        <v>0</v>
      </c>
      <c r="D676" s="26">
        <v>0</v>
      </c>
      <c r="E676" s="26">
        <v>0</v>
      </c>
      <c r="F676" s="26">
        <v>0</v>
      </c>
      <c r="G676" s="26">
        <v>0</v>
      </c>
      <c r="H676" s="26">
        <v>0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4" t="s">
        <v>1488</v>
      </c>
      <c r="P676" s="24">
        <v>10674</v>
      </c>
      <c r="Q676" s="24">
        <f>IF(ISERROR(VLOOKUP($B676,[1]主动技能!$B:$D,3,0)),[2]Sheet1!$Y1143,VLOOKUP($B676,[1]主动技能!$B:$D,3,0))</f>
        <v>1</v>
      </c>
      <c r="S676" s="24" t="str">
        <f>IF(C676&lt;1000000,"",VLOOKUP(C676,组合调整!$A:$I,2,0))</f>
        <v/>
      </c>
      <c r="T676" s="24" t="str">
        <f>IF(D676&lt;1000000,"",VLOOKUP(D676,组合调整!$A:$I,2,0))</f>
        <v/>
      </c>
      <c r="U676" s="24" t="str">
        <f>IF(E676&lt;1000000,"",VLOOKUP(E676,组合调整!$A:$I,2,0))</f>
        <v/>
      </c>
      <c r="V676" s="24" t="str">
        <f>IF(F676&lt;1000000,"",VLOOKUP(F676,组合调整!$A:$I,2,0))</f>
        <v/>
      </c>
      <c r="W676" s="24" t="str">
        <f>IF(G676&lt;1000000,"",VLOOKUP(G676,组合调整!$A:$I,2,0))</f>
        <v/>
      </c>
    </row>
    <row r="677" spans="1:23">
      <c r="A677" s="26">
        <v>10675</v>
      </c>
      <c r="B677" s="26" t="s">
        <v>1488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4" t="s">
        <v>1488</v>
      </c>
      <c r="P677" s="24">
        <v>10675</v>
      </c>
      <c r="Q677" s="24">
        <f>IF(ISERROR(VLOOKUP($B677,[1]主动技能!$B:$D,3,0)),[2]Sheet1!$Y1144,VLOOKUP($B677,[1]主动技能!$B:$D,3,0))</f>
        <v>1</v>
      </c>
      <c r="S677" s="24" t="str">
        <f>IF(C677&lt;1000000,"",VLOOKUP(C677,组合调整!$A:$I,2,0))</f>
        <v/>
      </c>
      <c r="T677" s="24" t="str">
        <f>IF(D677&lt;1000000,"",VLOOKUP(D677,组合调整!$A:$I,2,0))</f>
        <v/>
      </c>
      <c r="U677" s="24" t="str">
        <f>IF(E677&lt;1000000,"",VLOOKUP(E677,组合调整!$A:$I,2,0))</f>
        <v/>
      </c>
      <c r="V677" s="24" t="str">
        <f>IF(F677&lt;1000000,"",VLOOKUP(F677,组合调整!$A:$I,2,0))</f>
        <v/>
      </c>
      <c r="W677" s="24" t="str">
        <f>IF(G677&lt;1000000,"",VLOOKUP(G677,组合调整!$A:$I,2,0))</f>
        <v/>
      </c>
    </row>
    <row r="678" spans="1:23">
      <c r="A678" s="26">
        <v>10676</v>
      </c>
      <c r="B678" s="26" t="s">
        <v>1488</v>
      </c>
      <c r="C678" s="26">
        <v>0</v>
      </c>
      <c r="D678" s="26">
        <v>0</v>
      </c>
      <c r="E678" s="26">
        <v>0</v>
      </c>
      <c r="F678" s="26">
        <v>0</v>
      </c>
      <c r="G678" s="26">
        <v>0</v>
      </c>
      <c r="H678" s="26">
        <v>0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4" t="s">
        <v>1488</v>
      </c>
      <c r="P678" s="24">
        <v>10676</v>
      </c>
      <c r="Q678" s="24">
        <f>IF(ISERROR(VLOOKUP($B678,[1]主动技能!$B:$D,3,0)),[2]Sheet1!$Y1145,VLOOKUP($B678,[1]主动技能!$B:$D,3,0))</f>
        <v>1</v>
      </c>
      <c r="S678" s="24" t="str">
        <f>IF(C678&lt;1000000,"",VLOOKUP(C678,组合调整!$A:$I,2,0))</f>
        <v/>
      </c>
      <c r="T678" s="24" t="str">
        <f>IF(D678&lt;1000000,"",VLOOKUP(D678,组合调整!$A:$I,2,0))</f>
        <v/>
      </c>
      <c r="U678" s="24" t="str">
        <f>IF(E678&lt;1000000,"",VLOOKUP(E678,组合调整!$A:$I,2,0))</f>
        <v/>
      </c>
      <c r="V678" s="24" t="str">
        <f>IF(F678&lt;1000000,"",VLOOKUP(F678,组合调整!$A:$I,2,0))</f>
        <v/>
      </c>
      <c r="W678" s="24" t="str">
        <f>IF(G678&lt;1000000,"",VLOOKUP(G678,组合调整!$A:$I,2,0))</f>
        <v/>
      </c>
    </row>
    <row r="679" spans="1:23">
      <c r="A679" s="26">
        <v>10677</v>
      </c>
      <c r="B679" s="26" t="s">
        <v>1488</v>
      </c>
      <c r="C679" s="26">
        <v>0</v>
      </c>
      <c r="D679" s="26">
        <v>0</v>
      </c>
      <c r="E679" s="26">
        <v>0</v>
      </c>
      <c r="F679" s="26">
        <v>0</v>
      </c>
      <c r="G679" s="26">
        <v>0</v>
      </c>
      <c r="H679" s="26">
        <v>0</v>
      </c>
      <c r="I679" s="26">
        <v>0</v>
      </c>
      <c r="J679" s="26">
        <v>0</v>
      </c>
      <c r="K679" s="26">
        <v>0</v>
      </c>
      <c r="L679" s="26">
        <v>0</v>
      </c>
      <c r="M679" s="26">
        <v>0</v>
      </c>
      <c r="N679" s="26">
        <v>0</v>
      </c>
      <c r="O679" s="24" t="s">
        <v>1488</v>
      </c>
      <c r="P679" s="24">
        <v>10677</v>
      </c>
      <c r="Q679" s="24">
        <f>IF(ISERROR(VLOOKUP($B679,[1]主动技能!$B:$D,3,0)),[2]Sheet1!$Y1146,VLOOKUP($B679,[1]主动技能!$B:$D,3,0))</f>
        <v>1</v>
      </c>
      <c r="S679" s="24" t="str">
        <f>IF(C679&lt;1000000,"",VLOOKUP(C679,组合调整!$A:$I,2,0))</f>
        <v/>
      </c>
      <c r="T679" s="24" t="str">
        <f>IF(D679&lt;1000000,"",VLOOKUP(D679,组合调整!$A:$I,2,0))</f>
        <v/>
      </c>
      <c r="U679" s="24" t="str">
        <f>IF(E679&lt;1000000,"",VLOOKUP(E679,组合调整!$A:$I,2,0))</f>
        <v/>
      </c>
      <c r="V679" s="24" t="str">
        <f>IF(F679&lt;1000000,"",VLOOKUP(F679,组合调整!$A:$I,2,0))</f>
        <v/>
      </c>
      <c r="W679" s="24" t="str">
        <f>IF(G679&lt;1000000,"",VLOOKUP(G679,组合调整!$A:$I,2,0))</f>
        <v/>
      </c>
    </row>
    <row r="680" spans="1:23">
      <c r="A680" s="26">
        <v>10678</v>
      </c>
      <c r="B680" s="26" t="s">
        <v>1488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4" t="s">
        <v>1488</v>
      </c>
      <c r="P680" s="24">
        <v>10678</v>
      </c>
      <c r="Q680" s="24">
        <f>IF(ISERROR(VLOOKUP($B680,[1]主动技能!$B:$D,3,0)),[2]Sheet1!$Y1147,VLOOKUP($B680,[1]主动技能!$B:$D,3,0))</f>
        <v>1</v>
      </c>
      <c r="S680" s="24" t="str">
        <f>IF(C680&lt;1000000,"",VLOOKUP(C680,组合调整!$A:$I,2,0))</f>
        <v/>
      </c>
      <c r="T680" s="24" t="str">
        <f>IF(D680&lt;1000000,"",VLOOKUP(D680,组合调整!$A:$I,2,0))</f>
        <v/>
      </c>
      <c r="U680" s="24" t="str">
        <f>IF(E680&lt;1000000,"",VLOOKUP(E680,组合调整!$A:$I,2,0))</f>
        <v/>
      </c>
      <c r="V680" s="24" t="str">
        <f>IF(F680&lt;1000000,"",VLOOKUP(F680,组合调整!$A:$I,2,0))</f>
        <v/>
      </c>
      <c r="W680" s="24" t="str">
        <f>IF(G680&lt;1000000,"",VLOOKUP(G680,组合调整!$A:$I,2,0))</f>
        <v/>
      </c>
    </row>
    <row r="681" spans="1:23">
      <c r="A681" s="26">
        <v>10679</v>
      </c>
      <c r="B681" s="26" t="s">
        <v>1488</v>
      </c>
      <c r="C681" s="26">
        <v>0</v>
      </c>
      <c r="D681" s="26">
        <v>0</v>
      </c>
      <c r="E681" s="26">
        <v>0</v>
      </c>
      <c r="F681" s="26">
        <v>0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4" t="s">
        <v>1488</v>
      </c>
      <c r="P681" s="24">
        <v>10679</v>
      </c>
      <c r="Q681" s="24">
        <f>IF(ISERROR(VLOOKUP($B681,[1]主动技能!$B:$D,3,0)),[2]Sheet1!$Y1148,VLOOKUP($B681,[1]主动技能!$B:$D,3,0))</f>
        <v>1</v>
      </c>
      <c r="S681" s="24" t="str">
        <f>IF(C681&lt;1000000,"",VLOOKUP(C681,组合调整!$A:$I,2,0))</f>
        <v/>
      </c>
      <c r="T681" s="24" t="str">
        <f>IF(D681&lt;1000000,"",VLOOKUP(D681,组合调整!$A:$I,2,0))</f>
        <v/>
      </c>
      <c r="U681" s="24" t="str">
        <f>IF(E681&lt;1000000,"",VLOOKUP(E681,组合调整!$A:$I,2,0))</f>
        <v/>
      </c>
      <c r="V681" s="24" t="str">
        <f>IF(F681&lt;1000000,"",VLOOKUP(F681,组合调整!$A:$I,2,0))</f>
        <v/>
      </c>
      <c r="W681" s="24" t="str">
        <f>IF(G681&lt;1000000,"",VLOOKUP(G681,组合调整!$A:$I,2,0))</f>
        <v/>
      </c>
    </row>
    <row r="682" spans="1:23">
      <c r="A682" s="26">
        <v>10680</v>
      </c>
      <c r="B682" s="26" t="s">
        <v>1488</v>
      </c>
      <c r="C682" s="26">
        <v>0</v>
      </c>
      <c r="D682" s="26">
        <v>0</v>
      </c>
      <c r="E682" s="26">
        <v>0</v>
      </c>
      <c r="F682" s="26">
        <v>0</v>
      </c>
      <c r="G682" s="26">
        <v>0</v>
      </c>
      <c r="H682" s="26">
        <v>0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0</v>
      </c>
      <c r="O682" s="24" t="s">
        <v>1488</v>
      </c>
      <c r="P682" s="24">
        <v>10680</v>
      </c>
      <c r="Q682" s="24">
        <f>IF(ISERROR(VLOOKUP($B682,[1]主动技能!$B:$D,3,0)),[2]Sheet1!$Y1149,VLOOKUP($B682,[1]主动技能!$B:$D,3,0))</f>
        <v>1</v>
      </c>
      <c r="S682" s="24" t="str">
        <f>IF(C682&lt;1000000,"",VLOOKUP(C682,组合调整!$A:$I,2,0))</f>
        <v/>
      </c>
      <c r="T682" s="24" t="str">
        <f>IF(D682&lt;1000000,"",VLOOKUP(D682,组合调整!$A:$I,2,0))</f>
        <v/>
      </c>
      <c r="U682" s="24" t="str">
        <f>IF(E682&lt;1000000,"",VLOOKUP(E682,组合调整!$A:$I,2,0))</f>
        <v/>
      </c>
      <c r="V682" s="24" t="str">
        <f>IF(F682&lt;1000000,"",VLOOKUP(F682,组合调整!$A:$I,2,0))</f>
        <v/>
      </c>
      <c r="W682" s="24" t="str">
        <f>IF(G682&lt;1000000,"",VLOOKUP(G682,组合调整!$A:$I,2,0))</f>
        <v/>
      </c>
    </row>
    <row r="683" spans="1:23">
      <c r="A683" s="26">
        <v>10681</v>
      </c>
      <c r="B683" s="26" t="s">
        <v>1488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4" t="s">
        <v>1488</v>
      </c>
      <c r="P683" s="24">
        <v>10681</v>
      </c>
      <c r="Q683" s="24">
        <f>IF(ISERROR(VLOOKUP($B683,[1]主动技能!$B:$D,3,0)),[2]Sheet1!$Y1150,VLOOKUP($B683,[1]主动技能!$B:$D,3,0))</f>
        <v>1</v>
      </c>
      <c r="S683" s="24" t="str">
        <f>IF(C683&lt;1000000,"",VLOOKUP(C683,组合调整!$A:$I,2,0))</f>
        <v/>
      </c>
      <c r="T683" s="24" t="str">
        <f>IF(D683&lt;1000000,"",VLOOKUP(D683,组合调整!$A:$I,2,0))</f>
        <v/>
      </c>
      <c r="U683" s="24" t="str">
        <f>IF(E683&lt;1000000,"",VLOOKUP(E683,组合调整!$A:$I,2,0))</f>
        <v/>
      </c>
      <c r="V683" s="24" t="str">
        <f>IF(F683&lt;1000000,"",VLOOKUP(F683,组合调整!$A:$I,2,0))</f>
        <v/>
      </c>
      <c r="W683" s="24" t="str">
        <f>IF(G683&lt;1000000,"",VLOOKUP(G683,组合调整!$A:$I,2,0))</f>
        <v/>
      </c>
    </row>
    <row r="684" spans="1:23">
      <c r="A684" s="26">
        <v>10682</v>
      </c>
      <c r="B684" s="26" t="s">
        <v>1488</v>
      </c>
      <c r="C684" s="26">
        <v>0</v>
      </c>
      <c r="D684" s="26">
        <v>0</v>
      </c>
      <c r="E684" s="26">
        <v>0</v>
      </c>
      <c r="F684" s="26">
        <v>0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4" t="s">
        <v>1488</v>
      </c>
      <c r="P684" s="24">
        <v>10682</v>
      </c>
      <c r="Q684" s="24">
        <f>IF(ISERROR(VLOOKUP($B684,[1]主动技能!$B:$D,3,0)),[2]Sheet1!$Y1151,VLOOKUP($B684,[1]主动技能!$B:$D,3,0))</f>
        <v>1</v>
      </c>
      <c r="S684" s="24" t="str">
        <f>IF(C684&lt;1000000,"",VLOOKUP(C684,组合调整!$A:$I,2,0))</f>
        <v/>
      </c>
      <c r="T684" s="24" t="str">
        <f>IF(D684&lt;1000000,"",VLOOKUP(D684,组合调整!$A:$I,2,0))</f>
        <v/>
      </c>
      <c r="U684" s="24" t="str">
        <f>IF(E684&lt;1000000,"",VLOOKUP(E684,组合调整!$A:$I,2,0))</f>
        <v/>
      </c>
      <c r="V684" s="24" t="str">
        <f>IF(F684&lt;1000000,"",VLOOKUP(F684,组合调整!$A:$I,2,0))</f>
        <v/>
      </c>
      <c r="W684" s="24" t="str">
        <f>IF(G684&lt;1000000,"",VLOOKUP(G684,组合调整!$A:$I,2,0))</f>
        <v/>
      </c>
    </row>
    <row r="685" spans="1:23">
      <c r="A685" s="26">
        <v>10701</v>
      </c>
      <c r="B685" s="26" t="s">
        <v>18</v>
      </c>
      <c r="C685" s="26">
        <v>1000111</v>
      </c>
      <c r="D685" s="26">
        <v>1000121</v>
      </c>
      <c r="E685" s="26">
        <v>1000131</v>
      </c>
      <c r="F685" s="26">
        <v>1000141</v>
      </c>
      <c r="G685" s="26">
        <v>50041</v>
      </c>
      <c r="H685" s="26">
        <v>4012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4" t="s">
        <v>18</v>
      </c>
      <c r="P685" s="24">
        <v>10701</v>
      </c>
      <c r="Q685" s="24">
        <f>IF(ISERROR(VLOOKUP($B685,[1]主动技能!$B:$D,3,0)),[2]Sheet1!$Y1152,VLOOKUP($B685,[1]主动技能!$B:$D,3,0))</f>
        <v>1</v>
      </c>
      <c r="S685" s="24" t="str">
        <f>IF(C685&lt;1000000,"",VLOOKUP(C685,组合调整!$A:$I,2,0))</f>
        <v>超能力</v>
      </c>
      <c r="T685" s="24" t="str">
        <f>IF(D685&lt;1000000,"",VLOOKUP(D685,组合调整!$A:$I,2,0))</f>
        <v>气场</v>
      </c>
      <c r="U685" s="24" t="str">
        <f>IF(E685&lt;1000000,"",VLOOKUP(E685,组合调整!$A:$I,2,0))</f>
        <v>狂野</v>
      </c>
      <c r="V685" s="24" t="str">
        <f>IF(F685&lt;1000000,"",VLOOKUP(F685,组合调整!$A:$I,2,0))</f>
        <v>音速</v>
      </c>
      <c r="W685" s="24" t="str">
        <f>IF(G685&lt;1000000,"",VLOOKUP(G685,组合调整!$A:$I,2,0))</f>
        <v/>
      </c>
    </row>
    <row r="686" spans="1:23">
      <c r="A686" s="26">
        <v>10702</v>
      </c>
      <c r="B686" s="26" t="s">
        <v>18</v>
      </c>
      <c r="C686" s="26">
        <v>1000111</v>
      </c>
      <c r="D686" s="26">
        <v>1000121</v>
      </c>
      <c r="E686" s="26">
        <v>1000131</v>
      </c>
      <c r="F686" s="26">
        <v>1000141</v>
      </c>
      <c r="G686" s="26">
        <v>50041</v>
      </c>
      <c r="H686" s="26">
        <v>4012</v>
      </c>
      <c r="I686" s="26">
        <v>0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4" t="s">
        <v>18</v>
      </c>
      <c r="P686" s="24">
        <v>10702</v>
      </c>
      <c r="Q686" s="24">
        <f>IF(ISERROR(VLOOKUP($B686,[1]主动技能!$B:$D,3,0)),[2]Sheet1!$Y1153,VLOOKUP($B686,[1]主动技能!$B:$D,3,0))</f>
        <v>1</v>
      </c>
      <c r="S686" s="24" t="str">
        <f>IF(C686&lt;1000000,"",VLOOKUP(C686,组合调整!$A:$I,2,0))</f>
        <v>超能力</v>
      </c>
      <c r="T686" s="24" t="str">
        <f>IF(D686&lt;1000000,"",VLOOKUP(D686,组合调整!$A:$I,2,0))</f>
        <v>气场</v>
      </c>
      <c r="U686" s="24" t="str">
        <f>IF(E686&lt;1000000,"",VLOOKUP(E686,组合调整!$A:$I,2,0))</f>
        <v>狂野</v>
      </c>
      <c r="V686" s="24" t="str">
        <f>IF(F686&lt;1000000,"",VLOOKUP(F686,组合调整!$A:$I,2,0))</f>
        <v>音速</v>
      </c>
      <c r="W686" s="24" t="str">
        <f>IF(G686&lt;1000000,"",VLOOKUP(G686,组合调整!$A:$I,2,0))</f>
        <v/>
      </c>
    </row>
    <row r="687" spans="1:23">
      <c r="A687" s="26">
        <v>10703</v>
      </c>
      <c r="B687" s="26" t="s">
        <v>24</v>
      </c>
      <c r="C687" s="26">
        <v>1000123</v>
      </c>
      <c r="D687" s="26">
        <v>1005612</v>
      </c>
      <c r="E687" s="26">
        <v>1001211</v>
      </c>
      <c r="F687" s="26">
        <v>1001221</v>
      </c>
      <c r="G687" s="26">
        <v>40123</v>
      </c>
      <c r="H687" s="26">
        <v>3021</v>
      </c>
      <c r="I687" s="26">
        <v>50023</v>
      </c>
      <c r="J687" s="26">
        <v>4021</v>
      </c>
      <c r="K687" s="26">
        <v>0</v>
      </c>
      <c r="L687" s="26">
        <v>0</v>
      </c>
      <c r="M687" s="26">
        <v>0</v>
      </c>
      <c r="N687" s="26">
        <v>0</v>
      </c>
      <c r="O687" s="24" t="s">
        <v>24</v>
      </c>
      <c r="P687" s="24">
        <v>10703</v>
      </c>
      <c r="Q687" s="24">
        <f>IF(ISERROR(VLOOKUP($B687,[1]主动技能!$B:$D,3,0)),[2]Sheet1!$Y1154,VLOOKUP($B687,[1]主动技能!$B:$D,3,0))</f>
        <v>3</v>
      </c>
      <c r="S687" s="24" t="str">
        <f>IF(C687&lt;1000000,"",VLOOKUP(C687,组合调整!$A:$I,2,0))</f>
        <v>胆壮</v>
      </c>
      <c r="T687" s="24" t="str">
        <f>IF(D687&lt;1000000,"",VLOOKUP(D687,组合调整!$A:$I,2,0))</f>
        <v>灵水</v>
      </c>
      <c r="U687" s="24" t="str">
        <f>IF(E687&lt;1000000,"",VLOOKUP(E687,组合调整!$A:$I,2,0))</f>
        <v>强甲</v>
      </c>
      <c r="V687" s="24" t="str">
        <f>IF(F687&lt;1000000,"",VLOOKUP(F687,组合调整!$A:$I,2,0))</f>
        <v>帅男</v>
      </c>
      <c r="W687" s="24" t="str">
        <f>IF(G687&lt;1000000,"",VLOOKUP(G687,组合调整!$A:$I,2,0))</f>
        <v/>
      </c>
    </row>
    <row r="688" spans="1:23">
      <c r="A688" s="26">
        <v>10704</v>
      </c>
      <c r="B688" s="26" t="s">
        <v>24</v>
      </c>
      <c r="C688" s="26">
        <v>1000123</v>
      </c>
      <c r="D688" s="26">
        <v>1005612</v>
      </c>
      <c r="E688" s="26">
        <v>1001211</v>
      </c>
      <c r="F688" s="26">
        <v>1001221</v>
      </c>
      <c r="G688" s="26">
        <v>40123</v>
      </c>
      <c r="H688" s="26">
        <v>3021</v>
      </c>
      <c r="I688" s="26">
        <v>50023</v>
      </c>
      <c r="J688" s="26">
        <v>4021</v>
      </c>
      <c r="K688" s="26">
        <v>0</v>
      </c>
      <c r="L688" s="26">
        <v>0</v>
      </c>
      <c r="M688" s="26">
        <v>0</v>
      </c>
      <c r="N688" s="26">
        <v>0</v>
      </c>
      <c r="O688" s="24" t="s">
        <v>24</v>
      </c>
      <c r="P688" s="24">
        <v>10704</v>
      </c>
      <c r="Q688" s="24">
        <f>IF(ISERROR(VLOOKUP($B688,[1]主动技能!$B:$D,3,0)),[2]Sheet1!$Y1155,VLOOKUP($B688,[1]主动技能!$B:$D,3,0))</f>
        <v>3</v>
      </c>
      <c r="S688" s="24" t="str">
        <f>IF(C688&lt;1000000,"",VLOOKUP(C688,组合调整!$A:$I,2,0))</f>
        <v>胆壮</v>
      </c>
      <c r="T688" s="24" t="str">
        <f>IF(D688&lt;1000000,"",VLOOKUP(D688,组合调整!$A:$I,2,0))</f>
        <v>灵水</v>
      </c>
      <c r="U688" s="24" t="str">
        <f>IF(E688&lt;1000000,"",VLOOKUP(E688,组合调整!$A:$I,2,0))</f>
        <v>强甲</v>
      </c>
      <c r="V688" s="24" t="str">
        <f>IF(F688&lt;1000000,"",VLOOKUP(F688,组合调整!$A:$I,2,0))</f>
        <v>帅男</v>
      </c>
      <c r="W688" s="24" t="str">
        <f>IF(G688&lt;1000000,"",VLOOKUP(G688,组合调整!$A:$I,2,0))</f>
        <v/>
      </c>
    </row>
    <row r="689" spans="1:23">
      <c r="A689" s="26">
        <v>10705</v>
      </c>
      <c r="B689" s="26" t="s">
        <v>26</v>
      </c>
      <c r="C689" s="26">
        <v>1000122</v>
      </c>
      <c r="D689" s="26">
        <v>1005633</v>
      </c>
      <c r="E689" s="26">
        <v>1002311</v>
      </c>
      <c r="F689" s="26">
        <v>1002321</v>
      </c>
      <c r="G689" s="26">
        <v>40221</v>
      </c>
      <c r="H689" s="26">
        <v>3032</v>
      </c>
      <c r="I689" s="26">
        <v>50021</v>
      </c>
      <c r="J689" s="26">
        <v>4032</v>
      </c>
      <c r="K689" s="26">
        <v>0</v>
      </c>
      <c r="L689" s="26">
        <v>0</v>
      </c>
      <c r="M689" s="26">
        <v>0</v>
      </c>
      <c r="N689" s="26">
        <v>0</v>
      </c>
      <c r="O689" s="24" t="s">
        <v>26</v>
      </c>
      <c r="P689" s="24">
        <v>10705</v>
      </c>
      <c r="Q689" s="24">
        <f>IF(ISERROR(VLOOKUP($B689,[1]主动技能!$B:$D,3,0)),[2]Sheet1!$Y1156,VLOOKUP($B689,[1]主动技能!$B:$D,3,0))</f>
        <v>3</v>
      </c>
      <c r="S689" s="24" t="str">
        <f>IF(C689&lt;1000000,"",VLOOKUP(C689,组合调整!$A:$I,2,0))</f>
        <v>气势</v>
      </c>
      <c r="T689" s="24" t="str">
        <f>IF(D689&lt;1000000,"",VLOOKUP(D689,组合调整!$A:$I,2,0))</f>
        <v>夹击</v>
      </c>
      <c r="U689" s="24" t="str">
        <f>IF(E689&lt;1000000,"",VLOOKUP(E689,组合调整!$A:$I,2,0))</f>
        <v>舍身</v>
      </c>
      <c r="V689" s="24" t="str">
        <f>IF(F689&lt;1000000,"",VLOOKUP(F689,组合调整!$A:$I,2,0))</f>
        <v>团结</v>
      </c>
      <c r="W689" s="24" t="str">
        <f>IF(G689&lt;1000000,"",VLOOKUP(G689,组合调整!$A:$I,2,0))</f>
        <v/>
      </c>
    </row>
    <row r="690" spans="1:23">
      <c r="A690" s="26">
        <v>10706</v>
      </c>
      <c r="B690" s="26" t="s">
        <v>26</v>
      </c>
      <c r="C690" s="26">
        <v>1000122</v>
      </c>
      <c r="D690" s="26">
        <v>1005633</v>
      </c>
      <c r="E690" s="26">
        <v>1002311</v>
      </c>
      <c r="F690" s="26">
        <v>1002321</v>
      </c>
      <c r="G690" s="26">
        <v>40221</v>
      </c>
      <c r="H690" s="26">
        <v>3032</v>
      </c>
      <c r="I690" s="26">
        <v>50021</v>
      </c>
      <c r="J690" s="26">
        <v>4032</v>
      </c>
      <c r="K690" s="26">
        <v>0</v>
      </c>
      <c r="L690" s="26">
        <v>0</v>
      </c>
      <c r="M690" s="26">
        <v>0</v>
      </c>
      <c r="N690" s="26">
        <v>0</v>
      </c>
      <c r="O690" s="24" t="s">
        <v>26</v>
      </c>
      <c r="P690" s="24">
        <v>10706</v>
      </c>
      <c r="Q690" s="24">
        <f>IF(ISERROR(VLOOKUP($B690,[1]主动技能!$B:$D,3,0)),[2]Sheet1!$Y1157,VLOOKUP($B690,[1]主动技能!$B:$D,3,0))</f>
        <v>3</v>
      </c>
      <c r="S690" s="24" t="str">
        <f>IF(C690&lt;1000000,"",VLOOKUP(C690,组合调整!$A:$I,2,0))</f>
        <v>气势</v>
      </c>
      <c r="T690" s="24" t="str">
        <f>IF(D690&lt;1000000,"",VLOOKUP(D690,组合调整!$A:$I,2,0))</f>
        <v>夹击</v>
      </c>
      <c r="U690" s="24" t="str">
        <f>IF(E690&lt;1000000,"",VLOOKUP(E690,组合调整!$A:$I,2,0))</f>
        <v>舍身</v>
      </c>
      <c r="V690" s="24" t="str">
        <f>IF(F690&lt;1000000,"",VLOOKUP(F690,组合调整!$A:$I,2,0))</f>
        <v>团结</v>
      </c>
      <c r="W690" s="24" t="str">
        <f>IF(G690&lt;1000000,"",VLOOKUP(G690,组合调整!$A:$I,2,0))</f>
        <v/>
      </c>
    </row>
    <row r="691" spans="1:23">
      <c r="A691" s="26">
        <v>10707</v>
      </c>
      <c r="B691" s="26" t="s">
        <v>139</v>
      </c>
      <c r="C691" s="26">
        <v>1002312</v>
      </c>
      <c r="D691" s="26">
        <v>1004522</v>
      </c>
      <c r="E691" s="26">
        <v>1003411</v>
      </c>
      <c r="F691" s="26">
        <v>1003421</v>
      </c>
      <c r="G691" s="26">
        <v>40012</v>
      </c>
      <c r="H691" s="26">
        <v>3021</v>
      </c>
      <c r="I691" s="26">
        <v>50012</v>
      </c>
      <c r="J691" s="26">
        <v>4021</v>
      </c>
      <c r="K691" s="26">
        <v>0</v>
      </c>
      <c r="L691" s="26">
        <v>0</v>
      </c>
      <c r="M691" s="26">
        <v>0</v>
      </c>
      <c r="N691" s="26">
        <v>0</v>
      </c>
      <c r="O691" s="24" t="s">
        <v>139</v>
      </c>
      <c r="P691" s="24">
        <v>10707</v>
      </c>
      <c r="Q691" s="24">
        <f>IF(ISERROR(VLOOKUP($B691,[1]主动技能!$B:$D,3,0)),[2]Sheet1!$Y1158,VLOOKUP($B691,[1]主动技能!$B:$D,3,0))</f>
        <v>3</v>
      </c>
      <c r="S691" s="24" t="str">
        <f>IF(C691&lt;1000000,"",VLOOKUP(C691,组合调整!$A:$I,2,0))</f>
        <v>舍身</v>
      </c>
      <c r="T691" s="24" t="str">
        <f>IF(D691&lt;1000000,"",VLOOKUP(D691,组合调整!$A:$I,2,0))</f>
        <v>恶魔</v>
      </c>
      <c r="U691" s="24" t="str">
        <f>IF(E691&lt;1000000,"",VLOOKUP(E691,组合调整!$A:$I,2,0))</f>
        <v>梦境</v>
      </c>
      <c r="V691" s="24" t="str">
        <f>IF(F691&lt;1000000,"",VLOOKUP(F691,组合调整!$A:$I,2,0))</f>
        <v>卿卿</v>
      </c>
      <c r="W691" s="24" t="str">
        <f>IF(G691&lt;1000000,"",VLOOKUP(G691,组合调整!$A:$I,2,0))</f>
        <v/>
      </c>
    </row>
    <row r="692" spans="1:23">
      <c r="A692" s="26">
        <v>10708</v>
      </c>
      <c r="B692" s="26" t="s">
        <v>139</v>
      </c>
      <c r="C692" s="26">
        <v>1002312</v>
      </c>
      <c r="D692" s="26">
        <v>1004522</v>
      </c>
      <c r="E692" s="26">
        <v>1003411</v>
      </c>
      <c r="F692" s="26">
        <v>1003421</v>
      </c>
      <c r="G692" s="26">
        <v>40012</v>
      </c>
      <c r="H692" s="26">
        <v>3021</v>
      </c>
      <c r="I692" s="26">
        <v>50012</v>
      </c>
      <c r="J692" s="26">
        <v>4021</v>
      </c>
      <c r="K692" s="26">
        <v>0</v>
      </c>
      <c r="L692" s="26">
        <v>0</v>
      </c>
      <c r="M692" s="26">
        <v>0</v>
      </c>
      <c r="N692" s="26">
        <v>0</v>
      </c>
      <c r="O692" s="24" t="s">
        <v>139</v>
      </c>
      <c r="P692" s="24">
        <v>10708</v>
      </c>
      <c r="Q692" s="24">
        <f>IF(ISERROR(VLOOKUP($B692,[1]主动技能!$B:$D,3,0)),[2]Sheet1!$Y1159,VLOOKUP($B692,[1]主动技能!$B:$D,3,0))</f>
        <v>3</v>
      </c>
      <c r="S692" s="24" t="str">
        <f>IF(C692&lt;1000000,"",VLOOKUP(C692,组合调整!$A:$I,2,0))</f>
        <v>舍身</v>
      </c>
      <c r="T692" s="24" t="str">
        <f>IF(D692&lt;1000000,"",VLOOKUP(D692,组合调整!$A:$I,2,0))</f>
        <v>恶魔</v>
      </c>
      <c r="U692" s="24" t="str">
        <f>IF(E692&lt;1000000,"",VLOOKUP(E692,组合调整!$A:$I,2,0))</f>
        <v>梦境</v>
      </c>
      <c r="V692" s="24" t="str">
        <f>IF(F692&lt;1000000,"",VLOOKUP(F692,组合调整!$A:$I,2,0))</f>
        <v>卿卿</v>
      </c>
      <c r="W692" s="24" t="str">
        <f>IF(G692&lt;1000000,"",VLOOKUP(G692,组合调整!$A:$I,2,0))</f>
        <v/>
      </c>
    </row>
    <row r="693" spans="1:23">
      <c r="A693" s="26">
        <v>10709</v>
      </c>
      <c r="B693" s="26" t="s">
        <v>144</v>
      </c>
      <c r="C693" s="26">
        <v>1004511</v>
      </c>
      <c r="D693" s="26">
        <v>1004521</v>
      </c>
      <c r="E693" s="26">
        <v>1004531</v>
      </c>
      <c r="F693" s="26">
        <v>1004541</v>
      </c>
      <c r="G693" s="26">
        <v>40212</v>
      </c>
      <c r="H693" s="26">
        <v>3012</v>
      </c>
      <c r="I693" s="26">
        <v>50012</v>
      </c>
      <c r="J693" s="26">
        <v>4012</v>
      </c>
      <c r="K693" s="26">
        <v>0</v>
      </c>
      <c r="L693" s="26">
        <v>0</v>
      </c>
      <c r="M693" s="26">
        <v>0</v>
      </c>
      <c r="N693" s="26">
        <v>0</v>
      </c>
      <c r="O693" s="24" t="s">
        <v>144</v>
      </c>
      <c r="P693" s="24">
        <v>10709</v>
      </c>
      <c r="Q693" s="24">
        <f>IF(ISERROR(VLOOKUP($B693,[1]主动技能!$B:$D,3,0)),[2]Sheet1!$Y1160,VLOOKUP($B693,[1]主动技能!$B:$D,3,0))</f>
        <v>4</v>
      </c>
      <c r="S693" s="24" t="str">
        <f>IF(C693&lt;1000000,"",VLOOKUP(C693,组合调整!$A:$I,2,0))</f>
        <v>恐惧</v>
      </c>
      <c r="T693" s="24" t="str">
        <f>IF(D693&lt;1000000,"",VLOOKUP(D693,组合调整!$A:$I,2,0))</f>
        <v>恶魔</v>
      </c>
      <c r="U693" s="24" t="str">
        <f>IF(E693&lt;1000000,"",VLOOKUP(E693,组合调整!$A:$I,2,0))</f>
        <v>誓言</v>
      </c>
      <c r="V693" s="24" t="str">
        <f>IF(F693&lt;1000000,"",VLOOKUP(F693,组合调整!$A:$I,2,0))</f>
        <v>爆发</v>
      </c>
      <c r="W693" s="24" t="str">
        <f>IF(G693&lt;1000000,"",VLOOKUP(G693,组合调整!$A:$I,2,0))</f>
        <v/>
      </c>
    </row>
    <row r="694" spans="1:23">
      <c r="A694" s="26">
        <v>10710</v>
      </c>
      <c r="B694" s="26" t="s">
        <v>144</v>
      </c>
      <c r="C694" s="26">
        <v>1004511</v>
      </c>
      <c r="D694" s="26">
        <v>1004521</v>
      </c>
      <c r="E694" s="26">
        <v>1004531</v>
      </c>
      <c r="F694" s="26">
        <v>1004541</v>
      </c>
      <c r="G694" s="26">
        <v>40212</v>
      </c>
      <c r="H694" s="26">
        <v>3012</v>
      </c>
      <c r="I694" s="26">
        <v>50012</v>
      </c>
      <c r="J694" s="26">
        <v>4012</v>
      </c>
      <c r="K694" s="26">
        <v>0</v>
      </c>
      <c r="L694" s="26">
        <v>0</v>
      </c>
      <c r="M694" s="26">
        <v>0</v>
      </c>
      <c r="N694" s="26">
        <v>0</v>
      </c>
      <c r="O694" s="24" t="s">
        <v>144</v>
      </c>
      <c r="P694" s="24">
        <v>10710</v>
      </c>
      <c r="Q694" s="24">
        <f>IF(ISERROR(VLOOKUP($B694,[1]主动技能!$B:$D,3,0)),[2]Sheet1!$Y1161,VLOOKUP($B694,[1]主动技能!$B:$D,3,0))</f>
        <v>4</v>
      </c>
      <c r="S694" s="24" t="str">
        <f>IF(C694&lt;1000000,"",VLOOKUP(C694,组合调整!$A:$I,2,0))</f>
        <v>恐惧</v>
      </c>
      <c r="T694" s="24" t="str">
        <f>IF(D694&lt;1000000,"",VLOOKUP(D694,组合调整!$A:$I,2,0))</f>
        <v>恶魔</v>
      </c>
      <c r="U694" s="24" t="str">
        <f>IF(E694&lt;1000000,"",VLOOKUP(E694,组合调整!$A:$I,2,0))</f>
        <v>誓言</v>
      </c>
      <c r="V694" s="24" t="str">
        <f>IF(F694&lt;1000000,"",VLOOKUP(F694,组合调整!$A:$I,2,0))</f>
        <v>爆发</v>
      </c>
      <c r="W694" s="24" t="str">
        <f>IF(G694&lt;1000000,"",VLOOKUP(G694,组合调整!$A:$I,2,0))</f>
        <v/>
      </c>
    </row>
    <row r="695" spans="1:23">
      <c r="A695" s="26">
        <v>10711</v>
      </c>
      <c r="B695" s="26" t="s">
        <v>17</v>
      </c>
      <c r="C695" s="26">
        <v>1000142</v>
      </c>
      <c r="D695" s="26">
        <v>1005611</v>
      </c>
      <c r="E695" s="26">
        <v>1005621</v>
      </c>
      <c r="F695" s="26">
        <v>1005631</v>
      </c>
      <c r="G695" s="26">
        <v>50012</v>
      </c>
      <c r="H695" s="26">
        <v>4041</v>
      </c>
      <c r="I695" s="26">
        <v>0</v>
      </c>
      <c r="J695" s="26">
        <v>0</v>
      </c>
      <c r="K695" s="26">
        <v>0</v>
      </c>
      <c r="L695" s="26">
        <v>0</v>
      </c>
      <c r="M695" s="26">
        <v>0</v>
      </c>
      <c r="N695" s="26">
        <v>0</v>
      </c>
      <c r="O695" s="24" t="s">
        <v>17</v>
      </c>
      <c r="P695" s="24">
        <v>10711</v>
      </c>
      <c r="Q695" s="24">
        <f>IF(ISERROR(VLOOKUP($B695,[1]主动技能!$B:$D,3,0)),[2]Sheet1!$Y1162,VLOOKUP($B695,[1]主动技能!$B:$D,3,0))</f>
        <v>3</v>
      </c>
      <c r="S695" s="24" t="str">
        <f>IF(C695&lt;1000000,"",VLOOKUP(C695,组合调整!$A:$I,2,0))</f>
        <v>音速</v>
      </c>
      <c r="T695" s="24" t="str">
        <f>IF(D695&lt;1000000,"",VLOOKUP(D695,组合调整!$A:$I,2,0))</f>
        <v>灵火</v>
      </c>
      <c r="U695" s="24" t="str">
        <f>IF(E695&lt;1000000,"",VLOOKUP(E695,组合调整!$A:$I,2,0))</f>
        <v>生命</v>
      </c>
      <c r="V695" s="24" t="str">
        <f>IF(F695&lt;1000000,"",VLOOKUP(F695,组合调整!$A:$I,2,0))</f>
        <v>魔音</v>
      </c>
      <c r="W695" s="24" t="str">
        <f>IF(G695&lt;1000000,"",VLOOKUP(G695,组合调整!$A:$I,2,0))</f>
        <v/>
      </c>
    </row>
    <row r="696" spans="1:23">
      <c r="A696" s="26">
        <v>10712</v>
      </c>
      <c r="B696" s="26" t="s">
        <v>17</v>
      </c>
      <c r="C696" s="26">
        <v>1000142</v>
      </c>
      <c r="D696" s="26">
        <v>1005611</v>
      </c>
      <c r="E696" s="26">
        <v>1005621</v>
      </c>
      <c r="F696" s="26">
        <v>1005631</v>
      </c>
      <c r="G696" s="26">
        <v>50012</v>
      </c>
      <c r="H696" s="26">
        <v>4041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4" t="s">
        <v>17</v>
      </c>
      <c r="P696" s="24">
        <v>10712</v>
      </c>
      <c r="Q696" s="24">
        <f>IF(ISERROR(VLOOKUP($B696,[1]主动技能!$B:$D,3,0)),[2]Sheet1!$Y1163,VLOOKUP($B696,[1]主动技能!$B:$D,3,0))</f>
        <v>3</v>
      </c>
      <c r="S696" s="24" t="str">
        <f>IF(C696&lt;1000000,"",VLOOKUP(C696,组合调整!$A:$I,2,0))</f>
        <v>音速</v>
      </c>
      <c r="T696" s="24" t="str">
        <f>IF(D696&lt;1000000,"",VLOOKUP(D696,组合调整!$A:$I,2,0))</f>
        <v>灵火</v>
      </c>
      <c r="U696" s="24" t="str">
        <f>IF(E696&lt;1000000,"",VLOOKUP(E696,组合调整!$A:$I,2,0))</f>
        <v>生命</v>
      </c>
      <c r="V696" s="24" t="str">
        <f>IF(F696&lt;1000000,"",VLOOKUP(F696,组合调整!$A:$I,2,0))</f>
        <v>魔音</v>
      </c>
      <c r="W696" s="24" t="str">
        <f>IF(G696&lt;1000000,"",VLOOKUP(G696,组合调整!$A:$I,2,0))</f>
        <v/>
      </c>
    </row>
    <row r="697" spans="1:23">
      <c r="A697" s="26">
        <v>10713</v>
      </c>
      <c r="B697" s="26" t="s">
        <v>30</v>
      </c>
      <c r="C697" s="26">
        <v>1000112</v>
      </c>
      <c r="D697" s="26">
        <v>1005622</v>
      </c>
      <c r="E697" s="26">
        <v>1004532</v>
      </c>
      <c r="F697" s="26">
        <v>1006711</v>
      </c>
      <c r="G697" s="26">
        <v>40212</v>
      </c>
      <c r="H697" s="26">
        <v>3021</v>
      </c>
      <c r="I697" s="26">
        <v>50012</v>
      </c>
      <c r="J697" s="26">
        <v>4021</v>
      </c>
      <c r="K697" s="26">
        <v>0</v>
      </c>
      <c r="L697" s="26">
        <v>0</v>
      </c>
      <c r="M697" s="26">
        <v>0</v>
      </c>
      <c r="N697" s="26">
        <v>0</v>
      </c>
      <c r="O697" s="24" t="s">
        <v>30</v>
      </c>
      <c r="P697" s="24">
        <v>10713</v>
      </c>
      <c r="Q697" s="24">
        <f>IF(ISERROR(VLOOKUP($B697,[1]主动技能!$B:$D,3,0)),[2]Sheet1!$Y1164,VLOOKUP($B697,[1]主动技能!$B:$D,3,0))</f>
        <v>1</v>
      </c>
      <c r="S697" s="24" t="str">
        <f>IF(C697&lt;1000000,"",VLOOKUP(C697,组合调整!$A:$I,2,0))</f>
        <v>超能力</v>
      </c>
      <c r="T697" s="24" t="str">
        <f>IF(D697&lt;1000000,"",VLOOKUP(D697,组合调整!$A:$I,2,0))</f>
        <v>生命</v>
      </c>
      <c r="U697" s="24" t="str">
        <f>IF(E697&lt;1000000,"",VLOOKUP(E697,组合调整!$A:$I,2,0))</f>
        <v>神笔</v>
      </c>
      <c r="V697" s="24" t="str">
        <f>IF(F697&lt;1000000,"",VLOOKUP(F697,组合调整!$A:$I,2,0))</f>
        <v>锐利</v>
      </c>
      <c r="W697" s="24" t="str">
        <f>IF(G697&lt;1000000,"",VLOOKUP(G697,组合调整!$A:$I,2,0))</f>
        <v/>
      </c>
    </row>
    <row r="698" spans="1:23">
      <c r="A698" s="26">
        <v>10714</v>
      </c>
      <c r="B698" s="26" t="s">
        <v>30</v>
      </c>
      <c r="C698" s="26">
        <v>1000112</v>
      </c>
      <c r="D698" s="26">
        <v>1005622</v>
      </c>
      <c r="E698" s="26">
        <v>1004532</v>
      </c>
      <c r="F698" s="26">
        <v>1006711</v>
      </c>
      <c r="G698" s="26">
        <v>40212</v>
      </c>
      <c r="H698" s="26">
        <v>3021</v>
      </c>
      <c r="I698" s="26">
        <v>50012</v>
      </c>
      <c r="J698" s="26">
        <v>4021</v>
      </c>
      <c r="K698" s="26">
        <v>0</v>
      </c>
      <c r="L698" s="26">
        <v>0</v>
      </c>
      <c r="M698" s="26">
        <v>0</v>
      </c>
      <c r="N698" s="26">
        <v>0</v>
      </c>
      <c r="O698" s="24" t="s">
        <v>30</v>
      </c>
      <c r="P698" s="24">
        <v>10714</v>
      </c>
      <c r="Q698" s="24">
        <f>IF(ISERROR(VLOOKUP($B698,[1]主动技能!$B:$D,3,0)),[2]Sheet1!$Y1165,VLOOKUP($B698,[1]主动技能!$B:$D,3,0))</f>
        <v>1</v>
      </c>
      <c r="S698" s="24" t="str">
        <f>IF(C698&lt;1000000,"",VLOOKUP(C698,组合调整!$A:$I,2,0))</f>
        <v>超能力</v>
      </c>
      <c r="T698" s="24" t="str">
        <f>IF(D698&lt;1000000,"",VLOOKUP(D698,组合调整!$A:$I,2,0))</f>
        <v>生命</v>
      </c>
      <c r="U698" s="24" t="str">
        <f>IF(E698&lt;1000000,"",VLOOKUP(E698,组合调整!$A:$I,2,0))</f>
        <v>神笔</v>
      </c>
      <c r="V698" s="24" t="str">
        <f>IF(F698&lt;1000000,"",VLOOKUP(F698,组合调整!$A:$I,2,0))</f>
        <v>锐利</v>
      </c>
      <c r="W698" s="24" t="str">
        <f>IF(G698&lt;1000000,"",VLOOKUP(G698,组合调整!$A:$I,2,0))</f>
        <v/>
      </c>
    </row>
    <row r="699" spans="1:23">
      <c r="A699" s="26">
        <v>10715</v>
      </c>
      <c r="B699" s="26" t="s">
        <v>120</v>
      </c>
      <c r="C699" s="26">
        <v>1007811</v>
      </c>
      <c r="D699" s="26">
        <v>1007821</v>
      </c>
      <c r="E699" s="26">
        <v>1007831</v>
      </c>
      <c r="F699" s="26">
        <v>1007841</v>
      </c>
      <c r="G699" s="26">
        <v>30012</v>
      </c>
      <c r="H699" s="26">
        <v>2021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4" t="s">
        <v>120</v>
      </c>
      <c r="P699" s="24">
        <v>10715</v>
      </c>
      <c r="Q699" s="24">
        <f>IF(ISERROR(VLOOKUP($B699,[1]主动技能!$B:$D,3,0)),[2]Sheet1!$Y1166,VLOOKUP($B699,[1]主动技能!$B:$D,3,0))</f>
        <v>3</v>
      </c>
      <c r="S699" s="24" t="str">
        <f>IF(C699&lt;1000000,"",VLOOKUP(C699,组合调整!$A:$I,2,0))</f>
        <v>指点江山</v>
      </c>
      <c r="T699" s="24" t="str">
        <f>IF(D699&lt;1000000,"",VLOOKUP(D699,组合调整!$A:$I,2,0))</f>
        <v>治愈</v>
      </c>
      <c r="U699" s="24" t="str">
        <f>IF(E699&lt;1000000,"",VLOOKUP(E699,组合调整!$A:$I,2,0))</f>
        <v>报恩</v>
      </c>
      <c r="V699" s="24" t="str">
        <f>IF(F699&lt;1000000,"",VLOOKUP(F699,组合调整!$A:$I,2,0))</f>
        <v>意识</v>
      </c>
      <c r="W699" s="24" t="str">
        <f>IF(G699&lt;1000000,"",VLOOKUP(G699,组合调整!$A:$I,2,0))</f>
        <v/>
      </c>
    </row>
    <row r="700" spans="1:23">
      <c r="A700" s="26">
        <v>10716</v>
      </c>
      <c r="B700" s="26" t="s">
        <v>120</v>
      </c>
      <c r="C700" s="26">
        <v>1007811</v>
      </c>
      <c r="D700" s="26">
        <v>1007821</v>
      </c>
      <c r="E700" s="26">
        <v>1007831</v>
      </c>
      <c r="F700" s="26">
        <v>1007841</v>
      </c>
      <c r="G700" s="26">
        <v>30012</v>
      </c>
      <c r="H700" s="26">
        <v>2021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4" t="s">
        <v>120</v>
      </c>
      <c r="P700" s="24">
        <v>10716</v>
      </c>
      <c r="Q700" s="24">
        <f>IF(ISERROR(VLOOKUP($B700,[1]主动技能!$B:$D,3,0)),[2]Sheet1!$Y1167,VLOOKUP($B700,[1]主动技能!$B:$D,3,0))</f>
        <v>3</v>
      </c>
      <c r="S700" s="24" t="str">
        <f>IF(C700&lt;1000000,"",VLOOKUP(C700,组合调整!$A:$I,2,0))</f>
        <v>指点江山</v>
      </c>
      <c r="T700" s="24" t="str">
        <f>IF(D700&lt;1000000,"",VLOOKUP(D700,组合调整!$A:$I,2,0))</f>
        <v>治愈</v>
      </c>
      <c r="U700" s="24" t="str">
        <f>IF(E700&lt;1000000,"",VLOOKUP(E700,组合调整!$A:$I,2,0))</f>
        <v>报恩</v>
      </c>
      <c r="V700" s="24" t="str">
        <f>IF(F700&lt;1000000,"",VLOOKUP(F700,组合调整!$A:$I,2,0))</f>
        <v>意识</v>
      </c>
      <c r="W700" s="24" t="str">
        <f>IF(G700&lt;1000000,"",VLOOKUP(G700,组合调整!$A:$I,2,0))</f>
        <v/>
      </c>
    </row>
    <row r="701" spans="1:23">
      <c r="A701" s="26">
        <v>10717</v>
      </c>
      <c r="B701" s="26" t="s">
        <v>29</v>
      </c>
      <c r="C701" s="26">
        <v>4004522</v>
      </c>
      <c r="D701" s="26">
        <v>1011122</v>
      </c>
      <c r="E701" s="26">
        <v>1007822</v>
      </c>
      <c r="F701" s="26">
        <v>1008911</v>
      </c>
      <c r="G701" s="26">
        <v>40241</v>
      </c>
      <c r="H701" s="26">
        <v>3032</v>
      </c>
      <c r="I701" s="26">
        <v>50041</v>
      </c>
      <c r="J701" s="26">
        <v>4032</v>
      </c>
      <c r="K701" s="26">
        <v>0</v>
      </c>
      <c r="L701" s="26">
        <v>0</v>
      </c>
      <c r="M701" s="26">
        <v>0</v>
      </c>
      <c r="N701" s="26">
        <v>0</v>
      </c>
      <c r="O701" s="24" t="s">
        <v>29</v>
      </c>
      <c r="P701" s="24">
        <v>10717</v>
      </c>
      <c r="Q701" s="24">
        <f>IF(ISERROR(VLOOKUP($B701,[1]主动技能!$B:$D,3,0)),[2]Sheet1!$Y1168,VLOOKUP($B701,[1]主动技能!$B:$D,3,0))</f>
        <v>2</v>
      </c>
      <c r="S701" s="24" t="str">
        <f>IF(C701&lt;1000000,"",VLOOKUP(C701,组合调整!$A:$I,2,0))</f>
        <v>惑世</v>
      </c>
      <c r="T701" s="24" t="str">
        <f>IF(D701&lt;1000000,"",VLOOKUP(D701,组合调整!$A:$I,2,0))</f>
        <v>英才</v>
      </c>
      <c r="U701" s="24" t="str">
        <f>IF(E701&lt;1000000,"",VLOOKUP(E701,组合调整!$A:$I,2,0))</f>
        <v>治愈</v>
      </c>
      <c r="V701" s="24" t="str">
        <f>IF(F701&lt;1000000,"",VLOOKUP(F701,组合调整!$A:$I,2,0))</f>
        <v>鬼画符</v>
      </c>
      <c r="W701" s="24" t="str">
        <f>IF(G701&lt;1000000,"",VLOOKUP(G701,组合调整!$A:$I,2,0))</f>
        <v/>
      </c>
    </row>
    <row r="702" spans="1:23">
      <c r="A702" s="26">
        <v>10718</v>
      </c>
      <c r="B702" s="26" t="s">
        <v>29</v>
      </c>
      <c r="C702" s="26">
        <v>4004522</v>
      </c>
      <c r="D702" s="26">
        <v>1011122</v>
      </c>
      <c r="E702" s="26">
        <v>1007822</v>
      </c>
      <c r="F702" s="26">
        <v>1008911</v>
      </c>
      <c r="G702" s="26">
        <v>40241</v>
      </c>
      <c r="H702" s="26">
        <v>3032</v>
      </c>
      <c r="I702" s="26">
        <v>50041</v>
      </c>
      <c r="J702" s="26">
        <v>4032</v>
      </c>
      <c r="K702" s="26">
        <v>0</v>
      </c>
      <c r="L702" s="26">
        <v>0</v>
      </c>
      <c r="M702" s="26">
        <v>0</v>
      </c>
      <c r="N702" s="26">
        <v>0</v>
      </c>
      <c r="O702" s="24" t="s">
        <v>29</v>
      </c>
      <c r="P702" s="24">
        <v>10718</v>
      </c>
      <c r="Q702" s="24">
        <f>IF(ISERROR(VLOOKUP($B702,[1]主动技能!$B:$D,3,0)),[2]Sheet1!$Y1169,VLOOKUP($B702,[1]主动技能!$B:$D,3,0))</f>
        <v>2</v>
      </c>
      <c r="S702" s="24" t="str">
        <f>IF(C702&lt;1000000,"",VLOOKUP(C702,组合调整!$A:$I,2,0))</f>
        <v>惑世</v>
      </c>
      <c r="T702" s="24" t="str">
        <f>IF(D702&lt;1000000,"",VLOOKUP(D702,组合调整!$A:$I,2,0))</f>
        <v>英才</v>
      </c>
      <c r="U702" s="24" t="str">
        <f>IF(E702&lt;1000000,"",VLOOKUP(E702,组合调整!$A:$I,2,0))</f>
        <v>治愈</v>
      </c>
      <c r="V702" s="24" t="str">
        <f>IF(F702&lt;1000000,"",VLOOKUP(F702,组合调整!$A:$I,2,0))</f>
        <v>鬼画符</v>
      </c>
      <c r="W702" s="24" t="str">
        <f>IF(G702&lt;1000000,"",VLOOKUP(G702,组合调整!$A:$I,2,0))</f>
        <v/>
      </c>
    </row>
    <row r="703" spans="1:23">
      <c r="A703" s="26">
        <v>10719</v>
      </c>
      <c r="B703" s="26" t="s">
        <v>107</v>
      </c>
      <c r="C703" s="26">
        <v>1005632</v>
      </c>
      <c r="D703" s="26">
        <v>1010011</v>
      </c>
      <c r="E703" s="26">
        <v>1010021</v>
      </c>
      <c r="F703" s="26">
        <v>1010031</v>
      </c>
      <c r="G703" s="26">
        <v>30123</v>
      </c>
      <c r="H703" s="26">
        <v>2041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4" t="s">
        <v>107</v>
      </c>
      <c r="P703" s="24">
        <v>10719</v>
      </c>
      <c r="Q703" s="24">
        <f>IF(ISERROR(VLOOKUP($B703,[1]主动技能!$B:$D,3,0)),[2]Sheet1!$Y1170,VLOOKUP($B703,[1]主动技能!$B:$D,3,0))</f>
        <v>3</v>
      </c>
      <c r="S703" s="24" t="str">
        <f>IF(C703&lt;1000000,"",VLOOKUP(C703,组合调整!$A:$I,2,0))</f>
        <v>夹击</v>
      </c>
      <c r="T703" s="24" t="str">
        <f>IF(D703&lt;1000000,"",VLOOKUP(D703,组合调整!$A:$I,2,0))</f>
        <v>再生</v>
      </c>
      <c r="U703" s="24" t="str">
        <f>IF(E703&lt;1000000,"",VLOOKUP(E703,组合调整!$A:$I,2,0))</f>
        <v>百拳</v>
      </c>
      <c r="V703" s="24" t="str">
        <f>IF(F703&lt;1000000,"",VLOOKUP(F703,组合调整!$A:$I,2,0))</f>
        <v>帮手</v>
      </c>
      <c r="W703" s="24" t="str">
        <f>IF(G703&lt;1000000,"",VLOOKUP(G703,组合调整!$A:$I,2,0))</f>
        <v/>
      </c>
    </row>
    <row r="704" spans="1:23">
      <c r="A704" s="26">
        <v>10720</v>
      </c>
      <c r="B704" s="26" t="s">
        <v>107</v>
      </c>
      <c r="C704" s="26">
        <v>1005632</v>
      </c>
      <c r="D704" s="26">
        <v>1010011</v>
      </c>
      <c r="E704" s="26">
        <v>1010021</v>
      </c>
      <c r="F704" s="26">
        <v>1010031</v>
      </c>
      <c r="G704" s="26">
        <v>30123</v>
      </c>
      <c r="H704" s="26">
        <v>2041</v>
      </c>
      <c r="I704" s="26">
        <v>0</v>
      </c>
      <c r="J704" s="26">
        <v>0</v>
      </c>
      <c r="K704" s="26">
        <v>0</v>
      </c>
      <c r="L704" s="26">
        <v>0</v>
      </c>
      <c r="M704" s="26">
        <v>0</v>
      </c>
      <c r="N704" s="26">
        <v>0</v>
      </c>
      <c r="O704" s="24" t="s">
        <v>107</v>
      </c>
      <c r="P704" s="24">
        <v>10720</v>
      </c>
      <c r="Q704" s="24">
        <f>IF(ISERROR(VLOOKUP($B704,[1]主动技能!$B:$D,3,0)),[2]Sheet1!$Y1171,VLOOKUP($B704,[1]主动技能!$B:$D,3,0))</f>
        <v>3</v>
      </c>
      <c r="S704" s="24" t="str">
        <f>IF(C704&lt;1000000,"",VLOOKUP(C704,组合调整!$A:$I,2,0))</f>
        <v>夹击</v>
      </c>
      <c r="T704" s="24" t="str">
        <f>IF(D704&lt;1000000,"",VLOOKUP(D704,组合调整!$A:$I,2,0))</f>
        <v>再生</v>
      </c>
      <c r="U704" s="24" t="str">
        <f>IF(E704&lt;1000000,"",VLOOKUP(E704,组合调整!$A:$I,2,0))</f>
        <v>百拳</v>
      </c>
      <c r="V704" s="24" t="str">
        <f>IF(F704&lt;1000000,"",VLOOKUP(F704,组合调整!$A:$I,2,0))</f>
        <v>帮手</v>
      </c>
      <c r="W704" s="24" t="str">
        <f>IF(G704&lt;1000000,"",VLOOKUP(G704,组合调整!$A:$I,2,0))</f>
        <v/>
      </c>
    </row>
    <row r="705" spans="1:23">
      <c r="A705" s="26">
        <v>10721</v>
      </c>
      <c r="B705" s="26" t="s">
        <v>43</v>
      </c>
      <c r="C705" s="26">
        <v>1006712</v>
      </c>
      <c r="D705" s="26">
        <v>1011111</v>
      </c>
      <c r="E705" s="26">
        <v>1011121</v>
      </c>
      <c r="F705" s="26">
        <v>1011131</v>
      </c>
      <c r="G705" s="26">
        <v>40012</v>
      </c>
      <c r="H705" s="26">
        <v>3041</v>
      </c>
      <c r="I705" s="26">
        <v>50012</v>
      </c>
      <c r="J705" s="26">
        <v>4041</v>
      </c>
      <c r="K705" s="26">
        <v>0</v>
      </c>
      <c r="L705" s="26">
        <v>0</v>
      </c>
      <c r="M705" s="26">
        <v>0</v>
      </c>
      <c r="N705" s="26">
        <v>0</v>
      </c>
      <c r="O705" s="24" t="s">
        <v>43</v>
      </c>
      <c r="P705" s="24">
        <v>10721</v>
      </c>
      <c r="Q705" s="24">
        <f>IF(ISERROR(VLOOKUP($B705,[1]主动技能!$B:$D,3,0)),[2]Sheet1!$Y1172,VLOOKUP($B705,[1]主动技能!$B:$D,3,0))</f>
        <v>2</v>
      </c>
      <c r="S705" s="24" t="str">
        <f>IF(C705&lt;1000000,"",VLOOKUP(C705,组合调整!$A:$I,2,0))</f>
        <v>锐利</v>
      </c>
      <c r="T705" s="24" t="str">
        <f>IF(D705&lt;1000000,"",VLOOKUP(D705,组合调整!$A:$I,2,0))</f>
        <v>柔软</v>
      </c>
      <c r="U705" s="24" t="str">
        <f>IF(E705&lt;1000000,"",VLOOKUP(E705,组合调整!$A:$I,2,0))</f>
        <v>英才</v>
      </c>
      <c r="V705" s="24" t="str">
        <f>IF(F705&lt;1000000,"",VLOOKUP(F705,组合调整!$A:$I,2,0))</f>
        <v>临阵</v>
      </c>
      <c r="W705" s="24" t="str">
        <f>IF(G705&lt;1000000,"",VLOOKUP(G705,组合调整!$A:$I,2,0))</f>
        <v/>
      </c>
    </row>
    <row r="706" spans="1:23">
      <c r="A706" s="26">
        <v>10722</v>
      </c>
      <c r="B706" s="26" t="s">
        <v>43</v>
      </c>
      <c r="C706" s="26">
        <v>1006712</v>
      </c>
      <c r="D706" s="26">
        <v>1011111</v>
      </c>
      <c r="E706" s="26">
        <v>1011121</v>
      </c>
      <c r="F706" s="26">
        <v>1011131</v>
      </c>
      <c r="G706" s="26">
        <v>40012</v>
      </c>
      <c r="H706" s="26">
        <v>3041</v>
      </c>
      <c r="I706" s="26">
        <v>50012</v>
      </c>
      <c r="J706" s="26">
        <v>4041</v>
      </c>
      <c r="K706" s="26">
        <v>0</v>
      </c>
      <c r="L706" s="26">
        <v>0</v>
      </c>
      <c r="M706" s="26">
        <v>0</v>
      </c>
      <c r="N706" s="26">
        <v>0</v>
      </c>
      <c r="O706" s="24" t="s">
        <v>43</v>
      </c>
      <c r="P706" s="24">
        <v>10722</v>
      </c>
      <c r="Q706" s="24">
        <f>IF(ISERROR(VLOOKUP($B706,[1]主动技能!$B:$D,3,0)),[2]Sheet1!$Y1173,VLOOKUP($B706,[1]主动技能!$B:$D,3,0))</f>
        <v>2</v>
      </c>
      <c r="S706" s="24" t="str">
        <f>IF(C706&lt;1000000,"",VLOOKUP(C706,组合调整!$A:$I,2,0))</f>
        <v>锐利</v>
      </c>
      <c r="T706" s="24" t="str">
        <f>IF(D706&lt;1000000,"",VLOOKUP(D706,组合调整!$A:$I,2,0))</f>
        <v>柔软</v>
      </c>
      <c r="U706" s="24" t="str">
        <f>IF(E706&lt;1000000,"",VLOOKUP(E706,组合调整!$A:$I,2,0))</f>
        <v>英才</v>
      </c>
      <c r="V706" s="24" t="str">
        <f>IF(F706&lt;1000000,"",VLOOKUP(F706,组合调整!$A:$I,2,0))</f>
        <v>临阵</v>
      </c>
      <c r="W706" s="24" t="str">
        <f>IF(G706&lt;1000000,"",VLOOKUP(G706,组合调整!$A:$I,2,0))</f>
        <v/>
      </c>
    </row>
    <row r="707" spans="1:23">
      <c r="A707" s="26">
        <v>10723</v>
      </c>
      <c r="B707" s="26" t="s">
        <v>142</v>
      </c>
      <c r="C707" s="26">
        <v>1004512</v>
      </c>
      <c r="D707" s="26">
        <v>1011132</v>
      </c>
      <c r="E707" s="26">
        <v>3007812</v>
      </c>
      <c r="F707" s="26">
        <v>1003412</v>
      </c>
      <c r="G707" s="26">
        <v>40021</v>
      </c>
      <c r="H707" s="26">
        <v>3012</v>
      </c>
      <c r="I707" s="26">
        <v>50021</v>
      </c>
      <c r="J707" s="26">
        <v>4012</v>
      </c>
      <c r="K707" s="26">
        <v>0</v>
      </c>
      <c r="L707" s="26">
        <v>0</v>
      </c>
      <c r="M707" s="26">
        <v>0</v>
      </c>
      <c r="N707" s="26">
        <v>0</v>
      </c>
      <c r="O707" s="24" t="s">
        <v>142</v>
      </c>
      <c r="P707" s="24">
        <v>10723</v>
      </c>
      <c r="Q707" s="24">
        <f>IF(ISERROR(VLOOKUP($B707,[1]主动技能!$B:$D,3,0)),[2]Sheet1!$Y1174,VLOOKUP($B707,[1]主动技能!$B:$D,3,0))</f>
        <v>4</v>
      </c>
      <c r="S707" s="24" t="str">
        <f>IF(C707&lt;1000000,"",VLOOKUP(C707,组合调整!$A:$I,2,0))</f>
        <v>恐惧</v>
      </c>
      <c r="T707" s="24" t="str">
        <f>IF(D707&lt;1000000,"",VLOOKUP(D707,组合调整!$A:$I,2,0))</f>
        <v>临阵</v>
      </c>
      <c r="U707" s="24" t="str">
        <f>IF(E707&lt;1000000,"",VLOOKUP(E707,组合调整!$A:$I,2,0))</f>
        <v>惊天</v>
      </c>
      <c r="V707" s="24" t="str">
        <f>IF(F707&lt;1000000,"",VLOOKUP(F707,组合调整!$A:$I,2,0))</f>
        <v>梦境</v>
      </c>
      <c r="W707" s="24" t="str">
        <f>IF(G707&lt;1000000,"",VLOOKUP(G707,组合调整!$A:$I,2,0))</f>
        <v/>
      </c>
    </row>
    <row r="708" spans="1:23">
      <c r="A708" s="26">
        <v>10724</v>
      </c>
      <c r="B708" s="26" t="s">
        <v>142</v>
      </c>
      <c r="C708" s="26">
        <v>1004512</v>
      </c>
      <c r="D708" s="26">
        <v>1011132</v>
      </c>
      <c r="E708" s="26">
        <v>3007812</v>
      </c>
      <c r="F708" s="26">
        <v>1003412</v>
      </c>
      <c r="G708" s="26">
        <v>40021</v>
      </c>
      <c r="H708" s="26">
        <v>3012</v>
      </c>
      <c r="I708" s="26">
        <v>50021</v>
      </c>
      <c r="J708" s="26">
        <v>4012</v>
      </c>
      <c r="K708" s="26">
        <v>0</v>
      </c>
      <c r="L708" s="26">
        <v>0</v>
      </c>
      <c r="M708" s="26">
        <v>0</v>
      </c>
      <c r="N708" s="26">
        <v>0</v>
      </c>
      <c r="O708" s="24" t="s">
        <v>142</v>
      </c>
      <c r="P708" s="24">
        <v>10724</v>
      </c>
      <c r="Q708" s="24">
        <f>IF(ISERROR(VLOOKUP($B708,[1]主动技能!$B:$D,3,0)),[2]Sheet1!$Y1175,VLOOKUP($B708,[1]主动技能!$B:$D,3,0))</f>
        <v>4</v>
      </c>
      <c r="S708" s="24" t="str">
        <f>IF(C708&lt;1000000,"",VLOOKUP(C708,组合调整!$A:$I,2,0))</f>
        <v>恐惧</v>
      </c>
      <c r="T708" s="24" t="str">
        <f>IF(D708&lt;1000000,"",VLOOKUP(D708,组合调整!$A:$I,2,0))</f>
        <v>临阵</v>
      </c>
      <c r="U708" s="24" t="str">
        <f>IF(E708&lt;1000000,"",VLOOKUP(E708,组合调整!$A:$I,2,0))</f>
        <v>惊天</v>
      </c>
      <c r="V708" s="24" t="str">
        <f>IF(F708&lt;1000000,"",VLOOKUP(F708,组合调整!$A:$I,2,0))</f>
        <v>梦境</v>
      </c>
      <c r="W708" s="24" t="str">
        <f>IF(G708&lt;1000000,"",VLOOKUP(G708,组合调整!$A:$I,2,0))</f>
        <v/>
      </c>
    </row>
    <row r="709" spans="1:23">
      <c r="A709" s="26">
        <v>10725</v>
      </c>
      <c r="B709" s="26" t="s">
        <v>112</v>
      </c>
      <c r="C709" s="26">
        <v>1002322</v>
      </c>
      <c r="D709" s="26">
        <v>1010032</v>
      </c>
      <c r="E709" s="26">
        <v>1013311</v>
      </c>
      <c r="F709" s="26">
        <v>1019912</v>
      </c>
      <c r="G709" s="26">
        <v>30012</v>
      </c>
      <c r="H709" s="26">
        <v>2041</v>
      </c>
      <c r="I709" s="26">
        <v>0</v>
      </c>
      <c r="J709" s="26">
        <v>0</v>
      </c>
      <c r="K709" s="26">
        <v>0</v>
      </c>
      <c r="L709" s="26">
        <v>0</v>
      </c>
      <c r="M709" s="26">
        <v>0</v>
      </c>
      <c r="N709" s="26">
        <v>0</v>
      </c>
      <c r="O709" s="24" t="s">
        <v>112</v>
      </c>
      <c r="P709" s="24">
        <v>10725</v>
      </c>
      <c r="Q709" s="24">
        <f>IF(ISERROR(VLOOKUP($B709,[1]主动技能!$B:$D,3,0)),[2]Sheet1!$Y1176,VLOOKUP($B709,[1]主动技能!$B:$D,3,0))</f>
        <v>3</v>
      </c>
      <c r="S709" s="24" t="str">
        <f>IF(C709&lt;1000000,"",VLOOKUP(C709,组合调整!$A:$I,2,0))</f>
        <v>团结</v>
      </c>
      <c r="T709" s="24" t="str">
        <f>IF(D709&lt;1000000,"",VLOOKUP(D709,组合调整!$A:$I,2,0))</f>
        <v>帮手</v>
      </c>
      <c r="U709" s="24" t="str">
        <f>IF(E709&lt;1000000,"",VLOOKUP(E709,组合调整!$A:$I,2,0))</f>
        <v>轮唱</v>
      </c>
      <c r="V709" s="24" t="str">
        <f>IF(F709&lt;1000000,"",VLOOKUP(F709,组合调整!$A:$I,2,0))</f>
        <v>联战</v>
      </c>
      <c r="W709" s="24" t="str">
        <f>IF(G709&lt;1000000,"",VLOOKUP(G709,组合调整!$A:$I,2,0))</f>
        <v/>
      </c>
    </row>
    <row r="710" spans="1:23">
      <c r="A710" s="26">
        <v>10726</v>
      </c>
      <c r="B710" s="26" t="s">
        <v>112</v>
      </c>
      <c r="C710" s="26">
        <v>1002322</v>
      </c>
      <c r="D710" s="26">
        <v>1010032</v>
      </c>
      <c r="E710" s="26">
        <v>1013311</v>
      </c>
      <c r="F710" s="26">
        <v>1019912</v>
      </c>
      <c r="G710" s="26">
        <v>30012</v>
      </c>
      <c r="H710" s="26">
        <v>2041</v>
      </c>
      <c r="I710" s="26">
        <v>0</v>
      </c>
      <c r="J710" s="26">
        <v>0</v>
      </c>
      <c r="K710" s="26">
        <v>0</v>
      </c>
      <c r="L710" s="26">
        <v>0</v>
      </c>
      <c r="M710" s="26">
        <v>0</v>
      </c>
      <c r="N710" s="26">
        <v>0</v>
      </c>
      <c r="O710" s="24" t="s">
        <v>112</v>
      </c>
      <c r="P710" s="24">
        <v>10726</v>
      </c>
      <c r="Q710" s="24">
        <f>IF(ISERROR(VLOOKUP($B710,[1]主动技能!$B:$D,3,0)),[2]Sheet1!$Y1177,VLOOKUP($B710,[1]主动技能!$B:$D,3,0))</f>
        <v>3</v>
      </c>
      <c r="S710" s="24" t="str">
        <f>IF(C710&lt;1000000,"",VLOOKUP(C710,组合调整!$A:$I,2,0))</f>
        <v>团结</v>
      </c>
      <c r="T710" s="24" t="str">
        <f>IF(D710&lt;1000000,"",VLOOKUP(D710,组合调整!$A:$I,2,0))</f>
        <v>帮手</v>
      </c>
      <c r="U710" s="24" t="str">
        <f>IF(E710&lt;1000000,"",VLOOKUP(E710,组合调整!$A:$I,2,0))</f>
        <v>轮唱</v>
      </c>
      <c r="V710" s="24" t="str">
        <f>IF(F710&lt;1000000,"",VLOOKUP(F710,组合调整!$A:$I,2,0))</f>
        <v>联战</v>
      </c>
      <c r="W710" s="24" t="str">
        <f>IF(G710&lt;1000000,"",VLOOKUP(G710,组合调整!$A:$I,2,0))</f>
        <v/>
      </c>
    </row>
    <row r="711" spans="1:23">
      <c r="A711" s="26">
        <v>10727</v>
      </c>
      <c r="B711" s="26" t="s">
        <v>4</v>
      </c>
      <c r="C711" s="26">
        <v>1001212</v>
      </c>
      <c r="D711" s="26">
        <v>1004523</v>
      </c>
      <c r="E711" s="26">
        <v>1010012</v>
      </c>
      <c r="F711" s="26">
        <v>1014411</v>
      </c>
      <c r="G711" s="26">
        <v>40231</v>
      </c>
      <c r="H711" s="26">
        <v>3032</v>
      </c>
      <c r="I711" s="26">
        <v>50031</v>
      </c>
      <c r="J711" s="26">
        <v>4032</v>
      </c>
      <c r="K711" s="26">
        <v>0</v>
      </c>
      <c r="L711" s="26">
        <v>0</v>
      </c>
      <c r="M711" s="26">
        <v>0</v>
      </c>
      <c r="N711" s="26">
        <v>0</v>
      </c>
      <c r="O711" s="24" t="s">
        <v>4</v>
      </c>
      <c r="P711" s="24">
        <v>10727</v>
      </c>
      <c r="Q711" s="24">
        <f>IF(ISERROR(VLOOKUP($B711,[1]主动技能!$B:$D,3,0)),[2]Sheet1!$Y1178,VLOOKUP($B711,[1]主动技能!$B:$D,3,0))</f>
        <v>4</v>
      </c>
      <c r="S711" s="24" t="str">
        <f>IF(C711&lt;1000000,"",VLOOKUP(C711,组合调整!$A:$I,2,0))</f>
        <v>强甲</v>
      </c>
      <c r="T711" s="24" t="str">
        <f>IF(D711&lt;1000000,"",VLOOKUP(D711,组合调整!$A:$I,2,0))</f>
        <v>恶魔</v>
      </c>
      <c r="U711" s="24" t="str">
        <f>IF(E711&lt;1000000,"",VLOOKUP(E711,组合调整!$A:$I,2,0))</f>
        <v>再生</v>
      </c>
      <c r="V711" s="24" t="str">
        <f>IF(F711&lt;1000000,"",VLOOKUP(F711,组合调整!$A:$I,2,0))</f>
        <v>预知</v>
      </c>
      <c r="W711" s="24" t="str">
        <f>IF(G711&lt;1000000,"",VLOOKUP(G711,组合调整!$A:$I,2,0))</f>
        <v/>
      </c>
    </row>
    <row r="712" spans="1:23">
      <c r="A712" s="26">
        <v>10728</v>
      </c>
      <c r="B712" s="26" t="s">
        <v>4</v>
      </c>
      <c r="C712" s="26">
        <v>1001212</v>
      </c>
      <c r="D712" s="26">
        <v>1004523</v>
      </c>
      <c r="E712" s="26">
        <v>1010012</v>
      </c>
      <c r="F712" s="26">
        <v>1014411</v>
      </c>
      <c r="G712" s="26">
        <v>40231</v>
      </c>
      <c r="H712" s="26">
        <v>3032</v>
      </c>
      <c r="I712" s="26">
        <v>50031</v>
      </c>
      <c r="J712" s="26">
        <v>4032</v>
      </c>
      <c r="K712" s="26">
        <v>0</v>
      </c>
      <c r="L712" s="26">
        <v>0</v>
      </c>
      <c r="M712" s="26">
        <v>0</v>
      </c>
      <c r="N712" s="26">
        <v>0</v>
      </c>
      <c r="O712" s="24" t="s">
        <v>4</v>
      </c>
      <c r="P712" s="24">
        <v>10728</v>
      </c>
      <c r="Q712" s="24">
        <f>IF(ISERROR(VLOOKUP($B712,[1]主动技能!$B:$D,3,0)),[2]Sheet1!$Y1179,VLOOKUP($B712,[1]主动技能!$B:$D,3,0))</f>
        <v>4</v>
      </c>
      <c r="S712" s="24" t="str">
        <f>IF(C712&lt;1000000,"",VLOOKUP(C712,组合调整!$A:$I,2,0))</f>
        <v>强甲</v>
      </c>
      <c r="T712" s="24" t="str">
        <f>IF(D712&lt;1000000,"",VLOOKUP(D712,组合调整!$A:$I,2,0))</f>
        <v>恶魔</v>
      </c>
      <c r="U712" s="24" t="str">
        <f>IF(E712&lt;1000000,"",VLOOKUP(E712,组合调整!$A:$I,2,0))</f>
        <v>再生</v>
      </c>
      <c r="V712" s="24" t="str">
        <f>IF(F712&lt;1000000,"",VLOOKUP(F712,组合调整!$A:$I,2,0))</f>
        <v>预知</v>
      </c>
      <c r="W712" s="24" t="str">
        <f>IF(G712&lt;1000000,"",VLOOKUP(G712,组合调整!$A:$I,2,0))</f>
        <v/>
      </c>
    </row>
    <row r="713" spans="1:23">
      <c r="A713" s="26">
        <v>10729</v>
      </c>
      <c r="B713" s="26" t="s">
        <v>121</v>
      </c>
      <c r="C713" s="26">
        <v>1004542</v>
      </c>
      <c r="D713" s="26">
        <v>1011133</v>
      </c>
      <c r="E713" s="26">
        <v>1007812</v>
      </c>
      <c r="F713" s="26">
        <v>1013312</v>
      </c>
      <c r="G713" s="26">
        <v>30031</v>
      </c>
      <c r="H713" s="26">
        <v>2012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4" t="s">
        <v>121</v>
      </c>
      <c r="P713" s="24">
        <v>10729</v>
      </c>
      <c r="Q713" s="24">
        <f>IF(ISERROR(VLOOKUP($B713,[1]主动技能!$B:$D,3,0)),[2]Sheet1!$Y1180,VLOOKUP($B713,[1]主动技能!$B:$D,3,0))</f>
        <v>3</v>
      </c>
      <c r="S713" s="24" t="str">
        <f>IF(C713&lt;1000000,"",VLOOKUP(C713,组合调整!$A:$I,2,0))</f>
        <v>爆发</v>
      </c>
      <c r="T713" s="24" t="str">
        <f>IF(D713&lt;1000000,"",VLOOKUP(D713,组合调整!$A:$I,2,0))</f>
        <v>临阵</v>
      </c>
      <c r="U713" s="24" t="str">
        <f>IF(E713&lt;1000000,"",VLOOKUP(E713,组合调整!$A:$I,2,0))</f>
        <v>山崩</v>
      </c>
      <c r="V713" s="24" t="str">
        <f>IF(F713&lt;1000000,"",VLOOKUP(F713,组合调整!$A:$I,2,0))</f>
        <v>轮唱</v>
      </c>
      <c r="W713" s="24" t="str">
        <f>IF(G713&lt;1000000,"",VLOOKUP(G713,组合调整!$A:$I,2,0))</f>
        <v/>
      </c>
    </row>
    <row r="714" spans="1:23">
      <c r="A714" s="26">
        <v>10730</v>
      </c>
      <c r="B714" s="26" t="s">
        <v>121</v>
      </c>
      <c r="C714" s="26">
        <v>1004542</v>
      </c>
      <c r="D714" s="26">
        <v>1011133</v>
      </c>
      <c r="E714" s="26">
        <v>1007812</v>
      </c>
      <c r="F714" s="26">
        <v>1013312</v>
      </c>
      <c r="G714" s="26">
        <v>30031</v>
      </c>
      <c r="H714" s="26">
        <v>2012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4" t="s">
        <v>121</v>
      </c>
      <c r="P714" s="24">
        <v>10730</v>
      </c>
      <c r="Q714" s="24">
        <f>IF(ISERROR(VLOOKUP($B714,[1]主动技能!$B:$D,3,0)),[2]Sheet1!$Y1181,VLOOKUP($B714,[1]主动技能!$B:$D,3,0))</f>
        <v>3</v>
      </c>
      <c r="S714" s="24" t="str">
        <f>IF(C714&lt;1000000,"",VLOOKUP(C714,组合调整!$A:$I,2,0))</f>
        <v>爆发</v>
      </c>
      <c r="T714" s="24" t="str">
        <f>IF(D714&lt;1000000,"",VLOOKUP(D714,组合调整!$A:$I,2,0))</f>
        <v>临阵</v>
      </c>
      <c r="U714" s="24" t="str">
        <f>IF(E714&lt;1000000,"",VLOOKUP(E714,组合调整!$A:$I,2,0))</f>
        <v>山崩</v>
      </c>
      <c r="V714" s="24" t="str">
        <f>IF(F714&lt;1000000,"",VLOOKUP(F714,组合调整!$A:$I,2,0))</f>
        <v>轮唱</v>
      </c>
      <c r="W714" s="24" t="str">
        <f>IF(G714&lt;1000000,"",VLOOKUP(G714,组合调整!$A:$I,2,0))</f>
        <v/>
      </c>
    </row>
    <row r="715" spans="1:23">
      <c r="A715" s="26">
        <v>10731</v>
      </c>
      <c r="B715" s="26" t="s">
        <v>126</v>
      </c>
      <c r="C715" s="26">
        <v>1000132</v>
      </c>
      <c r="D715" s="26">
        <v>2001222</v>
      </c>
      <c r="E715" s="26">
        <v>2003432</v>
      </c>
      <c r="F715" s="26">
        <v>1017722</v>
      </c>
      <c r="G715" s="26">
        <v>30041</v>
      </c>
      <c r="H715" s="26">
        <v>2032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4" t="s">
        <v>126</v>
      </c>
      <c r="P715" s="24">
        <v>10731</v>
      </c>
      <c r="Q715" s="24">
        <f>IF(ISERROR(VLOOKUP($B715,[1]主动技能!$B:$D,3,0)),[2]Sheet1!$Y1182,VLOOKUP($B715,[1]主动技能!$B:$D,3,0))</f>
        <v>3</v>
      </c>
      <c r="S715" s="24" t="str">
        <f>IF(C715&lt;1000000,"",VLOOKUP(C715,组合调整!$A:$I,2,0))</f>
        <v>生气龙卷</v>
      </c>
      <c r="T715" s="24" t="str">
        <f>IF(D715&lt;1000000,"",VLOOKUP(D715,组合调整!$A:$I,2,0))</f>
        <v>加成</v>
      </c>
      <c r="U715" s="24" t="str">
        <f>IF(E715&lt;1000000,"",VLOOKUP(E715,组合调整!$A:$I,2,0))</f>
        <v>太阳</v>
      </c>
      <c r="V715" s="24" t="str">
        <f>IF(F715&lt;1000000,"",VLOOKUP(F715,组合调整!$A:$I,2,0))</f>
        <v>识破</v>
      </c>
      <c r="W715" s="24" t="str">
        <f>IF(G715&lt;1000000,"",VLOOKUP(G715,组合调整!$A:$I,2,0))</f>
        <v/>
      </c>
    </row>
    <row r="716" spans="1:23">
      <c r="A716" s="26">
        <v>10732</v>
      </c>
      <c r="B716" s="26" t="s">
        <v>126</v>
      </c>
      <c r="C716" s="26">
        <v>1000132</v>
      </c>
      <c r="D716" s="26">
        <v>2001222</v>
      </c>
      <c r="E716" s="26">
        <v>2003432</v>
      </c>
      <c r="F716" s="26">
        <v>1017722</v>
      </c>
      <c r="G716" s="26">
        <v>30041</v>
      </c>
      <c r="H716" s="26">
        <v>2032</v>
      </c>
      <c r="I716" s="26">
        <v>0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4" t="s">
        <v>126</v>
      </c>
      <c r="P716" s="24">
        <v>10732</v>
      </c>
      <c r="Q716" s="24">
        <f>IF(ISERROR(VLOOKUP($B716,[1]主动技能!$B:$D,3,0)),[2]Sheet1!$Y1183,VLOOKUP($B716,[1]主动技能!$B:$D,3,0))</f>
        <v>3</v>
      </c>
      <c r="S716" s="24" t="str">
        <f>IF(C716&lt;1000000,"",VLOOKUP(C716,组合调整!$A:$I,2,0))</f>
        <v>生气龙卷</v>
      </c>
      <c r="T716" s="24" t="str">
        <f>IF(D716&lt;1000000,"",VLOOKUP(D716,组合调整!$A:$I,2,0))</f>
        <v>加成</v>
      </c>
      <c r="U716" s="24" t="str">
        <f>IF(E716&lt;1000000,"",VLOOKUP(E716,组合调整!$A:$I,2,0))</f>
        <v>太阳</v>
      </c>
      <c r="V716" s="24" t="str">
        <f>IF(F716&lt;1000000,"",VLOOKUP(F716,组合调整!$A:$I,2,0))</f>
        <v>识破</v>
      </c>
      <c r="W716" s="24" t="str">
        <f>IF(G716&lt;1000000,"",VLOOKUP(G716,组合调整!$A:$I,2,0))</f>
        <v/>
      </c>
    </row>
    <row r="717" spans="1:23">
      <c r="A717" s="26">
        <v>10733</v>
      </c>
      <c r="B717" s="26" t="s">
        <v>110</v>
      </c>
      <c r="C717" s="26">
        <v>1014412</v>
      </c>
      <c r="D717" s="26">
        <v>1017711</v>
      </c>
      <c r="E717" s="26">
        <v>1017721</v>
      </c>
      <c r="F717" s="26">
        <v>1017731</v>
      </c>
      <c r="G717" s="26">
        <v>30123</v>
      </c>
      <c r="H717" s="26">
        <v>2021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4" t="s">
        <v>110</v>
      </c>
      <c r="P717" s="24">
        <v>10733</v>
      </c>
      <c r="Q717" s="24">
        <f>IF(ISERROR(VLOOKUP($B717,[1]主动技能!$B:$D,3,0)),[2]Sheet1!$Y1184,VLOOKUP($B717,[1]主动技能!$B:$D,3,0))</f>
        <v>3</v>
      </c>
      <c r="S717" s="24" t="str">
        <f>IF(C717&lt;1000000,"",VLOOKUP(C717,组合调整!$A:$I,2,0))</f>
        <v>预知</v>
      </c>
      <c r="T717" s="24" t="str">
        <f>IF(D717&lt;1000000,"",VLOOKUP(D717,组合调整!$A:$I,2,0))</f>
        <v>龙舞</v>
      </c>
      <c r="U717" s="24" t="str">
        <f>IF(E717&lt;1000000,"",VLOOKUP(E717,组合调整!$A:$I,2,0))</f>
        <v>识破</v>
      </c>
      <c r="V717" s="24" t="str">
        <f>IF(F717&lt;1000000,"",VLOOKUP(F717,组合调整!$A:$I,2,0))</f>
        <v>畏惧</v>
      </c>
      <c r="W717" s="24" t="str">
        <f>IF(G717&lt;1000000,"",VLOOKUP(G717,组合调整!$A:$I,2,0))</f>
        <v/>
      </c>
    </row>
    <row r="718" spans="1:23">
      <c r="A718" s="26">
        <v>10734</v>
      </c>
      <c r="B718" s="26" t="s">
        <v>110</v>
      </c>
      <c r="C718" s="26">
        <v>1014412</v>
      </c>
      <c r="D718" s="26">
        <v>1017711</v>
      </c>
      <c r="E718" s="26">
        <v>1017721</v>
      </c>
      <c r="F718" s="26">
        <v>1017731</v>
      </c>
      <c r="G718" s="26">
        <v>30123</v>
      </c>
      <c r="H718" s="26">
        <v>2021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4" t="s">
        <v>110</v>
      </c>
      <c r="P718" s="24">
        <v>10734</v>
      </c>
      <c r="Q718" s="24">
        <f>IF(ISERROR(VLOOKUP($B718,[1]主动技能!$B:$D,3,0)),[2]Sheet1!$Y1185,VLOOKUP($B718,[1]主动技能!$B:$D,3,0))</f>
        <v>3</v>
      </c>
      <c r="S718" s="24" t="str">
        <f>IF(C718&lt;1000000,"",VLOOKUP(C718,组合调整!$A:$I,2,0))</f>
        <v>预知</v>
      </c>
      <c r="T718" s="24" t="str">
        <f>IF(D718&lt;1000000,"",VLOOKUP(D718,组合调整!$A:$I,2,0))</f>
        <v>龙舞</v>
      </c>
      <c r="U718" s="24" t="str">
        <f>IF(E718&lt;1000000,"",VLOOKUP(E718,组合调整!$A:$I,2,0))</f>
        <v>识破</v>
      </c>
      <c r="V718" s="24" t="str">
        <f>IF(F718&lt;1000000,"",VLOOKUP(F718,组合调整!$A:$I,2,0))</f>
        <v>畏惧</v>
      </c>
      <c r="W718" s="24" t="str">
        <f>IF(G718&lt;1000000,"",VLOOKUP(G718,组合调整!$A:$I,2,0))</f>
        <v/>
      </c>
    </row>
    <row r="719" spans="1:23">
      <c r="A719" s="26">
        <v>10735</v>
      </c>
      <c r="B719" s="26" t="s">
        <v>125</v>
      </c>
      <c r="C719" s="26">
        <v>4004532</v>
      </c>
      <c r="D719" s="26">
        <v>4003412</v>
      </c>
      <c r="E719" s="26">
        <v>1018811</v>
      </c>
      <c r="F719" s="26">
        <v>1018821</v>
      </c>
      <c r="G719" s="26">
        <v>30212</v>
      </c>
      <c r="H719" s="26">
        <v>2041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4" t="s">
        <v>125</v>
      </c>
      <c r="P719" s="24">
        <v>10735</v>
      </c>
      <c r="Q719" s="24">
        <f>IF(ISERROR(VLOOKUP($B719,[1]主动技能!$B:$D,3,0)),[2]Sheet1!$Y1186,VLOOKUP($B719,[1]主动技能!$B:$D,3,0))</f>
        <v>3</v>
      </c>
      <c r="S719" s="24" t="str">
        <f>IF(C719&lt;1000000,"",VLOOKUP(C719,组合调整!$A:$I,2,0))</f>
        <v>美歌</v>
      </c>
      <c r="T719" s="24" t="str">
        <f>IF(D719&lt;1000000,"",VLOOKUP(D719,组合调整!$A:$I,2,0))</f>
        <v>艰难</v>
      </c>
      <c r="U719" s="24" t="str">
        <f>IF(E719&lt;1000000,"",VLOOKUP(E719,组合调整!$A:$I,2,0))</f>
        <v>光线</v>
      </c>
      <c r="V719" s="24" t="str">
        <f>IF(F719&lt;1000000,"",VLOOKUP(F719,组合调整!$A:$I,2,0))</f>
        <v>神回</v>
      </c>
      <c r="W719" s="24" t="str">
        <f>IF(G719&lt;1000000,"",VLOOKUP(G719,组合调整!$A:$I,2,0))</f>
        <v/>
      </c>
    </row>
    <row r="720" spans="1:23">
      <c r="A720" s="26">
        <v>10736</v>
      </c>
      <c r="B720" s="26" t="s">
        <v>125</v>
      </c>
      <c r="C720" s="26">
        <v>4004532</v>
      </c>
      <c r="D720" s="26">
        <v>4003412</v>
      </c>
      <c r="E720" s="26">
        <v>1018811</v>
      </c>
      <c r="F720" s="26">
        <v>1018821</v>
      </c>
      <c r="G720" s="26">
        <v>30212</v>
      </c>
      <c r="H720" s="26">
        <v>2041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4" t="s">
        <v>125</v>
      </c>
      <c r="P720" s="24">
        <v>10736</v>
      </c>
      <c r="Q720" s="24">
        <f>IF(ISERROR(VLOOKUP($B720,[1]主动技能!$B:$D,3,0)),[2]Sheet1!$Y1187,VLOOKUP($B720,[1]主动技能!$B:$D,3,0))</f>
        <v>3</v>
      </c>
      <c r="S720" s="24" t="str">
        <f>IF(C720&lt;1000000,"",VLOOKUP(C720,组合调整!$A:$I,2,0))</f>
        <v>美歌</v>
      </c>
      <c r="T720" s="24" t="str">
        <f>IF(D720&lt;1000000,"",VLOOKUP(D720,组合调整!$A:$I,2,0))</f>
        <v>艰难</v>
      </c>
      <c r="U720" s="24" t="str">
        <f>IF(E720&lt;1000000,"",VLOOKUP(E720,组合调整!$A:$I,2,0))</f>
        <v>光线</v>
      </c>
      <c r="V720" s="24" t="str">
        <f>IF(F720&lt;1000000,"",VLOOKUP(F720,组合调整!$A:$I,2,0))</f>
        <v>神回</v>
      </c>
      <c r="W720" s="24" t="str">
        <f>IF(G720&lt;1000000,"",VLOOKUP(G720,组合调整!$A:$I,2,0))</f>
        <v/>
      </c>
    </row>
    <row r="721" spans="1:23">
      <c r="A721" s="26">
        <v>10737</v>
      </c>
      <c r="B721" s="26" t="s">
        <v>108</v>
      </c>
      <c r="C721" s="26">
        <v>1017732</v>
      </c>
      <c r="D721" s="26">
        <v>1019911</v>
      </c>
      <c r="E721" s="26">
        <v>1019921</v>
      </c>
      <c r="F721" s="26">
        <v>1019931</v>
      </c>
      <c r="G721" s="26">
        <v>30021</v>
      </c>
      <c r="H721" s="26">
        <v>2012</v>
      </c>
      <c r="I721" s="26">
        <v>0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  <c r="O721" s="24" t="s">
        <v>108</v>
      </c>
      <c r="P721" s="24">
        <v>10737</v>
      </c>
      <c r="Q721" s="24">
        <f>IF(ISERROR(VLOOKUP($B721,[1]主动技能!$B:$D,3,0)),[2]Sheet1!$Y1188,VLOOKUP($B721,[1]主动技能!$B:$D,3,0))</f>
        <v>3</v>
      </c>
      <c r="S721" s="24" t="str">
        <f>IF(C721&lt;1000000,"",VLOOKUP(C721,组合调整!$A:$I,2,0))</f>
        <v>畏惧</v>
      </c>
      <c r="T721" s="24" t="str">
        <f>IF(D721&lt;1000000,"",VLOOKUP(D721,组合调整!$A:$I,2,0))</f>
        <v>联战</v>
      </c>
      <c r="U721" s="24" t="str">
        <f>IF(E721&lt;1000000,"",VLOOKUP(E721,组合调整!$A:$I,2,0))</f>
        <v>投技</v>
      </c>
      <c r="V721" s="24" t="str">
        <f>IF(F721&lt;1000000,"",VLOOKUP(F721,组合调整!$A:$I,2,0))</f>
        <v>为爱</v>
      </c>
      <c r="W721" s="24" t="str">
        <f>IF(G721&lt;1000000,"",VLOOKUP(G721,组合调整!$A:$I,2,0))</f>
        <v/>
      </c>
    </row>
    <row r="722" spans="1:23">
      <c r="A722" s="26">
        <v>10738</v>
      </c>
      <c r="B722" s="26" t="s">
        <v>108</v>
      </c>
      <c r="C722" s="26">
        <v>1017732</v>
      </c>
      <c r="D722" s="26">
        <v>1019911</v>
      </c>
      <c r="E722" s="26">
        <v>1019921</v>
      </c>
      <c r="F722" s="26">
        <v>1019931</v>
      </c>
      <c r="G722" s="26">
        <v>30021</v>
      </c>
      <c r="H722" s="26">
        <v>2012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0</v>
      </c>
      <c r="O722" s="24" t="s">
        <v>108</v>
      </c>
      <c r="P722" s="24">
        <v>10738</v>
      </c>
      <c r="Q722" s="24">
        <f>IF(ISERROR(VLOOKUP($B722,[1]主动技能!$B:$D,3,0)),[2]Sheet1!$Y1189,VLOOKUP($B722,[1]主动技能!$B:$D,3,0))</f>
        <v>3</v>
      </c>
      <c r="S722" s="24" t="str">
        <f>IF(C722&lt;1000000,"",VLOOKUP(C722,组合调整!$A:$I,2,0))</f>
        <v>畏惧</v>
      </c>
      <c r="T722" s="24" t="str">
        <f>IF(D722&lt;1000000,"",VLOOKUP(D722,组合调整!$A:$I,2,0))</f>
        <v>联战</v>
      </c>
      <c r="U722" s="24" t="str">
        <f>IF(E722&lt;1000000,"",VLOOKUP(E722,组合调整!$A:$I,2,0))</f>
        <v>投技</v>
      </c>
      <c r="V722" s="24" t="str">
        <f>IF(F722&lt;1000000,"",VLOOKUP(F722,组合调整!$A:$I,2,0))</f>
        <v>为爱</v>
      </c>
      <c r="W722" s="24" t="str">
        <f>IF(G722&lt;1000000,"",VLOOKUP(G722,组合调整!$A:$I,2,0))</f>
        <v/>
      </c>
    </row>
    <row r="723" spans="1:23">
      <c r="A723" s="26">
        <v>10739</v>
      </c>
      <c r="B723" s="26" t="s">
        <v>113</v>
      </c>
      <c r="C723" s="26">
        <v>1000124</v>
      </c>
      <c r="D723" s="26">
        <v>1011112</v>
      </c>
      <c r="E723" s="26">
        <v>1008912</v>
      </c>
      <c r="F723" s="26">
        <v>1018812</v>
      </c>
      <c r="G723" s="26">
        <v>30012</v>
      </c>
      <c r="H723" s="26">
        <v>2021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4" t="s">
        <v>113</v>
      </c>
      <c r="P723" s="24">
        <v>10739</v>
      </c>
      <c r="Q723" s="24">
        <f>IF(ISERROR(VLOOKUP($B723,[1]主动技能!$B:$D,3,0)),[2]Sheet1!$Y1190,VLOOKUP($B723,[1]主动技能!$B:$D,3,0))</f>
        <v>3</v>
      </c>
      <c r="S723" s="24" t="str">
        <f>IF(C723&lt;1000000,"",VLOOKUP(C723,组合调整!$A:$I,2,0))</f>
        <v>三系攻击</v>
      </c>
      <c r="T723" s="24" t="str">
        <f>IF(D723&lt;1000000,"",VLOOKUP(D723,组合调整!$A:$I,2,0))</f>
        <v>柔软</v>
      </c>
      <c r="U723" s="24" t="str">
        <f>IF(E723&lt;1000000,"",VLOOKUP(E723,组合调整!$A:$I,2,0))</f>
        <v>鬼画符</v>
      </c>
      <c r="V723" s="24" t="str">
        <f>IF(F723&lt;1000000,"",VLOOKUP(F723,组合调整!$A:$I,2,0))</f>
        <v>光线</v>
      </c>
      <c r="W723" s="24" t="str">
        <f>IF(G723&lt;1000000,"",VLOOKUP(G723,组合调整!$A:$I,2,0))</f>
        <v/>
      </c>
    </row>
    <row r="724" spans="1:23">
      <c r="A724" s="26">
        <v>10740</v>
      </c>
      <c r="B724" s="26" t="s">
        <v>113</v>
      </c>
      <c r="C724" s="26">
        <v>1000124</v>
      </c>
      <c r="D724" s="26">
        <v>1011112</v>
      </c>
      <c r="E724" s="26">
        <v>1008912</v>
      </c>
      <c r="F724" s="26">
        <v>1018812</v>
      </c>
      <c r="G724" s="26">
        <v>30012</v>
      </c>
      <c r="H724" s="26">
        <v>2021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4" t="s">
        <v>113</v>
      </c>
      <c r="P724" s="24">
        <v>10740</v>
      </c>
      <c r="Q724" s="24">
        <f>IF(ISERROR(VLOOKUP($B724,[1]主动技能!$B:$D,3,0)),[2]Sheet1!$Y1191,VLOOKUP($B724,[1]主动技能!$B:$D,3,0))</f>
        <v>3</v>
      </c>
      <c r="S724" s="24" t="str">
        <f>IF(C724&lt;1000000,"",VLOOKUP(C724,组合调整!$A:$I,2,0))</f>
        <v>三系攻击</v>
      </c>
      <c r="T724" s="24" t="str">
        <f>IF(D724&lt;1000000,"",VLOOKUP(D724,组合调整!$A:$I,2,0))</f>
        <v>柔软</v>
      </c>
      <c r="U724" s="24" t="str">
        <f>IF(E724&lt;1000000,"",VLOOKUP(E724,组合调整!$A:$I,2,0))</f>
        <v>鬼画符</v>
      </c>
      <c r="V724" s="24" t="str">
        <f>IF(F724&lt;1000000,"",VLOOKUP(F724,组合调整!$A:$I,2,0))</f>
        <v>光线</v>
      </c>
      <c r="W724" s="24" t="str">
        <f>IF(G724&lt;1000000,"",VLOOKUP(G724,组合调整!$A:$I,2,0))</f>
        <v/>
      </c>
    </row>
    <row r="725" spans="1:23">
      <c r="A725" s="26">
        <v>10741</v>
      </c>
      <c r="B725" s="26" t="s">
        <v>44</v>
      </c>
      <c r="C725" s="26">
        <v>1022111</v>
      </c>
      <c r="D725" s="26">
        <v>1022121</v>
      </c>
      <c r="E725" s="26">
        <v>1022131</v>
      </c>
      <c r="F725" s="26">
        <v>20021</v>
      </c>
      <c r="G725" s="26">
        <v>0</v>
      </c>
      <c r="H725" s="26">
        <v>0</v>
      </c>
      <c r="I725" s="26">
        <v>0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4" t="s">
        <v>44</v>
      </c>
      <c r="P725" s="24">
        <v>10741</v>
      </c>
      <c r="Q725" s="24">
        <f>IF(ISERROR(VLOOKUP($B725,[1]主动技能!$B:$D,3,0)),[2]Sheet1!$Y1192,VLOOKUP($B725,[1]主动技能!$B:$D,3,0))</f>
        <v>2</v>
      </c>
      <c r="S725" s="24" t="str">
        <f>IF(C725&lt;1000000,"",VLOOKUP(C725,组合调整!$A:$I,2,0))</f>
        <v>猛力</v>
      </c>
      <c r="T725" s="24" t="str">
        <f>IF(D725&lt;1000000,"",VLOOKUP(D725,组合调整!$A:$I,2,0))</f>
        <v>重围</v>
      </c>
      <c r="U725" s="24" t="str">
        <f>IF(E725&lt;1000000,"",VLOOKUP(E725,组合调整!$A:$I,2,0))</f>
        <v>同患难</v>
      </c>
      <c r="V725" s="24" t="str">
        <f>IF(F725&lt;1000000,"",VLOOKUP(F725,组合调整!$A:$I,2,0))</f>
        <v/>
      </c>
      <c r="W725" s="24" t="str">
        <f>IF(G725&lt;1000000,"",VLOOKUP(G725,组合调整!$A:$I,2,0))</f>
        <v/>
      </c>
    </row>
    <row r="726" spans="1:23">
      <c r="A726" s="26">
        <v>10742</v>
      </c>
      <c r="B726" s="26" t="s">
        <v>44</v>
      </c>
      <c r="C726" s="26">
        <v>1022111</v>
      </c>
      <c r="D726" s="26">
        <v>1022121</v>
      </c>
      <c r="E726" s="26">
        <v>1022131</v>
      </c>
      <c r="F726" s="26">
        <v>20021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4" t="s">
        <v>44</v>
      </c>
      <c r="P726" s="24">
        <v>10742</v>
      </c>
      <c r="Q726" s="24">
        <f>IF(ISERROR(VLOOKUP($B726,[1]主动技能!$B:$D,3,0)),[2]Sheet1!$Y1193,VLOOKUP($B726,[1]主动技能!$B:$D,3,0))</f>
        <v>2</v>
      </c>
      <c r="S726" s="24" t="str">
        <f>IF(C726&lt;1000000,"",VLOOKUP(C726,组合调整!$A:$I,2,0))</f>
        <v>猛力</v>
      </c>
      <c r="T726" s="24" t="str">
        <f>IF(D726&lt;1000000,"",VLOOKUP(D726,组合调整!$A:$I,2,0))</f>
        <v>重围</v>
      </c>
      <c r="U726" s="24" t="str">
        <f>IF(E726&lt;1000000,"",VLOOKUP(E726,组合调整!$A:$I,2,0))</f>
        <v>同患难</v>
      </c>
      <c r="V726" s="24" t="str">
        <f>IF(F726&lt;1000000,"",VLOOKUP(F726,组合调整!$A:$I,2,0))</f>
        <v/>
      </c>
      <c r="W726" s="24" t="str">
        <f>IF(G726&lt;1000000,"",VLOOKUP(G726,组合调整!$A:$I,2,0))</f>
        <v/>
      </c>
    </row>
    <row r="727" spans="1:23">
      <c r="A727" s="26">
        <v>10743</v>
      </c>
      <c r="B727" s="26" t="s">
        <v>1470</v>
      </c>
      <c r="C727" s="26">
        <v>1023211</v>
      </c>
      <c r="D727" s="26">
        <v>1023221</v>
      </c>
      <c r="E727" s="26">
        <v>1023231</v>
      </c>
      <c r="F727" s="26">
        <v>1032</v>
      </c>
      <c r="G727" s="26">
        <v>0</v>
      </c>
      <c r="H727" s="26">
        <v>0</v>
      </c>
      <c r="I727" s="26">
        <v>0</v>
      </c>
      <c r="J727" s="26">
        <v>0</v>
      </c>
      <c r="K727" s="26">
        <v>0</v>
      </c>
      <c r="L727" s="26">
        <v>0</v>
      </c>
      <c r="M727" s="26">
        <v>0</v>
      </c>
      <c r="N727" s="26">
        <v>0</v>
      </c>
      <c r="O727" s="24" t="s">
        <v>1470</v>
      </c>
      <c r="P727" s="24">
        <v>10743</v>
      </c>
      <c r="Q727" s="24">
        <f>IF(ISERROR(VLOOKUP($B727,[1]主动技能!$B:$D,3,0)),[2]Sheet1!$Y1194,VLOOKUP($B727,[1]主动技能!$B:$D,3,0))</f>
        <v>1</v>
      </c>
      <c r="S727" s="24" t="str">
        <f>IF(C727&lt;1000000,"",VLOOKUP(C727,组合调整!$A:$I,2,0))</f>
        <v>倔强</v>
      </c>
      <c r="T727" s="24" t="str">
        <f>IF(D727&lt;1000000,"",VLOOKUP(D727,组合调整!$A:$I,2,0))</f>
        <v>挣扎</v>
      </c>
      <c r="U727" s="24" t="str">
        <f>IF(E727&lt;1000000,"",VLOOKUP(E727,组合调整!$A:$I,2,0))</f>
        <v>逢春</v>
      </c>
      <c r="V727" s="24" t="str">
        <f>IF(F727&lt;1000000,"",VLOOKUP(F727,组合调整!$A:$I,2,0))</f>
        <v/>
      </c>
      <c r="W727" s="24" t="str">
        <f>IF(G727&lt;1000000,"",VLOOKUP(G727,组合调整!$A:$I,2,0))</f>
        <v/>
      </c>
    </row>
    <row r="728" spans="1:23">
      <c r="A728" s="26">
        <v>10744</v>
      </c>
      <c r="B728" s="26" t="s">
        <v>1470</v>
      </c>
      <c r="C728" s="26">
        <v>1023211</v>
      </c>
      <c r="D728" s="26">
        <v>1023221</v>
      </c>
      <c r="E728" s="26">
        <v>1023231</v>
      </c>
      <c r="F728" s="26">
        <v>1032</v>
      </c>
      <c r="G728" s="26">
        <v>0</v>
      </c>
      <c r="H728" s="26">
        <v>0</v>
      </c>
      <c r="I728" s="26">
        <v>0</v>
      </c>
      <c r="J728" s="26">
        <v>0</v>
      </c>
      <c r="K728" s="26">
        <v>0</v>
      </c>
      <c r="L728" s="26">
        <v>0</v>
      </c>
      <c r="M728" s="26">
        <v>0</v>
      </c>
      <c r="N728" s="26">
        <v>0</v>
      </c>
      <c r="O728" s="24" t="s">
        <v>1470</v>
      </c>
      <c r="P728" s="24">
        <v>10744</v>
      </c>
      <c r="Q728" s="24">
        <f>IF(ISERROR(VLOOKUP($B728,[1]主动技能!$B:$D,3,0)),[2]Sheet1!$Y1195,VLOOKUP($B728,[1]主动技能!$B:$D,3,0))</f>
        <v>1</v>
      </c>
      <c r="S728" s="24" t="str">
        <f>IF(C728&lt;1000000,"",VLOOKUP(C728,组合调整!$A:$I,2,0))</f>
        <v>倔强</v>
      </c>
      <c r="T728" s="24" t="str">
        <f>IF(D728&lt;1000000,"",VLOOKUP(D728,组合调整!$A:$I,2,0))</f>
        <v>挣扎</v>
      </c>
      <c r="U728" s="24" t="str">
        <f>IF(E728&lt;1000000,"",VLOOKUP(E728,组合调整!$A:$I,2,0))</f>
        <v>逢春</v>
      </c>
      <c r="V728" s="24" t="str">
        <f>IF(F728&lt;1000000,"",VLOOKUP(F728,组合调整!$A:$I,2,0))</f>
        <v/>
      </c>
      <c r="W728" s="24" t="str">
        <f>IF(G728&lt;1000000,"",VLOOKUP(G728,组合调整!$A:$I,2,0))</f>
        <v/>
      </c>
    </row>
    <row r="729" spans="1:23">
      <c r="A729" s="26">
        <v>10745</v>
      </c>
      <c r="B729" s="26" t="s">
        <v>1471</v>
      </c>
      <c r="C729" s="26">
        <v>1024311</v>
      </c>
      <c r="D729" s="26">
        <v>1024321</v>
      </c>
      <c r="E729" s="26">
        <v>1024331</v>
      </c>
      <c r="F729" s="26">
        <v>20031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  <c r="O729" s="24" t="s">
        <v>1471</v>
      </c>
      <c r="P729" s="24">
        <v>10745</v>
      </c>
      <c r="Q729" s="24">
        <f>IF(ISERROR(VLOOKUP($B729,[1]主动技能!$B:$D,3,0)),[2]Sheet1!$Y1196,VLOOKUP($B729,[1]主动技能!$B:$D,3,0))</f>
        <v>1</v>
      </c>
      <c r="S729" s="24" t="str">
        <f>IF(C729&lt;1000000,"",VLOOKUP(C729,组合调整!$A:$I,2,0))</f>
        <v>金属击</v>
      </c>
      <c r="T729" s="24" t="str">
        <f>IF(D729&lt;1000000,"",VLOOKUP(D729,组合调整!$A:$I,2,0))</f>
        <v>同生</v>
      </c>
      <c r="U729" s="24" t="str">
        <f>IF(E729&lt;1000000,"",VLOOKUP(E729,组合调整!$A:$I,2,0))</f>
        <v>幸福</v>
      </c>
      <c r="V729" s="24" t="str">
        <f>IF(F729&lt;1000000,"",VLOOKUP(F729,组合调整!$A:$I,2,0))</f>
        <v/>
      </c>
      <c r="W729" s="24" t="str">
        <f>IF(G729&lt;1000000,"",VLOOKUP(G729,组合调整!$A:$I,2,0))</f>
        <v/>
      </c>
    </row>
    <row r="730" spans="1:23">
      <c r="A730" s="26">
        <v>10746</v>
      </c>
      <c r="B730" s="26" t="s">
        <v>1471</v>
      </c>
      <c r="C730" s="26">
        <v>1024311</v>
      </c>
      <c r="D730" s="26">
        <v>1024321</v>
      </c>
      <c r="E730" s="26">
        <v>1024331</v>
      </c>
      <c r="F730" s="26">
        <v>20031</v>
      </c>
      <c r="G730" s="26">
        <v>0</v>
      </c>
      <c r="H730" s="26">
        <v>0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0</v>
      </c>
      <c r="O730" s="24" t="s">
        <v>1471</v>
      </c>
      <c r="P730" s="24">
        <v>10746</v>
      </c>
      <c r="Q730" s="24">
        <f>IF(ISERROR(VLOOKUP($B730,[1]主动技能!$B:$D,3,0)),[2]Sheet1!$Y1197,VLOOKUP($B730,[1]主动技能!$B:$D,3,0))</f>
        <v>1</v>
      </c>
      <c r="S730" s="24" t="str">
        <f>IF(C730&lt;1000000,"",VLOOKUP(C730,组合调整!$A:$I,2,0))</f>
        <v>金属击</v>
      </c>
      <c r="T730" s="24" t="str">
        <f>IF(D730&lt;1000000,"",VLOOKUP(D730,组合调整!$A:$I,2,0))</f>
        <v>同生</v>
      </c>
      <c r="U730" s="24" t="str">
        <f>IF(E730&lt;1000000,"",VLOOKUP(E730,组合调整!$A:$I,2,0))</f>
        <v>幸福</v>
      </c>
      <c r="V730" s="24" t="str">
        <f>IF(F730&lt;1000000,"",VLOOKUP(F730,组合调整!$A:$I,2,0))</f>
        <v/>
      </c>
      <c r="W730" s="24" t="str">
        <f>IF(G730&lt;1000000,"",VLOOKUP(G730,组合调整!$A:$I,2,0))</f>
        <v/>
      </c>
    </row>
    <row r="731" spans="1:23">
      <c r="A731" s="26">
        <v>10747</v>
      </c>
      <c r="B731" s="26" t="s">
        <v>47</v>
      </c>
      <c r="C731" s="26">
        <v>1024312</v>
      </c>
      <c r="D731" s="26">
        <v>1025411</v>
      </c>
      <c r="E731" s="26">
        <v>1025421</v>
      </c>
      <c r="F731" s="26">
        <v>1012</v>
      </c>
      <c r="G731" s="26">
        <v>0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0</v>
      </c>
      <c r="O731" s="24" t="s">
        <v>47</v>
      </c>
      <c r="P731" s="24">
        <v>10747</v>
      </c>
      <c r="Q731" s="24">
        <f>IF(ISERROR(VLOOKUP($B731,[1]主动技能!$B:$D,3,0)),[2]Sheet1!$Y1198,VLOOKUP($B731,[1]主动技能!$B:$D,3,0))</f>
        <v>2</v>
      </c>
      <c r="S731" s="24" t="str">
        <f>IF(C731&lt;1000000,"",VLOOKUP(C731,组合调整!$A:$I,2,0))</f>
        <v>金属击</v>
      </c>
      <c r="T731" s="24" t="str">
        <f>IF(D731&lt;1000000,"",VLOOKUP(D731,组合调整!$A:$I,2,0))</f>
        <v>相加</v>
      </c>
      <c r="U731" s="24" t="str">
        <f>IF(E731&lt;1000000,"",VLOOKUP(E731,组合调整!$A:$I,2,0))</f>
        <v>攻占</v>
      </c>
      <c r="V731" s="24" t="str">
        <f>IF(F731&lt;1000000,"",VLOOKUP(F731,组合调整!$A:$I,2,0))</f>
        <v/>
      </c>
      <c r="W731" s="24" t="str">
        <f>IF(G731&lt;1000000,"",VLOOKUP(G731,组合调整!$A:$I,2,0))</f>
        <v/>
      </c>
    </row>
    <row r="732" spans="1:23">
      <c r="A732" s="26">
        <v>10748</v>
      </c>
      <c r="B732" s="26" t="s">
        <v>47</v>
      </c>
      <c r="C732" s="26">
        <v>1024312</v>
      </c>
      <c r="D732" s="26">
        <v>1025411</v>
      </c>
      <c r="E732" s="26">
        <v>1025421</v>
      </c>
      <c r="F732" s="26">
        <v>1012</v>
      </c>
      <c r="G732" s="26">
        <v>0</v>
      </c>
      <c r="H732" s="26">
        <v>0</v>
      </c>
      <c r="I732" s="26">
        <v>0</v>
      </c>
      <c r="J732" s="26">
        <v>0</v>
      </c>
      <c r="K732" s="26">
        <v>0</v>
      </c>
      <c r="L732" s="26">
        <v>0</v>
      </c>
      <c r="M732" s="26">
        <v>0</v>
      </c>
      <c r="N732" s="26">
        <v>0</v>
      </c>
      <c r="O732" s="24" t="s">
        <v>47</v>
      </c>
      <c r="P732" s="24">
        <v>10748</v>
      </c>
      <c r="Q732" s="24">
        <f>IF(ISERROR(VLOOKUP($B732,[1]主动技能!$B:$D,3,0)),[2]Sheet1!$Y1199,VLOOKUP($B732,[1]主动技能!$B:$D,3,0))</f>
        <v>2</v>
      </c>
      <c r="S732" s="24" t="str">
        <f>IF(C732&lt;1000000,"",VLOOKUP(C732,组合调整!$A:$I,2,0))</f>
        <v>金属击</v>
      </c>
      <c r="T732" s="24" t="str">
        <f>IF(D732&lt;1000000,"",VLOOKUP(D732,组合调整!$A:$I,2,0))</f>
        <v>相加</v>
      </c>
      <c r="U732" s="24" t="str">
        <f>IF(E732&lt;1000000,"",VLOOKUP(E732,组合调整!$A:$I,2,0))</f>
        <v>攻占</v>
      </c>
      <c r="V732" s="24" t="str">
        <f>IF(F732&lt;1000000,"",VLOOKUP(F732,组合调整!$A:$I,2,0))</f>
        <v/>
      </c>
      <c r="W732" s="24" t="str">
        <f>IF(G732&lt;1000000,"",VLOOKUP(G732,组合调整!$A:$I,2,0))</f>
        <v/>
      </c>
    </row>
    <row r="733" spans="1:23">
      <c r="A733" s="26">
        <v>10749</v>
      </c>
      <c r="B733" s="26" t="s">
        <v>95</v>
      </c>
      <c r="C733" s="26">
        <v>1026511</v>
      </c>
      <c r="D733" s="26">
        <v>0</v>
      </c>
      <c r="E733" s="26">
        <v>0</v>
      </c>
      <c r="F733" s="26">
        <v>0</v>
      </c>
      <c r="G733" s="26">
        <v>0</v>
      </c>
      <c r="H733" s="26">
        <v>0</v>
      </c>
      <c r="I733" s="26">
        <v>0</v>
      </c>
      <c r="J733" s="26">
        <v>0</v>
      </c>
      <c r="K733" s="26">
        <v>0</v>
      </c>
      <c r="L733" s="26">
        <v>0</v>
      </c>
      <c r="M733" s="26">
        <v>0</v>
      </c>
      <c r="N733" s="26">
        <v>0</v>
      </c>
      <c r="O733" s="24" t="s">
        <v>95</v>
      </c>
      <c r="P733" s="24">
        <v>10749</v>
      </c>
      <c r="Q733" s="24">
        <f>IF(ISERROR(VLOOKUP($B733,[1]主动技能!$B:$D,3,0)),[2]Sheet1!$Y1200,VLOOKUP($B733,[1]主动技能!$B:$D,3,0))</f>
        <v>1</v>
      </c>
      <c r="S733" s="24" t="str">
        <f>IF(C733&lt;1000000,"",VLOOKUP(C733,组合调整!$A:$I,2,0))</f>
        <v>敬仰</v>
      </c>
      <c r="T733" s="24" t="str">
        <f>IF(D733&lt;1000000,"",VLOOKUP(D733,组合调整!$A:$I,2,0))</f>
        <v/>
      </c>
      <c r="U733" s="24" t="str">
        <f>IF(E733&lt;1000000,"",VLOOKUP(E733,组合调整!$A:$I,2,0))</f>
        <v/>
      </c>
      <c r="V733" s="24" t="str">
        <f>IF(F733&lt;1000000,"",VLOOKUP(F733,组合调整!$A:$I,2,0))</f>
        <v/>
      </c>
      <c r="W733" s="24" t="str">
        <f>IF(G733&lt;1000000,"",VLOOKUP(G733,组合调整!$A:$I,2,0))</f>
        <v/>
      </c>
    </row>
    <row r="734" spans="1:23">
      <c r="A734" s="26">
        <v>10750</v>
      </c>
      <c r="B734" s="26" t="s">
        <v>95</v>
      </c>
      <c r="C734" s="26">
        <v>1026511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4" t="s">
        <v>95</v>
      </c>
      <c r="P734" s="24">
        <v>10750</v>
      </c>
      <c r="Q734" s="24">
        <f>IF(ISERROR(VLOOKUP($B734,[1]主动技能!$B:$D,3,0)),[2]Sheet1!$Y1201,VLOOKUP($B734,[1]主动技能!$B:$D,3,0))</f>
        <v>1</v>
      </c>
      <c r="S734" s="24" t="str">
        <f>IF(C734&lt;1000000,"",VLOOKUP(C734,组合调整!$A:$I,2,0))</f>
        <v>敬仰</v>
      </c>
      <c r="T734" s="24" t="str">
        <f>IF(D734&lt;1000000,"",VLOOKUP(D734,组合调整!$A:$I,2,0))</f>
        <v/>
      </c>
      <c r="U734" s="24" t="str">
        <f>IF(E734&lt;1000000,"",VLOOKUP(E734,组合调整!$A:$I,2,0))</f>
        <v/>
      </c>
      <c r="V734" s="24" t="str">
        <f>IF(F734&lt;1000000,"",VLOOKUP(F734,组合调整!$A:$I,2,0))</f>
        <v/>
      </c>
      <c r="W734" s="24" t="str">
        <f>IF(G734&lt;1000000,"",VLOOKUP(G734,组合调整!$A:$I,2,0))</f>
        <v/>
      </c>
    </row>
    <row r="735" spans="1:23">
      <c r="A735" s="26">
        <v>10751</v>
      </c>
      <c r="B735" s="26" t="s">
        <v>96</v>
      </c>
      <c r="C735" s="26">
        <v>1023222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4" t="s">
        <v>96</v>
      </c>
      <c r="P735" s="24">
        <v>10751</v>
      </c>
      <c r="Q735" s="24">
        <f>IF(ISERROR(VLOOKUP($B735,[1]主动技能!$B:$D,3,0)),[2]Sheet1!$Y1202,VLOOKUP($B735,[1]主动技能!$B:$D,3,0))</f>
        <v>1</v>
      </c>
      <c r="S735" s="24" t="str">
        <f>IF(C735&lt;1000000,"",VLOOKUP(C735,组合调整!$A:$I,2,0))</f>
        <v>挣扎</v>
      </c>
      <c r="T735" s="24" t="str">
        <f>IF(D735&lt;1000000,"",VLOOKUP(D735,组合调整!$A:$I,2,0))</f>
        <v/>
      </c>
      <c r="U735" s="24" t="str">
        <f>IF(E735&lt;1000000,"",VLOOKUP(E735,组合调整!$A:$I,2,0))</f>
        <v/>
      </c>
      <c r="V735" s="24" t="str">
        <f>IF(F735&lt;1000000,"",VLOOKUP(F735,组合调整!$A:$I,2,0))</f>
        <v/>
      </c>
      <c r="W735" s="24" t="str">
        <f>IF(G735&lt;1000000,"",VLOOKUP(G735,组合调整!$A:$I,2,0))</f>
        <v/>
      </c>
    </row>
    <row r="736" spans="1:23">
      <c r="A736" s="26">
        <v>10752</v>
      </c>
      <c r="B736" s="26" t="s">
        <v>96</v>
      </c>
      <c r="C736" s="26">
        <v>1023222</v>
      </c>
      <c r="D736" s="26">
        <v>0</v>
      </c>
      <c r="E736" s="26">
        <v>0</v>
      </c>
      <c r="F736" s="26">
        <v>0</v>
      </c>
      <c r="G736" s="26">
        <v>0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4" t="s">
        <v>96</v>
      </c>
      <c r="P736" s="24">
        <v>10752</v>
      </c>
      <c r="Q736" s="24">
        <f>IF(ISERROR(VLOOKUP($B736,[1]主动技能!$B:$D,3,0)),[2]Sheet1!$Y1203,VLOOKUP($B736,[1]主动技能!$B:$D,3,0))</f>
        <v>1</v>
      </c>
      <c r="S736" s="24" t="str">
        <f>IF(C736&lt;1000000,"",VLOOKUP(C736,组合调整!$A:$I,2,0))</f>
        <v>挣扎</v>
      </c>
      <c r="T736" s="24" t="str">
        <f>IF(D736&lt;1000000,"",VLOOKUP(D736,组合调整!$A:$I,2,0))</f>
        <v/>
      </c>
      <c r="U736" s="24" t="str">
        <f>IF(E736&lt;1000000,"",VLOOKUP(E736,组合调整!$A:$I,2,0))</f>
        <v/>
      </c>
      <c r="V736" s="24" t="str">
        <f>IF(F736&lt;1000000,"",VLOOKUP(F736,组合调整!$A:$I,2,0))</f>
        <v/>
      </c>
      <c r="W736" s="24" t="str">
        <f>IF(G736&lt;1000000,"",VLOOKUP(G736,组合调整!$A:$I,2,0))</f>
        <v/>
      </c>
    </row>
    <row r="737" spans="1:23">
      <c r="A737" s="26">
        <v>10753</v>
      </c>
      <c r="B737" s="26" t="s">
        <v>152</v>
      </c>
      <c r="C737" s="26">
        <v>1030922</v>
      </c>
      <c r="D737" s="26">
        <v>0</v>
      </c>
      <c r="E737" s="26">
        <v>0</v>
      </c>
      <c r="F737" s="26">
        <v>0</v>
      </c>
      <c r="G737" s="26">
        <v>0</v>
      </c>
      <c r="H737" s="26">
        <v>0</v>
      </c>
      <c r="I737" s="26">
        <v>0</v>
      </c>
      <c r="J737" s="26">
        <v>0</v>
      </c>
      <c r="K737" s="26">
        <v>0</v>
      </c>
      <c r="L737" s="26">
        <v>0</v>
      </c>
      <c r="M737" s="26">
        <v>0</v>
      </c>
      <c r="N737" s="26">
        <v>0</v>
      </c>
      <c r="O737" s="24" t="s">
        <v>152</v>
      </c>
      <c r="P737" s="24">
        <v>10753</v>
      </c>
      <c r="Q737" s="24">
        <f>IF(ISERROR(VLOOKUP($B737,[1]主动技能!$B:$D,3,0)),[2]Sheet1!$Y1204,VLOOKUP($B737,[1]主动技能!$B:$D,3,0))</f>
        <v>1</v>
      </c>
      <c r="S737" s="24" t="str">
        <f>IF(C737&lt;1000000,"",VLOOKUP(C737,组合调整!$A:$I,2,0))</f>
        <v>磁场</v>
      </c>
      <c r="T737" s="24" t="str">
        <f>IF(D737&lt;1000000,"",VLOOKUP(D737,组合调整!$A:$I,2,0))</f>
        <v/>
      </c>
      <c r="U737" s="24" t="str">
        <f>IF(E737&lt;1000000,"",VLOOKUP(E737,组合调整!$A:$I,2,0))</f>
        <v/>
      </c>
      <c r="V737" s="24" t="str">
        <f>IF(F737&lt;1000000,"",VLOOKUP(F737,组合调整!$A:$I,2,0))</f>
        <v/>
      </c>
      <c r="W737" s="24" t="str">
        <f>IF(G737&lt;1000000,"",VLOOKUP(G737,组合调整!$A:$I,2,0))</f>
        <v/>
      </c>
    </row>
    <row r="738" spans="1:23">
      <c r="A738" s="26">
        <v>10754</v>
      </c>
      <c r="B738" s="26" t="s">
        <v>152</v>
      </c>
      <c r="C738" s="26">
        <v>1030922</v>
      </c>
      <c r="D738" s="26">
        <v>0</v>
      </c>
      <c r="E738" s="26">
        <v>0</v>
      </c>
      <c r="F738" s="26">
        <v>0</v>
      </c>
      <c r="G738" s="26">
        <v>0</v>
      </c>
      <c r="H738" s="26">
        <v>0</v>
      </c>
      <c r="I738" s="26">
        <v>0</v>
      </c>
      <c r="J738" s="26">
        <v>0</v>
      </c>
      <c r="K738" s="26">
        <v>0</v>
      </c>
      <c r="L738" s="26">
        <v>0</v>
      </c>
      <c r="M738" s="26">
        <v>0</v>
      </c>
      <c r="N738" s="26">
        <v>0</v>
      </c>
      <c r="O738" s="24" t="s">
        <v>152</v>
      </c>
      <c r="P738" s="24">
        <v>10754</v>
      </c>
      <c r="Q738" s="24">
        <f>IF(ISERROR(VLOOKUP($B738,[1]主动技能!$B:$D,3,0)),[2]Sheet1!$Y1205,VLOOKUP($B738,[1]主动技能!$B:$D,3,0))</f>
        <v>1</v>
      </c>
      <c r="S738" s="24" t="str">
        <f>IF(C738&lt;1000000,"",VLOOKUP(C738,组合调整!$A:$I,2,0))</f>
        <v>磁场</v>
      </c>
      <c r="T738" s="24" t="str">
        <f>IF(D738&lt;1000000,"",VLOOKUP(D738,组合调整!$A:$I,2,0))</f>
        <v/>
      </c>
      <c r="U738" s="24" t="str">
        <f>IF(E738&lt;1000000,"",VLOOKUP(E738,组合调整!$A:$I,2,0))</f>
        <v/>
      </c>
      <c r="V738" s="24" t="str">
        <f>IF(F738&lt;1000000,"",VLOOKUP(F738,组合调整!$A:$I,2,0))</f>
        <v/>
      </c>
      <c r="W738" s="24" t="str">
        <f>IF(G738&lt;1000000,"",VLOOKUP(G738,组合调整!$A:$I,2,0))</f>
        <v/>
      </c>
    </row>
    <row r="739" spans="1:23">
      <c r="A739" s="26">
        <v>10755</v>
      </c>
      <c r="B739" s="26" t="s">
        <v>48</v>
      </c>
      <c r="C739" s="26">
        <v>4012212</v>
      </c>
      <c r="D739" s="26">
        <v>1025422</v>
      </c>
      <c r="E739" s="26">
        <v>1029811</v>
      </c>
      <c r="F739" s="26">
        <v>1021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4" t="s">
        <v>48</v>
      </c>
      <c r="P739" s="24">
        <v>10755</v>
      </c>
      <c r="Q739" s="24">
        <f>IF(ISERROR(VLOOKUP($B739,[1]主动技能!$B:$D,3,0)),[2]Sheet1!$Y1206,VLOOKUP($B739,[1]主动技能!$B:$D,3,0))</f>
        <v>2</v>
      </c>
      <c r="S739" s="24" t="str">
        <f>IF(C739&lt;1000000,"",VLOOKUP(C739,组合调整!$A:$I,2,0))</f>
        <v>药方</v>
      </c>
      <c r="T739" s="24" t="str">
        <f>IF(D739&lt;1000000,"",VLOOKUP(D739,组合调整!$A:$I,2,0))</f>
        <v>攻占</v>
      </c>
      <c r="U739" s="24" t="str">
        <f>IF(E739&lt;1000000,"",VLOOKUP(E739,组合调整!$A:$I,2,0))</f>
        <v>雨润</v>
      </c>
      <c r="V739" s="24" t="str">
        <f>IF(F739&lt;1000000,"",VLOOKUP(F739,组合调整!$A:$I,2,0))</f>
        <v/>
      </c>
      <c r="W739" s="24" t="str">
        <f>IF(G739&lt;1000000,"",VLOOKUP(G739,组合调整!$A:$I,2,0))</f>
        <v/>
      </c>
    </row>
    <row r="740" spans="1:23">
      <c r="A740" s="26">
        <v>10756</v>
      </c>
      <c r="B740" s="26" t="s">
        <v>48</v>
      </c>
      <c r="C740" s="26">
        <v>4012212</v>
      </c>
      <c r="D740" s="26">
        <v>1025422</v>
      </c>
      <c r="E740" s="26">
        <v>1029811</v>
      </c>
      <c r="F740" s="26">
        <v>1021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0</v>
      </c>
      <c r="N740" s="26">
        <v>0</v>
      </c>
      <c r="O740" s="24" t="s">
        <v>48</v>
      </c>
      <c r="P740" s="24">
        <v>10756</v>
      </c>
      <c r="Q740" s="24">
        <f>IF(ISERROR(VLOOKUP($B740,[1]主动技能!$B:$D,3,0)),[2]Sheet1!$Y1207,VLOOKUP($B740,[1]主动技能!$B:$D,3,0))</f>
        <v>2</v>
      </c>
      <c r="S740" s="24" t="str">
        <f>IF(C740&lt;1000000,"",VLOOKUP(C740,组合调整!$A:$I,2,0))</f>
        <v>药方</v>
      </c>
      <c r="T740" s="24" t="str">
        <f>IF(D740&lt;1000000,"",VLOOKUP(D740,组合调整!$A:$I,2,0))</f>
        <v>攻占</v>
      </c>
      <c r="U740" s="24" t="str">
        <f>IF(E740&lt;1000000,"",VLOOKUP(E740,组合调整!$A:$I,2,0))</f>
        <v>雨润</v>
      </c>
      <c r="V740" s="24" t="str">
        <f>IF(F740&lt;1000000,"",VLOOKUP(F740,组合调整!$A:$I,2,0))</f>
        <v/>
      </c>
      <c r="W740" s="24" t="str">
        <f>IF(G740&lt;1000000,"",VLOOKUP(G740,组合调整!$A:$I,2,0))</f>
        <v/>
      </c>
    </row>
    <row r="741" spans="1:23">
      <c r="A741" s="26">
        <v>10757</v>
      </c>
      <c r="B741" s="26" t="s">
        <v>49</v>
      </c>
      <c r="C741" s="26">
        <v>1030911</v>
      </c>
      <c r="D741" s="26">
        <v>1030921</v>
      </c>
      <c r="E741" s="26">
        <v>1030931</v>
      </c>
      <c r="F741" s="26">
        <v>20112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4" t="s">
        <v>49</v>
      </c>
      <c r="P741" s="24">
        <v>10757</v>
      </c>
      <c r="Q741" s="24">
        <f>IF(ISERROR(VLOOKUP($B741,[1]主动技能!$B:$D,3,0)),[2]Sheet1!$Y1208,VLOOKUP($B741,[1]主动技能!$B:$D,3,0))</f>
        <v>2</v>
      </c>
      <c r="S741" s="24" t="str">
        <f>IF(C741&lt;1000000,"",VLOOKUP(C741,组合调整!$A:$I,2,0))</f>
        <v>桀骜</v>
      </c>
      <c r="T741" s="24" t="str">
        <f>IF(D741&lt;1000000,"",VLOOKUP(D741,组合调整!$A:$I,2,0))</f>
        <v>磁场</v>
      </c>
      <c r="U741" s="24" t="str">
        <f>IF(E741&lt;1000000,"",VLOOKUP(E741,组合调整!$A:$I,2,0))</f>
        <v>头硬</v>
      </c>
      <c r="V741" s="24" t="str">
        <f>IF(F741&lt;1000000,"",VLOOKUP(F741,组合调整!$A:$I,2,0))</f>
        <v/>
      </c>
      <c r="W741" s="24" t="str">
        <f>IF(G741&lt;1000000,"",VLOOKUP(G741,组合调整!$A:$I,2,0))</f>
        <v/>
      </c>
    </row>
    <row r="742" spans="1:23">
      <c r="A742" s="26">
        <v>10758</v>
      </c>
      <c r="B742" s="26" t="s">
        <v>49</v>
      </c>
      <c r="C742" s="26">
        <v>1030911</v>
      </c>
      <c r="D742" s="26">
        <v>1030921</v>
      </c>
      <c r="E742" s="26">
        <v>1030931</v>
      </c>
      <c r="F742" s="26">
        <v>20112</v>
      </c>
      <c r="G742" s="26">
        <v>0</v>
      </c>
      <c r="H742" s="26">
        <v>0</v>
      </c>
      <c r="I742" s="26">
        <v>0</v>
      </c>
      <c r="J742" s="26">
        <v>0</v>
      </c>
      <c r="K742" s="26">
        <v>0</v>
      </c>
      <c r="L742" s="26">
        <v>0</v>
      </c>
      <c r="M742" s="26">
        <v>0</v>
      </c>
      <c r="N742" s="26">
        <v>0</v>
      </c>
      <c r="O742" s="24" t="s">
        <v>49</v>
      </c>
      <c r="P742" s="24">
        <v>10758</v>
      </c>
      <c r="Q742" s="24">
        <f>IF(ISERROR(VLOOKUP($B742,[1]主动技能!$B:$D,3,0)),[2]Sheet1!$Y1209,VLOOKUP($B742,[1]主动技能!$B:$D,3,0))</f>
        <v>2</v>
      </c>
      <c r="S742" s="24" t="str">
        <f>IF(C742&lt;1000000,"",VLOOKUP(C742,组合调整!$A:$I,2,0))</f>
        <v>桀骜</v>
      </c>
      <c r="T742" s="24" t="str">
        <f>IF(D742&lt;1000000,"",VLOOKUP(D742,组合调整!$A:$I,2,0))</f>
        <v>磁场</v>
      </c>
      <c r="U742" s="24" t="str">
        <f>IF(E742&lt;1000000,"",VLOOKUP(E742,组合调整!$A:$I,2,0))</f>
        <v>头硬</v>
      </c>
      <c r="V742" s="24" t="str">
        <f>IF(F742&lt;1000000,"",VLOOKUP(F742,组合调整!$A:$I,2,0))</f>
        <v/>
      </c>
      <c r="W742" s="24" t="str">
        <f>IF(G742&lt;1000000,"",VLOOKUP(G742,组合调整!$A:$I,2,0))</f>
        <v/>
      </c>
    </row>
    <row r="743" spans="1:23">
      <c r="A743" s="26">
        <v>10759</v>
      </c>
      <c r="B743" s="26" t="s">
        <v>50</v>
      </c>
      <c r="C743" s="26">
        <v>1024322</v>
      </c>
      <c r="D743" s="26">
        <v>1032011</v>
      </c>
      <c r="E743" s="26">
        <v>1032021</v>
      </c>
      <c r="F743" s="26">
        <v>1041</v>
      </c>
      <c r="G743" s="26">
        <v>0</v>
      </c>
      <c r="H743" s="26">
        <v>0</v>
      </c>
      <c r="I743" s="26">
        <v>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4" t="s">
        <v>50</v>
      </c>
      <c r="P743" s="24">
        <v>10759</v>
      </c>
      <c r="Q743" s="24">
        <f>IF(ISERROR(VLOOKUP($B743,[1]主动技能!$B:$D,3,0)),[2]Sheet1!$Y1210,VLOOKUP($B743,[1]主动技能!$B:$D,3,0))</f>
        <v>2</v>
      </c>
      <c r="S743" s="24" t="str">
        <f>IF(C743&lt;1000000,"",VLOOKUP(C743,组合调整!$A:$I,2,0))</f>
        <v>同生</v>
      </c>
      <c r="T743" s="24" t="str">
        <f>IF(D743&lt;1000000,"",VLOOKUP(D743,组合调整!$A:$I,2,0))</f>
        <v>共死</v>
      </c>
      <c r="U743" s="24" t="str">
        <f>IF(E743&lt;1000000,"",VLOOKUP(E743,组合调整!$A:$I,2,0))</f>
        <v>灭火</v>
      </c>
      <c r="V743" s="24" t="str">
        <f>IF(F743&lt;1000000,"",VLOOKUP(F743,组合调整!$A:$I,2,0))</f>
        <v/>
      </c>
      <c r="W743" s="24" t="str">
        <f>IF(G743&lt;1000000,"",VLOOKUP(G743,组合调整!$A:$I,2,0))</f>
        <v/>
      </c>
    </row>
    <row r="744" spans="1:23">
      <c r="A744" s="26">
        <v>10760</v>
      </c>
      <c r="B744" s="26" t="s">
        <v>50</v>
      </c>
      <c r="C744" s="26">
        <v>1024322</v>
      </c>
      <c r="D744" s="26">
        <v>1032011</v>
      </c>
      <c r="E744" s="26">
        <v>1032021</v>
      </c>
      <c r="F744" s="26">
        <v>1041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4" t="s">
        <v>50</v>
      </c>
      <c r="P744" s="24">
        <v>10760</v>
      </c>
      <c r="Q744" s="24">
        <f>IF(ISERROR(VLOOKUP($B744,[1]主动技能!$B:$D,3,0)),[2]Sheet1!$Y1211,VLOOKUP($B744,[1]主动技能!$B:$D,3,0))</f>
        <v>2</v>
      </c>
      <c r="S744" s="24" t="str">
        <f>IF(C744&lt;1000000,"",VLOOKUP(C744,组合调整!$A:$I,2,0))</f>
        <v>同生</v>
      </c>
      <c r="T744" s="24" t="str">
        <f>IF(D744&lt;1000000,"",VLOOKUP(D744,组合调整!$A:$I,2,0))</f>
        <v>共死</v>
      </c>
      <c r="U744" s="24" t="str">
        <f>IF(E744&lt;1000000,"",VLOOKUP(E744,组合调整!$A:$I,2,0))</f>
        <v>灭火</v>
      </c>
      <c r="V744" s="24" t="str">
        <f>IF(F744&lt;1000000,"",VLOOKUP(F744,组合调整!$A:$I,2,0))</f>
        <v/>
      </c>
      <c r="W744" s="24" t="str">
        <f>IF(G744&lt;1000000,"",VLOOKUP(G744,组合调整!$A:$I,2,0))</f>
        <v/>
      </c>
    </row>
    <row r="745" spans="1:23">
      <c r="A745" s="26">
        <v>10761</v>
      </c>
      <c r="B745" s="26" t="s">
        <v>51</v>
      </c>
      <c r="C745" s="26">
        <v>1024313</v>
      </c>
      <c r="D745" s="26">
        <v>1032012</v>
      </c>
      <c r="E745" s="26">
        <v>1033111</v>
      </c>
      <c r="F745" s="26">
        <v>20123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4" t="s">
        <v>51</v>
      </c>
      <c r="P745" s="24">
        <v>10761</v>
      </c>
      <c r="Q745" s="24">
        <f>IF(ISERROR(VLOOKUP($B745,[1]主动技能!$B:$D,3,0)),[2]Sheet1!$Y1212,VLOOKUP($B745,[1]主动技能!$B:$D,3,0))</f>
        <v>2</v>
      </c>
      <c r="S745" s="24" t="str">
        <f>IF(C745&lt;1000000,"",VLOOKUP(C745,组合调整!$A:$I,2,0))</f>
        <v>金属击</v>
      </c>
      <c r="T745" s="24" t="str">
        <f>IF(D745&lt;1000000,"",VLOOKUP(D745,组合调整!$A:$I,2,0))</f>
        <v>共死</v>
      </c>
      <c r="U745" s="24" t="str">
        <f>IF(E745&lt;1000000,"",VLOOKUP(E745,组合调整!$A:$I,2,0))</f>
        <v>命运</v>
      </c>
      <c r="V745" s="24" t="str">
        <f>IF(F745&lt;1000000,"",VLOOKUP(F745,组合调整!$A:$I,2,0))</f>
        <v/>
      </c>
      <c r="W745" s="24" t="str">
        <f>IF(G745&lt;1000000,"",VLOOKUP(G745,组合调整!$A:$I,2,0))</f>
        <v/>
      </c>
    </row>
    <row r="746" spans="1:23">
      <c r="A746" s="26">
        <v>10762</v>
      </c>
      <c r="B746" s="26" t="s">
        <v>51</v>
      </c>
      <c r="C746" s="26">
        <v>1024313</v>
      </c>
      <c r="D746" s="26">
        <v>1032012</v>
      </c>
      <c r="E746" s="26">
        <v>1033111</v>
      </c>
      <c r="F746" s="26">
        <v>20123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4" t="s">
        <v>51</v>
      </c>
      <c r="P746" s="24">
        <v>10762</v>
      </c>
      <c r="Q746" s="24">
        <f>IF(ISERROR(VLOOKUP($B746,[1]主动技能!$B:$D,3,0)),[2]Sheet1!$Y1213,VLOOKUP($B746,[1]主动技能!$B:$D,3,0))</f>
        <v>2</v>
      </c>
      <c r="S746" s="24" t="str">
        <f>IF(C746&lt;1000000,"",VLOOKUP(C746,组合调整!$A:$I,2,0))</f>
        <v>金属击</v>
      </c>
      <c r="T746" s="24" t="str">
        <f>IF(D746&lt;1000000,"",VLOOKUP(D746,组合调整!$A:$I,2,0))</f>
        <v>共死</v>
      </c>
      <c r="U746" s="24" t="str">
        <f>IF(E746&lt;1000000,"",VLOOKUP(E746,组合调整!$A:$I,2,0))</f>
        <v>命运</v>
      </c>
      <c r="V746" s="24" t="str">
        <f>IF(F746&lt;1000000,"",VLOOKUP(F746,组合调整!$A:$I,2,0))</f>
        <v/>
      </c>
      <c r="W746" s="24" t="str">
        <f>IF(G746&lt;1000000,"",VLOOKUP(G746,组合调整!$A:$I,2,0))</f>
        <v/>
      </c>
    </row>
    <row r="747" spans="1:23">
      <c r="A747" s="26">
        <v>10763</v>
      </c>
      <c r="B747" s="26" t="s">
        <v>1472</v>
      </c>
      <c r="C747" s="26">
        <v>1030912</v>
      </c>
      <c r="D747" s="26">
        <v>1034211</v>
      </c>
      <c r="E747" s="26">
        <v>1034221</v>
      </c>
      <c r="F747" s="26">
        <v>1021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4" t="s">
        <v>1472</v>
      </c>
      <c r="P747" s="24">
        <v>10763</v>
      </c>
      <c r="Q747" s="24">
        <f>IF(ISERROR(VLOOKUP($B747,[1]主动技能!$B:$D,3,0)),[2]Sheet1!$Y1214,VLOOKUP($B747,[1]主动技能!$B:$D,3,0))</f>
        <v>1</v>
      </c>
      <c r="S747" s="24" t="str">
        <f>IF(C747&lt;1000000,"",VLOOKUP(C747,组合调整!$A:$I,2,0))</f>
        <v>桀骜不</v>
      </c>
      <c r="T747" s="24" t="str">
        <f>IF(D747&lt;1000000,"",VLOOKUP(D747,组合调整!$A:$I,2,0))</f>
        <v>美梦</v>
      </c>
      <c r="U747" s="24" t="str">
        <f>IF(E747&lt;1000000,"",VLOOKUP(E747,组合调整!$A:$I,2,0))</f>
        <v>花海</v>
      </c>
      <c r="V747" s="24" t="str">
        <f>IF(F747&lt;1000000,"",VLOOKUP(F747,组合调整!$A:$I,2,0))</f>
        <v/>
      </c>
      <c r="W747" s="24" t="str">
        <f>IF(G747&lt;1000000,"",VLOOKUP(G747,组合调整!$A:$I,2,0))</f>
        <v/>
      </c>
    </row>
    <row r="748" spans="1:23">
      <c r="A748" s="26">
        <v>10764</v>
      </c>
      <c r="B748" s="26" t="s">
        <v>1472</v>
      </c>
      <c r="C748" s="26">
        <v>1030912</v>
      </c>
      <c r="D748" s="26">
        <v>1034211</v>
      </c>
      <c r="E748" s="26">
        <v>1034221</v>
      </c>
      <c r="F748" s="26">
        <v>1021</v>
      </c>
      <c r="G748" s="26">
        <v>0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4" t="s">
        <v>1472</v>
      </c>
      <c r="P748" s="24">
        <v>10764</v>
      </c>
      <c r="Q748" s="24">
        <f>IF(ISERROR(VLOOKUP($B748,[1]主动技能!$B:$D,3,0)),[2]Sheet1!$Y1215,VLOOKUP($B748,[1]主动技能!$B:$D,3,0))</f>
        <v>1</v>
      </c>
      <c r="S748" s="24" t="str">
        <f>IF(C748&lt;1000000,"",VLOOKUP(C748,组合调整!$A:$I,2,0))</f>
        <v>桀骜不</v>
      </c>
      <c r="T748" s="24" t="str">
        <f>IF(D748&lt;1000000,"",VLOOKUP(D748,组合调整!$A:$I,2,0))</f>
        <v>美梦</v>
      </c>
      <c r="U748" s="24" t="str">
        <f>IF(E748&lt;1000000,"",VLOOKUP(E748,组合调整!$A:$I,2,0))</f>
        <v>花海</v>
      </c>
      <c r="V748" s="24" t="str">
        <f>IF(F748&lt;1000000,"",VLOOKUP(F748,组合调整!$A:$I,2,0))</f>
        <v/>
      </c>
      <c r="W748" s="24" t="str">
        <f>IF(G748&lt;1000000,"",VLOOKUP(G748,组合调整!$A:$I,2,0))</f>
        <v/>
      </c>
    </row>
    <row r="749" spans="1:23">
      <c r="A749" s="26">
        <v>10765</v>
      </c>
      <c r="B749" s="26" t="s">
        <v>52</v>
      </c>
      <c r="C749" s="26">
        <v>1035311</v>
      </c>
      <c r="D749" s="26">
        <v>1035321</v>
      </c>
      <c r="E749" s="26">
        <v>1035331</v>
      </c>
      <c r="F749" s="26">
        <v>20133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4" t="s">
        <v>52</v>
      </c>
      <c r="P749" s="24">
        <v>10765</v>
      </c>
      <c r="Q749" s="24">
        <f>IF(ISERROR(VLOOKUP($B749,[1]主动技能!$B:$D,3,0)),[2]Sheet1!$Y1216,VLOOKUP($B749,[1]主动技能!$B:$D,3,0))</f>
        <v>2</v>
      </c>
      <c r="S749" s="24" t="str">
        <f>IF(C749&lt;1000000,"",VLOOKUP(C749,组合调整!$A:$I,2,0))</f>
        <v>情谊</v>
      </c>
      <c r="T749" s="24" t="str">
        <f>IF(D749&lt;1000000,"",VLOOKUP(D749,组合调整!$A:$I,2,0))</f>
        <v>父之名</v>
      </c>
      <c r="U749" s="24" t="str">
        <f>IF(E749&lt;1000000,"",VLOOKUP(E749,组合调整!$A:$I,2,0))</f>
        <v>化蝶</v>
      </c>
      <c r="V749" s="24" t="str">
        <f>IF(F749&lt;1000000,"",VLOOKUP(F749,组合调整!$A:$I,2,0))</f>
        <v/>
      </c>
      <c r="W749" s="24" t="str">
        <f>IF(G749&lt;1000000,"",VLOOKUP(G749,组合调整!$A:$I,2,0))</f>
        <v/>
      </c>
    </row>
    <row r="750" spans="1:23">
      <c r="A750" s="26">
        <v>10766</v>
      </c>
      <c r="B750" s="26" t="s">
        <v>52</v>
      </c>
      <c r="C750" s="26">
        <v>1035311</v>
      </c>
      <c r="D750" s="26">
        <v>1035321</v>
      </c>
      <c r="E750" s="26">
        <v>1035331</v>
      </c>
      <c r="F750" s="26">
        <v>20133</v>
      </c>
      <c r="G750" s="26">
        <v>0</v>
      </c>
      <c r="H750" s="26">
        <v>0</v>
      </c>
      <c r="I750" s="26">
        <v>0</v>
      </c>
      <c r="J750" s="26">
        <v>0</v>
      </c>
      <c r="K750" s="26">
        <v>0</v>
      </c>
      <c r="L750" s="26">
        <v>0</v>
      </c>
      <c r="M750" s="26">
        <v>0</v>
      </c>
      <c r="N750" s="26">
        <v>0</v>
      </c>
      <c r="O750" s="24" t="s">
        <v>52</v>
      </c>
      <c r="P750" s="24">
        <v>10766</v>
      </c>
      <c r="Q750" s="24">
        <f>IF(ISERROR(VLOOKUP($B750,[1]主动技能!$B:$D,3,0)),[2]Sheet1!$Y1217,VLOOKUP($B750,[1]主动技能!$B:$D,3,0))</f>
        <v>2</v>
      </c>
      <c r="S750" s="24" t="str">
        <f>IF(C750&lt;1000000,"",VLOOKUP(C750,组合调整!$A:$I,2,0))</f>
        <v>情谊</v>
      </c>
      <c r="T750" s="24" t="str">
        <f>IF(D750&lt;1000000,"",VLOOKUP(D750,组合调整!$A:$I,2,0))</f>
        <v>父之名</v>
      </c>
      <c r="U750" s="24" t="str">
        <f>IF(E750&lt;1000000,"",VLOOKUP(E750,组合调整!$A:$I,2,0))</f>
        <v>化蝶</v>
      </c>
      <c r="V750" s="24" t="str">
        <f>IF(F750&lt;1000000,"",VLOOKUP(F750,组合调整!$A:$I,2,0))</f>
        <v/>
      </c>
      <c r="W750" s="24" t="str">
        <f>IF(G750&lt;1000000,"",VLOOKUP(G750,组合调整!$A:$I,2,0))</f>
        <v/>
      </c>
    </row>
    <row r="751" spans="1:23">
      <c r="A751" s="26">
        <v>10767</v>
      </c>
      <c r="B751" s="26" t="s">
        <v>1473</v>
      </c>
      <c r="C751" s="26">
        <v>1033112</v>
      </c>
      <c r="D751" s="26">
        <v>1036411</v>
      </c>
      <c r="E751" s="26">
        <v>1036421</v>
      </c>
      <c r="F751" s="26">
        <v>1041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4" t="s">
        <v>1473</v>
      </c>
      <c r="P751" s="24">
        <v>10767</v>
      </c>
      <c r="Q751" s="24">
        <f>IF(ISERROR(VLOOKUP($B751,[1]主动技能!$B:$D,3,0)),[2]Sheet1!$Y1218,VLOOKUP($B751,[1]主动技能!$B:$D,3,0))</f>
        <v>1</v>
      </c>
      <c r="S751" s="24" t="str">
        <f>IF(C751&lt;1000000,"",VLOOKUP(C751,组合调整!$A:$I,2,0))</f>
        <v>命运</v>
      </c>
      <c r="T751" s="24" t="str">
        <f>IF(D751&lt;1000000,"",VLOOKUP(D751,组合调整!$A:$I,2,0))</f>
        <v>训练</v>
      </c>
      <c r="U751" s="24" t="str">
        <f>IF(E751&lt;1000000,"",VLOOKUP(E751,组合调整!$A:$I,2,0))</f>
        <v>道馆</v>
      </c>
      <c r="V751" s="24" t="str">
        <f>IF(F751&lt;1000000,"",VLOOKUP(F751,组合调整!$A:$I,2,0))</f>
        <v/>
      </c>
      <c r="W751" s="24" t="str">
        <f>IF(G751&lt;1000000,"",VLOOKUP(G751,组合调整!$A:$I,2,0))</f>
        <v/>
      </c>
    </row>
    <row r="752" spans="1:23">
      <c r="A752" s="26">
        <v>10768</v>
      </c>
      <c r="B752" s="26" t="s">
        <v>1473</v>
      </c>
      <c r="C752" s="26">
        <v>1033112</v>
      </c>
      <c r="D752" s="26">
        <v>1036411</v>
      </c>
      <c r="E752" s="26">
        <v>1036421</v>
      </c>
      <c r="F752" s="26">
        <v>1041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4" t="s">
        <v>1473</v>
      </c>
      <c r="P752" s="24">
        <v>10768</v>
      </c>
      <c r="Q752" s="24">
        <f>IF(ISERROR(VLOOKUP($B752,[1]主动技能!$B:$D,3,0)),[2]Sheet1!$Y1219,VLOOKUP($B752,[1]主动技能!$B:$D,3,0))</f>
        <v>1</v>
      </c>
      <c r="S752" s="24" t="str">
        <f>IF(C752&lt;1000000,"",VLOOKUP(C752,组合调整!$A:$I,2,0))</f>
        <v>命运</v>
      </c>
      <c r="T752" s="24" t="str">
        <f>IF(D752&lt;1000000,"",VLOOKUP(D752,组合调整!$A:$I,2,0))</f>
        <v>训练</v>
      </c>
      <c r="U752" s="24" t="str">
        <f>IF(E752&lt;1000000,"",VLOOKUP(E752,组合调整!$A:$I,2,0))</f>
        <v>道馆</v>
      </c>
      <c r="V752" s="24" t="str">
        <f>IF(F752&lt;1000000,"",VLOOKUP(F752,组合调整!$A:$I,2,0))</f>
        <v/>
      </c>
      <c r="W752" s="24" t="str">
        <f>IF(G752&lt;1000000,"",VLOOKUP(G752,组合调整!$A:$I,2,0))</f>
        <v/>
      </c>
    </row>
    <row r="753" spans="1:23">
      <c r="A753" s="26">
        <v>10769</v>
      </c>
      <c r="B753" s="26" t="s">
        <v>1474</v>
      </c>
      <c r="C753" s="26">
        <v>1036412</v>
      </c>
      <c r="D753" s="26">
        <v>4044112</v>
      </c>
      <c r="E753" s="26">
        <v>0</v>
      </c>
      <c r="F753" s="26">
        <v>0</v>
      </c>
      <c r="G753" s="26">
        <v>0</v>
      </c>
      <c r="H753" s="26">
        <v>0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4" t="s">
        <v>1474</v>
      </c>
      <c r="P753" s="24">
        <v>10769</v>
      </c>
      <c r="Q753" s="24">
        <f>IF(ISERROR(VLOOKUP($B753,[1]主动技能!$B:$D,3,0)),[2]Sheet1!$Y1220,VLOOKUP($B753,[1]主动技能!$B:$D,3,0))</f>
        <v>1</v>
      </c>
      <c r="S753" s="24" t="str">
        <f>IF(C753&lt;1000000,"",VLOOKUP(C753,组合调整!$A:$I,2,0))</f>
        <v>训练</v>
      </c>
      <c r="T753" s="24" t="str">
        <f>IF(D753&lt;1000000,"",VLOOKUP(D753,组合调整!$A:$I,2,0))</f>
        <v>武士</v>
      </c>
      <c r="U753" s="24" t="str">
        <f>IF(E753&lt;1000000,"",VLOOKUP(E753,组合调整!$A:$I,2,0))</f>
        <v/>
      </c>
      <c r="V753" s="24" t="str">
        <f>IF(F753&lt;1000000,"",VLOOKUP(F753,组合调整!$A:$I,2,0))</f>
        <v/>
      </c>
      <c r="W753" s="24" t="str">
        <f>IF(G753&lt;1000000,"",VLOOKUP(G753,组合调整!$A:$I,2,0))</f>
        <v/>
      </c>
    </row>
    <row r="754" spans="1:23">
      <c r="A754" s="26">
        <v>10770</v>
      </c>
      <c r="B754" s="26" t="s">
        <v>1474</v>
      </c>
      <c r="C754" s="26">
        <v>1036412</v>
      </c>
      <c r="D754" s="26">
        <v>4044112</v>
      </c>
      <c r="E754" s="26">
        <v>0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4" t="s">
        <v>1474</v>
      </c>
      <c r="P754" s="24">
        <v>10770</v>
      </c>
      <c r="Q754" s="24">
        <f>IF(ISERROR(VLOOKUP($B754,[1]主动技能!$B:$D,3,0)),[2]Sheet1!$Y1221,VLOOKUP($B754,[1]主动技能!$B:$D,3,0))</f>
        <v>1</v>
      </c>
      <c r="S754" s="24" t="str">
        <f>IF(C754&lt;1000000,"",VLOOKUP(C754,组合调整!$A:$I,2,0))</f>
        <v>训练</v>
      </c>
      <c r="T754" s="24" t="str">
        <f>IF(D754&lt;1000000,"",VLOOKUP(D754,组合调整!$A:$I,2,0))</f>
        <v>武士</v>
      </c>
      <c r="U754" s="24" t="str">
        <f>IF(E754&lt;1000000,"",VLOOKUP(E754,组合调整!$A:$I,2,0))</f>
        <v/>
      </c>
      <c r="V754" s="24" t="str">
        <f>IF(F754&lt;1000000,"",VLOOKUP(F754,组合调整!$A:$I,2,0))</f>
        <v/>
      </c>
      <c r="W754" s="24" t="str">
        <f>IF(G754&lt;1000000,"",VLOOKUP(G754,组合调整!$A:$I,2,0))</f>
        <v/>
      </c>
    </row>
    <row r="755" spans="1:23">
      <c r="A755" s="26">
        <v>10771</v>
      </c>
      <c r="B755" s="26" t="s">
        <v>78</v>
      </c>
      <c r="C755" s="26">
        <v>1036422</v>
      </c>
      <c r="D755" s="26">
        <v>2039712</v>
      </c>
      <c r="E755" s="26">
        <v>0</v>
      </c>
      <c r="F755" s="26">
        <v>0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4" t="s">
        <v>78</v>
      </c>
      <c r="P755" s="24">
        <v>10771</v>
      </c>
      <c r="Q755" s="24">
        <f>IF(ISERROR(VLOOKUP($B755,[1]主动技能!$B:$D,3,0)),[2]Sheet1!$Y1222,VLOOKUP($B755,[1]主动技能!$B:$D,3,0))</f>
        <v>2</v>
      </c>
      <c r="S755" s="24" t="str">
        <f>IF(C755&lt;1000000,"",VLOOKUP(C755,组合调整!$A:$I,2,0))</f>
        <v>道馆</v>
      </c>
      <c r="T755" s="24" t="str">
        <f>IF(D755&lt;1000000,"",VLOOKUP(D755,组合调整!$A:$I,2,0))</f>
        <v>闻名</v>
      </c>
      <c r="U755" s="24" t="str">
        <f>IF(E755&lt;1000000,"",VLOOKUP(E755,组合调整!$A:$I,2,0))</f>
        <v/>
      </c>
      <c r="V755" s="24" t="str">
        <f>IF(F755&lt;1000000,"",VLOOKUP(F755,组合调整!$A:$I,2,0))</f>
        <v/>
      </c>
      <c r="W755" s="24" t="str">
        <f>IF(G755&lt;1000000,"",VLOOKUP(G755,组合调整!$A:$I,2,0))</f>
        <v/>
      </c>
    </row>
    <row r="756" spans="1:23">
      <c r="A756" s="26">
        <v>10772</v>
      </c>
      <c r="B756" s="26" t="s">
        <v>78</v>
      </c>
      <c r="C756" s="26">
        <v>1036422</v>
      </c>
      <c r="D756" s="26">
        <v>2039712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4" t="s">
        <v>78</v>
      </c>
      <c r="P756" s="24">
        <v>10772</v>
      </c>
      <c r="Q756" s="24">
        <f>IF(ISERROR(VLOOKUP($B756,[1]主动技能!$B:$D,3,0)),[2]Sheet1!$Y1223,VLOOKUP($B756,[1]主动技能!$B:$D,3,0))</f>
        <v>2</v>
      </c>
      <c r="S756" s="24" t="str">
        <f>IF(C756&lt;1000000,"",VLOOKUP(C756,组合调整!$A:$I,2,0))</f>
        <v>道馆</v>
      </c>
      <c r="T756" s="24" t="str">
        <f>IF(D756&lt;1000000,"",VLOOKUP(D756,组合调整!$A:$I,2,0))</f>
        <v>闻名</v>
      </c>
      <c r="U756" s="24" t="str">
        <f>IF(E756&lt;1000000,"",VLOOKUP(E756,组合调整!$A:$I,2,0))</f>
        <v/>
      </c>
      <c r="V756" s="24" t="str">
        <f>IF(F756&lt;1000000,"",VLOOKUP(F756,组合调整!$A:$I,2,0))</f>
        <v/>
      </c>
      <c r="W756" s="24" t="str">
        <f>IF(G756&lt;1000000,"",VLOOKUP(G756,组合调整!$A:$I,2,0))</f>
        <v/>
      </c>
    </row>
    <row r="757" spans="1:23">
      <c r="A757" s="26">
        <v>10773</v>
      </c>
      <c r="B757" s="26" t="s">
        <v>54</v>
      </c>
      <c r="C757" s="26">
        <v>1034212</v>
      </c>
      <c r="D757" s="26">
        <v>1039711</v>
      </c>
      <c r="E757" s="26">
        <v>1039721</v>
      </c>
      <c r="F757" s="26">
        <v>20012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4" t="s">
        <v>54</v>
      </c>
      <c r="P757" s="24">
        <v>10773</v>
      </c>
      <c r="Q757" s="24">
        <f>IF(ISERROR(VLOOKUP($B757,[1]主动技能!$B:$D,3,0)),[2]Sheet1!$Y1224,VLOOKUP($B757,[1]主动技能!$B:$D,3,0))</f>
        <v>2</v>
      </c>
      <c r="S757" s="24" t="str">
        <f>IF(C757&lt;1000000,"",VLOOKUP(C757,组合调整!$A:$I,2,0))</f>
        <v>美梦</v>
      </c>
      <c r="T757" s="24" t="str">
        <f>IF(D757&lt;1000000,"",VLOOKUP(D757,组合调整!$A:$I,2,0))</f>
        <v>流芳</v>
      </c>
      <c r="U757" s="24" t="str">
        <f>IF(E757&lt;1000000,"",VLOOKUP(E757,组合调整!$A:$I,2,0))</f>
        <v>舍己</v>
      </c>
      <c r="V757" s="24" t="str">
        <f>IF(F757&lt;1000000,"",VLOOKUP(F757,组合调整!$A:$I,2,0))</f>
        <v/>
      </c>
      <c r="W757" s="24" t="str">
        <f>IF(G757&lt;1000000,"",VLOOKUP(G757,组合调整!$A:$I,2,0))</f>
        <v/>
      </c>
    </row>
    <row r="758" spans="1:23">
      <c r="A758" s="26">
        <v>10774</v>
      </c>
      <c r="B758" s="26" t="s">
        <v>54</v>
      </c>
      <c r="C758" s="26">
        <v>1034212</v>
      </c>
      <c r="D758" s="26">
        <v>1039711</v>
      </c>
      <c r="E758" s="26">
        <v>1039721</v>
      </c>
      <c r="F758" s="26">
        <v>20012</v>
      </c>
      <c r="G758" s="26">
        <v>0</v>
      </c>
      <c r="H758" s="26">
        <v>0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4" t="s">
        <v>54</v>
      </c>
      <c r="P758" s="24">
        <v>10774</v>
      </c>
      <c r="Q758" s="24">
        <f>IF(ISERROR(VLOOKUP($B758,[1]主动技能!$B:$D,3,0)),[2]Sheet1!$Y1225,VLOOKUP($B758,[1]主动技能!$B:$D,3,0))</f>
        <v>2</v>
      </c>
      <c r="S758" s="24" t="str">
        <f>IF(C758&lt;1000000,"",VLOOKUP(C758,组合调整!$A:$I,2,0))</f>
        <v>美梦</v>
      </c>
      <c r="T758" s="24" t="str">
        <f>IF(D758&lt;1000000,"",VLOOKUP(D758,组合调整!$A:$I,2,0))</f>
        <v>流芳</v>
      </c>
      <c r="U758" s="24" t="str">
        <f>IF(E758&lt;1000000,"",VLOOKUP(E758,组合调整!$A:$I,2,0))</f>
        <v>舍己</v>
      </c>
      <c r="V758" s="24" t="str">
        <f>IF(F758&lt;1000000,"",VLOOKUP(F758,组合调整!$A:$I,2,0))</f>
        <v/>
      </c>
      <c r="W758" s="24" t="str">
        <f>IF(G758&lt;1000000,"",VLOOKUP(G758,组合调整!$A:$I,2,0))</f>
        <v/>
      </c>
    </row>
    <row r="759" spans="1:23">
      <c r="A759" s="26">
        <v>10775</v>
      </c>
      <c r="B759" s="26" t="s">
        <v>1475</v>
      </c>
      <c r="C759" s="26">
        <v>1040811</v>
      </c>
      <c r="D759" s="26">
        <v>1040821</v>
      </c>
      <c r="E759" s="26">
        <v>1040831</v>
      </c>
      <c r="F759" s="26">
        <v>1021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4" t="s">
        <v>1475</v>
      </c>
      <c r="P759" s="24">
        <v>10775</v>
      </c>
      <c r="Q759" s="24">
        <f>IF(ISERROR(VLOOKUP($B759,[1]主动技能!$B:$D,3,0)),[2]Sheet1!$Y1226,VLOOKUP($B759,[1]主动技能!$B:$D,3,0))</f>
        <v>1</v>
      </c>
      <c r="S759" s="24" t="str">
        <f>IF(C759&lt;1000000,"",VLOOKUP(C759,组合调整!$A:$I,2,0))</f>
        <v>心鬼</v>
      </c>
      <c r="T759" s="24" t="str">
        <f>IF(D759&lt;1000000,"",VLOOKUP(D759,组合调整!$A:$I,2,0))</f>
        <v>血量</v>
      </c>
      <c r="U759" s="24" t="str">
        <f>IF(E759&lt;1000000,"",VLOOKUP(E759,组合调整!$A:$I,2,0))</f>
        <v>双手</v>
      </c>
      <c r="V759" s="24" t="str">
        <f>IF(F759&lt;1000000,"",VLOOKUP(F759,组合调整!$A:$I,2,0))</f>
        <v/>
      </c>
      <c r="W759" s="24" t="str">
        <f>IF(G759&lt;1000000,"",VLOOKUP(G759,组合调整!$A:$I,2,0))</f>
        <v/>
      </c>
    </row>
    <row r="760" spans="1:23">
      <c r="A760" s="26">
        <v>10776</v>
      </c>
      <c r="B760" s="26" t="s">
        <v>1475</v>
      </c>
      <c r="C760" s="26">
        <v>1040811</v>
      </c>
      <c r="D760" s="26">
        <v>1040821</v>
      </c>
      <c r="E760" s="26">
        <v>1040831</v>
      </c>
      <c r="F760" s="26">
        <v>1021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4" t="s">
        <v>1475</v>
      </c>
      <c r="P760" s="24">
        <v>10776</v>
      </c>
      <c r="Q760" s="24">
        <f>IF(ISERROR(VLOOKUP($B760,[1]主动技能!$B:$D,3,0)),[2]Sheet1!$Y1227,VLOOKUP($B760,[1]主动技能!$B:$D,3,0))</f>
        <v>1</v>
      </c>
      <c r="S760" s="24" t="str">
        <f>IF(C760&lt;1000000,"",VLOOKUP(C760,组合调整!$A:$I,2,0))</f>
        <v>心鬼</v>
      </c>
      <c r="T760" s="24" t="str">
        <f>IF(D760&lt;1000000,"",VLOOKUP(D760,组合调整!$A:$I,2,0))</f>
        <v>血量</v>
      </c>
      <c r="U760" s="24" t="str">
        <f>IF(E760&lt;1000000,"",VLOOKUP(E760,组合调整!$A:$I,2,0))</f>
        <v>双手</v>
      </c>
      <c r="V760" s="24" t="str">
        <f>IF(F760&lt;1000000,"",VLOOKUP(F760,组合调整!$A:$I,2,0))</f>
        <v/>
      </c>
      <c r="W760" s="24" t="str">
        <f>IF(G760&lt;1000000,"",VLOOKUP(G760,组合调整!$A:$I,2,0))</f>
        <v/>
      </c>
    </row>
    <row r="761" spans="1:23">
      <c r="A761" s="26">
        <v>10777</v>
      </c>
      <c r="B761" s="26" t="s">
        <v>55</v>
      </c>
      <c r="C761" s="26">
        <v>1040812</v>
      </c>
      <c r="D761" s="26">
        <v>1041911</v>
      </c>
      <c r="E761" s="26">
        <v>1041921</v>
      </c>
      <c r="F761" s="26">
        <v>20023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4" t="s">
        <v>55</v>
      </c>
      <c r="P761" s="24">
        <v>10777</v>
      </c>
      <c r="Q761" s="24">
        <f>IF(ISERROR(VLOOKUP($B761,[1]主动技能!$B:$D,3,0)),[2]Sheet1!$Y1228,VLOOKUP($B761,[1]主动技能!$B:$D,3,0))</f>
        <v>2</v>
      </c>
      <c r="S761" s="24" t="str">
        <f>IF(C761&lt;1000000,"",VLOOKUP(C761,组合调整!$A:$I,2,0))</f>
        <v>心鬼</v>
      </c>
      <c r="T761" s="24" t="str">
        <f>IF(D761&lt;1000000,"",VLOOKUP(D761,组合调整!$A:$I,2,0))</f>
        <v>心舞</v>
      </c>
      <c r="U761" s="24" t="str">
        <f>IF(E761&lt;1000000,"",VLOOKUP(E761,组合调整!$A:$I,2,0))</f>
        <v>一笑</v>
      </c>
      <c r="V761" s="24" t="str">
        <f>IF(F761&lt;1000000,"",VLOOKUP(F761,组合调整!$A:$I,2,0))</f>
        <v/>
      </c>
      <c r="W761" s="24" t="str">
        <f>IF(G761&lt;1000000,"",VLOOKUP(G761,组合调整!$A:$I,2,0))</f>
        <v/>
      </c>
    </row>
    <row r="762" spans="1:23">
      <c r="A762" s="26">
        <v>10778</v>
      </c>
      <c r="B762" s="26" t="s">
        <v>55</v>
      </c>
      <c r="C762" s="26">
        <v>1040812</v>
      </c>
      <c r="D762" s="26">
        <v>1041911</v>
      </c>
      <c r="E762" s="26">
        <v>1041921</v>
      </c>
      <c r="F762" s="26">
        <v>20023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4" t="s">
        <v>55</v>
      </c>
      <c r="P762" s="24">
        <v>10778</v>
      </c>
      <c r="Q762" s="24">
        <f>IF(ISERROR(VLOOKUP($B762,[1]主动技能!$B:$D,3,0)),[2]Sheet1!$Y1229,VLOOKUP($B762,[1]主动技能!$B:$D,3,0))</f>
        <v>2</v>
      </c>
      <c r="S762" s="24" t="str">
        <f>IF(C762&lt;1000000,"",VLOOKUP(C762,组合调整!$A:$I,2,0))</f>
        <v>心鬼</v>
      </c>
      <c r="T762" s="24" t="str">
        <f>IF(D762&lt;1000000,"",VLOOKUP(D762,组合调整!$A:$I,2,0))</f>
        <v>心舞</v>
      </c>
      <c r="U762" s="24" t="str">
        <f>IF(E762&lt;1000000,"",VLOOKUP(E762,组合调整!$A:$I,2,0))</f>
        <v>一笑</v>
      </c>
      <c r="V762" s="24" t="str">
        <f>IF(F762&lt;1000000,"",VLOOKUP(F762,组合调整!$A:$I,2,0))</f>
        <v/>
      </c>
      <c r="W762" s="24" t="str">
        <f>IF(G762&lt;1000000,"",VLOOKUP(G762,组合调整!$A:$I,2,0))</f>
        <v/>
      </c>
    </row>
    <row r="763" spans="1:23">
      <c r="A763" s="26">
        <v>10779</v>
      </c>
      <c r="B763" s="26" t="s">
        <v>56</v>
      </c>
      <c r="C763" s="26">
        <v>1041922</v>
      </c>
      <c r="D763" s="26">
        <v>1043011</v>
      </c>
      <c r="E763" s="26">
        <v>1043021</v>
      </c>
      <c r="F763" s="26">
        <v>1041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4" t="s">
        <v>56</v>
      </c>
      <c r="P763" s="24">
        <v>10779</v>
      </c>
      <c r="Q763" s="24">
        <f>IF(ISERROR(VLOOKUP($B763,[1]主动技能!$B:$D,3,0)),[2]Sheet1!$Y1230,VLOOKUP($B763,[1]主动技能!$B:$D,3,0))</f>
        <v>2</v>
      </c>
      <c r="S763" s="24" t="str">
        <f>IF(C763&lt;1000000,"",VLOOKUP(C763,组合调整!$A:$I,2,0))</f>
        <v>一笑</v>
      </c>
      <c r="T763" s="24" t="str">
        <f>IF(D763&lt;1000000,"",VLOOKUP(D763,组合调整!$A:$I,2,0))</f>
        <v>亲密</v>
      </c>
      <c r="U763" s="24" t="str">
        <f>IF(E763&lt;1000000,"",VLOOKUP(E763,组合调整!$A:$I,2,0))</f>
        <v>巧取</v>
      </c>
      <c r="V763" s="24" t="str">
        <f>IF(F763&lt;1000000,"",VLOOKUP(F763,组合调整!$A:$I,2,0))</f>
        <v/>
      </c>
      <c r="W763" s="24" t="str">
        <f>IF(G763&lt;1000000,"",VLOOKUP(G763,组合调整!$A:$I,2,0))</f>
        <v/>
      </c>
    </row>
    <row r="764" spans="1:23">
      <c r="A764" s="26">
        <v>10780</v>
      </c>
      <c r="B764" s="26" t="s">
        <v>56</v>
      </c>
      <c r="C764" s="26">
        <v>1041922</v>
      </c>
      <c r="D764" s="26">
        <v>1043011</v>
      </c>
      <c r="E764" s="26">
        <v>1043021</v>
      </c>
      <c r="F764" s="26">
        <v>1041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4" t="s">
        <v>56</v>
      </c>
      <c r="P764" s="24">
        <v>10780</v>
      </c>
      <c r="Q764" s="24">
        <f>IF(ISERROR(VLOOKUP($B764,[1]主动技能!$B:$D,3,0)),[2]Sheet1!$Y1231,VLOOKUP($B764,[1]主动技能!$B:$D,3,0))</f>
        <v>2</v>
      </c>
      <c r="S764" s="24" t="str">
        <f>IF(C764&lt;1000000,"",VLOOKUP(C764,组合调整!$A:$I,2,0))</f>
        <v>一笑</v>
      </c>
      <c r="T764" s="24" t="str">
        <f>IF(D764&lt;1000000,"",VLOOKUP(D764,组合调整!$A:$I,2,0))</f>
        <v>亲密</v>
      </c>
      <c r="U764" s="24" t="str">
        <f>IF(E764&lt;1000000,"",VLOOKUP(E764,组合调整!$A:$I,2,0))</f>
        <v>巧取</v>
      </c>
      <c r="V764" s="24" t="str">
        <f>IF(F764&lt;1000000,"",VLOOKUP(F764,组合调整!$A:$I,2,0))</f>
        <v/>
      </c>
      <c r="W764" s="24" t="str">
        <f>IF(G764&lt;1000000,"",VLOOKUP(G764,组合调整!$A:$I,2,0))</f>
        <v/>
      </c>
    </row>
    <row r="765" spans="1:23">
      <c r="A765" s="26">
        <v>10781</v>
      </c>
      <c r="B765" s="26" t="s">
        <v>57</v>
      </c>
      <c r="C765" s="26">
        <v>1043022</v>
      </c>
      <c r="D765" s="26">
        <v>1044111</v>
      </c>
      <c r="E765" s="26">
        <v>1044121</v>
      </c>
      <c r="F765" s="26">
        <v>20033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4" t="s">
        <v>57</v>
      </c>
      <c r="P765" s="24">
        <v>10781</v>
      </c>
      <c r="Q765" s="24">
        <f>IF(ISERROR(VLOOKUP($B765,[1]主动技能!$B:$D,3,0)),[2]Sheet1!$Y1232,VLOOKUP($B765,[1]主动技能!$B:$D,3,0))</f>
        <v>2</v>
      </c>
      <c r="S765" s="24" t="str">
        <f>IF(C765&lt;1000000,"",VLOOKUP(C765,组合调整!$A:$I,2,0))</f>
        <v>巧取</v>
      </c>
      <c r="T765" s="24" t="str">
        <f>IF(D765&lt;1000000,"",VLOOKUP(D765,组合调整!$A:$I,2,0))</f>
        <v>爆表</v>
      </c>
      <c r="U765" s="24" t="str">
        <f>IF(E765&lt;1000000,"",VLOOKUP(E765,组合调整!$A:$I,2,0))</f>
        <v>自我</v>
      </c>
      <c r="V765" s="24" t="str">
        <f>IF(F765&lt;1000000,"",VLOOKUP(F765,组合调整!$A:$I,2,0))</f>
        <v/>
      </c>
      <c r="W765" s="24" t="str">
        <f>IF(G765&lt;1000000,"",VLOOKUP(G765,组合调整!$A:$I,2,0))</f>
        <v/>
      </c>
    </row>
    <row r="766" spans="1:23">
      <c r="A766" s="26">
        <v>10782</v>
      </c>
      <c r="B766" s="26" t="s">
        <v>57</v>
      </c>
      <c r="C766" s="26">
        <v>1043022</v>
      </c>
      <c r="D766" s="26">
        <v>1044111</v>
      </c>
      <c r="E766" s="26">
        <v>1044121</v>
      </c>
      <c r="F766" s="26">
        <v>20033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4" t="s">
        <v>57</v>
      </c>
      <c r="P766" s="24">
        <v>10782</v>
      </c>
      <c r="Q766" s="24">
        <f>IF(ISERROR(VLOOKUP($B766,[1]主动技能!$B:$D,3,0)),[2]Sheet1!$Y1233,VLOOKUP($B766,[1]主动技能!$B:$D,3,0))</f>
        <v>2</v>
      </c>
      <c r="S766" s="24" t="str">
        <f>IF(C766&lt;1000000,"",VLOOKUP(C766,组合调整!$A:$I,2,0))</f>
        <v>巧取</v>
      </c>
      <c r="T766" s="24" t="str">
        <f>IF(D766&lt;1000000,"",VLOOKUP(D766,组合调整!$A:$I,2,0))</f>
        <v>爆表</v>
      </c>
      <c r="U766" s="24" t="str">
        <f>IF(E766&lt;1000000,"",VLOOKUP(E766,组合调整!$A:$I,2,0))</f>
        <v>自我</v>
      </c>
      <c r="V766" s="24" t="str">
        <f>IF(F766&lt;1000000,"",VLOOKUP(F766,组合调整!$A:$I,2,0))</f>
        <v/>
      </c>
      <c r="W766" s="24" t="str">
        <f>IF(G766&lt;1000000,"",VLOOKUP(G766,组合调整!$A:$I,2,0))</f>
        <v/>
      </c>
    </row>
    <row r="767" spans="1:23">
      <c r="A767" s="26">
        <v>10783</v>
      </c>
      <c r="B767" s="26" t="s">
        <v>58</v>
      </c>
      <c r="C767" s="26">
        <v>1040822</v>
      </c>
      <c r="D767" s="26">
        <v>1044112</v>
      </c>
      <c r="E767" s="26">
        <v>1045211</v>
      </c>
      <c r="F767" s="26">
        <v>1021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4" t="s">
        <v>58</v>
      </c>
      <c r="P767" s="24">
        <v>10783</v>
      </c>
      <c r="Q767" s="24">
        <f>IF(ISERROR(VLOOKUP($B767,[1]主动技能!$B:$D,3,0)),[2]Sheet1!$Y1234,VLOOKUP($B767,[1]主动技能!$B:$D,3,0))</f>
        <v>2</v>
      </c>
      <c r="S767" s="24" t="str">
        <f>IF(C767&lt;1000000,"",VLOOKUP(C767,组合调整!$A:$I,2,0))</f>
        <v>血量</v>
      </c>
      <c r="T767" s="24" t="str">
        <f>IF(D767&lt;1000000,"",VLOOKUP(D767,组合调整!$A:$I,2,0))</f>
        <v>爆表</v>
      </c>
      <c r="U767" s="24" t="str">
        <f>IF(E767&lt;1000000,"",VLOOKUP(E767,组合调整!$A:$I,2,0))</f>
        <v>爱心</v>
      </c>
      <c r="V767" s="24" t="str">
        <f>IF(F767&lt;1000000,"",VLOOKUP(F767,组合调整!$A:$I,2,0))</f>
        <v/>
      </c>
      <c r="W767" s="24" t="str">
        <f>IF(G767&lt;1000000,"",VLOOKUP(G767,组合调整!$A:$I,2,0))</f>
        <v/>
      </c>
    </row>
    <row r="768" spans="1:23">
      <c r="A768" s="26">
        <v>10784</v>
      </c>
      <c r="B768" s="26" t="s">
        <v>58</v>
      </c>
      <c r="C768" s="26">
        <v>1040822</v>
      </c>
      <c r="D768" s="26">
        <v>1044112</v>
      </c>
      <c r="E768" s="26">
        <v>1045211</v>
      </c>
      <c r="F768" s="26">
        <v>1021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4" t="s">
        <v>58</v>
      </c>
      <c r="P768" s="24">
        <v>10784</v>
      </c>
      <c r="Q768" s="24">
        <f>IF(ISERROR(VLOOKUP($B768,[1]主动技能!$B:$D,3,0)),[2]Sheet1!$Y1235,VLOOKUP($B768,[1]主动技能!$B:$D,3,0))</f>
        <v>2</v>
      </c>
      <c r="S768" s="24" t="str">
        <f>IF(C768&lt;1000000,"",VLOOKUP(C768,组合调整!$A:$I,2,0))</f>
        <v>血量</v>
      </c>
      <c r="T768" s="24" t="str">
        <f>IF(D768&lt;1000000,"",VLOOKUP(D768,组合调整!$A:$I,2,0))</f>
        <v>爆表</v>
      </c>
      <c r="U768" s="24" t="str">
        <f>IF(E768&lt;1000000,"",VLOOKUP(E768,组合调整!$A:$I,2,0))</f>
        <v>爱心</v>
      </c>
      <c r="V768" s="24" t="str">
        <f>IF(F768&lt;1000000,"",VLOOKUP(F768,组合调整!$A:$I,2,0))</f>
        <v/>
      </c>
      <c r="W768" s="24" t="str">
        <f>IF(G768&lt;1000000,"",VLOOKUP(G768,组合调整!$A:$I,2,0))</f>
        <v/>
      </c>
    </row>
    <row r="769" spans="1:23">
      <c r="A769" s="26">
        <v>10785</v>
      </c>
      <c r="B769" s="26" t="s">
        <v>97</v>
      </c>
      <c r="C769" s="26">
        <v>1046311</v>
      </c>
      <c r="D769" s="26">
        <v>0</v>
      </c>
      <c r="E769" s="26">
        <v>0</v>
      </c>
      <c r="F769" s="26">
        <v>0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4" t="s">
        <v>97</v>
      </c>
      <c r="P769" s="24">
        <v>10785</v>
      </c>
      <c r="Q769" s="24">
        <f>IF(ISERROR(VLOOKUP($B769,[1]主动技能!$B:$D,3,0)),[2]Sheet1!$Y1236,VLOOKUP($B769,[1]主动技能!$B:$D,3,0))</f>
        <v>1</v>
      </c>
      <c r="S769" s="24" t="str">
        <f>IF(C769&lt;1000000,"",VLOOKUP(C769,组合调整!$A:$I,2,0))</f>
        <v>生风</v>
      </c>
      <c r="T769" s="24" t="str">
        <f>IF(D769&lt;1000000,"",VLOOKUP(D769,组合调整!$A:$I,2,0))</f>
        <v/>
      </c>
      <c r="U769" s="24" t="str">
        <f>IF(E769&lt;1000000,"",VLOOKUP(E769,组合调整!$A:$I,2,0))</f>
        <v/>
      </c>
      <c r="V769" s="24" t="str">
        <f>IF(F769&lt;1000000,"",VLOOKUP(F769,组合调整!$A:$I,2,0))</f>
        <v/>
      </c>
      <c r="W769" s="24" t="str">
        <f>IF(G769&lt;1000000,"",VLOOKUP(G769,组合调整!$A:$I,2,0))</f>
        <v/>
      </c>
    </row>
    <row r="770" spans="1:23">
      <c r="A770" s="26">
        <v>10786</v>
      </c>
      <c r="B770" s="26" t="s">
        <v>97</v>
      </c>
      <c r="C770" s="26">
        <v>1046311</v>
      </c>
      <c r="D770" s="26">
        <v>0</v>
      </c>
      <c r="E770" s="26">
        <v>0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4" t="s">
        <v>97</v>
      </c>
      <c r="P770" s="24">
        <v>10786</v>
      </c>
      <c r="Q770" s="24">
        <f>IF(ISERROR(VLOOKUP($B770,[1]主动技能!$B:$D,3,0)),[2]Sheet1!$Y1237,VLOOKUP($B770,[1]主动技能!$B:$D,3,0))</f>
        <v>1</v>
      </c>
      <c r="S770" s="24" t="str">
        <f>IF(C770&lt;1000000,"",VLOOKUP(C770,组合调整!$A:$I,2,0))</f>
        <v>生风</v>
      </c>
      <c r="T770" s="24" t="str">
        <f>IF(D770&lt;1000000,"",VLOOKUP(D770,组合调整!$A:$I,2,0))</f>
        <v/>
      </c>
      <c r="U770" s="24" t="str">
        <f>IF(E770&lt;1000000,"",VLOOKUP(E770,组合调整!$A:$I,2,0))</f>
        <v/>
      </c>
      <c r="V770" s="24" t="str">
        <f>IF(F770&lt;1000000,"",VLOOKUP(F770,组合调整!$A:$I,2,0))</f>
        <v/>
      </c>
      <c r="W770" s="24" t="str">
        <f>IF(G770&lt;1000000,"",VLOOKUP(G770,组合调整!$A:$I,2,0))</f>
        <v/>
      </c>
    </row>
    <row r="771" spans="1:23">
      <c r="A771" s="26">
        <v>10787</v>
      </c>
      <c r="B771" s="26" t="s">
        <v>6</v>
      </c>
      <c r="C771" s="26">
        <v>1041912</v>
      </c>
      <c r="D771" s="26">
        <v>1047411</v>
      </c>
      <c r="E771" s="26">
        <v>1047421</v>
      </c>
      <c r="F771" s="26">
        <v>1032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4" t="s">
        <v>6</v>
      </c>
      <c r="P771" s="24">
        <v>10787</v>
      </c>
      <c r="Q771" s="24">
        <f>IF(ISERROR(VLOOKUP($B771,[1]主动技能!$B:$D,3,0)),[2]Sheet1!$Y1238,VLOOKUP($B771,[1]主动技能!$B:$D,3,0))</f>
        <v>2</v>
      </c>
      <c r="S771" s="24" t="str">
        <f>IF(C771&lt;1000000,"",VLOOKUP(C771,组合调整!$A:$I,2,0))</f>
        <v>心舞</v>
      </c>
      <c r="T771" s="24" t="str">
        <f>IF(D771&lt;1000000,"",VLOOKUP(D771,组合调整!$A:$I,2,0))</f>
        <v>助攻</v>
      </c>
      <c r="U771" s="24" t="str">
        <f>IF(E771&lt;1000000,"",VLOOKUP(E771,组合调整!$A:$I,2,0))</f>
        <v>愤怒</v>
      </c>
      <c r="V771" s="24" t="str">
        <f>IF(F771&lt;1000000,"",VLOOKUP(F771,组合调整!$A:$I,2,0))</f>
        <v/>
      </c>
      <c r="W771" s="24" t="str">
        <f>IF(G771&lt;1000000,"",VLOOKUP(G771,组合调整!$A:$I,2,0))</f>
        <v/>
      </c>
    </row>
    <row r="772" spans="1:23">
      <c r="A772" s="26">
        <v>10788</v>
      </c>
      <c r="B772" s="26" t="s">
        <v>6</v>
      </c>
      <c r="C772" s="26">
        <v>1041912</v>
      </c>
      <c r="D772" s="26">
        <v>1047411</v>
      </c>
      <c r="E772" s="26">
        <v>1047421</v>
      </c>
      <c r="F772" s="26">
        <v>1032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4" t="s">
        <v>6</v>
      </c>
      <c r="P772" s="24">
        <v>10788</v>
      </c>
      <c r="Q772" s="24">
        <f>IF(ISERROR(VLOOKUP($B772,[1]主动技能!$B:$D,3,0)),[2]Sheet1!$Y1239,VLOOKUP($B772,[1]主动技能!$B:$D,3,0))</f>
        <v>2</v>
      </c>
      <c r="S772" s="24" t="str">
        <f>IF(C772&lt;1000000,"",VLOOKUP(C772,组合调整!$A:$I,2,0))</f>
        <v>心舞</v>
      </c>
      <c r="T772" s="24" t="str">
        <f>IF(D772&lt;1000000,"",VLOOKUP(D772,组合调整!$A:$I,2,0))</f>
        <v>助攻</v>
      </c>
      <c r="U772" s="24" t="str">
        <f>IF(E772&lt;1000000,"",VLOOKUP(E772,组合调整!$A:$I,2,0))</f>
        <v>愤怒</v>
      </c>
      <c r="V772" s="24" t="str">
        <f>IF(F772&lt;1000000,"",VLOOKUP(F772,组合调整!$A:$I,2,0))</f>
        <v/>
      </c>
      <c r="W772" s="24" t="str">
        <f>IF(G772&lt;1000000,"",VLOOKUP(G772,组合调整!$A:$I,2,0))</f>
        <v/>
      </c>
    </row>
    <row r="773" spans="1:23">
      <c r="A773" s="26">
        <v>10789</v>
      </c>
      <c r="B773" s="26" t="s">
        <v>98</v>
      </c>
      <c r="C773" s="26">
        <v>1045212</v>
      </c>
      <c r="D773" s="26">
        <v>0</v>
      </c>
      <c r="E773" s="26">
        <v>0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4" t="s">
        <v>98</v>
      </c>
      <c r="P773" s="24">
        <v>10789</v>
      </c>
      <c r="Q773" s="24">
        <f>IF(ISERROR(VLOOKUP($B773,[1]主动技能!$B:$D,3,0)),[2]Sheet1!$Y1240,VLOOKUP($B773,[1]主动技能!$B:$D,3,0))</f>
        <v>1</v>
      </c>
      <c r="S773" s="24" t="str">
        <f>IF(C773&lt;1000000,"",VLOOKUP(C773,组合调整!$A:$I,2,0))</f>
        <v>爱心</v>
      </c>
      <c r="T773" s="24" t="str">
        <f>IF(D773&lt;1000000,"",VLOOKUP(D773,组合调整!$A:$I,2,0))</f>
        <v/>
      </c>
      <c r="U773" s="24" t="str">
        <f>IF(E773&lt;1000000,"",VLOOKUP(E773,组合调整!$A:$I,2,0))</f>
        <v/>
      </c>
      <c r="V773" s="24" t="str">
        <f>IF(F773&lt;1000000,"",VLOOKUP(F773,组合调整!$A:$I,2,0))</f>
        <v/>
      </c>
      <c r="W773" s="24" t="str">
        <f>IF(G773&lt;1000000,"",VLOOKUP(G773,组合调整!$A:$I,2,0))</f>
        <v/>
      </c>
    </row>
    <row r="774" spans="1:23">
      <c r="A774" s="26">
        <v>10790</v>
      </c>
      <c r="B774" s="26" t="s">
        <v>98</v>
      </c>
      <c r="C774" s="26">
        <v>1045212</v>
      </c>
      <c r="D774" s="26">
        <v>0</v>
      </c>
      <c r="E774" s="26">
        <v>0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4" t="s">
        <v>98</v>
      </c>
      <c r="P774" s="24">
        <v>10790</v>
      </c>
      <c r="Q774" s="24">
        <f>IF(ISERROR(VLOOKUP($B774,[1]主动技能!$B:$D,3,0)),[2]Sheet1!$Y1241,VLOOKUP($B774,[1]主动技能!$B:$D,3,0))</f>
        <v>1</v>
      </c>
      <c r="S774" s="24" t="str">
        <f>IF(C774&lt;1000000,"",VLOOKUP(C774,组合调整!$A:$I,2,0))</f>
        <v>爱心</v>
      </c>
      <c r="T774" s="24" t="str">
        <f>IF(D774&lt;1000000,"",VLOOKUP(D774,组合调整!$A:$I,2,0))</f>
        <v/>
      </c>
      <c r="U774" s="24" t="str">
        <f>IF(E774&lt;1000000,"",VLOOKUP(E774,组合调整!$A:$I,2,0))</f>
        <v/>
      </c>
      <c r="V774" s="24" t="str">
        <f>IF(F774&lt;1000000,"",VLOOKUP(F774,组合调整!$A:$I,2,0))</f>
        <v/>
      </c>
      <c r="W774" s="24" t="str">
        <f>IF(G774&lt;1000000,"",VLOOKUP(G774,组合调整!$A:$I,2,0))</f>
        <v/>
      </c>
    </row>
    <row r="775" spans="1:23">
      <c r="A775" s="26">
        <v>10791</v>
      </c>
      <c r="B775" s="26" t="s">
        <v>46</v>
      </c>
      <c r="C775" s="26">
        <v>1051832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4" t="s">
        <v>46</v>
      </c>
      <c r="P775" s="24">
        <v>10791</v>
      </c>
      <c r="Q775" s="24">
        <f>IF(ISERROR(VLOOKUP($B775,[1]主动技能!$B:$D,3,0)),[2]Sheet1!$Y1242,VLOOKUP($B775,[1]主动技能!$B:$D,3,0))</f>
        <v>2</v>
      </c>
      <c r="S775" s="24" t="str">
        <f>IF(C775&lt;1000000,"",VLOOKUP(C775,组合调整!$A:$I,2,0))</f>
        <v>镇守</v>
      </c>
      <c r="T775" s="24" t="str">
        <f>IF(D775&lt;1000000,"",VLOOKUP(D775,组合调整!$A:$I,2,0))</f>
        <v/>
      </c>
      <c r="U775" s="24" t="str">
        <f>IF(E775&lt;1000000,"",VLOOKUP(E775,组合调整!$A:$I,2,0))</f>
        <v/>
      </c>
      <c r="V775" s="24" t="str">
        <f>IF(F775&lt;1000000,"",VLOOKUP(F775,组合调整!$A:$I,2,0))</f>
        <v/>
      </c>
      <c r="W775" s="24" t="str">
        <f>IF(G775&lt;1000000,"",VLOOKUP(G775,组合调整!$A:$I,2,0))</f>
        <v/>
      </c>
    </row>
    <row r="776" spans="1:23">
      <c r="A776" s="26">
        <v>10792</v>
      </c>
      <c r="B776" s="26" t="s">
        <v>46</v>
      </c>
      <c r="C776" s="26">
        <v>1051832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4" t="s">
        <v>46</v>
      </c>
      <c r="P776" s="24">
        <v>10792</v>
      </c>
      <c r="Q776" s="24">
        <f>IF(ISERROR(VLOOKUP($B776,[1]主动技能!$B:$D,3,0)),[2]Sheet1!$Y1243,VLOOKUP($B776,[1]主动技能!$B:$D,3,0))</f>
        <v>2</v>
      </c>
      <c r="S776" s="24" t="str">
        <f>IF(C776&lt;1000000,"",VLOOKUP(C776,组合调整!$A:$I,2,0))</f>
        <v>镇守</v>
      </c>
      <c r="T776" s="24" t="str">
        <f>IF(D776&lt;1000000,"",VLOOKUP(D776,组合调整!$A:$I,2,0))</f>
        <v/>
      </c>
      <c r="U776" s="24" t="str">
        <f>IF(E776&lt;1000000,"",VLOOKUP(E776,组合调整!$A:$I,2,0))</f>
        <v/>
      </c>
      <c r="V776" s="24" t="str">
        <f>IF(F776&lt;1000000,"",VLOOKUP(F776,组合调整!$A:$I,2,0))</f>
        <v/>
      </c>
      <c r="W776" s="24" t="str">
        <f>IF(G776&lt;1000000,"",VLOOKUP(G776,组合调整!$A:$I,2,0))</f>
        <v/>
      </c>
    </row>
    <row r="777" spans="1:23">
      <c r="A777" s="26">
        <v>10793</v>
      </c>
      <c r="B777" s="26" t="s">
        <v>1476</v>
      </c>
      <c r="C777" s="26">
        <v>1050711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4" t="s">
        <v>1476</v>
      </c>
      <c r="P777" s="24">
        <v>10793</v>
      </c>
      <c r="Q777" s="24">
        <f>IF(ISERROR(VLOOKUP($B777,[1]主动技能!$B:$D,3,0)),[2]Sheet1!$Y1244,VLOOKUP($B777,[1]主动技能!$B:$D,3,0))</f>
        <v>1</v>
      </c>
      <c r="S777" s="24" t="str">
        <f>IF(C777&lt;1000000,"",VLOOKUP(C777,组合调整!$A:$I,2,0))</f>
        <v>决心</v>
      </c>
      <c r="T777" s="24" t="str">
        <f>IF(D777&lt;1000000,"",VLOOKUP(D777,组合调整!$A:$I,2,0))</f>
        <v/>
      </c>
      <c r="U777" s="24" t="str">
        <f>IF(E777&lt;1000000,"",VLOOKUP(E777,组合调整!$A:$I,2,0))</f>
        <v/>
      </c>
      <c r="V777" s="24" t="str">
        <f>IF(F777&lt;1000000,"",VLOOKUP(F777,组合调整!$A:$I,2,0))</f>
        <v/>
      </c>
      <c r="W777" s="24" t="str">
        <f>IF(G777&lt;1000000,"",VLOOKUP(G777,组合调整!$A:$I,2,0))</f>
        <v/>
      </c>
    </row>
    <row r="778" spans="1:23">
      <c r="A778" s="26">
        <v>10794</v>
      </c>
      <c r="B778" s="26" t="s">
        <v>1476</v>
      </c>
      <c r="C778" s="26">
        <v>1050711</v>
      </c>
      <c r="D778" s="26">
        <v>0</v>
      </c>
      <c r="E778" s="26">
        <v>0</v>
      </c>
      <c r="F778" s="26">
        <v>0</v>
      </c>
      <c r="G778" s="26">
        <v>0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4" t="s">
        <v>1476</v>
      </c>
      <c r="P778" s="24">
        <v>10794</v>
      </c>
      <c r="Q778" s="24">
        <f>IF(ISERROR(VLOOKUP($B778,[1]主动技能!$B:$D,3,0)),[2]Sheet1!$Y1245,VLOOKUP($B778,[1]主动技能!$B:$D,3,0))</f>
        <v>1</v>
      </c>
      <c r="S778" s="24" t="str">
        <f>IF(C778&lt;1000000,"",VLOOKUP(C778,组合调整!$A:$I,2,0))</f>
        <v>决心</v>
      </c>
      <c r="T778" s="24" t="str">
        <f>IF(D778&lt;1000000,"",VLOOKUP(D778,组合调整!$A:$I,2,0))</f>
        <v/>
      </c>
      <c r="U778" s="24" t="str">
        <f>IF(E778&lt;1000000,"",VLOOKUP(E778,组合调整!$A:$I,2,0))</f>
        <v/>
      </c>
      <c r="V778" s="24" t="str">
        <f>IF(F778&lt;1000000,"",VLOOKUP(F778,组合调整!$A:$I,2,0))</f>
        <v/>
      </c>
      <c r="W778" s="24" t="str">
        <f>IF(G778&lt;1000000,"",VLOOKUP(G778,组合调整!$A:$I,2,0))</f>
        <v/>
      </c>
    </row>
    <row r="779" spans="1:23">
      <c r="A779" s="26">
        <v>10795</v>
      </c>
      <c r="B779" s="26" t="s">
        <v>1477</v>
      </c>
      <c r="C779" s="26">
        <v>1051811</v>
      </c>
      <c r="D779" s="26">
        <v>1051821</v>
      </c>
      <c r="E779" s="26">
        <v>1051831</v>
      </c>
      <c r="F779" s="26">
        <v>1041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4" t="s">
        <v>1477</v>
      </c>
      <c r="P779" s="24">
        <v>10795</v>
      </c>
      <c r="Q779" s="24">
        <f>IF(ISERROR(VLOOKUP($B779,[1]主动技能!$B:$D,3,0)),[2]Sheet1!$Y1246,VLOOKUP($B779,[1]主动技能!$B:$D,3,0))</f>
        <v>1</v>
      </c>
      <c r="S779" s="24" t="str">
        <f>IF(C779&lt;1000000,"",VLOOKUP(C779,组合调整!$A:$I,2,0))</f>
        <v>守护</v>
      </c>
      <c r="T779" s="24" t="str">
        <f>IF(D779&lt;1000000,"",VLOOKUP(D779,组合调整!$A:$I,2,0))</f>
        <v>镇定</v>
      </c>
      <c r="U779" s="24" t="str">
        <f>IF(E779&lt;1000000,"",VLOOKUP(E779,组合调整!$A:$I,2,0))</f>
        <v>出征</v>
      </c>
      <c r="V779" s="24" t="str">
        <f>IF(F779&lt;1000000,"",VLOOKUP(F779,组合调整!$A:$I,2,0))</f>
        <v/>
      </c>
      <c r="W779" s="24" t="str">
        <f>IF(G779&lt;1000000,"",VLOOKUP(G779,组合调整!$A:$I,2,0))</f>
        <v/>
      </c>
    </row>
    <row r="780" spans="1:23">
      <c r="A780" s="26">
        <v>10796</v>
      </c>
      <c r="B780" s="26" t="s">
        <v>1477</v>
      </c>
      <c r="C780" s="26">
        <v>1051811</v>
      </c>
      <c r="D780" s="26">
        <v>1051821</v>
      </c>
      <c r="E780" s="26">
        <v>1051831</v>
      </c>
      <c r="F780" s="26">
        <v>1041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4" t="s">
        <v>1477</v>
      </c>
      <c r="P780" s="24">
        <v>10796</v>
      </c>
      <c r="Q780" s="24">
        <f>IF(ISERROR(VLOOKUP($B780,[1]主动技能!$B:$D,3,0)),[2]Sheet1!$Y1247,VLOOKUP($B780,[1]主动技能!$B:$D,3,0))</f>
        <v>1</v>
      </c>
      <c r="S780" s="24" t="str">
        <f>IF(C780&lt;1000000,"",VLOOKUP(C780,组合调整!$A:$I,2,0))</f>
        <v>守护</v>
      </c>
      <c r="T780" s="24" t="str">
        <f>IF(D780&lt;1000000,"",VLOOKUP(D780,组合调整!$A:$I,2,0))</f>
        <v>镇定</v>
      </c>
      <c r="U780" s="24" t="str">
        <f>IF(E780&lt;1000000,"",VLOOKUP(E780,组合调整!$A:$I,2,0))</f>
        <v>出征</v>
      </c>
      <c r="V780" s="24" t="str">
        <f>IF(F780&lt;1000000,"",VLOOKUP(F780,组合调整!$A:$I,2,0))</f>
        <v/>
      </c>
      <c r="W780" s="24" t="str">
        <f>IF(G780&lt;1000000,"",VLOOKUP(G780,组合调整!$A:$I,2,0))</f>
        <v/>
      </c>
    </row>
    <row r="781" spans="1:23">
      <c r="A781" s="26">
        <v>10797</v>
      </c>
      <c r="B781" s="26" t="s">
        <v>151</v>
      </c>
      <c r="C781" s="26">
        <v>4033112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4" t="s">
        <v>151</v>
      </c>
      <c r="P781" s="24">
        <v>10797</v>
      </c>
      <c r="Q781" s="24">
        <f>IF(ISERROR(VLOOKUP($B781,[1]主动技能!$B:$D,3,0)),[2]Sheet1!$Y1248,VLOOKUP($B781,[1]主动技能!$B:$D,3,0))</f>
        <v>2</v>
      </c>
      <c r="S781" s="24" t="str">
        <f>IF(C781&lt;1000000,"",VLOOKUP(C781,组合调整!$A:$I,2,0))</f>
        <v>大志</v>
      </c>
      <c r="T781" s="24" t="str">
        <f>IF(D781&lt;1000000,"",VLOOKUP(D781,组合调整!$A:$I,2,0))</f>
        <v/>
      </c>
      <c r="U781" s="24" t="str">
        <f>IF(E781&lt;1000000,"",VLOOKUP(E781,组合调整!$A:$I,2,0))</f>
        <v/>
      </c>
      <c r="V781" s="24" t="str">
        <f>IF(F781&lt;1000000,"",VLOOKUP(F781,组合调整!$A:$I,2,0))</f>
        <v/>
      </c>
      <c r="W781" s="24" t="str">
        <f>IF(G781&lt;1000000,"",VLOOKUP(G781,组合调整!$A:$I,2,0))</f>
        <v/>
      </c>
    </row>
    <row r="782" spans="1:23">
      <c r="A782" s="26">
        <v>10798</v>
      </c>
      <c r="B782" s="26" t="s">
        <v>151</v>
      </c>
      <c r="C782" s="26">
        <v>4033112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4" t="s">
        <v>151</v>
      </c>
      <c r="P782" s="24">
        <v>10798</v>
      </c>
      <c r="Q782" s="24">
        <f>IF(ISERROR(VLOOKUP($B782,[1]主动技能!$B:$D,3,0)),[2]Sheet1!$Y1249,VLOOKUP($B782,[1]主动技能!$B:$D,3,0))</f>
        <v>2</v>
      </c>
      <c r="S782" s="24" t="str">
        <f>IF(C782&lt;1000000,"",VLOOKUP(C782,组合调整!$A:$I,2,0))</f>
        <v>大志</v>
      </c>
      <c r="T782" s="24" t="str">
        <f>IF(D782&lt;1000000,"",VLOOKUP(D782,组合调整!$A:$I,2,0))</f>
        <v/>
      </c>
      <c r="U782" s="24" t="str">
        <f>IF(E782&lt;1000000,"",VLOOKUP(E782,组合调整!$A:$I,2,0))</f>
        <v/>
      </c>
      <c r="V782" s="24" t="str">
        <f>IF(F782&lt;1000000,"",VLOOKUP(F782,组合调整!$A:$I,2,0))</f>
        <v/>
      </c>
      <c r="W782" s="24" t="str">
        <f>IF(G782&lt;1000000,"",VLOOKUP(G782,组合调整!$A:$I,2,0))</f>
        <v/>
      </c>
    </row>
    <row r="783" spans="1:23">
      <c r="A783" s="26">
        <v>10799</v>
      </c>
      <c r="B783" s="26" t="s">
        <v>1478</v>
      </c>
      <c r="C783" s="26">
        <v>0</v>
      </c>
      <c r="D783" s="26">
        <v>0</v>
      </c>
      <c r="E783" s="26">
        <v>0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4" t="s">
        <v>1478</v>
      </c>
      <c r="P783" s="24">
        <v>10799</v>
      </c>
      <c r="Q783" s="24">
        <f>IF(ISERROR(VLOOKUP($B783,[1]主动技能!$B:$D,3,0)),[2]Sheet1!$Y1250,VLOOKUP($B783,[1]主动技能!$B:$D,3,0))</f>
        <v>1</v>
      </c>
      <c r="S783" s="24" t="str">
        <f>IF(C783&lt;1000000,"",VLOOKUP(C783,组合调整!$A:$I,2,0))</f>
        <v/>
      </c>
      <c r="T783" s="24" t="str">
        <f>IF(D783&lt;1000000,"",VLOOKUP(D783,组合调整!$A:$I,2,0))</f>
        <v/>
      </c>
      <c r="U783" s="24" t="str">
        <f>IF(E783&lt;1000000,"",VLOOKUP(E783,组合调整!$A:$I,2,0))</f>
        <v/>
      </c>
      <c r="V783" s="24" t="str">
        <f>IF(F783&lt;1000000,"",VLOOKUP(F783,组合调整!$A:$I,2,0))</f>
        <v/>
      </c>
      <c r="W783" s="24" t="str">
        <f>IF(G783&lt;1000000,"",VLOOKUP(G783,组合调整!$A:$I,2,0))</f>
        <v/>
      </c>
    </row>
    <row r="784" spans="1:23">
      <c r="A784" s="26">
        <v>10800</v>
      </c>
      <c r="B784" s="26" t="s">
        <v>1478</v>
      </c>
      <c r="C784" s="26">
        <v>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4" t="s">
        <v>1478</v>
      </c>
      <c r="P784" s="24">
        <v>10800</v>
      </c>
      <c r="Q784" s="24">
        <f>IF(ISERROR(VLOOKUP($B784,[1]主动技能!$B:$D,3,0)),[2]Sheet1!$Y1251,VLOOKUP($B784,[1]主动技能!$B:$D,3,0))</f>
        <v>1</v>
      </c>
      <c r="S784" s="24" t="str">
        <f>IF(C784&lt;1000000,"",VLOOKUP(C784,组合调整!$A:$I,2,0))</f>
        <v/>
      </c>
      <c r="T784" s="24" t="str">
        <f>IF(D784&lt;1000000,"",VLOOKUP(D784,组合调整!$A:$I,2,0))</f>
        <v/>
      </c>
      <c r="U784" s="24" t="str">
        <f>IF(E784&lt;1000000,"",VLOOKUP(E784,组合调整!$A:$I,2,0))</f>
        <v/>
      </c>
      <c r="V784" s="24" t="str">
        <f>IF(F784&lt;1000000,"",VLOOKUP(F784,组合调整!$A:$I,2,0))</f>
        <v/>
      </c>
      <c r="W784" s="24" t="str">
        <f>IF(G784&lt;1000000,"",VLOOKUP(G784,组合调整!$A:$I,2,0))</f>
        <v/>
      </c>
    </row>
    <row r="785" spans="1:23">
      <c r="A785" s="26">
        <v>10801</v>
      </c>
      <c r="B785" s="26" t="s">
        <v>1479</v>
      </c>
      <c r="C785" s="26">
        <v>0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4" t="s">
        <v>1479</v>
      </c>
      <c r="P785" s="24">
        <v>10801</v>
      </c>
      <c r="Q785" s="24">
        <f>IF(ISERROR(VLOOKUP($B785,[1]主动技能!$B:$D,3,0)),[2]Sheet1!$Y1252,VLOOKUP($B785,[1]主动技能!$B:$D,3,0))</f>
        <v>1</v>
      </c>
      <c r="S785" s="24" t="str">
        <f>IF(C785&lt;1000000,"",VLOOKUP(C785,组合调整!$A:$I,2,0))</f>
        <v/>
      </c>
      <c r="T785" s="24" t="str">
        <f>IF(D785&lt;1000000,"",VLOOKUP(D785,组合调整!$A:$I,2,0))</f>
        <v/>
      </c>
      <c r="U785" s="24" t="str">
        <f>IF(E785&lt;1000000,"",VLOOKUP(E785,组合调整!$A:$I,2,0))</f>
        <v/>
      </c>
      <c r="V785" s="24" t="str">
        <f>IF(F785&lt;1000000,"",VLOOKUP(F785,组合调整!$A:$I,2,0))</f>
        <v/>
      </c>
      <c r="W785" s="24" t="str">
        <f>IF(G785&lt;1000000,"",VLOOKUP(G785,组合调整!$A:$I,2,0))</f>
        <v/>
      </c>
    </row>
    <row r="786" spans="1:23">
      <c r="A786" s="26">
        <v>10802</v>
      </c>
      <c r="B786" s="26" t="s">
        <v>1479</v>
      </c>
      <c r="C786" s="26">
        <v>0</v>
      </c>
      <c r="D786" s="26">
        <v>0</v>
      </c>
      <c r="E786" s="26">
        <v>0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4" t="s">
        <v>1479</v>
      </c>
      <c r="P786" s="24">
        <v>10802</v>
      </c>
      <c r="Q786" s="24">
        <f>IF(ISERROR(VLOOKUP($B786,[1]主动技能!$B:$D,3,0)),[2]Sheet1!$Y1253,VLOOKUP($B786,[1]主动技能!$B:$D,3,0))</f>
        <v>1</v>
      </c>
      <c r="S786" s="24" t="str">
        <f>IF(C786&lt;1000000,"",VLOOKUP(C786,组合调整!$A:$I,2,0))</f>
        <v/>
      </c>
      <c r="T786" s="24" t="str">
        <f>IF(D786&lt;1000000,"",VLOOKUP(D786,组合调整!$A:$I,2,0))</f>
        <v/>
      </c>
      <c r="U786" s="24" t="str">
        <f>IF(E786&lt;1000000,"",VLOOKUP(E786,组合调整!$A:$I,2,0))</f>
        <v/>
      </c>
      <c r="V786" s="24" t="str">
        <f>IF(F786&lt;1000000,"",VLOOKUP(F786,组合调整!$A:$I,2,0))</f>
        <v/>
      </c>
      <c r="W786" s="24" t="str">
        <f>IF(G786&lt;1000000,"",VLOOKUP(G786,组合调整!$A:$I,2,0))</f>
        <v/>
      </c>
    </row>
    <row r="787" spans="1:23">
      <c r="A787" s="26">
        <v>10803</v>
      </c>
      <c r="B787" s="26" t="s">
        <v>1480</v>
      </c>
      <c r="C787" s="26">
        <v>0</v>
      </c>
      <c r="D787" s="26">
        <v>0</v>
      </c>
      <c r="E787" s="26">
        <v>0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4" t="s">
        <v>1480</v>
      </c>
      <c r="P787" s="24">
        <v>10803</v>
      </c>
      <c r="Q787" s="24">
        <f>IF(ISERROR(VLOOKUP($B787,[1]主动技能!$B:$D,3,0)),[2]Sheet1!$Y1254,VLOOKUP($B787,[1]主动技能!$B:$D,3,0))</f>
        <v>1</v>
      </c>
      <c r="S787" s="24" t="str">
        <f>IF(C787&lt;1000000,"",VLOOKUP(C787,组合调整!$A:$I,2,0))</f>
        <v/>
      </c>
      <c r="T787" s="24" t="str">
        <f>IF(D787&lt;1000000,"",VLOOKUP(D787,组合调整!$A:$I,2,0))</f>
        <v/>
      </c>
      <c r="U787" s="24" t="str">
        <f>IF(E787&lt;1000000,"",VLOOKUP(E787,组合调整!$A:$I,2,0))</f>
        <v/>
      </c>
      <c r="V787" s="24" t="str">
        <f>IF(F787&lt;1000000,"",VLOOKUP(F787,组合调整!$A:$I,2,0))</f>
        <v/>
      </c>
      <c r="W787" s="24" t="str">
        <f>IF(G787&lt;1000000,"",VLOOKUP(G787,组合调整!$A:$I,2,0))</f>
        <v/>
      </c>
    </row>
    <row r="788" spans="1:23">
      <c r="A788" s="26">
        <v>10804</v>
      </c>
      <c r="B788" s="26" t="s">
        <v>1480</v>
      </c>
      <c r="C788" s="26">
        <v>0</v>
      </c>
      <c r="D788" s="26">
        <v>0</v>
      </c>
      <c r="E788" s="26">
        <v>0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4" t="s">
        <v>1480</v>
      </c>
      <c r="P788" s="24">
        <v>10804</v>
      </c>
      <c r="Q788" s="24">
        <f>IF(ISERROR(VLOOKUP($B788,[1]主动技能!$B:$D,3,0)),[2]Sheet1!$Y1255,VLOOKUP($B788,[1]主动技能!$B:$D,3,0))</f>
        <v>1</v>
      </c>
      <c r="S788" s="24" t="str">
        <f>IF(C788&lt;1000000,"",VLOOKUP(C788,组合调整!$A:$I,2,0))</f>
        <v/>
      </c>
      <c r="T788" s="24" t="str">
        <f>IF(D788&lt;1000000,"",VLOOKUP(D788,组合调整!$A:$I,2,0))</f>
        <v/>
      </c>
      <c r="U788" s="24" t="str">
        <f>IF(E788&lt;1000000,"",VLOOKUP(E788,组合调整!$A:$I,2,0))</f>
        <v/>
      </c>
      <c r="V788" s="24" t="str">
        <f>IF(F788&lt;1000000,"",VLOOKUP(F788,组合调整!$A:$I,2,0))</f>
        <v/>
      </c>
      <c r="W788" s="24" t="str">
        <f>IF(G788&lt;1000000,"",VLOOKUP(G788,组合调整!$A:$I,2,0))</f>
        <v/>
      </c>
    </row>
    <row r="789" spans="1:23">
      <c r="A789" s="26">
        <v>10805</v>
      </c>
      <c r="B789" s="26" t="s">
        <v>100</v>
      </c>
      <c r="C789" s="26">
        <v>0</v>
      </c>
      <c r="D789" s="26">
        <v>0</v>
      </c>
      <c r="E789" s="26">
        <v>0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4" t="s">
        <v>100</v>
      </c>
      <c r="P789" s="24">
        <v>10805</v>
      </c>
      <c r="Q789" s="24">
        <f>IF(ISERROR(VLOOKUP($B789,[1]主动技能!$B:$D,3,0)),[2]Sheet1!$Y1256,VLOOKUP($B789,[1]主动技能!$B:$D,3,0))</f>
        <v>1</v>
      </c>
      <c r="S789" s="24" t="str">
        <f>IF(C789&lt;1000000,"",VLOOKUP(C789,组合调整!$A:$I,2,0))</f>
        <v/>
      </c>
      <c r="T789" s="24" t="str">
        <f>IF(D789&lt;1000000,"",VLOOKUP(D789,组合调整!$A:$I,2,0))</f>
        <v/>
      </c>
      <c r="U789" s="24" t="str">
        <f>IF(E789&lt;1000000,"",VLOOKUP(E789,组合调整!$A:$I,2,0))</f>
        <v/>
      </c>
      <c r="V789" s="24" t="str">
        <f>IF(F789&lt;1000000,"",VLOOKUP(F789,组合调整!$A:$I,2,0))</f>
        <v/>
      </c>
      <c r="W789" s="24" t="str">
        <f>IF(G789&lt;1000000,"",VLOOKUP(G789,组合调整!$A:$I,2,0))</f>
        <v/>
      </c>
    </row>
    <row r="790" spans="1:23">
      <c r="A790" s="26">
        <v>10806</v>
      </c>
      <c r="B790" s="26" t="s">
        <v>100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4" t="s">
        <v>100</v>
      </c>
      <c r="P790" s="24">
        <v>10806</v>
      </c>
      <c r="Q790" s="24">
        <f>IF(ISERROR(VLOOKUP($B790,[1]主动技能!$B:$D,3,0)),[2]Sheet1!$Y1257,VLOOKUP($B790,[1]主动技能!$B:$D,3,0))</f>
        <v>1</v>
      </c>
      <c r="S790" s="24" t="str">
        <f>IF(C790&lt;1000000,"",VLOOKUP(C790,组合调整!$A:$I,2,0))</f>
        <v/>
      </c>
      <c r="T790" s="24" t="str">
        <f>IF(D790&lt;1000000,"",VLOOKUP(D790,组合调整!$A:$I,2,0))</f>
        <v/>
      </c>
      <c r="U790" s="24" t="str">
        <f>IF(E790&lt;1000000,"",VLOOKUP(E790,组合调整!$A:$I,2,0))</f>
        <v/>
      </c>
      <c r="V790" s="24" t="str">
        <f>IF(F790&lt;1000000,"",VLOOKUP(F790,组合调整!$A:$I,2,0))</f>
        <v/>
      </c>
      <c r="W790" s="24" t="str">
        <f>IF(G790&lt;1000000,"",VLOOKUP(G790,组合调整!$A:$I,2,0))</f>
        <v/>
      </c>
    </row>
    <row r="791" spans="1:23">
      <c r="A791" s="26">
        <v>10807</v>
      </c>
      <c r="B791" s="26" t="s">
        <v>99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4" t="s">
        <v>99</v>
      </c>
      <c r="P791" s="24">
        <v>10807</v>
      </c>
      <c r="Q791" s="24">
        <f>IF(ISERROR(VLOOKUP($B791,[1]主动技能!$B:$D,3,0)),[2]Sheet1!$Y1258,VLOOKUP($B791,[1]主动技能!$B:$D,3,0))</f>
        <v>1</v>
      </c>
      <c r="S791" s="24" t="str">
        <f>IF(C791&lt;1000000,"",VLOOKUP(C791,组合调整!$A:$I,2,0))</f>
        <v/>
      </c>
      <c r="T791" s="24" t="str">
        <f>IF(D791&lt;1000000,"",VLOOKUP(D791,组合调整!$A:$I,2,0))</f>
        <v/>
      </c>
      <c r="U791" s="24" t="str">
        <f>IF(E791&lt;1000000,"",VLOOKUP(E791,组合调整!$A:$I,2,0))</f>
        <v/>
      </c>
      <c r="V791" s="24" t="str">
        <f>IF(F791&lt;1000000,"",VLOOKUP(F791,组合调整!$A:$I,2,0))</f>
        <v/>
      </c>
      <c r="W791" s="24" t="str">
        <f>IF(G791&lt;1000000,"",VLOOKUP(G791,组合调整!$A:$I,2,0))</f>
        <v/>
      </c>
    </row>
    <row r="792" spans="1:23">
      <c r="A792" s="26">
        <v>10808</v>
      </c>
      <c r="B792" s="26" t="s">
        <v>99</v>
      </c>
      <c r="C792" s="26">
        <v>0</v>
      </c>
      <c r="D792" s="26">
        <v>0</v>
      </c>
      <c r="E792" s="26">
        <v>0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0</v>
      </c>
      <c r="N792" s="26">
        <v>0</v>
      </c>
      <c r="O792" s="24" t="s">
        <v>99</v>
      </c>
      <c r="P792" s="24">
        <v>10808</v>
      </c>
      <c r="Q792" s="24">
        <f>IF(ISERROR(VLOOKUP($B792,[1]主动技能!$B:$D,3,0)),[2]Sheet1!$Y1259,VLOOKUP($B792,[1]主动技能!$B:$D,3,0))</f>
        <v>1</v>
      </c>
      <c r="S792" s="24" t="str">
        <f>IF(C792&lt;1000000,"",VLOOKUP(C792,组合调整!$A:$I,2,0))</f>
        <v/>
      </c>
      <c r="T792" s="24" t="str">
        <f>IF(D792&lt;1000000,"",VLOOKUP(D792,组合调整!$A:$I,2,0))</f>
        <v/>
      </c>
      <c r="U792" s="24" t="str">
        <f>IF(E792&lt;1000000,"",VLOOKUP(E792,组合调整!$A:$I,2,0))</f>
        <v/>
      </c>
      <c r="V792" s="24" t="str">
        <f>IF(F792&lt;1000000,"",VLOOKUP(F792,组合调整!$A:$I,2,0))</f>
        <v/>
      </c>
      <c r="W792" s="24" t="str">
        <f>IF(G792&lt;1000000,"",VLOOKUP(G792,组合调整!$A:$I,2,0))</f>
        <v/>
      </c>
    </row>
    <row r="793" spans="1:23">
      <c r="A793" s="26">
        <v>10809</v>
      </c>
      <c r="B793" s="26" t="s">
        <v>1481</v>
      </c>
      <c r="C793" s="26">
        <v>0</v>
      </c>
      <c r="D793" s="26">
        <v>0</v>
      </c>
      <c r="E793" s="26">
        <v>0</v>
      </c>
      <c r="F793" s="26">
        <v>0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4" t="s">
        <v>1481</v>
      </c>
      <c r="P793" s="24">
        <v>10809</v>
      </c>
      <c r="Q793" s="24">
        <f>IF(ISERROR(VLOOKUP($B793,[1]主动技能!$B:$D,3,0)),[2]Sheet1!$Y1260,VLOOKUP($B793,[1]主动技能!$B:$D,3,0))</f>
        <v>1</v>
      </c>
      <c r="S793" s="24" t="str">
        <f>IF(C793&lt;1000000,"",VLOOKUP(C793,组合调整!$A:$I,2,0))</f>
        <v/>
      </c>
      <c r="T793" s="24" t="str">
        <f>IF(D793&lt;1000000,"",VLOOKUP(D793,组合调整!$A:$I,2,0))</f>
        <v/>
      </c>
      <c r="U793" s="24" t="str">
        <f>IF(E793&lt;1000000,"",VLOOKUP(E793,组合调整!$A:$I,2,0))</f>
        <v/>
      </c>
      <c r="V793" s="24" t="str">
        <f>IF(F793&lt;1000000,"",VLOOKUP(F793,组合调整!$A:$I,2,0))</f>
        <v/>
      </c>
      <c r="W793" s="24" t="str">
        <f>IF(G793&lt;1000000,"",VLOOKUP(G793,组合调整!$A:$I,2,0))</f>
        <v/>
      </c>
    </row>
    <row r="794" spans="1:23">
      <c r="A794" s="26">
        <v>10810</v>
      </c>
      <c r="B794" s="26" t="s">
        <v>1481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4" t="s">
        <v>1481</v>
      </c>
      <c r="P794" s="24">
        <v>10810</v>
      </c>
      <c r="Q794" s="24">
        <f>IF(ISERROR(VLOOKUP($B794,[1]主动技能!$B:$D,3,0)),[2]Sheet1!$Y1261,VLOOKUP($B794,[1]主动技能!$B:$D,3,0))</f>
        <v>1</v>
      </c>
      <c r="S794" s="24" t="str">
        <f>IF(C794&lt;1000000,"",VLOOKUP(C794,组合调整!$A:$I,2,0))</f>
        <v/>
      </c>
      <c r="T794" s="24" t="str">
        <f>IF(D794&lt;1000000,"",VLOOKUP(D794,组合调整!$A:$I,2,0))</f>
        <v/>
      </c>
      <c r="U794" s="24" t="str">
        <f>IF(E794&lt;1000000,"",VLOOKUP(E794,组合调整!$A:$I,2,0))</f>
        <v/>
      </c>
      <c r="V794" s="24" t="str">
        <f>IF(F794&lt;1000000,"",VLOOKUP(F794,组合调整!$A:$I,2,0))</f>
        <v/>
      </c>
      <c r="W794" s="24" t="str">
        <f>IF(G794&lt;1000000,"",VLOOKUP(G794,组合调整!$A:$I,2,0))</f>
        <v/>
      </c>
    </row>
    <row r="795" spans="1:23">
      <c r="A795" s="26">
        <v>10811</v>
      </c>
      <c r="B795" s="26" t="s">
        <v>1482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4" t="s">
        <v>1482</v>
      </c>
      <c r="P795" s="24">
        <v>10811</v>
      </c>
      <c r="Q795" s="24">
        <f>IF(ISERROR(VLOOKUP($B795,[1]主动技能!$B:$D,3,0)),[2]Sheet1!$Y1262,VLOOKUP($B795,[1]主动技能!$B:$D,3,0))</f>
        <v>1</v>
      </c>
      <c r="S795" s="24" t="str">
        <f>IF(C795&lt;1000000,"",VLOOKUP(C795,组合调整!$A:$I,2,0))</f>
        <v/>
      </c>
      <c r="T795" s="24" t="str">
        <f>IF(D795&lt;1000000,"",VLOOKUP(D795,组合调整!$A:$I,2,0))</f>
        <v/>
      </c>
      <c r="U795" s="24" t="str">
        <f>IF(E795&lt;1000000,"",VLOOKUP(E795,组合调整!$A:$I,2,0))</f>
        <v/>
      </c>
      <c r="V795" s="24" t="str">
        <f>IF(F795&lt;1000000,"",VLOOKUP(F795,组合调整!$A:$I,2,0))</f>
        <v/>
      </c>
      <c r="W795" s="24" t="str">
        <f>IF(G795&lt;1000000,"",VLOOKUP(G795,组合调整!$A:$I,2,0))</f>
        <v/>
      </c>
    </row>
    <row r="796" spans="1:23">
      <c r="A796" s="26">
        <v>10812</v>
      </c>
      <c r="B796" s="26" t="s">
        <v>1482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4" t="s">
        <v>1482</v>
      </c>
      <c r="P796" s="24">
        <v>10812</v>
      </c>
      <c r="Q796" s="24">
        <f>IF(ISERROR(VLOOKUP($B796,[1]主动技能!$B:$D,3,0)),[2]Sheet1!$Y1263,VLOOKUP($B796,[1]主动技能!$B:$D,3,0))</f>
        <v>1</v>
      </c>
      <c r="S796" s="24" t="str">
        <f>IF(C796&lt;1000000,"",VLOOKUP(C796,组合调整!$A:$I,2,0))</f>
        <v/>
      </c>
      <c r="T796" s="24" t="str">
        <f>IF(D796&lt;1000000,"",VLOOKUP(D796,组合调整!$A:$I,2,0))</f>
        <v/>
      </c>
      <c r="U796" s="24" t="str">
        <f>IF(E796&lt;1000000,"",VLOOKUP(E796,组合调整!$A:$I,2,0))</f>
        <v/>
      </c>
      <c r="V796" s="24" t="str">
        <f>IF(F796&lt;1000000,"",VLOOKUP(F796,组合调整!$A:$I,2,0))</f>
        <v/>
      </c>
      <c r="W796" s="24" t="str">
        <f>IF(G796&lt;1000000,"",VLOOKUP(G796,组合调整!$A:$I,2,0))</f>
        <v/>
      </c>
    </row>
    <row r="797" spans="1:23">
      <c r="A797" s="26">
        <v>10813</v>
      </c>
      <c r="B797" s="26" t="s">
        <v>1483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4" t="s">
        <v>1483</v>
      </c>
      <c r="P797" s="24">
        <v>10813</v>
      </c>
      <c r="Q797" s="24">
        <f>IF(ISERROR(VLOOKUP($B797,[1]主动技能!$B:$D,3,0)),[2]Sheet1!$Y1264,VLOOKUP($B797,[1]主动技能!$B:$D,3,0))</f>
        <v>1</v>
      </c>
      <c r="S797" s="24" t="str">
        <f>IF(C797&lt;1000000,"",VLOOKUP(C797,组合调整!$A:$I,2,0))</f>
        <v/>
      </c>
      <c r="T797" s="24" t="str">
        <f>IF(D797&lt;1000000,"",VLOOKUP(D797,组合调整!$A:$I,2,0))</f>
        <v/>
      </c>
      <c r="U797" s="24" t="str">
        <f>IF(E797&lt;1000000,"",VLOOKUP(E797,组合调整!$A:$I,2,0))</f>
        <v/>
      </c>
      <c r="V797" s="24" t="str">
        <f>IF(F797&lt;1000000,"",VLOOKUP(F797,组合调整!$A:$I,2,0))</f>
        <v/>
      </c>
      <c r="W797" s="24" t="str">
        <f>IF(G797&lt;1000000,"",VLOOKUP(G797,组合调整!$A:$I,2,0))</f>
        <v/>
      </c>
    </row>
    <row r="798" spans="1:23">
      <c r="A798" s="26">
        <v>10814</v>
      </c>
      <c r="B798" s="26" t="s">
        <v>1483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4" t="s">
        <v>1483</v>
      </c>
      <c r="P798" s="24">
        <v>10814</v>
      </c>
      <c r="Q798" s="24">
        <f>IF(ISERROR(VLOOKUP($B798,[1]主动技能!$B:$D,3,0)),[2]Sheet1!$Y1265,VLOOKUP($B798,[1]主动技能!$B:$D,3,0))</f>
        <v>1</v>
      </c>
      <c r="S798" s="24" t="str">
        <f>IF(C798&lt;1000000,"",VLOOKUP(C798,组合调整!$A:$I,2,0))</f>
        <v/>
      </c>
      <c r="T798" s="24" t="str">
        <f>IF(D798&lt;1000000,"",VLOOKUP(D798,组合调整!$A:$I,2,0))</f>
        <v/>
      </c>
      <c r="U798" s="24" t="str">
        <f>IF(E798&lt;1000000,"",VLOOKUP(E798,组合调整!$A:$I,2,0))</f>
        <v/>
      </c>
      <c r="V798" s="24" t="str">
        <f>IF(F798&lt;1000000,"",VLOOKUP(F798,组合调整!$A:$I,2,0))</f>
        <v/>
      </c>
      <c r="W798" s="24" t="str">
        <f>IF(G798&lt;1000000,"",VLOOKUP(G798,组合调整!$A:$I,2,0))</f>
        <v/>
      </c>
    </row>
    <row r="799" spans="1:23">
      <c r="A799" s="26">
        <v>10815</v>
      </c>
      <c r="B799" s="26" t="s">
        <v>1484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4" t="s">
        <v>1484</v>
      </c>
      <c r="P799" s="24">
        <v>10815</v>
      </c>
      <c r="Q799" s="24">
        <f>IF(ISERROR(VLOOKUP($B799,[1]主动技能!$B:$D,3,0)),[2]Sheet1!$Y1266,VLOOKUP($B799,[1]主动技能!$B:$D,3,0))</f>
        <v>1</v>
      </c>
      <c r="S799" s="24" t="str">
        <f>IF(C799&lt;1000000,"",VLOOKUP(C799,组合调整!$A:$I,2,0))</f>
        <v/>
      </c>
      <c r="T799" s="24" t="str">
        <f>IF(D799&lt;1000000,"",VLOOKUP(D799,组合调整!$A:$I,2,0))</f>
        <v/>
      </c>
      <c r="U799" s="24" t="str">
        <f>IF(E799&lt;1000000,"",VLOOKUP(E799,组合调整!$A:$I,2,0))</f>
        <v/>
      </c>
      <c r="V799" s="24" t="str">
        <f>IF(F799&lt;1000000,"",VLOOKUP(F799,组合调整!$A:$I,2,0))</f>
        <v/>
      </c>
      <c r="W799" s="24" t="str">
        <f>IF(G799&lt;1000000,"",VLOOKUP(G799,组合调整!$A:$I,2,0))</f>
        <v/>
      </c>
    </row>
    <row r="800" spans="1:23">
      <c r="A800" s="26">
        <v>10816</v>
      </c>
      <c r="B800" s="26" t="s">
        <v>1484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4" t="s">
        <v>1484</v>
      </c>
      <c r="P800" s="24">
        <v>10816</v>
      </c>
      <c r="Q800" s="24">
        <f>IF(ISERROR(VLOOKUP($B800,[1]主动技能!$B:$D,3,0)),[2]Sheet1!$Y1267,VLOOKUP($B800,[1]主动技能!$B:$D,3,0))</f>
        <v>1</v>
      </c>
      <c r="S800" s="24" t="str">
        <f>IF(C800&lt;1000000,"",VLOOKUP(C800,组合调整!$A:$I,2,0))</f>
        <v/>
      </c>
      <c r="T800" s="24" t="str">
        <f>IF(D800&lt;1000000,"",VLOOKUP(D800,组合调整!$A:$I,2,0))</f>
        <v/>
      </c>
      <c r="U800" s="24" t="str">
        <f>IF(E800&lt;1000000,"",VLOOKUP(E800,组合调整!$A:$I,2,0))</f>
        <v/>
      </c>
      <c r="V800" s="24" t="str">
        <f>IF(F800&lt;1000000,"",VLOOKUP(F800,组合调整!$A:$I,2,0))</f>
        <v/>
      </c>
      <c r="W800" s="24" t="str">
        <f>IF(G800&lt;1000000,"",VLOOKUP(G800,组合调整!$A:$I,2,0))</f>
        <v/>
      </c>
    </row>
    <row r="801" spans="1:23">
      <c r="A801" s="26">
        <v>10817</v>
      </c>
      <c r="B801" s="26" t="s">
        <v>1485</v>
      </c>
      <c r="C801" s="26">
        <v>0</v>
      </c>
      <c r="D801" s="26">
        <v>0</v>
      </c>
      <c r="E801" s="26">
        <v>0</v>
      </c>
      <c r="F801" s="26">
        <v>0</v>
      </c>
      <c r="G801" s="26">
        <v>0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4" t="s">
        <v>1485</v>
      </c>
      <c r="P801" s="24">
        <v>10817</v>
      </c>
      <c r="Q801" s="24">
        <f>IF(ISERROR(VLOOKUP($B801,[1]主动技能!$B:$D,3,0)),[2]Sheet1!$Y1268,VLOOKUP($B801,[1]主动技能!$B:$D,3,0))</f>
        <v>1</v>
      </c>
      <c r="S801" s="24" t="str">
        <f>IF(C801&lt;1000000,"",VLOOKUP(C801,组合调整!$A:$I,2,0))</f>
        <v/>
      </c>
      <c r="T801" s="24" t="str">
        <f>IF(D801&lt;1000000,"",VLOOKUP(D801,组合调整!$A:$I,2,0))</f>
        <v/>
      </c>
      <c r="U801" s="24" t="str">
        <f>IF(E801&lt;1000000,"",VLOOKUP(E801,组合调整!$A:$I,2,0))</f>
        <v/>
      </c>
      <c r="V801" s="24" t="str">
        <f>IF(F801&lt;1000000,"",VLOOKUP(F801,组合调整!$A:$I,2,0))</f>
        <v/>
      </c>
      <c r="W801" s="24" t="str">
        <f>IF(G801&lt;1000000,"",VLOOKUP(G801,组合调整!$A:$I,2,0))</f>
        <v/>
      </c>
    </row>
    <row r="802" spans="1:23">
      <c r="A802" s="26">
        <v>10818</v>
      </c>
      <c r="B802" s="26" t="s">
        <v>1485</v>
      </c>
      <c r="C802" s="26">
        <v>0</v>
      </c>
      <c r="D802" s="26">
        <v>0</v>
      </c>
      <c r="E802" s="26">
        <v>0</v>
      </c>
      <c r="F802" s="26">
        <v>0</v>
      </c>
      <c r="G802" s="26">
        <v>0</v>
      </c>
      <c r="H802" s="26">
        <v>0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4" t="s">
        <v>1485</v>
      </c>
      <c r="P802" s="24">
        <v>10818</v>
      </c>
      <c r="Q802" s="24">
        <f>IF(ISERROR(VLOOKUP($B802,[1]主动技能!$B:$D,3,0)),[2]Sheet1!$Y1269,VLOOKUP($B802,[1]主动技能!$B:$D,3,0))</f>
        <v>1</v>
      </c>
      <c r="S802" s="24" t="str">
        <f>IF(C802&lt;1000000,"",VLOOKUP(C802,组合调整!$A:$I,2,0))</f>
        <v/>
      </c>
      <c r="T802" s="24" t="str">
        <f>IF(D802&lt;1000000,"",VLOOKUP(D802,组合调整!$A:$I,2,0))</f>
        <v/>
      </c>
      <c r="U802" s="24" t="str">
        <f>IF(E802&lt;1000000,"",VLOOKUP(E802,组合调整!$A:$I,2,0))</f>
        <v/>
      </c>
      <c r="V802" s="24" t="str">
        <f>IF(F802&lt;1000000,"",VLOOKUP(F802,组合调整!$A:$I,2,0))</f>
        <v/>
      </c>
      <c r="W802" s="24" t="str">
        <f>IF(G802&lt;1000000,"",VLOOKUP(G802,组合调整!$A:$I,2,0))</f>
        <v/>
      </c>
    </row>
    <row r="803" spans="1:23">
      <c r="A803" s="26">
        <v>10819</v>
      </c>
      <c r="B803" s="26" t="s">
        <v>1486</v>
      </c>
      <c r="C803" s="26">
        <v>0</v>
      </c>
      <c r="D803" s="26">
        <v>0</v>
      </c>
      <c r="E803" s="26">
        <v>0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4" t="s">
        <v>1486</v>
      </c>
      <c r="P803" s="24">
        <v>10819</v>
      </c>
      <c r="Q803" s="24">
        <f>IF(ISERROR(VLOOKUP($B803,[1]主动技能!$B:$D,3,0)),[2]Sheet1!$Y1270,VLOOKUP($B803,[1]主动技能!$B:$D,3,0))</f>
        <v>1</v>
      </c>
      <c r="S803" s="24" t="str">
        <f>IF(C803&lt;1000000,"",VLOOKUP(C803,组合调整!$A:$I,2,0))</f>
        <v/>
      </c>
      <c r="T803" s="24" t="str">
        <f>IF(D803&lt;1000000,"",VLOOKUP(D803,组合调整!$A:$I,2,0))</f>
        <v/>
      </c>
      <c r="U803" s="24" t="str">
        <f>IF(E803&lt;1000000,"",VLOOKUP(E803,组合调整!$A:$I,2,0))</f>
        <v/>
      </c>
      <c r="V803" s="24" t="str">
        <f>IF(F803&lt;1000000,"",VLOOKUP(F803,组合调整!$A:$I,2,0))</f>
        <v/>
      </c>
      <c r="W803" s="24" t="str">
        <f>IF(G803&lt;1000000,"",VLOOKUP(G803,组合调整!$A:$I,2,0))</f>
        <v/>
      </c>
    </row>
    <row r="804" spans="1:23">
      <c r="A804" s="26">
        <v>10820</v>
      </c>
      <c r="B804" s="26" t="s">
        <v>1486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4" t="s">
        <v>1486</v>
      </c>
      <c r="P804" s="24">
        <v>10820</v>
      </c>
      <c r="Q804" s="24">
        <f>IF(ISERROR(VLOOKUP($B804,[1]主动技能!$B:$D,3,0)),[2]Sheet1!$Y1271,VLOOKUP($B804,[1]主动技能!$B:$D,3,0))</f>
        <v>1</v>
      </c>
      <c r="S804" s="24" t="str">
        <f>IF(C804&lt;1000000,"",VLOOKUP(C804,组合调整!$A:$I,2,0))</f>
        <v/>
      </c>
      <c r="T804" s="24" t="str">
        <f>IF(D804&lt;1000000,"",VLOOKUP(D804,组合调整!$A:$I,2,0))</f>
        <v/>
      </c>
      <c r="U804" s="24" t="str">
        <f>IF(E804&lt;1000000,"",VLOOKUP(E804,组合调整!$A:$I,2,0))</f>
        <v/>
      </c>
      <c r="V804" s="24" t="str">
        <f>IF(F804&lt;1000000,"",VLOOKUP(F804,组合调整!$A:$I,2,0))</f>
        <v/>
      </c>
      <c r="W804" s="24" t="str">
        <f>IF(G804&lt;1000000,"",VLOOKUP(G804,组合调整!$A:$I,2,0))</f>
        <v/>
      </c>
    </row>
    <row r="805" spans="1:23">
      <c r="A805" s="26">
        <v>10821</v>
      </c>
      <c r="B805" s="26" t="s">
        <v>1487</v>
      </c>
      <c r="C805" s="26">
        <v>0</v>
      </c>
      <c r="D805" s="26">
        <v>0</v>
      </c>
      <c r="E805" s="26">
        <v>0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4" t="s">
        <v>1487</v>
      </c>
      <c r="P805" s="24">
        <v>10821</v>
      </c>
      <c r="Q805" s="24">
        <f>IF(ISERROR(VLOOKUP($B805,[1]主动技能!$B:$D,3,0)),[2]Sheet1!$Y1272,VLOOKUP($B805,[1]主动技能!$B:$D,3,0))</f>
        <v>1</v>
      </c>
      <c r="S805" s="24" t="str">
        <f>IF(C805&lt;1000000,"",VLOOKUP(C805,组合调整!$A:$I,2,0))</f>
        <v/>
      </c>
      <c r="T805" s="24" t="str">
        <f>IF(D805&lt;1000000,"",VLOOKUP(D805,组合调整!$A:$I,2,0))</f>
        <v/>
      </c>
      <c r="U805" s="24" t="str">
        <f>IF(E805&lt;1000000,"",VLOOKUP(E805,组合调整!$A:$I,2,0))</f>
        <v/>
      </c>
      <c r="V805" s="24" t="str">
        <f>IF(F805&lt;1000000,"",VLOOKUP(F805,组合调整!$A:$I,2,0))</f>
        <v/>
      </c>
      <c r="W805" s="24" t="str">
        <f>IF(G805&lt;1000000,"",VLOOKUP(G805,组合调整!$A:$I,2,0))</f>
        <v/>
      </c>
    </row>
    <row r="806" spans="1:23">
      <c r="A806" s="26">
        <v>10822</v>
      </c>
      <c r="B806" s="26" t="s">
        <v>1487</v>
      </c>
      <c r="C806" s="26">
        <v>0</v>
      </c>
      <c r="D806" s="26">
        <v>0</v>
      </c>
      <c r="E806" s="26">
        <v>0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4" t="s">
        <v>1487</v>
      </c>
      <c r="P806" s="24">
        <v>10822</v>
      </c>
      <c r="Q806" s="24">
        <f>IF(ISERROR(VLOOKUP($B806,[1]主动技能!$B:$D,3,0)),[2]Sheet1!$Y1273,VLOOKUP($B806,[1]主动技能!$B:$D,3,0))</f>
        <v>1</v>
      </c>
      <c r="S806" s="24" t="str">
        <f>IF(C806&lt;1000000,"",VLOOKUP(C806,组合调整!$A:$I,2,0))</f>
        <v/>
      </c>
      <c r="T806" s="24" t="str">
        <f>IF(D806&lt;1000000,"",VLOOKUP(D806,组合调整!$A:$I,2,0))</f>
        <v/>
      </c>
      <c r="U806" s="24" t="str">
        <f>IF(E806&lt;1000000,"",VLOOKUP(E806,组合调整!$A:$I,2,0))</f>
        <v/>
      </c>
      <c r="V806" s="24" t="str">
        <f>IF(F806&lt;1000000,"",VLOOKUP(F806,组合调整!$A:$I,2,0))</f>
        <v/>
      </c>
      <c r="W806" s="24" t="str">
        <f>IF(G806&lt;1000000,"",VLOOKUP(G806,组合调整!$A:$I,2,0))</f>
        <v/>
      </c>
    </row>
    <row r="807" spans="1:23">
      <c r="A807" s="26">
        <v>10823</v>
      </c>
      <c r="B807" s="26" t="s">
        <v>1488</v>
      </c>
      <c r="C807" s="26">
        <v>0</v>
      </c>
      <c r="D807" s="26">
        <v>0</v>
      </c>
      <c r="E807" s="26">
        <v>0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4" t="s">
        <v>1488</v>
      </c>
      <c r="P807" s="24">
        <v>10823</v>
      </c>
      <c r="Q807" s="24">
        <f>IF(ISERROR(VLOOKUP($B807,[1]主动技能!$B:$D,3,0)),[2]Sheet1!$Y1274,VLOOKUP($B807,[1]主动技能!$B:$D,3,0))</f>
        <v>1</v>
      </c>
      <c r="S807" s="24" t="str">
        <f>IF(C807&lt;1000000,"",VLOOKUP(C807,组合调整!$A:$I,2,0))</f>
        <v/>
      </c>
      <c r="T807" s="24" t="str">
        <f>IF(D807&lt;1000000,"",VLOOKUP(D807,组合调整!$A:$I,2,0))</f>
        <v/>
      </c>
      <c r="U807" s="24" t="str">
        <f>IF(E807&lt;1000000,"",VLOOKUP(E807,组合调整!$A:$I,2,0))</f>
        <v/>
      </c>
      <c r="V807" s="24" t="str">
        <f>IF(F807&lt;1000000,"",VLOOKUP(F807,组合调整!$A:$I,2,0))</f>
        <v/>
      </c>
      <c r="W807" s="24" t="str">
        <f>IF(G807&lt;1000000,"",VLOOKUP(G807,组合调整!$A:$I,2,0))</f>
        <v/>
      </c>
    </row>
    <row r="808" spans="1:23">
      <c r="A808" s="26">
        <v>10824</v>
      </c>
      <c r="B808" s="26" t="s">
        <v>1488</v>
      </c>
      <c r="C808" s="26">
        <v>0</v>
      </c>
      <c r="D808" s="26">
        <v>0</v>
      </c>
      <c r="E808" s="26">
        <v>0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4" t="s">
        <v>1488</v>
      </c>
      <c r="P808" s="24">
        <v>10824</v>
      </c>
      <c r="Q808" s="24">
        <f>IF(ISERROR(VLOOKUP($B808,[1]主动技能!$B:$D,3,0)),[2]Sheet1!$Y1275,VLOOKUP($B808,[1]主动技能!$B:$D,3,0))</f>
        <v>1</v>
      </c>
      <c r="S808" s="24" t="str">
        <f>IF(C808&lt;1000000,"",VLOOKUP(C808,组合调整!$A:$I,2,0))</f>
        <v/>
      </c>
      <c r="T808" s="24" t="str">
        <f>IF(D808&lt;1000000,"",VLOOKUP(D808,组合调整!$A:$I,2,0))</f>
        <v/>
      </c>
      <c r="U808" s="24" t="str">
        <f>IF(E808&lt;1000000,"",VLOOKUP(E808,组合调整!$A:$I,2,0))</f>
        <v/>
      </c>
      <c r="V808" s="24" t="str">
        <f>IF(F808&lt;1000000,"",VLOOKUP(F808,组合调整!$A:$I,2,0))</f>
        <v/>
      </c>
      <c r="W808" s="24" t="str">
        <f>IF(G808&lt;1000000,"",VLOOKUP(G808,组合调整!$A:$I,2,0))</f>
        <v/>
      </c>
    </row>
    <row r="809" spans="1:23">
      <c r="A809" s="26">
        <v>10825</v>
      </c>
      <c r="B809" s="26" t="s">
        <v>18</v>
      </c>
      <c r="C809" s="26">
        <v>1000111</v>
      </c>
      <c r="D809" s="26">
        <v>1000121</v>
      </c>
      <c r="E809" s="26">
        <v>1000131</v>
      </c>
      <c r="F809" s="26">
        <v>1000141</v>
      </c>
      <c r="G809" s="26">
        <v>50041</v>
      </c>
      <c r="H809" s="26">
        <v>4012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4" t="s">
        <v>18</v>
      </c>
      <c r="P809" s="24">
        <v>10825</v>
      </c>
      <c r="Q809" s="24">
        <f>IF(ISERROR(VLOOKUP($B809,[1]主动技能!$B:$D,3,0)),[2]Sheet1!$Y1276,VLOOKUP($B809,[1]主动技能!$B:$D,3,0))</f>
        <v>1</v>
      </c>
      <c r="S809" s="24" t="str">
        <f>IF(C809&lt;1000000,"",VLOOKUP(C809,组合调整!$A:$I,2,0))</f>
        <v>超能力</v>
      </c>
      <c r="T809" s="24" t="str">
        <f>IF(D809&lt;1000000,"",VLOOKUP(D809,组合调整!$A:$I,2,0))</f>
        <v>气场</v>
      </c>
      <c r="U809" s="24" t="str">
        <f>IF(E809&lt;1000000,"",VLOOKUP(E809,组合调整!$A:$I,2,0))</f>
        <v>狂野</v>
      </c>
      <c r="V809" s="24" t="str">
        <f>IF(F809&lt;1000000,"",VLOOKUP(F809,组合调整!$A:$I,2,0))</f>
        <v>音速</v>
      </c>
      <c r="W809" s="24" t="str">
        <f>IF(G809&lt;1000000,"",VLOOKUP(G809,组合调整!$A:$I,2,0))</f>
        <v/>
      </c>
    </row>
    <row r="810" spans="1:23">
      <c r="A810" s="26">
        <v>10826</v>
      </c>
      <c r="B810" s="26" t="s">
        <v>18</v>
      </c>
      <c r="C810" s="26">
        <v>1000111</v>
      </c>
      <c r="D810" s="26">
        <v>1000121</v>
      </c>
      <c r="E810" s="26">
        <v>1000131</v>
      </c>
      <c r="F810" s="26">
        <v>1000141</v>
      </c>
      <c r="G810" s="26">
        <v>50041</v>
      </c>
      <c r="H810" s="26">
        <v>4012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4" t="s">
        <v>18</v>
      </c>
      <c r="P810" s="24">
        <v>10826</v>
      </c>
      <c r="Q810" s="24">
        <f>IF(ISERROR(VLOOKUP($B810,[1]主动技能!$B:$D,3,0)),[2]Sheet1!$Y1277,VLOOKUP($B810,[1]主动技能!$B:$D,3,0))</f>
        <v>1</v>
      </c>
      <c r="S810" s="24" t="str">
        <f>IF(C810&lt;1000000,"",VLOOKUP(C810,组合调整!$A:$I,2,0))</f>
        <v>超能力</v>
      </c>
      <c r="T810" s="24" t="str">
        <f>IF(D810&lt;1000000,"",VLOOKUP(D810,组合调整!$A:$I,2,0))</f>
        <v>气场</v>
      </c>
      <c r="U810" s="24" t="str">
        <f>IF(E810&lt;1000000,"",VLOOKUP(E810,组合调整!$A:$I,2,0))</f>
        <v>狂野</v>
      </c>
      <c r="V810" s="24" t="str">
        <f>IF(F810&lt;1000000,"",VLOOKUP(F810,组合调整!$A:$I,2,0))</f>
        <v>音速</v>
      </c>
      <c r="W810" s="24" t="str">
        <f>IF(G810&lt;1000000,"",VLOOKUP(G810,组合调整!$A:$I,2,0))</f>
        <v/>
      </c>
    </row>
    <row r="811" spans="1:23">
      <c r="A811" s="26">
        <v>10827</v>
      </c>
      <c r="B811" s="26" t="s">
        <v>18</v>
      </c>
      <c r="C811" s="26">
        <v>1000111</v>
      </c>
      <c r="D811" s="26">
        <v>1000121</v>
      </c>
      <c r="E811" s="26">
        <v>1000131</v>
      </c>
      <c r="F811" s="26">
        <v>1000141</v>
      </c>
      <c r="G811" s="26">
        <v>50041</v>
      </c>
      <c r="H811" s="26">
        <v>4012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4" t="s">
        <v>18</v>
      </c>
      <c r="P811" s="24">
        <v>10827</v>
      </c>
      <c r="Q811" s="24">
        <f>IF(ISERROR(VLOOKUP($B811,[1]主动技能!$B:$D,3,0)),[2]Sheet1!$Y1278,VLOOKUP($B811,[1]主动技能!$B:$D,3,0))</f>
        <v>1</v>
      </c>
      <c r="S811" s="24" t="str">
        <f>IF(C811&lt;1000000,"",VLOOKUP(C811,组合调整!$A:$I,2,0))</f>
        <v>超能力</v>
      </c>
      <c r="T811" s="24" t="str">
        <f>IF(D811&lt;1000000,"",VLOOKUP(D811,组合调整!$A:$I,2,0))</f>
        <v>气场</v>
      </c>
      <c r="U811" s="24" t="str">
        <f>IF(E811&lt;1000000,"",VLOOKUP(E811,组合调整!$A:$I,2,0))</f>
        <v>狂野</v>
      </c>
      <c r="V811" s="24" t="str">
        <f>IF(F811&lt;1000000,"",VLOOKUP(F811,组合调整!$A:$I,2,0))</f>
        <v>音速</v>
      </c>
      <c r="W811" s="24" t="str">
        <f>IF(G811&lt;1000000,"",VLOOKUP(G811,组合调整!$A:$I,2,0))</f>
        <v/>
      </c>
    </row>
    <row r="812" spans="1:23">
      <c r="A812" s="26">
        <v>10828</v>
      </c>
      <c r="B812" s="26" t="s">
        <v>18</v>
      </c>
      <c r="C812" s="26">
        <v>1000111</v>
      </c>
      <c r="D812" s="26">
        <v>1000121</v>
      </c>
      <c r="E812" s="26">
        <v>1000131</v>
      </c>
      <c r="F812" s="26">
        <v>1000141</v>
      </c>
      <c r="G812" s="26">
        <v>50041</v>
      </c>
      <c r="H812" s="26">
        <v>4012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0</v>
      </c>
      <c r="O812" s="24" t="s">
        <v>18</v>
      </c>
      <c r="P812" s="24">
        <v>10828</v>
      </c>
      <c r="Q812" s="24">
        <f>IF(ISERROR(VLOOKUP($B812,[1]主动技能!$B:$D,3,0)),[2]Sheet1!$Y1279,VLOOKUP($B812,[1]主动技能!$B:$D,3,0))</f>
        <v>1</v>
      </c>
      <c r="S812" s="24" t="str">
        <f>IF(C812&lt;1000000,"",VLOOKUP(C812,组合调整!$A:$I,2,0))</f>
        <v>超能力</v>
      </c>
      <c r="T812" s="24" t="str">
        <f>IF(D812&lt;1000000,"",VLOOKUP(D812,组合调整!$A:$I,2,0))</f>
        <v>气场</v>
      </c>
      <c r="U812" s="24" t="str">
        <f>IF(E812&lt;1000000,"",VLOOKUP(E812,组合调整!$A:$I,2,0))</f>
        <v>狂野</v>
      </c>
      <c r="V812" s="24" t="str">
        <f>IF(F812&lt;1000000,"",VLOOKUP(F812,组合调整!$A:$I,2,0))</f>
        <v>音速</v>
      </c>
      <c r="W812" s="24" t="str">
        <f>IF(G812&lt;1000000,"",VLOOKUP(G812,组合调整!$A:$I,2,0))</f>
        <v/>
      </c>
    </row>
    <row r="813" spans="1:23">
      <c r="A813" s="26">
        <v>10829</v>
      </c>
      <c r="B813" s="26" t="s">
        <v>18</v>
      </c>
      <c r="C813" s="26">
        <v>1000111</v>
      </c>
      <c r="D813" s="26">
        <v>1000121</v>
      </c>
      <c r="E813" s="26">
        <v>1000131</v>
      </c>
      <c r="F813" s="26">
        <v>1000141</v>
      </c>
      <c r="G813" s="26">
        <v>50041</v>
      </c>
      <c r="H813" s="26">
        <v>4012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4" t="s">
        <v>18</v>
      </c>
      <c r="P813" s="24">
        <v>10829</v>
      </c>
      <c r="Q813" s="24">
        <f>IF(ISERROR(VLOOKUP($B813,[1]主动技能!$B:$D,3,0)),[2]Sheet1!$Y1280,VLOOKUP($B813,[1]主动技能!$B:$D,3,0))</f>
        <v>1</v>
      </c>
      <c r="S813" s="24" t="str">
        <f>IF(C813&lt;1000000,"",VLOOKUP(C813,组合调整!$A:$I,2,0))</f>
        <v>超能力</v>
      </c>
      <c r="T813" s="24" t="str">
        <f>IF(D813&lt;1000000,"",VLOOKUP(D813,组合调整!$A:$I,2,0))</f>
        <v>气场</v>
      </c>
      <c r="U813" s="24" t="str">
        <f>IF(E813&lt;1000000,"",VLOOKUP(E813,组合调整!$A:$I,2,0))</f>
        <v>狂野</v>
      </c>
      <c r="V813" s="24" t="str">
        <f>IF(F813&lt;1000000,"",VLOOKUP(F813,组合调整!$A:$I,2,0))</f>
        <v>音速</v>
      </c>
      <c r="W813" s="24" t="str">
        <f>IF(G813&lt;1000000,"",VLOOKUP(G813,组合调整!$A:$I,2,0))</f>
        <v/>
      </c>
    </row>
    <row r="814" spans="1:23">
      <c r="A814" s="26">
        <v>10830</v>
      </c>
      <c r="B814" s="26" t="s">
        <v>18</v>
      </c>
      <c r="C814" s="26">
        <v>1000111</v>
      </c>
      <c r="D814" s="26">
        <v>1000121</v>
      </c>
      <c r="E814" s="26">
        <v>1000131</v>
      </c>
      <c r="F814" s="26">
        <v>1000141</v>
      </c>
      <c r="G814" s="26">
        <v>50041</v>
      </c>
      <c r="H814" s="26">
        <v>4012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4" t="s">
        <v>18</v>
      </c>
      <c r="P814" s="24">
        <v>10830</v>
      </c>
      <c r="Q814" s="24">
        <f>IF(ISERROR(VLOOKUP($B814,[1]主动技能!$B:$D,3,0)),[2]Sheet1!$Y1281,VLOOKUP($B814,[1]主动技能!$B:$D,3,0))</f>
        <v>1</v>
      </c>
      <c r="S814" s="24" t="str">
        <f>IF(C814&lt;1000000,"",VLOOKUP(C814,组合调整!$A:$I,2,0))</f>
        <v>超能力</v>
      </c>
      <c r="T814" s="24" t="str">
        <f>IF(D814&lt;1000000,"",VLOOKUP(D814,组合调整!$A:$I,2,0))</f>
        <v>气场</v>
      </c>
      <c r="U814" s="24" t="str">
        <f>IF(E814&lt;1000000,"",VLOOKUP(E814,组合调整!$A:$I,2,0))</f>
        <v>狂野</v>
      </c>
      <c r="V814" s="24" t="str">
        <f>IF(F814&lt;1000000,"",VLOOKUP(F814,组合调整!$A:$I,2,0))</f>
        <v>音速</v>
      </c>
      <c r="W814" s="24" t="str">
        <f>IF(G814&lt;1000000,"",VLOOKUP(G814,组合调整!$A:$I,2,0))</f>
        <v/>
      </c>
    </row>
    <row r="815" spans="1:23">
      <c r="A815" s="26">
        <v>10831</v>
      </c>
      <c r="B815" s="26" t="s">
        <v>18</v>
      </c>
      <c r="C815" s="26">
        <v>1000111</v>
      </c>
      <c r="D815" s="26">
        <v>1000121</v>
      </c>
      <c r="E815" s="26">
        <v>1000131</v>
      </c>
      <c r="F815" s="26">
        <v>1000141</v>
      </c>
      <c r="G815" s="26">
        <v>50041</v>
      </c>
      <c r="H815" s="26">
        <v>4012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4" t="s">
        <v>18</v>
      </c>
      <c r="P815" s="24">
        <v>10831</v>
      </c>
      <c r="Q815" s="24">
        <f>IF(ISERROR(VLOOKUP($B815,[1]主动技能!$B:$D,3,0)),[2]Sheet1!$Y1282,VLOOKUP($B815,[1]主动技能!$B:$D,3,0))</f>
        <v>1</v>
      </c>
      <c r="S815" s="24" t="str">
        <f>IF(C815&lt;1000000,"",VLOOKUP(C815,组合调整!$A:$I,2,0))</f>
        <v>超能力</v>
      </c>
      <c r="T815" s="24" t="str">
        <f>IF(D815&lt;1000000,"",VLOOKUP(D815,组合调整!$A:$I,2,0))</f>
        <v>气场</v>
      </c>
      <c r="U815" s="24" t="str">
        <f>IF(E815&lt;1000000,"",VLOOKUP(E815,组合调整!$A:$I,2,0))</f>
        <v>狂野</v>
      </c>
      <c r="V815" s="24" t="str">
        <f>IF(F815&lt;1000000,"",VLOOKUP(F815,组合调整!$A:$I,2,0))</f>
        <v>音速</v>
      </c>
      <c r="W815" s="24" t="str">
        <f>IF(G815&lt;1000000,"",VLOOKUP(G815,组合调整!$A:$I,2,0))</f>
        <v/>
      </c>
    </row>
    <row r="816" spans="1:23">
      <c r="A816" s="26">
        <v>10832</v>
      </c>
      <c r="B816" s="26" t="s">
        <v>18</v>
      </c>
      <c r="C816" s="26">
        <v>1000111</v>
      </c>
      <c r="D816" s="26">
        <v>1000121</v>
      </c>
      <c r="E816" s="26">
        <v>1000131</v>
      </c>
      <c r="F816" s="26">
        <v>1000141</v>
      </c>
      <c r="G816" s="26">
        <v>50041</v>
      </c>
      <c r="H816" s="26">
        <v>4012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4" t="s">
        <v>18</v>
      </c>
      <c r="P816" s="24">
        <v>10832</v>
      </c>
      <c r="Q816" s="24">
        <f>IF(ISERROR(VLOOKUP($B816,[1]主动技能!$B:$D,3,0)),[2]Sheet1!$Y1283,VLOOKUP($B816,[1]主动技能!$B:$D,3,0))</f>
        <v>1</v>
      </c>
      <c r="S816" s="24" t="str">
        <f>IF(C816&lt;1000000,"",VLOOKUP(C816,组合调整!$A:$I,2,0))</f>
        <v>超能力</v>
      </c>
      <c r="T816" s="24" t="str">
        <f>IF(D816&lt;1000000,"",VLOOKUP(D816,组合调整!$A:$I,2,0))</f>
        <v>气场</v>
      </c>
      <c r="U816" s="24" t="str">
        <f>IF(E816&lt;1000000,"",VLOOKUP(E816,组合调整!$A:$I,2,0))</f>
        <v>狂野</v>
      </c>
      <c r="V816" s="24" t="str">
        <f>IF(F816&lt;1000000,"",VLOOKUP(F816,组合调整!$A:$I,2,0))</f>
        <v>音速</v>
      </c>
      <c r="W816" s="24" t="str">
        <f>IF(G816&lt;1000000,"",VLOOKUP(G816,组合调整!$A:$I,2,0))</f>
        <v/>
      </c>
    </row>
    <row r="817" spans="1:23">
      <c r="A817" s="26">
        <v>10833</v>
      </c>
      <c r="B817" s="26" t="s">
        <v>18</v>
      </c>
      <c r="C817" s="26">
        <v>1000111</v>
      </c>
      <c r="D817" s="26">
        <v>1000121</v>
      </c>
      <c r="E817" s="26">
        <v>1000131</v>
      </c>
      <c r="F817" s="26">
        <v>1000141</v>
      </c>
      <c r="G817" s="26">
        <v>50041</v>
      </c>
      <c r="H817" s="26">
        <v>4012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4" t="s">
        <v>18</v>
      </c>
      <c r="P817" s="24">
        <v>10833</v>
      </c>
      <c r="Q817" s="24">
        <f>IF(ISERROR(VLOOKUP($B817,[1]主动技能!$B:$D,3,0)),[2]Sheet1!$Y1284,VLOOKUP($B817,[1]主动技能!$B:$D,3,0))</f>
        <v>1</v>
      </c>
      <c r="S817" s="24" t="str">
        <f>IF(C817&lt;1000000,"",VLOOKUP(C817,组合调整!$A:$I,2,0))</f>
        <v>超能力</v>
      </c>
      <c r="T817" s="24" t="str">
        <f>IF(D817&lt;1000000,"",VLOOKUP(D817,组合调整!$A:$I,2,0))</f>
        <v>气场</v>
      </c>
      <c r="U817" s="24" t="str">
        <f>IF(E817&lt;1000000,"",VLOOKUP(E817,组合调整!$A:$I,2,0))</f>
        <v>狂野</v>
      </c>
      <c r="V817" s="24" t="str">
        <f>IF(F817&lt;1000000,"",VLOOKUP(F817,组合调整!$A:$I,2,0))</f>
        <v>音速</v>
      </c>
      <c r="W817" s="24" t="str">
        <f>IF(G817&lt;1000000,"",VLOOKUP(G817,组合调整!$A:$I,2,0))</f>
        <v/>
      </c>
    </row>
    <row r="818" spans="1:23">
      <c r="A818" s="26">
        <v>10834</v>
      </c>
      <c r="B818" s="26" t="s">
        <v>18</v>
      </c>
      <c r="C818" s="26">
        <v>1000111</v>
      </c>
      <c r="D818" s="26">
        <v>1000121</v>
      </c>
      <c r="E818" s="26">
        <v>1000131</v>
      </c>
      <c r="F818" s="26">
        <v>1000141</v>
      </c>
      <c r="G818" s="26">
        <v>50041</v>
      </c>
      <c r="H818" s="26">
        <v>4012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4" t="s">
        <v>18</v>
      </c>
      <c r="P818" s="24">
        <v>10834</v>
      </c>
      <c r="Q818" s="24">
        <f>IF(ISERROR(VLOOKUP($B818,[1]主动技能!$B:$D,3,0)),[2]Sheet1!$Y1285,VLOOKUP($B818,[1]主动技能!$B:$D,3,0))</f>
        <v>1</v>
      </c>
      <c r="S818" s="24" t="str">
        <f>IF(C818&lt;1000000,"",VLOOKUP(C818,组合调整!$A:$I,2,0))</f>
        <v>超能力</v>
      </c>
      <c r="T818" s="24" t="str">
        <f>IF(D818&lt;1000000,"",VLOOKUP(D818,组合调整!$A:$I,2,0))</f>
        <v>气场</v>
      </c>
      <c r="U818" s="24" t="str">
        <f>IF(E818&lt;1000000,"",VLOOKUP(E818,组合调整!$A:$I,2,0))</f>
        <v>狂野</v>
      </c>
      <c r="V818" s="24" t="str">
        <f>IF(F818&lt;1000000,"",VLOOKUP(F818,组合调整!$A:$I,2,0))</f>
        <v>音速</v>
      </c>
      <c r="W818" s="24" t="str">
        <f>IF(G818&lt;1000000,"",VLOOKUP(G818,组合调整!$A:$I,2,0))</f>
        <v/>
      </c>
    </row>
    <row r="819" spans="1:23">
      <c r="A819" s="26">
        <v>10835</v>
      </c>
      <c r="B819" s="26" t="s">
        <v>18</v>
      </c>
      <c r="C819" s="26">
        <v>1000111</v>
      </c>
      <c r="D819" s="26">
        <v>1000121</v>
      </c>
      <c r="E819" s="26">
        <v>1000131</v>
      </c>
      <c r="F819" s="26">
        <v>1000141</v>
      </c>
      <c r="G819" s="26">
        <v>50041</v>
      </c>
      <c r="H819" s="26">
        <v>4012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0</v>
      </c>
      <c r="O819" s="24" t="s">
        <v>18</v>
      </c>
      <c r="P819" s="24">
        <v>10835</v>
      </c>
      <c r="Q819" s="24">
        <f>IF(ISERROR(VLOOKUP($B819,[1]主动技能!$B:$D,3,0)),[2]Sheet1!$Y1286,VLOOKUP($B819,[1]主动技能!$B:$D,3,0))</f>
        <v>1</v>
      </c>
      <c r="S819" s="24" t="str">
        <f>IF(C819&lt;1000000,"",VLOOKUP(C819,组合调整!$A:$I,2,0))</f>
        <v>超能力</v>
      </c>
      <c r="T819" s="24" t="str">
        <f>IF(D819&lt;1000000,"",VLOOKUP(D819,组合调整!$A:$I,2,0))</f>
        <v>气场</v>
      </c>
      <c r="U819" s="24" t="str">
        <f>IF(E819&lt;1000000,"",VLOOKUP(E819,组合调整!$A:$I,2,0))</f>
        <v>狂野</v>
      </c>
      <c r="V819" s="24" t="str">
        <f>IF(F819&lt;1000000,"",VLOOKUP(F819,组合调整!$A:$I,2,0))</f>
        <v>音速</v>
      </c>
      <c r="W819" s="24" t="str">
        <f>IF(G819&lt;1000000,"",VLOOKUP(G819,组合调整!$A:$I,2,0))</f>
        <v/>
      </c>
    </row>
    <row r="820" spans="1:23">
      <c r="A820" s="26">
        <v>10836</v>
      </c>
      <c r="B820" s="26" t="s">
        <v>18</v>
      </c>
      <c r="C820" s="26">
        <v>1000111</v>
      </c>
      <c r="D820" s="26">
        <v>1000121</v>
      </c>
      <c r="E820" s="26">
        <v>1000131</v>
      </c>
      <c r="F820" s="26">
        <v>1000141</v>
      </c>
      <c r="G820" s="26">
        <v>50041</v>
      </c>
      <c r="H820" s="26">
        <v>4012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4" t="s">
        <v>18</v>
      </c>
      <c r="P820" s="24">
        <v>10836</v>
      </c>
      <c r="Q820" s="24">
        <f>IF(ISERROR(VLOOKUP($B820,[1]主动技能!$B:$D,3,0)),[2]Sheet1!$Y1287,VLOOKUP($B820,[1]主动技能!$B:$D,3,0))</f>
        <v>1</v>
      </c>
      <c r="S820" s="24" t="str">
        <f>IF(C820&lt;1000000,"",VLOOKUP(C820,组合调整!$A:$I,2,0))</f>
        <v>超能力</v>
      </c>
      <c r="T820" s="24" t="str">
        <f>IF(D820&lt;1000000,"",VLOOKUP(D820,组合调整!$A:$I,2,0))</f>
        <v>气场</v>
      </c>
      <c r="U820" s="24" t="str">
        <f>IF(E820&lt;1000000,"",VLOOKUP(E820,组合调整!$A:$I,2,0))</f>
        <v>狂野</v>
      </c>
      <c r="V820" s="24" t="str">
        <f>IF(F820&lt;1000000,"",VLOOKUP(F820,组合调整!$A:$I,2,0))</f>
        <v>音速</v>
      </c>
      <c r="W820" s="24" t="str">
        <f>IF(G820&lt;1000000,"",VLOOKUP(G820,组合调整!$A:$I,2,0))</f>
        <v/>
      </c>
    </row>
    <row r="821" spans="1:23">
      <c r="A821" s="26">
        <v>10837</v>
      </c>
      <c r="B821" s="26" t="s">
        <v>18</v>
      </c>
      <c r="C821" s="26">
        <v>1000111</v>
      </c>
      <c r="D821" s="26">
        <v>1000121</v>
      </c>
      <c r="E821" s="26">
        <v>1000131</v>
      </c>
      <c r="F821" s="26">
        <v>1000141</v>
      </c>
      <c r="G821" s="26">
        <v>50041</v>
      </c>
      <c r="H821" s="26">
        <v>4012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4" t="s">
        <v>18</v>
      </c>
      <c r="P821" s="24">
        <v>10837</v>
      </c>
      <c r="Q821" s="24">
        <f>IF(ISERROR(VLOOKUP($B821,[1]主动技能!$B:$D,3,0)),[2]Sheet1!$Y1288,VLOOKUP($B821,[1]主动技能!$B:$D,3,0))</f>
        <v>1</v>
      </c>
      <c r="S821" s="24" t="str">
        <f>IF(C821&lt;1000000,"",VLOOKUP(C821,组合调整!$A:$I,2,0))</f>
        <v>超能力</v>
      </c>
      <c r="T821" s="24" t="str">
        <f>IF(D821&lt;1000000,"",VLOOKUP(D821,组合调整!$A:$I,2,0))</f>
        <v>气场</v>
      </c>
      <c r="U821" s="24" t="str">
        <f>IF(E821&lt;1000000,"",VLOOKUP(E821,组合调整!$A:$I,2,0))</f>
        <v>狂野</v>
      </c>
      <c r="V821" s="24" t="str">
        <f>IF(F821&lt;1000000,"",VLOOKUP(F821,组合调整!$A:$I,2,0))</f>
        <v>音速</v>
      </c>
      <c r="W821" s="24" t="str">
        <f>IF(G821&lt;1000000,"",VLOOKUP(G821,组合调整!$A:$I,2,0))</f>
        <v/>
      </c>
    </row>
    <row r="822" spans="1:23">
      <c r="A822" s="26">
        <v>10838</v>
      </c>
      <c r="B822" s="26" t="s">
        <v>18</v>
      </c>
      <c r="C822" s="26">
        <v>1000111</v>
      </c>
      <c r="D822" s="26">
        <v>1000121</v>
      </c>
      <c r="E822" s="26">
        <v>1000131</v>
      </c>
      <c r="F822" s="26">
        <v>1000141</v>
      </c>
      <c r="G822" s="26">
        <v>50041</v>
      </c>
      <c r="H822" s="26">
        <v>4012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4" t="s">
        <v>18</v>
      </c>
      <c r="P822" s="24">
        <v>10838</v>
      </c>
      <c r="Q822" s="24">
        <f>IF(ISERROR(VLOOKUP($B822,[1]主动技能!$B:$D,3,0)),[2]Sheet1!$Y1289,VLOOKUP($B822,[1]主动技能!$B:$D,3,0))</f>
        <v>1</v>
      </c>
      <c r="S822" s="24" t="str">
        <f>IF(C822&lt;1000000,"",VLOOKUP(C822,组合调整!$A:$I,2,0))</f>
        <v>超能力</v>
      </c>
      <c r="T822" s="24" t="str">
        <f>IF(D822&lt;1000000,"",VLOOKUP(D822,组合调整!$A:$I,2,0))</f>
        <v>气场</v>
      </c>
      <c r="U822" s="24" t="str">
        <f>IF(E822&lt;1000000,"",VLOOKUP(E822,组合调整!$A:$I,2,0))</f>
        <v>狂野</v>
      </c>
      <c r="V822" s="24" t="str">
        <f>IF(F822&lt;1000000,"",VLOOKUP(F822,组合调整!$A:$I,2,0))</f>
        <v>音速</v>
      </c>
      <c r="W822" s="24" t="str">
        <f>IF(G822&lt;1000000,"",VLOOKUP(G822,组合调整!$A:$I,2,0))</f>
        <v/>
      </c>
    </row>
    <row r="823" spans="1:23">
      <c r="A823" s="26">
        <v>10839</v>
      </c>
      <c r="B823" s="26" t="s">
        <v>18</v>
      </c>
      <c r="C823" s="26">
        <v>1000111</v>
      </c>
      <c r="D823" s="26">
        <v>1000121</v>
      </c>
      <c r="E823" s="26">
        <v>1000131</v>
      </c>
      <c r="F823" s="26">
        <v>1000141</v>
      </c>
      <c r="G823" s="26">
        <v>50041</v>
      </c>
      <c r="H823" s="26">
        <v>4012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4" t="s">
        <v>18</v>
      </c>
      <c r="P823" s="24">
        <v>10839</v>
      </c>
      <c r="Q823" s="24">
        <f>IF(ISERROR(VLOOKUP($B823,[1]主动技能!$B:$D,3,0)),[2]Sheet1!$Y1290,VLOOKUP($B823,[1]主动技能!$B:$D,3,0))</f>
        <v>1</v>
      </c>
      <c r="S823" s="24" t="str">
        <f>IF(C823&lt;1000000,"",VLOOKUP(C823,组合调整!$A:$I,2,0))</f>
        <v>超能力</v>
      </c>
      <c r="T823" s="24" t="str">
        <f>IF(D823&lt;1000000,"",VLOOKUP(D823,组合调整!$A:$I,2,0))</f>
        <v>气场</v>
      </c>
      <c r="U823" s="24" t="str">
        <f>IF(E823&lt;1000000,"",VLOOKUP(E823,组合调整!$A:$I,2,0))</f>
        <v>狂野</v>
      </c>
      <c r="V823" s="24" t="str">
        <f>IF(F823&lt;1000000,"",VLOOKUP(F823,组合调整!$A:$I,2,0))</f>
        <v>音速</v>
      </c>
      <c r="W823" s="24" t="str">
        <f>IF(G823&lt;1000000,"",VLOOKUP(G823,组合调整!$A:$I,2,0))</f>
        <v/>
      </c>
    </row>
    <row r="824" spans="1:23">
      <c r="A824" s="26">
        <v>10840</v>
      </c>
      <c r="B824" s="26" t="s">
        <v>24</v>
      </c>
      <c r="C824" s="26">
        <v>1000123</v>
      </c>
      <c r="D824" s="26">
        <v>1005612</v>
      </c>
      <c r="E824" s="26">
        <v>1001211</v>
      </c>
      <c r="F824" s="26">
        <v>1001221</v>
      </c>
      <c r="G824" s="26">
        <v>40123</v>
      </c>
      <c r="H824" s="26">
        <v>3021</v>
      </c>
      <c r="I824" s="26">
        <v>50023</v>
      </c>
      <c r="J824" s="26">
        <v>4021</v>
      </c>
      <c r="K824" s="26">
        <v>0</v>
      </c>
      <c r="L824" s="26">
        <v>0</v>
      </c>
      <c r="M824" s="26">
        <v>0</v>
      </c>
      <c r="N824" s="26">
        <v>0</v>
      </c>
      <c r="O824" s="24" t="s">
        <v>24</v>
      </c>
      <c r="P824" s="24">
        <v>10840</v>
      </c>
      <c r="Q824" s="24">
        <f>IF(ISERROR(VLOOKUP($B824,[1]主动技能!$B:$D,3,0)),[2]Sheet1!$Y1291,VLOOKUP($B824,[1]主动技能!$B:$D,3,0))</f>
        <v>3</v>
      </c>
      <c r="S824" s="24" t="str">
        <f>IF(C824&lt;1000000,"",VLOOKUP(C824,组合调整!$A:$I,2,0))</f>
        <v>胆壮</v>
      </c>
      <c r="T824" s="24" t="str">
        <f>IF(D824&lt;1000000,"",VLOOKUP(D824,组合调整!$A:$I,2,0))</f>
        <v>灵水</v>
      </c>
      <c r="U824" s="24" t="str">
        <f>IF(E824&lt;1000000,"",VLOOKUP(E824,组合调整!$A:$I,2,0))</f>
        <v>强甲</v>
      </c>
      <c r="V824" s="24" t="str">
        <f>IF(F824&lt;1000000,"",VLOOKUP(F824,组合调整!$A:$I,2,0))</f>
        <v>帅男</v>
      </c>
      <c r="W824" s="24" t="str">
        <f>IF(G824&lt;1000000,"",VLOOKUP(G824,组合调整!$A:$I,2,0))</f>
        <v/>
      </c>
    </row>
    <row r="825" spans="1:23">
      <c r="A825" s="26">
        <v>10841</v>
      </c>
      <c r="B825" s="26" t="s">
        <v>24</v>
      </c>
      <c r="C825" s="26">
        <v>1000123</v>
      </c>
      <c r="D825" s="26">
        <v>1005612</v>
      </c>
      <c r="E825" s="26">
        <v>1001211</v>
      </c>
      <c r="F825" s="26">
        <v>1001221</v>
      </c>
      <c r="G825" s="26">
        <v>40123</v>
      </c>
      <c r="H825" s="26">
        <v>3021</v>
      </c>
      <c r="I825" s="26">
        <v>50023</v>
      </c>
      <c r="J825" s="26">
        <v>4021</v>
      </c>
      <c r="K825" s="26">
        <v>0</v>
      </c>
      <c r="L825" s="26">
        <v>0</v>
      </c>
      <c r="M825" s="26">
        <v>0</v>
      </c>
      <c r="N825" s="26">
        <v>0</v>
      </c>
      <c r="O825" s="24" t="s">
        <v>24</v>
      </c>
      <c r="P825" s="24">
        <v>10841</v>
      </c>
      <c r="Q825" s="24">
        <f>IF(ISERROR(VLOOKUP($B825,[1]主动技能!$B:$D,3,0)),[2]Sheet1!$Y1292,VLOOKUP($B825,[1]主动技能!$B:$D,3,0))</f>
        <v>3</v>
      </c>
      <c r="S825" s="24" t="str">
        <f>IF(C825&lt;1000000,"",VLOOKUP(C825,组合调整!$A:$I,2,0))</f>
        <v>胆壮</v>
      </c>
      <c r="T825" s="24" t="str">
        <f>IF(D825&lt;1000000,"",VLOOKUP(D825,组合调整!$A:$I,2,0))</f>
        <v>灵水</v>
      </c>
      <c r="U825" s="24" t="str">
        <f>IF(E825&lt;1000000,"",VLOOKUP(E825,组合调整!$A:$I,2,0))</f>
        <v>强甲</v>
      </c>
      <c r="V825" s="24" t="str">
        <f>IF(F825&lt;1000000,"",VLOOKUP(F825,组合调整!$A:$I,2,0))</f>
        <v>帅男</v>
      </c>
      <c r="W825" s="24" t="str">
        <f>IF(G825&lt;1000000,"",VLOOKUP(G825,组合调整!$A:$I,2,0))</f>
        <v/>
      </c>
    </row>
    <row r="826" spans="1:23">
      <c r="A826" s="26">
        <v>10842</v>
      </c>
      <c r="B826" s="26" t="s">
        <v>24</v>
      </c>
      <c r="C826" s="26">
        <v>1000123</v>
      </c>
      <c r="D826" s="26">
        <v>1005612</v>
      </c>
      <c r="E826" s="26">
        <v>1001211</v>
      </c>
      <c r="F826" s="26">
        <v>1001221</v>
      </c>
      <c r="G826" s="26">
        <v>40123</v>
      </c>
      <c r="H826" s="26">
        <v>3021</v>
      </c>
      <c r="I826" s="26">
        <v>50023</v>
      </c>
      <c r="J826" s="26">
        <v>4021</v>
      </c>
      <c r="K826" s="26">
        <v>0</v>
      </c>
      <c r="L826" s="26">
        <v>0</v>
      </c>
      <c r="M826" s="26">
        <v>0</v>
      </c>
      <c r="N826" s="26">
        <v>0</v>
      </c>
      <c r="O826" s="24" t="s">
        <v>24</v>
      </c>
      <c r="P826" s="24">
        <v>10842</v>
      </c>
      <c r="Q826" s="24">
        <f>IF(ISERROR(VLOOKUP($B826,[1]主动技能!$B:$D,3,0)),[2]Sheet1!$Y1293,VLOOKUP($B826,[1]主动技能!$B:$D,3,0))</f>
        <v>3</v>
      </c>
      <c r="S826" s="24" t="str">
        <f>IF(C826&lt;1000000,"",VLOOKUP(C826,组合调整!$A:$I,2,0))</f>
        <v>胆壮</v>
      </c>
      <c r="T826" s="24" t="str">
        <f>IF(D826&lt;1000000,"",VLOOKUP(D826,组合调整!$A:$I,2,0))</f>
        <v>灵水</v>
      </c>
      <c r="U826" s="24" t="str">
        <f>IF(E826&lt;1000000,"",VLOOKUP(E826,组合调整!$A:$I,2,0))</f>
        <v>强甲</v>
      </c>
      <c r="V826" s="24" t="str">
        <f>IF(F826&lt;1000000,"",VLOOKUP(F826,组合调整!$A:$I,2,0))</f>
        <v>帅男</v>
      </c>
      <c r="W826" s="24" t="str">
        <f>IF(G826&lt;1000000,"",VLOOKUP(G826,组合调整!$A:$I,2,0))</f>
        <v/>
      </c>
    </row>
    <row r="827" spans="1:23">
      <c r="A827" s="26">
        <v>10843</v>
      </c>
      <c r="B827" s="26" t="s">
        <v>24</v>
      </c>
      <c r="C827" s="26">
        <v>1000123</v>
      </c>
      <c r="D827" s="26">
        <v>1005612</v>
      </c>
      <c r="E827" s="26">
        <v>1001211</v>
      </c>
      <c r="F827" s="26">
        <v>1001221</v>
      </c>
      <c r="G827" s="26">
        <v>40123</v>
      </c>
      <c r="H827" s="26">
        <v>3021</v>
      </c>
      <c r="I827" s="26">
        <v>50023</v>
      </c>
      <c r="J827" s="26">
        <v>4021</v>
      </c>
      <c r="K827" s="26">
        <v>0</v>
      </c>
      <c r="L827" s="26">
        <v>0</v>
      </c>
      <c r="M827" s="26">
        <v>0</v>
      </c>
      <c r="N827" s="26">
        <v>0</v>
      </c>
      <c r="O827" s="24" t="s">
        <v>24</v>
      </c>
      <c r="P827" s="24">
        <v>10843</v>
      </c>
      <c r="Q827" s="24">
        <f>IF(ISERROR(VLOOKUP($B827,[1]主动技能!$B:$D,3,0)),[2]Sheet1!$Y1294,VLOOKUP($B827,[1]主动技能!$B:$D,3,0))</f>
        <v>3</v>
      </c>
      <c r="S827" s="24" t="str">
        <f>IF(C827&lt;1000000,"",VLOOKUP(C827,组合调整!$A:$I,2,0))</f>
        <v>胆壮</v>
      </c>
      <c r="T827" s="24" t="str">
        <f>IF(D827&lt;1000000,"",VLOOKUP(D827,组合调整!$A:$I,2,0))</f>
        <v>灵水</v>
      </c>
      <c r="U827" s="24" t="str">
        <f>IF(E827&lt;1000000,"",VLOOKUP(E827,组合调整!$A:$I,2,0))</f>
        <v>强甲</v>
      </c>
      <c r="V827" s="24" t="str">
        <f>IF(F827&lt;1000000,"",VLOOKUP(F827,组合调整!$A:$I,2,0))</f>
        <v>帅男</v>
      </c>
      <c r="W827" s="24" t="str">
        <f>IF(G827&lt;1000000,"",VLOOKUP(G827,组合调整!$A:$I,2,0))</f>
        <v/>
      </c>
    </row>
    <row r="828" spans="1:23">
      <c r="A828" s="26">
        <v>10844</v>
      </c>
      <c r="B828" s="26" t="s">
        <v>24</v>
      </c>
      <c r="C828" s="26">
        <v>1000123</v>
      </c>
      <c r="D828" s="26">
        <v>1005612</v>
      </c>
      <c r="E828" s="26">
        <v>1001211</v>
      </c>
      <c r="F828" s="26">
        <v>1001221</v>
      </c>
      <c r="G828" s="26">
        <v>40123</v>
      </c>
      <c r="H828" s="26">
        <v>3021</v>
      </c>
      <c r="I828" s="26">
        <v>50023</v>
      </c>
      <c r="J828" s="26">
        <v>4021</v>
      </c>
      <c r="K828" s="26">
        <v>0</v>
      </c>
      <c r="L828" s="26">
        <v>0</v>
      </c>
      <c r="M828" s="26">
        <v>0</v>
      </c>
      <c r="N828" s="26">
        <v>0</v>
      </c>
      <c r="O828" s="24" t="s">
        <v>24</v>
      </c>
      <c r="P828" s="24">
        <v>10844</v>
      </c>
      <c r="Q828" s="24">
        <f>IF(ISERROR(VLOOKUP($B828,[1]主动技能!$B:$D,3,0)),[2]Sheet1!$Y1295,VLOOKUP($B828,[1]主动技能!$B:$D,3,0))</f>
        <v>3</v>
      </c>
      <c r="S828" s="24" t="str">
        <f>IF(C828&lt;1000000,"",VLOOKUP(C828,组合调整!$A:$I,2,0))</f>
        <v>胆壮</v>
      </c>
      <c r="T828" s="24" t="str">
        <f>IF(D828&lt;1000000,"",VLOOKUP(D828,组合调整!$A:$I,2,0))</f>
        <v>灵水</v>
      </c>
      <c r="U828" s="24" t="str">
        <f>IF(E828&lt;1000000,"",VLOOKUP(E828,组合调整!$A:$I,2,0))</f>
        <v>强甲</v>
      </c>
      <c r="V828" s="24" t="str">
        <f>IF(F828&lt;1000000,"",VLOOKUP(F828,组合调整!$A:$I,2,0))</f>
        <v>帅男</v>
      </c>
      <c r="W828" s="24" t="str">
        <f>IF(G828&lt;1000000,"",VLOOKUP(G828,组合调整!$A:$I,2,0))</f>
        <v/>
      </c>
    </row>
    <row r="829" spans="1:23">
      <c r="A829" s="26">
        <v>10845</v>
      </c>
      <c r="B829" s="26" t="s">
        <v>24</v>
      </c>
      <c r="C829" s="26">
        <v>1000123</v>
      </c>
      <c r="D829" s="26">
        <v>1005612</v>
      </c>
      <c r="E829" s="26">
        <v>1001211</v>
      </c>
      <c r="F829" s="26">
        <v>1001221</v>
      </c>
      <c r="G829" s="26">
        <v>40123</v>
      </c>
      <c r="H829" s="26">
        <v>3021</v>
      </c>
      <c r="I829" s="26">
        <v>50023</v>
      </c>
      <c r="J829" s="26">
        <v>4021</v>
      </c>
      <c r="K829" s="26">
        <v>0</v>
      </c>
      <c r="L829" s="26">
        <v>0</v>
      </c>
      <c r="M829" s="26">
        <v>0</v>
      </c>
      <c r="N829" s="26">
        <v>0</v>
      </c>
      <c r="O829" s="24" t="s">
        <v>24</v>
      </c>
      <c r="P829" s="24">
        <v>10845</v>
      </c>
      <c r="Q829" s="24">
        <f>IF(ISERROR(VLOOKUP($B829,[1]主动技能!$B:$D,3,0)),[2]Sheet1!$Y1296,VLOOKUP($B829,[1]主动技能!$B:$D,3,0))</f>
        <v>3</v>
      </c>
      <c r="S829" s="24" t="str">
        <f>IF(C829&lt;1000000,"",VLOOKUP(C829,组合调整!$A:$I,2,0))</f>
        <v>胆壮</v>
      </c>
      <c r="T829" s="24" t="str">
        <f>IF(D829&lt;1000000,"",VLOOKUP(D829,组合调整!$A:$I,2,0))</f>
        <v>灵水</v>
      </c>
      <c r="U829" s="24" t="str">
        <f>IF(E829&lt;1000000,"",VLOOKUP(E829,组合调整!$A:$I,2,0))</f>
        <v>强甲</v>
      </c>
      <c r="V829" s="24" t="str">
        <f>IF(F829&lt;1000000,"",VLOOKUP(F829,组合调整!$A:$I,2,0))</f>
        <v>帅男</v>
      </c>
      <c r="W829" s="24" t="str">
        <f>IF(G829&lt;1000000,"",VLOOKUP(G829,组合调整!$A:$I,2,0))</f>
        <v/>
      </c>
    </row>
    <row r="830" spans="1:23">
      <c r="A830" s="26">
        <v>10846</v>
      </c>
      <c r="B830" s="26" t="s">
        <v>24</v>
      </c>
      <c r="C830" s="26">
        <v>1000123</v>
      </c>
      <c r="D830" s="26">
        <v>1005612</v>
      </c>
      <c r="E830" s="26">
        <v>1001211</v>
      </c>
      <c r="F830" s="26">
        <v>1001221</v>
      </c>
      <c r="G830" s="26">
        <v>40123</v>
      </c>
      <c r="H830" s="26">
        <v>3021</v>
      </c>
      <c r="I830" s="26">
        <v>50023</v>
      </c>
      <c r="J830" s="26">
        <v>4021</v>
      </c>
      <c r="K830" s="26">
        <v>0</v>
      </c>
      <c r="L830" s="26">
        <v>0</v>
      </c>
      <c r="M830" s="26">
        <v>0</v>
      </c>
      <c r="N830" s="26">
        <v>0</v>
      </c>
      <c r="O830" s="24" t="s">
        <v>24</v>
      </c>
      <c r="P830" s="24">
        <v>10846</v>
      </c>
      <c r="Q830" s="24">
        <f>IF(ISERROR(VLOOKUP($B830,[1]主动技能!$B:$D,3,0)),[2]Sheet1!$Y1297,VLOOKUP($B830,[1]主动技能!$B:$D,3,0))</f>
        <v>3</v>
      </c>
      <c r="S830" s="24" t="str">
        <f>IF(C830&lt;1000000,"",VLOOKUP(C830,组合调整!$A:$I,2,0))</f>
        <v>胆壮</v>
      </c>
      <c r="T830" s="24" t="str">
        <f>IF(D830&lt;1000000,"",VLOOKUP(D830,组合调整!$A:$I,2,0))</f>
        <v>灵水</v>
      </c>
      <c r="U830" s="24" t="str">
        <f>IF(E830&lt;1000000,"",VLOOKUP(E830,组合调整!$A:$I,2,0))</f>
        <v>强甲</v>
      </c>
      <c r="V830" s="24" t="str">
        <f>IF(F830&lt;1000000,"",VLOOKUP(F830,组合调整!$A:$I,2,0))</f>
        <v>帅男</v>
      </c>
      <c r="W830" s="24" t="str">
        <f>IF(G830&lt;1000000,"",VLOOKUP(G830,组合调整!$A:$I,2,0))</f>
        <v/>
      </c>
    </row>
    <row r="831" spans="1:23">
      <c r="A831" s="26">
        <v>10847</v>
      </c>
      <c r="B831" s="26" t="s">
        <v>24</v>
      </c>
      <c r="C831" s="26">
        <v>1000123</v>
      </c>
      <c r="D831" s="26">
        <v>1005612</v>
      </c>
      <c r="E831" s="26">
        <v>1001211</v>
      </c>
      <c r="F831" s="26">
        <v>1001221</v>
      </c>
      <c r="G831" s="26">
        <v>40123</v>
      </c>
      <c r="H831" s="26">
        <v>3021</v>
      </c>
      <c r="I831" s="26">
        <v>50023</v>
      </c>
      <c r="J831" s="26">
        <v>4021</v>
      </c>
      <c r="K831" s="26">
        <v>0</v>
      </c>
      <c r="L831" s="26">
        <v>0</v>
      </c>
      <c r="M831" s="26">
        <v>0</v>
      </c>
      <c r="N831" s="26">
        <v>0</v>
      </c>
      <c r="O831" s="24" t="s">
        <v>24</v>
      </c>
      <c r="P831" s="24">
        <v>10847</v>
      </c>
      <c r="Q831" s="24">
        <f>IF(ISERROR(VLOOKUP($B831,[1]主动技能!$B:$D,3,0)),[2]Sheet1!$Y1298,VLOOKUP($B831,[1]主动技能!$B:$D,3,0))</f>
        <v>3</v>
      </c>
      <c r="S831" s="24" t="str">
        <f>IF(C831&lt;1000000,"",VLOOKUP(C831,组合调整!$A:$I,2,0))</f>
        <v>胆壮</v>
      </c>
      <c r="T831" s="24" t="str">
        <f>IF(D831&lt;1000000,"",VLOOKUP(D831,组合调整!$A:$I,2,0))</f>
        <v>灵水</v>
      </c>
      <c r="U831" s="24" t="str">
        <f>IF(E831&lt;1000000,"",VLOOKUP(E831,组合调整!$A:$I,2,0))</f>
        <v>强甲</v>
      </c>
      <c r="V831" s="24" t="str">
        <f>IF(F831&lt;1000000,"",VLOOKUP(F831,组合调整!$A:$I,2,0))</f>
        <v>帅男</v>
      </c>
      <c r="W831" s="24" t="str">
        <f>IF(G831&lt;1000000,"",VLOOKUP(G831,组合调整!$A:$I,2,0))</f>
        <v/>
      </c>
    </row>
    <row r="832" spans="1:23">
      <c r="A832" s="26">
        <v>10848</v>
      </c>
      <c r="B832" s="26" t="s">
        <v>24</v>
      </c>
      <c r="C832" s="26">
        <v>1000123</v>
      </c>
      <c r="D832" s="26">
        <v>1005612</v>
      </c>
      <c r="E832" s="26">
        <v>1001211</v>
      </c>
      <c r="F832" s="26">
        <v>1001221</v>
      </c>
      <c r="G832" s="26">
        <v>40123</v>
      </c>
      <c r="H832" s="26">
        <v>3021</v>
      </c>
      <c r="I832" s="26">
        <v>50023</v>
      </c>
      <c r="J832" s="26">
        <v>4021</v>
      </c>
      <c r="K832" s="26">
        <v>0</v>
      </c>
      <c r="L832" s="26">
        <v>0</v>
      </c>
      <c r="M832" s="26">
        <v>0</v>
      </c>
      <c r="N832" s="26">
        <v>0</v>
      </c>
      <c r="O832" s="24" t="s">
        <v>24</v>
      </c>
      <c r="P832" s="24">
        <v>10848</v>
      </c>
      <c r="Q832" s="24">
        <f>IF(ISERROR(VLOOKUP($B832,[1]主动技能!$B:$D,3,0)),[2]Sheet1!$Y1299,VLOOKUP($B832,[1]主动技能!$B:$D,3,0))</f>
        <v>3</v>
      </c>
      <c r="S832" s="24" t="str">
        <f>IF(C832&lt;1000000,"",VLOOKUP(C832,组合调整!$A:$I,2,0))</f>
        <v>胆壮</v>
      </c>
      <c r="T832" s="24" t="str">
        <f>IF(D832&lt;1000000,"",VLOOKUP(D832,组合调整!$A:$I,2,0))</f>
        <v>灵水</v>
      </c>
      <c r="U832" s="24" t="str">
        <f>IF(E832&lt;1000000,"",VLOOKUP(E832,组合调整!$A:$I,2,0))</f>
        <v>强甲</v>
      </c>
      <c r="V832" s="24" t="str">
        <f>IF(F832&lt;1000000,"",VLOOKUP(F832,组合调整!$A:$I,2,0))</f>
        <v>帅男</v>
      </c>
      <c r="W832" s="24" t="str">
        <f>IF(G832&lt;1000000,"",VLOOKUP(G832,组合调整!$A:$I,2,0))</f>
        <v/>
      </c>
    </row>
    <row r="833" spans="1:23">
      <c r="A833" s="26">
        <v>10849</v>
      </c>
      <c r="B833" s="26" t="s">
        <v>24</v>
      </c>
      <c r="C833" s="26">
        <v>1000123</v>
      </c>
      <c r="D833" s="26">
        <v>1005612</v>
      </c>
      <c r="E833" s="26">
        <v>1001211</v>
      </c>
      <c r="F833" s="26">
        <v>1001221</v>
      </c>
      <c r="G833" s="26">
        <v>40123</v>
      </c>
      <c r="H833" s="26">
        <v>3021</v>
      </c>
      <c r="I833" s="26">
        <v>50023</v>
      </c>
      <c r="J833" s="26">
        <v>4021</v>
      </c>
      <c r="K833" s="26">
        <v>0</v>
      </c>
      <c r="L833" s="26">
        <v>0</v>
      </c>
      <c r="M833" s="26">
        <v>0</v>
      </c>
      <c r="N833" s="26">
        <v>0</v>
      </c>
      <c r="O833" s="24" t="s">
        <v>24</v>
      </c>
      <c r="P833" s="24">
        <v>10849</v>
      </c>
      <c r="Q833" s="24">
        <f>IF(ISERROR(VLOOKUP($B833,[1]主动技能!$B:$D,3,0)),[2]Sheet1!$Y1300,VLOOKUP($B833,[1]主动技能!$B:$D,3,0))</f>
        <v>3</v>
      </c>
      <c r="S833" s="24" t="str">
        <f>IF(C833&lt;1000000,"",VLOOKUP(C833,组合调整!$A:$I,2,0))</f>
        <v>胆壮</v>
      </c>
      <c r="T833" s="24" t="str">
        <f>IF(D833&lt;1000000,"",VLOOKUP(D833,组合调整!$A:$I,2,0))</f>
        <v>灵水</v>
      </c>
      <c r="U833" s="24" t="str">
        <f>IF(E833&lt;1000000,"",VLOOKUP(E833,组合调整!$A:$I,2,0))</f>
        <v>强甲</v>
      </c>
      <c r="V833" s="24" t="str">
        <f>IF(F833&lt;1000000,"",VLOOKUP(F833,组合调整!$A:$I,2,0))</f>
        <v>帅男</v>
      </c>
      <c r="W833" s="24" t="str">
        <f>IF(G833&lt;1000000,"",VLOOKUP(G833,组合调整!$A:$I,2,0))</f>
        <v/>
      </c>
    </row>
    <row r="834" spans="1:23">
      <c r="A834" s="26">
        <v>10850</v>
      </c>
      <c r="B834" s="26" t="s">
        <v>24</v>
      </c>
      <c r="C834" s="26">
        <v>1000123</v>
      </c>
      <c r="D834" s="26">
        <v>1005612</v>
      </c>
      <c r="E834" s="26">
        <v>1001211</v>
      </c>
      <c r="F834" s="26">
        <v>1001221</v>
      </c>
      <c r="G834" s="26">
        <v>40123</v>
      </c>
      <c r="H834" s="26">
        <v>3021</v>
      </c>
      <c r="I834" s="26">
        <v>50023</v>
      </c>
      <c r="J834" s="26">
        <v>4021</v>
      </c>
      <c r="K834" s="26">
        <v>0</v>
      </c>
      <c r="L834" s="26">
        <v>0</v>
      </c>
      <c r="M834" s="26">
        <v>0</v>
      </c>
      <c r="N834" s="26">
        <v>0</v>
      </c>
      <c r="O834" s="24" t="s">
        <v>24</v>
      </c>
      <c r="P834" s="24">
        <v>10850</v>
      </c>
      <c r="Q834" s="24">
        <f>IF(ISERROR(VLOOKUP($B834,[1]主动技能!$B:$D,3,0)),[2]Sheet1!$Y1301,VLOOKUP($B834,[1]主动技能!$B:$D,3,0))</f>
        <v>3</v>
      </c>
      <c r="S834" s="24" t="str">
        <f>IF(C834&lt;1000000,"",VLOOKUP(C834,组合调整!$A:$I,2,0))</f>
        <v>胆壮</v>
      </c>
      <c r="T834" s="24" t="str">
        <f>IF(D834&lt;1000000,"",VLOOKUP(D834,组合调整!$A:$I,2,0))</f>
        <v>灵水</v>
      </c>
      <c r="U834" s="24" t="str">
        <f>IF(E834&lt;1000000,"",VLOOKUP(E834,组合调整!$A:$I,2,0))</f>
        <v>强甲</v>
      </c>
      <c r="V834" s="24" t="str">
        <f>IF(F834&lt;1000000,"",VLOOKUP(F834,组合调整!$A:$I,2,0))</f>
        <v>帅男</v>
      </c>
      <c r="W834" s="24" t="str">
        <f>IF(G834&lt;1000000,"",VLOOKUP(G834,组合调整!$A:$I,2,0))</f>
        <v/>
      </c>
    </row>
    <row r="835" spans="1:23">
      <c r="A835" s="26">
        <v>10851</v>
      </c>
      <c r="B835" s="26" t="s">
        <v>24</v>
      </c>
      <c r="C835" s="26">
        <v>1000123</v>
      </c>
      <c r="D835" s="26">
        <v>1005612</v>
      </c>
      <c r="E835" s="26">
        <v>1001211</v>
      </c>
      <c r="F835" s="26">
        <v>1001221</v>
      </c>
      <c r="G835" s="26">
        <v>40123</v>
      </c>
      <c r="H835" s="26">
        <v>3021</v>
      </c>
      <c r="I835" s="26">
        <v>50023</v>
      </c>
      <c r="J835" s="26">
        <v>4021</v>
      </c>
      <c r="K835" s="26">
        <v>0</v>
      </c>
      <c r="L835" s="26">
        <v>0</v>
      </c>
      <c r="M835" s="26">
        <v>0</v>
      </c>
      <c r="N835" s="26">
        <v>0</v>
      </c>
      <c r="O835" s="24" t="s">
        <v>24</v>
      </c>
      <c r="P835" s="24">
        <v>10851</v>
      </c>
      <c r="Q835" s="24">
        <f>IF(ISERROR(VLOOKUP($B835,[1]主动技能!$B:$D,3,0)),[2]Sheet1!$Y1302,VLOOKUP($B835,[1]主动技能!$B:$D,3,0))</f>
        <v>3</v>
      </c>
      <c r="S835" s="24" t="str">
        <f>IF(C835&lt;1000000,"",VLOOKUP(C835,组合调整!$A:$I,2,0))</f>
        <v>胆壮</v>
      </c>
      <c r="T835" s="24" t="str">
        <f>IF(D835&lt;1000000,"",VLOOKUP(D835,组合调整!$A:$I,2,0))</f>
        <v>灵水</v>
      </c>
      <c r="U835" s="24" t="str">
        <f>IF(E835&lt;1000000,"",VLOOKUP(E835,组合调整!$A:$I,2,0))</f>
        <v>强甲</v>
      </c>
      <c r="V835" s="24" t="str">
        <f>IF(F835&lt;1000000,"",VLOOKUP(F835,组合调整!$A:$I,2,0))</f>
        <v>帅男</v>
      </c>
      <c r="W835" s="24" t="str">
        <f>IF(G835&lt;1000000,"",VLOOKUP(G835,组合调整!$A:$I,2,0))</f>
        <v/>
      </c>
    </row>
    <row r="836" spans="1:23">
      <c r="A836" s="26">
        <v>10852</v>
      </c>
      <c r="B836" s="26" t="s">
        <v>24</v>
      </c>
      <c r="C836" s="26">
        <v>1000123</v>
      </c>
      <c r="D836" s="26">
        <v>1005612</v>
      </c>
      <c r="E836" s="26">
        <v>1001211</v>
      </c>
      <c r="F836" s="26">
        <v>1001221</v>
      </c>
      <c r="G836" s="26">
        <v>40123</v>
      </c>
      <c r="H836" s="26">
        <v>3021</v>
      </c>
      <c r="I836" s="26">
        <v>50023</v>
      </c>
      <c r="J836" s="26">
        <v>4021</v>
      </c>
      <c r="K836" s="26">
        <v>0</v>
      </c>
      <c r="L836" s="26">
        <v>0</v>
      </c>
      <c r="M836" s="26">
        <v>0</v>
      </c>
      <c r="N836" s="26">
        <v>0</v>
      </c>
      <c r="O836" s="24" t="s">
        <v>24</v>
      </c>
      <c r="P836" s="24">
        <v>10852</v>
      </c>
      <c r="Q836" s="24">
        <f>IF(ISERROR(VLOOKUP($B836,[1]主动技能!$B:$D,3,0)),[2]Sheet1!$Y1303,VLOOKUP($B836,[1]主动技能!$B:$D,3,0))</f>
        <v>3</v>
      </c>
      <c r="S836" s="24" t="str">
        <f>IF(C836&lt;1000000,"",VLOOKUP(C836,组合调整!$A:$I,2,0))</f>
        <v>胆壮</v>
      </c>
      <c r="T836" s="24" t="str">
        <f>IF(D836&lt;1000000,"",VLOOKUP(D836,组合调整!$A:$I,2,0))</f>
        <v>灵水</v>
      </c>
      <c r="U836" s="24" t="str">
        <f>IF(E836&lt;1000000,"",VLOOKUP(E836,组合调整!$A:$I,2,0))</f>
        <v>强甲</v>
      </c>
      <c r="V836" s="24" t="str">
        <f>IF(F836&lt;1000000,"",VLOOKUP(F836,组合调整!$A:$I,2,0))</f>
        <v>帅男</v>
      </c>
      <c r="W836" s="24" t="str">
        <f>IF(G836&lt;1000000,"",VLOOKUP(G836,组合调整!$A:$I,2,0))</f>
        <v/>
      </c>
    </row>
    <row r="837" spans="1:23">
      <c r="A837" s="26">
        <v>10853</v>
      </c>
      <c r="B837" s="26" t="s">
        <v>24</v>
      </c>
      <c r="C837" s="26">
        <v>1000123</v>
      </c>
      <c r="D837" s="26">
        <v>1005612</v>
      </c>
      <c r="E837" s="26">
        <v>1001211</v>
      </c>
      <c r="F837" s="26">
        <v>1001221</v>
      </c>
      <c r="G837" s="26">
        <v>40123</v>
      </c>
      <c r="H837" s="26">
        <v>3021</v>
      </c>
      <c r="I837" s="26">
        <v>50023</v>
      </c>
      <c r="J837" s="26">
        <v>4021</v>
      </c>
      <c r="K837" s="26">
        <v>0</v>
      </c>
      <c r="L837" s="26">
        <v>0</v>
      </c>
      <c r="M837" s="26">
        <v>0</v>
      </c>
      <c r="N837" s="26">
        <v>0</v>
      </c>
      <c r="O837" s="24" t="s">
        <v>24</v>
      </c>
      <c r="P837" s="24">
        <v>10853</v>
      </c>
      <c r="Q837" s="24">
        <f>IF(ISERROR(VLOOKUP($B837,[1]主动技能!$B:$D,3,0)),[2]Sheet1!$Y1304,VLOOKUP($B837,[1]主动技能!$B:$D,3,0))</f>
        <v>3</v>
      </c>
      <c r="S837" s="24" t="str">
        <f>IF(C837&lt;1000000,"",VLOOKUP(C837,组合调整!$A:$I,2,0))</f>
        <v>胆壮</v>
      </c>
      <c r="T837" s="24" t="str">
        <f>IF(D837&lt;1000000,"",VLOOKUP(D837,组合调整!$A:$I,2,0))</f>
        <v>灵水</v>
      </c>
      <c r="U837" s="24" t="str">
        <f>IF(E837&lt;1000000,"",VLOOKUP(E837,组合调整!$A:$I,2,0))</f>
        <v>强甲</v>
      </c>
      <c r="V837" s="24" t="str">
        <f>IF(F837&lt;1000000,"",VLOOKUP(F837,组合调整!$A:$I,2,0))</f>
        <v>帅男</v>
      </c>
      <c r="W837" s="24" t="str">
        <f>IF(G837&lt;1000000,"",VLOOKUP(G837,组合调整!$A:$I,2,0))</f>
        <v/>
      </c>
    </row>
    <row r="838" spans="1:23">
      <c r="A838" s="26">
        <v>10854</v>
      </c>
      <c r="B838" s="26" t="s">
        <v>24</v>
      </c>
      <c r="C838" s="26">
        <v>1000123</v>
      </c>
      <c r="D838" s="26">
        <v>1005612</v>
      </c>
      <c r="E838" s="26">
        <v>1001211</v>
      </c>
      <c r="F838" s="26">
        <v>1001221</v>
      </c>
      <c r="G838" s="26">
        <v>40123</v>
      </c>
      <c r="H838" s="26">
        <v>3021</v>
      </c>
      <c r="I838" s="26">
        <v>50023</v>
      </c>
      <c r="J838" s="26">
        <v>4021</v>
      </c>
      <c r="K838" s="26">
        <v>0</v>
      </c>
      <c r="L838" s="26">
        <v>0</v>
      </c>
      <c r="M838" s="26">
        <v>0</v>
      </c>
      <c r="N838" s="26">
        <v>0</v>
      </c>
      <c r="O838" s="24" t="s">
        <v>24</v>
      </c>
      <c r="P838" s="24">
        <v>10854</v>
      </c>
      <c r="Q838" s="24">
        <f>IF(ISERROR(VLOOKUP($B838,[1]主动技能!$B:$D,3,0)),[2]Sheet1!$Y1305,VLOOKUP($B838,[1]主动技能!$B:$D,3,0))</f>
        <v>3</v>
      </c>
      <c r="S838" s="24" t="str">
        <f>IF(C838&lt;1000000,"",VLOOKUP(C838,组合调整!$A:$I,2,0))</f>
        <v>胆壮</v>
      </c>
      <c r="T838" s="24" t="str">
        <f>IF(D838&lt;1000000,"",VLOOKUP(D838,组合调整!$A:$I,2,0))</f>
        <v>灵水</v>
      </c>
      <c r="U838" s="24" t="str">
        <f>IF(E838&lt;1000000,"",VLOOKUP(E838,组合调整!$A:$I,2,0))</f>
        <v>强甲</v>
      </c>
      <c r="V838" s="24" t="str">
        <f>IF(F838&lt;1000000,"",VLOOKUP(F838,组合调整!$A:$I,2,0))</f>
        <v>帅男</v>
      </c>
      <c r="W838" s="24" t="str">
        <f>IF(G838&lt;1000000,"",VLOOKUP(G838,组合调整!$A:$I,2,0))</f>
        <v/>
      </c>
    </row>
    <row r="839" spans="1:23">
      <c r="A839" s="26">
        <v>10855</v>
      </c>
      <c r="B839" s="26" t="s">
        <v>24</v>
      </c>
      <c r="C839" s="26">
        <v>1000123</v>
      </c>
      <c r="D839" s="26">
        <v>1005612</v>
      </c>
      <c r="E839" s="26">
        <v>1001211</v>
      </c>
      <c r="F839" s="26">
        <v>1001221</v>
      </c>
      <c r="G839" s="26">
        <v>40123</v>
      </c>
      <c r="H839" s="26">
        <v>3021</v>
      </c>
      <c r="I839" s="26">
        <v>50023</v>
      </c>
      <c r="J839" s="26">
        <v>4021</v>
      </c>
      <c r="K839" s="26">
        <v>0</v>
      </c>
      <c r="L839" s="26">
        <v>0</v>
      </c>
      <c r="M839" s="26">
        <v>0</v>
      </c>
      <c r="N839" s="26">
        <v>0</v>
      </c>
      <c r="O839" s="24" t="s">
        <v>24</v>
      </c>
      <c r="P839" s="24">
        <v>10855</v>
      </c>
      <c r="Q839" s="24">
        <f>IF(ISERROR(VLOOKUP($B839,[1]主动技能!$B:$D,3,0)),[2]Sheet1!$Y1306,VLOOKUP($B839,[1]主动技能!$B:$D,3,0))</f>
        <v>3</v>
      </c>
      <c r="S839" s="24" t="str">
        <f>IF(C839&lt;1000000,"",VLOOKUP(C839,组合调整!$A:$I,2,0))</f>
        <v>胆壮</v>
      </c>
      <c r="T839" s="24" t="str">
        <f>IF(D839&lt;1000000,"",VLOOKUP(D839,组合调整!$A:$I,2,0))</f>
        <v>灵水</v>
      </c>
      <c r="U839" s="24" t="str">
        <f>IF(E839&lt;1000000,"",VLOOKUP(E839,组合调整!$A:$I,2,0))</f>
        <v>强甲</v>
      </c>
      <c r="V839" s="24" t="str">
        <f>IF(F839&lt;1000000,"",VLOOKUP(F839,组合调整!$A:$I,2,0))</f>
        <v>帅男</v>
      </c>
      <c r="W839" s="24" t="str">
        <f>IF(G839&lt;1000000,"",VLOOKUP(G839,组合调整!$A:$I,2,0))</f>
        <v/>
      </c>
    </row>
    <row r="840" spans="1:23">
      <c r="A840" s="26">
        <v>10856</v>
      </c>
      <c r="B840" s="26" t="s">
        <v>24</v>
      </c>
      <c r="C840" s="26">
        <v>1000123</v>
      </c>
      <c r="D840" s="26">
        <v>1005612</v>
      </c>
      <c r="E840" s="26">
        <v>1001211</v>
      </c>
      <c r="F840" s="26">
        <v>1001221</v>
      </c>
      <c r="G840" s="26">
        <v>40123</v>
      </c>
      <c r="H840" s="26">
        <v>3021</v>
      </c>
      <c r="I840" s="26">
        <v>50023</v>
      </c>
      <c r="J840" s="26">
        <v>4021</v>
      </c>
      <c r="K840" s="26">
        <v>0</v>
      </c>
      <c r="L840" s="26">
        <v>0</v>
      </c>
      <c r="M840" s="26">
        <v>0</v>
      </c>
      <c r="N840" s="26">
        <v>0</v>
      </c>
      <c r="O840" s="24" t="s">
        <v>24</v>
      </c>
      <c r="P840" s="24">
        <v>10856</v>
      </c>
      <c r="Q840" s="24">
        <f>IF(ISERROR(VLOOKUP($B840,[1]主动技能!$B:$D,3,0)),[2]Sheet1!$Y1307,VLOOKUP($B840,[1]主动技能!$B:$D,3,0))</f>
        <v>3</v>
      </c>
      <c r="S840" s="24" t="str">
        <f>IF(C840&lt;1000000,"",VLOOKUP(C840,组合调整!$A:$I,2,0))</f>
        <v>胆壮</v>
      </c>
      <c r="T840" s="24" t="str">
        <f>IF(D840&lt;1000000,"",VLOOKUP(D840,组合调整!$A:$I,2,0))</f>
        <v>灵水</v>
      </c>
      <c r="U840" s="24" t="str">
        <f>IF(E840&lt;1000000,"",VLOOKUP(E840,组合调整!$A:$I,2,0))</f>
        <v>强甲</v>
      </c>
      <c r="V840" s="24" t="str">
        <f>IF(F840&lt;1000000,"",VLOOKUP(F840,组合调整!$A:$I,2,0))</f>
        <v>帅男</v>
      </c>
      <c r="W840" s="24" t="str">
        <f>IF(G840&lt;1000000,"",VLOOKUP(G840,组合调整!$A:$I,2,0))</f>
        <v/>
      </c>
    </row>
    <row r="841" spans="1:23">
      <c r="A841" s="26">
        <v>10857</v>
      </c>
      <c r="B841" s="26" t="s">
        <v>24</v>
      </c>
      <c r="C841" s="26">
        <v>1000123</v>
      </c>
      <c r="D841" s="26">
        <v>1005612</v>
      </c>
      <c r="E841" s="26">
        <v>1001211</v>
      </c>
      <c r="F841" s="26">
        <v>1001221</v>
      </c>
      <c r="G841" s="26">
        <v>40123</v>
      </c>
      <c r="H841" s="26">
        <v>3021</v>
      </c>
      <c r="I841" s="26">
        <v>50023</v>
      </c>
      <c r="J841" s="26">
        <v>4021</v>
      </c>
      <c r="K841" s="26">
        <v>0</v>
      </c>
      <c r="L841" s="26">
        <v>0</v>
      </c>
      <c r="M841" s="26">
        <v>0</v>
      </c>
      <c r="N841" s="26">
        <v>0</v>
      </c>
      <c r="O841" s="24" t="s">
        <v>24</v>
      </c>
      <c r="P841" s="24">
        <v>10857</v>
      </c>
      <c r="Q841" s="24">
        <f>IF(ISERROR(VLOOKUP($B841,[1]主动技能!$B:$D,3,0)),[2]Sheet1!$Y1308,VLOOKUP($B841,[1]主动技能!$B:$D,3,0))</f>
        <v>3</v>
      </c>
      <c r="S841" s="24" t="str">
        <f>IF(C841&lt;1000000,"",VLOOKUP(C841,组合调整!$A:$I,2,0))</f>
        <v>胆壮</v>
      </c>
      <c r="T841" s="24" t="str">
        <f>IF(D841&lt;1000000,"",VLOOKUP(D841,组合调整!$A:$I,2,0))</f>
        <v>灵水</v>
      </c>
      <c r="U841" s="24" t="str">
        <f>IF(E841&lt;1000000,"",VLOOKUP(E841,组合调整!$A:$I,2,0))</f>
        <v>强甲</v>
      </c>
      <c r="V841" s="24" t="str">
        <f>IF(F841&lt;1000000,"",VLOOKUP(F841,组合调整!$A:$I,2,0))</f>
        <v>帅男</v>
      </c>
      <c r="W841" s="24" t="str">
        <f>IF(G841&lt;1000000,"",VLOOKUP(G841,组合调整!$A:$I,2,0))</f>
        <v/>
      </c>
    </row>
    <row r="842" spans="1:23">
      <c r="A842" s="26">
        <v>10858</v>
      </c>
      <c r="B842" s="26" t="s">
        <v>24</v>
      </c>
      <c r="C842" s="26">
        <v>1000123</v>
      </c>
      <c r="D842" s="26">
        <v>1005612</v>
      </c>
      <c r="E842" s="26">
        <v>1001211</v>
      </c>
      <c r="F842" s="26">
        <v>1001221</v>
      </c>
      <c r="G842" s="26">
        <v>40123</v>
      </c>
      <c r="H842" s="26">
        <v>3021</v>
      </c>
      <c r="I842" s="26">
        <v>50023</v>
      </c>
      <c r="J842" s="26">
        <v>4021</v>
      </c>
      <c r="K842" s="26">
        <v>0</v>
      </c>
      <c r="L842" s="26">
        <v>0</v>
      </c>
      <c r="M842" s="26">
        <v>0</v>
      </c>
      <c r="N842" s="26">
        <v>0</v>
      </c>
      <c r="O842" s="24" t="s">
        <v>24</v>
      </c>
      <c r="P842" s="24">
        <v>10858</v>
      </c>
      <c r="Q842" s="24">
        <f>IF(ISERROR(VLOOKUP($B842,[1]主动技能!$B:$D,3,0)),[2]Sheet1!$Y1309,VLOOKUP($B842,[1]主动技能!$B:$D,3,0))</f>
        <v>3</v>
      </c>
      <c r="S842" s="24" t="str">
        <f>IF(C842&lt;1000000,"",VLOOKUP(C842,组合调整!$A:$I,2,0))</f>
        <v>胆壮</v>
      </c>
      <c r="T842" s="24" t="str">
        <f>IF(D842&lt;1000000,"",VLOOKUP(D842,组合调整!$A:$I,2,0))</f>
        <v>灵水</v>
      </c>
      <c r="U842" s="24" t="str">
        <f>IF(E842&lt;1000000,"",VLOOKUP(E842,组合调整!$A:$I,2,0))</f>
        <v>强甲</v>
      </c>
      <c r="V842" s="24" t="str">
        <f>IF(F842&lt;1000000,"",VLOOKUP(F842,组合调整!$A:$I,2,0))</f>
        <v>帅男</v>
      </c>
      <c r="W842" s="24" t="str">
        <f>IF(G842&lt;1000000,"",VLOOKUP(G842,组合调整!$A:$I,2,0))</f>
        <v/>
      </c>
    </row>
    <row r="843" spans="1:23">
      <c r="A843" s="26">
        <v>10859</v>
      </c>
      <c r="B843" s="26" t="s">
        <v>24</v>
      </c>
      <c r="C843" s="26">
        <v>1000123</v>
      </c>
      <c r="D843" s="26">
        <v>1005612</v>
      </c>
      <c r="E843" s="26">
        <v>1001211</v>
      </c>
      <c r="F843" s="26">
        <v>1001221</v>
      </c>
      <c r="G843" s="26">
        <v>40123</v>
      </c>
      <c r="H843" s="26">
        <v>3021</v>
      </c>
      <c r="I843" s="26">
        <v>50023</v>
      </c>
      <c r="J843" s="26">
        <v>4021</v>
      </c>
      <c r="K843" s="26">
        <v>0</v>
      </c>
      <c r="L843" s="26">
        <v>0</v>
      </c>
      <c r="M843" s="26">
        <v>0</v>
      </c>
      <c r="N843" s="26">
        <v>0</v>
      </c>
      <c r="O843" s="24" t="s">
        <v>24</v>
      </c>
      <c r="P843" s="24">
        <v>10859</v>
      </c>
      <c r="Q843" s="24">
        <f>IF(ISERROR(VLOOKUP($B843,[1]主动技能!$B:$D,3,0)),[2]Sheet1!$Y1310,VLOOKUP($B843,[1]主动技能!$B:$D,3,0))</f>
        <v>3</v>
      </c>
      <c r="S843" s="24" t="str">
        <f>IF(C843&lt;1000000,"",VLOOKUP(C843,组合调整!$A:$I,2,0))</f>
        <v>胆壮</v>
      </c>
      <c r="T843" s="24" t="str">
        <f>IF(D843&lt;1000000,"",VLOOKUP(D843,组合调整!$A:$I,2,0))</f>
        <v>灵水</v>
      </c>
      <c r="U843" s="24" t="str">
        <f>IF(E843&lt;1000000,"",VLOOKUP(E843,组合调整!$A:$I,2,0))</f>
        <v>强甲</v>
      </c>
      <c r="V843" s="24" t="str">
        <f>IF(F843&lt;1000000,"",VLOOKUP(F843,组合调整!$A:$I,2,0))</f>
        <v>帅男</v>
      </c>
      <c r="W843" s="24" t="str">
        <f>IF(G843&lt;1000000,"",VLOOKUP(G843,组合调整!$A:$I,2,0))</f>
        <v/>
      </c>
    </row>
    <row r="844" spans="1:23">
      <c r="A844" s="26">
        <v>10860</v>
      </c>
      <c r="B844" s="26" t="s">
        <v>24</v>
      </c>
      <c r="C844" s="26">
        <v>1000123</v>
      </c>
      <c r="D844" s="26">
        <v>1005612</v>
      </c>
      <c r="E844" s="26">
        <v>1001211</v>
      </c>
      <c r="F844" s="26">
        <v>1001221</v>
      </c>
      <c r="G844" s="26">
        <v>40123</v>
      </c>
      <c r="H844" s="26">
        <v>3021</v>
      </c>
      <c r="I844" s="26">
        <v>50023</v>
      </c>
      <c r="J844" s="26">
        <v>4021</v>
      </c>
      <c r="K844" s="26">
        <v>0</v>
      </c>
      <c r="L844" s="26">
        <v>0</v>
      </c>
      <c r="M844" s="26">
        <v>0</v>
      </c>
      <c r="N844" s="26">
        <v>0</v>
      </c>
      <c r="O844" s="24" t="s">
        <v>24</v>
      </c>
      <c r="P844" s="24">
        <v>10860</v>
      </c>
      <c r="Q844" s="24">
        <f>IF(ISERROR(VLOOKUP($B844,[1]主动技能!$B:$D,3,0)),[2]Sheet1!$Y1311,VLOOKUP($B844,[1]主动技能!$B:$D,3,0))</f>
        <v>3</v>
      </c>
      <c r="S844" s="24" t="str">
        <f>IF(C844&lt;1000000,"",VLOOKUP(C844,组合调整!$A:$I,2,0))</f>
        <v>胆壮</v>
      </c>
      <c r="T844" s="24" t="str">
        <f>IF(D844&lt;1000000,"",VLOOKUP(D844,组合调整!$A:$I,2,0))</f>
        <v>灵水</v>
      </c>
      <c r="U844" s="24" t="str">
        <f>IF(E844&lt;1000000,"",VLOOKUP(E844,组合调整!$A:$I,2,0))</f>
        <v>强甲</v>
      </c>
      <c r="V844" s="24" t="str">
        <f>IF(F844&lt;1000000,"",VLOOKUP(F844,组合调整!$A:$I,2,0))</f>
        <v>帅男</v>
      </c>
      <c r="W844" s="24" t="str">
        <f>IF(G844&lt;1000000,"",VLOOKUP(G844,组合调整!$A:$I,2,0))</f>
        <v/>
      </c>
    </row>
    <row r="845" spans="1:23">
      <c r="A845" s="26">
        <v>10861</v>
      </c>
      <c r="B845" s="26" t="s">
        <v>24</v>
      </c>
      <c r="C845" s="26">
        <v>1000123</v>
      </c>
      <c r="D845" s="26">
        <v>1005612</v>
      </c>
      <c r="E845" s="26">
        <v>1001211</v>
      </c>
      <c r="F845" s="26">
        <v>1001221</v>
      </c>
      <c r="G845" s="26">
        <v>40123</v>
      </c>
      <c r="H845" s="26">
        <v>3021</v>
      </c>
      <c r="I845" s="26">
        <v>50023</v>
      </c>
      <c r="J845" s="26">
        <v>4021</v>
      </c>
      <c r="K845" s="26">
        <v>0</v>
      </c>
      <c r="L845" s="26">
        <v>0</v>
      </c>
      <c r="M845" s="26">
        <v>0</v>
      </c>
      <c r="N845" s="26">
        <v>0</v>
      </c>
      <c r="O845" s="24" t="s">
        <v>24</v>
      </c>
      <c r="P845" s="24">
        <v>10861</v>
      </c>
      <c r="Q845" s="24">
        <f>IF(ISERROR(VLOOKUP($B845,[1]主动技能!$B:$D,3,0)),[2]Sheet1!$Y1312,VLOOKUP($B845,[1]主动技能!$B:$D,3,0))</f>
        <v>3</v>
      </c>
      <c r="S845" s="24" t="str">
        <f>IF(C845&lt;1000000,"",VLOOKUP(C845,组合调整!$A:$I,2,0))</f>
        <v>胆壮</v>
      </c>
      <c r="T845" s="24" t="str">
        <f>IF(D845&lt;1000000,"",VLOOKUP(D845,组合调整!$A:$I,2,0))</f>
        <v>灵水</v>
      </c>
      <c r="U845" s="24" t="str">
        <f>IF(E845&lt;1000000,"",VLOOKUP(E845,组合调整!$A:$I,2,0))</f>
        <v>强甲</v>
      </c>
      <c r="V845" s="24" t="str">
        <f>IF(F845&lt;1000000,"",VLOOKUP(F845,组合调整!$A:$I,2,0))</f>
        <v>帅男</v>
      </c>
      <c r="W845" s="24" t="str">
        <f>IF(G845&lt;1000000,"",VLOOKUP(G845,组合调整!$A:$I,2,0))</f>
        <v/>
      </c>
    </row>
    <row r="846" spans="1:23">
      <c r="A846" s="26">
        <v>10862</v>
      </c>
      <c r="B846" s="26" t="s">
        <v>24</v>
      </c>
      <c r="C846" s="26">
        <v>1000123</v>
      </c>
      <c r="D846" s="26">
        <v>1005612</v>
      </c>
      <c r="E846" s="26">
        <v>1001211</v>
      </c>
      <c r="F846" s="26">
        <v>1001221</v>
      </c>
      <c r="G846" s="26">
        <v>40123</v>
      </c>
      <c r="H846" s="26">
        <v>3021</v>
      </c>
      <c r="I846" s="26">
        <v>50023</v>
      </c>
      <c r="J846" s="26">
        <v>4021</v>
      </c>
      <c r="K846" s="26">
        <v>0</v>
      </c>
      <c r="L846" s="26">
        <v>0</v>
      </c>
      <c r="M846" s="26">
        <v>0</v>
      </c>
      <c r="N846" s="26">
        <v>0</v>
      </c>
      <c r="O846" s="24" t="s">
        <v>24</v>
      </c>
      <c r="P846" s="24">
        <v>10862</v>
      </c>
      <c r="Q846" s="24">
        <f>IF(ISERROR(VLOOKUP($B846,[1]主动技能!$B:$D,3,0)),[2]Sheet1!$Y1313,VLOOKUP($B846,[1]主动技能!$B:$D,3,0))</f>
        <v>3</v>
      </c>
      <c r="S846" s="24" t="str">
        <f>IF(C846&lt;1000000,"",VLOOKUP(C846,组合调整!$A:$I,2,0))</f>
        <v>胆壮</v>
      </c>
      <c r="T846" s="24" t="str">
        <f>IF(D846&lt;1000000,"",VLOOKUP(D846,组合调整!$A:$I,2,0))</f>
        <v>灵水</v>
      </c>
      <c r="U846" s="24" t="str">
        <f>IF(E846&lt;1000000,"",VLOOKUP(E846,组合调整!$A:$I,2,0))</f>
        <v>强甲</v>
      </c>
      <c r="V846" s="24" t="str">
        <f>IF(F846&lt;1000000,"",VLOOKUP(F846,组合调整!$A:$I,2,0))</f>
        <v>帅男</v>
      </c>
      <c r="W846" s="24" t="str">
        <f>IF(G846&lt;1000000,"",VLOOKUP(G846,组合调整!$A:$I,2,0))</f>
        <v/>
      </c>
    </row>
    <row r="847" spans="1:23">
      <c r="A847" s="26">
        <v>10863</v>
      </c>
      <c r="B847" s="26" t="s">
        <v>24</v>
      </c>
      <c r="C847" s="26">
        <v>1000123</v>
      </c>
      <c r="D847" s="26">
        <v>1005612</v>
      </c>
      <c r="E847" s="26">
        <v>1001211</v>
      </c>
      <c r="F847" s="26">
        <v>1001221</v>
      </c>
      <c r="G847" s="26">
        <v>40123</v>
      </c>
      <c r="H847" s="26">
        <v>3021</v>
      </c>
      <c r="I847" s="26">
        <v>50023</v>
      </c>
      <c r="J847" s="26">
        <v>4021</v>
      </c>
      <c r="K847" s="26">
        <v>0</v>
      </c>
      <c r="L847" s="26">
        <v>0</v>
      </c>
      <c r="M847" s="26">
        <v>0</v>
      </c>
      <c r="N847" s="26">
        <v>0</v>
      </c>
      <c r="O847" s="24" t="s">
        <v>24</v>
      </c>
      <c r="P847" s="24">
        <v>10863</v>
      </c>
      <c r="Q847" s="24">
        <f>IF(ISERROR(VLOOKUP($B847,[1]主动技能!$B:$D,3,0)),[2]Sheet1!$Y1314,VLOOKUP($B847,[1]主动技能!$B:$D,3,0))</f>
        <v>3</v>
      </c>
      <c r="S847" s="24" t="str">
        <f>IF(C847&lt;1000000,"",VLOOKUP(C847,组合调整!$A:$I,2,0))</f>
        <v>胆壮</v>
      </c>
      <c r="T847" s="24" t="str">
        <f>IF(D847&lt;1000000,"",VLOOKUP(D847,组合调整!$A:$I,2,0))</f>
        <v>灵水</v>
      </c>
      <c r="U847" s="24" t="str">
        <f>IF(E847&lt;1000000,"",VLOOKUP(E847,组合调整!$A:$I,2,0))</f>
        <v>强甲</v>
      </c>
      <c r="V847" s="24" t="str">
        <f>IF(F847&lt;1000000,"",VLOOKUP(F847,组合调整!$A:$I,2,0))</f>
        <v>帅男</v>
      </c>
      <c r="W847" s="24" t="str">
        <f>IF(G847&lt;1000000,"",VLOOKUP(G847,组合调整!$A:$I,2,0))</f>
        <v/>
      </c>
    </row>
    <row r="848" spans="1:23">
      <c r="A848" s="26">
        <v>10864</v>
      </c>
      <c r="B848" s="26" t="s">
        <v>24</v>
      </c>
      <c r="C848" s="26">
        <v>1000123</v>
      </c>
      <c r="D848" s="26">
        <v>1005612</v>
      </c>
      <c r="E848" s="26">
        <v>1001211</v>
      </c>
      <c r="F848" s="26">
        <v>1001221</v>
      </c>
      <c r="G848" s="26">
        <v>40123</v>
      </c>
      <c r="H848" s="26">
        <v>3021</v>
      </c>
      <c r="I848" s="26">
        <v>50023</v>
      </c>
      <c r="J848" s="26">
        <v>4021</v>
      </c>
      <c r="K848" s="26">
        <v>0</v>
      </c>
      <c r="L848" s="26">
        <v>0</v>
      </c>
      <c r="M848" s="26">
        <v>0</v>
      </c>
      <c r="N848" s="26">
        <v>0</v>
      </c>
      <c r="O848" s="24" t="s">
        <v>24</v>
      </c>
      <c r="P848" s="24">
        <v>10864</v>
      </c>
      <c r="Q848" s="24">
        <f>IF(ISERROR(VLOOKUP($B848,[1]主动技能!$B:$D,3,0)),[2]Sheet1!$Y1315,VLOOKUP($B848,[1]主动技能!$B:$D,3,0))</f>
        <v>3</v>
      </c>
      <c r="S848" s="24" t="str">
        <f>IF(C848&lt;1000000,"",VLOOKUP(C848,组合调整!$A:$I,2,0))</f>
        <v>胆壮</v>
      </c>
      <c r="T848" s="24" t="str">
        <f>IF(D848&lt;1000000,"",VLOOKUP(D848,组合调整!$A:$I,2,0))</f>
        <v>灵水</v>
      </c>
      <c r="U848" s="24" t="str">
        <f>IF(E848&lt;1000000,"",VLOOKUP(E848,组合调整!$A:$I,2,0))</f>
        <v>强甲</v>
      </c>
      <c r="V848" s="24" t="str">
        <f>IF(F848&lt;1000000,"",VLOOKUP(F848,组合调整!$A:$I,2,0))</f>
        <v>帅男</v>
      </c>
      <c r="W848" s="24" t="str">
        <f>IF(G848&lt;1000000,"",VLOOKUP(G848,组合调整!$A:$I,2,0))</f>
        <v/>
      </c>
    </row>
    <row r="849" spans="1:23">
      <c r="A849" s="26">
        <v>10865</v>
      </c>
      <c r="B849" s="26" t="s">
        <v>24</v>
      </c>
      <c r="C849" s="26">
        <v>1000123</v>
      </c>
      <c r="D849" s="26">
        <v>1005612</v>
      </c>
      <c r="E849" s="26">
        <v>1001211</v>
      </c>
      <c r="F849" s="26">
        <v>1001221</v>
      </c>
      <c r="G849" s="26">
        <v>40123</v>
      </c>
      <c r="H849" s="26">
        <v>3021</v>
      </c>
      <c r="I849" s="26">
        <v>50023</v>
      </c>
      <c r="J849" s="26">
        <v>4021</v>
      </c>
      <c r="K849" s="26">
        <v>0</v>
      </c>
      <c r="L849" s="26">
        <v>0</v>
      </c>
      <c r="M849" s="26">
        <v>0</v>
      </c>
      <c r="N849" s="26">
        <v>0</v>
      </c>
      <c r="O849" s="24" t="s">
        <v>24</v>
      </c>
      <c r="P849" s="24">
        <v>10865</v>
      </c>
      <c r="Q849" s="24">
        <f>IF(ISERROR(VLOOKUP($B849,[1]主动技能!$B:$D,3,0)),[2]Sheet1!$Y1316,VLOOKUP($B849,[1]主动技能!$B:$D,3,0))</f>
        <v>3</v>
      </c>
      <c r="S849" s="24" t="str">
        <f>IF(C849&lt;1000000,"",VLOOKUP(C849,组合调整!$A:$I,2,0))</f>
        <v>胆壮</v>
      </c>
      <c r="T849" s="24" t="str">
        <f>IF(D849&lt;1000000,"",VLOOKUP(D849,组合调整!$A:$I,2,0))</f>
        <v>灵水</v>
      </c>
      <c r="U849" s="24" t="str">
        <f>IF(E849&lt;1000000,"",VLOOKUP(E849,组合调整!$A:$I,2,0))</f>
        <v>强甲</v>
      </c>
      <c r="V849" s="24" t="str">
        <f>IF(F849&lt;1000000,"",VLOOKUP(F849,组合调整!$A:$I,2,0))</f>
        <v>帅男</v>
      </c>
      <c r="W849" s="24" t="str">
        <f>IF(G849&lt;1000000,"",VLOOKUP(G849,组合调整!$A:$I,2,0))</f>
        <v/>
      </c>
    </row>
    <row r="850" spans="1:23">
      <c r="A850" s="26">
        <v>10866</v>
      </c>
      <c r="B850" s="26" t="s">
        <v>24</v>
      </c>
      <c r="C850" s="26">
        <v>1000123</v>
      </c>
      <c r="D850" s="26">
        <v>1005612</v>
      </c>
      <c r="E850" s="26">
        <v>1001211</v>
      </c>
      <c r="F850" s="26">
        <v>1001221</v>
      </c>
      <c r="G850" s="26">
        <v>40123</v>
      </c>
      <c r="H850" s="26">
        <v>3021</v>
      </c>
      <c r="I850" s="26">
        <v>50023</v>
      </c>
      <c r="J850" s="26">
        <v>4021</v>
      </c>
      <c r="K850" s="26">
        <v>0</v>
      </c>
      <c r="L850" s="26">
        <v>0</v>
      </c>
      <c r="M850" s="26">
        <v>0</v>
      </c>
      <c r="N850" s="26">
        <v>0</v>
      </c>
      <c r="O850" s="24" t="s">
        <v>24</v>
      </c>
      <c r="P850" s="24">
        <v>10866</v>
      </c>
      <c r="Q850" s="24">
        <f>IF(ISERROR(VLOOKUP($B850,[1]主动技能!$B:$D,3,0)),[2]Sheet1!$Y1317,VLOOKUP($B850,[1]主动技能!$B:$D,3,0))</f>
        <v>3</v>
      </c>
      <c r="S850" s="24" t="str">
        <f>IF(C850&lt;1000000,"",VLOOKUP(C850,组合调整!$A:$I,2,0))</f>
        <v>胆壮</v>
      </c>
      <c r="T850" s="24" t="str">
        <f>IF(D850&lt;1000000,"",VLOOKUP(D850,组合调整!$A:$I,2,0))</f>
        <v>灵水</v>
      </c>
      <c r="U850" s="24" t="str">
        <f>IF(E850&lt;1000000,"",VLOOKUP(E850,组合调整!$A:$I,2,0))</f>
        <v>强甲</v>
      </c>
      <c r="V850" s="24" t="str">
        <f>IF(F850&lt;1000000,"",VLOOKUP(F850,组合调整!$A:$I,2,0))</f>
        <v>帅男</v>
      </c>
      <c r="W850" s="24" t="str">
        <f>IF(G850&lt;1000000,"",VLOOKUP(G850,组合调整!$A:$I,2,0))</f>
        <v/>
      </c>
    </row>
    <row r="851" spans="1:23">
      <c r="A851" s="26">
        <v>10867</v>
      </c>
      <c r="B851" s="26" t="s">
        <v>24</v>
      </c>
      <c r="C851" s="26">
        <v>1000123</v>
      </c>
      <c r="D851" s="26">
        <v>1005612</v>
      </c>
      <c r="E851" s="26">
        <v>1001211</v>
      </c>
      <c r="F851" s="26">
        <v>1001221</v>
      </c>
      <c r="G851" s="26">
        <v>40123</v>
      </c>
      <c r="H851" s="26">
        <v>3021</v>
      </c>
      <c r="I851" s="26">
        <v>50023</v>
      </c>
      <c r="J851" s="26">
        <v>4021</v>
      </c>
      <c r="K851" s="26">
        <v>0</v>
      </c>
      <c r="L851" s="26">
        <v>0</v>
      </c>
      <c r="M851" s="26">
        <v>0</v>
      </c>
      <c r="N851" s="26">
        <v>0</v>
      </c>
      <c r="O851" s="24" t="s">
        <v>24</v>
      </c>
      <c r="P851" s="24">
        <v>10867</v>
      </c>
      <c r="Q851" s="24">
        <f>IF(ISERROR(VLOOKUP($B851,[1]主动技能!$B:$D,3,0)),[2]Sheet1!$Y1318,VLOOKUP($B851,[1]主动技能!$B:$D,3,0))</f>
        <v>3</v>
      </c>
      <c r="S851" s="24" t="str">
        <f>IF(C851&lt;1000000,"",VLOOKUP(C851,组合调整!$A:$I,2,0))</f>
        <v>胆壮</v>
      </c>
      <c r="T851" s="24" t="str">
        <f>IF(D851&lt;1000000,"",VLOOKUP(D851,组合调整!$A:$I,2,0))</f>
        <v>灵水</v>
      </c>
      <c r="U851" s="24" t="str">
        <f>IF(E851&lt;1000000,"",VLOOKUP(E851,组合调整!$A:$I,2,0))</f>
        <v>强甲</v>
      </c>
      <c r="V851" s="24" t="str">
        <f>IF(F851&lt;1000000,"",VLOOKUP(F851,组合调整!$A:$I,2,0))</f>
        <v>帅男</v>
      </c>
      <c r="W851" s="24" t="str">
        <f>IF(G851&lt;1000000,"",VLOOKUP(G851,组合调整!$A:$I,2,0))</f>
        <v/>
      </c>
    </row>
    <row r="852" spans="1:23">
      <c r="A852" s="26">
        <v>10868</v>
      </c>
      <c r="B852" s="26" t="s">
        <v>24</v>
      </c>
      <c r="C852" s="26">
        <v>1000123</v>
      </c>
      <c r="D852" s="26">
        <v>1005612</v>
      </c>
      <c r="E852" s="26">
        <v>1001211</v>
      </c>
      <c r="F852" s="26">
        <v>1001221</v>
      </c>
      <c r="G852" s="26">
        <v>40123</v>
      </c>
      <c r="H852" s="26">
        <v>3021</v>
      </c>
      <c r="I852" s="26">
        <v>50023</v>
      </c>
      <c r="J852" s="26">
        <v>4021</v>
      </c>
      <c r="K852" s="26">
        <v>0</v>
      </c>
      <c r="L852" s="26">
        <v>0</v>
      </c>
      <c r="M852" s="26">
        <v>0</v>
      </c>
      <c r="N852" s="26">
        <v>0</v>
      </c>
      <c r="O852" s="24" t="s">
        <v>24</v>
      </c>
      <c r="P852" s="24">
        <v>10868</v>
      </c>
      <c r="Q852" s="24">
        <f>IF(ISERROR(VLOOKUP($B852,[1]主动技能!$B:$D,3,0)),[2]Sheet1!$Y1319,VLOOKUP($B852,[1]主动技能!$B:$D,3,0))</f>
        <v>3</v>
      </c>
      <c r="S852" s="24" t="str">
        <f>IF(C852&lt;1000000,"",VLOOKUP(C852,组合调整!$A:$I,2,0))</f>
        <v>胆壮</v>
      </c>
      <c r="T852" s="24" t="str">
        <f>IF(D852&lt;1000000,"",VLOOKUP(D852,组合调整!$A:$I,2,0))</f>
        <v>灵水</v>
      </c>
      <c r="U852" s="24" t="str">
        <f>IF(E852&lt;1000000,"",VLOOKUP(E852,组合调整!$A:$I,2,0))</f>
        <v>强甲</v>
      </c>
      <c r="V852" s="24" t="str">
        <f>IF(F852&lt;1000000,"",VLOOKUP(F852,组合调整!$A:$I,2,0))</f>
        <v>帅男</v>
      </c>
      <c r="W852" s="24" t="str">
        <f>IF(G852&lt;1000000,"",VLOOKUP(G852,组合调整!$A:$I,2,0))</f>
        <v/>
      </c>
    </row>
    <row r="853" spans="1:23">
      <c r="A853" s="26">
        <v>10869</v>
      </c>
      <c r="B853" s="26" t="s">
        <v>24</v>
      </c>
      <c r="C853" s="26">
        <v>1000123</v>
      </c>
      <c r="D853" s="26">
        <v>1005612</v>
      </c>
      <c r="E853" s="26">
        <v>1001211</v>
      </c>
      <c r="F853" s="26">
        <v>1001221</v>
      </c>
      <c r="G853" s="26">
        <v>40123</v>
      </c>
      <c r="H853" s="26">
        <v>3021</v>
      </c>
      <c r="I853" s="26">
        <v>50023</v>
      </c>
      <c r="J853" s="26">
        <v>4021</v>
      </c>
      <c r="K853" s="26">
        <v>0</v>
      </c>
      <c r="L853" s="26">
        <v>0</v>
      </c>
      <c r="M853" s="26">
        <v>0</v>
      </c>
      <c r="N853" s="26">
        <v>0</v>
      </c>
      <c r="O853" s="24" t="s">
        <v>24</v>
      </c>
      <c r="P853" s="24">
        <v>10869</v>
      </c>
      <c r="Q853" s="24">
        <f>IF(ISERROR(VLOOKUP($B853,[1]主动技能!$B:$D,3,0)),[2]Sheet1!$Y1320,VLOOKUP($B853,[1]主动技能!$B:$D,3,0))</f>
        <v>3</v>
      </c>
      <c r="S853" s="24" t="str">
        <f>IF(C853&lt;1000000,"",VLOOKUP(C853,组合调整!$A:$I,2,0))</f>
        <v>胆壮</v>
      </c>
      <c r="T853" s="24" t="str">
        <f>IF(D853&lt;1000000,"",VLOOKUP(D853,组合调整!$A:$I,2,0))</f>
        <v>灵水</v>
      </c>
      <c r="U853" s="24" t="str">
        <f>IF(E853&lt;1000000,"",VLOOKUP(E853,组合调整!$A:$I,2,0))</f>
        <v>强甲</v>
      </c>
      <c r="V853" s="24" t="str">
        <f>IF(F853&lt;1000000,"",VLOOKUP(F853,组合调整!$A:$I,2,0))</f>
        <v>帅男</v>
      </c>
      <c r="W853" s="24" t="str">
        <f>IF(G853&lt;1000000,"",VLOOKUP(G853,组合调整!$A:$I,2,0))</f>
        <v/>
      </c>
    </row>
    <row r="854" spans="1:23">
      <c r="A854" s="26">
        <v>10870</v>
      </c>
      <c r="B854" s="26" t="s">
        <v>26</v>
      </c>
      <c r="C854" s="26">
        <v>1000122</v>
      </c>
      <c r="D854" s="26">
        <v>1005633</v>
      </c>
      <c r="E854" s="26">
        <v>1002311</v>
      </c>
      <c r="F854" s="26">
        <v>1002321</v>
      </c>
      <c r="G854" s="26">
        <v>40221</v>
      </c>
      <c r="H854" s="26">
        <v>3032</v>
      </c>
      <c r="I854" s="26">
        <v>50021</v>
      </c>
      <c r="J854" s="26">
        <v>4032</v>
      </c>
      <c r="K854" s="26">
        <v>0</v>
      </c>
      <c r="L854" s="26">
        <v>0</v>
      </c>
      <c r="M854" s="26">
        <v>0</v>
      </c>
      <c r="N854" s="26">
        <v>0</v>
      </c>
      <c r="O854" s="24" t="s">
        <v>26</v>
      </c>
      <c r="P854" s="24">
        <v>10870</v>
      </c>
      <c r="Q854" s="24">
        <f>IF(ISERROR(VLOOKUP($B854,[1]主动技能!$B:$D,3,0)),[2]Sheet1!$Y1321,VLOOKUP($B854,[1]主动技能!$B:$D,3,0))</f>
        <v>3</v>
      </c>
      <c r="S854" s="24" t="str">
        <f>IF(C854&lt;1000000,"",VLOOKUP(C854,组合调整!$A:$I,2,0))</f>
        <v>气势</v>
      </c>
      <c r="T854" s="24" t="str">
        <f>IF(D854&lt;1000000,"",VLOOKUP(D854,组合调整!$A:$I,2,0))</f>
        <v>夹击</v>
      </c>
      <c r="U854" s="24" t="str">
        <f>IF(E854&lt;1000000,"",VLOOKUP(E854,组合调整!$A:$I,2,0))</f>
        <v>舍身</v>
      </c>
      <c r="V854" s="24" t="str">
        <f>IF(F854&lt;1000000,"",VLOOKUP(F854,组合调整!$A:$I,2,0))</f>
        <v>团结</v>
      </c>
      <c r="W854" s="24" t="str">
        <f>IF(G854&lt;1000000,"",VLOOKUP(G854,组合调整!$A:$I,2,0))</f>
        <v/>
      </c>
    </row>
    <row r="855" spans="1:23">
      <c r="A855" s="26">
        <v>10871</v>
      </c>
      <c r="B855" s="26" t="s">
        <v>26</v>
      </c>
      <c r="C855" s="26">
        <v>1000122</v>
      </c>
      <c r="D855" s="26">
        <v>1005633</v>
      </c>
      <c r="E855" s="26">
        <v>1002311</v>
      </c>
      <c r="F855" s="26">
        <v>1002321</v>
      </c>
      <c r="G855" s="26">
        <v>40221</v>
      </c>
      <c r="H855" s="26">
        <v>3032</v>
      </c>
      <c r="I855" s="26">
        <v>50021</v>
      </c>
      <c r="J855" s="26">
        <v>4032</v>
      </c>
      <c r="K855" s="26">
        <v>0</v>
      </c>
      <c r="L855" s="26">
        <v>0</v>
      </c>
      <c r="M855" s="26">
        <v>0</v>
      </c>
      <c r="N855" s="26">
        <v>0</v>
      </c>
      <c r="O855" s="24" t="s">
        <v>26</v>
      </c>
      <c r="P855" s="24">
        <v>10871</v>
      </c>
      <c r="Q855" s="24">
        <f>IF(ISERROR(VLOOKUP($B855,[1]主动技能!$B:$D,3,0)),[2]Sheet1!$Y1322,VLOOKUP($B855,[1]主动技能!$B:$D,3,0))</f>
        <v>3</v>
      </c>
      <c r="S855" s="24" t="str">
        <f>IF(C855&lt;1000000,"",VLOOKUP(C855,组合调整!$A:$I,2,0))</f>
        <v>气势</v>
      </c>
      <c r="T855" s="24" t="str">
        <f>IF(D855&lt;1000000,"",VLOOKUP(D855,组合调整!$A:$I,2,0))</f>
        <v>夹击</v>
      </c>
      <c r="U855" s="24" t="str">
        <f>IF(E855&lt;1000000,"",VLOOKUP(E855,组合调整!$A:$I,2,0))</f>
        <v>舍身</v>
      </c>
      <c r="V855" s="24" t="str">
        <f>IF(F855&lt;1000000,"",VLOOKUP(F855,组合调整!$A:$I,2,0))</f>
        <v>团结</v>
      </c>
      <c r="W855" s="24" t="str">
        <f>IF(G855&lt;1000000,"",VLOOKUP(G855,组合调整!$A:$I,2,0))</f>
        <v/>
      </c>
    </row>
    <row r="856" spans="1:23">
      <c r="A856" s="26">
        <v>10872</v>
      </c>
      <c r="B856" s="26" t="s">
        <v>26</v>
      </c>
      <c r="C856" s="26">
        <v>1000122</v>
      </c>
      <c r="D856" s="26">
        <v>1005633</v>
      </c>
      <c r="E856" s="26">
        <v>1002311</v>
      </c>
      <c r="F856" s="26">
        <v>1002321</v>
      </c>
      <c r="G856" s="26">
        <v>40221</v>
      </c>
      <c r="H856" s="26">
        <v>3032</v>
      </c>
      <c r="I856" s="26">
        <v>50021</v>
      </c>
      <c r="J856" s="26">
        <v>4032</v>
      </c>
      <c r="K856" s="26">
        <v>0</v>
      </c>
      <c r="L856" s="26">
        <v>0</v>
      </c>
      <c r="M856" s="26">
        <v>0</v>
      </c>
      <c r="N856" s="26">
        <v>0</v>
      </c>
      <c r="O856" s="24" t="s">
        <v>26</v>
      </c>
      <c r="P856" s="24">
        <v>10872</v>
      </c>
      <c r="Q856" s="24">
        <f>IF(ISERROR(VLOOKUP($B856,[1]主动技能!$B:$D,3,0)),[2]Sheet1!$Y1323,VLOOKUP($B856,[1]主动技能!$B:$D,3,0))</f>
        <v>3</v>
      </c>
      <c r="S856" s="24" t="str">
        <f>IF(C856&lt;1000000,"",VLOOKUP(C856,组合调整!$A:$I,2,0))</f>
        <v>气势</v>
      </c>
      <c r="T856" s="24" t="str">
        <f>IF(D856&lt;1000000,"",VLOOKUP(D856,组合调整!$A:$I,2,0))</f>
        <v>夹击</v>
      </c>
      <c r="U856" s="24" t="str">
        <f>IF(E856&lt;1000000,"",VLOOKUP(E856,组合调整!$A:$I,2,0))</f>
        <v>舍身</v>
      </c>
      <c r="V856" s="24" t="str">
        <f>IF(F856&lt;1000000,"",VLOOKUP(F856,组合调整!$A:$I,2,0))</f>
        <v>团结</v>
      </c>
      <c r="W856" s="24" t="str">
        <f>IF(G856&lt;1000000,"",VLOOKUP(G856,组合调整!$A:$I,2,0))</f>
        <v/>
      </c>
    </row>
    <row r="857" spans="1:23">
      <c r="A857" s="26">
        <v>10873</v>
      </c>
      <c r="B857" s="26" t="s">
        <v>26</v>
      </c>
      <c r="C857" s="26">
        <v>1000122</v>
      </c>
      <c r="D857" s="26">
        <v>1005633</v>
      </c>
      <c r="E857" s="26">
        <v>1002311</v>
      </c>
      <c r="F857" s="26">
        <v>1002321</v>
      </c>
      <c r="G857" s="26">
        <v>40221</v>
      </c>
      <c r="H857" s="26">
        <v>3032</v>
      </c>
      <c r="I857" s="26">
        <v>50021</v>
      </c>
      <c r="J857" s="26">
        <v>4032</v>
      </c>
      <c r="K857" s="26">
        <v>0</v>
      </c>
      <c r="L857" s="26">
        <v>0</v>
      </c>
      <c r="M857" s="26">
        <v>0</v>
      </c>
      <c r="N857" s="26">
        <v>0</v>
      </c>
      <c r="O857" s="24" t="s">
        <v>26</v>
      </c>
      <c r="P857" s="24">
        <v>10873</v>
      </c>
      <c r="Q857" s="24">
        <f>IF(ISERROR(VLOOKUP($B857,[1]主动技能!$B:$D,3,0)),[2]Sheet1!$Y1324,VLOOKUP($B857,[1]主动技能!$B:$D,3,0))</f>
        <v>3</v>
      </c>
      <c r="S857" s="24" t="str">
        <f>IF(C857&lt;1000000,"",VLOOKUP(C857,组合调整!$A:$I,2,0))</f>
        <v>气势</v>
      </c>
      <c r="T857" s="24" t="str">
        <f>IF(D857&lt;1000000,"",VLOOKUP(D857,组合调整!$A:$I,2,0))</f>
        <v>夹击</v>
      </c>
      <c r="U857" s="24" t="str">
        <f>IF(E857&lt;1000000,"",VLOOKUP(E857,组合调整!$A:$I,2,0))</f>
        <v>舍身</v>
      </c>
      <c r="V857" s="24" t="str">
        <f>IF(F857&lt;1000000,"",VLOOKUP(F857,组合调整!$A:$I,2,0))</f>
        <v>团结</v>
      </c>
      <c r="W857" s="24" t="str">
        <f>IF(G857&lt;1000000,"",VLOOKUP(G857,组合调整!$A:$I,2,0))</f>
        <v/>
      </c>
    </row>
    <row r="858" spans="1:23">
      <c r="A858" s="26">
        <v>10874</v>
      </c>
      <c r="B858" s="26" t="s">
        <v>26</v>
      </c>
      <c r="C858" s="26">
        <v>1000122</v>
      </c>
      <c r="D858" s="26">
        <v>1005633</v>
      </c>
      <c r="E858" s="26">
        <v>1002311</v>
      </c>
      <c r="F858" s="26">
        <v>1002321</v>
      </c>
      <c r="G858" s="26">
        <v>40221</v>
      </c>
      <c r="H858" s="26">
        <v>3032</v>
      </c>
      <c r="I858" s="26">
        <v>50021</v>
      </c>
      <c r="J858" s="26">
        <v>4032</v>
      </c>
      <c r="K858" s="26">
        <v>0</v>
      </c>
      <c r="L858" s="26">
        <v>0</v>
      </c>
      <c r="M858" s="26">
        <v>0</v>
      </c>
      <c r="N858" s="26">
        <v>0</v>
      </c>
      <c r="O858" s="24" t="s">
        <v>26</v>
      </c>
      <c r="P858" s="24">
        <v>10874</v>
      </c>
      <c r="Q858" s="24">
        <f>IF(ISERROR(VLOOKUP($B858,[1]主动技能!$B:$D,3,0)),[2]Sheet1!$Y1325,VLOOKUP($B858,[1]主动技能!$B:$D,3,0))</f>
        <v>3</v>
      </c>
      <c r="S858" s="24" t="str">
        <f>IF(C858&lt;1000000,"",VLOOKUP(C858,组合调整!$A:$I,2,0))</f>
        <v>气势</v>
      </c>
      <c r="T858" s="24" t="str">
        <f>IF(D858&lt;1000000,"",VLOOKUP(D858,组合调整!$A:$I,2,0))</f>
        <v>夹击</v>
      </c>
      <c r="U858" s="24" t="str">
        <f>IF(E858&lt;1000000,"",VLOOKUP(E858,组合调整!$A:$I,2,0))</f>
        <v>舍身</v>
      </c>
      <c r="V858" s="24" t="str">
        <f>IF(F858&lt;1000000,"",VLOOKUP(F858,组合调整!$A:$I,2,0))</f>
        <v>团结</v>
      </c>
      <c r="W858" s="24" t="str">
        <f>IF(G858&lt;1000000,"",VLOOKUP(G858,组合调整!$A:$I,2,0))</f>
        <v/>
      </c>
    </row>
    <row r="859" spans="1:23">
      <c r="A859" s="26">
        <v>10875</v>
      </c>
      <c r="B859" s="26" t="s">
        <v>26</v>
      </c>
      <c r="C859" s="26">
        <v>1000122</v>
      </c>
      <c r="D859" s="26">
        <v>1005633</v>
      </c>
      <c r="E859" s="26">
        <v>1002311</v>
      </c>
      <c r="F859" s="26">
        <v>1002321</v>
      </c>
      <c r="G859" s="26">
        <v>40221</v>
      </c>
      <c r="H859" s="26">
        <v>3032</v>
      </c>
      <c r="I859" s="26">
        <v>50021</v>
      </c>
      <c r="J859" s="26">
        <v>4032</v>
      </c>
      <c r="K859" s="26">
        <v>0</v>
      </c>
      <c r="L859" s="26">
        <v>0</v>
      </c>
      <c r="M859" s="26">
        <v>0</v>
      </c>
      <c r="N859" s="26">
        <v>0</v>
      </c>
      <c r="O859" s="24" t="s">
        <v>26</v>
      </c>
      <c r="P859" s="24">
        <v>10875</v>
      </c>
      <c r="Q859" s="24">
        <f>IF(ISERROR(VLOOKUP($B859,[1]主动技能!$B:$D,3,0)),[2]Sheet1!$Y1326,VLOOKUP($B859,[1]主动技能!$B:$D,3,0))</f>
        <v>3</v>
      </c>
      <c r="S859" s="24" t="str">
        <f>IF(C859&lt;1000000,"",VLOOKUP(C859,组合调整!$A:$I,2,0))</f>
        <v>气势</v>
      </c>
      <c r="T859" s="24" t="str">
        <f>IF(D859&lt;1000000,"",VLOOKUP(D859,组合调整!$A:$I,2,0))</f>
        <v>夹击</v>
      </c>
      <c r="U859" s="24" t="str">
        <f>IF(E859&lt;1000000,"",VLOOKUP(E859,组合调整!$A:$I,2,0))</f>
        <v>舍身</v>
      </c>
      <c r="V859" s="24" t="str">
        <f>IF(F859&lt;1000000,"",VLOOKUP(F859,组合调整!$A:$I,2,0))</f>
        <v>团结</v>
      </c>
      <c r="W859" s="24" t="str">
        <f>IF(G859&lt;1000000,"",VLOOKUP(G859,组合调整!$A:$I,2,0))</f>
        <v/>
      </c>
    </row>
    <row r="860" spans="1:23">
      <c r="A860" s="26">
        <v>10876</v>
      </c>
      <c r="B860" s="26" t="s">
        <v>26</v>
      </c>
      <c r="C860" s="26">
        <v>1000122</v>
      </c>
      <c r="D860" s="26">
        <v>1005633</v>
      </c>
      <c r="E860" s="26">
        <v>1002311</v>
      </c>
      <c r="F860" s="26">
        <v>1002321</v>
      </c>
      <c r="G860" s="26">
        <v>40221</v>
      </c>
      <c r="H860" s="26">
        <v>3032</v>
      </c>
      <c r="I860" s="26">
        <v>50021</v>
      </c>
      <c r="J860" s="26">
        <v>4032</v>
      </c>
      <c r="K860" s="26">
        <v>0</v>
      </c>
      <c r="L860" s="26">
        <v>0</v>
      </c>
      <c r="M860" s="26">
        <v>0</v>
      </c>
      <c r="N860" s="26">
        <v>0</v>
      </c>
      <c r="O860" s="24" t="s">
        <v>26</v>
      </c>
      <c r="P860" s="24">
        <v>10876</v>
      </c>
      <c r="Q860" s="24">
        <f>IF(ISERROR(VLOOKUP($B860,[1]主动技能!$B:$D,3,0)),[2]Sheet1!$Y1327,VLOOKUP($B860,[1]主动技能!$B:$D,3,0))</f>
        <v>3</v>
      </c>
      <c r="S860" s="24" t="str">
        <f>IF(C860&lt;1000000,"",VLOOKUP(C860,组合调整!$A:$I,2,0))</f>
        <v>气势</v>
      </c>
      <c r="T860" s="24" t="str">
        <f>IF(D860&lt;1000000,"",VLOOKUP(D860,组合调整!$A:$I,2,0))</f>
        <v>夹击</v>
      </c>
      <c r="U860" s="24" t="str">
        <f>IF(E860&lt;1000000,"",VLOOKUP(E860,组合调整!$A:$I,2,0))</f>
        <v>舍身</v>
      </c>
      <c r="V860" s="24" t="str">
        <f>IF(F860&lt;1000000,"",VLOOKUP(F860,组合调整!$A:$I,2,0))</f>
        <v>团结</v>
      </c>
      <c r="W860" s="24" t="str">
        <f>IF(G860&lt;1000000,"",VLOOKUP(G860,组合调整!$A:$I,2,0))</f>
        <v/>
      </c>
    </row>
    <row r="861" spans="1:23">
      <c r="A861" s="26">
        <v>10877</v>
      </c>
      <c r="B861" s="26" t="s">
        <v>26</v>
      </c>
      <c r="C861" s="26">
        <v>1000122</v>
      </c>
      <c r="D861" s="26">
        <v>1005633</v>
      </c>
      <c r="E861" s="26">
        <v>1002311</v>
      </c>
      <c r="F861" s="26">
        <v>1002321</v>
      </c>
      <c r="G861" s="26">
        <v>40221</v>
      </c>
      <c r="H861" s="26">
        <v>3032</v>
      </c>
      <c r="I861" s="26">
        <v>50021</v>
      </c>
      <c r="J861" s="26">
        <v>4032</v>
      </c>
      <c r="K861" s="26">
        <v>0</v>
      </c>
      <c r="L861" s="26">
        <v>0</v>
      </c>
      <c r="M861" s="26">
        <v>0</v>
      </c>
      <c r="N861" s="26">
        <v>0</v>
      </c>
      <c r="O861" s="24" t="s">
        <v>26</v>
      </c>
      <c r="P861" s="24">
        <v>10877</v>
      </c>
      <c r="Q861" s="24">
        <f>IF(ISERROR(VLOOKUP($B861,[1]主动技能!$B:$D,3,0)),[2]Sheet1!$Y1328,VLOOKUP($B861,[1]主动技能!$B:$D,3,0))</f>
        <v>3</v>
      </c>
      <c r="S861" s="24" t="str">
        <f>IF(C861&lt;1000000,"",VLOOKUP(C861,组合调整!$A:$I,2,0))</f>
        <v>气势</v>
      </c>
      <c r="T861" s="24" t="str">
        <f>IF(D861&lt;1000000,"",VLOOKUP(D861,组合调整!$A:$I,2,0))</f>
        <v>夹击</v>
      </c>
      <c r="U861" s="24" t="str">
        <f>IF(E861&lt;1000000,"",VLOOKUP(E861,组合调整!$A:$I,2,0))</f>
        <v>舍身</v>
      </c>
      <c r="V861" s="24" t="str">
        <f>IF(F861&lt;1000000,"",VLOOKUP(F861,组合调整!$A:$I,2,0))</f>
        <v>团结</v>
      </c>
      <c r="W861" s="24" t="str">
        <f>IF(G861&lt;1000000,"",VLOOKUP(G861,组合调整!$A:$I,2,0))</f>
        <v/>
      </c>
    </row>
    <row r="862" spans="1:23">
      <c r="A862" s="26">
        <v>10878</v>
      </c>
      <c r="B862" s="26" t="s">
        <v>26</v>
      </c>
      <c r="C862" s="26">
        <v>1000122</v>
      </c>
      <c r="D862" s="26">
        <v>1005633</v>
      </c>
      <c r="E862" s="26">
        <v>1002311</v>
      </c>
      <c r="F862" s="26">
        <v>1002321</v>
      </c>
      <c r="G862" s="26">
        <v>40221</v>
      </c>
      <c r="H862" s="26">
        <v>3032</v>
      </c>
      <c r="I862" s="26">
        <v>50021</v>
      </c>
      <c r="J862" s="26">
        <v>4032</v>
      </c>
      <c r="K862" s="26">
        <v>0</v>
      </c>
      <c r="L862" s="26">
        <v>0</v>
      </c>
      <c r="M862" s="26">
        <v>0</v>
      </c>
      <c r="N862" s="26">
        <v>0</v>
      </c>
      <c r="O862" s="24" t="s">
        <v>26</v>
      </c>
      <c r="P862" s="24">
        <v>10878</v>
      </c>
      <c r="Q862" s="24">
        <f>IF(ISERROR(VLOOKUP($B862,[1]主动技能!$B:$D,3,0)),[2]Sheet1!$Y1329,VLOOKUP($B862,[1]主动技能!$B:$D,3,0))</f>
        <v>3</v>
      </c>
      <c r="S862" s="24" t="str">
        <f>IF(C862&lt;1000000,"",VLOOKUP(C862,组合调整!$A:$I,2,0))</f>
        <v>气势</v>
      </c>
      <c r="T862" s="24" t="str">
        <f>IF(D862&lt;1000000,"",VLOOKUP(D862,组合调整!$A:$I,2,0))</f>
        <v>夹击</v>
      </c>
      <c r="U862" s="24" t="str">
        <f>IF(E862&lt;1000000,"",VLOOKUP(E862,组合调整!$A:$I,2,0))</f>
        <v>舍身</v>
      </c>
      <c r="V862" s="24" t="str">
        <f>IF(F862&lt;1000000,"",VLOOKUP(F862,组合调整!$A:$I,2,0))</f>
        <v>团结</v>
      </c>
      <c r="W862" s="24" t="str">
        <f>IF(G862&lt;1000000,"",VLOOKUP(G862,组合调整!$A:$I,2,0))</f>
        <v/>
      </c>
    </row>
    <row r="863" spans="1:23">
      <c r="A863" s="26">
        <v>10879</v>
      </c>
      <c r="B863" s="26" t="s">
        <v>26</v>
      </c>
      <c r="C863" s="26">
        <v>1000122</v>
      </c>
      <c r="D863" s="26">
        <v>1005633</v>
      </c>
      <c r="E863" s="26">
        <v>1002311</v>
      </c>
      <c r="F863" s="26">
        <v>1002321</v>
      </c>
      <c r="G863" s="26">
        <v>40221</v>
      </c>
      <c r="H863" s="26">
        <v>3032</v>
      </c>
      <c r="I863" s="26">
        <v>50021</v>
      </c>
      <c r="J863" s="26">
        <v>4032</v>
      </c>
      <c r="K863" s="26">
        <v>0</v>
      </c>
      <c r="L863" s="26">
        <v>0</v>
      </c>
      <c r="M863" s="26">
        <v>0</v>
      </c>
      <c r="N863" s="26">
        <v>0</v>
      </c>
      <c r="O863" s="24" t="s">
        <v>26</v>
      </c>
      <c r="P863" s="24">
        <v>10879</v>
      </c>
      <c r="Q863" s="24">
        <f>IF(ISERROR(VLOOKUP($B863,[1]主动技能!$B:$D,3,0)),[2]Sheet1!$Y1330,VLOOKUP($B863,[1]主动技能!$B:$D,3,0))</f>
        <v>3</v>
      </c>
      <c r="S863" s="24" t="str">
        <f>IF(C863&lt;1000000,"",VLOOKUP(C863,组合调整!$A:$I,2,0))</f>
        <v>气势</v>
      </c>
      <c r="T863" s="24" t="str">
        <f>IF(D863&lt;1000000,"",VLOOKUP(D863,组合调整!$A:$I,2,0))</f>
        <v>夹击</v>
      </c>
      <c r="U863" s="24" t="str">
        <f>IF(E863&lt;1000000,"",VLOOKUP(E863,组合调整!$A:$I,2,0))</f>
        <v>舍身</v>
      </c>
      <c r="V863" s="24" t="str">
        <f>IF(F863&lt;1000000,"",VLOOKUP(F863,组合调整!$A:$I,2,0))</f>
        <v>团结</v>
      </c>
      <c r="W863" s="24" t="str">
        <f>IF(G863&lt;1000000,"",VLOOKUP(G863,组合调整!$A:$I,2,0))</f>
        <v/>
      </c>
    </row>
    <row r="864" spans="1:23">
      <c r="A864" s="26">
        <v>10880</v>
      </c>
      <c r="B864" s="26" t="s">
        <v>26</v>
      </c>
      <c r="C864" s="26">
        <v>1000122</v>
      </c>
      <c r="D864" s="26">
        <v>1005633</v>
      </c>
      <c r="E864" s="26">
        <v>1002311</v>
      </c>
      <c r="F864" s="26">
        <v>1002321</v>
      </c>
      <c r="G864" s="26">
        <v>40221</v>
      </c>
      <c r="H864" s="26">
        <v>3032</v>
      </c>
      <c r="I864" s="26">
        <v>50021</v>
      </c>
      <c r="J864" s="26">
        <v>4032</v>
      </c>
      <c r="K864" s="26">
        <v>0</v>
      </c>
      <c r="L864" s="26">
        <v>0</v>
      </c>
      <c r="M864" s="26">
        <v>0</v>
      </c>
      <c r="N864" s="26">
        <v>0</v>
      </c>
      <c r="O864" s="24" t="s">
        <v>26</v>
      </c>
      <c r="P864" s="24">
        <v>10880</v>
      </c>
      <c r="Q864" s="24">
        <f>IF(ISERROR(VLOOKUP($B864,[1]主动技能!$B:$D,3,0)),[2]Sheet1!$Y1331,VLOOKUP($B864,[1]主动技能!$B:$D,3,0))</f>
        <v>3</v>
      </c>
      <c r="S864" s="24" t="str">
        <f>IF(C864&lt;1000000,"",VLOOKUP(C864,组合调整!$A:$I,2,0))</f>
        <v>气势</v>
      </c>
      <c r="T864" s="24" t="str">
        <f>IF(D864&lt;1000000,"",VLOOKUP(D864,组合调整!$A:$I,2,0))</f>
        <v>夹击</v>
      </c>
      <c r="U864" s="24" t="str">
        <f>IF(E864&lt;1000000,"",VLOOKUP(E864,组合调整!$A:$I,2,0))</f>
        <v>舍身</v>
      </c>
      <c r="V864" s="24" t="str">
        <f>IF(F864&lt;1000000,"",VLOOKUP(F864,组合调整!$A:$I,2,0))</f>
        <v>团结</v>
      </c>
      <c r="W864" s="24" t="str">
        <f>IF(G864&lt;1000000,"",VLOOKUP(G864,组合调整!$A:$I,2,0))</f>
        <v/>
      </c>
    </row>
    <row r="865" spans="1:23">
      <c r="A865" s="26">
        <v>10881</v>
      </c>
      <c r="B865" s="26" t="s">
        <v>26</v>
      </c>
      <c r="C865" s="26">
        <v>1000122</v>
      </c>
      <c r="D865" s="26">
        <v>1005633</v>
      </c>
      <c r="E865" s="26">
        <v>1002311</v>
      </c>
      <c r="F865" s="26">
        <v>1002321</v>
      </c>
      <c r="G865" s="26">
        <v>40221</v>
      </c>
      <c r="H865" s="26">
        <v>3032</v>
      </c>
      <c r="I865" s="26">
        <v>50021</v>
      </c>
      <c r="J865" s="26">
        <v>4032</v>
      </c>
      <c r="K865" s="26">
        <v>0</v>
      </c>
      <c r="L865" s="26">
        <v>0</v>
      </c>
      <c r="M865" s="26">
        <v>0</v>
      </c>
      <c r="N865" s="26">
        <v>0</v>
      </c>
      <c r="O865" s="24" t="s">
        <v>26</v>
      </c>
      <c r="P865" s="24">
        <v>10881</v>
      </c>
      <c r="Q865" s="24">
        <f>IF(ISERROR(VLOOKUP($B865,[1]主动技能!$B:$D,3,0)),[2]Sheet1!$Y1332,VLOOKUP($B865,[1]主动技能!$B:$D,3,0))</f>
        <v>3</v>
      </c>
      <c r="S865" s="24" t="str">
        <f>IF(C865&lt;1000000,"",VLOOKUP(C865,组合调整!$A:$I,2,0))</f>
        <v>气势</v>
      </c>
      <c r="T865" s="24" t="str">
        <f>IF(D865&lt;1000000,"",VLOOKUP(D865,组合调整!$A:$I,2,0))</f>
        <v>夹击</v>
      </c>
      <c r="U865" s="24" t="str">
        <f>IF(E865&lt;1000000,"",VLOOKUP(E865,组合调整!$A:$I,2,0))</f>
        <v>舍身</v>
      </c>
      <c r="V865" s="24" t="str">
        <f>IF(F865&lt;1000000,"",VLOOKUP(F865,组合调整!$A:$I,2,0))</f>
        <v>团结</v>
      </c>
      <c r="W865" s="24" t="str">
        <f>IF(G865&lt;1000000,"",VLOOKUP(G865,组合调整!$A:$I,2,0))</f>
        <v/>
      </c>
    </row>
    <row r="866" spans="1:23">
      <c r="A866" s="26">
        <v>10882</v>
      </c>
      <c r="B866" s="26" t="s">
        <v>26</v>
      </c>
      <c r="C866" s="26">
        <v>1000122</v>
      </c>
      <c r="D866" s="26">
        <v>1005633</v>
      </c>
      <c r="E866" s="26">
        <v>1002311</v>
      </c>
      <c r="F866" s="26">
        <v>1002321</v>
      </c>
      <c r="G866" s="26">
        <v>40221</v>
      </c>
      <c r="H866" s="26">
        <v>3032</v>
      </c>
      <c r="I866" s="26">
        <v>50021</v>
      </c>
      <c r="J866" s="26">
        <v>4032</v>
      </c>
      <c r="K866" s="26">
        <v>0</v>
      </c>
      <c r="L866" s="26">
        <v>0</v>
      </c>
      <c r="M866" s="26">
        <v>0</v>
      </c>
      <c r="N866" s="26">
        <v>0</v>
      </c>
      <c r="O866" s="24" t="s">
        <v>26</v>
      </c>
      <c r="P866" s="24">
        <v>10882</v>
      </c>
      <c r="Q866" s="24">
        <f>IF(ISERROR(VLOOKUP($B866,[1]主动技能!$B:$D,3,0)),[2]Sheet1!$Y1333,VLOOKUP($B866,[1]主动技能!$B:$D,3,0))</f>
        <v>3</v>
      </c>
      <c r="S866" s="24" t="str">
        <f>IF(C866&lt;1000000,"",VLOOKUP(C866,组合调整!$A:$I,2,0))</f>
        <v>气势</v>
      </c>
      <c r="T866" s="24" t="str">
        <f>IF(D866&lt;1000000,"",VLOOKUP(D866,组合调整!$A:$I,2,0))</f>
        <v>夹击</v>
      </c>
      <c r="U866" s="24" t="str">
        <f>IF(E866&lt;1000000,"",VLOOKUP(E866,组合调整!$A:$I,2,0))</f>
        <v>舍身</v>
      </c>
      <c r="V866" s="24" t="str">
        <f>IF(F866&lt;1000000,"",VLOOKUP(F866,组合调整!$A:$I,2,0))</f>
        <v>团结</v>
      </c>
      <c r="W866" s="24" t="str">
        <f>IF(G866&lt;1000000,"",VLOOKUP(G866,组合调整!$A:$I,2,0))</f>
        <v/>
      </c>
    </row>
    <row r="867" spans="1:23">
      <c r="A867" s="26">
        <v>10883</v>
      </c>
      <c r="B867" s="26" t="s">
        <v>26</v>
      </c>
      <c r="C867" s="26">
        <v>1000122</v>
      </c>
      <c r="D867" s="26">
        <v>1005633</v>
      </c>
      <c r="E867" s="26">
        <v>1002311</v>
      </c>
      <c r="F867" s="26">
        <v>1002321</v>
      </c>
      <c r="G867" s="26">
        <v>40221</v>
      </c>
      <c r="H867" s="26">
        <v>3032</v>
      </c>
      <c r="I867" s="26">
        <v>50021</v>
      </c>
      <c r="J867" s="26">
        <v>4032</v>
      </c>
      <c r="K867" s="26">
        <v>0</v>
      </c>
      <c r="L867" s="26">
        <v>0</v>
      </c>
      <c r="M867" s="26">
        <v>0</v>
      </c>
      <c r="N867" s="26">
        <v>0</v>
      </c>
      <c r="O867" s="24" t="s">
        <v>26</v>
      </c>
      <c r="P867" s="24">
        <v>10883</v>
      </c>
      <c r="Q867" s="24">
        <f>IF(ISERROR(VLOOKUP($B867,[1]主动技能!$B:$D,3,0)),[2]Sheet1!$Y1334,VLOOKUP($B867,[1]主动技能!$B:$D,3,0))</f>
        <v>3</v>
      </c>
      <c r="S867" s="24" t="str">
        <f>IF(C867&lt;1000000,"",VLOOKUP(C867,组合调整!$A:$I,2,0))</f>
        <v>气势</v>
      </c>
      <c r="T867" s="24" t="str">
        <f>IF(D867&lt;1000000,"",VLOOKUP(D867,组合调整!$A:$I,2,0))</f>
        <v>夹击</v>
      </c>
      <c r="U867" s="24" t="str">
        <f>IF(E867&lt;1000000,"",VLOOKUP(E867,组合调整!$A:$I,2,0))</f>
        <v>舍身</v>
      </c>
      <c r="V867" s="24" t="str">
        <f>IF(F867&lt;1000000,"",VLOOKUP(F867,组合调整!$A:$I,2,0))</f>
        <v>团结</v>
      </c>
      <c r="W867" s="24" t="str">
        <f>IF(G867&lt;1000000,"",VLOOKUP(G867,组合调整!$A:$I,2,0))</f>
        <v/>
      </c>
    </row>
    <row r="868" spans="1:23">
      <c r="A868" s="26">
        <v>10884</v>
      </c>
      <c r="B868" s="26" t="s">
        <v>26</v>
      </c>
      <c r="C868" s="26">
        <v>1000122</v>
      </c>
      <c r="D868" s="26">
        <v>1005633</v>
      </c>
      <c r="E868" s="26">
        <v>1002311</v>
      </c>
      <c r="F868" s="26">
        <v>1002321</v>
      </c>
      <c r="G868" s="26">
        <v>40221</v>
      </c>
      <c r="H868" s="26">
        <v>3032</v>
      </c>
      <c r="I868" s="26">
        <v>50021</v>
      </c>
      <c r="J868" s="26">
        <v>4032</v>
      </c>
      <c r="K868" s="26">
        <v>0</v>
      </c>
      <c r="L868" s="26">
        <v>0</v>
      </c>
      <c r="M868" s="26">
        <v>0</v>
      </c>
      <c r="N868" s="26">
        <v>0</v>
      </c>
      <c r="O868" s="24" t="s">
        <v>26</v>
      </c>
      <c r="P868" s="24">
        <v>10884</v>
      </c>
      <c r="Q868" s="24">
        <f>IF(ISERROR(VLOOKUP($B868,[1]主动技能!$B:$D,3,0)),[2]Sheet1!$Y1335,VLOOKUP($B868,[1]主动技能!$B:$D,3,0))</f>
        <v>3</v>
      </c>
      <c r="S868" s="24" t="str">
        <f>IF(C868&lt;1000000,"",VLOOKUP(C868,组合调整!$A:$I,2,0))</f>
        <v>气势</v>
      </c>
      <c r="T868" s="24" t="str">
        <f>IF(D868&lt;1000000,"",VLOOKUP(D868,组合调整!$A:$I,2,0))</f>
        <v>夹击</v>
      </c>
      <c r="U868" s="24" t="str">
        <f>IF(E868&lt;1000000,"",VLOOKUP(E868,组合调整!$A:$I,2,0))</f>
        <v>舍身</v>
      </c>
      <c r="V868" s="24" t="str">
        <f>IF(F868&lt;1000000,"",VLOOKUP(F868,组合调整!$A:$I,2,0))</f>
        <v>团结</v>
      </c>
      <c r="W868" s="24" t="str">
        <f>IF(G868&lt;1000000,"",VLOOKUP(G868,组合调整!$A:$I,2,0))</f>
        <v/>
      </c>
    </row>
    <row r="869" spans="1:23">
      <c r="A869" s="26">
        <v>10885</v>
      </c>
      <c r="B869" s="26" t="s">
        <v>26</v>
      </c>
      <c r="C869" s="26">
        <v>1000122</v>
      </c>
      <c r="D869" s="26">
        <v>1005633</v>
      </c>
      <c r="E869" s="26">
        <v>1002311</v>
      </c>
      <c r="F869" s="26">
        <v>1002321</v>
      </c>
      <c r="G869" s="26">
        <v>40221</v>
      </c>
      <c r="H869" s="26">
        <v>3032</v>
      </c>
      <c r="I869" s="26">
        <v>50021</v>
      </c>
      <c r="J869" s="26">
        <v>4032</v>
      </c>
      <c r="K869" s="26">
        <v>0</v>
      </c>
      <c r="L869" s="26">
        <v>0</v>
      </c>
      <c r="M869" s="26">
        <v>0</v>
      </c>
      <c r="N869" s="26">
        <v>0</v>
      </c>
      <c r="O869" s="24" t="s">
        <v>26</v>
      </c>
      <c r="P869" s="24">
        <v>10885</v>
      </c>
      <c r="Q869" s="24">
        <f>IF(ISERROR(VLOOKUP($B869,[1]主动技能!$B:$D,3,0)),[2]Sheet1!$Y1336,VLOOKUP($B869,[1]主动技能!$B:$D,3,0))</f>
        <v>3</v>
      </c>
      <c r="S869" s="24" t="str">
        <f>IF(C869&lt;1000000,"",VLOOKUP(C869,组合调整!$A:$I,2,0))</f>
        <v>气势</v>
      </c>
      <c r="T869" s="24" t="str">
        <f>IF(D869&lt;1000000,"",VLOOKUP(D869,组合调整!$A:$I,2,0))</f>
        <v>夹击</v>
      </c>
      <c r="U869" s="24" t="str">
        <f>IF(E869&lt;1000000,"",VLOOKUP(E869,组合调整!$A:$I,2,0))</f>
        <v>舍身</v>
      </c>
      <c r="V869" s="24" t="str">
        <f>IF(F869&lt;1000000,"",VLOOKUP(F869,组合调整!$A:$I,2,0))</f>
        <v>团结</v>
      </c>
      <c r="W869" s="24" t="str">
        <f>IF(G869&lt;1000000,"",VLOOKUP(G869,组合调整!$A:$I,2,0))</f>
        <v/>
      </c>
    </row>
    <row r="870" spans="1:23">
      <c r="A870" s="26">
        <v>10886</v>
      </c>
      <c r="B870" s="26" t="s">
        <v>26</v>
      </c>
      <c r="C870" s="26">
        <v>1000122</v>
      </c>
      <c r="D870" s="26">
        <v>1005633</v>
      </c>
      <c r="E870" s="26">
        <v>1002311</v>
      </c>
      <c r="F870" s="26">
        <v>1002321</v>
      </c>
      <c r="G870" s="26">
        <v>40221</v>
      </c>
      <c r="H870" s="26">
        <v>3032</v>
      </c>
      <c r="I870" s="26">
        <v>50021</v>
      </c>
      <c r="J870" s="26">
        <v>4032</v>
      </c>
      <c r="K870" s="26">
        <v>0</v>
      </c>
      <c r="L870" s="26">
        <v>0</v>
      </c>
      <c r="M870" s="26">
        <v>0</v>
      </c>
      <c r="N870" s="26">
        <v>0</v>
      </c>
      <c r="O870" s="24" t="s">
        <v>26</v>
      </c>
      <c r="P870" s="24">
        <v>10886</v>
      </c>
      <c r="Q870" s="24">
        <f>IF(ISERROR(VLOOKUP($B870,[1]主动技能!$B:$D,3,0)),[2]Sheet1!$Y1337,VLOOKUP($B870,[1]主动技能!$B:$D,3,0))</f>
        <v>3</v>
      </c>
      <c r="S870" s="24" t="str">
        <f>IF(C870&lt;1000000,"",VLOOKUP(C870,组合调整!$A:$I,2,0))</f>
        <v>气势</v>
      </c>
      <c r="T870" s="24" t="str">
        <f>IF(D870&lt;1000000,"",VLOOKUP(D870,组合调整!$A:$I,2,0))</f>
        <v>夹击</v>
      </c>
      <c r="U870" s="24" t="str">
        <f>IF(E870&lt;1000000,"",VLOOKUP(E870,组合调整!$A:$I,2,0))</f>
        <v>舍身</v>
      </c>
      <c r="V870" s="24" t="str">
        <f>IF(F870&lt;1000000,"",VLOOKUP(F870,组合调整!$A:$I,2,0))</f>
        <v>团结</v>
      </c>
      <c r="W870" s="24" t="str">
        <f>IF(G870&lt;1000000,"",VLOOKUP(G870,组合调整!$A:$I,2,0))</f>
        <v/>
      </c>
    </row>
    <row r="871" spans="1:23">
      <c r="A871" s="26">
        <v>10887</v>
      </c>
      <c r="B871" s="26" t="s">
        <v>26</v>
      </c>
      <c r="C871" s="26">
        <v>1000122</v>
      </c>
      <c r="D871" s="26">
        <v>1005633</v>
      </c>
      <c r="E871" s="26">
        <v>1002311</v>
      </c>
      <c r="F871" s="26">
        <v>1002321</v>
      </c>
      <c r="G871" s="26">
        <v>40221</v>
      </c>
      <c r="H871" s="26">
        <v>3032</v>
      </c>
      <c r="I871" s="26">
        <v>50021</v>
      </c>
      <c r="J871" s="26">
        <v>4032</v>
      </c>
      <c r="K871" s="26">
        <v>0</v>
      </c>
      <c r="L871" s="26">
        <v>0</v>
      </c>
      <c r="M871" s="26">
        <v>0</v>
      </c>
      <c r="N871" s="26">
        <v>0</v>
      </c>
      <c r="O871" s="24" t="s">
        <v>26</v>
      </c>
      <c r="P871" s="24">
        <v>10887</v>
      </c>
      <c r="Q871" s="24">
        <f>IF(ISERROR(VLOOKUP($B871,[1]主动技能!$B:$D,3,0)),[2]Sheet1!$Y1338,VLOOKUP($B871,[1]主动技能!$B:$D,3,0))</f>
        <v>3</v>
      </c>
      <c r="S871" s="24" t="str">
        <f>IF(C871&lt;1000000,"",VLOOKUP(C871,组合调整!$A:$I,2,0))</f>
        <v>气势</v>
      </c>
      <c r="T871" s="24" t="str">
        <f>IF(D871&lt;1000000,"",VLOOKUP(D871,组合调整!$A:$I,2,0))</f>
        <v>夹击</v>
      </c>
      <c r="U871" s="24" t="str">
        <f>IF(E871&lt;1000000,"",VLOOKUP(E871,组合调整!$A:$I,2,0))</f>
        <v>舍身</v>
      </c>
      <c r="V871" s="24" t="str">
        <f>IF(F871&lt;1000000,"",VLOOKUP(F871,组合调整!$A:$I,2,0))</f>
        <v>团结</v>
      </c>
      <c r="W871" s="24" t="str">
        <f>IF(G871&lt;1000000,"",VLOOKUP(G871,组合调整!$A:$I,2,0))</f>
        <v/>
      </c>
    </row>
    <row r="872" spans="1:23">
      <c r="A872" s="26">
        <v>10888</v>
      </c>
      <c r="B872" s="26" t="s">
        <v>26</v>
      </c>
      <c r="C872" s="26">
        <v>1000122</v>
      </c>
      <c r="D872" s="26">
        <v>1005633</v>
      </c>
      <c r="E872" s="26">
        <v>1002311</v>
      </c>
      <c r="F872" s="26">
        <v>1002321</v>
      </c>
      <c r="G872" s="26">
        <v>40221</v>
      </c>
      <c r="H872" s="26">
        <v>3032</v>
      </c>
      <c r="I872" s="26">
        <v>50021</v>
      </c>
      <c r="J872" s="26">
        <v>4032</v>
      </c>
      <c r="K872" s="26">
        <v>0</v>
      </c>
      <c r="L872" s="26">
        <v>0</v>
      </c>
      <c r="M872" s="26">
        <v>0</v>
      </c>
      <c r="N872" s="26">
        <v>0</v>
      </c>
      <c r="O872" s="24" t="s">
        <v>26</v>
      </c>
      <c r="P872" s="24">
        <v>10888</v>
      </c>
      <c r="Q872" s="24">
        <f>IF(ISERROR(VLOOKUP($B872,[1]主动技能!$B:$D,3,0)),[2]Sheet1!$Y1339,VLOOKUP($B872,[1]主动技能!$B:$D,3,0))</f>
        <v>3</v>
      </c>
      <c r="S872" s="24" t="str">
        <f>IF(C872&lt;1000000,"",VLOOKUP(C872,组合调整!$A:$I,2,0))</f>
        <v>气势</v>
      </c>
      <c r="T872" s="24" t="str">
        <f>IF(D872&lt;1000000,"",VLOOKUP(D872,组合调整!$A:$I,2,0))</f>
        <v>夹击</v>
      </c>
      <c r="U872" s="24" t="str">
        <f>IF(E872&lt;1000000,"",VLOOKUP(E872,组合调整!$A:$I,2,0))</f>
        <v>舍身</v>
      </c>
      <c r="V872" s="24" t="str">
        <f>IF(F872&lt;1000000,"",VLOOKUP(F872,组合调整!$A:$I,2,0))</f>
        <v>团结</v>
      </c>
      <c r="W872" s="24" t="str">
        <f>IF(G872&lt;1000000,"",VLOOKUP(G872,组合调整!$A:$I,2,0))</f>
        <v/>
      </c>
    </row>
    <row r="873" spans="1:23">
      <c r="A873" s="26">
        <v>10889</v>
      </c>
      <c r="B873" s="26" t="s">
        <v>26</v>
      </c>
      <c r="C873" s="26">
        <v>1000122</v>
      </c>
      <c r="D873" s="26">
        <v>1005633</v>
      </c>
      <c r="E873" s="26">
        <v>1002311</v>
      </c>
      <c r="F873" s="26">
        <v>1002321</v>
      </c>
      <c r="G873" s="26">
        <v>40221</v>
      </c>
      <c r="H873" s="26">
        <v>3032</v>
      </c>
      <c r="I873" s="26">
        <v>50021</v>
      </c>
      <c r="J873" s="26">
        <v>4032</v>
      </c>
      <c r="K873" s="26">
        <v>0</v>
      </c>
      <c r="L873" s="26">
        <v>0</v>
      </c>
      <c r="M873" s="26">
        <v>0</v>
      </c>
      <c r="N873" s="26">
        <v>0</v>
      </c>
      <c r="O873" s="24" t="s">
        <v>26</v>
      </c>
      <c r="P873" s="24">
        <v>10889</v>
      </c>
      <c r="Q873" s="24">
        <f>IF(ISERROR(VLOOKUP($B873,[1]主动技能!$B:$D,3,0)),[2]Sheet1!$Y1340,VLOOKUP($B873,[1]主动技能!$B:$D,3,0))</f>
        <v>3</v>
      </c>
      <c r="S873" s="24" t="str">
        <f>IF(C873&lt;1000000,"",VLOOKUP(C873,组合调整!$A:$I,2,0))</f>
        <v>气势</v>
      </c>
      <c r="T873" s="24" t="str">
        <f>IF(D873&lt;1000000,"",VLOOKUP(D873,组合调整!$A:$I,2,0))</f>
        <v>夹击</v>
      </c>
      <c r="U873" s="24" t="str">
        <f>IF(E873&lt;1000000,"",VLOOKUP(E873,组合调整!$A:$I,2,0))</f>
        <v>舍身</v>
      </c>
      <c r="V873" s="24" t="str">
        <f>IF(F873&lt;1000000,"",VLOOKUP(F873,组合调整!$A:$I,2,0))</f>
        <v>团结</v>
      </c>
      <c r="W873" s="24" t="str">
        <f>IF(G873&lt;1000000,"",VLOOKUP(G873,组合调整!$A:$I,2,0))</f>
        <v/>
      </c>
    </row>
    <row r="874" spans="1:23">
      <c r="A874" s="26">
        <v>10890</v>
      </c>
      <c r="B874" s="26" t="s">
        <v>26</v>
      </c>
      <c r="C874" s="26">
        <v>1000122</v>
      </c>
      <c r="D874" s="26">
        <v>1005633</v>
      </c>
      <c r="E874" s="26">
        <v>1002311</v>
      </c>
      <c r="F874" s="26">
        <v>1002321</v>
      </c>
      <c r="G874" s="26">
        <v>40221</v>
      </c>
      <c r="H874" s="26">
        <v>3032</v>
      </c>
      <c r="I874" s="26">
        <v>50021</v>
      </c>
      <c r="J874" s="26">
        <v>4032</v>
      </c>
      <c r="K874" s="26">
        <v>0</v>
      </c>
      <c r="L874" s="26">
        <v>0</v>
      </c>
      <c r="M874" s="26">
        <v>0</v>
      </c>
      <c r="N874" s="26">
        <v>0</v>
      </c>
      <c r="O874" s="24" t="s">
        <v>26</v>
      </c>
      <c r="P874" s="24">
        <v>10890</v>
      </c>
      <c r="Q874" s="24">
        <f>IF(ISERROR(VLOOKUP($B874,[1]主动技能!$B:$D,3,0)),[2]Sheet1!$Y1341,VLOOKUP($B874,[1]主动技能!$B:$D,3,0))</f>
        <v>3</v>
      </c>
      <c r="S874" s="24" t="str">
        <f>IF(C874&lt;1000000,"",VLOOKUP(C874,组合调整!$A:$I,2,0))</f>
        <v>气势</v>
      </c>
      <c r="T874" s="24" t="str">
        <f>IF(D874&lt;1000000,"",VLOOKUP(D874,组合调整!$A:$I,2,0))</f>
        <v>夹击</v>
      </c>
      <c r="U874" s="24" t="str">
        <f>IF(E874&lt;1000000,"",VLOOKUP(E874,组合调整!$A:$I,2,0))</f>
        <v>舍身</v>
      </c>
      <c r="V874" s="24" t="str">
        <f>IF(F874&lt;1000000,"",VLOOKUP(F874,组合调整!$A:$I,2,0))</f>
        <v>团结</v>
      </c>
      <c r="W874" s="24" t="str">
        <f>IF(G874&lt;1000000,"",VLOOKUP(G874,组合调整!$A:$I,2,0))</f>
        <v/>
      </c>
    </row>
    <row r="875" spans="1:23">
      <c r="A875" s="26">
        <v>10891</v>
      </c>
      <c r="B875" s="26" t="s">
        <v>26</v>
      </c>
      <c r="C875" s="26">
        <v>1000122</v>
      </c>
      <c r="D875" s="26">
        <v>1005633</v>
      </c>
      <c r="E875" s="26">
        <v>1002311</v>
      </c>
      <c r="F875" s="26">
        <v>1002321</v>
      </c>
      <c r="G875" s="26">
        <v>40221</v>
      </c>
      <c r="H875" s="26">
        <v>3032</v>
      </c>
      <c r="I875" s="26">
        <v>50021</v>
      </c>
      <c r="J875" s="26">
        <v>4032</v>
      </c>
      <c r="K875" s="26">
        <v>0</v>
      </c>
      <c r="L875" s="26">
        <v>0</v>
      </c>
      <c r="M875" s="26">
        <v>0</v>
      </c>
      <c r="N875" s="26">
        <v>0</v>
      </c>
      <c r="O875" s="24" t="s">
        <v>26</v>
      </c>
      <c r="P875" s="24">
        <v>10891</v>
      </c>
      <c r="Q875" s="24">
        <f>IF(ISERROR(VLOOKUP($B875,[1]主动技能!$B:$D,3,0)),[2]Sheet1!$Y1342,VLOOKUP($B875,[1]主动技能!$B:$D,3,0))</f>
        <v>3</v>
      </c>
      <c r="S875" s="24" t="str">
        <f>IF(C875&lt;1000000,"",VLOOKUP(C875,组合调整!$A:$I,2,0))</f>
        <v>气势</v>
      </c>
      <c r="T875" s="24" t="str">
        <f>IF(D875&lt;1000000,"",VLOOKUP(D875,组合调整!$A:$I,2,0))</f>
        <v>夹击</v>
      </c>
      <c r="U875" s="24" t="str">
        <f>IF(E875&lt;1000000,"",VLOOKUP(E875,组合调整!$A:$I,2,0))</f>
        <v>舍身</v>
      </c>
      <c r="V875" s="24" t="str">
        <f>IF(F875&lt;1000000,"",VLOOKUP(F875,组合调整!$A:$I,2,0))</f>
        <v>团结</v>
      </c>
      <c r="W875" s="24" t="str">
        <f>IF(G875&lt;1000000,"",VLOOKUP(G875,组合调整!$A:$I,2,0))</f>
        <v/>
      </c>
    </row>
    <row r="876" spans="1:23">
      <c r="A876" s="26">
        <v>10892</v>
      </c>
      <c r="B876" s="26" t="s">
        <v>26</v>
      </c>
      <c r="C876" s="26">
        <v>1000122</v>
      </c>
      <c r="D876" s="26">
        <v>1005633</v>
      </c>
      <c r="E876" s="26">
        <v>1002311</v>
      </c>
      <c r="F876" s="26">
        <v>1002321</v>
      </c>
      <c r="G876" s="26">
        <v>40221</v>
      </c>
      <c r="H876" s="26">
        <v>3032</v>
      </c>
      <c r="I876" s="26">
        <v>50021</v>
      </c>
      <c r="J876" s="26">
        <v>4032</v>
      </c>
      <c r="K876" s="26">
        <v>0</v>
      </c>
      <c r="L876" s="26">
        <v>0</v>
      </c>
      <c r="M876" s="26">
        <v>0</v>
      </c>
      <c r="N876" s="26">
        <v>0</v>
      </c>
      <c r="O876" s="24" t="s">
        <v>26</v>
      </c>
      <c r="P876" s="24">
        <v>10892</v>
      </c>
      <c r="Q876" s="24">
        <f>IF(ISERROR(VLOOKUP($B876,[1]主动技能!$B:$D,3,0)),[2]Sheet1!$Y1343,VLOOKUP($B876,[1]主动技能!$B:$D,3,0))</f>
        <v>3</v>
      </c>
      <c r="S876" s="24" t="str">
        <f>IF(C876&lt;1000000,"",VLOOKUP(C876,组合调整!$A:$I,2,0))</f>
        <v>气势</v>
      </c>
      <c r="T876" s="24" t="str">
        <f>IF(D876&lt;1000000,"",VLOOKUP(D876,组合调整!$A:$I,2,0))</f>
        <v>夹击</v>
      </c>
      <c r="U876" s="24" t="str">
        <f>IF(E876&lt;1000000,"",VLOOKUP(E876,组合调整!$A:$I,2,0))</f>
        <v>舍身</v>
      </c>
      <c r="V876" s="24" t="str">
        <f>IF(F876&lt;1000000,"",VLOOKUP(F876,组合调整!$A:$I,2,0))</f>
        <v>团结</v>
      </c>
      <c r="W876" s="24" t="str">
        <f>IF(G876&lt;1000000,"",VLOOKUP(G876,组合调整!$A:$I,2,0))</f>
        <v/>
      </c>
    </row>
    <row r="877" spans="1:23">
      <c r="A877" s="26">
        <v>10893</v>
      </c>
      <c r="B877" s="26" t="s">
        <v>26</v>
      </c>
      <c r="C877" s="26">
        <v>1000122</v>
      </c>
      <c r="D877" s="26">
        <v>1005633</v>
      </c>
      <c r="E877" s="26">
        <v>1002311</v>
      </c>
      <c r="F877" s="26">
        <v>1002321</v>
      </c>
      <c r="G877" s="26">
        <v>40221</v>
      </c>
      <c r="H877" s="26">
        <v>3032</v>
      </c>
      <c r="I877" s="26">
        <v>50021</v>
      </c>
      <c r="J877" s="26">
        <v>4032</v>
      </c>
      <c r="K877" s="26">
        <v>0</v>
      </c>
      <c r="L877" s="26">
        <v>0</v>
      </c>
      <c r="M877" s="26">
        <v>0</v>
      </c>
      <c r="N877" s="26">
        <v>0</v>
      </c>
      <c r="O877" s="24" t="s">
        <v>26</v>
      </c>
      <c r="P877" s="24">
        <v>10893</v>
      </c>
      <c r="Q877" s="24">
        <f>IF(ISERROR(VLOOKUP($B877,[1]主动技能!$B:$D,3,0)),[2]Sheet1!$Y1344,VLOOKUP($B877,[1]主动技能!$B:$D,3,0))</f>
        <v>3</v>
      </c>
      <c r="S877" s="24" t="str">
        <f>IF(C877&lt;1000000,"",VLOOKUP(C877,组合调整!$A:$I,2,0))</f>
        <v>气势</v>
      </c>
      <c r="T877" s="24" t="str">
        <f>IF(D877&lt;1000000,"",VLOOKUP(D877,组合调整!$A:$I,2,0))</f>
        <v>夹击</v>
      </c>
      <c r="U877" s="24" t="str">
        <f>IF(E877&lt;1000000,"",VLOOKUP(E877,组合调整!$A:$I,2,0))</f>
        <v>舍身</v>
      </c>
      <c r="V877" s="24" t="str">
        <f>IF(F877&lt;1000000,"",VLOOKUP(F877,组合调整!$A:$I,2,0))</f>
        <v>团结</v>
      </c>
      <c r="W877" s="24" t="str">
        <f>IF(G877&lt;1000000,"",VLOOKUP(G877,组合调整!$A:$I,2,0))</f>
        <v/>
      </c>
    </row>
    <row r="878" spans="1:23">
      <c r="A878" s="26">
        <v>10894</v>
      </c>
      <c r="B878" s="26" t="s">
        <v>26</v>
      </c>
      <c r="C878" s="26">
        <v>1000122</v>
      </c>
      <c r="D878" s="26">
        <v>1005633</v>
      </c>
      <c r="E878" s="26">
        <v>1002311</v>
      </c>
      <c r="F878" s="26">
        <v>1002321</v>
      </c>
      <c r="G878" s="26">
        <v>40221</v>
      </c>
      <c r="H878" s="26">
        <v>3032</v>
      </c>
      <c r="I878" s="26">
        <v>50021</v>
      </c>
      <c r="J878" s="26">
        <v>4032</v>
      </c>
      <c r="K878" s="26">
        <v>0</v>
      </c>
      <c r="L878" s="26">
        <v>0</v>
      </c>
      <c r="M878" s="26">
        <v>0</v>
      </c>
      <c r="N878" s="26">
        <v>0</v>
      </c>
      <c r="O878" s="24" t="s">
        <v>26</v>
      </c>
      <c r="P878" s="24">
        <v>10894</v>
      </c>
      <c r="Q878" s="24">
        <f>IF(ISERROR(VLOOKUP($B878,[1]主动技能!$B:$D,3,0)),[2]Sheet1!$Y1345,VLOOKUP($B878,[1]主动技能!$B:$D,3,0))</f>
        <v>3</v>
      </c>
      <c r="S878" s="24" t="str">
        <f>IF(C878&lt;1000000,"",VLOOKUP(C878,组合调整!$A:$I,2,0))</f>
        <v>气势</v>
      </c>
      <c r="T878" s="24" t="str">
        <f>IF(D878&lt;1000000,"",VLOOKUP(D878,组合调整!$A:$I,2,0))</f>
        <v>夹击</v>
      </c>
      <c r="U878" s="24" t="str">
        <f>IF(E878&lt;1000000,"",VLOOKUP(E878,组合调整!$A:$I,2,0))</f>
        <v>舍身</v>
      </c>
      <c r="V878" s="24" t="str">
        <f>IF(F878&lt;1000000,"",VLOOKUP(F878,组合调整!$A:$I,2,0))</f>
        <v>团结</v>
      </c>
      <c r="W878" s="24" t="str">
        <f>IF(G878&lt;1000000,"",VLOOKUP(G878,组合调整!$A:$I,2,0))</f>
        <v/>
      </c>
    </row>
    <row r="879" spans="1:23">
      <c r="A879" s="26">
        <v>10895</v>
      </c>
      <c r="B879" s="26" t="s">
        <v>26</v>
      </c>
      <c r="C879" s="26">
        <v>1000122</v>
      </c>
      <c r="D879" s="26">
        <v>1005633</v>
      </c>
      <c r="E879" s="26">
        <v>1002311</v>
      </c>
      <c r="F879" s="26">
        <v>1002321</v>
      </c>
      <c r="G879" s="26">
        <v>40221</v>
      </c>
      <c r="H879" s="26">
        <v>3032</v>
      </c>
      <c r="I879" s="26">
        <v>50021</v>
      </c>
      <c r="J879" s="26">
        <v>4032</v>
      </c>
      <c r="K879" s="26">
        <v>0</v>
      </c>
      <c r="L879" s="26">
        <v>0</v>
      </c>
      <c r="M879" s="26">
        <v>0</v>
      </c>
      <c r="N879" s="26">
        <v>0</v>
      </c>
      <c r="O879" s="24" t="s">
        <v>26</v>
      </c>
      <c r="P879" s="24">
        <v>10895</v>
      </c>
      <c r="Q879" s="24">
        <f>IF(ISERROR(VLOOKUP($B879,[1]主动技能!$B:$D,3,0)),[2]Sheet1!$Y1346,VLOOKUP($B879,[1]主动技能!$B:$D,3,0))</f>
        <v>3</v>
      </c>
      <c r="S879" s="24" t="str">
        <f>IF(C879&lt;1000000,"",VLOOKUP(C879,组合调整!$A:$I,2,0))</f>
        <v>气势</v>
      </c>
      <c r="T879" s="24" t="str">
        <f>IF(D879&lt;1000000,"",VLOOKUP(D879,组合调整!$A:$I,2,0))</f>
        <v>夹击</v>
      </c>
      <c r="U879" s="24" t="str">
        <f>IF(E879&lt;1000000,"",VLOOKUP(E879,组合调整!$A:$I,2,0))</f>
        <v>舍身</v>
      </c>
      <c r="V879" s="24" t="str">
        <f>IF(F879&lt;1000000,"",VLOOKUP(F879,组合调整!$A:$I,2,0))</f>
        <v>团结</v>
      </c>
      <c r="W879" s="24" t="str">
        <f>IF(G879&lt;1000000,"",VLOOKUP(G879,组合调整!$A:$I,2,0))</f>
        <v/>
      </c>
    </row>
    <row r="880" spans="1:23">
      <c r="A880" s="26">
        <v>10896</v>
      </c>
      <c r="B880" s="26" t="s">
        <v>26</v>
      </c>
      <c r="C880" s="26">
        <v>1000122</v>
      </c>
      <c r="D880" s="26">
        <v>1005633</v>
      </c>
      <c r="E880" s="26">
        <v>1002311</v>
      </c>
      <c r="F880" s="26">
        <v>1002321</v>
      </c>
      <c r="G880" s="26">
        <v>40221</v>
      </c>
      <c r="H880" s="26">
        <v>3032</v>
      </c>
      <c r="I880" s="26">
        <v>50021</v>
      </c>
      <c r="J880" s="26">
        <v>4032</v>
      </c>
      <c r="K880" s="26">
        <v>0</v>
      </c>
      <c r="L880" s="26">
        <v>0</v>
      </c>
      <c r="M880" s="26">
        <v>0</v>
      </c>
      <c r="N880" s="26">
        <v>0</v>
      </c>
      <c r="O880" s="24" t="s">
        <v>26</v>
      </c>
      <c r="P880" s="24">
        <v>10896</v>
      </c>
      <c r="Q880" s="24">
        <f>IF(ISERROR(VLOOKUP($B880,[1]主动技能!$B:$D,3,0)),[2]Sheet1!$Y1347,VLOOKUP($B880,[1]主动技能!$B:$D,3,0))</f>
        <v>3</v>
      </c>
      <c r="S880" s="24" t="str">
        <f>IF(C880&lt;1000000,"",VLOOKUP(C880,组合调整!$A:$I,2,0))</f>
        <v>气势</v>
      </c>
      <c r="T880" s="24" t="str">
        <f>IF(D880&lt;1000000,"",VLOOKUP(D880,组合调整!$A:$I,2,0))</f>
        <v>夹击</v>
      </c>
      <c r="U880" s="24" t="str">
        <f>IF(E880&lt;1000000,"",VLOOKUP(E880,组合调整!$A:$I,2,0))</f>
        <v>舍身</v>
      </c>
      <c r="V880" s="24" t="str">
        <f>IF(F880&lt;1000000,"",VLOOKUP(F880,组合调整!$A:$I,2,0))</f>
        <v>团结</v>
      </c>
      <c r="W880" s="24" t="str">
        <f>IF(G880&lt;1000000,"",VLOOKUP(G880,组合调整!$A:$I,2,0))</f>
        <v/>
      </c>
    </row>
    <row r="881" spans="1:23">
      <c r="A881" s="26">
        <v>10897</v>
      </c>
      <c r="B881" s="26" t="s">
        <v>26</v>
      </c>
      <c r="C881" s="26">
        <v>1000122</v>
      </c>
      <c r="D881" s="26">
        <v>1005633</v>
      </c>
      <c r="E881" s="26">
        <v>1002311</v>
      </c>
      <c r="F881" s="26">
        <v>1002321</v>
      </c>
      <c r="G881" s="26">
        <v>40221</v>
      </c>
      <c r="H881" s="26">
        <v>3032</v>
      </c>
      <c r="I881" s="26">
        <v>50021</v>
      </c>
      <c r="J881" s="26">
        <v>4032</v>
      </c>
      <c r="K881" s="26">
        <v>0</v>
      </c>
      <c r="L881" s="26">
        <v>0</v>
      </c>
      <c r="M881" s="26">
        <v>0</v>
      </c>
      <c r="N881" s="26">
        <v>0</v>
      </c>
      <c r="O881" s="24" t="s">
        <v>26</v>
      </c>
      <c r="P881" s="24">
        <v>10897</v>
      </c>
      <c r="Q881" s="24">
        <f>IF(ISERROR(VLOOKUP($B881,[1]主动技能!$B:$D,3,0)),[2]Sheet1!$Y1348,VLOOKUP($B881,[1]主动技能!$B:$D,3,0))</f>
        <v>3</v>
      </c>
      <c r="S881" s="24" t="str">
        <f>IF(C881&lt;1000000,"",VLOOKUP(C881,组合调整!$A:$I,2,0))</f>
        <v>气势</v>
      </c>
      <c r="T881" s="24" t="str">
        <f>IF(D881&lt;1000000,"",VLOOKUP(D881,组合调整!$A:$I,2,0))</f>
        <v>夹击</v>
      </c>
      <c r="U881" s="24" t="str">
        <f>IF(E881&lt;1000000,"",VLOOKUP(E881,组合调整!$A:$I,2,0))</f>
        <v>舍身</v>
      </c>
      <c r="V881" s="24" t="str">
        <f>IF(F881&lt;1000000,"",VLOOKUP(F881,组合调整!$A:$I,2,0))</f>
        <v>团结</v>
      </c>
      <c r="W881" s="24" t="str">
        <f>IF(G881&lt;1000000,"",VLOOKUP(G881,组合调整!$A:$I,2,0))</f>
        <v/>
      </c>
    </row>
    <row r="882" spans="1:23">
      <c r="A882" s="26">
        <v>10898</v>
      </c>
      <c r="B882" s="26" t="s">
        <v>26</v>
      </c>
      <c r="C882" s="26">
        <v>1000122</v>
      </c>
      <c r="D882" s="26">
        <v>1005633</v>
      </c>
      <c r="E882" s="26">
        <v>1002311</v>
      </c>
      <c r="F882" s="26">
        <v>1002321</v>
      </c>
      <c r="G882" s="26">
        <v>40221</v>
      </c>
      <c r="H882" s="26">
        <v>3032</v>
      </c>
      <c r="I882" s="26">
        <v>50021</v>
      </c>
      <c r="J882" s="26">
        <v>4032</v>
      </c>
      <c r="K882" s="26">
        <v>0</v>
      </c>
      <c r="L882" s="26">
        <v>0</v>
      </c>
      <c r="M882" s="26">
        <v>0</v>
      </c>
      <c r="N882" s="26">
        <v>0</v>
      </c>
      <c r="O882" s="24" t="s">
        <v>26</v>
      </c>
      <c r="P882" s="24">
        <v>10898</v>
      </c>
      <c r="Q882" s="24">
        <f>IF(ISERROR(VLOOKUP($B882,[1]主动技能!$B:$D,3,0)),[2]Sheet1!$Y1349,VLOOKUP($B882,[1]主动技能!$B:$D,3,0))</f>
        <v>3</v>
      </c>
      <c r="S882" s="24" t="str">
        <f>IF(C882&lt;1000000,"",VLOOKUP(C882,组合调整!$A:$I,2,0))</f>
        <v>气势</v>
      </c>
      <c r="T882" s="24" t="str">
        <f>IF(D882&lt;1000000,"",VLOOKUP(D882,组合调整!$A:$I,2,0))</f>
        <v>夹击</v>
      </c>
      <c r="U882" s="24" t="str">
        <f>IF(E882&lt;1000000,"",VLOOKUP(E882,组合调整!$A:$I,2,0))</f>
        <v>舍身</v>
      </c>
      <c r="V882" s="24" t="str">
        <f>IF(F882&lt;1000000,"",VLOOKUP(F882,组合调整!$A:$I,2,0))</f>
        <v>团结</v>
      </c>
      <c r="W882" s="24" t="str">
        <f>IF(G882&lt;1000000,"",VLOOKUP(G882,组合调整!$A:$I,2,0))</f>
        <v/>
      </c>
    </row>
    <row r="883" spans="1:23">
      <c r="A883" s="26">
        <v>10899</v>
      </c>
      <c r="B883" s="26" t="s">
        <v>26</v>
      </c>
      <c r="C883" s="26">
        <v>1000122</v>
      </c>
      <c r="D883" s="26">
        <v>1005633</v>
      </c>
      <c r="E883" s="26">
        <v>1002311</v>
      </c>
      <c r="F883" s="26">
        <v>1002321</v>
      </c>
      <c r="G883" s="26">
        <v>40221</v>
      </c>
      <c r="H883" s="26">
        <v>3032</v>
      </c>
      <c r="I883" s="26">
        <v>50021</v>
      </c>
      <c r="J883" s="26">
        <v>4032</v>
      </c>
      <c r="K883" s="26">
        <v>0</v>
      </c>
      <c r="L883" s="26">
        <v>0</v>
      </c>
      <c r="M883" s="26">
        <v>0</v>
      </c>
      <c r="N883" s="26">
        <v>0</v>
      </c>
      <c r="O883" s="24" t="s">
        <v>26</v>
      </c>
      <c r="P883" s="24">
        <v>10899</v>
      </c>
      <c r="Q883" s="24">
        <f>IF(ISERROR(VLOOKUP($B883,[1]主动技能!$B:$D,3,0)),[2]Sheet1!$Y1350,VLOOKUP($B883,[1]主动技能!$B:$D,3,0))</f>
        <v>3</v>
      </c>
      <c r="S883" s="24" t="str">
        <f>IF(C883&lt;1000000,"",VLOOKUP(C883,组合调整!$A:$I,2,0))</f>
        <v>气势</v>
      </c>
      <c r="T883" s="24" t="str">
        <f>IF(D883&lt;1000000,"",VLOOKUP(D883,组合调整!$A:$I,2,0))</f>
        <v>夹击</v>
      </c>
      <c r="U883" s="24" t="str">
        <f>IF(E883&lt;1000000,"",VLOOKUP(E883,组合调整!$A:$I,2,0))</f>
        <v>舍身</v>
      </c>
      <c r="V883" s="24" t="str">
        <f>IF(F883&lt;1000000,"",VLOOKUP(F883,组合调整!$A:$I,2,0))</f>
        <v>团结</v>
      </c>
      <c r="W883" s="24" t="str">
        <f>IF(G883&lt;1000000,"",VLOOKUP(G883,组合调整!$A:$I,2,0))</f>
        <v/>
      </c>
    </row>
    <row r="884" spans="1:23">
      <c r="A884" s="26">
        <v>10900</v>
      </c>
      <c r="B884" s="26" t="s">
        <v>139</v>
      </c>
      <c r="C884" s="26">
        <v>1002312</v>
      </c>
      <c r="D884" s="26">
        <v>1004522</v>
      </c>
      <c r="E884" s="26">
        <v>1003411</v>
      </c>
      <c r="F884" s="26">
        <v>1003421</v>
      </c>
      <c r="G884" s="26">
        <v>40012</v>
      </c>
      <c r="H884" s="26">
        <v>3021</v>
      </c>
      <c r="I884" s="26">
        <v>50012</v>
      </c>
      <c r="J884" s="26">
        <v>4021</v>
      </c>
      <c r="K884" s="26">
        <v>0</v>
      </c>
      <c r="L884" s="26">
        <v>0</v>
      </c>
      <c r="M884" s="26">
        <v>0</v>
      </c>
      <c r="N884" s="26">
        <v>0</v>
      </c>
      <c r="O884" s="24" t="s">
        <v>139</v>
      </c>
      <c r="P884" s="24">
        <v>10900</v>
      </c>
      <c r="Q884" s="24">
        <f>IF(ISERROR(VLOOKUP($B884,[1]主动技能!$B:$D,3,0)),[2]Sheet1!$Y1351,VLOOKUP($B884,[1]主动技能!$B:$D,3,0))</f>
        <v>3</v>
      </c>
      <c r="S884" s="24" t="str">
        <f>IF(C884&lt;1000000,"",VLOOKUP(C884,组合调整!$A:$I,2,0))</f>
        <v>舍身</v>
      </c>
      <c r="T884" s="24" t="str">
        <f>IF(D884&lt;1000000,"",VLOOKUP(D884,组合调整!$A:$I,2,0))</f>
        <v>恶魔</v>
      </c>
      <c r="U884" s="24" t="str">
        <f>IF(E884&lt;1000000,"",VLOOKUP(E884,组合调整!$A:$I,2,0))</f>
        <v>梦境</v>
      </c>
      <c r="V884" s="24" t="str">
        <f>IF(F884&lt;1000000,"",VLOOKUP(F884,组合调整!$A:$I,2,0))</f>
        <v>卿卿</v>
      </c>
      <c r="W884" s="24" t="str">
        <f>IF(G884&lt;1000000,"",VLOOKUP(G884,组合调整!$A:$I,2,0))</f>
        <v/>
      </c>
    </row>
    <row r="885" spans="1:23">
      <c r="A885" s="26">
        <v>10901</v>
      </c>
      <c r="B885" s="26" t="s">
        <v>139</v>
      </c>
      <c r="C885" s="26">
        <v>1002312</v>
      </c>
      <c r="D885" s="26">
        <v>1004522</v>
      </c>
      <c r="E885" s="26">
        <v>1003411</v>
      </c>
      <c r="F885" s="26">
        <v>1003421</v>
      </c>
      <c r="G885" s="26">
        <v>40012</v>
      </c>
      <c r="H885" s="26">
        <v>3021</v>
      </c>
      <c r="I885" s="26">
        <v>50012</v>
      </c>
      <c r="J885" s="26">
        <v>4021</v>
      </c>
      <c r="K885" s="26">
        <v>0</v>
      </c>
      <c r="L885" s="26">
        <v>0</v>
      </c>
      <c r="M885" s="26">
        <v>0</v>
      </c>
      <c r="N885" s="26">
        <v>0</v>
      </c>
      <c r="O885" s="24" t="s">
        <v>139</v>
      </c>
      <c r="P885" s="24">
        <v>10901</v>
      </c>
      <c r="Q885" s="24">
        <f>IF(ISERROR(VLOOKUP($B885,[1]主动技能!$B:$D,3,0)),[2]Sheet1!$Y1352,VLOOKUP($B885,[1]主动技能!$B:$D,3,0))</f>
        <v>3</v>
      </c>
      <c r="S885" s="24" t="str">
        <f>IF(C885&lt;1000000,"",VLOOKUP(C885,组合调整!$A:$I,2,0))</f>
        <v>舍身</v>
      </c>
      <c r="T885" s="24" t="str">
        <f>IF(D885&lt;1000000,"",VLOOKUP(D885,组合调整!$A:$I,2,0))</f>
        <v>恶魔</v>
      </c>
      <c r="U885" s="24" t="str">
        <f>IF(E885&lt;1000000,"",VLOOKUP(E885,组合调整!$A:$I,2,0))</f>
        <v>梦境</v>
      </c>
      <c r="V885" s="24" t="str">
        <f>IF(F885&lt;1000000,"",VLOOKUP(F885,组合调整!$A:$I,2,0))</f>
        <v>卿卿</v>
      </c>
      <c r="W885" s="24" t="str">
        <f>IF(G885&lt;1000000,"",VLOOKUP(G885,组合调整!$A:$I,2,0))</f>
        <v/>
      </c>
    </row>
    <row r="886" spans="1:23">
      <c r="A886" s="26">
        <v>10902</v>
      </c>
      <c r="B886" s="26" t="s">
        <v>139</v>
      </c>
      <c r="C886" s="26">
        <v>1002312</v>
      </c>
      <c r="D886" s="26">
        <v>1004522</v>
      </c>
      <c r="E886" s="26">
        <v>1003411</v>
      </c>
      <c r="F886" s="26">
        <v>1003421</v>
      </c>
      <c r="G886" s="26">
        <v>40012</v>
      </c>
      <c r="H886" s="26">
        <v>3021</v>
      </c>
      <c r="I886" s="26">
        <v>50012</v>
      </c>
      <c r="J886" s="26">
        <v>4021</v>
      </c>
      <c r="K886" s="26">
        <v>0</v>
      </c>
      <c r="L886" s="26">
        <v>0</v>
      </c>
      <c r="M886" s="26">
        <v>0</v>
      </c>
      <c r="N886" s="26">
        <v>0</v>
      </c>
      <c r="O886" s="24" t="s">
        <v>139</v>
      </c>
      <c r="P886" s="24">
        <v>10902</v>
      </c>
      <c r="Q886" s="24">
        <f>IF(ISERROR(VLOOKUP($B886,[1]主动技能!$B:$D,3,0)),[2]Sheet1!$Y1353,VLOOKUP($B886,[1]主动技能!$B:$D,3,0))</f>
        <v>3</v>
      </c>
      <c r="S886" s="24" t="str">
        <f>IF(C886&lt;1000000,"",VLOOKUP(C886,组合调整!$A:$I,2,0))</f>
        <v>舍身</v>
      </c>
      <c r="T886" s="24" t="str">
        <f>IF(D886&lt;1000000,"",VLOOKUP(D886,组合调整!$A:$I,2,0))</f>
        <v>恶魔</v>
      </c>
      <c r="U886" s="24" t="str">
        <f>IF(E886&lt;1000000,"",VLOOKUP(E886,组合调整!$A:$I,2,0))</f>
        <v>梦境</v>
      </c>
      <c r="V886" s="24" t="str">
        <f>IF(F886&lt;1000000,"",VLOOKUP(F886,组合调整!$A:$I,2,0))</f>
        <v>卿卿</v>
      </c>
      <c r="W886" s="24" t="str">
        <f>IF(G886&lt;1000000,"",VLOOKUP(G886,组合调整!$A:$I,2,0))</f>
        <v/>
      </c>
    </row>
    <row r="887" spans="1:23">
      <c r="A887" s="26">
        <v>10903</v>
      </c>
      <c r="B887" s="26" t="s">
        <v>139</v>
      </c>
      <c r="C887" s="26">
        <v>1002312</v>
      </c>
      <c r="D887" s="26">
        <v>1004522</v>
      </c>
      <c r="E887" s="26">
        <v>1003411</v>
      </c>
      <c r="F887" s="26">
        <v>1003421</v>
      </c>
      <c r="G887" s="26">
        <v>40012</v>
      </c>
      <c r="H887" s="26">
        <v>3021</v>
      </c>
      <c r="I887" s="26">
        <v>50012</v>
      </c>
      <c r="J887" s="26">
        <v>4021</v>
      </c>
      <c r="K887" s="26">
        <v>0</v>
      </c>
      <c r="L887" s="26">
        <v>0</v>
      </c>
      <c r="M887" s="26">
        <v>0</v>
      </c>
      <c r="N887" s="26">
        <v>0</v>
      </c>
      <c r="O887" s="24" t="s">
        <v>139</v>
      </c>
      <c r="P887" s="24">
        <v>10903</v>
      </c>
      <c r="Q887" s="24">
        <f>IF(ISERROR(VLOOKUP($B887,[1]主动技能!$B:$D,3,0)),[2]Sheet1!$Y1354,VLOOKUP($B887,[1]主动技能!$B:$D,3,0))</f>
        <v>3</v>
      </c>
      <c r="S887" s="24" t="str">
        <f>IF(C887&lt;1000000,"",VLOOKUP(C887,组合调整!$A:$I,2,0))</f>
        <v>舍身</v>
      </c>
      <c r="T887" s="24" t="str">
        <f>IF(D887&lt;1000000,"",VLOOKUP(D887,组合调整!$A:$I,2,0))</f>
        <v>恶魔</v>
      </c>
      <c r="U887" s="24" t="str">
        <f>IF(E887&lt;1000000,"",VLOOKUP(E887,组合调整!$A:$I,2,0))</f>
        <v>梦境</v>
      </c>
      <c r="V887" s="24" t="str">
        <f>IF(F887&lt;1000000,"",VLOOKUP(F887,组合调整!$A:$I,2,0))</f>
        <v>卿卿</v>
      </c>
      <c r="W887" s="24" t="str">
        <f>IF(G887&lt;1000000,"",VLOOKUP(G887,组合调整!$A:$I,2,0))</f>
        <v/>
      </c>
    </row>
    <row r="888" spans="1:23">
      <c r="A888" s="26">
        <v>10904</v>
      </c>
      <c r="B888" s="26" t="s">
        <v>139</v>
      </c>
      <c r="C888" s="26">
        <v>1002312</v>
      </c>
      <c r="D888" s="26">
        <v>1004522</v>
      </c>
      <c r="E888" s="26">
        <v>1003411</v>
      </c>
      <c r="F888" s="26">
        <v>1003421</v>
      </c>
      <c r="G888" s="26">
        <v>40012</v>
      </c>
      <c r="H888" s="26">
        <v>3021</v>
      </c>
      <c r="I888" s="26">
        <v>50012</v>
      </c>
      <c r="J888" s="26">
        <v>4021</v>
      </c>
      <c r="K888" s="26">
        <v>0</v>
      </c>
      <c r="L888" s="26">
        <v>0</v>
      </c>
      <c r="M888" s="26">
        <v>0</v>
      </c>
      <c r="N888" s="26">
        <v>0</v>
      </c>
      <c r="O888" s="24" t="s">
        <v>139</v>
      </c>
      <c r="P888" s="24">
        <v>10904</v>
      </c>
      <c r="Q888" s="24">
        <f>IF(ISERROR(VLOOKUP($B888,[1]主动技能!$B:$D,3,0)),[2]Sheet1!$Y1355,VLOOKUP($B888,[1]主动技能!$B:$D,3,0))</f>
        <v>3</v>
      </c>
      <c r="S888" s="24" t="str">
        <f>IF(C888&lt;1000000,"",VLOOKUP(C888,组合调整!$A:$I,2,0))</f>
        <v>舍身</v>
      </c>
      <c r="T888" s="24" t="str">
        <f>IF(D888&lt;1000000,"",VLOOKUP(D888,组合调整!$A:$I,2,0))</f>
        <v>恶魔</v>
      </c>
      <c r="U888" s="24" t="str">
        <f>IF(E888&lt;1000000,"",VLOOKUP(E888,组合调整!$A:$I,2,0))</f>
        <v>梦境</v>
      </c>
      <c r="V888" s="24" t="str">
        <f>IF(F888&lt;1000000,"",VLOOKUP(F888,组合调整!$A:$I,2,0))</f>
        <v>卿卿</v>
      </c>
      <c r="W888" s="24" t="str">
        <f>IF(G888&lt;1000000,"",VLOOKUP(G888,组合调整!$A:$I,2,0))</f>
        <v/>
      </c>
    </row>
    <row r="889" spans="1:23">
      <c r="A889" s="26">
        <v>10905</v>
      </c>
      <c r="B889" s="26" t="s">
        <v>139</v>
      </c>
      <c r="C889" s="26">
        <v>1002312</v>
      </c>
      <c r="D889" s="26">
        <v>1004522</v>
      </c>
      <c r="E889" s="26">
        <v>1003411</v>
      </c>
      <c r="F889" s="26">
        <v>1003421</v>
      </c>
      <c r="G889" s="26">
        <v>40012</v>
      </c>
      <c r="H889" s="26">
        <v>3021</v>
      </c>
      <c r="I889" s="26">
        <v>50012</v>
      </c>
      <c r="J889" s="26">
        <v>4021</v>
      </c>
      <c r="K889" s="26">
        <v>0</v>
      </c>
      <c r="L889" s="26">
        <v>0</v>
      </c>
      <c r="M889" s="26">
        <v>0</v>
      </c>
      <c r="N889" s="26">
        <v>0</v>
      </c>
      <c r="O889" s="24" t="s">
        <v>139</v>
      </c>
      <c r="P889" s="24">
        <v>10905</v>
      </c>
      <c r="Q889" s="24">
        <f>IF(ISERROR(VLOOKUP($B889,[1]主动技能!$B:$D,3,0)),[2]Sheet1!$Y1356,VLOOKUP($B889,[1]主动技能!$B:$D,3,0))</f>
        <v>3</v>
      </c>
      <c r="S889" s="24" t="str">
        <f>IF(C889&lt;1000000,"",VLOOKUP(C889,组合调整!$A:$I,2,0))</f>
        <v>舍身</v>
      </c>
      <c r="T889" s="24" t="str">
        <f>IF(D889&lt;1000000,"",VLOOKUP(D889,组合调整!$A:$I,2,0))</f>
        <v>恶魔</v>
      </c>
      <c r="U889" s="24" t="str">
        <f>IF(E889&lt;1000000,"",VLOOKUP(E889,组合调整!$A:$I,2,0))</f>
        <v>梦境</v>
      </c>
      <c r="V889" s="24" t="str">
        <f>IF(F889&lt;1000000,"",VLOOKUP(F889,组合调整!$A:$I,2,0))</f>
        <v>卿卿</v>
      </c>
      <c r="W889" s="24" t="str">
        <f>IF(G889&lt;1000000,"",VLOOKUP(G889,组合调整!$A:$I,2,0))</f>
        <v/>
      </c>
    </row>
    <row r="890" spans="1:23">
      <c r="A890" s="26">
        <v>10906</v>
      </c>
      <c r="B890" s="26" t="s">
        <v>139</v>
      </c>
      <c r="C890" s="26">
        <v>1002312</v>
      </c>
      <c r="D890" s="26">
        <v>1004522</v>
      </c>
      <c r="E890" s="26">
        <v>1003411</v>
      </c>
      <c r="F890" s="26">
        <v>1003421</v>
      </c>
      <c r="G890" s="26">
        <v>40012</v>
      </c>
      <c r="H890" s="26">
        <v>3021</v>
      </c>
      <c r="I890" s="26">
        <v>50012</v>
      </c>
      <c r="J890" s="26">
        <v>4021</v>
      </c>
      <c r="K890" s="26">
        <v>0</v>
      </c>
      <c r="L890" s="26">
        <v>0</v>
      </c>
      <c r="M890" s="26">
        <v>0</v>
      </c>
      <c r="N890" s="26">
        <v>0</v>
      </c>
      <c r="O890" s="24" t="s">
        <v>139</v>
      </c>
      <c r="P890" s="24">
        <v>10906</v>
      </c>
      <c r="Q890" s="24">
        <f>IF(ISERROR(VLOOKUP($B890,[1]主动技能!$B:$D,3,0)),[2]Sheet1!$Y1357,VLOOKUP($B890,[1]主动技能!$B:$D,3,0))</f>
        <v>3</v>
      </c>
      <c r="S890" s="24" t="str">
        <f>IF(C890&lt;1000000,"",VLOOKUP(C890,组合调整!$A:$I,2,0))</f>
        <v>舍身</v>
      </c>
      <c r="T890" s="24" t="str">
        <f>IF(D890&lt;1000000,"",VLOOKUP(D890,组合调整!$A:$I,2,0))</f>
        <v>恶魔</v>
      </c>
      <c r="U890" s="24" t="str">
        <f>IF(E890&lt;1000000,"",VLOOKUP(E890,组合调整!$A:$I,2,0))</f>
        <v>梦境</v>
      </c>
      <c r="V890" s="24" t="str">
        <f>IF(F890&lt;1000000,"",VLOOKUP(F890,组合调整!$A:$I,2,0))</f>
        <v>卿卿</v>
      </c>
      <c r="W890" s="24" t="str">
        <f>IF(G890&lt;1000000,"",VLOOKUP(G890,组合调整!$A:$I,2,0))</f>
        <v/>
      </c>
    </row>
    <row r="891" spans="1:23">
      <c r="A891" s="26">
        <v>10907</v>
      </c>
      <c r="B891" s="26" t="s">
        <v>139</v>
      </c>
      <c r="C891" s="26">
        <v>1002312</v>
      </c>
      <c r="D891" s="26">
        <v>1004522</v>
      </c>
      <c r="E891" s="26">
        <v>1003411</v>
      </c>
      <c r="F891" s="26">
        <v>1003421</v>
      </c>
      <c r="G891" s="26">
        <v>40012</v>
      </c>
      <c r="H891" s="26">
        <v>3021</v>
      </c>
      <c r="I891" s="26">
        <v>50012</v>
      </c>
      <c r="J891" s="26">
        <v>4021</v>
      </c>
      <c r="K891" s="26">
        <v>0</v>
      </c>
      <c r="L891" s="26">
        <v>0</v>
      </c>
      <c r="M891" s="26">
        <v>0</v>
      </c>
      <c r="N891" s="26">
        <v>0</v>
      </c>
      <c r="O891" s="24" t="s">
        <v>139</v>
      </c>
      <c r="P891" s="24">
        <v>10907</v>
      </c>
      <c r="Q891" s="24">
        <f>IF(ISERROR(VLOOKUP($B891,[1]主动技能!$B:$D,3,0)),[2]Sheet1!$Y1358,VLOOKUP($B891,[1]主动技能!$B:$D,3,0))</f>
        <v>3</v>
      </c>
      <c r="S891" s="24" t="str">
        <f>IF(C891&lt;1000000,"",VLOOKUP(C891,组合调整!$A:$I,2,0))</f>
        <v>舍身</v>
      </c>
      <c r="T891" s="24" t="str">
        <f>IF(D891&lt;1000000,"",VLOOKUP(D891,组合调整!$A:$I,2,0))</f>
        <v>恶魔</v>
      </c>
      <c r="U891" s="24" t="str">
        <f>IF(E891&lt;1000000,"",VLOOKUP(E891,组合调整!$A:$I,2,0))</f>
        <v>梦境</v>
      </c>
      <c r="V891" s="24" t="str">
        <f>IF(F891&lt;1000000,"",VLOOKUP(F891,组合调整!$A:$I,2,0))</f>
        <v>卿卿</v>
      </c>
      <c r="W891" s="24" t="str">
        <f>IF(G891&lt;1000000,"",VLOOKUP(G891,组合调整!$A:$I,2,0))</f>
        <v/>
      </c>
    </row>
    <row r="892" spans="1:23">
      <c r="A892" s="26">
        <v>10908</v>
      </c>
      <c r="B892" s="26" t="s">
        <v>139</v>
      </c>
      <c r="C892" s="26">
        <v>1002312</v>
      </c>
      <c r="D892" s="26">
        <v>1004522</v>
      </c>
      <c r="E892" s="26">
        <v>1003411</v>
      </c>
      <c r="F892" s="26">
        <v>1003421</v>
      </c>
      <c r="G892" s="26">
        <v>40012</v>
      </c>
      <c r="H892" s="26">
        <v>3021</v>
      </c>
      <c r="I892" s="26">
        <v>50012</v>
      </c>
      <c r="J892" s="26">
        <v>4021</v>
      </c>
      <c r="K892" s="26">
        <v>0</v>
      </c>
      <c r="L892" s="26">
        <v>0</v>
      </c>
      <c r="M892" s="26">
        <v>0</v>
      </c>
      <c r="N892" s="26">
        <v>0</v>
      </c>
      <c r="O892" s="24" t="s">
        <v>139</v>
      </c>
      <c r="P892" s="24">
        <v>10908</v>
      </c>
      <c r="Q892" s="24">
        <f>IF(ISERROR(VLOOKUP($B892,[1]主动技能!$B:$D,3,0)),[2]Sheet1!$Y1359,VLOOKUP($B892,[1]主动技能!$B:$D,3,0))</f>
        <v>3</v>
      </c>
      <c r="S892" s="24" t="str">
        <f>IF(C892&lt;1000000,"",VLOOKUP(C892,组合调整!$A:$I,2,0))</f>
        <v>舍身</v>
      </c>
      <c r="T892" s="24" t="str">
        <f>IF(D892&lt;1000000,"",VLOOKUP(D892,组合调整!$A:$I,2,0))</f>
        <v>恶魔</v>
      </c>
      <c r="U892" s="24" t="str">
        <f>IF(E892&lt;1000000,"",VLOOKUP(E892,组合调整!$A:$I,2,0))</f>
        <v>梦境</v>
      </c>
      <c r="V892" s="24" t="str">
        <f>IF(F892&lt;1000000,"",VLOOKUP(F892,组合调整!$A:$I,2,0))</f>
        <v>卿卿</v>
      </c>
      <c r="W892" s="24" t="str">
        <f>IF(G892&lt;1000000,"",VLOOKUP(G892,组合调整!$A:$I,2,0))</f>
        <v/>
      </c>
    </row>
    <row r="893" spans="1:23">
      <c r="A893" s="26">
        <v>10909</v>
      </c>
      <c r="B893" s="26" t="s">
        <v>139</v>
      </c>
      <c r="C893" s="26">
        <v>1002312</v>
      </c>
      <c r="D893" s="26">
        <v>1004522</v>
      </c>
      <c r="E893" s="26">
        <v>1003411</v>
      </c>
      <c r="F893" s="26">
        <v>1003421</v>
      </c>
      <c r="G893" s="26">
        <v>40012</v>
      </c>
      <c r="H893" s="26">
        <v>3021</v>
      </c>
      <c r="I893" s="26">
        <v>50012</v>
      </c>
      <c r="J893" s="26">
        <v>4021</v>
      </c>
      <c r="K893" s="26">
        <v>0</v>
      </c>
      <c r="L893" s="26">
        <v>0</v>
      </c>
      <c r="M893" s="26">
        <v>0</v>
      </c>
      <c r="N893" s="26">
        <v>0</v>
      </c>
      <c r="O893" s="24" t="s">
        <v>139</v>
      </c>
      <c r="P893" s="24">
        <v>10909</v>
      </c>
      <c r="Q893" s="24">
        <f>IF(ISERROR(VLOOKUP($B893,[1]主动技能!$B:$D,3,0)),[2]Sheet1!$Y1360,VLOOKUP($B893,[1]主动技能!$B:$D,3,0))</f>
        <v>3</v>
      </c>
      <c r="S893" s="24" t="str">
        <f>IF(C893&lt;1000000,"",VLOOKUP(C893,组合调整!$A:$I,2,0))</f>
        <v>舍身</v>
      </c>
      <c r="T893" s="24" t="str">
        <f>IF(D893&lt;1000000,"",VLOOKUP(D893,组合调整!$A:$I,2,0))</f>
        <v>恶魔</v>
      </c>
      <c r="U893" s="24" t="str">
        <f>IF(E893&lt;1000000,"",VLOOKUP(E893,组合调整!$A:$I,2,0))</f>
        <v>梦境</v>
      </c>
      <c r="V893" s="24" t="str">
        <f>IF(F893&lt;1000000,"",VLOOKUP(F893,组合调整!$A:$I,2,0))</f>
        <v>卿卿</v>
      </c>
      <c r="W893" s="24" t="str">
        <f>IF(G893&lt;1000000,"",VLOOKUP(G893,组合调整!$A:$I,2,0))</f>
        <v/>
      </c>
    </row>
    <row r="894" spans="1:23">
      <c r="A894" s="26">
        <v>10910</v>
      </c>
      <c r="B894" s="26" t="s">
        <v>139</v>
      </c>
      <c r="C894" s="26">
        <v>1002312</v>
      </c>
      <c r="D894" s="26">
        <v>1004522</v>
      </c>
      <c r="E894" s="26">
        <v>1003411</v>
      </c>
      <c r="F894" s="26">
        <v>1003421</v>
      </c>
      <c r="G894" s="26">
        <v>40012</v>
      </c>
      <c r="H894" s="26">
        <v>3021</v>
      </c>
      <c r="I894" s="26">
        <v>50012</v>
      </c>
      <c r="J894" s="26">
        <v>4021</v>
      </c>
      <c r="K894" s="26">
        <v>0</v>
      </c>
      <c r="L894" s="26">
        <v>0</v>
      </c>
      <c r="M894" s="26">
        <v>0</v>
      </c>
      <c r="N894" s="26">
        <v>0</v>
      </c>
      <c r="O894" s="24" t="s">
        <v>139</v>
      </c>
      <c r="P894" s="24">
        <v>10910</v>
      </c>
      <c r="Q894" s="24">
        <f>IF(ISERROR(VLOOKUP($B894,[1]主动技能!$B:$D,3,0)),[2]Sheet1!$Y1361,VLOOKUP($B894,[1]主动技能!$B:$D,3,0))</f>
        <v>3</v>
      </c>
      <c r="S894" s="24" t="str">
        <f>IF(C894&lt;1000000,"",VLOOKUP(C894,组合调整!$A:$I,2,0))</f>
        <v>舍身</v>
      </c>
      <c r="T894" s="24" t="str">
        <f>IF(D894&lt;1000000,"",VLOOKUP(D894,组合调整!$A:$I,2,0))</f>
        <v>恶魔</v>
      </c>
      <c r="U894" s="24" t="str">
        <f>IF(E894&lt;1000000,"",VLOOKUP(E894,组合调整!$A:$I,2,0))</f>
        <v>梦境</v>
      </c>
      <c r="V894" s="24" t="str">
        <f>IF(F894&lt;1000000,"",VLOOKUP(F894,组合调整!$A:$I,2,0))</f>
        <v>卿卿</v>
      </c>
      <c r="W894" s="24" t="str">
        <f>IF(G894&lt;1000000,"",VLOOKUP(G894,组合调整!$A:$I,2,0))</f>
        <v/>
      </c>
    </row>
    <row r="895" spans="1:23">
      <c r="A895" s="26">
        <v>10911</v>
      </c>
      <c r="B895" s="26" t="s">
        <v>139</v>
      </c>
      <c r="C895" s="26">
        <v>1002312</v>
      </c>
      <c r="D895" s="26">
        <v>1004522</v>
      </c>
      <c r="E895" s="26">
        <v>1003411</v>
      </c>
      <c r="F895" s="26">
        <v>1003421</v>
      </c>
      <c r="G895" s="26">
        <v>40012</v>
      </c>
      <c r="H895" s="26">
        <v>3021</v>
      </c>
      <c r="I895" s="26">
        <v>50012</v>
      </c>
      <c r="J895" s="26">
        <v>4021</v>
      </c>
      <c r="K895" s="26">
        <v>0</v>
      </c>
      <c r="L895" s="26">
        <v>0</v>
      </c>
      <c r="M895" s="26">
        <v>0</v>
      </c>
      <c r="N895" s="26">
        <v>0</v>
      </c>
      <c r="O895" s="24" t="s">
        <v>139</v>
      </c>
      <c r="P895" s="24">
        <v>10911</v>
      </c>
      <c r="Q895" s="24">
        <f>IF(ISERROR(VLOOKUP($B895,[1]主动技能!$B:$D,3,0)),[2]Sheet1!$Y1362,VLOOKUP($B895,[1]主动技能!$B:$D,3,0))</f>
        <v>3</v>
      </c>
      <c r="S895" s="24" t="str">
        <f>IF(C895&lt;1000000,"",VLOOKUP(C895,组合调整!$A:$I,2,0))</f>
        <v>舍身</v>
      </c>
      <c r="T895" s="24" t="str">
        <f>IF(D895&lt;1000000,"",VLOOKUP(D895,组合调整!$A:$I,2,0))</f>
        <v>恶魔</v>
      </c>
      <c r="U895" s="24" t="str">
        <f>IF(E895&lt;1000000,"",VLOOKUP(E895,组合调整!$A:$I,2,0))</f>
        <v>梦境</v>
      </c>
      <c r="V895" s="24" t="str">
        <f>IF(F895&lt;1000000,"",VLOOKUP(F895,组合调整!$A:$I,2,0))</f>
        <v>卿卿</v>
      </c>
      <c r="W895" s="24" t="str">
        <f>IF(G895&lt;1000000,"",VLOOKUP(G895,组合调整!$A:$I,2,0))</f>
        <v/>
      </c>
    </row>
    <row r="896" spans="1:23">
      <c r="A896" s="26">
        <v>10912</v>
      </c>
      <c r="B896" s="26" t="s">
        <v>139</v>
      </c>
      <c r="C896" s="26">
        <v>1002312</v>
      </c>
      <c r="D896" s="26">
        <v>1004522</v>
      </c>
      <c r="E896" s="26">
        <v>1003411</v>
      </c>
      <c r="F896" s="26">
        <v>1003421</v>
      </c>
      <c r="G896" s="26">
        <v>40012</v>
      </c>
      <c r="H896" s="26">
        <v>3021</v>
      </c>
      <c r="I896" s="26">
        <v>50012</v>
      </c>
      <c r="J896" s="26">
        <v>4021</v>
      </c>
      <c r="K896" s="26">
        <v>0</v>
      </c>
      <c r="L896" s="26">
        <v>0</v>
      </c>
      <c r="M896" s="26">
        <v>0</v>
      </c>
      <c r="N896" s="26">
        <v>0</v>
      </c>
      <c r="O896" s="24" t="s">
        <v>139</v>
      </c>
      <c r="P896" s="24">
        <v>10912</v>
      </c>
      <c r="Q896" s="24">
        <f>IF(ISERROR(VLOOKUP($B896,[1]主动技能!$B:$D,3,0)),[2]Sheet1!$Y1363,VLOOKUP($B896,[1]主动技能!$B:$D,3,0))</f>
        <v>3</v>
      </c>
      <c r="S896" s="24" t="str">
        <f>IF(C896&lt;1000000,"",VLOOKUP(C896,组合调整!$A:$I,2,0))</f>
        <v>舍身</v>
      </c>
      <c r="T896" s="24" t="str">
        <f>IF(D896&lt;1000000,"",VLOOKUP(D896,组合调整!$A:$I,2,0))</f>
        <v>恶魔</v>
      </c>
      <c r="U896" s="24" t="str">
        <f>IF(E896&lt;1000000,"",VLOOKUP(E896,组合调整!$A:$I,2,0))</f>
        <v>梦境</v>
      </c>
      <c r="V896" s="24" t="str">
        <f>IF(F896&lt;1000000,"",VLOOKUP(F896,组合调整!$A:$I,2,0))</f>
        <v>卿卿</v>
      </c>
      <c r="W896" s="24" t="str">
        <f>IF(G896&lt;1000000,"",VLOOKUP(G896,组合调整!$A:$I,2,0))</f>
        <v/>
      </c>
    </row>
    <row r="897" spans="1:23">
      <c r="A897" s="26">
        <v>10913</v>
      </c>
      <c r="B897" s="26" t="s">
        <v>139</v>
      </c>
      <c r="C897" s="26">
        <v>1002312</v>
      </c>
      <c r="D897" s="26">
        <v>1004522</v>
      </c>
      <c r="E897" s="26">
        <v>1003411</v>
      </c>
      <c r="F897" s="26">
        <v>1003421</v>
      </c>
      <c r="G897" s="26">
        <v>40012</v>
      </c>
      <c r="H897" s="26">
        <v>3021</v>
      </c>
      <c r="I897" s="26">
        <v>50012</v>
      </c>
      <c r="J897" s="26">
        <v>4021</v>
      </c>
      <c r="K897" s="26">
        <v>0</v>
      </c>
      <c r="L897" s="26">
        <v>0</v>
      </c>
      <c r="M897" s="26">
        <v>0</v>
      </c>
      <c r="N897" s="26">
        <v>0</v>
      </c>
      <c r="O897" s="24" t="s">
        <v>139</v>
      </c>
      <c r="P897" s="24">
        <v>10913</v>
      </c>
      <c r="Q897" s="24">
        <f>IF(ISERROR(VLOOKUP($B897,[1]主动技能!$B:$D,3,0)),[2]Sheet1!$Y1364,VLOOKUP($B897,[1]主动技能!$B:$D,3,0))</f>
        <v>3</v>
      </c>
      <c r="S897" s="24" t="str">
        <f>IF(C897&lt;1000000,"",VLOOKUP(C897,组合调整!$A:$I,2,0))</f>
        <v>舍身</v>
      </c>
      <c r="T897" s="24" t="str">
        <f>IF(D897&lt;1000000,"",VLOOKUP(D897,组合调整!$A:$I,2,0))</f>
        <v>恶魔</v>
      </c>
      <c r="U897" s="24" t="str">
        <f>IF(E897&lt;1000000,"",VLOOKUP(E897,组合调整!$A:$I,2,0))</f>
        <v>梦境</v>
      </c>
      <c r="V897" s="24" t="str">
        <f>IF(F897&lt;1000000,"",VLOOKUP(F897,组合调整!$A:$I,2,0))</f>
        <v>卿卿</v>
      </c>
      <c r="W897" s="24" t="str">
        <f>IF(G897&lt;1000000,"",VLOOKUP(G897,组合调整!$A:$I,2,0))</f>
        <v/>
      </c>
    </row>
    <row r="898" spans="1:23">
      <c r="A898" s="26">
        <v>10914</v>
      </c>
      <c r="B898" s="26" t="s">
        <v>139</v>
      </c>
      <c r="C898" s="26">
        <v>1002312</v>
      </c>
      <c r="D898" s="26">
        <v>1004522</v>
      </c>
      <c r="E898" s="26">
        <v>1003411</v>
      </c>
      <c r="F898" s="26">
        <v>1003421</v>
      </c>
      <c r="G898" s="26">
        <v>40012</v>
      </c>
      <c r="H898" s="26">
        <v>3021</v>
      </c>
      <c r="I898" s="26">
        <v>50012</v>
      </c>
      <c r="J898" s="26">
        <v>4021</v>
      </c>
      <c r="K898" s="26">
        <v>0</v>
      </c>
      <c r="L898" s="26">
        <v>0</v>
      </c>
      <c r="M898" s="26">
        <v>0</v>
      </c>
      <c r="N898" s="26">
        <v>0</v>
      </c>
      <c r="O898" s="24" t="s">
        <v>139</v>
      </c>
      <c r="P898" s="24">
        <v>10914</v>
      </c>
      <c r="Q898" s="24">
        <f>IF(ISERROR(VLOOKUP($B898,[1]主动技能!$B:$D,3,0)),[2]Sheet1!$Y1365,VLOOKUP($B898,[1]主动技能!$B:$D,3,0))</f>
        <v>3</v>
      </c>
      <c r="S898" s="24" t="str">
        <f>IF(C898&lt;1000000,"",VLOOKUP(C898,组合调整!$A:$I,2,0))</f>
        <v>舍身</v>
      </c>
      <c r="T898" s="24" t="str">
        <f>IF(D898&lt;1000000,"",VLOOKUP(D898,组合调整!$A:$I,2,0))</f>
        <v>恶魔</v>
      </c>
      <c r="U898" s="24" t="str">
        <f>IF(E898&lt;1000000,"",VLOOKUP(E898,组合调整!$A:$I,2,0))</f>
        <v>梦境</v>
      </c>
      <c r="V898" s="24" t="str">
        <f>IF(F898&lt;1000000,"",VLOOKUP(F898,组合调整!$A:$I,2,0))</f>
        <v>卿卿</v>
      </c>
      <c r="W898" s="24" t="str">
        <f>IF(G898&lt;1000000,"",VLOOKUP(G898,组合调整!$A:$I,2,0))</f>
        <v/>
      </c>
    </row>
    <row r="899" spans="1:23">
      <c r="A899" s="26">
        <v>10915</v>
      </c>
      <c r="B899" s="26" t="s">
        <v>139</v>
      </c>
      <c r="C899" s="26">
        <v>1002312</v>
      </c>
      <c r="D899" s="26">
        <v>1004522</v>
      </c>
      <c r="E899" s="26">
        <v>1003411</v>
      </c>
      <c r="F899" s="26">
        <v>1003421</v>
      </c>
      <c r="G899" s="26">
        <v>40012</v>
      </c>
      <c r="H899" s="26">
        <v>3021</v>
      </c>
      <c r="I899" s="26">
        <v>50012</v>
      </c>
      <c r="J899" s="26">
        <v>4021</v>
      </c>
      <c r="K899" s="26">
        <v>0</v>
      </c>
      <c r="L899" s="26">
        <v>0</v>
      </c>
      <c r="M899" s="26">
        <v>0</v>
      </c>
      <c r="N899" s="26">
        <v>0</v>
      </c>
      <c r="O899" s="24" t="s">
        <v>139</v>
      </c>
      <c r="P899" s="24">
        <v>10915</v>
      </c>
      <c r="Q899" s="24">
        <f>IF(ISERROR(VLOOKUP($B899,[1]主动技能!$B:$D,3,0)),[2]Sheet1!$Y1366,VLOOKUP($B899,[1]主动技能!$B:$D,3,0))</f>
        <v>3</v>
      </c>
      <c r="S899" s="24" t="str">
        <f>IF(C899&lt;1000000,"",VLOOKUP(C899,组合调整!$A:$I,2,0))</f>
        <v>舍身</v>
      </c>
      <c r="T899" s="24" t="str">
        <f>IF(D899&lt;1000000,"",VLOOKUP(D899,组合调整!$A:$I,2,0))</f>
        <v>恶魔</v>
      </c>
      <c r="U899" s="24" t="str">
        <f>IF(E899&lt;1000000,"",VLOOKUP(E899,组合调整!$A:$I,2,0))</f>
        <v>梦境</v>
      </c>
      <c r="V899" s="24" t="str">
        <f>IF(F899&lt;1000000,"",VLOOKUP(F899,组合调整!$A:$I,2,0))</f>
        <v>卿卿</v>
      </c>
      <c r="W899" s="24" t="str">
        <f>IF(G899&lt;1000000,"",VLOOKUP(G899,组合调整!$A:$I,2,0))</f>
        <v/>
      </c>
    </row>
    <row r="900" spans="1:23">
      <c r="A900" s="26">
        <v>10916</v>
      </c>
      <c r="B900" s="26" t="s">
        <v>139</v>
      </c>
      <c r="C900" s="26">
        <v>1002312</v>
      </c>
      <c r="D900" s="26">
        <v>1004522</v>
      </c>
      <c r="E900" s="26">
        <v>1003411</v>
      </c>
      <c r="F900" s="26">
        <v>1003421</v>
      </c>
      <c r="G900" s="26">
        <v>40012</v>
      </c>
      <c r="H900" s="26">
        <v>3021</v>
      </c>
      <c r="I900" s="26">
        <v>50012</v>
      </c>
      <c r="J900" s="26">
        <v>4021</v>
      </c>
      <c r="K900" s="26">
        <v>0</v>
      </c>
      <c r="L900" s="26">
        <v>0</v>
      </c>
      <c r="M900" s="26">
        <v>0</v>
      </c>
      <c r="N900" s="26">
        <v>0</v>
      </c>
      <c r="O900" s="24" t="s">
        <v>139</v>
      </c>
      <c r="P900" s="24">
        <v>10916</v>
      </c>
      <c r="Q900" s="24">
        <f>IF(ISERROR(VLOOKUP($B900,[1]主动技能!$B:$D,3,0)),[2]Sheet1!$Y1367,VLOOKUP($B900,[1]主动技能!$B:$D,3,0))</f>
        <v>3</v>
      </c>
      <c r="S900" s="24" t="str">
        <f>IF(C900&lt;1000000,"",VLOOKUP(C900,组合调整!$A:$I,2,0))</f>
        <v>舍身</v>
      </c>
      <c r="T900" s="24" t="str">
        <f>IF(D900&lt;1000000,"",VLOOKUP(D900,组合调整!$A:$I,2,0))</f>
        <v>恶魔</v>
      </c>
      <c r="U900" s="24" t="str">
        <f>IF(E900&lt;1000000,"",VLOOKUP(E900,组合调整!$A:$I,2,0))</f>
        <v>梦境</v>
      </c>
      <c r="V900" s="24" t="str">
        <f>IF(F900&lt;1000000,"",VLOOKUP(F900,组合调整!$A:$I,2,0))</f>
        <v>卿卿</v>
      </c>
      <c r="W900" s="24" t="str">
        <f>IF(G900&lt;1000000,"",VLOOKUP(G900,组合调整!$A:$I,2,0))</f>
        <v/>
      </c>
    </row>
    <row r="901" spans="1:23">
      <c r="A901" s="26">
        <v>10917</v>
      </c>
      <c r="B901" s="26" t="s">
        <v>139</v>
      </c>
      <c r="C901" s="26">
        <v>1002312</v>
      </c>
      <c r="D901" s="26">
        <v>1004522</v>
      </c>
      <c r="E901" s="26">
        <v>1003411</v>
      </c>
      <c r="F901" s="26">
        <v>1003421</v>
      </c>
      <c r="G901" s="26">
        <v>40012</v>
      </c>
      <c r="H901" s="26">
        <v>3021</v>
      </c>
      <c r="I901" s="26">
        <v>50012</v>
      </c>
      <c r="J901" s="26">
        <v>4021</v>
      </c>
      <c r="K901" s="26">
        <v>0</v>
      </c>
      <c r="L901" s="26">
        <v>0</v>
      </c>
      <c r="M901" s="26">
        <v>0</v>
      </c>
      <c r="N901" s="26">
        <v>0</v>
      </c>
      <c r="O901" s="24" t="s">
        <v>139</v>
      </c>
      <c r="P901" s="24">
        <v>10917</v>
      </c>
      <c r="Q901" s="24">
        <f>IF(ISERROR(VLOOKUP($B901,[1]主动技能!$B:$D,3,0)),[2]Sheet1!$Y1368,VLOOKUP($B901,[1]主动技能!$B:$D,3,0))</f>
        <v>3</v>
      </c>
      <c r="S901" s="24" t="str">
        <f>IF(C901&lt;1000000,"",VLOOKUP(C901,组合调整!$A:$I,2,0))</f>
        <v>舍身</v>
      </c>
      <c r="T901" s="24" t="str">
        <f>IF(D901&lt;1000000,"",VLOOKUP(D901,组合调整!$A:$I,2,0))</f>
        <v>恶魔</v>
      </c>
      <c r="U901" s="24" t="str">
        <f>IF(E901&lt;1000000,"",VLOOKUP(E901,组合调整!$A:$I,2,0))</f>
        <v>梦境</v>
      </c>
      <c r="V901" s="24" t="str">
        <f>IF(F901&lt;1000000,"",VLOOKUP(F901,组合调整!$A:$I,2,0))</f>
        <v>卿卿</v>
      </c>
      <c r="W901" s="24" t="str">
        <f>IF(G901&lt;1000000,"",VLOOKUP(G901,组合调整!$A:$I,2,0))</f>
        <v/>
      </c>
    </row>
    <row r="902" spans="1:23">
      <c r="A902" s="26">
        <v>10918</v>
      </c>
      <c r="B902" s="26" t="s">
        <v>139</v>
      </c>
      <c r="C902" s="26">
        <v>1002312</v>
      </c>
      <c r="D902" s="26">
        <v>1004522</v>
      </c>
      <c r="E902" s="26">
        <v>1003411</v>
      </c>
      <c r="F902" s="26">
        <v>1003421</v>
      </c>
      <c r="G902" s="26">
        <v>40012</v>
      </c>
      <c r="H902" s="26">
        <v>3021</v>
      </c>
      <c r="I902" s="26">
        <v>50012</v>
      </c>
      <c r="J902" s="26">
        <v>4021</v>
      </c>
      <c r="K902" s="26">
        <v>0</v>
      </c>
      <c r="L902" s="26">
        <v>0</v>
      </c>
      <c r="M902" s="26">
        <v>0</v>
      </c>
      <c r="N902" s="26">
        <v>0</v>
      </c>
      <c r="O902" s="24" t="s">
        <v>139</v>
      </c>
      <c r="P902" s="24">
        <v>10918</v>
      </c>
      <c r="Q902" s="24">
        <f>IF(ISERROR(VLOOKUP($B902,[1]主动技能!$B:$D,3,0)),[2]Sheet1!$Y1369,VLOOKUP($B902,[1]主动技能!$B:$D,3,0))</f>
        <v>3</v>
      </c>
      <c r="S902" s="24" t="str">
        <f>IF(C902&lt;1000000,"",VLOOKUP(C902,组合调整!$A:$I,2,0))</f>
        <v>舍身</v>
      </c>
      <c r="T902" s="24" t="str">
        <f>IF(D902&lt;1000000,"",VLOOKUP(D902,组合调整!$A:$I,2,0))</f>
        <v>恶魔</v>
      </c>
      <c r="U902" s="24" t="str">
        <f>IF(E902&lt;1000000,"",VLOOKUP(E902,组合调整!$A:$I,2,0))</f>
        <v>梦境</v>
      </c>
      <c r="V902" s="24" t="str">
        <f>IF(F902&lt;1000000,"",VLOOKUP(F902,组合调整!$A:$I,2,0))</f>
        <v>卿卿</v>
      </c>
      <c r="W902" s="24" t="str">
        <f>IF(G902&lt;1000000,"",VLOOKUP(G902,组合调整!$A:$I,2,0))</f>
        <v/>
      </c>
    </row>
    <row r="903" spans="1:23">
      <c r="A903" s="26">
        <v>10919</v>
      </c>
      <c r="B903" s="26" t="s">
        <v>139</v>
      </c>
      <c r="C903" s="26">
        <v>1002312</v>
      </c>
      <c r="D903" s="26">
        <v>1004522</v>
      </c>
      <c r="E903" s="26">
        <v>1003411</v>
      </c>
      <c r="F903" s="26">
        <v>1003421</v>
      </c>
      <c r="G903" s="26">
        <v>40012</v>
      </c>
      <c r="H903" s="26">
        <v>3021</v>
      </c>
      <c r="I903" s="26">
        <v>50012</v>
      </c>
      <c r="J903" s="26">
        <v>4021</v>
      </c>
      <c r="K903" s="26">
        <v>0</v>
      </c>
      <c r="L903" s="26">
        <v>0</v>
      </c>
      <c r="M903" s="26">
        <v>0</v>
      </c>
      <c r="N903" s="26">
        <v>0</v>
      </c>
      <c r="O903" s="24" t="s">
        <v>139</v>
      </c>
      <c r="P903" s="24">
        <v>10919</v>
      </c>
      <c r="Q903" s="24">
        <f>IF(ISERROR(VLOOKUP($B903,[1]主动技能!$B:$D,3,0)),[2]Sheet1!$Y1370,VLOOKUP($B903,[1]主动技能!$B:$D,3,0))</f>
        <v>3</v>
      </c>
      <c r="S903" s="24" t="str">
        <f>IF(C903&lt;1000000,"",VLOOKUP(C903,组合调整!$A:$I,2,0))</f>
        <v>舍身</v>
      </c>
      <c r="T903" s="24" t="str">
        <f>IF(D903&lt;1000000,"",VLOOKUP(D903,组合调整!$A:$I,2,0))</f>
        <v>恶魔</v>
      </c>
      <c r="U903" s="24" t="str">
        <f>IF(E903&lt;1000000,"",VLOOKUP(E903,组合调整!$A:$I,2,0))</f>
        <v>梦境</v>
      </c>
      <c r="V903" s="24" t="str">
        <f>IF(F903&lt;1000000,"",VLOOKUP(F903,组合调整!$A:$I,2,0))</f>
        <v>卿卿</v>
      </c>
      <c r="W903" s="24" t="str">
        <f>IF(G903&lt;1000000,"",VLOOKUP(G903,组合调整!$A:$I,2,0))</f>
        <v/>
      </c>
    </row>
    <row r="904" spans="1:23">
      <c r="A904" s="26">
        <v>10920</v>
      </c>
      <c r="B904" s="26" t="s">
        <v>139</v>
      </c>
      <c r="C904" s="26">
        <v>1002312</v>
      </c>
      <c r="D904" s="26">
        <v>1004522</v>
      </c>
      <c r="E904" s="26">
        <v>1003411</v>
      </c>
      <c r="F904" s="26">
        <v>1003421</v>
      </c>
      <c r="G904" s="26">
        <v>40012</v>
      </c>
      <c r="H904" s="26">
        <v>3021</v>
      </c>
      <c r="I904" s="26">
        <v>50012</v>
      </c>
      <c r="J904" s="26">
        <v>4021</v>
      </c>
      <c r="K904" s="26">
        <v>0</v>
      </c>
      <c r="L904" s="26">
        <v>0</v>
      </c>
      <c r="M904" s="26">
        <v>0</v>
      </c>
      <c r="N904" s="26">
        <v>0</v>
      </c>
      <c r="O904" s="24" t="s">
        <v>139</v>
      </c>
      <c r="P904" s="24">
        <v>10920</v>
      </c>
      <c r="Q904" s="24">
        <f>IF(ISERROR(VLOOKUP($B904,[1]主动技能!$B:$D,3,0)),[2]Sheet1!$Y1371,VLOOKUP($B904,[1]主动技能!$B:$D,3,0))</f>
        <v>3</v>
      </c>
      <c r="S904" s="24" t="str">
        <f>IF(C904&lt;1000000,"",VLOOKUP(C904,组合调整!$A:$I,2,0))</f>
        <v>舍身</v>
      </c>
      <c r="T904" s="24" t="str">
        <f>IF(D904&lt;1000000,"",VLOOKUP(D904,组合调整!$A:$I,2,0))</f>
        <v>恶魔</v>
      </c>
      <c r="U904" s="24" t="str">
        <f>IF(E904&lt;1000000,"",VLOOKUP(E904,组合调整!$A:$I,2,0))</f>
        <v>梦境</v>
      </c>
      <c r="V904" s="24" t="str">
        <f>IF(F904&lt;1000000,"",VLOOKUP(F904,组合调整!$A:$I,2,0))</f>
        <v>卿卿</v>
      </c>
      <c r="W904" s="24" t="str">
        <f>IF(G904&lt;1000000,"",VLOOKUP(G904,组合调整!$A:$I,2,0))</f>
        <v/>
      </c>
    </row>
    <row r="905" spans="1:23">
      <c r="A905" s="26">
        <v>10921</v>
      </c>
      <c r="B905" s="26" t="s">
        <v>139</v>
      </c>
      <c r="C905" s="26">
        <v>1002312</v>
      </c>
      <c r="D905" s="26">
        <v>1004522</v>
      </c>
      <c r="E905" s="26">
        <v>1003411</v>
      </c>
      <c r="F905" s="26">
        <v>1003421</v>
      </c>
      <c r="G905" s="26">
        <v>40012</v>
      </c>
      <c r="H905" s="26">
        <v>3021</v>
      </c>
      <c r="I905" s="26">
        <v>50012</v>
      </c>
      <c r="J905" s="26">
        <v>4021</v>
      </c>
      <c r="K905" s="26">
        <v>0</v>
      </c>
      <c r="L905" s="26">
        <v>0</v>
      </c>
      <c r="M905" s="26">
        <v>0</v>
      </c>
      <c r="N905" s="26">
        <v>0</v>
      </c>
      <c r="O905" s="24" t="s">
        <v>139</v>
      </c>
      <c r="P905" s="24">
        <v>10921</v>
      </c>
      <c r="Q905" s="24">
        <f>IF(ISERROR(VLOOKUP($B905,[1]主动技能!$B:$D,3,0)),[2]Sheet1!$Y1372,VLOOKUP($B905,[1]主动技能!$B:$D,3,0))</f>
        <v>3</v>
      </c>
      <c r="S905" s="24" t="str">
        <f>IF(C905&lt;1000000,"",VLOOKUP(C905,组合调整!$A:$I,2,0))</f>
        <v>舍身</v>
      </c>
      <c r="T905" s="24" t="str">
        <f>IF(D905&lt;1000000,"",VLOOKUP(D905,组合调整!$A:$I,2,0))</f>
        <v>恶魔</v>
      </c>
      <c r="U905" s="24" t="str">
        <f>IF(E905&lt;1000000,"",VLOOKUP(E905,组合调整!$A:$I,2,0))</f>
        <v>梦境</v>
      </c>
      <c r="V905" s="24" t="str">
        <f>IF(F905&lt;1000000,"",VLOOKUP(F905,组合调整!$A:$I,2,0))</f>
        <v>卿卿</v>
      </c>
      <c r="W905" s="24" t="str">
        <f>IF(G905&lt;1000000,"",VLOOKUP(G905,组合调整!$A:$I,2,0))</f>
        <v/>
      </c>
    </row>
    <row r="906" spans="1:23">
      <c r="A906" s="26">
        <v>10922</v>
      </c>
      <c r="B906" s="26" t="s">
        <v>139</v>
      </c>
      <c r="C906" s="26">
        <v>1002312</v>
      </c>
      <c r="D906" s="26">
        <v>1004522</v>
      </c>
      <c r="E906" s="26">
        <v>1003411</v>
      </c>
      <c r="F906" s="26">
        <v>1003421</v>
      </c>
      <c r="G906" s="26">
        <v>40012</v>
      </c>
      <c r="H906" s="26">
        <v>3021</v>
      </c>
      <c r="I906" s="26">
        <v>50012</v>
      </c>
      <c r="J906" s="26">
        <v>4021</v>
      </c>
      <c r="K906" s="26">
        <v>0</v>
      </c>
      <c r="L906" s="26">
        <v>0</v>
      </c>
      <c r="M906" s="26">
        <v>0</v>
      </c>
      <c r="N906" s="26">
        <v>0</v>
      </c>
      <c r="O906" s="24" t="s">
        <v>139</v>
      </c>
      <c r="P906" s="24">
        <v>10922</v>
      </c>
      <c r="Q906" s="24">
        <f>IF(ISERROR(VLOOKUP($B906,[1]主动技能!$B:$D,3,0)),[2]Sheet1!$Y1373,VLOOKUP($B906,[1]主动技能!$B:$D,3,0))</f>
        <v>3</v>
      </c>
      <c r="S906" s="24" t="str">
        <f>IF(C906&lt;1000000,"",VLOOKUP(C906,组合调整!$A:$I,2,0))</f>
        <v>舍身</v>
      </c>
      <c r="T906" s="24" t="str">
        <f>IF(D906&lt;1000000,"",VLOOKUP(D906,组合调整!$A:$I,2,0))</f>
        <v>恶魔</v>
      </c>
      <c r="U906" s="24" t="str">
        <f>IF(E906&lt;1000000,"",VLOOKUP(E906,组合调整!$A:$I,2,0))</f>
        <v>梦境</v>
      </c>
      <c r="V906" s="24" t="str">
        <f>IF(F906&lt;1000000,"",VLOOKUP(F906,组合调整!$A:$I,2,0))</f>
        <v>卿卿</v>
      </c>
      <c r="W906" s="24" t="str">
        <f>IF(G906&lt;1000000,"",VLOOKUP(G906,组合调整!$A:$I,2,0))</f>
        <v/>
      </c>
    </row>
    <row r="907" spans="1:23">
      <c r="A907" s="26">
        <v>10923</v>
      </c>
      <c r="B907" s="26" t="s">
        <v>139</v>
      </c>
      <c r="C907" s="26">
        <v>1002312</v>
      </c>
      <c r="D907" s="26">
        <v>1004522</v>
      </c>
      <c r="E907" s="26">
        <v>1003411</v>
      </c>
      <c r="F907" s="26">
        <v>1003421</v>
      </c>
      <c r="G907" s="26">
        <v>40012</v>
      </c>
      <c r="H907" s="26">
        <v>3021</v>
      </c>
      <c r="I907" s="26">
        <v>50012</v>
      </c>
      <c r="J907" s="26">
        <v>4021</v>
      </c>
      <c r="K907" s="26">
        <v>0</v>
      </c>
      <c r="L907" s="26">
        <v>0</v>
      </c>
      <c r="M907" s="26">
        <v>0</v>
      </c>
      <c r="N907" s="26">
        <v>0</v>
      </c>
      <c r="O907" s="24" t="s">
        <v>139</v>
      </c>
      <c r="P907" s="24">
        <v>10923</v>
      </c>
      <c r="Q907" s="24">
        <f>IF(ISERROR(VLOOKUP($B907,[1]主动技能!$B:$D,3,0)),[2]Sheet1!$Y1374,VLOOKUP($B907,[1]主动技能!$B:$D,3,0))</f>
        <v>3</v>
      </c>
      <c r="S907" s="24" t="str">
        <f>IF(C907&lt;1000000,"",VLOOKUP(C907,组合调整!$A:$I,2,0))</f>
        <v>舍身</v>
      </c>
      <c r="T907" s="24" t="str">
        <f>IF(D907&lt;1000000,"",VLOOKUP(D907,组合调整!$A:$I,2,0))</f>
        <v>恶魔</v>
      </c>
      <c r="U907" s="24" t="str">
        <f>IF(E907&lt;1000000,"",VLOOKUP(E907,组合调整!$A:$I,2,0))</f>
        <v>梦境</v>
      </c>
      <c r="V907" s="24" t="str">
        <f>IF(F907&lt;1000000,"",VLOOKUP(F907,组合调整!$A:$I,2,0))</f>
        <v>卿卿</v>
      </c>
      <c r="W907" s="24" t="str">
        <f>IF(G907&lt;1000000,"",VLOOKUP(G907,组合调整!$A:$I,2,0))</f>
        <v/>
      </c>
    </row>
    <row r="908" spans="1:23">
      <c r="A908" s="26">
        <v>10924</v>
      </c>
      <c r="B908" s="26" t="s">
        <v>139</v>
      </c>
      <c r="C908" s="26">
        <v>1002312</v>
      </c>
      <c r="D908" s="26">
        <v>1004522</v>
      </c>
      <c r="E908" s="26">
        <v>1003411</v>
      </c>
      <c r="F908" s="26">
        <v>1003421</v>
      </c>
      <c r="G908" s="26">
        <v>40012</v>
      </c>
      <c r="H908" s="26">
        <v>3021</v>
      </c>
      <c r="I908" s="26">
        <v>50012</v>
      </c>
      <c r="J908" s="26">
        <v>4021</v>
      </c>
      <c r="K908" s="26">
        <v>0</v>
      </c>
      <c r="L908" s="26">
        <v>0</v>
      </c>
      <c r="M908" s="26">
        <v>0</v>
      </c>
      <c r="N908" s="26">
        <v>0</v>
      </c>
      <c r="O908" s="24" t="s">
        <v>139</v>
      </c>
      <c r="P908" s="24">
        <v>10924</v>
      </c>
      <c r="Q908" s="24">
        <f>IF(ISERROR(VLOOKUP($B908,[1]主动技能!$B:$D,3,0)),[2]Sheet1!$Y1375,VLOOKUP($B908,[1]主动技能!$B:$D,3,0))</f>
        <v>3</v>
      </c>
      <c r="S908" s="24" t="str">
        <f>IF(C908&lt;1000000,"",VLOOKUP(C908,组合调整!$A:$I,2,0))</f>
        <v>舍身</v>
      </c>
      <c r="T908" s="24" t="str">
        <f>IF(D908&lt;1000000,"",VLOOKUP(D908,组合调整!$A:$I,2,0))</f>
        <v>恶魔</v>
      </c>
      <c r="U908" s="24" t="str">
        <f>IF(E908&lt;1000000,"",VLOOKUP(E908,组合调整!$A:$I,2,0))</f>
        <v>梦境</v>
      </c>
      <c r="V908" s="24" t="str">
        <f>IF(F908&lt;1000000,"",VLOOKUP(F908,组合调整!$A:$I,2,0))</f>
        <v>卿卿</v>
      </c>
      <c r="W908" s="24" t="str">
        <f>IF(G908&lt;1000000,"",VLOOKUP(G908,组合调整!$A:$I,2,0))</f>
        <v/>
      </c>
    </row>
    <row r="909" spans="1:23">
      <c r="A909" s="26">
        <v>10925</v>
      </c>
      <c r="B909" s="26" t="s">
        <v>139</v>
      </c>
      <c r="C909" s="26">
        <v>1002312</v>
      </c>
      <c r="D909" s="26">
        <v>1004522</v>
      </c>
      <c r="E909" s="26">
        <v>1003411</v>
      </c>
      <c r="F909" s="26">
        <v>1003421</v>
      </c>
      <c r="G909" s="26">
        <v>40012</v>
      </c>
      <c r="H909" s="26">
        <v>3021</v>
      </c>
      <c r="I909" s="26">
        <v>50012</v>
      </c>
      <c r="J909" s="26">
        <v>4021</v>
      </c>
      <c r="K909" s="26">
        <v>0</v>
      </c>
      <c r="L909" s="26">
        <v>0</v>
      </c>
      <c r="M909" s="26">
        <v>0</v>
      </c>
      <c r="N909" s="26">
        <v>0</v>
      </c>
      <c r="O909" s="24" t="s">
        <v>139</v>
      </c>
      <c r="P909" s="24">
        <v>10925</v>
      </c>
      <c r="Q909" s="24">
        <f>IF(ISERROR(VLOOKUP($B909,[1]主动技能!$B:$D,3,0)),[2]Sheet1!$Y1376,VLOOKUP($B909,[1]主动技能!$B:$D,3,0))</f>
        <v>3</v>
      </c>
      <c r="S909" s="24" t="str">
        <f>IF(C909&lt;1000000,"",VLOOKUP(C909,组合调整!$A:$I,2,0))</f>
        <v>舍身</v>
      </c>
      <c r="T909" s="24" t="str">
        <f>IF(D909&lt;1000000,"",VLOOKUP(D909,组合调整!$A:$I,2,0))</f>
        <v>恶魔</v>
      </c>
      <c r="U909" s="24" t="str">
        <f>IF(E909&lt;1000000,"",VLOOKUP(E909,组合调整!$A:$I,2,0))</f>
        <v>梦境</v>
      </c>
      <c r="V909" s="24" t="str">
        <f>IF(F909&lt;1000000,"",VLOOKUP(F909,组合调整!$A:$I,2,0))</f>
        <v>卿卿</v>
      </c>
      <c r="W909" s="24" t="str">
        <f>IF(G909&lt;1000000,"",VLOOKUP(G909,组合调整!$A:$I,2,0))</f>
        <v/>
      </c>
    </row>
    <row r="910" spans="1:23">
      <c r="A910" s="26">
        <v>10926</v>
      </c>
      <c r="B910" s="26" t="s">
        <v>139</v>
      </c>
      <c r="C910" s="26">
        <v>1002312</v>
      </c>
      <c r="D910" s="26">
        <v>1004522</v>
      </c>
      <c r="E910" s="26">
        <v>1003411</v>
      </c>
      <c r="F910" s="26">
        <v>1003421</v>
      </c>
      <c r="G910" s="26">
        <v>40012</v>
      </c>
      <c r="H910" s="26">
        <v>3021</v>
      </c>
      <c r="I910" s="26">
        <v>50012</v>
      </c>
      <c r="J910" s="26">
        <v>4021</v>
      </c>
      <c r="K910" s="26">
        <v>0</v>
      </c>
      <c r="L910" s="26">
        <v>0</v>
      </c>
      <c r="M910" s="26">
        <v>0</v>
      </c>
      <c r="N910" s="26">
        <v>0</v>
      </c>
      <c r="O910" s="24" t="s">
        <v>139</v>
      </c>
      <c r="P910" s="24">
        <v>10926</v>
      </c>
      <c r="Q910" s="24">
        <f>IF(ISERROR(VLOOKUP($B910,[1]主动技能!$B:$D,3,0)),[2]Sheet1!$Y1377,VLOOKUP($B910,[1]主动技能!$B:$D,3,0))</f>
        <v>3</v>
      </c>
      <c r="S910" s="24" t="str">
        <f>IF(C910&lt;1000000,"",VLOOKUP(C910,组合调整!$A:$I,2,0))</f>
        <v>舍身</v>
      </c>
      <c r="T910" s="24" t="str">
        <f>IF(D910&lt;1000000,"",VLOOKUP(D910,组合调整!$A:$I,2,0))</f>
        <v>恶魔</v>
      </c>
      <c r="U910" s="24" t="str">
        <f>IF(E910&lt;1000000,"",VLOOKUP(E910,组合调整!$A:$I,2,0))</f>
        <v>梦境</v>
      </c>
      <c r="V910" s="24" t="str">
        <f>IF(F910&lt;1000000,"",VLOOKUP(F910,组合调整!$A:$I,2,0))</f>
        <v>卿卿</v>
      </c>
      <c r="W910" s="24" t="str">
        <f>IF(G910&lt;1000000,"",VLOOKUP(G910,组合调整!$A:$I,2,0))</f>
        <v/>
      </c>
    </row>
    <row r="911" spans="1:23">
      <c r="A911" s="26">
        <v>10927</v>
      </c>
      <c r="B911" s="26" t="s">
        <v>139</v>
      </c>
      <c r="C911" s="26">
        <v>1002312</v>
      </c>
      <c r="D911" s="26">
        <v>1004522</v>
      </c>
      <c r="E911" s="26">
        <v>1003411</v>
      </c>
      <c r="F911" s="26">
        <v>1003421</v>
      </c>
      <c r="G911" s="26">
        <v>40012</v>
      </c>
      <c r="H911" s="26">
        <v>3021</v>
      </c>
      <c r="I911" s="26">
        <v>50012</v>
      </c>
      <c r="J911" s="26">
        <v>4021</v>
      </c>
      <c r="K911" s="26">
        <v>0</v>
      </c>
      <c r="L911" s="26">
        <v>0</v>
      </c>
      <c r="M911" s="26">
        <v>0</v>
      </c>
      <c r="N911" s="26">
        <v>0</v>
      </c>
      <c r="O911" s="24" t="s">
        <v>139</v>
      </c>
      <c r="P911" s="24">
        <v>10927</v>
      </c>
      <c r="Q911" s="24">
        <f>IF(ISERROR(VLOOKUP($B911,[1]主动技能!$B:$D,3,0)),[2]Sheet1!$Y1378,VLOOKUP($B911,[1]主动技能!$B:$D,3,0))</f>
        <v>3</v>
      </c>
      <c r="S911" s="24" t="str">
        <f>IF(C911&lt;1000000,"",VLOOKUP(C911,组合调整!$A:$I,2,0))</f>
        <v>舍身</v>
      </c>
      <c r="T911" s="24" t="str">
        <f>IF(D911&lt;1000000,"",VLOOKUP(D911,组合调整!$A:$I,2,0))</f>
        <v>恶魔</v>
      </c>
      <c r="U911" s="24" t="str">
        <f>IF(E911&lt;1000000,"",VLOOKUP(E911,组合调整!$A:$I,2,0))</f>
        <v>梦境</v>
      </c>
      <c r="V911" s="24" t="str">
        <f>IF(F911&lt;1000000,"",VLOOKUP(F911,组合调整!$A:$I,2,0))</f>
        <v>卿卿</v>
      </c>
      <c r="W911" s="24" t="str">
        <f>IF(G911&lt;1000000,"",VLOOKUP(G911,组合调整!$A:$I,2,0))</f>
        <v/>
      </c>
    </row>
    <row r="912" spans="1:23">
      <c r="A912" s="26">
        <v>10928</v>
      </c>
      <c r="B912" s="26" t="s">
        <v>139</v>
      </c>
      <c r="C912" s="26">
        <v>1002312</v>
      </c>
      <c r="D912" s="26">
        <v>1004522</v>
      </c>
      <c r="E912" s="26">
        <v>1003411</v>
      </c>
      <c r="F912" s="26">
        <v>1003421</v>
      </c>
      <c r="G912" s="26">
        <v>40012</v>
      </c>
      <c r="H912" s="26">
        <v>3021</v>
      </c>
      <c r="I912" s="26">
        <v>50012</v>
      </c>
      <c r="J912" s="26">
        <v>4021</v>
      </c>
      <c r="K912" s="26">
        <v>0</v>
      </c>
      <c r="L912" s="26">
        <v>0</v>
      </c>
      <c r="M912" s="26">
        <v>0</v>
      </c>
      <c r="N912" s="26">
        <v>0</v>
      </c>
      <c r="O912" s="24" t="s">
        <v>139</v>
      </c>
      <c r="P912" s="24">
        <v>10928</v>
      </c>
      <c r="Q912" s="24">
        <f>IF(ISERROR(VLOOKUP($B912,[1]主动技能!$B:$D,3,0)),[2]Sheet1!$Y1379,VLOOKUP($B912,[1]主动技能!$B:$D,3,0))</f>
        <v>3</v>
      </c>
      <c r="S912" s="24" t="str">
        <f>IF(C912&lt;1000000,"",VLOOKUP(C912,组合调整!$A:$I,2,0))</f>
        <v>舍身</v>
      </c>
      <c r="T912" s="24" t="str">
        <f>IF(D912&lt;1000000,"",VLOOKUP(D912,组合调整!$A:$I,2,0))</f>
        <v>恶魔</v>
      </c>
      <c r="U912" s="24" t="str">
        <f>IF(E912&lt;1000000,"",VLOOKUP(E912,组合调整!$A:$I,2,0))</f>
        <v>梦境</v>
      </c>
      <c r="V912" s="24" t="str">
        <f>IF(F912&lt;1000000,"",VLOOKUP(F912,组合调整!$A:$I,2,0))</f>
        <v>卿卿</v>
      </c>
      <c r="W912" s="24" t="str">
        <f>IF(G912&lt;1000000,"",VLOOKUP(G912,组合调整!$A:$I,2,0))</f>
        <v/>
      </c>
    </row>
    <row r="913" spans="1:23">
      <c r="A913" s="26">
        <v>10929</v>
      </c>
      <c r="B913" s="26" t="s">
        <v>139</v>
      </c>
      <c r="C913" s="26">
        <v>1002312</v>
      </c>
      <c r="D913" s="26">
        <v>1004522</v>
      </c>
      <c r="E913" s="26">
        <v>1003411</v>
      </c>
      <c r="F913" s="26">
        <v>1003421</v>
      </c>
      <c r="G913" s="26">
        <v>40012</v>
      </c>
      <c r="H913" s="26">
        <v>3021</v>
      </c>
      <c r="I913" s="26">
        <v>50012</v>
      </c>
      <c r="J913" s="26">
        <v>4021</v>
      </c>
      <c r="K913" s="26">
        <v>0</v>
      </c>
      <c r="L913" s="26">
        <v>0</v>
      </c>
      <c r="M913" s="26">
        <v>0</v>
      </c>
      <c r="N913" s="26">
        <v>0</v>
      </c>
      <c r="O913" s="24" t="s">
        <v>139</v>
      </c>
      <c r="P913" s="24">
        <v>10929</v>
      </c>
      <c r="Q913" s="24">
        <f>IF(ISERROR(VLOOKUP($B913,[1]主动技能!$B:$D,3,0)),[2]Sheet1!$Y1380,VLOOKUP($B913,[1]主动技能!$B:$D,3,0))</f>
        <v>3</v>
      </c>
      <c r="S913" s="24" t="str">
        <f>IF(C913&lt;1000000,"",VLOOKUP(C913,组合调整!$A:$I,2,0))</f>
        <v>舍身</v>
      </c>
      <c r="T913" s="24" t="str">
        <f>IF(D913&lt;1000000,"",VLOOKUP(D913,组合调整!$A:$I,2,0))</f>
        <v>恶魔</v>
      </c>
      <c r="U913" s="24" t="str">
        <f>IF(E913&lt;1000000,"",VLOOKUP(E913,组合调整!$A:$I,2,0))</f>
        <v>梦境</v>
      </c>
      <c r="V913" s="24" t="str">
        <f>IF(F913&lt;1000000,"",VLOOKUP(F913,组合调整!$A:$I,2,0))</f>
        <v>卿卿</v>
      </c>
      <c r="W913" s="24" t="str">
        <f>IF(G913&lt;1000000,"",VLOOKUP(G913,组合调整!$A:$I,2,0))</f>
        <v/>
      </c>
    </row>
    <row r="914" spans="1:23">
      <c r="A914" s="26">
        <v>10930</v>
      </c>
      <c r="B914" s="26" t="s">
        <v>144</v>
      </c>
      <c r="C914" s="26">
        <v>1004511</v>
      </c>
      <c r="D914" s="26">
        <v>1004521</v>
      </c>
      <c r="E914" s="26">
        <v>1004531</v>
      </c>
      <c r="F914" s="26">
        <v>1004541</v>
      </c>
      <c r="G914" s="26">
        <v>40212</v>
      </c>
      <c r="H914" s="26">
        <v>3012</v>
      </c>
      <c r="I914" s="26">
        <v>50012</v>
      </c>
      <c r="J914" s="26">
        <v>4012</v>
      </c>
      <c r="K914" s="26">
        <v>0</v>
      </c>
      <c r="L914" s="26">
        <v>0</v>
      </c>
      <c r="M914" s="26">
        <v>0</v>
      </c>
      <c r="N914" s="26">
        <v>0</v>
      </c>
      <c r="O914" s="24" t="s">
        <v>144</v>
      </c>
      <c r="P914" s="24">
        <v>10930</v>
      </c>
      <c r="Q914" s="24">
        <f>IF(ISERROR(VLOOKUP($B914,[1]主动技能!$B:$D,3,0)),[2]Sheet1!$Y1381,VLOOKUP($B914,[1]主动技能!$B:$D,3,0))</f>
        <v>4</v>
      </c>
      <c r="S914" s="24" t="str">
        <f>IF(C914&lt;1000000,"",VLOOKUP(C914,组合调整!$A:$I,2,0))</f>
        <v>恐惧</v>
      </c>
      <c r="T914" s="24" t="str">
        <f>IF(D914&lt;1000000,"",VLOOKUP(D914,组合调整!$A:$I,2,0))</f>
        <v>恶魔</v>
      </c>
      <c r="U914" s="24" t="str">
        <f>IF(E914&lt;1000000,"",VLOOKUP(E914,组合调整!$A:$I,2,0))</f>
        <v>誓言</v>
      </c>
      <c r="V914" s="24" t="str">
        <f>IF(F914&lt;1000000,"",VLOOKUP(F914,组合调整!$A:$I,2,0))</f>
        <v>爆发</v>
      </c>
      <c r="W914" s="24" t="str">
        <f>IF(G914&lt;1000000,"",VLOOKUP(G914,组合调整!$A:$I,2,0))</f>
        <v/>
      </c>
    </row>
    <row r="915" spans="1:23">
      <c r="A915" s="26">
        <v>10931</v>
      </c>
      <c r="B915" s="26" t="s">
        <v>144</v>
      </c>
      <c r="C915" s="26">
        <v>1004511</v>
      </c>
      <c r="D915" s="26">
        <v>1004521</v>
      </c>
      <c r="E915" s="26">
        <v>1004531</v>
      </c>
      <c r="F915" s="26">
        <v>1004541</v>
      </c>
      <c r="G915" s="26">
        <v>40212</v>
      </c>
      <c r="H915" s="26">
        <v>3012</v>
      </c>
      <c r="I915" s="26">
        <v>50012</v>
      </c>
      <c r="J915" s="26">
        <v>4012</v>
      </c>
      <c r="K915" s="26">
        <v>0</v>
      </c>
      <c r="L915" s="26">
        <v>0</v>
      </c>
      <c r="M915" s="26">
        <v>0</v>
      </c>
      <c r="N915" s="26">
        <v>0</v>
      </c>
      <c r="O915" s="24" t="s">
        <v>144</v>
      </c>
      <c r="P915" s="24">
        <v>10931</v>
      </c>
      <c r="Q915" s="24">
        <f>IF(ISERROR(VLOOKUP($B915,[1]主动技能!$B:$D,3,0)),[2]Sheet1!$Y1382,VLOOKUP($B915,[1]主动技能!$B:$D,3,0))</f>
        <v>4</v>
      </c>
      <c r="S915" s="24" t="str">
        <f>IF(C915&lt;1000000,"",VLOOKUP(C915,组合调整!$A:$I,2,0))</f>
        <v>恐惧</v>
      </c>
      <c r="T915" s="24" t="str">
        <f>IF(D915&lt;1000000,"",VLOOKUP(D915,组合调整!$A:$I,2,0))</f>
        <v>恶魔</v>
      </c>
      <c r="U915" s="24" t="str">
        <f>IF(E915&lt;1000000,"",VLOOKUP(E915,组合调整!$A:$I,2,0))</f>
        <v>誓言</v>
      </c>
      <c r="V915" s="24" t="str">
        <f>IF(F915&lt;1000000,"",VLOOKUP(F915,组合调整!$A:$I,2,0))</f>
        <v>爆发</v>
      </c>
      <c r="W915" s="24" t="str">
        <f>IF(G915&lt;1000000,"",VLOOKUP(G915,组合调整!$A:$I,2,0))</f>
        <v/>
      </c>
    </row>
    <row r="916" spans="1:23">
      <c r="A916" s="26">
        <v>10932</v>
      </c>
      <c r="B916" s="26" t="s">
        <v>144</v>
      </c>
      <c r="C916" s="26">
        <v>1004511</v>
      </c>
      <c r="D916" s="26">
        <v>1004521</v>
      </c>
      <c r="E916" s="26">
        <v>1004531</v>
      </c>
      <c r="F916" s="26">
        <v>1004541</v>
      </c>
      <c r="G916" s="26">
        <v>40212</v>
      </c>
      <c r="H916" s="26">
        <v>3012</v>
      </c>
      <c r="I916" s="26">
        <v>50012</v>
      </c>
      <c r="J916" s="26">
        <v>4012</v>
      </c>
      <c r="K916" s="26">
        <v>0</v>
      </c>
      <c r="L916" s="26">
        <v>0</v>
      </c>
      <c r="M916" s="26">
        <v>0</v>
      </c>
      <c r="N916" s="26">
        <v>0</v>
      </c>
      <c r="O916" s="24" t="s">
        <v>144</v>
      </c>
      <c r="P916" s="24">
        <v>10932</v>
      </c>
      <c r="Q916" s="24">
        <f>IF(ISERROR(VLOOKUP($B916,[1]主动技能!$B:$D,3,0)),[2]Sheet1!$Y1383,VLOOKUP($B916,[1]主动技能!$B:$D,3,0))</f>
        <v>4</v>
      </c>
      <c r="S916" s="24" t="str">
        <f>IF(C916&lt;1000000,"",VLOOKUP(C916,组合调整!$A:$I,2,0))</f>
        <v>恐惧</v>
      </c>
      <c r="T916" s="24" t="str">
        <f>IF(D916&lt;1000000,"",VLOOKUP(D916,组合调整!$A:$I,2,0))</f>
        <v>恶魔</v>
      </c>
      <c r="U916" s="24" t="str">
        <f>IF(E916&lt;1000000,"",VLOOKUP(E916,组合调整!$A:$I,2,0))</f>
        <v>誓言</v>
      </c>
      <c r="V916" s="24" t="str">
        <f>IF(F916&lt;1000000,"",VLOOKUP(F916,组合调整!$A:$I,2,0))</f>
        <v>爆发</v>
      </c>
      <c r="W916" s="24" t="str">
        <f>IF(G916&lt;1000000,"",VLOOKUP(G916,组合调整!$A:$I,2,0))</f>
        <v/>
      </c>
    </row>
    <row r="917" spans="1:23">
      <c r="A917" s="26">
        <v>10933</v>
      </c>
      <c r="B917" s="26" t="s">
        <v>144</v>
      </c>
      <c r="C917" s="26">
        <v>1004511</v>
      </c>
      <c r="D917" s="26">
        <v>1004521</v>
      </c>
      <c r="E917" s="26">
        <v>1004531</v>
      </c>
      <c r="F917" s="26">
        <v>1004541</v>
      </c>
      <c r="G917" s="26">
        <v>40212</v>
      </c>
      <c r="H917" s="26">
        <v>3012</v>
      </c>
      <c r="I917" s="26">
        <v>50012</v>
      </c>
      <c r="J917" s="26">
        <v>4012</v>
      </c>
      <c r="K917" s="26">
        <v>0</v>
      </c>
      <c r="L917" s="26">
        <v>0</v>
      </c>
      <c r="M917" s="26">
        <v>0</v>
      </c>
      <c r="N917" s="26">
        <v>0</v>
      </c>
      <c r="O917" s="24" t="s">
        <v>144</v>
      </c>
      <c r="P917" s="24">
        <v>10933</v>
      </c>
      <c r="Q917" s="24">
        <f>IF(ISERROR(VLOOKUP($B917,[1]主动技能!$B:$D,3,0)),[2]Sheet1!$Y1384,VLOOKUP($B917,[1]主动技能!$B:$D,3,0))</f>
        <v>4</v>
      </c>
      <c r="S917" s="24" t="str">
        <f>IF(C917&lt;1000000,"",VLOOKUP(C917,组合调整!$A:$I,2,0))</f>
        <v>恐惧</v>
      </c>
      <c r="T917" s="24" t="str">
        <f>IF(D917&lt;1000000,"",VLOOKUP(D917,组合调整!$A:$I,2,0))</f>
        <v>恶魔</v>
      </c>
      <c r="U917" s="24" t="str">
        <f>IF(E917&lt;1000000,"",VLOOKUP(E917,组合调整!$A:$I,2,0))</f>
        <v>誓言</v>
      </c>
      <c r="V917" s="24" t="str">
        <f>IF(F917&lt;1000000,"",VLOOKUP(F917,组合调整!$A:$I,2,0))</f>
        <v>爆发</v>
      </c>
      <c r="W917" s="24" t="str">
        <f>IF(G917&lt;1000000,"",VLOOKUP(G917,组合调整!$A:$I,2,0))</f>
        <v/>
      </c>
    </row>
    <row r="918" spans="1:23">
      <c r="A918" s="26">
        <v>10934</v>
      </c>
      <c r="B918" s="26" t="s">
        <v>144</v>
      </c>
      <c r="C918" s="26">
        <v>1004511</v>
      </c>
      <c r="D918" s="26">
        <v>1004521</v>
      </c>
      <c r="E918" s="26">
        <v>1004531</v>
      </c>
      <c r="F918" s="26">
        <v>1004541</v>
      </c>
      <c r="G918" s="26">
        <v>40212</v>
      </c>
      <c r="H918" s="26">
        <v>3012</v>
      </c>
      <c r="I918" s="26">
        <v>50012</v>
      </c>
      <c r="J918" s="26">
        <v>4012</v>
      </c>
      <c r="K918" s="26">
        <v>0</v>
      </c>
      <c r="L918" s="26">
        <v>0</v>
      </c>
      <c r="M918" s="26">
        <v>0</v>
      </c>
      <c r="N918" s="26">
        <v>0</v>
      </c>
      <c r="O918" s="24" t="s">
        <v>144</v>
      </c>
      <c r="P918" s="24">
        <v>10934</v>
      </c>
      <c r="Q918" s="24">
        <f>IF(ISERROR(VLOOKUP($B918,[1]主动技能!$B:$D,3,0)),[2]Sheet1!$Y1385,VLOOKUP($B918,[1]主动技能!$B:$D,3,0))</f>
        <v>4</v>
      </c>
      <c r="S918" s="24" t="str">
        <f>IF(C918&lt;1000000,"",VLOOKUP(C918,组合调整!$A:$I,2,0))</f>
        <v>恐惧</v>
      </c>
      <c r="T918" s="24" t="str">
        <f>IF(D918&lt;1000000,"",VLOOKUP(D918,组合调整!$A:$I,2,0))</f>
        <v>恶魔</v>
      </c>
      <c r="U918" s="24" t="str">
        <f>IF(E918&lt;1000000,"",VLOOKUP(E918,组合调整!$A:$I,2,0))</f>
        <v>誓言</v>
      </c>
      <c r="V918" s="24" t="str">
        <f>IF(F918&lt;1000000,"",VLOOKUP(F918,组合调整!$A:$I,2,0))</f>
        <v>爆发</v>
      </c>
      <c r="W918" s="24" t="str">
        <f>IF(G918&lt;1000000,"",VLOOKUP(G918,组合调整!$A:$I,2,0))</f>
        <v/>
      </c>
    </row>
    <row r="919" spans="1:23">
      <c r="A919" s="26">
        <v>10935</v>
      </c>
      <c r="B919" s="26" t="s">
        <v>144</v>
      </c>
      <c r="C919" s="26">
        <v>1004511</v>
      </c>
      <c r="D919" s="26">
        <v>1004521</v>
      </c>
      <c r="E919" s="26">
        <v>1004531</v>
      </c>
      <c r="F919" s="26">
        <v>1004541</v>
      </c>
      <c r="G919" s="26">
        <v>40212</v>
      </c>
      <c r="H919" s="26">
        <v>3012</v>
      </c>
      <c r="I919" s="26">
        <v>50012</v>
      </c>
      <c r="J919" s="26">
        <v>4012</v>
      </c>
      <c r="K919" s="26">
        <v>0</v>
      </c>
      <c r="L919" s="26">
        <v>0</v>
      </c>
      <c r="M919" s="26">
        <v>0</v>
      </c>
      <c r="N919" s="26">
        <v>0</v>
      </c>
      <c r="O919" s="24" t="s">
        <v>144</v>
      </c>
      <c r="P919" s="24">
        <v>10935</v>
      </c>
      <c r="Q919" s="24">
        <f>IF(ISERROR(VLOOKUP($B919,[1]主动技能!$B:$D,3,0)),[2]Sheet1!$Y1386,VLOOKUP($B919,[1]主动技能!$B:$D,3,0))</f>
        <v>4</v>
      </c>
      <c r="S919" s="24" t="str">
        <f>IF(C919&lt;1000000,"",VLOOKUP(C919,组合调整!$A:$I,2,0))</f>
        <v>恐惧</v>
      </c>
      <c r="T919" s="24" t="str">
        <f>IF(D919&lt;1000000,"",VLOOKUP(D919,组合调整!$A:$I,2,0))</f>
        <v>恶魔</v>
      </c>
      <c r="U919" s="24" t="str">
        <f>IF(E919&lt;1000000,"",VLOOKUP(E919,组合调整!$A:$I,2,0))</f>
        <v>誓言</v>
      </c>
      <c r="V919" s="24" t="str">
        <f>IF(F919&lt;1000000,"",VLOOKUP(F919,组合调整!$A:$I,2,0))</f>
        <v>爆发</v>
      </c>
      <c r="W919" s="24" t="str">
        <f>IF(G919&lt;1000000,"",VLOOKUP(G919,组合调整!$A:$I,2,0))</f>
        <v/>
      </c>
    </row>
    <row r="920" spans="1:23">
      <c r="A920" s="26">
        <v>10936</v>
      </c>
      <c r="B920" s="26" t="s">
        <v>144</v>
      </c>
      <c r="C920" s="26">
        <v>1004511</v>
      </c>
      <c r="D920" s="26">
        <v>1004521</v>
      </c>
      <c r="E920" s="26">
        <v>1004531</v>
      </c>
      <c r="F920" s="26">
        <v>1004541</v>
      </c>
      <c r="G920" s="26">
        <v>40212</v>
      </c>
      <c r="H920" s="26">
        <v>3012</v>
      </c>
      <c r="I920" s="26">
        <v>50012</v>
      </c>
      <c r="J920" s="26">
        <v>4012</v>
      </c>
      <c r="K920" s="26">
        <v>0</v>
      </c>
      <c r="L920" s="26">
        <v>0</v>
      </c>
      <c r="M920" s="26">
        <v>0</v>
      </c>
      <c r="N920" s="26">
        <v>0</v>
      </c>
      <c r="O920" s="24" t="s">
        <v>144</v>
      </c>
      <c r="P920" s="24">
        <v>10936</v>
      </c>
      <c r="Q920" s="24">
        <f>IF(ISERROR(VLOOKUP($B920,[1]主动技能!$B:$D,3,0)),[2]Sheet1!$Y1387,VLOOKUP($B920,[1]主动技能!$B:$D,3,0))</f>
        <v>4</v>
      </c>
      <c r="S920" s="24" t="str">
        <f>IF(C920&lt;1000000,"",VLOOKUP(C920,组合调整!$A:$I,2,0))</f>
        <v>恐惧</v>
      </c>
      <c r="T920" s="24" t="str">
        <f>IF(D920&lt;1000000,"",VLOOKUP(D920,组合调整!$A:$I,2,0))</f>
        <v>恶魔</v>
      </c>
      <c r="U920" s="24" t="str">
        <f>IF(E920&lt;1000000,"",VLOOKUP(E920,组合调整!$A:$I,2,0))</f>
        <v>誓言</v>
      </c>
      <c r="V920" s="24" t="str">
        <f>IF(F920&lt;1000000,"",VLOOKUP(F920,组合调整!$A:$I,2,0))</f>
        <v>爆发</v>
      </c>
      <c r="W920" s="24" t="str">
        <f>IF(G920&lt;1000000,"",VLOOKUP(G920,组合调整!$A:$I,2,0))</f>
        <v/>
      </c>
    </row>
    <row r="921" spans="1:23">
      <c r="A921" s="26">
        <v>10937</v>
      </c>
      <c r="B921" s="26" t="s">
        <v>144</v>
      </c>
      <c r="C921" s="26">
        <v>1004511</v>
      </c>
      <c r="D921" s="26">
        <v>1004521</v>
      </c>
      <c r="E921" s="26">
        <v>1004531</v>
      </c>
      <c r="F921" s="26">
        <v>1004541</v>
      </c>
      <c r="G921" s="26">
        <v>40212</v>
      </c>
      <c r="H921" s="26">
        <v>3012</v>
      </c>
      <c r="I921" s="26">
        <v>50012</v>
      </c>
      <c r="J921" s="26">
        <v>4012</v>
      </c>
      <c r="K921" s="26">
        <v>0</v>
      </c>
      <c r="L921" s="26">
        <v>0</v>
      </c>
      <c r="M921" s="26">
        <v>0</v>
      </c>
      <c r="N921" s="26">
        <v>0</v>
      </c>
      <c r="O921" s="24" t="s">
        <v>144</v>
      </c>
      <c r="P921" s="24">
        <v>10937</v>
      </c>
      <c r="Q921" s="24">
        <f>IF(ISERROR(VLOOKUP($B921,[1]主动技能!$B:$D,3,0)),[2]Sheet1!$Y1388,VLOOKUP($B921,[1]主动技能!$B:$D,3,0))</f>
        <v>4</v>
      </c>
      <c r="S921" s="24" t="str">
        <f>IF(C921&lt;1000000,"",VLOOKUP(C921,组合调整!$A:$I,2,0))</f>
        <v>恐惧</v>
      </c>
      <c r="T921" s="24" t="str">
        <f>IF(D921&lt;1000000,"",VLOOKUP(D921,组合调整!$A:$I,2,0))</f>
        <v>恶魔</v>
      </c>
      <c r="U921" s="24" t="str">
        <f>IF(E921&lt;1000000,"",VLOOKUP(E921,组合调整!$A:$I,2,0))</f>
        <v>誓言</v>
      </c>
      <c r="V921" s="24" t="str">
        <f>IF(F921&lt;1000000,"",VLOOKUP(F921,组合调整!$A:$I,2,0))</f>
        <v>爆发</v>
      </c>
      <c r="W921" s="24" t="str">
        <f>IF(G921&lt;1000000,"",VLOOKUP(G921,组合调整!$A:$I,2,0))</f>
        <v/>
      </c>
    </row>
    <row r="922" spans="1:23">
      <c r="A922" s="26">
        <v>10938</v>
      </c>
      <c r="B922" s="26" t="s">
        <v>144</v>
      </c>
      <c r="C922" s="26">
        <v>1004511</v>
      </c>
      <c r="D922" s="26">
        <v>1004521</v>
      </c>
      <c r="E922" s="26">
        <v>1004531</v>
      </c>
      <c r="F922" s="26">
        <v>1004541</v>
      </c>
      <c r="G922" s="26">
        <v>40212</v>
      </c>
      <c r="H922" s="26">
        <v>3012</v>
      </c>
      <c r="I922" s="26">
        <v>50012</v>
      </c>
      <c r="J922" s="26">
        <v>4012</v>
      </c>
      <c r="K922" s="26">
        <v>0</v>
      </c>
      <c r="L922" s="26">
        <v>0</v>
      </c>
      <c r="M922" s="26">
        <v>0</v>
      </c>
      <c r="N922" s="26">
        <v>0</v>
      </c>
      <c r="O922" s="24" t="s">
        <v>144</v>
      </c>
      <c r="P922" s="24">
        <v>10938</v>
      </c>
      <c r="Q922" s="24">
        <f>IF(ISERROR(VLOOKUP($B922,[1]主动技能!$B:$D,3,0)),[2]Sheet1!$Y1389,VLOOKUP($B922,[1]主动技能!$B:$D,3,0))</f>
        <v>4</v>
      </c>
      <c r="S922" s="24" t="str">
        <f>IF(C922&lt;1000000,"",VLOOKUP(C922,组合调整!$A:$I,2,0))</f>
        <v>恐惧</v>
      </c>
      <c r="T922" s="24" t="str">
        <f>IF(D922&lt;1000000,"",VLOOKUP(D922,组合调整!$A:$I,2,0))</f>
        <v>恶魔</v>
      </c>
      <c r="U922" s="24" t="str">
        <f>IF(E922&lt;1000000,"",VLOOKUP(E922,组合调整!$A:$I,2,0))</f>
        <v>誓言</v>
      </c>
      <c r="V922" s="24" t="str">
        <f>IF(F922&lt;1000000,"",VLOOKUP(F922,组合调整!$A:$I,2,0))</f>
        <v>爆发</v>
      </c>
      <c r="W922" s="24" t="str">
        <f>IF(G922&lt;1000000,"",VLOOKUP(G922,组合调整!$A:$I,2,0))</f>
        <v/>
      </c>
    </row>
    <row r="923" spans="1:23">
      <c r="A923" s="26">
        <v>10939</v>
      </c>
      <c r="B923" s="26" t="s">
        <v>144</v>
      </c>
      <c r="C923" s="26">
        <v>1004511</v>
      </c>
      <c r="D923" s="26">
        <v>1004521</v>
      </c>
      <c r="E923" s="26">
        <v>1004531</v>
      </c>
      <c r="F923" s="26">
        <v>1004541</v>
      </c>
      <c r="G923" s="26">
        <v>40212</v>
      </c>
      <c r="H923" s="26">
        <v>3012</v>
      </c>
      <c r="I923" s="26">
        <v>50012</v>
      </c>
      <c r="J923" s="26">
        <v>4012</v>
      </c>
      <c r="K923" s="26">
        <v>0</v>
      </c>
      <c r="L923" s="26">
        <v>0</v>
      </c>
      <c r="M923" s="26">
        <v>0</v>
      </c>
      <c r="N923" s="26">
        <v>0</v>
      </c>
      <c r="O923" s="24" t="s">
        <v>144</v>
      </c>
      <c r="P923" s="24">
        <v>10939</v>
      </c>
      <c r="Q923" s="24">
        <f>IF(ISERROR(VLOOKUP($B923,[1]主动技能!$B:$D,3,0)),[2]Sheet1!$Y1390,VLOOKUP($B923,[1]主动技能!$B:$D,3,0))</f>
        <v>4</v>
      </c>
      <c r="S923" s="24" t="str">
        <f>IF(C923&lt;1000000,"",VLOOKUP(C923,组合调整!$A:$I,2,0))</f>
        <v>恐惧</v>
      </c>
      <c r="T923" s="24" t="str">
        <f>IF(D923&lt;1000000,"",VLOOKUP(D923,组合调整!$A:$I,2,0))</f>
        <v>恶魔</v>
      </c>
      <c r="U923" s="24" t="str">
        <f>IF(E923&lt;1000000,"",VLOOKUP(E923,组合调整!$A:$I,2,0))</f>
        <v>誓言</v>
      </c>
      <c r="V923" s="24" t="str">
        <f>IF(F923&lt;1000000,"",VLOOKUP(F923,组合调整!$A:$I,2,0))</f>
        <v>爆发</v>
      </c>
      <c r="W923" s="24" t="str">
        <f>IF(G923&lt;1000000,"",VLOOKUP(G923,组合调整!$A:$I,2,0))</f>
        <v/>
      </c>
    </row>
    <row r="924" spans="1:23">
      <c r="A924" s="26">
        <v>10940</v>
      </c>
      <c r="B924" s="26" t="s">
        <v>144</v>
      </c>
      <c r="C924" s="26">
        <v>1004511</v>
      </c>
      <c r="D924" s="26">
        <v>1004521</v>
      </c>
      <c r="E924" s="26">
        <v>1004531</v>
      </c>
      <c r="F924" s="26">
        <v>1004541</v>
      </c>
      <c r="G924" s="26">
        <v>40212</v>
      </c>
      <c r="H924" s="26">
        <v>3012</v>
      </c>
      <c r="I924" s="26">
        <v>50012</v>
      </c>
      <c r="J924" s="26">
        <v>4012</v>
      </c>
      <c r="K924" s="26">
        <v>0</v>
      </c>
      <c r="L924" s="26">
        <v>0</v>
      </c>
      <c r="M924" s="26">
        <v>0</v>
      </c>
      <c r="N924" s="26">
        <v>0</v>
      </c>
      <c r="O924" s="24" t="s">
        <v>144</v>
      </c>
      <c r="P924" s="24">
        <v>10940</v>
      </c>
      <c r="Q924" s="24">
        <f>IF(ISERROR(VLOOKUP($B924,[1]主动技能!$B:$D,3,0)),[2]Sheet1!$Y1391,VLOOKUP($B924,[1]主动技能!$B:$D,3,0))</f>
        <v>4</v>
      </c>
      <c r="S924" s="24" t="str">
        <f>IF(C924&lt;1000000,"",VLOOKUP(C924,组合调整!$A:$I,2,0))</f>
        <v>恐惧</v>
      </c>
      <c r="T924" s="24" t="str">
        <f>IF(D924&lt;1000000,"",VLOOKUP(D924,组合调整!$A:$I,2,0))</f>
        <v>恶魔</v>
      </c>
      <c r="U924" s="24" t="str">
        <f>IF(E924&lt;1000000,"",VLOOKUP(E924,组合调整!$A:$I,2,0))</f>
        <v>誓言</v>
      </c>
      <c r="V924" s="24" t="str">
        <f>IF(F924&lt;1000000,"",VLOOKUP(F924,组合调整!$A:$I,2,0))</f>
        <v>爆发</v>
      </c>
      <c r="W924" s="24" t="str">
        <f>IF(G924&lt;1000000,"",VLOOKUP(G924,组合调整!$A:$I,2,0))</f>
        <v/>
      </c>
    </row>
    <row r="925" spans="1:23">
      <c r="A925" s="26">
        <v>10941</v>
      </c>
      <c r="B925" s="26" t="s">
        <v>144</v>
      </c>
      <c r="C925" s="26">
        <v>1004511</v>
      </c>
      <c r="D925" s="26">
        <v>1004521</v>
      </c>
      <c r="E925" s="26">
        <v>1004531</v>
      </c>
      <c r="F925" s="26">
        <v>1004541</v>
      </c>
      <c r="G925" s="26">
        <v>40212</v>
      </c>
      <c r="H925" s="26">
        <v>3012</v>
      </c>
      <c r="I925" s="26">
        <v>50012</v>
      </c>
      <c r="J925" s="26">
        <v>4012</v>
      </c>
      <c r="K925" s="26">
        <v>0</v>
      </c>
      <c r="L925" s="26">
        <v>0</v>
      </c>
      <c r="M925" s="26">
        <v>0</v>
      </c>
      <c r="N925" s="26">
        <v>0</v>
      </c>
      <c r="O925" s="24" t="s">
        <v>144</v>
      </c>
      <c r="P925" s="24">
        <v>10941</v>
      </c>
      <c r="Q925" s="24">
        <f>IF(ISERROR(VLOOKUP($B925,[1]主动技能!$B:$D,3,0)),[2]Sheet1!$Y1392,VLOOKUP($B925,[1]主动技能!$B:$D,3,0))</f>
        <v>4</v>
      </c>
      <c r="S925" s="24" t="str">
        <f>IF(C925&lt;1000000,"",VLOOKUP(C925,组合调整!$A:$I,2,0))</f>
        <v>恐惧</v>
      </c>
      <c r="T925" s="24" t="str">
        <f>IF(D925&lt;1000000,"",VLOOKUP(D925,组合调整!$A:$I,2,0))</f>
        <v>恶魔</v>
      </c>
      <c r="U925" s="24" t="str">
        <f>IF(E925&lt;1000000,"",VLOOKUP(E925,组合调整!$A:$I,2,0))</f>
        <v>誓言</v>
      </c>
      <c r="V925" s="24" t="str">
        <f>IF(F925&lt;1000000,"",VLOOKUP(F925,组合调整!$A:$I,2,0))</f>
        <v>爆发</v>
      </c>
      <c r="W925" s="24" t="str">
        <f>IF(G925&lt;1000000,"",VLOOKUP(G925,组合调整!$A:$I,2,0))</f>
        <v/>
      </c>
    </row>
    <row r="926" spans="1:23">
      <c r="A926" s="26">
        <v>10942</v>
      </c>
      <c r="B926" s="26" t="s">
        <v>144</v>
      </c>
      <c r="C926" s="26">
        <v>1004511</v>
      </c>
      <c r="D926" s="26">
        <v>1004521</v>
      </c>
      <c r="E926" s="26">
        <v>1004531</v>
      </c>
      <c r="F926" s="26">
        <v>1004541</v>
      </c>
      <c r="G926" s="26">
        <v>40212</v>
      </c>
      <c r="H926" s="26">
        <v>3012</v>
      </c>
      <c r="I926" s="26">
        <v>50012</v>
      </c>
      <c r="J926" s="26">
        <v>4012</v>
      </c>
      <c r="K926" s="26">
        <v>0</v>
      </c>
      <c r="L926" s="26">
        <v>0</v>
      </c>
      <c r="M926" s="26">
        <v>0</v>
      </c>
      <c r="N926" s="26">
        <v>0</v>
      </c>
      <c r="O926" s="24" t="s">
        <v>144</v>
      </c>
      <c r="P926" s="24">
        <v>10942</v>
      </c>
      <c r="Q926" s="24">
        <f>IF(ISERROR(VLOOKUP($B926,[1]主动技能!$B:$D,3,0)),[2]Sheet1!$Y1393,VLOOKUP($B926,[1]主动技能!$B:$D,3,0))</f>
        <v>4</v>
      </c>
      <c r="S926" s="24" t="str">
        <f>IF(C926&lt;1000000,"",VLOOKUP(C926,组合调整!$A:$I,2,0))</f>
        <v>恐惧</v>
      </c>
      <c r="T926" s="24" t="str">
        <f>IF(D926&lt;1000000,"",VLOOKUP(D926,组合调整!$A:$I,2,0))</f>
        <v>恶魔</v>
      </c>
      <c r="U926" s="24" t="str">
        <f>IF(E926&lt;1000000,"",VLOOKUP(E926,组合调整!$A:$I,2,0))</f>
        <v>誓言</v>
      </c>
      <c r="V926" s="24" t="str">
        <f>IF(F926&lt;1000000,"",VLOOKUP(F926,组合调整!$A:$I,2,0))</f>
        <v>爆发</v>
      </c>
      <c r="W926" s="24" t="str">
        <f>IF(G926&lt;1000000,"",VLOOKUP(G926,组合调整!$A:$I,2,0))</f>
        <v/>
      </c>
    </row>
    <row r="927" spans="1:23">
      <c r="A927" s="26">
        <v>10943</v>
      </c>
      <c r="B927" s="26" t="s">
        <v>144</v>
      </c>
      <c r="C927" s="26">
        <v>1004511</v>
      </c>
      <c r="D927" s="26">
        <v>1004521</v>
      </c>
      <c r="E927" s="26">
        <v>1004531</v>
      </c>
      <c r="F927" s="26">
        <v>1004541</v>
      </c>
      <c r="G927" s="26">
        <v>40212</v>
      </c>
      <c r="H927" s="26">
        <v>3012</v>
      </c>
      <c r="I927" s="26">
        <v>50012</v>
      </c>
      <c r="J927" s="26">
        <v>4012</v>
      </c>
      <c r="K927" s="26">
        <v>0</v>
      </c>
      <c r="L927" s="26">
        <v>0</v>
      </c>
      <c r="M927" s="26">
        <v>0</v>
      </c>
      <c r="N927" s="26">
        <v>0</v>
      </c>
      <c r="O927" s="24" t="s">
        <v>144</v>
      </c>
      <c r="P927" s="24">
        <v>10943</v>
      </c>
      <c r="Q927" s="24">
        <f>IF(ISERROR(VLOOKUP($B927,[1]主动技能!$B:$D,3,0)),[2]Sheet1!$Y1394,VLOOKUP($B927,[1]主动技能!$B:$D,3,0))</f>
        <v>4</v>
      </c>
      <c r="S927" s="24" t="str">
        <f>IF(C927&lt;1000000,"",VLOOKUP(C927,组合调整!$A:$I,2,0))</f>
        <v>恐惧</v>
      </c>
      <c r="T927" s="24" t="str">
        <f>IF(D927&lt;1000000,"",VLOOKUP(D927,组合调整!$A:$I,2,0))</f>
        <v>恶魔</v>
      </c>
      <c r="U927" s="24" t="str">
        <f>IF(E927&lt;1000000,"",VLOOKUP(E927,组合调整!$A:$I,2,0))</f>
        <v>誓言</v>
      </c>
      <c r="V927" s="24" t="str">
        <f>IF(F927&lt;1000000,"",VLOOKUP(F927,组合调整!$A:$I,2,0))</f>
        <v>爆发</v>
      </c>
      <c r="W927" s="24" t="str">
        <f>IF(G927&lt;1000000,"",VLOOKUP(G927,组合调整!$A:$I,2,0))</f>
        <v/>
      </c>
    </row>
    <row r="928" spans="1:23">
      <c r="A928" s="26">
        <v>10944</v>
      </c>
      <c r="B928" s="26" t="s">
        <v>144</v>
      </c>
      <c r="C928" s="26">
        <v>1004511</v>
      </c>
      <c r="D928" s="26">
        <v>1004521</v>
      </c>
      <c r="E928" s="26">
        <v>1004531</v>
      </c>
      <c r="F928" s="26">
        <v>1004541</v>
      </c>
      <c r="G928" s="26">
        <v>40212</v>
      </c>
      <c r="H928" s="26">
        <v>3012</v>
      </c>
      <c r="I928" s="26">
        <v>50012</v>
      </c>
      <c r="J928" s="26">
        <v>4012</v>
      </c>
      <c r="K928" s="26">
        <v>0</v>
      </c>
      <c r="L928" s="26">
        <v>0</v>
      </c>
      <c r="M928" s="26">
        <v>0</v>
      </c>
      <c r="N928" s="26">
        <v>0</v>
      </c>
      <c r="O928" s="24" t="s">
        <v>144</v>
      </c>
      <c r="P928" s="24">
        <v>10944</v>
      </c>
      <c r="Q928" s="24">
        <f>IF(ISERROR(VLOOKUP($B928,[1]主动技能!$B:$D,3,0)),[2]Sheet1!$Y1395,VLOOKUP($B928,[1]主动技能!$B:$D,3,0))</f>
        <v>4</v>
      </c>
      <c r="S928" s="24" t="str">
        <f>IF(C928&lt;1000000,"",VLOOKUP(C928,组合调整!$A:$I,2,0))</f>
        <v>恐惧</v>
      </c>
      <c r="T928" s="24" t="str">
        <f>IF(D928&lt;1000000,"",VLOOKUP(D928,组合调整!$A:$I,2,0))</f>
        <v>恶魔</v>
      </c>
      <c r="U928" s="24" t="str">
        <f>IF(E928&lt;1000000,"",VLOOKUP(E928,组合调整!$A:$I,2,0))</f>
        <v>誓言</v>
      </c>
      <c r="V928" s="24" t="str">
        <f>IF(F928&lt;1000000,"",VLOOKUP(F928,组合调整!$A:$I,2,0))</f>
        <v>爆发</v>
      </c>
      <c r="W928" s="24" t="str">
        <f>IF(G928&lt;1000000,"",VLOOKUP(G928,组合调整!$A:$I,2,0))</f>
        <v/>
      </c>
    </row>
    <row r="929" spans="1:23">
      <c r="A929" s="26">
        <v>10945</v>
      </c>
      <c r="B929" s="26" t="s">
        <v>144</v>
      </c>
      <c r="C929" s="26">
        <v>1004511</v>
      </c>
      <c r="D929" s="26">
        <v>1004521</v>
      </c>
      <c r="E929" s="26">
        <v>1004531</v>
      </c>
      <c r="F929" s="26">
        <v>1004541</v>
      </c>
      <c r="G929" s="26">
        <v>40212</v>
      </c>
      <c r="H929" s="26">
        <v>3012</v>
      </c>
      <c r="I929" s="26">
        <v>50012</v>
      </c>
      <c r="J929" s="26">
        <v>4012</v>
      </c>
      <c r="K929" s="26">
        <v>0</v>
      </c>
      <c r="L929" s="26">
        <v>0</v>
      </c>
      <c r="M929" s="26">
        <v>0</v>
      </c>
      <c r="N929" s="26">
        <v>0</v>
      </c>
      <c r="O929" s="24" t="s">
        <v>144</v>
      </c>
      <c r="P929" s="24">
        <v>10945</v>
      </c>
      <c r="Q929" s="24">
        <f>IF(ISERROR(VLOOKUP($B929,[1]主动技能!$B:$D,3,0)),[2]Sheet1!$Y1396,VLOOKUP($B929,[1]主动技能!$B:$D,3,0))</f>
        <v>4</v>
      </c>
      <c r="S929" s="24" t="str">
        <f>IF(C929&lt;1000000,"",VLOOKUP(C929,组合调整!$A:$I,2,0))</f>
        <v>恐惧</v>
      </c>
      <c r="T929" s="24" t="str">
        <f>IF(D929&lt;1000000,"",VLOOKUP(D929,组合调整!$A:$I,2,0))</f>
        <v>恶魔</v>
      </c>
      <c r="U929" s="24" t="str">
        <f>IF(E929&lt;1000000,"",VLOOKUP(E929,组合调整!$A:$I,2,0))</f>
        <v>誓言</v>
      </c>
      <c r="V929" s="24" t="str">
        <f>IF(F929&lt;1000000,"",VLOOKUP(F929,组合调整!$A:$I,2,0))</f>
        <v>爆发</v>
      </c>
      <c r="W929" s="24" t="str">
        <f>IF(G929&lt;1000000,"",VLOOKUP(G929,组合调整!$A:$I,2,0))</f>
        <v/>
      </c>
    </row>
    <row r="930" spans="1:23">
      <c r="A930" s="26">
        <v>10946</v>
      </c>
      <c r="B930" s="26" t="s">
        <v>144</v>
      </c>
      <c r="C930" s="26">
        <v>1004511</v>
      </c>
      <c r="D930" s="26">
        <v>1004521</v>
      </c>
      <c r="E930" s="26">
        <v>1004531</v>
      </c>
      <c r="F930" s="26">
        <v>1004541</v>
      </c>
      <c r="G930" s="26">
        <v>40212</v>
      </c>
      <c r="H930" s="26">
        <v>3012</v>
      </c>
      <c r="I930" s="26">
        <v>50012</v>
      </c>
      <c r="J930" s="26">
        <v>4012</v>
      </c>
      <c r="K930" s="26">
        <v>0</v>
      </c>
      <c r="L930" s="26">
        <v>0</v>
      </c>
      <c r="M930" s="26">
        <v>0</v>
      </c>
      <c r="N930" s="26">
        <v>0</v>
      </c>
      <c r="O930" s="24" t="s">
        <v>144</v>
      </c>
      <c r="P930" s="24">
        <v>10946</v>
      </c>
      <c r="Q930" s="24">
        <f>IF(ISERROR(VLOOKUP($B930,[1]主动技能!$B:$D,3,0)),[2]Sheet1!$Y1397,VLOOKUP($B930,[1]主动技能!$B:$D,3,0))</f>
        <v>4</v>
      </c>
      <c r="S930" s="24" t="str">
        <f>IF(C930&lt;1000000,"",VLOOKUP(C930,组合调整!$A:$I,2,0))</f>
        <v>恐惧</v>
      </c>
      <c r="T930" s="24" t="str">
        <f>IF(D930&lt;1000000,"",VLOOKUP(D930,组合调整!$A:$I,2,0))</f>
        <v>恶魔</v>
      </c>
      <c r="U930" s="24" t="str">
        <f>IF(E930&lt;1000000,"",VLOOKUP(E930,组合调整!$A:$I,2,0))</f>
        <v>誓言</v>
      </c>
      <c r="V930" s="24" t="str">
        <f>IF(F930&lt;1000000,"",VLOOKUP(F930,组合调整!$A:$I,2,0))</f>
        <v>爆发</v>
      </c>
      <c r="W930" s="24" t="str">
        <f>IF(G930&lt;1000000,"",VLOOKUP(G930,组合调整!$A:$I,2,0))</f>
        <v/>
      </c>
    </row>
    <row r="931" spans="1:23">
      <c r="A931" s="26">
        <v>10947</v>
      </c>
      <c r="B931" s="26" t="s">
        <v>144</v>
      </c>
      <c r="C931" s="26">
        <v>1004511</v>
      </c>
      <c r="D931" s="26">
        <v>1004521</v>
      </c>
      <c r="E931" s="26">
        <v>1004531</v>
      </c>
      <c r="F931" s="26">
        <v>1004541</v>
      </c>
      <c r="G931" s="26">
        <v>40212</v>
      </c>
      <c r="H931" s="26">
        <v>3012</v>
      </c>
      <c r="I931" s="26">
        <v>50012</v>
      </c>
      <c r="J931" s="26">
        <v>4012</v>
      </c>
      <c r="K931" s="26">
        <v>0</v>
      </c>
      <c r="L931" s="26">
        <v>0</v>
      </c>
      <c r="M931" s="26">
        <v>0</v>
      </c>
      <c r="N931" s="26">
        <v>0</v>
      </c>
      <c r="O931" s="24" t="s">
        <v>144</v>
      </c>
      <c r="P931" s="24">
        <v>10947</v>
      </c>
      <c r="Q931" s="24">
        <f>IF(ISERROR(VLOOKUP($B931,[1]主动技能!$B:$D,3,0)),[2]Sheet1!$Y1398,VLOOKUP($B931,[1]主动技能!$B:$D,3,0))</f>
        <v>4</v>
      </c>
      <c r="S931" s="24" t="str">
        <f>IF(C931&lt;1000000,"",VLOOKUP(C931,组合调整!$A:$I,2,0))</f>
        <v>恐惧</v>
      </c>
      <c r="T931" s="24" t="str">
        <f>IF(D931&lt;1000000,"",VLOOKUP(D931,组合调整!$A:$I,2,0))</f>
        <v>恶魔</v>
      </c>
      <c r="U931" s="24" t="str">
        <f>IF(E931&lt;1000000,"",VLOOKUP(E931,组合调整!$A:$I,2,0))</f>
        <v>誓言</v>
      </c>
      <c r="V931" s="24" t="str">
        <f>IF(F931&lt;1000000,"",VLOOKUP(F931,组合调整!$A:$I,2,0))</f>
        <v>爆发</v>
      </c>
      <c r="W931" s="24" t="str">
        <f>IF(G931&lt;1000000,"",VLOOKUP(G931,组合调整!$A:$I,2,0))</f>
        <v/>
      </c>
    </row>
    <row r="932" spans="1:23">
      <c r="A932" s="26">
        <v>10948</v>
      </c>
      <c r="B932" s="26" t="s">
        <v>144</v>
      </c>
      <c r="C932" s="26">
        <v>1004511</v>
      </c>
      <c r="D932" s="26">
        <v>1004521</v>
      </c>
      <c r="E932" s="26">
        <v>1004531</v>
      </c>
      <c r="F932" s="26">
        <v>1004541</v>
      </c>
      <c r="G932" s="26">
        <v>40212</v>
      </c>
      <c r="H932" s="26">
        <v>3012</v>
      </c>
      <c r="I932" s="26">
        <v>50012</v>
      </c>
      <c r="J932" s="26">
        <v>4012</v>
      </c>
      <c r="K932" s="26">
        <v>0</v>
      </c>
      <c r="L932" s="26">
        <v>0</v>
      </c>
      <c r="M932" s="26">
        <v>0</v>
      </c>
      <c r="N932" s="26">
        <v>0</v>
      </c>
      <c r="O932" s="24" t="s">
        <v>144</v>
      </c>
      <c r="P932" s="24">
        <v>10948</v>
      </c>
      <c r="Q932" s="24">
        <f>IF(ISERROR(VLOOKUP($B932,[1]主动技能!$B:$D,3,0)),[2]Sheet1!$Y1399,VLOOKUP($B932,[1]主动技能!$B:$D,3,0))</f>
        <v>4</v>
      </c>
      <c r="S932" s="24" t="str">
        <f>IF(C932&lt;1000000,"",VLOOKUP(C932,组合调整!$A:$I,2,0))</f>
        <v>恐惧</v>
      </c>
      <c r="T932" s="24" t="str">
        <f>IF(D932&lt;1000000,"",VLOOKUP(D932,组合调整!$A:$I,2,0))</f>
        <v>恶魔</v>
      </c>
      <c r="U932" s="24" t="str">
        <f>IF(E932&lt;1000000,"",VLOOKUP(E932,组合调整!$A:$I,2,0))</f>
        <v>誓言</v>
      </c>
      <c r="V932" s="24" t="str">
        <f>IF(F932&lt;1000000,"",VLOOKUP(F932,组合调整!$A:$I,2,0))</f>
        <v>爆发</v>
      </c>
      <c r="W932" s="24" t="str">
        <f>IF(G932&lt;1000000,"",VLOOKUP(G932,组合调整!$A:$I,2,0))</f>
        <v/>
      </c>
    </row>
    <row r="933" spans="1:23">
      <c r="A933" s="26">
        <v>10949</v>
      </c>
      <c r="B933" s="26" t="s">
        <v>144</v>
      </c>
      <c r="C933" s="26">
        <v>1004511</v>
      </c>
      <c r="D933" s="26">
        <v>1004521</v>
      </c>
      <c r="E933" s="26">
        <v>1004531</v>
      </c>
      <c r="F933" s="26">
        <v>1004541</v>
      </c>
      <c r="G933" s="26">
        <v>40212</v>
      </c>
      <c r="H933" s="26">
        <v>3012</v>
      </c>
      <c r="I933" s="26">
        <v>50012</v>
      </c>
      <c r="J933" s="26">
        <v>4012</v>
      </c>
      <c r="K933" s="26">
        <v>0</v>
      </c>
      <c r="L933" s="26">
        <v>0</v>
      </c>
      <c r="M933" s="26">
        <v>0</v>
      </c>
      <c r="N933" s="26">
        <v>0</v>
      </c>
      <c r="O933" s="24" t="s">
        <v>144</v>
      </c>
      <c r="P933" s="24">
        <v>10949</v>
      </c>
      <c r="Q933" s="24">
        <f>IF(ISERROR(VLOOKUP($B933,[1]主动技能!$B:$D,3,0)),[2]Sheet1!$Y1400,VLOOKUP($B933,[1]主动技能!$B:$D,3,0))</f>
        <v>4</v>
      </c>
      <c r="S933" s="24" t="str">
        <f>IF(C933&lt;1000000,"",VLOOKUP(C933,组合调整!$A:$I,2,0))</f>
        <v>恐惧</v>
      </c>
      <c r="T933" s="24" t="str">
        <f>IF(D933&lt;1000000,"",VLOOKUP(D933,组合调整!$A:$I,2,0))</f>
        <v>恶魔</v>
      </c>
      <c r="U933" s="24" t="str">
        <f>IF(E933&lt;1000000,"",VLOOKUP(E933,组合调整!$A:$I,2,0))</f>
        <v>誓言</v>
      </c>
      <c r="V933" s="24" t="str">
        <f>IF(F933&lt;1000000,"",VLOOKUP(F933,组合调整!$A:$I,2,0))</f>
        <v>爆发</v>
      </c>
      <c r="W933" s="24" t="str">
        <f>IF(G933&lt;1000000,"",VLOOKUP(G933,组合调整!$A:$I,2,0))</f>
        <v/>
      </c>
    </row>
    <row r="934" spans="1:23">
      <c r="A934" s="26">
        <v>10950</v>
      </c>
      <c r="B934" s="26" t="s">
        <v>144</v>
      </c>
      <c r="C934" s="26">
        <v>1004511</v>
      </c>
      <c r="D934" s="26">
        <v>1004521</v>
      </c>
      <c r="E934" s="26">
        <v>1004531</v>
      </c>
      <c r="F934" s="26">
        <v>1004541</v>
      </c>
      <c r="G934" s="26">
        <v>40212</v>
      </c>
      <c r="H934" s="26">
        <v>3012</v>
      </c>
      <c r="I934" s="26">
        <v>50012</v>
      </c>
      <c r="J934" s="26">
        <v>4012</v>
      </c>
      <c r="K934" s="26">
        <v>0</v>
      </c>
      <c r="L934" s="26">
        <v>0</v>
      </c>
      <c r="M934" s="26">
        <v>0</v>
      </c>
      <c r="N934" s="26">
        <v>0</v>
      </c>
      <c r="O934" s="24" t="s">
        <v>144</v>
      </c>
      <c r="P934" s="24">
        <v>10950</v>
      </c>
      <c r="Q934" s="24">
        <f>IF(ISERROR(VLOOKUP($B934,[1]主动技能!$B:$D,3,0)),[2]Sheet1!$Y1401,VLOOKUP($B934,[1]主动技能!$B:$D,3,0))</f>
        <v>4</v>
      </c>
      <c r="S934" s="24" t="str">
        <f>IF(C934&lt;1000000,"",VLOOKUP(C934,组合调整!$A:$I,2,0))</f>
        <v>恐惧</v>
      </c>
      <c r="T934" s="24" t="str">
        <f>IF(D934&lt;1000000,"",VLOOKUP(D934,组合调整!$A:$I,2,0))</f>
        <v>恶魔</v>
      </c>
      <c r="U934" s="24" t="str">
        <f>IF(E934&lt;1000000,"",VLOOKUP(E934,组合调整!$A:$I,2,0))</f>
        <v>誓言</v>
      </c>
      <c r="V934" s="24" t="str">
        <f>IF(F934&lt;1000000,"",VLOOKUP(F934,组合调整!$A:$I,2,0))</f>
        <v>爆发</v>
      </c>
      <c r="W934" s="24" t="str">
        <f>IF(G934&lt;1000000,"",VLOOKUP(G934,组合调整!$A:$I,2,0))</f>
        <v/>
      </c>
    </row>
    <row r="935" spans="1:23">
      <c r="A935" s="26">
        <v>10951</v>
      </c>
      <c r="B935" s="26" t="s">
        <v>144</v>
      </c>
      <c r="C935" s="26">
        <v>1004511</v>
      </c>
      <c r="D935" s="26">
        <v>1004521</v>
      </c>
      <c r="E935" s="26">
        <v>1004531</v>
      </c>
      <c r="F935" s="26">
        <v>1004541</v>
      </c>
      <c r="G935" s="26">
        <v>40212</v>
      </c>
      <c r="H935" s="26">
        <v>3012</v>
      </c>
      <c r="I935" s="26">
        <v>50012</v>
      </c>
      <c r="J935" s="26">
        <v>4012</v>
      </c>
      <c r="K935" s="26">
        <v>0</v>
      </c>
      <c r="L935" s="26">
        <v>0</v>
      </c>
      <c r="M935" s="26">
        <v>0</v>
      </c>
      <c r="N935" s="26">
        <v>0</v>
      </c>
      <c r="O935" s="24" t="s">
        <v>144</v>
      </c>
      <c r="P935" s="24">
        <v>10951</v>
      </c>
      <c r="Q935" s="24">
        <f>IF(ISERROR(VLOOKUP($B935,[1]主动技能!$B:$D,3,0)),[2]Sheet1!$Y1402,VLOOKUP($B935,[1]主动技能!$B:$D,3,0))</f>
        <v>4</v>
      </c>
      <c r="S935" s="24" t="str">
        <f>IF(C935&lt;1000000,"",VLOOKUP(C935,组合调整!$A:$I,2,0))</f>
        <v>恐惧</v>
      </c>
      <c r="T935" s="24" t="str">
        <f>IF(D935&lt;1000000,"",VLOOKUP(D935,组合调整!$A:$I,2,0))</f>
        <v>恶魔</v>
      </c>
      <c r="U935" s="24" t="str">
        <f>IF(E935&lt;1000000,"",VLOOKUP(E935,组合调整!$A:$I,2,0))</f>
        <v>誓言</v>
      </c>
      <c r="V935" s="24" t="str">
        <f>IF(F935&lt;1000000,"",VLOOKUP(F935,组合调整!$A:$I,2,0))</f>
        <v>爆发</v>
      </c>
      <c r="W935" s="24" t="str">
        <f>IF(G935&lt;1000000,"",VLOOKUP(G935,组合调整!$A:$I,2,0))</f>
        <v/>
      </c>
    </row>
    <row r="936" spans="1:23">
      <c r="A936" s="26">
        <v>10952</v>
      </c>
      <c r="B936" s="26" t="s">
        <v>144</v>
      </c>
      <c r="C936" s="26">
        <v>1004511</v>
      </c>
      <c r="D936" s="26">
        <v>1004521</v>
      </c>
      <c r="E936" s="26">
        <v>1004531</v>
      </c>
      <c r="F936" s="26">
        <v>1004541</v>
      </c>
      <c r="G936" s="26">
        <v>40212</v>
      </c>
      <c r="H936" s="26">
        <v>3012</v>
      </c>
      <c r="I936" s="26">
        <v>50012</v>
      </c>
      <c r="J936" s="26">
        <v>4012</v>
      </c>
      <c r="K936" s="26">
        <v>0</v>
      </c>
      <c r="L936" s="26">
        <v>0</v>
      </c>
      <c r="M936" s="26">
        <v>0</v>
      </c>
      <c r="N936" s="26">
        <v>0</v>
      </c>
      <c r="O936" s="24" t="s">
        <v>144</v>
      </c>
      <c r="P936" s="24">
        <v>10952</v>
      </c>
      <c r="Q936" s="24">
        <f>IF(ISERROR(VLOOKUP($B936,[1]主动技能!$B:$D,3,0)),[2]Sheet1!$Y1403,VLOOKUP($B936,[1]主动技能!$B:$D,3,0))</f>
        <v>4</v>
      </c>
      <c r="S936" s="24" t="str">
        <f>IF(C936&lt;1000000,"",VLOOKUP(C936,组合调整!$A:$I,2,0))</f>
        <v>恐惧</v>
      </c>
      <c r="T936" s="24" t="str">
        <f>IF(D936&lt;1000000,"",VLOOKUP(D936,组合调整!$A:$I,2,0))</f>
        <v>恶魔</v>
      </c>
      <c r="U936" s="24" t="str">
        <f>IF(E936&lt;1000000,"",VLOOKUP(E936,组合调整!$A:$I,2,0))</f>
        <v>誓言</v>
      </c>
      <c r="V936" s="24" t="str">
        <f>IF(F936&lt;1000000,"",VLOOKUP(F936,组合调整!$A:$I,2,0))</f>
        <v>爆发</v>
      </c>
      <c r="W936" s="24" t="str">
        <f>IF(G936&lt;1000000,"",VLOOKUP(G936,组合调整!$A:$I,2,0))</f>
        <v/>
      </c>
    </row>
    <row r="937" spans="1:23">
      <c r="A937" s="26">
        <v>10953</v>
      </c>
      <c r="B937" s="26" t="s">
        <v>144</v>
      </c>
      <c r="C937" s="26">
        <v>1004511</v>
      </c>
      <c r="D937" s="26">
        <v>1004521</v>
      </c>
      <c r="E937" s="26">
        <v>1004531</v>
      </c>
      <c r="F937" s="26">
        <v>1004541</v>
      </c>
      <c r="G937" s="26">
        <v>40212</v>
      </c>
      <c r="H937" s="26">
        <v>3012</v>
      </c>
      <c r="I937" s="26">
        <v>50012</v>
      </c>
      <c r="J937" s="26">
        <v>4012</v>
      </c>
      <c r="K937" s="26">
        <v>0</v>
      </c>
      <c r="L937" s="26">
        <v>0</v>
      </c>
      <c r="M937" s="26">
        <v>0</v>
      </c>
      <c r="N937" s="26">
        <v>0</v>
      </c>
      <c r="O937" s="24" t="s">
        <v>144</v>
      </c>
      <c r="P937" s="24">
        <v>10953</v>
      </c>
      <c r="Q937" s="24">
        <f>IF(ISERROR(VLOOKUP($B937,[1]主动技能!$B:$D,3,0)),[2]Sheet1!$Y1404,VLOOKUP($B937,[1]主动技能!$B:$D,3,0))</f>
        <v>4</v>
      </c>
      <c r="S937" s="24" t="str">
        <f>IF(C937&lt;1000000,"",VLOOKUP(C937,组合调整!$A:$I,2,0))</f>
        <v>恐惧</v>
      </c>
      <c r="T937" s="24" t="str">
        <f>IF(D937&lt;1000000,"",VLOOKUP(D937,组合调整!$A:$I,2,0))</f>
        <v>恶魔</v>
      </c>
      <c r="U937" s="24" t="str">
        <f>IF(E937&lt;1000000,"",VLOOKUP(E937,组合调整!$A:$I,2,0))</f>
        <v>誓言</v>
      </c>
      <c r="V937" s="24" t="str">
        <f>IF(F937&lt;1000000,"",VLOOKUP(F937,组合调整!$A:$I,2,0))</f>
        <v>爆发</v>
      </c>
      <c r="W937" s="24" t="str">
        <f>IF(G937&lt;1000000,"",VLOOKUP(G937,组合调整!$A:$I,2,0))</f>
        <v/>
      </c>
    </row>
    <row r="938" spans="1:23">
      <c r="A938" s="26">
        <v>10954</v>
      </c>
      <c r="B938" s="26" t="s">
        <v>144</v>
      </c>
      <c r="C938" s="26">
        <v>1004511</v>
      </c>
      <c r="D938" s="26">
        <v>1004521</v>
      </c>
      <c r="E938" s="26">
        <v>1004531</v>
      </c>
      <c r="F938" s="26">
        <v>1004541</v>
      </c>
      <c r="G938" s="26">
        <v>40212</v>
      </c>
      <c r="H938" s="26">
        <v>3012</v>
      </c>
      <c r="I938" s="26">
        <v>50012</v>
      </c>
      <c r="J938" s="26">
        <v>4012</v>
      </c>
      <c r="K938" s="26">
        <v>0</v>
      </c>
      <c r="L938" s="26">
        <v>0</v>
      </c>
      <c r="M938" s="26">
        <v>0</v>
      </c>
      <c r="N938" s="26">
        <v>0</v>
      </c>
      <c r="O938" s="24" t="s">
        <v>144</v>
      </c>
      <c r="P938" s="24">
        <v>10954</v>
      </c>
      <c r="Q938" s="24">
        <f>IF(ISERROR(VLOOKUP($B938,[1]主动技能!$B:$D,3,0)),[2]Sheet1!$Y1405,VLOOKUP($B938,[1]主动技能!$B:$D,3,0))</f>
        <v>4</v>
      </c>
      <c r="S938" s="24" t="str">
        <f>IF(C938&lt;1000000,"",VLOOKUP(C938,组合调整!$A:$I,2,0))</f>
        <v>恐惧</v>
      </c>
      <c r="T938" s="24" t="str">
        <f>IF(D938&lt;1000000,"",VLOOKUP(D938,组合调整!$A:$I,2,0))</f>
        <v>恶魔</v>
      </c>
      <c r="U938" s="24" t="str">
        <f>IF(E938&lt;1000000,"",VLOOKUP(E938,组合调整!$A:$I,2,0))</f>
        <v>誓言</v>
      </c>
      <c r="V938" s="24" t="str">
        <f>IF(F938&lt;1000000,"",VLOOKUP(F938,组合调整!$A:$I,2,0))</f>
        <v>爆发</v>
      </c>
      <c r="W938" s="24" t="str">
        <f>IF(G938&lt;1000000,"",VLOOKUP(G938,组合调整!$A:$I,2,0))</f>
        <v/>
      </c>
    </row>
    <row r="939" spans="1:23">
      <c r="A939" s="26">
        <v>10955</v>
      </c>
      <c r="B939" s="26" t="s">
        <v>144</v>
      </c>
      <c r="C939" s="26">
        <v>1004511</v>
      </c>
      <c r="D939" s="26">
        <v>1004521</v>
      </c>
      <c r="E939" s="26">
        <v>1004531</v>
      </c>
      <c r="F939" s="26">
        <v>1004541</v>
      </c>
      <c r="G939" s="26">
        <v>40212</v>
      </c>
      <c r="H939" s="26">
        <v>3012</v>
      </c>
      <c r="I939" s="26">
        <v>50012</v>
      </c>
      <c r="J939" s="26">
        <v>4012</v>
      </c>
      <c r="K939" s="26">
        <v>0</v>
      </c>
      <c r="L939" s="26">
        <v>0</v>
      </c>
      <c r="M939" s="26">
        <v>0</v>
      </c>
      <c r="N939" s="26">
        <v>0</v>
      </c>
      <c r="O939" s="24" t="s">
        <v>144</v>
      </c>
      <c r="P939" s="24">
        <v>10955</v>
      </c>
      <c r="Q939" s="24">
        <f>IF(ISERROR(VLOOKUP($B939,[1]主动技能!$B:$D,3,0)),[2]Sheet1!$Y1406,VLOOKUP($B939,[1]主动技能!$B:$D,3,0))</f>
        <v>4</v>
      </c>
      <c r="S939" s="24" t="str">
        <f>IF(C939&lt;1000000,"",VLOOKUP(C939,组合调整!$A:$I,2,0))</f>
        <v>恐惧</v>
      </c>
      <c r="T939" s="24" t="str">
        <f>IF(D939&lt;1000000,"",VLOOKUP(D939,组合调整!$A:$I,2,0))</f>
        <v>恶魔</v>
      </c>
      <c r="U939" s="24" t="str">
        <f>IF(E939&lt;1000000,"",VLOOKUP(E939,组合调整!$A:$I,2,0))</f>
        <v>誓言</v>
      </c>
      <c r="V939" s="24" t="str">
        <f>IF(F939&lt;1000000,"",VLOOKUP(F939,组合调整!$A:$I,2,0))</f>
        <v>爆发</v>
      </c>
      <c r="W939" s="24" t="str">
        <f>IF(G939&lt;1000000,"",VLOOKUP(G939,组合调整!$A:$I,2,0))</f>
        <v/>
      </c>
    </row>
    <row r="940" spans="1:23">
      <c r="A940" s="26">
        <v>10956</v>
      </c>
      <c r="B940" s="26" t="s">
        <v>144</v>
      </c>
      <c r="C940" s="26">
        <v>1004511</v>
      </c>
      <c r="D940" s="26">
        <v>1004521</v>
      </c>
      <c r="E940" s="26">
        <v>1004531</v>
      </c>
      <c r="F940" s="26">
        <v>1004541</v>
      </c>
      <c r="G940" s="26">
        <v>40212</v>
      </c>
      <c r="H940" s="26">
        <v>3012</v>
      </c>
      <c r="I940" s="26">
        <v>50012</v>
      </c>
      <c r="J940" s="26">
        <v>4012</v>
      </c>
      <c r="K940" s="26">
        <v>0</v>
      </c>
      <c r="L940" s="26">
        <v>0</v>
      </c>
      <c r="M940" s="26">
        <v>0</v>
      </c>
      <c r="N940" s="26">
        <v>0</v>
      </c>
      <c r="O940" s="24" t="s">
        <v>144</v>
      </c>
      <c r="P940" s="24">
        <v>10956</v>
      </c>
      <c r="Q940" s="24">
        <f>IF(ISERROR(VLOOKUP($B940,[1]主动技能!$B:$D,3,0)),[2]Sheet1!$Y1407,VLOOKUP($B940,[1]主动技能!$B:$D,3,0))</f>
        <v>4</v>
      </c>
      <c r="S940" s="24" t="str">
        <f>IF(C940&lt;1000000,"",VLOOKUP(C940,组合调整!$A:$I,2,0))</f>
        <v>恐惧</v>
      </c>
      <c r="T940" s="24" t="str">
        <f>IF(D940&lt;1000000,"",VLOOKUP(D940,组合调整!$A:$I,2,0))</f>
        <v>恶魔</v>
      </c>
      <c r="U940" s="24" t="str">
        <f>IF(E940&lt;1000000,"",VLOOKUP(E940,组合调整!$A:$I,2,0))</f>
        <v>誓言</v>
      </c>
      <c r="V940" s="24" t="str">
        <f>IF(F940&lt;1000000,"",VLOOKUP(F940,组合调整!$A:$I,2,0))</f>
        <v>爆发</v>
      </c>
      <c r="W940" s="24" t="str">
        <f>IF(G940&lt;1000000,"",VLOOKUP(G940,组合调整!$A:$I,2,0))</f>
        <v/>
      </c>
    </row>
    <row r="941" spans="1:23">
      <c r="A941" s="26">
        <v>10957</v>
      </c>
      <c r="B941" s="26" t="s">
        <v>144</v>
      </c>
      <c r="C941" s="26">
        <v>1004511</v>
      </c>
      <c r="D941" s="26">
        <v>1004521</v>
      </c>
      <c r="E941" s="26">
        <v>1004531</v>
      </c>
      <c r="F941" s="26">
        <v>1004541</v>
      </c>
      <c r="G941" s="26">
        <v>40212</v>
      </c>
      <c r="H941" s="26">
        <v>3012</v>
      </c>
      <c r="I941" s="26">
        <v>50012</v>
      </c>
      <c r="J941" s="26">
        <v>4012</v>
      </c>
      <c r="K941" s="26">
        <v>0</v>
      </c>
      <c r="L941" s="26">
        <v>0</v>
      </c>
      <c r="M941" s="26">
        <v>0</v>
      </c>
      <c r="N941" s="26">
        <v>0</v>
      </c>
      <c r="O941" s="24" t="s">
        <v>144</v>
      </c>
      <c r="P941" s="24">
        <v>10957</v>
      </c>
      <c r="Q941" s="24">
        <f>IF(ISERROR(VLOOKUP($B941,[1]主动技能!$B:$D,3,0)),[2]Sheet1!$Y1408,VLOOKUP($B941,[1]主动技能!$B:$D,3,0))</f>
        <v>4</v>
      </c>
      <c r="S941" s="24" t="str">
        <f>IF(C941&lt;1000000,"",VLOOKUP(C941,组合调整!$A:$I,2,0))</f>
        <v>恐惧</v>
      </c>
      <c r="T941" s="24" t="str">
        <f>IF(D941&lt;1000000,"",VLOOKUP(D941,组合调整!$A:$I,2,0))</f>
        <v>恶魔</v>
      </c>
      <c r="U941" s="24" t="str">
        <f>IF(E941&lt;1000000,"",VLOOKUP(E941,组合调整!$A:$I,2,0))</f>
        <v>誓言</v>
      </c>
      <c r="V941" s="24" t="str">
        <f>IF(F941&lt;1000000,"",VLOOKUP(F941,组合调整!$A:$I,2,0))</f>
        <v>爆发</v>
      </c>
      <c r="W941" s="24" t="str">
        <f>IF(G941&lt;1000000,"",VLOOKUP(G941,组合调整!$A:$I,2,0))</f>
        <v/>
      </c>
    </row>
    <row r="942" spans="1:23">
      <c r="A942" s="26">
        <v>10958</v>
      </c>
      <c r="B942" s="26" t="s">
        <v>144</v>
      </c>
      <c r="C942" s="26">
        <v>1004511</v>
      </c>
      <c r="D942" s="26">
        <v>1004521</v>
      </c>
      <c r="E942" s="26">
        <v>1004531</v>
      </c>
      <c r="F942" s="26">
        <v>1004541</v>
      </c>
      <c r="G942" s="26">
        <v>40212</v>
      </c>
      <c r="H942" s="26">
        <v>3012</v>
      </c>
      <c r="I942" s="26">
        <v>50012</v>
      </c>
      <c r="J942" s="26">
        <v>4012</v>
      </c>
      <c r="K942" s="26">
        <v>0</v>
      </c>
      <c r="L942" s="26">
        <v>0</v>
      </c>
      <c r="M942" s="26">
        <v>0</v>
      </c>
      <c r="N942" s="26">
        <v>0</v>
      </c>
      <c r="O942" s="24" t="s">
        <v>144</v>
      </c>
      <c r="P942" s="24">
        <v>10958</v>
      </c>
      <c r="Q942" s="24">
        <f>IF(ISERROR(VLOOKUP($B942,[1]主动技能!$B:$D,3,0)),[2]Sheet1!$Y1409,VLOOKUP($B942,[1]主动技能!$B:$D,3,0))</f>
        <v>4</v>
      </c>
      <c r="S942" s="24" t="str">
        <f>IF(C942&lt;1000000,"",VLOOKUP(C942,组合调整!$A:$I,2,0))</f>
        <v>恐惧</v>
      </c>
      <c r="T942" s="24" t="str">
        <f>IF(D942&lt;1000000,"",VLOOKUP(D942,组合调整!$A:$I,2,0))</f>
        <v>恶魔</v>
      </c>
      <c r="U942" s="24" t="str">
        <f>IF(E942&lt;1000000,"",VLOOKUP(E942,组合调整!$A:$I,2,0))</f>
        <v>誓言</v>
      </c>
      <c r="V942" s="24" t="str">
        <f>IF(F942&lt;1000000,"",VLOOKUP(F942,组合调整!$A:$I,2,0))</f>
        <v>爆发</v>
      </c>
      <c r="W942" s="24" t="str">
        <f>IF(G942&lt;1000000,"",VLOOKUP(G942,组合调整!$A:$I,2,0))</f>
        <v/>
      </c>
    </row>
    <row r="943" spans="1:23">
      <c r="A943" s="26">
        <v>10959</v>
      </c>
      <c r="B943" s="26" t="s">
        <v>144</v>
      </c>
      <c r="C943" s="26">
        <v>1004511</v>
      </c>
      <c r="D943" s="26">
        <v>1004521</v>
      </c>
      <c r="E943" s="26">
        <v>1004531</v>
      </c>
      <c r="F943" s="26">
        <v>1004541</v>
      </c>
      <c r="G943" s="26">
        <v>40212</v>
      </c>
      <c r="H943" s="26">
        <v>3012</v>
      </c>
      <c r="I943" s="26">
        <v>50012</v>
      </c>
      <c r="J943" s="26">
        <v>4012</v>
      </c>
      <c r="K943" s="26">
        <v>0</v>
      </c>
      <c r="L943" s="26">
        <v>0</v>
      </c>
      <c r="M943" s="26">
        <v>0</v>
      </c>
      <c r="N943" s="26">
        <v>0</v>
      </c>
      <c r="O943" s="24" t="s">
        <v>144</v>
      </c>
      <c r="P943" s="24">
        <v>10959</v>
      </c>
      <c r="Q943" s="24">
        <f>IF(ISERROR(VLOOKUP($B943,[1]主动技能!$B:$D,3,0)),[2]Sheet1!$Y1410,VLOOKUP($B943,[1]主动技能!$B:$D,3,0))</f>
        <v>4</v>
      </c>
      <c r="S943" s="24" t="str">
        <f>IF(C943&lt;1000000,"",VLOOKUP(C943,组合调整!$A:$I,2,0))</f>
        <v>恐惧</v>
      </c>
      <c r="T943" s="24" t="str">
        <f>IF(D943&lt;1000000,"",VLOOKUP(D943,组合调整!$A:$I,2,0))</f>
        <v>恶魔</v>
      </c>
      <c r="U943" s="24" t="str">
        <f>IF(E943&lt;1000000,"",VLOOKUP(E943,组合调整!$A:$I,2,0))</f>
        <v>誓言</v>
      </c>
      <c r="V943" s="24" t="str">
        <f>IF(F943&lt;1000000,"",VLOOKUP(F943,组合调整!$A:$I,2,0))</f>
        <v>爆发</v>
      </c>
      <c r="W943" s="24" t="str">
        <f>IF(G943&lt;1000000,"",VLOOKUP(G943,组合调整!$A:$I,2,0))</f>
        <v/>
      </c>
    </row>
    <row r="944" spans="1:23">
      <c r="A944" s="26">
        <v>10960</v>
      </c>
      <c r="B944" s="26" t="s">
        <v>17</v>
      </c>
      <c r="C944" s="26">
        <v>1000142</v>
      </c>
      <c r="D944" s="26">
        <v>1005611</v>
      </c>
      <c r="E944" s="26">
        <v>1005621</v>
      </c>
      <c r="F944" s="26">
        <v>1005631</v>
      </c>
      <c r="G944" s="26">
        <v>50012</v>
      </c>
      <c r="H944" s="26">
        <v>4041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4" t="s">
        <v>17</v>
      </c>
      <c r="P944" s="24">
        <v>10960</v>
      </c>
      <c r="Q944" s="24">
        <f>IF(ISERROR(VLOOKUP($B944,[1]主动技能!$B:$D,3,0)),[2]Sheet1!$Y1411,VLOOKUP($B944,[1]主动技能!$B:$D,3,0))</f>
        <v>3</v>
      </c>
      <c r="S944" s="24" t="str">
        <f>IF(C944&lt;1000000,"",VLOOKUP(C944,组合调整!$A:$I,2,0))</f>
        <v>音速</v>
      </c>
      <c r="T944" s="24" t="str">
        <f>IF(D944&lt;1000000,"",VLOOKUP(D944,组合调整!$A:$I,2,0))</f>
        <v>灵火</v>
      </c>
      <c r="U944" s="24" t="str">
        <f>IF(E944&lt;1000000,"",VLOOKUP(E944,组合调整!$A:$I,2,0))</f>
        <v>生命</v>
      </c>
      <c r="V944" s="24" t="str">
        <f>IF(F944&lt;1000000,"",VLOOKUP(F944,组合调整!$A:$I,2,0))</f>
        <v>魔音</v>
      </c>
      <c r="W944" s="24" t="str">
        <f>IF(G944&lt;1000000,"",VLOOKUP(G944,组合调整!$A:$I,2,0))</f>
        <v/>
      </c>
    </row>
    <row r="945" spans="1:23">
      <c r="A945" s="26">
        <v>10961</v>
      </c>
      <c r="B945" s="26" t="s">
        <v>17</v>
      </c>
      <c r="C945" s="26">
        <v>1000142</v>
      </c>
      <c r="D945" s="26">
        <v>1005611</v>
      </c>
      <c r="E945" s="26">
        <v>1005621</v>
      </c>
      <c r="F945" s="26">
        <v>1005631</v>
      </c>
      <c r="G945" s="26">
        <v>50012</v>
      </c>
      <c r="H945" s="26">
        <v>4041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4" t="s">
        <v>17</v>
      </c>
      <c r="P945" s="24">
        <v>10961</v>
      </c>
      <c r="Q945" s="24">
        <f>IF(ISERROR(VLOOKUP($B945,[1]主动技能!$B:$D,3,0)),[2]Sheet1!$Y1412,VLOOKUP($B945,[1]主动技能!$B:$D,3,0))</f>
        <v>3</v>
      </c>
      <c r="S945" s="24" t="str">
        <f>IF(C945&lt;1000000,"",VLOOKUP(C945,组合调整!$A:$I,2,0))</f>
        <v>音速</v>
      </c>
      <c r="T945" s="24" t="str">
        <f>IF(D945&lt;1000000,"",VLOOKUP(D945,组合调整!$A:$I,2,0))</f>
        <v>灵火</v>
      </c>
      <c r="U945" s="24" t="str">
        <f>IF(E945&lt;1000000,"",VLOOKUP(E945,组合调整!$A:$I,2,0))</f>
        <v>生命</v>
      </c>
      <c r="V945" s="24" t="str">
        <f>IF(F945&lt;1000000,"",VLOOKUP(F945,组合调整!$A:$I,2,0))</f>
        <v>魔音</v>
      </c>
      <c r="W945" s="24" t="str">
        <f>IF(G945&lt;1000000,"",VLOOKUP(G945,组合调整!$A:$I,2,0))</f>
        <v/>
      </c>
    </row>
    <row r="946" spans="1:23">
      <c r="A946" s="26">
        <v>10962</v>
      </c>
      <c r="B946" s="26" t="s">
        <v>17</v>
      </c>
      <c r="C946" s="26">
        <v>1000142</v>
      </c>
      <c r="D946" s="26">
        <v>1005611</v>
      </c>
      <c r="E946" s="26">
        <v>1005621</v>
      </c>
      <c r="F946" s="26">
        <v>1005631</v>
      </c>
      <c r="G946" s="26">
        <v>50012</v>
      </c>
      <c r="H946" s="26">
        <v>4041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4" t="s">
        <v>17</v>
      </c>
      <c r="P946" s="24">
        <v>10962</v>
      </c>
      <c r="Q946" s="24">
        <f>IF(ISERROR(VLOOKUP($B946,[1]主动技能!$B:$D,3,0)),[2]Sheet1!$Y1413,VLOOKUP($B946,[1]主动技能!$B:$D,3,0))</f>
        <v>3</v>
      </c>
      <c r="S946" s="24" t="str">
        <f>IF(C946&lt;1000000,"",VLOOKUP(C946,组合调整!$A:$I,2,0))</f>
        <v>音速</v>
      </c>
      <c r="T946" s="24" t="str">
        <f>IF(D946&lt;1000000,"",VLOOKUP(D946,组合调整!$A:$I,2,0))</f>
        <v>灵火</v>
      </c>
      <c r="U946" s="24" t="str">
        <f>IF(E946&lt;1000000,"",VLOOKUP(E946,组合调整!$A:$I,2,0))</f>
        <v>生命</v>
      </c>
      <c r="V946" s="24" t="str">
        <f>IF(F946&lt;1000000,"",VLOOKUP(F946,组合调整!$A:$I,2,0))</f>
        <v>魔音</v>
      </c>
      <c r="W946" s="24" t="str">
        <f>IF(G946&lt;1000000,"",VLOOKUP(G946,组合调整!$A:$I,2,0))</f>
        <v/>
      </c>
    </row>
    <row r="947" spans="1:23">
      <c r="A947" s="26">
        <v>10963</v>
      </c>
      <c r="B947" s="26" t="s">
        <v>17</v>
      </c>
      <c r="C947" s="26">
        <v>1000142</v>
      </c>
      <c r="D947" s="26">
        <v>1005611</v>
      </c>
      <c r="E947" s="26">
        <v>1005621</v>
      </c>
      <c r="F947" s="26">
        <v>1005631</v>
      </c>
      <c r="G947" s="26">
        <v>50012</v>
      </c>
      <c r="H947" s="26">
        <v>4041</v>
      </c>
      <c r="I947" s="26">
        <v>0</v>
      </c>
      <c r="J947" s="26">
        <v>0</v>
      </c>
      <c r="K947" s="26">
        <v>0</v>
      </c>
      <c r="L947" s="26">
        <v>0</v>
      </c>
      <c r="M947" s="26">
        <v>0</v>
      </c>
      <c r="N947" s="26">
        <v>0</v>
      </c>
      <c r="O947" s="24" t="s">
        <v>17</v>
      </c>
      <c r="P947" s="24">
        <v>10963</v>
      </c>
      <c r="Q947" s="24">
        <f>IF(ISERROR(VLOOKUP($B947,[1]主动技能!$B:$D,3,0)),[2]Sheet1!$Y1414,VLOOKUP($B947,[1]主动技能!$B:$D,3,0))</f>
        <v>3</v>
      </c>
      <c r="S947" s="24" t="str">
        <f>IF(C947&lt;1000000,"",VLOOKUP(C947,组合调整!$A:$I,2,0))</f>
        <v>音速</v>
      </c>
      <c r="T947" s="24" t="str">
        <f>IF(D947&lt;1000000,"",VLOOKUP(D947,组合调整!$A:$I,2,0))</f>
        <v>灵火</v>
      </c>
      <c r="U947" s="24" t="str">
        <f>IF(E947&lt;1000000,"",VLOOKUP(E947,组合调整!$A:$I,2,0))</f>
        <v>生命</v>
      </c>
      <c r="V947" s="24" t="str">
        <f>IF(F947&lt;1000000,"",VLOOKUP(F947,组合调整!$A:$I,2,0))</f>
        <v>魔音</v>
      </c>
      <c r="W947" s="24" t="str">
        <f>IF(G947&lt;1000000,"",VLOOKUP(G947,组合调整!$A:$I,2,0))</f>
        <v/>
      </c>
    </row>
    <row r="948" spans="1:23">
      <c r="A948" s="26">
        <v>10964</v>
      </c>
      <c r="B948" s="26" t="s">
        <v>17</v>
      </c>
      <c r="C948" s="26">
        <v>1000142</v>
      </c>
      <c r="D948" s="26">
        <v>1005611</v>
      </c>
      <c r="E948" s="26">
        <v>1005621</v>
      </c>
      <c r="F948" s="26">
        <v>1005631</v>
      </c>
      <c r="G948" s="26">
        <v>50012</v>
      </c>
      <c r="H948" s="26">
        <v>4041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4" t="s">
        <v>17</v>
      </c>
      <c r="P948" s="24">
        <v>10964</v>
      </c>
      <c r="Q948" s="24">
        <f>IF(ISERROR(VLOOKUP($B948,[1]主动技能!$B:$D,3,0)),[2]Sheet1!$Y1415,VLOOKUP($B948,[1]主动技能!$B:$D,3,0))</f>
        <v>3</v>
      </c>
      <c r="S948" s="24" t="str">
        <f>IF(C948&lt;1000000,"",VLOOKUP(C948,组合调整!$A:$I,2,0))</f>
        <v>音速</v>
      </c>
      <c r="T948" s="24" t="str">
        <f>IF(D948&lt;1000000,"",VLOOKUP(D948,组合调整!$A:$I,2,0))</f>
        <v>灵火</v>
      </c>
      <c r="U948" s="24" t="str">
        <f>IF(E948&lt;1000000,"",VLOOKUP(E948,组合调整!$A:$I,2,0))</f>
        <v>生命</v>
      </c>
      <c r="V948" s="24" t="str">
        <f>IF(F948&lt;1000000,"",VLOOKUP(F948,组合调整!$A:$I,2,0))</f>
        <v>魔音</v>
      </c>
      <c r="W948" s="24" t="str">
        <f>IF(G948&lt;1000000,"",VLOOKUP(G948,组合调整!$A:$I,2,0))</f>
        <v/>
      </c>
    </row>
    <row r="949" spans="1:23">
      <c r="A949" s="26">
        <v>10965</v>
      </c>
      <c r="B949" s="26" t="s">
        <v>17</v>
      </c>
      <c r="C949" s="26">
        <v>1000142</v>
      </c>
      <c r="D949" s="26">
        <v>1005611</v>
      </c>
      <c r="E949" s="26">
        <v>1005621</v>
      </c>
      <c r="F949" s="26">
        <v>1005631</v>
      </c>
      <c r="G949" s="26">
        <v>50012</v>
      </c>
      <c r="H949" s="26">
        <v>4041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4" t="s">
        <v>17</v>
      </c>
      <c r="P949" s="24">
        <v>10965</v>
      </c>
      <c r="Q949" s="24">
        <f>IF(ISERROR(VLOOKUP($B949,[1]主动技能!$B:$D,3,0)),[2]Sheet1!$Y1416,VLOOKUP($B949,[1]主动技能!$B:$D,3,0))</f>
        <v>3</v>
      </c>
      <c r="S949" s="24" t="str">
        <f>IF(C949&lt;1000000,"",VLOOKUP(C949,组合调整!$A:$I,2,0))</f>
        <v>音速</v>
      </c>
      <c r="T949" s="24" t="str">
        <f>IF(D949&lt;1000000,"",VLOOKUP(D949,组合调整!$A:$I,2,0))</f>
        <v>灵火</v>
      </c>
      <c r="U949" s="24" t="str">
        <f>IF(E949&lt;1000000,"",VLOOKUP(E949,组合调整!$A:$I,2,0))</f>
        <v>生命</v>
      </c>
      <c r="V949" s="24" t="str">
        <f>IF(F949&lt;1000000,"",VLOOKUP(F949,组合调整!$A:$I,2,0))</f>
        <v>魔音</v>
      </c>
      <c r="W949" s="24" t="str">
        <f>IF(G949&lt;1000000,"",VLOOKUP(G949,组合调整!$A:$I,2,0))</f>
        <v/>
      </c>
    </row>
    <row r="950" spans="1:23">
      <c r="A950" s="26">
        <v>10966</v>
      </c>
      <c r="B950" s="26" t="s">
        <v>17</v>
      </c>
      <c r="C950" s="26">
        <v>1000142</v>
      </c>
      <c r="D950" s="26">
        <v>1005611</v>
      </c>
      <c r="E950" s="26">
        <v>1005621</v>
      </c>
      <c r="F950" s="26">
        <v>1005631</v>
      </c>
      <c r="G950" s="26">
        <v>50012</v>
      </c>
      <c r="H950" s="26">
        <v>4041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4" t="s">
        <v>17</v>
      </c>
      <c r="P950" s="24">
        <v>10966</v>
      </c>
      <c r="Q950" s="24">
        <f>IF(ISERROR(VLOOKUP($B950,[1]主动技能!$B:$D,3,0)),[2]Sheet1!$Y1417,VLOOKUP($B950,[1]主动技能!$B:$D,3,0))</f>
        <v>3</v>
      </c>
      <c r="S950" s="24" t="str">
        <f>IF(C950&lt;1000000,"",VLOOKUP(C950,组合调整!$A:$I,2,0))</f>
        <v>音速</v>
      </c>
      <c r="T950" s="24" t="str">
        <f>IF(D950&lt;1000000,"",VLOOKUP(D950,组合调整!$A:$I,2,0))</f>
        <v>灵火</v>
      </c>
      <c r="U950" s="24" t="str">
        <f>IF(E950&lt;1000000,"",VLOOKUP(E950,组合调整!$A:$I,2,0))</f>
        <v>生命</v>
      </c>
      <c r="V950" s="24" t="str">
        <f>IF(F950&lt;1000000,"",VLOOKUP(F950,组合调整!$A:$I,2,0))</f>
        <v>魔音</v>
      </c>
      <c r="W950" s="24" t="str">
        <f>IF(G950&lt;1000000,"",VLOOKUP(G950,组合调整!$A:$I,2,0))</f>
        <v/>
      </c>
    </row>
    <row r="951" spans="1:23">
      <c r="A951" s="26">
        <v>10967</v>
      </c>
      <c r="B951" s="26" t="s">
        <v>17</v>
      </c>
      <c r="C951" s="26">
        <v>1000142</v>
      </c>
      <c r="D951" s="26">
        <v>1005611</v>
      </c>
      <c r="E951" s="26">
        <v>1005621</v>
      </c>
      <c r="F951" s="26">
        <v>1005631</v>
      </c>
      <c r="G951" s="26">
        <v>50012</v>
      </c>
      <c r="H951" s="26">
        <v>4041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4" t="s">
        <v>17</v>
      </c>
      <c r="P951" s="24">
        <v>10967</v>
      </c>
      <c r="Q951" s="24">
        <f>IF(ISERROR(VLOOKUP($B951,[1]主动技能!$B:$D,3,0)),[2]Sheet1!$Y1418,VLOOKUP($B951,[1]主动技能!$B:$D,3,0))</f>
        <v>3</v>
      </c>
      <c r="S951" s="24" t="str">
        <f>IF(C951&lt;1000000,"",VLOOKUP(C951,组合调整!$A:$I,2,0))</f>
        <v>音速</v>
      </c>
      <c r="T951" s="24" t="str">
        <f>IF(D951&lt;1000000,"",VLOOKUP(D951,组合调整!$A:$I,2,0))</f>
        <v>灵火</v>
      </c>
      <c r="U951" s="24" t="str">
        <f>IF(E951&lt;1000000,"",VLOOKUP(E951,组合调整!$A:$I,2,0))</f>
        <v>生命</v>
      </c>
      <c r="V951" s="24" t="str">
        <f>IF(F951&lt;1000000,"",VLOOKUP(F951,组合调整!$A:$I,2,0))</f>
        <v>魔音</v>
      </c>
      <c r="W951" s="24" t="str">
        <f>IF(G951&lt;1000000,"",VLOOKUP(G951,组合调整!$A:$I,2,0))</f>
        <v/>
      </c>
    </row>
    <row r="952" spans="1:23">
      <c r="A952" s="26">
        <v>10968</v>
      </c>
      <c r="B952" s="26" t="s">
        <v>17</v>
      </c>
      <c r="C952" s="26">
        <v>1000142</v>
      </c>
      <c r="D952" s="26">
        <v>1005611</v>
      </c>
      <c r="E952" s="26">
        <v>1005621</v>
      </c>
      <c r="F952" s="26">
        <v>1005631</v>
      </c>
      <c r="G952" s="26">
        <v>50012</v>
      </c>
      <c r="H952" s="26">
        <v>4041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4" t="s">
        <v>17</v>
      </c>
      <c r="P952" s="24">
        <v>10968</v>
      </c>
      <c r="Q952" s="24">
        <f>IF(ISERROR(VLOOKUP($B952,[1]主动技能!$B:$D,3,0)),[2]Sheet1!$Y1419,VLOOKUP($B952,[1]主动技能!$B:$D,3,0))</f>
        <v>3</v>
      </c>
      <c r="S952" s="24" t="str">
        <f>IF(C952&lt;1000000,"",VLOOKUP(C952,组合调整!$A:$I,2,0))</f>
        <v>音速</v>
      </c>
      <c r="T952" s="24" t="str">
        <f>IF(D952&lt;1000000,"",VLOOKUP(D952,组合调整!$A:$I,2,0))</f>
        <v>灵火</v>
      </c>
      <c r="U952" s="24" t="str">
        <f>IF(E952&lt;1000000,"",VLOOKUP(E952,组合调整!$A:$I,2,0))</f>
        <v>生命</v>
      </c>
      <c r="V952" s="24" t="str">
        <f>IF(F952&lt;1000000,"",VLOOKUP(F952,组合调整!$A:$I,2,0))</f>
        <v>魔音</v>
      </c>
      <c r="W952" s="24" t="str">
        <f>IF(G952&lt;1000000,"",VLOOKUP(G952,组合调整!$A:$I,2,0))</f>
        <v/>
      </c>
    </row>
    <row r="953" spans="1:23">
      <c r="A953" s="26">
        <v>10969</v>
      </c>
      <c r="B953" s="26" t="s">
        <v>17</v>
      </c>
      <c r="C953" s="26">
        <v>1000142</v>
      </c>
      <c r="D953" s="26">
        <v>1005611</v>
      </c>
      <c r="E953" s="26">
        <v>1005621</v>
      </c>
      <c r="F953" s="26">
        <v>1005631</v>
      </c>
      <c r="G953" s="26">
        <v>50012</v>
      </c>
      <c r="H953" s="26">
        <v>4041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4" t="s">
        <v>17</v>
      </c>
      <c r="P953" s="24">
        <v>10969</v>
      </c>
      <c r="Q953" s="24">
        <f>IF(ISERROR(VLOOKUP($B953,[1]主动技能!$B:$D,3,0)),[2]Sheet1!$Y1420,VLOOKUP($B953,[1]主动技能!$B:$D,3,0))</f>
        <v>3</v>
      </c>
      <c r="S953" s="24" t="str">
        <f>IF(C953&lt;1000000,"",VLOOKUP(C953,组合调整!$A:$I,2,0))</f>
        <v>音速</v>
      </c>
      <c r="T953" s="24" t="str">
        <f>IF(D953&lt;1000000,"",VLOOKUP(D953,组合调整!$A:$I,2,0))</f>
        <v>灵火</v>
      </c>
      <c r="U953" s="24" t="str">
        <f>IF(E953&lt;1000000,"",VLOOKUP(E953,组合调整!$A:$I,2,0))</f>
        <v>生命</v>
      </c>
      <c r="V953" s="24" t="str">
        <f>IF(F953&lt;1000000,"",VLOOKUP(F953,组合调整!$A:$I,2,0))</f>
        <v>魔音</v>
      </c>
      <c r="W953" s="24" t="str">
        <f>IF(G953&lt;1000000,"",VLOOKUP(G953,组合调整!$A:$I,2,0))</f>
        <v/>
      </c>
    </row>
    <row r="954" spans="1:23">
      <c r="A954" s="26">
        <v>10970</v>
      </c>
      <c r="B954" s="26" t="s">
        <v>17</v>
      </c>
      <c r="C954" s="26">
        <v>1000142</v>
      </c>
      <c r="D954" s="26">
        <v>1005611</v>
      </c>
      <c r="E954" s="26">
        <v>1005621</v>
      </c>
      <c r="F954" s="26">
        <v>1005631</v>
      </c>
      <c r="G954" s="26">
        <v>50012</v>
      </c>
      <c r="H954" s="26">
        <v>4041</v>
      </c>
      <c r="I954" s="26">
        <v>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4" t="s">
        <v>17</v>
      </c>
      <c r="P954" s="24">
        <v>10970</v>
      </c>
      <c r="Q954" s="24">
        <f>IF(ISERROR(VLOOKUP($B954,[1]主动技能!$B:$D,3,0)),[2]Sheet1!$Y1421,VLOOKUP($B954,[1]主动技能!$B:$D,3,0))</f>
        <v>3</v>
      </c>
      <c r="S954" s="24" t="str">
        <f>IF(C954&lt;1000000,"",VLOOKUP(C954,组合调整!$A:$I,2,0))</f>
        <v>音速</v>
      </c>
      <c r="T954" s="24" t="str">
        <f>IF(D954&lt;1000000,"",VLOOKUP(D954,组合调整!$A:$I,2,0))</f>
        <v>灵火</v>
      </c>
      <c r="U954" s="24" t="str">
        <f>IF(E954&lt;1000000,"",VLOOKUP(E954,组合调整!$A:$I,2,0))</f>
        <v>生命</v>
      </c>
      <c r="V954" s="24" t="str">
        <f>IF(F954&lt;1000000,"",VLOOKUP(F954,组合调整!$A:$I,2,0))</f>
        <v>魔音</v>
      </c>
      <c r="W954" s="24" t="str">
        <f>IF(G954&lt;1000000,"",VLOOKUP(G954,组合调整!$A:$I,2,0))</f>
        <v/>
      </c>
    </row>
    <row r="955" spans="1:23">
      <c r="A955" s="26">
        <v>10971</v>
      </c>
      <c r="B955" s="26" t="s">
        <v>17</v>
      </c>
      <c r="C955" s="26">
        <v>1000142</v>
      </c>
      <c r="D955" s="26">
        <v>1005611</v>
      </c>
      <c r="E955" s="26">
        <v>1005621</v>
      </c>
      <c r="F955" s="26">
        <v>1005631</v>
      </c>
      <c r="G955" s="26">
        <v>50012</v>
      </c>
      <c r="H955" s="26">
        <v>4041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4" t="s">
        <v>17</v>
      </c>
      <c r="P955" s="24">
        <v>10971</v>
      </c>
      <c r="Q955" s="24">
        <f>IF(ISERROR(VLOOKUP($B955,[1]主动技能!$B:$D,3,0)),[2]Sheet1!$Y1422,VLOOKUP($B955,[1]主动技能!$B:$D,3,0))</f>
        <v>3</v>
      </c>
      <c r="S955" s="24" t="str">
        <f>IF(C955&lt;1000000,"",VLOOKUP(C955,组合调整!$A:$I,2,0))</f>
        <v>音速</v>
      </c>
      <c r="T955" s="24" t="str">
        <f>IF(D955&lt;1000000,"",VLOOKUP(D955,组合调整!$A:$I,2,0))</f>
        <v>灵火</v>
      </c>
      <c r="U955" s="24" t="str">
        <f>IF(E955&lt;1000000,"",VLOOKUP(E955,组合调整!$A:$I,2,0))</f>
        <v>生命</v>
      </c>
      <c r="V955" s="24" t="str">
        <f>IF(F955&lt;1000000,"",VLOOKUP(F955,组合调整!$A:$I,2,0))</f>
        <v>魔音</v>
      </c>
      <c r="W955" s="24" t="str">
        <f>IF(G955&lt;1000000,"",VLOOKUP(G955,组合调整!$A:$I,2,0))</f>
        <v/>
      </c>
    </row>
    <row r="956" spans="1:23">
      <c r="A956" s="26">
        <v>10972</v>
      </c>
      <c r="B956" s="26" t="s">
        <v>17</v>
      </c>
      <c r="C956" s="26">
        <v>1000142</v>
      </c>
      <c r="D956" s="26">
        <v>1005611</v>
      </c>
      <c r="E956" s="26">
        <v>1005621</v>
      </c>
      <c r="F956" s="26">
        <v>1005631</v>
      </c>
      <c r="G956" s="26">
        <v>50012</v>
      </c>
      <c r="H956" s="26">
        <v>4041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4" t="s">
        <v>17</v>
      </c>
      <c r="P956" s="24">
        <v>10972</v>
      </c>
      <c r="Q956" s="24">
        <f>IF(ISERROR(VLOOKUP($B956,[1]主动技能!$B:$D,3,0)),[2]Sheet1!$Y1423,VLOOKUP($B956,[1]主动技能!$B:$D,3,0))</f>
        <v>3</v>
      </c>
      <c r="S956" s="24" t="str">
        <f>IF(C956&lt;1000000,"",VLOOKUP(C956,组合调整!$A:$I,2,0))</f>
        <v>音速</v>
      </c>
      <c r="T956" s="24" t="str">
        <f>IF(D956&lt;1000000,"",VLOOKUP(D956,组合调整!$A:$I,2,0))</f>
        <v>灵火</v>
      </c>
      <c r="U956" s="24" t="str">
        <f>IF(E956&lt;1000000,"",VLOOKUP(E956,组合调整!$A:$I,2,0))</f>
        <v>生命</v>
      </c>
      <c r="V956" s="24" t="str">
        <f>IF(F956&lt;1000000,"",VLOOKUP(F956,组合调整!$A:$I,2,0))</f>
        <v>魔音</v>
      </c>
      <c r="W956" s="24" t="str">
        <f>IF(G956&lt;1000000,"",VLOOKUP(G956,组合调整!$A:$I,2,0))</f>
        <v/>
      </c>
    </row>
    <row r="957" spans="1:23">
      <c r="A957" s="26">
        <v>10973</v>
      </c>
      <c r="B957" s="26" t="s">
        <v>17</v>
      </c>
      <c r="C957" s="26">
        <v>1000142</v>
      </c>
      <c r="D957" s="26">
        <v>1005611</v>
      </c>
      <c r="E957" s="26">
        <v>1005621</v>
      </c>
      <c r="F957" s="26">
        <v>1005631</v>
      </c>
      <c r="G957" s="26">
        <v>50012</v>
      </c>
      <c r="H957" s="26">
        <v>4041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4" t="s">
        <v>17</v>
      </c>
      <c r="P957" s="24">
        <v>10973</v>
      </c>
      <c r="Q957" s="24">
        <f>IF(ISERROR(VLOOKUP($B957,[1]主动技能!$B:$D,3,0)),[2]Sheet1!$Y1424,VLOOKUP($B957,[1]主动技能!$B:$D,3,0))</f>
        <v>3</v>
      </c>
      <c r="S957" s="24" t="str">
        <f>IF(C957&lt;1000000,"",VLOOKUP(C957,组合调整!$A:$I,2,0))</f>
        <v>音速</v>
      </c>
      <c r="T957" s="24" t="str">
        <f>IF(D957&lt;1000000,"",VLOOKUP(D957,组合调整!$A:$I,2,0))</f>
        <v>灵火</v>
      </c>
      <c r="U957" s="24" t="str">
        <f>IF(E957&lt;1000000,"",VLOOKUP(E957,组合调整!$A:$I,2,0))</f>
        <v>生命</v>
      </c>
      <c r="V957" s="24" t="str">
        <f>IF(F957&lt;1000000,"",VLOOKUP(F957,组合调整!$A:$I,2,0))</f>
        <v>魔音</v>
      </c>
      <c r="W957" s="24" t="str">
        <f>IF(G957&lt;1000000,"",VLOOKUP(G957,组合调整!$A:$I,2,0))</f>
        <v/>
      </c>
    </row>
    <row r="958" spans="1:23">
      <c r="A958" s="26">
        <v>10974</v>
      </c>
      <c r="B958" s="26" t="s">
        <v>17</v>
      </c>
      <c r="C958" s="26">
        <v>1000142</v>
      </c>
      <c r="D958" s="26">
        <v>1005611</v>
      </c>
      <c r="E958" s="26">
        <v>1005621</v>
      </c>
      <c r="F958" s="26">
        <v>1005631</v>
      </c>
      <c r="G958" s="26">
        <v>50012</v>
      </c>
      <c r="H958" s="26">
        <v>4041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4" t="s">
        <v>17</v>
      </c>
      <c r="P958" s="24">
        <v>10974</v>
      </c>
      <c r="Q958" s="24">
        <f>IF(ISERROR(VLOOKUP($B958,[1]主动技能!$B:$D,3,0)),[2]Sheet1!$Y1425,VLOOKUP($B958,[1]主动技能!$B:$D,3,0))</f>
        <v>3</v>
      </c>
      <c r="S958" s="24" t="str">
        <f>IF(C958&lt;1000000,"",VLOOKUP(C958,组合调整!$A:$I,2,0))</f>
        <v>音速</v>
      </c>
      <c r="T958" s="24" t="str">
        <f>IF(D958&lt;1000000,"",VLOOKUP(D958,组合调整!$A:$I,2,0))</f>
        <v>灵火</v>
      </c>
      <c r="U958" s="24" t="str">
        <f>IF(E958&lt;1000000,"",VLOOKUP(E958,组合调整!$A:$I,2,0))</f>
        <v>生命</v>
      </c>
      <c r="V958" s="24" t="str">
        <f>IF(F958&lt;1000000,"",VLOOKUP(F958,组合调整!$A:$I,2,0))</f>
        <v>魔音</v>
      </c>
      <c r="W958" s="24" t="str">
        <f>IF(G958&lt;1000000,"",VLOOKUP(G958,组合调整!$A:$I,2,0))</f>
        <v/>
      </c>
    </row>
    <row r="959" spans="1:23">
      <c r="A959" s="26">
        <v>10975</v>
      </c>
      <c r="B959" s="26" t="s">
        <v>30</v>
      </c>
      <c r="C959" s="26">
        <v>1000112</v>
      </c>
      <c r="D959" s="26">
        <v>1005622</v>
      </c>
      <c r="E959" s="26">
        <v>1004532</v>
      </c>
      <c r="F959" s="26">
        <v>1006711</v>
      </c>
      <c r="G959" s="26">
        <v>40212</v>
      </c>
      <c r="H959" s="26">
        <v>3021</v>
      </c>
      <c r="I959" s="26">
        <v>50012</v>
      </c>
      <c r="J959" s="26">
        <v>4021</v>
      </c>
      <c r="K959" s="26">
        <v>0</v>
      </c>
      <c r="L959" s="26">
        <v>0</v>
      </c>
      <c r="M959" s="26">
        <v>0</v>
      </c>
      <c r="N959" s="26">
        <v>0</v>
      </c>
      <c r="O959" s="24" t="s">
        <v>30</v>
      </c>
      <c r="P959" s="24">
        <v>10975</v>
      </c>
      <c r="Q959" s="24">
        <f>IF(ISERROR(VLOOKUP($B959,[1]主动技能!$B:$D,3,0)),[2]Sheet1!$Y1426,VLOOKUP($B959,[1]主动技能!$B:$D,3,0))</f>
        <v>1</v>
      </c>
      <c r="S959" s="24" t="str">
        <f>IF(C959&lt;1000000,"",VLOOKUP(C959,组合调整!$A:$I,2,0))</f>
        <v>超能力</v>
      </c>
      <c r="T959" s="24" t="str">
        <f>IF(D959&lt;1000000,"",VLOOKUP(D959,组合调整!$A:$I,2,0))</f>
        <v>生命</v>
      </c>
      <c r="U959" s="24" t="str">
        <f>IF(E959&lt;1000000,"",VLOOKUP(E959,组合调整!$A:$I,2,0))</f>
        <v>神笔</v>
      </c>
      <c r="V959" s="24" t="str">
        <f>IF(F959&lt;1000000,"",VLOOKUP(F959,组合调整!$A:$I,2,0))</f>
        <v>锐利</v>
      </c>
      <c r="W959" s="24" t="str">
        <f>IF(G959&lt;1000000,"",VLOOKUP(G959,组合调整!$A:$I,2,0))</f>
        <v/>
      </c>
    </row>
    <row r="960" spans="1:23">
      <c r="A960" s="26">
        <v>10976</v>
      </c>
      <c r="B960" s="26" t="s">
        <v>30</v>
      </c>
      <c r="C960" s="26">
        <v>1000112</v>
      </c>
      <c r="D960" s="26">
        <v>1005622</v>
      </c>
      <c r="E960" s="26">
        <v>1004532</v>
      </c>
      <c r="F960" s="26">
        <v>1006711</v>
      </c>
      <c r="G960" s="26">
        <v>40212</v>
      </c>
      <c r="H960" s="26">
        <v>3021</v>
      </c>
      <c r="I960" s="26">
        <v>50012</v>
      </c>
      <c r="J960" s="26">
        <v>4021</v>
      </c>
      <c r="K960" s="26">
        <v>0</v>
      </c>
      <c r="L960" s="26">
        <v>0</v>
      </c>
      <c r="M960" s="26">
        <v>0</v>
      </c>
      <c r="N960" s="26">
        <v>0</v>
      </c>
      <c r="O960" s="24" t="s">
        <v>30</v>
      </c>
      <c r="P960" s="24">
        <v>10976</v>
      </c>
      <c r="Q960" s="24">
        <f>IF(ISERROR(VLOOKUP($B960,[1]主动技能!$B:$D,3,0)),[2]Sheet1!$Y1427,VLOOKUP($B960,[1]主动技能!$B:$D,3,0))</f>
        <v>1</v>
      </c>
      <c r="S960" s="24" t="str">
        <f>IF(C960&lt;1000000,"",VLOOKUP(C960,组合调整!$A:$I,2,0))</f>
        <v>超能力</v>
      </c>
      <c r="T960" s="24" t="str">
        <f>IF(D960&lt;1000000,"",VLOOKUP(D960,组合调整!$A:$I,2,0))</f>
        <v>生命</v>
      </c>
      <c r="U960" s="24" t="str">
        <f>IF(E960&lt;1000000,"",VLOOKUP(E960,组合调整!$A:$I,2,0))</f>
        <v>神笔</v>
      </c>
      <c r="V960" s="24" t="str">
        <f>IF(F960&lt;1000000,"",VLOOKUP(F960,组合调整!$A:$I,2,0))</f>
        <v>锐利</v>
      </c>
      <c r="W960" s="24" t="str">
        <f>IF(G960&lt;1000000,"",VLOOKUP(G960,组合调整!$A:$I,2,0))</f>
        <v/>
      </c>
    </row>
    <row r="961" spans="1:23">
      <c r="A961" s="26">
        <v>10977</v>
      </c>
      <c r="B961" s="26" t="s">
        <v>30</v>
      </c>
      <c r="C961" s="26">
        <v>1000112</v>
      </c>
      <c r="D961" s="26">
        <v>1005622</v>
      </c>
      <c r="E961" s="26">
        <v>1004532</v>
      </c>
      <c r="F961" s="26">
        <v>1006711</v>
      </c>
      <c r="G961" s="26">
        <v>40212</v>
      </c>
      <c r="H961" s="26">
        <v>3021</v>
      </c>
      <c r="I961" s="26">
        <v>50012</v>
      </c>
      <c r="J961" s="26">
        <v>4021</v>
      </c>
      <c r="K961" s="26">
        <v>0</v>
      </c>
      <c r="L961" s="26">
        <v>0</v>
      </c>
      <c r="M961" s="26">
        <v>0</v>
      </c>
      <c r="N961" s="26">
        <v>0</v>
      </c>
      <c r="O961" s="24" t="s">
        <v>30</v>
      </c>
      <c r="P961" s="24">
        <v>10977</v>
      </c>
      <c r="Q961" s="24">
        <f>IF(ISERROR(VLOOKUP($B961,[1]主动技能!$B:$D,3,0)),[2]Sheet1!$Y1428,VLOOKUP($B961,[1]主动技能!$B:$D,3,0))</f>
        <v>1</v>
      </c>
      <c r="S961" s="24" t="str">
        <f>IF(C961&lt;1000000,"",VLOOKUP(C961,组合调整!$A:$I,2,0))</f>
        <v>超能力</v>
      </c>
      <c r="T961" s="24" t="str">
        <f>IF(D961&lt;1000000,"",VLOOKUP(D961,组合调整!$A:$I,2,0))</f>
        <v>生命</v>
      </c>
      <c r="U961" s="24" t="str">
        <f>IF(E961&lt;1000000,"",VLOOKUP(E961,组合调整!$A:$I,2,0))</f>
        <v>神笔</v>
      </c>
      <c r="V961" s="24" t="str">
        <f>IF(F961&lt;1000000,"",VLOOKUP(F961,组合调整!$A:$I,2,0))</f>
        <v>锐利</v>
      </c>
      <c r="W961" s="24" t="str">
        <f>IF(G961&lt;1000000,"",VLOOKUP(G961,组合调整!$A:$I,2,0))</f>
        <v/>
      </c>
    </row>
    <row r="962" spans="1:23">
      <c r="A962" s="26">
        <v>10978</v>
      </c>
      <c r="B962" s="26" t="s">
        <v>30</v>
      </c>
      <c r="C962" s="26">
        <v>1000112</v>
      </c>
      <c r="D962" s="26">
        <v>1005622</v>
      </c>
      <c r="E962" s="26">
        <v>1004532</v>
      </c>
      <c r="F962" s="26">
        <v>1006711</v>
      </c>
      <c r="G962" s="26">
        <v>40212</v>
      </c>
      <c r="H962" s="26">
        <v>3021</v>
      </c>
      <c r="I962" s="26">
        <v>50012</v>
      </c>
      <c r="J962" s="26">
        <v>4021</v>
      </c>
      <c r="K962" s="26">
        <v>0</v>
      </c>
      <c r="L962" s="26">
        <v>0</v>
      </c>
      <c r="M962" s="26">
        <v>0</v>
      </c>
      <c r="N962" s="26">
        <v>0</v>
      </c>
      <c r="O962" s="24" t="s">
        <v>30</v>
      </c>
      <c r="P962" s="24">
        <v>10978</v>
      </c>
      <c r="Q962" s="24">
        <f>IF(ISERROR(VLOOKUP($B962,[1]主动技能!$B:$D,3,0)),[2]Sheet1!$Y1429,VLOOKUP($B962,[1]主动技能!$B:$D,3,0))</f>
        <v>1</v>
      </c>
      <c r="S962" s="24" t="str">
        <f>IF(C962&lt;1000000,"",VLOOKUP(C962,组合调整!$A:$I,2,0))</f>
        <v>超能力</v>
      </c>
      <c r="T962" s="24" t="str">
        <f>IF(D962&lt;1000000,"",VLOOKUP(D962,组合调整!$A:$I,2,0))</f>
        <v>生命</v>
      </c>
      <c r="U962" s="24" t="str">
        <f>IF(E962&lt;1000000,"",VLOOKUP(E962,组合调整!$A:$I,2,0))</f>
        <v>神笔</v>
      </c>
      <c r="V962" s="24" t="str">
        <f>IF(F962&lt;1000000,"",VLOOKUP(F962,组合调整!$A:$I,2,0))</f>
        <v>锐利</v>
      </c>
      <c r="W962" s="24" t="str">
        <f>IF(G962&lt;1000000,"",VLOOKUP(G962,组合调整!$A:$I,2,0))</f>
        <v/>
      </c>
    </row>
    <row r="963" spans="1:23">
      <c r="A963" s="26">
        <v>10979</v>
      </c>
      <c r="B963" s="26" t="s">
        <v>30</v>
      </c>
      <c r="C963" s="26">
        <v>1000112</v>
      </c>
      <c r="D963" s="26">
        <v>1005622</v>
      </c>
      <c r="E963" s="26">
        <v>1004532</v>
      </c>
      <c r="F963" s="26">
        <v>1006711</v>
      </c>
      <c r="G963" s="26">
        <v>40212</v>
      </c>
      <c r="H963" s="26">
        <v>3021</v>
      </c>
      <c r="I963" s="26">
        <v>50012</v>
      </c>
      <c r="J963" s="26">
        <v>4021</v>
      </c>
      <c r="K963" s="26">
        <v>0</v>
      </c>
      <c r="L963" s="26">
        <v>0</v>
      </c>
      <c r="M963" s="26">
        <v>0</v>
      </c>
      <c r="N963" s="26">
        <v>0</v>
      </c>
      <c r="O963" s="24" t="s">
        <v>30</v>
      </c>
      <c r="P963" s="24">
        <v>10979</v>
      </c>
      <c r="Q963" s="24">
        <f>IF(ISERROR(VLOOKUP($B963,[1]主动技能!$B:$D,3,0)),[2]Sheet1!$Y1430,VLOOKUP($B963,[1]主动技能!$B:$D,3,0))</f>
        <v>1</v>
      </c>
      <c r="S963" s="24" t="str">
        <f>IF(C963&lt;1000000,"",VLOOKUP(C963,组合调整!$A:$I,2,0))</f>
        <v>超能力</v>
      </c>
      <c r="T963" s="24" t="str">
        <f>IF(D963&lt;1000000,"",VLOOKUP(D963,组合调整!$A:$I,2,0))</f>
        <v>生命</v>
      </c>
      <c r="U963" s="24" t="str">
        <f>IF(E963&lt;1000000,"",VLOOKUP(E963,组合调整!$A:$I,2,0))</f>
        <v>神笔</v>
      </c>
      <c r="V963" s="24" t="str">
        <f>IF(F963&lt;1000000,"",VLOOKUP(F963,组合调整!$A:$I,2,0))</f>
        <v>锐利</v>
      </c>
      <c r="W963" s="24" t="str">
        <f>IF(G963&lt;1000000,"",VLOOKUP(G963,组合调整!$A:$I,2,0))</f>
        <v/>
      </c>
    </row>
    <row r="964" spans="1:23">
      <c r="A964" s="26">
        <v>10980</v>
      </c>
      <c r="B964" s="26" t="s">
        <v>30</v>
      </c>
      <c r="C964" s="26">
        <v>1000112</v>
      </c>
      <c r="D964" s="26">
        <v>1005622</v>
      </c>
      <c r="E964" s="26">
        <v>1004532</v>
      </c>
      <c r="F964" s="26">
        <v>1006711</v>
      </c>
      <c r="G964" s="26">
        <v>40212</v>
      </c>
      <c r="H964" s="26">
        <v>3021</v>
      </c>
      <c r="I964" s="26">
        <v>50012</v>
      </c>
      <c r="J964" s="26">
        <v>4021</v>
      </c>
      <c r="K964" s="26">
        <v>0</v>
      </c>
      <c r="L964" s="26">
        <v>0</v>
      </c>
      <c r="M964" s="26">
        <v>0</v>
      </c>
      <c r="N964" s="26">
        <v>0</v>
      </c>
      <c r="O964" s="24" t="s">
        <v>30</v>
      </c>
      <c r="P964" s="24">
        <v>10980</v>
      </c>
      <c r="Q964" s="24">
        <f>IF(ISERROR(VLOOKUP($B964,[1]主动技能!$B:$D,3,0)),[2]Sheet1!$Y1431,VLOOKUP($B964,[1]主动技能!$B:$D,3,0))</f>
        <v>1</v>
      </c>
      <c r="S964" s="24" t="str">
        <f>IF(C964&lt;1000000,"",VLOOKUP(C964,组合调整!$A:$I,2,0))</f>
        <v>超能力</v>
      </c>
      <c r="T964" s="24" t="str">
        <f>IF(D964&lt;1000000,"",VLOOKUP(D964,组合调整!$A:$I,2,0))</f>
        <v>生命</v>
      </c>
      <c r="U964" s="24" t="str">
        <f>IF(E964&lt;1000000,"",VLOOKUP(E964,组合调整!$A:$I,2,0))</f>
        <v>神笔</v>
      </c>
      <c r="V964" s="24" t="str">
        <f>IF(F964&lt;1000000,"",VLOOKUP(F964,组合调整!$A:$I,2,0))</f>
        <v>锐利</v>
      </c>
      <c r="W964" s="24" t="str">
        <f>IF(G964&lt;1000000,"",VLOOKUP(G964,组合调整!$A:$I,2,0))</f>
        <v/>
      </c>
    </row>
    <row r="965" spans="1:23">
      <c r="A965" s="26">
        <v>10981</v>
      </c>
      <c r="B965" s="26" t="s">
        <v>30</v>
      </c>
      <c r="C965" s="26">
        <v>1000112</v>
      </c>
      <c r="D965" s="26">
        <v>1005622</v>
      </c>
      <c r="E965" s="26">
        <v>1004532</v>
      </c>
      <c r="F965" s="26">
        <v>1006711</v>
      </c>
      <c r="G965" s="26">
        <v>40212</v>
      </c>
      <c r="H965" s="26">
        <v>3021</v>
      </c>
      <c r="I965" s="26">
        <v>50012</v>
      </c>
      <c r="J965" s="26">
        <v>4021</v>
      </c>
      <c r="K965" s="26">
        <v>0</v>
      </c>
      <c r="L965" s="26">
        <v>0</v>
      </c>
      <c r="M965" s="26">
        <v>0</v>
      </c>
      <c r="N965" s="26">
        <v>0</v>
      </c>
      <c r="O965" s="24" t="s">
        <v>30</v>
      </c>
      <c r="P965" s="24">
        <v>10981</v>
      </c>
      <c r="Q965" s="24">
        <f>IF(ISERROR(VLOOKUP($B965,[1]主动技能!$B:$D,3,0)),[2]Sheet1!$Y1432,VLOOKUP($B965,[1]主动技能!$B:$D,3,0))</f>
        <v>1</v>
      </c>
      <c r="S965" s="24" t="str">
        <f>IF(C965&lt;1000000,"",VLOOKUP(C965,组合调整!$A:$I,2,0))</f>
        <v>超能力</v>
      </c>
      <c r="T965" s="24" t="str">
        <f>IF(D965&lt;1000000,"",VLOOKUP(D965,组合调整!$A:$I,2,0))</f>
        <v>生命</v>
      </c>
      <c r="U965" s="24" t="str">
        <f>IF(E965&lt;1000000,"",VLOOKUP(E965,组合调整!$A:$I,2,0))</f>
        <v>神笔</v>
      </c>
      <c r="V965" s="24" t="str">
        <f>IF(F965&lt;1000000,"",VLOOKUP(F965,组合调整!$A:$I,2,0))</f>
        <v>锐利</v>
      </c>
      <c r="W965" s="24" t="str">
        <f>IF(G965&lt;1000000,"",VLOOKUP(G965,组合调整!$A:$I,2,0))</f>
        <v/>
      </c>
    </row>
    <row r="966" spans="1:23">
      <c r="A966" s="26">
        <v>10982</v>
      </c>
      <c r="B966" s="26" t="s">
        <v>30</v>
      </c>
      <c r="C966" s="26">
        <v>1000112</v>
      </c>
      <c r="D966" s="26">
        <v>1005622</v>
      </c>
      <c r="E966" s="26">
        <v>1004532</v>
      </c>
      <c r="F966" s="26">
        <v>1006711</v>
      </c>
      <c r="G966" s="26">
        <v>40212</v>
      </c>
      <c r="H966" s="26">
        <v>3021</v>
      </c>
      <c r="I966" s="26">
        <v>50012</v>
      </c>
      <c r="J966" s="26">
        <v>4021</v>
      </c>
      <c r="K966" s="26">
        <v>0</v>
      </c>
      <c r="L966" s="26">
        <v>0</v>
      </c>
      <c r="M966" s="26">
        <v>0</v>
      </c>
      <c r="N966" s="26">
        <v>0</v>
      </c>
      <c r="O966" s="24" t="s">
        <v>30</v>
      </c>
      <c r="P966" s="24">
        <v>10982</v>
      </c>
      <c r="Q966" s="24">
        <f>IF(ISERROR(VLOOKUP($B966,[1]主动技能!$B:$D,3,0)),[2]Sheet1!$Y1433,VLOOKUP($B966,[1]主动技能!$B:$D,3,0))</f>
        <v>1</v>
      </c>
      <c r="S966" s="24" t="str">
        <f>IF(C966&lt;1000000,"",VLOOKUP(C966,组合调整!$A:$I,2,0))</f>
        <v>超能力</v>
      </c>
      <c r="T966" s="24" t="str">
        <f>IF(D966&lt;1000000,"",VLOOKUP(D966,组合调整!$A:$I,2,0))</f>
        <v>生命</v>
      </c>
      <c r="U966" s="24" t="str">
        <f>IF(E966&lt;1000000,"",VLOOKUP(E966,组合调整!$A:$I,2,0))</f>
        <v>神笔</v>
      </c>
      <c r="V966" s="24" t="str">
        <f>IF(F966&lt;1000000,"",VLOOKUP(F966,组合调整!$A:$I,2,0))</f>
        <v>锐利</v>
      </c>
      <c r="W966" s="24" t="str">
        <f>IF(G966&lt;1000000,"",VLOOKUP(G966,组合调整!$A:$I,2,0))</f>
        <v/>
      </c>
    </row>
    <row r="967" spans="1:23">
      <c r="A967" s="26">
        <v>10983</v>
      </c>
      <c r="B967" s="26" t="s">
        <v>30</v>
      </c>
      <c r="C967" s="26">
        <v>1000112</v>
      </c>
      <c r="D967" s="26">
        <v>1005622</v>
      </c>
      <c r="E967" s="26">
        <v>1004532</v>
      </c>
      <c r="F967" s="26">
        <v>1006711</v>
      </c>
      <c r="G967" s="26">
        <v>40212</v>
      </c>
      <c r="H967" s="26">
        <v>3021</v>
      </c>
      <c r="I967" s="26">
        <v>50012</v>
      </c>
      <c r="J967" s="26">
        <v>4021</v>
      </c>
      <c r="K967" s="26">
        <v>0</v>
      </c>
      <c r="L967" s="26">
        <v>0</v>
      </c>
      <c r="M967" s="26">
        <v>0</v>
      </c>
      <c r="N967" s="26">
        <v>0</v>
      </c>
      <c r="O967" s="24" t="s">
        <v>30</v>
      </c>
      <c r="P967" s="24">
        <v>10983</v>
      </c>
      <c r="Q967" s="24">
        <f>IF(ISERROR(VLOOKUP($B967,[1]主动技能!$B:$D,3,0)),[2]Sheet1!$Y1434,VLOOKUP($B967,[1]主动技能!$B:$D,3,0))</f>
        <v>1</v>
      </c>
      <c r="S967" s="24" t="str">
        <f>IF(C967&lt;1000000,"",VLOOKUP(C967,组合调整!$A:$I,2,0))</f>
        <v>超能力</v>
      </c>
      <c r="T967" s="24" t="str">
        <f>IF(D967&lt;1000000,"",VLOOKUP(D967,组合调整!$A:$I,2,0))</f>
        <v>生命</v>
      </c>
      <c r="U967" s="24" t="str">
        <f>IF(E967&lt;1000000,"",VLOOKUP(E967,组合调整!$A:$I,2,0))</f>
        <v>神笔</v>
      </c>
      <c r="V967" s="24" t="str">
        <f>IF(F967&lt;1000000,"",VLOOKUP(F967,组合调整!$A:$I,2,0))</f>
        <v>锐利</v>
      </c>
      <c r="W967" s="24" t="str">
        <f>IF(G967&lt;1000000,"",VLOOKUP(G967,组合调整!$A:$I,2,0))</f>
        <v/>
      </c>
    </row>
    <row r="968" spans="1:23">
      <c r="A968" s="26">
        <v>10984</v>
      </c>
      <c r="B968" s="26" t="s">
        <v>30</v>
      </c>
      <c r="C968" s="26">
        <v>1000112</v>
      </c>
      <c r="D968" s="26">
        <v>1005622</v>
      </c>
      <c r="E968" s="26">
        <v>1004532</v>
      </c>
      <c r="F968" s="26">
        <v>1006711</v>
      </c>
      <c r="G968" s="26">
        <v>40212</v>
      </c>
      <c r="H968" s="26">
        <v>3021</v>
      </c>
      <c r="I968" s="26">
        <v>50012</v>
      </c>
      <c r="J968" s="26">
        <v>4021</v>
      </c>
      <c r="K968" s="26">
        <v>0</v>
      </c>
      <c r="L968" s="26">
        <v>0</v>
      </c>
      <c r="M968" s="26">
        <v>0</v>
      </c>
      <c r="N968" s="26">
        <v>0</v>
      </c>
      <c r="O968" s="24" t="s">
        <v>30</v>
      </c>
      <c r="P968" s="24">
        <v>10984</v>
      </c>
      <c r="Q968" s="24">
        <f>IF(ISERROR(VLOOKUP($B968,[1]主动技能!$B:$D,3,0)),[2]Sheet1!$Y1435,VLOOKUP($B968,[1]主动技能!$B:$D,3,0))</f>
        <v>1</v>
      </c>
      <c r="S968" s="24" t="str">
        <f>IF(C968&lt;1000000,"",VLOOKUP(C968,组合调整!$A:$I,2,0))</f>
        <v>超能力</v>
      </c>
      <c r="T968" s="24" t="str">
        <f>IF(D968&lt;1000000,"",VLOOKUP(D968,组合调整!$A:$I,2,0))</f>
        <v>生命</v>
      </c>
      <c r="U968" s="24" t="str">
        <f>IF(E968&lt;1000000,"",VLOOKUP(E968,组合调整!$A:$I,2,0))</f>
        <v>神笔</v>
      </c>
      <c r="V968" s="24" t="str">
        <f>IF(F968&lt;1000000,"",VLOOKUP(F968,组合调整!$A:$I,2,0))</f>
        <v>锐利</v>
      </c>
      <c r="W968" s="24" t="str">
        <f>IF(G968&lt;1000000,"",VLOOKUP(G968,组合调整!$A:$I,2,0))</f>
        <v/>
      </c>
    </row>
    <row r="969" spans="1:23">
      <c r="A969" s="26">
        <v>10985</v>
      </c>
      <c r="B969" s="26" t="s">
        <v>30</v>
      </c>
      <c r="C969" s="26">
        <v>1000112</v>
      </c>
      <c r="D969" s="26">
        <v>1005622</v>
      </c>
      <c r="E969" s="26">
        <v>1004532</v>
      </c>
      <c r="F969" s="26">
        <v>1006711</v>
      </c>
      <c r="G969" s="26">
        <v>40212</v>
      </c>
      <c r="H969" s="26">
        <v>3021</v>
      </c>
      <c r="I969" s="26">
        <v>50012</v>
      </c>
      <c r="J969" s="26">
        <v>4021</v>
      </c>
      <c r="K969" s="26">
        <v>0</v>
      </c>
      <c r="L969" s="26">
        <v>0</v>
      </c>
      <c r="M969" s="26">
        <v>0</v>
      </c>
      <c r="N969" s="26">
        <v>0</v>
      </c>
      <c r="O969" s="24" t="s">
        <v>30</v>
      </c>
      <c r="P969" s="24">
        <v>10985</v>
      </c>
      <c r="Q969" s="24">
        <f>IF(ISERROR(VLOOKUP($B969,[1]主动技能!$B:$D,3,0)),[2]Sheet1!$Y1436,VLOOKUP($B969,[1]主动技能!$B:$D,3,0))</f>
        <v>1</v>
      </c>
      <c r="S969" s="24" t="str">
        <f>IF(C969&lt;1000000,"",VLOOKUP(C969,组合调整!$A:$I,2,0))</f>
        <v>超能力</v>
      </c>
      <c r="T969" s="24" t="str">
        <f>IF(D969&lt;1000000,"",VLOOKUP(D969,组合调整!$A:$I,2,0))</f>
        <v>生命</v>
      </c>
      <c r="U969" s="24" t="str">
        <f>IF(E969&lt;1000000,"",VLOOKUP(E969,组合调整!$A:$I,2,0))</f>
        <v>神笔</v>
      </c>
      <c r="V969" s="24" t="str">
        <f>IF(F969&lt;1000000,"",VLOOKUP(F969,组合调整!$A:$I,2,0))</f>
        <v>锐利</v>
      </c>
      <c r="W969" s="24" t="str">
        <f>IF(G969&lt;1000000,"",VLOOKUP(G969,组合调整!$A:$I,2,0))</f>
        <v/>
      </c>
    </row>
    <row r="970" spans="1:23">
      <c r="A970" s="26">
        <v>10986</v>
      </c>
      <c r="B970" s="26" t="s">
        <v>30</v>
      </c>
      <c r="C970" s="26">
        <v>1000112</v>
      </c>
      <c r="D970" s="26">
        <v>1005622</v>
      </c>
      <c r="E970" s="26">
        <v>1004532</v>
      </c>
      <c r="F970" s="26">
        <v>1006711</v>
      </c>
      <c r="G970" s="26">
        <v>40212</v>
      </c>
      <c r="H970" s="26">
        <v>3021</v>
      </c>
      <c r="I970" s="26">
        <v>50012</v>
      </c>
      <c r="J970" s="26">
        <v>4021</v>
      </c>
      <c r="K970" s="26">
        <v>0</v>
      </c>
      <c r="L970" s="26">
        <v>0</v>
      </c>
      <c r="M970" s="26">
        <v>0</v>
      </c>
      <c r="N970" s="26">
        <v>0</v>
      </c>
      <c r="O970" s="24" t="s">
        <v>30</v>
      </c>
      <c r="P970" s="24">
        <v>10986</v>
      </c>
      <c r="Q970" s="24">
        <f>IF(ISERROR(VLOOKUP($B970,[1]主动技能!$B:$D,3,0)),[2]Sheet1!$Y1437,VLOOKUP($B970,[1]主动技能!$B:$D,3,0))</f>
        <v>1</v>
      </c>
      <c r="S970" s="24" t="str">
        <f>IF(C970&lt;1000000,"",VLOOKUP(C970,组合调整!$A:$I,2,0))</f>
        <v>超能力</v>
      </c>
      <c r="T970" s="24" t="str">
        <f>IF(D970&lt;1000000,"",VLOOKUP(D970,组合调整!$A:$I,2,0))</f>
        <v>生命</v>
      </c>
      <c r="U970" s="24" t="str">
        <f>IF(E970&lt;1000000,"",VLOOKUP(E970,组合调整!$A:$I,2,0))</f>
        <v>神笔</v>
      </c>
      <c r="V970" s="24" t="str">
        <f>IF(F970&lt;1000000,"",VLOOKUP(F970,组合调整!$A:$I,2,0))</f>
        <v>锐利</v>
      </c>
      <c r="W970" s="24" t="str">
        <f>IF(G970&lt;1000000,"",VLOOKUP(G970,组合调整!$A:$I,2,0))</f>
        <v/>
      </c>
    </row>
    <row r="971" spans="1:23">
      <c r="A971" s="26">
        <v>10987</v>
      </c>
      <c r="B971" s="26" t="s">
        <v>30</v>
      </c>
      <c r="C971" s="26">
        <v>1000112</v>
      </c>
      <c r="D971" s="26">
        <v>1005622</v>
      </c>
      <c r="E971" s="26">
        <v>1004532</v>
      </c>
      <c r="F971" s="26">
        <v>1006711</v>
      </c>
      <c r="G971" s="26">
        <v>40212</v>
      </c>
      <c r="H971" s="26">
        <v>3021</v>
      </c>
      <c r="I971" s="26">
        <v>50012</v>
      </c>
      <c r="J971" s="26">
        <v>4021</v>
      </c>
      <c r="K971" s="26">
        <v>0</v>
      </c>
      <c r="L971" s="26">
        <v>0</v>
      </c>
      <c r="M971" s="26">
        <v>0</v>
      </c>
      <c r="N971" s="26">
        <v>0</v>
      </c>
      <c r="O971" s="24" t="s">
        <v>30</v>
      </c>
      <c r="P971" s="24">
        <v>10987</v>
      </c>
      <c r="Q971" s="24">
        <f>IF(ISERROR(VLOOKUP($B971,[1]主动技能!$B:$D,3,0)),[2]Sheet1!$Y1438,VLOOKUP($B971,[1]主动技能!$B:$D,3,0))</f>
        <v>1</v>
      </c>
      <c r="S971" s="24" t="str">
        <f>IF(C971&lt;1000000,"",VLOOKUP(C971,组合调整!$A:$I,2,0))</f>
        <v>超能力</v>
      </c>
      <c r="T971" s="24" t="str">
        <f>IF(D971&lt;1000000,"",VLOOKUP(D971,组合调整!$A:$I,2,0))</f>
        <v>生命</v>
      </c>
      <c r="U971" s="24" t="str">
        <f>IF(E971&lt;1000000,"",VLOOKUP(E971,组合调整!$A:$I,2,0))</f>
        <v>神笔</v>
      </c>
      <c r="V971" s="24" t="str">
        <f>IF(F971&lt;1000000,"",VLOOKUP(F971,组合调整!$A:$I,2,0))</f>
        <v>锐利</v>
      </c>
      <c r="W971" s="24" t="str">
        <f>IF(G971&lt;1000000,"",VLOOKUP(G971,组合调整!$A:$I,2,0))</f>
        <v/>
      </c>
    </row>
    <row r="972" spans="1:23">
      <c r="A972" s="26">
        <v>10988</v>
      </c>
      <c r="B972" s="26" t="s">
        <v>30</v>
      </c>
      <c r="C972" s="26">
        <v>1000112</v>
      </c>
      <c r="D972" s="26">
        <v>1005622</v>
      </c>
      <c r="E972" s="26">
        <v>1004532</v>
      </c>
      <c r="F972" s="26">
        <v>1006711</v>
      </c>
      <c r="G972" s="26">
        <v>40212</v>
      </c>
      <c r="H972" s="26">
        <v>3021</v>
      </c>
      <c r="I972" s="26">
        <v>50012</v>
      </c>
      <c r="J972" s="26">
        <v>4021</v>
      </c>
      <c r="K972" s="26">
        <v>0</v>
      </c>
      <c r="L972" s="26">
        <v>0</v>
      </c>
      <c r="M972" s="26">
        <v>0</v>
      </c>
      <c r="N972" s="26">
        <v>0</v>
      </c>
      <c r="O972" s="24" t="s">
        <v>30</v>
      </c>
      <c r="P972" s="24">
        <v>10988</v>
      </c>
      <c r="Q972" s="24">
        <f>IF(ISERROR(VLOOKUP($B972,[1]主动技能!$B:$D,3,0)),[2]Sheet1!$Y1439,VLOOKUP($B972,[1]主动技能!$B:$D,3,0))</f>
        <v>1</v>
      </c>
      <c r="S972" s="24" t="str">
        <f>IF(C972&lt;1000000,"",VLOOKUP(C972,组合调整!$A:$I,2,0))</f>
        <v>超能力</v>
      </c>
      <c r="T972" s="24" t="str">
        <f>IF(D972&lt;1000000,"",VLOOKUP(D972,组合调整!$A:$I,2,0))</f>
        <v>生命</v>
      </c>
      <c r="U972" s="24" t="str">
        <f>IF(E972&lt;1000000,"",VLOOKUP(E972,组合调整!$A:$I,2,0))</f>
        <v>神笔</v>
      </c>
      <c r="V972" s="24" t="str">
        <f>IF(F972&lt;1000000,"",VLOOKUP(F972,组合调整!$A:$I,2,0))</f>
        <v>锐利</v>
      </c>
      <c r="W972" s="24" t="str">
        <f>IF(G972&lt;1000000,"",VLOOKUP(G972,组合调整!$A:$I,2,0))</f>
        <v/>
      </c>
    </row>
    <row r="973" spans="1:23">
      <c r="A973" s="26">
        <v>10989</v>
      </c>
      <c r="B973" s="26" t="s">
        <v>30</v>
      </c>
      <c r="C973" s="26">
        <v>1000112</v>
      </c>
      <c r="D973" s="26">
        <v>1005622</v>
      </c>
      <c r="E973" s="26">
        <v>1004532</v>
      </c>
      <c r="F973" s="26">
        <v>1006711</v>
      </c>
      <c r="G973" s="26">
        <v>40212</v>
      </c>
      <c r="H973" s="26">
        <v>3021</v>
      </c>
      <c r="I973" s="26">
        <v>50012</v>
      </c>
      <c r="J973" s="26">
        <v>4021</v>
      </c>
      <c r="K973" s="26">
        <v>0</v>
      </c>
      <c r="L973" s="26">
        <v>0</v>
      </c>
      <c r="M973" s="26">
        <v>0</v>
      </c>
      <c r="N973" s="26">
        <v>0</v>
      </c>
      <c r="O973" s="24" t="s">
        <v>30</v>
      </c>
      <c r="P973" s="24">
        <v>10989</v>
      </c>
      <c r="Q973" s="24">
        <f>IF(ISERROR(VLOOKUP($B973,[1]主动技能!$B:$D,3,0)),[2]Sheet1!$Y1440,VLOOKUP($B973,[1]主动技能!$B:$D,3,0))</f>
        <v>1</v>
      </c>
      <c r="S973" s="24" t="str">
        <f>IF(C973&lt;1000000,"",VLOOKUP(C973,组合调整!$A:$I,2,0))</f>
        <v>超能力</v>
      </c>
      <c r="T973" s="24" t="str">
        <f>IF(D973&lt;1000000,"",VLOOKUP(D973,组合调整!$A:$I,2,0))</f>
        <v>生命</v>
      </c>
      <c r="U973" s="24" t="str">
        <f>IF(E973&lt;1000000,"",VLOOKUP(E973,组合调整!$A:$I,2,0))</f>
        <v>神笔</v>
      </c>
      <c r="V973" s="24" t="str">
        <f>IF(F973&lt;1000000,"",VLOOKUP(F973,组合调整!$A:$I,2,0))</f>
        <v>锐利</v>
      </c>
      <c r="W973" s="24" t="str">
        <f>IF(G973&lt;1000000,"",VLOOKUP(G973,组合调整!$A:$I,2,0))</f>
        <v/>
      </c>
    </row>
    <row r="974" spans="1:23">
      <c r="A974" s="26">
        <v>10990</v>
      </c>
      <c r="B974" s="26" t="s">
        <v>30</v>
      </c>
      <c r="C974" s="26">
        <v>1000112</v>
      </c>
      <c r="D974" s="26">
        <v>1005622</v>
      </c>
      <c r="E974" s="26">
        <v>1004532</v>
      </c>
      <c r="F974" s="26">
        <v>1006711</v>
      </c>
      <c r="G974" s="26">
        <v>40212</v>
      </c>
      <c r="H974" s="26">
        <v>3021</v>
      </c>
      <c r="I974" s="26">
        <v>50012</v>
      </c>
      <c r="J974" s="26">
        <v>4021</v>
      </c>
      <c r="K974" s="26">
        <v>0</v>
      </c>
      <c r="L974" s="26">
        <v>0</v>
      </c>
      <c r="M974" s="26">
        <v>0</v>
      </c>
      <c r="N974" s="26">
        <v>0</v>
      </c>
      <c r="O974" s="24" t="s">
        <v>30</v>
      </c>
      <c r="P974" s="24">
        <v>10990</v>
      </c>
      <c r="Q974" s="24">
        <f>IF(ISERROR(VLOOKUP($B974,[1]主动技能!$B:$D,3,0)),[2]Sheet1!$Y1441,VLOOKUP($B974,[1]主动技能!$B:$D,3,0))</f>
        <v>1</v>
      </c>
      <c r="S974" s="24" t="str">
        <f>IF(C974&lt;1000000,"",VLOOKUP(C974,组合调整!$A:$I,2,0))</f>
        <v>超能力</v>
      </c>
      <c r="T974" s="24" t="str">
        <f>IF(D974&lt;1000000,"",VLOOKUP(D974,组合调整!$A:$I,2,0))</f>
        <v>生命</v>
      </c>
      <c r="U974" s="24" t="str">
        <f>IF(E974&lt;1000000,"",VLOOKUP(E974,组合调整!$A:$I,2,0))</f>
        <v>神笔</v>
      </c>
      <c r="V974" s="24" t="str">
        <f>IF(F974&lt;1000000,"",VLOOKUP(F974,组合调整!$A:$I,2,0))</f>
        <v>锐利</v>
      </c>
      <c r="W974" s="24" t="str">
        <f>IF(G974&lt;1000000,"",VLOOKUP(G974,组合调整!$A:$I,2,0))</f>
        <v/>
      </c>
    </row>
    <row r="975" spans="1:23">
      <c r="A975" s="26">
        <v>10991</v>
      </c>
      <c r="B975" s="26" t="s">
        <v>30</v>
      </c>
      <c r="C975" s="26">
        <v>1000112</v>
      </c>
      <c r="D975" s="26">
        <v>1005622</v>
      </c>
      <c r="E975" s="26">
        <v>1004532</v>
      </c>
      <c r="F975" s="26">
        <v>1006711</v>
      </c>
      <c r="G975" s="26">
        <v>40212</v>
      </c>
      <c r="H975" s="26">
        <v>3021</v>
      </c>
      <c r="I975" s="26">
        <v>50012</v>
      </c>
      <c r="J975" s="26">
        <v>4021</v>
      </c>
      <c r="K975" s="26">
        <v>0</v>
      </c>
      <c r="L975" s="26">
        <v>0</v>
      </c>
      <c r="M975" s="26">
        <v>0</v>
      </c>
      <c r="N975" s="26">
        <v>0</v>
      </c>
      <c r="O975" s="24" t="s">
        <v>30</v>
      </c>
      <c r="P975" s="24">
        <v>10991</v>
      </c>
      <c r="Q975" s="24">
        <f>IF(ISERROR(VLOOKUP($B975,[1]主动技能!$B:$D,3,0)),[2]Sheet1!$Y1442,VLOOKUP($B975,[1]主动技能!$B:$D,3,0))</f>
        <v>1</v>
      </c>
      <c r="S975" s="24" t="str">
        <f>IF(C975&lt;1000000,"",VLOOKUP(C975,组合调整!$A:$I,2,0))</f>
        <v>超能力</v>
      </c>
      <c r="T975" s="24" t="str">
        <f>IF(D975&lt;1000000,"",VLOOKUP(D975,组合调整!$A:$I,2,0))</f>
        <v>生命</v>
      </c>
      <c r="U975" s="24" t="str">
        <f>IF(E975&lt;1000000,"",VLOOKUP(E975,组合调整!$A:$I,2,0))</f>
        <v>神笔</v>
      </c>
      <c r="V975" s="24" t="str">
        <f>IF(F975&lt;1000000,"",VLOOKUP(F975,组合调整!$A:$I,2,0))</f>
        <v>锐利</v>
      </c>
      <c r="W975" s="24" t="str">
        <f>IF(G975&lt;1000000,"",VLOOKUP(G975,组合调整!$A:$I,2,0))</f>
        <v/>
      </c>
    </row>
    <row r="976" spans="1:23">
      <c r="A976" s="26">
        <v>10992</v>
      </c>
      <c r="B976" s="26" t="s">
        <v>30</v>
      </c>
      <c r="C976" s="26">
        <v>1000112</v>
      </c>
      <c r="D976" s="26">
        <v>1005622</v>
      </c>
      <c r="E976" s="26">
        <v>1004532</v>
      </c>
      <c r="F976" s="26">
        <v>1006711</v>
      </c>
      <c r="G976" s="26">
        <v>40212</v>
      </c>
      <c r="H976" s="26">
        <v>3021</v>
      </c>
      <c r="I976" s="26">
        <v>50012</v>
      </c>
      <c r="J976" s="26">
        <v>4021</v>
      </c>
      <c r="K976" s="26">
        <v>0</v>
      </c>
      <c r="L976" s="26">
        <v>0</v>
      </c>
      <c r="M976" s="26">
        <v>0</v>
      </c>
      <c r="N976" s="26">
        <v>0</v>
      </c>
      <c r="O976" s="24" t="s">
        <v>30</v>
      </c>
      <c r="P976" s="24">
        <v>10992</v>
      </c>
      <c r="Q976" s="24">
        <f>IF(ISERROR(VLOOKUP($B976,[1]主动技能!$B:$D,3,0)),[2]Sheet1!$Y1443,VLOOKUP($B976,[1]主动技能!$B:$D,3,0))</f>
        <v>1</v>
      </c>
      <c r="S976" s="24" t="str">
        <f>IF(C976&lt;1000000,"",VLOOKUP(C976,组合调整!$A:$I,2,0))</f>
        <v>超能力</v>
      </c>
      <c r="T976" s="24" t="str">
        <f>IF(D976&lt;1000000,"",VLOOKUP(D976,组合调整!$A:$I,2,0))</f>
        <v>生命</v>
      </c>
      <c r="U976" s="24" t="str">
        <f>IF(E976&lt;1000000,"",VLOOKUP(E976,组合调整!$A:$I,2,0))</f>
        <v>神笔</v>
      </c>
      <c r="V976" s="24" t="str">
        <f>IF(F976&lt;1000000,"",VLOOKUP(F976,组合调整!$A:$I,2,0))</f>
        <v>锐利</v>
      </c>
      <c r="W976" s="24" t="str">
        <f>IF(G976&lt;1000000,"",VLOOKUP(G976,组合调整!$A:$I,2,0))</f>
        <v/>
      </c>
    </row>
    <row r="977" spans="1:23">
      <c r="A977" s="26">
        <v>10993</v>
      </c>
      <c r="B977" s="26" t="s">
        <v>30</v>
      </c>
      <c r="C977" s="26">
        <v>1000112</v>
      </c>
      <c r="D977" s="26">
        <v>1005622</v>
      </c>
      <c r="E977" s="26">
        <v>1004532</v>
      </c>
      <c r="F977" s="26">
        <v>1006711</v>
      </c>
      <c r="G977" s="26">
        <v>40212</v>
      </c>
      <c r="H977" s="26">
        <v>3021</v>
      </c>
      <c r="I977" s="26">
        <v>50012</v>
      </c>
      <c r="J977" s="26">
        <v>4021</v>
      </c>
      <c r="K977" s="26">
        <v>0</v>
      </c>
      <c r="L977" s="26">
        <v>0</v>
      </c>
      <c r="M977" s="26">
        <v>0</v>
      </c>
      <c r="N977" s="26">
        <v>0</v>
      </c>
      <c r="O977" s="24" t="s">
        <v>30</v>
      </c>
      <c r="P977" s="24">
        <v>10993</v>
      </c>
      <c r="Q977" s="24">
        <f>IF(ISERROR(VLOOKUP($B977,[1]主动技能!$B:$D,3,0)),[2]Sheet1!$Y1444,VLOOKUP($B977,[1]主动技能!$B:$D,3,0))</f>
        <v>1</v>
      </c>
      <c r="S977" s="24" t="str">
        <f>IF(C977&lt;1000000,"",VLOOKUP(C977,组合调整!$A:$I,2,0))</f>
        <v>超能力</v>
      </c>
      <c r="T977" s="24" t="str">
        <f>IF(D977&lt;1000000,"",VLOOKUP(D977,组合调整!$A:$I,2,0))</f>
        <v>生命</v>
      </c>
      <c r="U977" s="24" t="str">
        <f>IF(E977&lt;1000000,"",VLOOKUP(E977,组合调整!$A:$I,2,0))</f>
        <v>神笔</v>
      </c>
      <c r="V977" s="24" t="str">
        <f>IF(F977&lt;1000000,"",VLOOKUP(F977,组合调整!$A:$I,2,0))</f>
        <v>锐利</v>
      </c>
      <c r="W977" s="24" t="str">
        <f>IF(G977&lt;1000000,"",VLOOKUP(G977,组合调整!$A:$I,2,0))</f>
        <v/>
      </c>
    </row>
    <row r="978" spans="1:23">
      <c r="A978" s="26">
        <v>10994</v>
      </c>
      <c r="B978" s="26" t="s">
        <v>30</v>
      </c>
      <c r="C978" s="26">
        <v>1000112</v>
      </c>
      <c r="D978" s="26">
        <v>1005622</v>
      </c>
      <c r="E978" s="26">
        <v>1004532</v>
      </c>
      <c r="F978" s="26">
        <v>1006711</v>
      </c>
      <c r="G978" s="26">
        <v>40212</v>
      </c>
      <c r="H978" s="26">
        <v>3021</v>
      </c>
      <c r="I978" s="26">
        <v>50012</v>
      </c>
      <c r="J978" s="26">
        <v>4021</v>
      </c>
      <c r="K978" s="26">
        <v>0</v>
      </c>
      <c r="L978" s="26">
        <v>0</v>
      </c>
      <c r="M978" s="26">
        <v>0</v>
      </c>
      <c r="N978" s="26">
        <v>0</v>
      </c>
      <c r="O978" s="24" t="s">
        <v>30</v>
      </c>
      <c r="P978" s="24">
        <v>10994</v>
      </c>
      <c r="Q978" s="24">
        <f>IF(ISERROR(VLOOKUP($B978,[1]主动技能!$B:$D,3,0)),[2]Sheet1!$Y1445,VLOOKUP($B978,[1]主动技能!$B:$D,3,0))</f>
        <v>1</v>
      </c>
      <c r="S978" s="24" t="str">
        <f>IF(C978&lt;1000000,"",VLOOKUP(C978,组合调整!$A:$I,2,0))</f>
        <v>超能力</v>
      </c>
      <c r="T978" s="24" t="str">
        <f>IF(D978&lt;1000000,"",VLOOKUP(D978,组合调整!$A:$I,2,0))</f>
        <v>生命</v>
      </c>
      <c r="U978" s="24" t="str">
        <f>IF(E978&lt;1000000,"",VLOOKUP(E978,组合调整!$A:$I,2,0))</f>
        <v>神笔</v>
      </c>
      <c r="V978" s="24" t="str">
        <f>IF(F978&lt;1000000,"",VLOOKUP(F978,组合调整!$A:$I,2,0))</f>
        <v>锐利</v>
      </c>
      <c r="W978" s="24" t="str">
        <f>IF(G978&lt;1000000,"",VLOOKUP(G978,组合调整!$A:$I,2,0))</f>
        <v/>
      </c>
    </row>
    <row r="979" spans="1:23">
      <c r="A979" s="26">
        <v>10995</v>
      </c>
      <c r="B979" s="26" t="s">
        <v>30</v>
      </c>
      <c r="C979" s="26">
        <v>1000112</v>
      </c>
      <c r="D979" s="26">
        <v>1005622</v>
      </c>
      <c r="E979" s="26">
        <v>1004532</v>
      </c>
      <c r="F979" s="26">
        <v>1006711</v>
      </c>
      <c r="G979" s="26">
        <v>40212</v>
      </c>
      <c r="H979" s="26">
        <v>3021</v>
      </c>
      <c r="I979" s="26">
        <v>50012</v>
      </c>
      <c r="J979" s="26">
        <v>4021</v>
      </c>
      <c r="K979" s="26">
        <v>0</v>
      </c>
      <c r="L979" s="26">
        <v>0</v>
      </c>
      <c r="M979" s="26">
        <v>0</v>
      </c>
      <c r="N979" s="26">
        <v>0</v>
      </c>
      <c r="O979" s="24" t="s">
        <v>30</v>
      </c>
      <c r="P979" s="24">
        <v>10995</v>
      </c>
      <c r="Q979" s="24">
        <f>IF(ISERROR(VLOOKUP($B979,[1]主动技能!$B:$D,3,0)),[2]Sheet1!$Y1446,VLOOKUP($B979,[1]主动技能!$B:$D,3,0))</f>
        <v>1</v>
      </c>
      <c r="S979" s="24" t="str">
        <f>IF(C979&lt;1000000,"",VLOOKUP(C979,组合调整!$A:$I,2,0))</f>
        <v>超能力</v>
      </c>
      <c r="T979" s="24" t="str">
        <f>IF(D979&lt;1000000,"",VLOOKUP(D979,组合调整!$A:$I,2,0))</f>
        <v>生命</v>
      </c>
      <c r="U979" s="24" t="str">
        <f>IF(E979&lt;1000000,"",VLOOKUP(E979,组合调整!$A:$I,2,0))</f>
        <v>神笔</v>
      </c>
      <c r="V979" s="24" t="str">
        <f>IF(F979&lt;1000000,"",VLOOKUP(F979,组合调整!$A:$I,2,0))</f>
        <v>锐利</v>
      </c>
      <c r="W979" s="24" t="str">
        <f>IF(G979&lt;1000000,"",VLOOKUP(G979,组合调整!$A:$I,2,0))</f>
        <v/>
      </c>
    </row>
    <row r="980" spans="1:23">
      <c r="A980" s="26">
        <v>10996</v>
      </c>
      <c r="B980" s="26" t="s">
        <v>30</v>
      </c>
      <c r="C980" s="26">
        <v>1000112</v>
      </c>
      <c r="D980" s="26">
        <v>1005622</v>
      </c>
      <c r="E980" s="26">
        <v>1004532</v>
      </c>
      <c r="F980" s="26">
        <v>1006711</v>
      </c>
      <c r="G980" s="26">
        <v>40212</v>
      </c>
      <c r="H980" s="26">
        <v>3021</v>
      </c>
      <c r="I980" s="26">
        <v>50012</v>
      </c>
      <c r="J980" s="26">
        <v>4021</v>
      </c>
      <c r="K980" s="26">
        <v>0</v>
      </c>
      <c r="L980" s="26">
        <v>0</v>
      </c>
      <c r="M980" s="26">
        <v>0</v>
      </c>
      <c r="N980" s="26">
        <v>0</v>
      </c>
      <c r="O980" s="24" t="s">
        <v>30</v>
      </c>
      <c r="P980" s="24">
        <v>10996</v>
      </c>
      <c r="Q980" s="24">
        <f>IF(ISERROR(VLOOKUP($B980,[1]主动技能!$B:$D,3,0)),[2]Sheet1!$Y1447,VLOOKUP($B980,[1]主动技能!$B:$D,3,0))</f>
        <v>1</v>
      </c>
      <c r="S980" s="24" t="str">
        <f>IF(C980&lt;1000000,"",VLOOKUP(C980,组合调整!$A:$I,2,0))</f>
        <v>超能力</v>
      </c>
      <c r="T980" s="24" t="str">
        <f>IF(D980&lt;1000000,"",VLOOKUP(D980,组合调整!$A:$I,2,0))</f>
        <v>生命</v>
      </c>
      <c r="U980" s="24" t="str">
        <f>IF(E980&lt;1000000,"",VLOOKUP(E980,组合调整!$A:$I,2,0))</f>
        <v>神笔</v>
      </c>
      <c r="V980" s="24" t="str">
        <f>IF(F980&lt;1000000,"",VLOOKUP(F980,组合调整!$A:$I,2,0))</f>
        <v>锐利</v>
      </c>
      <c r="W980" s="24" t="str">
        <f>IF(G980&lt;1000000,"",VLOOKUP(G980,组合调整!$A:$I,2,0))</f>
        <v/>
      </c>
    </row>
    <row r="981" spans="1:23">
      <c r="A981" s="26">
        <v>10997</v>
      </c>
      <c r="B981" s="26" t="s">
        <v>30</v>
      </c>
      <c r="C981" s="26">
        <v>1000112</v>
      </c>
      <c r="D981" s="26">
        <v>1005622</v>
      </c>
      <c r="E981" s="26">
        <v>1004532</v>
      </c>
      <c r="F981" s="26">
        <v>1006711</v>
      </c>
      <c r="G981" s="26">
        <v>40212</v>
      </c>
      <c r="H981" s="26">
        <v>3021</v>
      </c>
      <c r="I981" s="26">
        <v>50012</v>
      </c>
      <c r="J981" s="26">
        <v>4021</v>
      </c>
      <c r="K981" s="26">
        <v>0</v>
      </c>
      <c r="L981" s="26">
        <v>0</v>
      </c>
      <c r="M981" s="26">
        <v>0</v>
      </c>
      <c r="N981" s="26">
        <v>0</v>
      </c>
      <c r="O981" s="24" t="s">
        <v>30</v>
      </c>
      <c r="P981" s="24">
        <v>10997</v>
      </c>
      <c r="Q981" s="24">
        <f>IF(ISERROR(VLOOKUP($B981,[1]主动技能!$B:$D,3,0)),[2]Sheet1!$Y1448,VLOOKUP($B981,[1]主动技能!$B:$D,3,0))</f>
        <v>1</v>
      </c>
      <c r="S981" s="24" t="str">
        <f>IF(C981&lt;1000000,"",VLOOKUP(C981,组合调整!$A:$I,2,0))</f>
        <v>超能力</v>
      </c>
      <c r="T981" s="24" t="str">
        <f>IF(D981&lt;1000000,"",VLOOKUP(D981,组合调整!$A:$I,2,0))</f>
        <v>生命</v>
      </c>
      <c r="U981" s="24" t="str">
        <f>IF(E981&lt;1000000,"",VLOOKUP(E981,组合调整!$A:$I,2,0))</f>
        <v>神笔</v>
      </c>
      <c r="V981" s="24" t="str">
        <f>IF(F981&lt;1000000,"",VLOOKUP(F981,组合调整!$A:$I,2,0))</f>
        <v>锐利</v>
      </c>
      <c r="W981" s="24" t="str">
        <f>IF(G981&lt;1000000,"",VLOOKUP(G981,组合调整!$A:$I,2,0))</f>
        <v/>
      </c>
    </row>
    <row r="982" spans="1:23">
      <c r="A982" s="26">
        <v>10998</v>
      </c>
      <c r="B982" s="26" t="s">
        <v>30</v>
      </c>
      <c r="C982" s="26">
        <v>1000112</v>
      </c>
      <c r="D982" s="26">
        <v>1005622</v>
      </c>
      <c r="E982" s="26">
        <v>1004532</v>
      </c>
      <c r="F982" s="26">
        <v>1006711</v>
      </c>
      <c r="G982" s="26">
        <v>40212</v>
      </c>
      <c r="H982" s="26">
        <v>3021</v>
      </c>
      <c r="I982" s="26">
        <v>50012</v>
      </c>
      <c r="J982" s="26">
        <v>4021</v>
      </c>
      <c r="K982" s="26">
        <v>0</v>
      </c>
      <c r="L982" s="26">
        <v>0</v>
      </c>
      <c r="M982" s="26">
        <v>0</v>
      </c>
      <c r="N982" s="26">
        <v>0</v>
      </c>
      <c r="O982" s="24" t="s">
        <v>30</v>
      </c>
      <c r="P982" s="24">
        <v>10998</v>
      </c>
      <c r="Q982" s="24">
        <f>IF(ISERROR(VLOOKUP($B982,[1]主动技能!$B:$D,3,0)),[2]Sheet1!$Y1449,VLOOKUP($B982,[1]主动技能!$B:$D,3,0))</f>
        <v>1</v>
      </c>
      <c r="S982" s="24" t="str">
        <f>IF(C982&lt;1000000,"",VLOOKUP(C982,组合调整!$A:$I,2,0))</f>
        <v>超能力</v>
      </c>
      <c r="T982" s="24" t="str">
        <f>IF(D982&lt;1000000,"",VLOOKUP(D982,组合调整!$A:$I,2,0))</f>
        <v>生命</v>
      </c>
      <c r="U982" s="24" t="str">
        <f>IF(E982&lt;1000000,"",VLOOKUP(E982,组合调整!$A:$I,2,0))</f>
        <v>神笔</v>
      </c>
      <c r="V982" s="24" t="str">
        <f>IF(F982&lt;1000000,"",VLOOKUP(F982,组合调整!$A:$I,2,0))</f>
        <v>锐利</v>
      </c>
      <c r="W982" s="24" t="str">
        <f>IF(G982&lt;1000000,"",VLOOKUP(G982,组合调整!$A:$I,2,0))</f>
        <v/>
      </c>
    </row>
    <row r="983" spans="1:23">
      <c r="A983" s="26">
        <v>10999</v>
      </c>
      <c r="B983" s="26" t="s">
        <v>30</v>
      </c>
      <c r="C983" s="26">
        <v>1000112</v>
      </c>
      <c r="D983" s="26">
        <v>1005622</v>
      </c>
      <c r="E983" s="26">
        <v>1004532</v>
      </c>
      <c r="F983" s="26">
        <v>1006711</v>
      </c>
      <c r="G983" s="26">
        <v>40212</v>
      </c>
      <c r="H983" s="26">
        <v>3021</v>
      </c>
      <c r="I983" s="26">
        <v>50012</v>
      </c>
      <c r="J983" s="26">
        <v>4021</v>
      </c>
      <c r="K983" s="26">
        <v>0</v>
      </c>
      <c r="L983" s="26">
        <v>0</v>
      </c>
      <c r="M983" s="26">
        <v>0</v>
      </c>
      <c r="N983" s="26">
        <v>0</v>
      </c>
      <c r="O983" s="24" t="s">
        <v>30</v>
      </c>
      <c r="P983" s="24">
        <v>10999</v>
      </c>
      <c r="Q983" s="24">
        <f>IF(ISERROR(VLOOKUP($B983,[1]主动技能!$B:$D,3,0)),[2]Sheet1!$Y1450,VLOOKUP($B983,[1]主动技能!$B:$D,3,0))</f>
        <v>1</v>
      </c>
      <c r="S983" s="24" t="str">
        <f>IF(C983&lt;1000000,"",VLOOKUP(C983,组合调整!$A:$I,2,0))</f>
        <v>超能力</v>
      </c>
      <c r="T983" s="24" t="str">
        <f>IF(D983&lt;1000000,"",VLOOKUP(D983,组合调整!$A:$I,2,0))</f>
        <v>生命</v>
      </c>
      <c r="U983" s="24" t="str">
        <f>IF(E983&lt;1000000,"",VLOOKUP(E983,组合调整!$A:$I,2,0))</f>
        <v>神笔</v>
      </c>
      <c r="V983" s="24" t="str">
        <f>IF(F983&lt;1000000,"",VLOOKUP(F983,组合调整!$A:$I,2,0))</f>
        <v>锐利</v>
      </c>
      <c r="W983" s="24" t="str">
        <f>IF(G983&lt;1000000,"",VLOOKUP(G983,组合调整!$A:$I,2,0))</f>
        <v/>
      </c>
    </row>
    <row r="984" spans="1:23">
      <c r="A984" s="26">
        <v>11000</v>
      </c>
      <c r="B984" s="26" t="s">
        <v>30</v>
      </c>
      <c r="C984" s="26">
        <v>1000112</v>
      </c>
      <c r="D984" s="26">
        <v>1005622</v>
      </c>
      <c r="E984" s="26">
        <v>1004532</v>
      </c>
      <c r="F984" s="26">
        <v>1006711</v>
      </c>
      <c r="G984" s="26">
        <v>40212</v>
      </c>
      <c r="H984" s="26">
        <v>3021</v>
      </c>
      <c r="I984" s="26">
        <v>50012</v>
      </c>
      <c r="J984" s="26">
        <v>4021</v>
      </c>
      <c r="K984" s="26">
        <v>0</v>
      </c>
      <c r="L984" s="26">
        <v>0</v>
      </c>
      <c r="M984" s="26">
        <v>0</v>
      </c>
      <c r="N984" s="26">
        <v>0</v>
      </c>
      <c r="O984" s="24" t="s">
        <v>30</v>
      </c>
      <c r="P984" s="24">
        <v>11000</v>
      </c>
      <c r="Q984" s="24">
        <f>IF(ISERROR(VLOOKUP($B984,[1]主动技能!$B:$D,3,0)),[2]Sheet1!$Y1451,VLOOKUP($B984,[1]主动技能!$B:$D,3,0))</f>
        <v>1</v>
      </c>
      <c r="S984" s="24" t="str">
        <f>IF(C984&lt;1000000,"",VLOOKUP(C984,组合调整!$A:$I,2,0))</f>
        <v>超能力</v>
      </c>
      <c r="T984" s="24" t="str">
        <f>IF(D984&lt;1000000,"",VLOOKUP(D984,组合调整!$A:$I,2,0))</f>
        <v>生命</v>
      </c>
      <c r="U984" s="24" t="str">
        <f>IF(E984&lt;1000000,"",VLOOKUP(E984,组合调整!$A:$I,2,0))</f>
        <v>神笔</v>
      </c>
      <c r="V984" s="24" t="str">
        <f>IF(F984&lt;1000000,"",VLOOKUP(F984,组合调整!$A:$I,2,0))</f>
        <v>锐利</v>
      </c>
      <c r="W984" s="24" t="str">
        <f>IF(G984&lt;1000000,"",VLOOKUP(G984,组合调整!$A:$I,2,0))</f>
        <v/>
      </c>
    </row>
    <row r="985" spans="1:23">
      <c r="A985" s="26">
        <v>11001</v>
      </c>
      <c r="B985" s="26" t="s">
        <v>30</v>
      </c>
      <c r="C985" s="26">
        <v>1000112</v>
      </c>
      <c r="D985" s="26">
        <v>1005622</v>
      </c>
      <c r="E985" s="26">
        <v>1004532</v>
      </c>
      <c r="F985" s="26">
        <v>1006711</v>
      </c>
      <c r="G985" s="26">
        <v>40212</v>
      </c>
      <c r="H985" s="26">
        <v>3021</v>
      </c>
      <c r="I985" s="26">
        <v>50012</v>
      </c>
      <c r="J985" s="26">
        <v>4021</v>
      </c>
      <c r="K985" s="26">
        <v>0</v>
      </c>
      <c r="L985" s="26">
        <v>0</v>
      </c>
      <c r="M985" s="26">
        <v>0</v>
      </c>
      <c r="N985" s="26">
        <v>0</v>
      </c>
      <c r="O985" s="24" t="s">
        <v>30</v>
      </c>
      <c r="P985" s="24">
        <v>11001</v>
      </c>
      <c r="Q985" s="24">
        <f>IF(ISERROR(VLOOKUP($B985,[1]主动技能!$B:$D,3,0)),[2]Sheet1!$Y1452,VLOOKUP($B985,[1]主动技能!$B:$D,3,0))</f>
        <v>1</v>
      </c>
      <c r="S985" s="24" t="str">
        <f>IF(C985&lt;1000000,"",VLOOKUP(C985,组合调整!$A:$I,2,0))</f>
        <v>超能力</v>
      </c>
      <c r="T985" s="24" t="str">
        <f>IF(D985&lt;1000000,"",VLOOKUP(D985,组合调整!$A:$I,2,0))</f>
        <v>生命</v>
      </c>
      <c r="U985" s="24" t="str">
        <f>IF(E985&lt;1000000,"",VLOOKUP(E985,组合调整!$A:$I,2,0))</f>
        <v>神笔</v>
      </c>
      <c r="V985" s="24" t="str">
        <f>IF(F985&lt;1000000,"",VLOOKUP(F985,组合调整!$A:$I,2,0))</f>
        <v>锐利</v>
      </c>
      <c r="W985" s="24" t="str">
        <f>IF(G985&lt;1000000,"",VLOOKUP(G985,组合调整!$A:$I,2,0))</f>
        <v/>
      </c>
    </row>
    <row r="986" spans="1:23">
      <c r="A986" s="26">
        <v>11002</v>
      </c>
      <c r="B986" s="26" t="s">
        <v>30</v>
      </c>
      <c r="C986" s="26">
        <v>1000112</v>
      </c>
      <c r="D986" s="26">
        <v>1005622</v>
      </c>
      <c r="E986" s="26">
        <v>1004532</v>
      </c>
      <c r="F986" s="26">
        <v>1006711</v>
      </c>
      <c r="G986" s="26">
        <v>40212</v>
      </c>
      <c r="H986" s="26">
        <v>3021</v>
      </c>
      <c r="I986" s="26">
        <v>50012</v>
      </c>
      <c r="J986" s="26">
        <v>4021</v>
      </c>
      <c r="K986" s="26">
        <v>0</v>
      </c>
      <c r="L986" s="26">
        <v>0</v>
      </c>
      <c r="M986" s="26">
        <v>0</v>
      </c>
      <c r="N986" s="26">
        <v>0</v>
      </c>
      <c r="O986" s="24" t="s">
        <v>30</v>
      </c>
      <c r="P986" s="24">
        <v>11002</v>
      </c>
      <c r="Q986" s="24">
        <f>IF(ISERROR(VLOOKUP($B986,[1]主动技能!$B:$D,3,0)),[2]Sheet1!$Y1453,VLOOKUP($B986,[1]主动技能!$B:$D,3,0))</f>
        <v>1</v>
      </c>
      <c r="S986" s="24" t="str">
        <f>IF(C986&lt;1000000,"",VLOOKUP(C986,组合调整!$A:$I,2,0))</f>
        <v>超能力</v>
      </c>
      <c r="T986" s="24" t="str">
        <f>IF(D986&lt;1000000,"",VLOOKUP(D986,组合调整!$A:$I,2,0))</f>
        <v>生命</v>
      </c>
      <c r="U986" s="24" t="str">
        <f>IF(E986&lt;1000000,"",VLOOKUP(E986,组合调整!$A:$I,2,0))</f>
        <v>神笔</v>
      </c>
      <c r="V986" s="24" t="str">
        <f>IF(F986&lt;1000000,"",VLOOKUP(F986,组合调整!$A:$I,2,0))</f>
        <v>锐利</v>
      </c>
      <c r="W986" s="24" t="str">
        <f>IF(G986&lt;1000000,"",VLOOKUP(G986,组合调整!$A:$I,2,0))</f>
        <v/>
      </c>
    </row>
    <row r="987" spans="1:23">
      <c r="A987" s="26">
        <v>11003</v>
      </c>
      <c r="B987" s="26" t="s">
        <v>30</v>
      </c>
      <c r="C987" s="26">
        <v>1000112</v>
      </c>
      <c r="D987" s="26">
        <v>1005622</v>
      </c>
      <c r="E987" s="26">
        <v>1004532</v>
      </c>
      <c r="F987" s="26">
        <v>1006711</v>
      </c>
      <c r="G987" s="26">
        <v>40212</v>
      </c>
      <c r="H987" s="26">
        <v>3021</v>
      </c>
      <c r="I987" s="26">
        <v>50012</v>
      </c>
      <c r="J987" s="26">
        <v>4021</v>
      </c>
      <c r="K987" s="26">
        <v>0</v>
      </c>
      <c r="L987" s="26">
        <v>0</v>
      </c>
      <c r="M987" s="26">
        <v>0</v>
      </c>
      <c r="N987" s="26">
        <v>0</v>
      </c>
      <c r="O987" s="24" t="s">
        <v>30</v>
      </c>
      <c r="P987" s="24">
        <v>11003</v>
      </c>
      <c r="Q987" s="24">
        <f>IF(ISERROR(VLOOKUP($B987,[1]主动技能!$B:$D,3,0)),[2]Sheet1!$Y1454,VLOOKUP($B987,[1]主动技能!$B:$D,3,0))</f>
        <v>1</v>
      </c>
      <c r="S987" s="24" t="str">
        <f>IF(C987&lt;1000000,"",VLOOKUP(C987,组合调整!$A:$I,2,0))</f>
        <v>超能力</v>
      </c>
      <c r="T987" s="24" t="str">
        <f>IF(D987&lt;1000000,"",VLOOKUP(D987,组合调整!$A:$I,2,0))</f>
        <v>生命</v>
      </c>
      <c r="U987" s="24" t="str">
        <f>IF(E987&lt;1000000,"",VLOOKUP(E987,组合调整!$A:$I,2,0))</f>
        <v>神笔</v>
      </c>
      <c r="V987" s="24" t="str">
        <f>IF(F987&lt;1000000,"",VLOOKUP(F987,组合调整!$A:$I,2,0))</f>
        <v>锐利</v>
      </c>
      <c r="W987" s="24" t="str">
        <f>IF(G987&lt;1000000,"",VLOOKUP(G987,组合调整!$A:$I,2,0))</f>
        <v/>
      </c>
    </row>
    <row r="988" spans="1:23">
      <c r="A988" s="26">
        <v>11004</v>
      </c>
      <c r="B988" s="26" t="s">
        <v>30</v>
      </c>
      <c r="C988" s="26">
        <v>1000112</v>
      </c>
      <c r="D988" s="26">
        <v>1005622</v>
      </c>
      <c r="E988" s="26">
        <v>1004532</v>
      </c>
      <c r="F988" s="26">
        <v>1006711</v>
      </c>
      <c r="G988" s="26">
        <v>40212</v>
      </c>
      <c r="H988" s="26">
        <v>3021</v>
      </c>
      <c r="I988" s="26">
        <v>50012</v>
      </c>
      <c r="J988" s="26">
        <v>4021</v>
      </c>
      <c r="K988" s="26">
        <v>0</v>
      </c>
      <c r="L988" s="26">
        <v>0</v>
      </c>
      <c r="M988" s="26">
        <v>0</v>
      </c>
      <c r="N988" s="26">
        <v>0</v>
      </c>
      <c r="O988" s="24" t="s">
        <v>30</v>
      </c>
      <c r="P988" s="24">
        <v>11004</v>
      </c>
      <c r="Q988" s="24">
        <f>IF(ISERROR(VLOOKUP($B988,[1]主动技能!$B:$D,3,0)),[2]Sheet1!$Y1455,VLOOKUP($B988,[1]主动技能!$B:$D,3,0))</f>
        <v>1</v>
      </c>
      <c r="S988" s="24" t="str">
        <f>IF(C988&lt;1000000,"",VLOOKUP(C988,组合调整!$A:$I,2,0))</f>
        <v>超能力</v>
      </c>
      <c r="T988" s="24" t="str">
        <f>IF(D988&lt;1000000,"",VLOOKUP(D988,组合调整!$A:$I,2,0))</f>
        <v>生命</v>
      </c>
      <c r="U988" s="24" t="str">
        <f>IF(E988&lt;1000000,"",VLOOKUP(E988,组合调整!$A:$I,2,0))</f>
        <v>神笔</v>
      </c>
      <c r="V988" s="24" t="str">
        <f>IF(F988&lt;1000000,"",VLOOKUP(F988,组合调整!$A:$I,2,0))</f>
        <v>锐利</v>
      </c>
      <c r="W988" s="24" t="str">
        <f>IF(G988&lt;1000000,"",VLOOKUP(G988,组合调整!$A:$I,2,0))</f>
        <v/>
      </c>
    </row>
    <row r="989" spans="1:23">
      <c r="A989" s="26">
        <v>11005</v>
      </c>
      <c r="B989" s="26" t="s">
        <v>29</v>
      </c>
      <c r="C989" s="26">
        <v>4004522</v>
      </c>
      <c r="D989" s="26">
        <v>1011122</v>
      </c>
      <c r="E989" s="26">
        <v>1007822</v>
      </c>
      <c r="F989" s="26">
        <v>1008911</v>
      </c>
      <c r="G989" s="26">
        <v>40241</v>
      </c>
      <c r="H989" s="26">
        <v>3032</v>
      </c>
      <c r="I989" s="26">
        <v>50041</v>
      </c>
      <c r="J989" s="26">
        <v>4032</v>
      </c>
      <c r="K989" s="26">
        <v>0</v>
      </c>
      <c r="L989" s="26">
        <v>0</v>
      </c>
      <c r="M989" s="26">
        <v>0</v>
      </c>
      <c r="N989" s="26">
        <v>0</v>
      </c>
      <c r="O989" s="24" t="s">
        <v>29</v>
      </c>
      <c r="P989" s="24">
        <v>11005</v>
      </c>
      <c r="Q989" s="24">
        <f>IF(ISERROR(VLOOKUP($B989,[1]主动技能!$B:$D,3,0)),[2]Sheet1!$Y1456,VLOOKUP($B989,[1]主动技能!$B:$D,3,0))</f>
        <v>2</v>
      </c>
      <c r="S989" s="24" t="str">
        <f>IF(C989&lt;1000000,"",VLOOKUP(C989,组合调整!$A:$I,2,0))</f>
        <v>惑世</v>
      </c>
      <c r="T989" s="24" t="str">
        <f>IF(D989&lt;1000000,"",VLOOKUP(D989,组合调整!$A:$I,2,0))</f>
        <v>英才</v>
      </c>
      <c r="U989" s="24" t="str">
        <f>IF(E989&lt;1000000,"",VLOOKUP(E989,组合调整!$A:$I,2,0))</f>
        <v>治愈</v>
      </c>
      <c r="V989" s="24" t="str">
        <f>IF(F989&lt;1000000,"",VLOOKUP(F989,组合调整!$A:$I,2,0))</f>
        <v>鬼画符</v>
      </c>
      <c r="W989" s="24" t="str">
        <f>IF(G989&lt;1000000,"",VLOOKUP(G989,组合调整!$A:$I,2,0))</f>
        <v/>
      </c>
    </row>
    <row r="990" spans="1:23">
      <c r="A990" s="26">
        <v>11006</v>
      </c>
      <c r="B990" s="26" t="s">
        <v>29</v>
      </c>
      <c r="C990" s="26">
        <v>4004522</v>
      </c>
      <c r="D990" s="26">
        <v>1011122</v>
      </c>
      <c r="E990" s="26">
        <v>1007822</v>
      </c>
      <c r="F990" s="26">
        <v>1008911</v>
      </c>
      <c r="G990" s="26">
        <v>40241</v>
      </c>
      <c r="H990" s="26">
        <v>3032</v>
      </c>
      <c r="I990" s="26">
        <v>50041</v>
      </c>
      <c r="J990" s="26">
        <v>4032</v>
      </c>
      <c r="K990" s="26">
        <v>0</v>
      </c>
      <c r="L990" s="26">
        <v>0</v>
      </c>
      <c r="M990" s="26">
        <v>0</v>
      </c>
      <c r="N990" s="26">
        <v>0</v>
      </c>
      <c r="O990" s="24" t="s">
        <v>29</v>
      </c>
      <c r="P990" s="24">
        <v>11006</v>
      </c>
      <c r="Q990" s="24">
        <f>IF(ISERROR(VLOOKUP($B990,[1]主动技能!$B:$D,3,0)),[2]Sheet1!$Y1457,VLOOKUP($B990,[1]主动技能!$B:$D,3,0))</f>
        <v>2</v>
      </c>
      <c r="S990" s="24" t="str">
        <f>IF(C990&lt;1000000,"",VLOOKUP(C990,组合调整!$A:$I,2,0))</f>
        <v>惑世</v>
      </c>
      <c r="T990" s="24" t="str">
        <f>IF(D990&lt;1000000,"",VLOOKUP(D990,组合调整!$A:$I,2,0))</f>
        <v>英才</v>
      </c>
      <c r="U990" s="24" t="str">
        <f>IF(E990&lt;1000000,"",VLOOKUP(E990,组合调整!$A:$I,2,0))</f>
        <v>治愈</v>
      </c>
      <c r="V990" s="24" t="str">
        <f>IF(F990&lt;1000000,"",VLOOKUP(F990,组合调整!$A:$I,2,0))</f>
        <v>鬼画符</v>
      </c>
      <c r="W990" s="24" t="str">
        <f>IF(G990&lt;1000000,"",VLOOKUP(G990,组合调整!$A:$I,2,0))</f>
        <v/>
      </c>
    </row>
    <row r="991" spans="1:23">
      <c r="A991" s="26">
        <v>11007</v>
      </c>
      <c r="B991" s="26" t="s">
        <v>29</v>
      </c>
      <c r="C991" s="26">
        <v>4004522</v>
      </c>
      <c r="D991" s="26">
        <v>1011122</v>
      </c>
      <c r="E991" s="26">
        <v>1007822</v>
      </c>
      <c r="F991" s="26">
        <v>1008911</v>
      </c>
      <c r="G991" s="26">
        <v>40241</v>
      </c>
      <c r="H991" s="26">
        <v>3032</v>
      </c>
      <c r="I991" s="26">
        <v>50041</v>
      </c>
      <c r="J991" s="26">
        <v>4032</v>
      </c>
      <c r="K991" s="26">
        <v>0</v>
      </c>
      <c r="L991" s="26">
        <v>0</v>
      </c>
      <c r="M991" s="26">
        <v>0</v>
      </c>
      <c r="N991" s="26">
        <v>0</v>
      </c>
      <c r="O991" s="24" t="s">
        <v>29</v>
      </c>
      <c r="P991" s="24">
        <v>11007</v>
      </c>
      <c r="Q991" s="24">
        <f>IF(ISERROR(VLOOKUP($B991,[1]主动技能!$B:$D,3,0)),[2]Sheet1!$Y1458,VLOOKUP($B991,[1]主动技能!$B:$D,3,0))</f>
        <v>2</v>
      </c>
      <c r="S991" s="24" t="str">
        <f>IF(C991&lt;1000000,"",VLOOKUP(C991,组合调整!$A:$I,2,0))</f>
        <v>惑世</v>
      </c>
      <c r="T991" s="24" t="str">
        <f>IF(D991&lt;1000000,"",VLOOKUP(D991,组合调整!$A:$I,2,0))</f>
        <v>英才</v>
      </c>
      <c r="U991" s="24" t="str">
        <f>IF(E991&lt;1000000,"",VLOOKUP(E991,组合调整!$A:$I,2,0))</f>
        <v>治愈</v>
      </c>
      <c r="V991" s="24" t="str">
        <f>IF(F991&lt;1000000,"",VLOOKUP(F991,组合调整!$A:$I,2,0))</f>
        <v>鬼画符</v>
      </c>
      <c r="W991" s="24" t="str">
        <f>IF(G991&lt;1000000,"",VLOOKUP(G991,组合调整!$A:$I,2,0))</f>
        <v/>
      </c>
    </row>
    <row r="992" spans="1:23">
      <c r="A992" s="26">
        <v>11008</v>
      </c>
      <c r="B992" s="26" t="s">
        <v>29</v>
      </c>
      <c r="C992" s="26">
        <v>4004522</v>
      </c>
      <c r="D992" s="26">
        <v>1011122</v>
      </c>
      <c r="E992" s="26">
        <v>1007822</v>
      </c>
      <c r="F992" s="26">
        <v>1008911</v>
      </c>
      <c r="G992" s="26">
        <v>40241</v>
      </c>
      <c r="H992" s="26">
        <v>3032</v>
      </c>
      <c r="I992" s="26">
        <v>50041</v>
      </c>
      <c r="J992" s="26">
        <v>4032</v>
      </c>
      <c r="K992" s="26">
        <v>0</v>
      </c>
      <c r="L992" s="26">
        <v>0</v>
      </c>
      <c r="M992" s="26">
        <v>0</v>
      </c>
      <c r="N992" s="26">
        <v>0</v>
      </c>
      <c r="O992" s="24" t="s">
        <v>29</v>
      </c>
      <c r="P992" s="24">
        <v>11008</v>
      </c>
      <c r="Q992" s="24">
        <f>IF(ISERROR(VLOOKUP($B992,[1]主动技能!$B:$D,3,0)),[2]Sheet1!$Y1459,VLOOKUP($B992,[1]主动技能!$B:$D,3,0))</f>
        <v>2</v>
      </c>
      <c r="S992" s="24" t="str">
        <f>IF(C992&lt;1000000,"",VLOOKUP(C992,组合调整!$A:$I,2,0))</f>
        <v>惑世</v>
      </c>
      <c r="T992" s="24" t="str">
        <f>IF(D992&lt;1000000,"",VLOOKUP(D992,组合调整!$A:$I,2,0))</f>
        <v>英才</v>
      </c>
      <c r="U992" s="24" t="str">
        <f>IF(E992&lt;1000000,"",VLOOKUP(E992,组合调整!$A:$I,2,0))</f>
        <v>治愈</v>
      </c>
      <c r="V992" s="24" t="str">
        <f>IF(F992&lt;1000000,"",VLOOKUP(F992,组合调整!$A:$I,2,0))</f>
        <v>鬼画符</v>
      </c>
      <c r="W992" s="24" t="str">
        <f>IF(G992&lt;1000000,"",VLOOKUP(G992,组合调整!$A:$I,2,0))</f>
        <v/>
      </c>
    </row>
    <row r="993" spans="1:23">
      <c r="A993" s="26">
        <v>11009</v>
      </c>
      <c r="B993" s="26" t="s">
        <v>29</v>
      </c>
      <c r="C993" s="26">
        <v>4004522</v>
      </c>
      <c r="D993" s="26">
        <v>1011122</v>
      </c>
      <c r="E993" s="26">
        <v>1007822</v>
      </c>
      <c r="F993" s="26">
        <v>1008911</v>
      </c>
      <c r="G993" s="26">
        <v>40241</v>
      </c>
      <c r="H993" s="26">
        <v>3032</v>
      </c>
      <c r="I993" s="26">
        <v>50041</v>
      </c>
      <c r="J993" s="26">
        <v>4032</v>
      </c>
      <c r="K993" s="26">
        <v>0</v>
      </c>
      <c r="L993" s="26">
        <v>0</v>
      </c>
      <c r="M993" s="26">
        <v>0</v>
      </c>
      <c r="N993" s="26">
        <v>0</v>
      </c>
      <c r="O993" s="24" t="s">
        <v>29</v>
      </c>
      <c r="P993" s="24">
        <v>11009</v>
      </c>
      <c r="Q993" s="24">
        <f>IF(ISERROR(VLOOKUP($B993,[1]主动技能!$B:$D,3,0)),[2]Sheet1!$Y1460,VLOOKUP($B993,[1]主动技能!$B:$D,3,0))</f>
        <v>2</v>
      </c>
      <c r="S993" s="24" t="str">
        <f>IF(C993&lt;1000000,"",VLOOKUP(C993,组合调整!$A:$I,2,0))</f>
        <v>惑世</v>
      </c>
      <c r="T993" s="24" t="str">
        <f>IF(D993&lt;1000000,"",VLOOKUP(D993,组合调整!$A:$I,2,0))</f>
        <v>英才</v>
      </c>
      <c r="U993" s="24" t="str">
        <f>IF(E993&lt;1000000,"",VLOOKUP(E993,组合调整!$A:$I,2,0))</f>
        <v>治愈</v>
      </c>
      <c r="V993" s="24" t="str">
        <f>IF(F993&lt;1000000,"",VLOOKUP(F993,组合调整!$A:$I,2,0))</f>
        <v>鬼画符</v>
      </c>
      <c r="W993" s="24" t="str">
        <f>IF(G993&lt;1000000,"",VLOOKUP(G993,组合调整!$A:$I,2,0))</f>
        <v/>
      </c>
    </row>
    <row r="994" spans="1:23">
      <c r="A994" s="26">
        <v>11010</v>
      </c>
      <c r="B994" s="26" t="s">
        <v>29</v>
      </c>
      <c r="C994" s="26">
        <v>4004522</v>
      </c>
      <c r="D994" s="26">
        <v>1011122</v>
      </c>
      <c r="E994" s="26">
        <v>1007822</v>
      </c>
      <c r="F994" s="26">
        <v>1008911</v>
      </c>
      <c r="G994" s="26">
        <v>40241</v>
      </c>
      <c r="H994" s="26">
        <v>3032</v>
      </c>
      <c r="I994" s="26">
        <v>50041</v>
      </c>
      <c r="J994" s="26">
        <v>4032</v>
      </c>
      <c r="K994" s="26">
        <v>0</v>
      </c>
      <c r="L994" s="26">
        <v>0</v>
      </c>
      <c r="M994" s="26">
        <v>0</v>
      </c>
      <c r="N994" s="26">
        <v>0</v>
      </c>
      <c r="O994" s="24" t="s">
        <v>29</v>
      </c>
      <c r="P994" s="24">
        <v>11010</v>
      </c>
      <c r="Q994" s="24">
        <f>IF(ISERROR(VLOOKUP($B994,[1]主动技能!$B:$D,3,0)),[2]Sheet1!$Y1461,VLOOKUP($B994,[1]主动技能!$B:$D,3,0))</f>
        <v>2</v>
      </c>
      <c r="S994" s="24" t="str">
        <f>IF(C994&lt;1000000,"",VLOOKUP(C994,组合调整!$A:$I,2,0))</f>
        <v>惑世</v>
      </c>
      <c r="T994" s="24" t="str">
        <f>IF(D994&lt;1000000,"",VLOOKUP(D994,组合调整!$A:$I,2,0))</f>
        <v>英才</v>
      </c>
      <c r="U994" s="24" t="str">
        <f>IF(E994&lt;1000000,"",VLOOKUP(E994,组合调整!$A:$I,2,0))</f>
        <v>治愈</v>
      </c>
      <c r="V994" s="24" t="str">
        <f>IF(F994&lt;1000000,"",VLOOKUP(F994,组合调整!$A:$I,2,0))</f>
        <v>鬼画符</v>
      </c>
      <c r="W994" s="24" t="str">
        <f>IF(G994&lt;1000000,"",VLOOKUP(G994,组合调整!$A:$I,2,0))</f>
        <v/>
      </c>
    </row>
    <row r="995" spans="1:23">
      <c r="A995" s="26">
        <v>11011</v>
      </c>
      <c r="B995" s="26" t="s">
        <v>29</v>
      </c>
      <c r="C995" s="26">
        <v>4004522</v>
      </c>
      <c r="D995" s="26">
        <v>1011122</v>
      </c>
      <c r="E995" s="26">
        <v>1007822</v>
      </c>
      <c r="F995" s="26">
        <v>1008911</v>
      </c>
      <c r="G995" s="26">
        <v>40241</v>
      </c>
      <c r="H995" s="26">
        <v>3032</v>
      </c>
      <c r="I995" s="26">
        <v>50041</v>
      </c>
      <c r="J995" s="26">
        <v>4032</v>
      </c>
      <c r="K995" s="26">
        <v>0</v>
      </c>
      <c r="L995" s="26">
        <v>0</v>
      </c>
      <c r="M995" s="26">
        <v>0</v>
      </c>
      <c r="N995" s="26">
        <v>0</v>
      </c>
      <c r="O995" s="24" t="s">
        <v>29</v>
      </c>
      <c r="P995" s="24">
        <v>11011</v>
      </c>
      <c r="Q995" s="24">
        <f>IF(ISERROR(VLOOKUP($B995,[1]主动技能!$B:$D,3,0)),[2]Sheet1!$Y1462,VLOOKUP($B995,[1]主动技能!$B:$D,3,0))</f>
        <v>2</v>
      </c>
      <c r="S995" s="24" t="str">
        <f>IF(C995&lt;1000000,"",VLOOKUP(C995,组合调整!$A:$I,2,0))</f>
        <v>惑世</v>
      </c>
      <c r="T995" s="24" t="str">
        <f>IF(D995&lt;1000000,"",VLOOKUP(D995,组合调整!$A:$I,2,0))</f>
        <v>英才</v>
      </c>
      <c r="U995" s="24" t="str">
        <f>IF(E995&lt;1000000,"",VLOOKUP(E995,组合调整!$A:$I,2,0))</f>
        <v>治愈</v>
      </c>
      <c r="V995" s="24" t="str">
        <f>IF(F995&lt;1000000,"",VLOOKUP(F995,组合调整!$A:$I,2,0))</f>
        <v>鬼画符</v>
      </c>
      <c r="W995" s="24" t="str">
        <f>IF(G995&lt;1000000,"",VLOOKUP(G995,组合调整!$A:$I,2,0))</f>
        <v/>
      </c>
    </row>
    <row r="996" spans="1:23">
      <c r="A996" s="26">
        <v>11012</v>
      </c>
      <c r="B996" s="26" t="s">
        <v>29</v>
      </c>
      <c r="C996" s="26">
        <v>4004522</v>
      </c>
      <c r="D996" s="26">
        <v>1011122</v>
      </c>
      <c r="E996" s="26">
        <v>1007822</v>
      </c>
      <c r="F996" s="26">
        <v>1008911</v>
      </c>
      <c r="G996" s="26">
        <v>40241</v>
      </c>
      <c r="H996" s="26">
        <v>3032</v>
      </c>
      <c r="I996" s="26">
        <v>50041</v>
      </c>
      <c r="J996" s="26">
        <v>4032</v>
      </c>
      <c r="K996" s="26">
        <v>0</v>
      </c>
      <c r="L996" s="26">
        <v>0</v>
      </c>
      <c r="M996" s="26">
        <v>0</v>
      </c>
      <c r="N996" s="26">
        <v>0</v>
      </c>
      <c r="O996" s="24" t="s">
        <v>29</v>
      </c>
      <c r="P996" s="24">
        <v>11012</v>
      </c>
      <c r="Q996" s="24">
        <f>IF(ISERROR(VLOOKUP($B996,[1]主动技能!$B:$D,3,0)),[2]Sheet1!$Y1463,VLOOKUP($B996,[1]主动技能!$B:$D,3,0))</f>
        <v>2</v>
      </c>
      <c r="S996" s="24" t="str">
        <f>IF(C996&lt;1000000,"",VLOOKUP(C996,组合调整!$A:$I,2,0))</f>
        <v>惑世</v>
      </c>
      <c r="T996" s="24" t="str">
        <f>IF(D996&lt;1000000,"",VLOOKUP(D996,组合调整!$A:$I,2,0))</f>
        <v>英才</v>
      </c>
      <c r="U996" s="24" t="str">
        <f>IF(E996&lt;1000000,"",VLOOKUP(E996,组合调整!$A:$I,2,0))</f>
        <v>治愈</v>
      </c>
      <c r="V996" s="24" t="str">
        <f>IF(F996&lt;1000000,"",VLOOKUP(F996,组合调整!$A:$I,2,0))</f>
        <v>鬼画符</v>
      </c>
      <c r="W996" s="24" t="str">
        <f>IF(G996&lt;1000000,"",VLOOKUP(G996,组合调整!$A:$I,2,0))</f>
        <v/>
      </c>
    </row>
    <row r="997" spans="1:23">
      <c r="A997" s="26">
        <v>11013</v>
      </c>
      <c r="B997" s="26" t="s">
        <v>29</v>
      </c>
      <c r="C997" s="26">
        <v>4004522</v>
      </c>
      <c r="D997" s="26">
        <v>1011122</v>
      </c>
      <c r="E997" s="26">
        <v>1007822</v>
      </c>
      <c r="F997" s="26">
        <v>1008911</v>
      </c>
      <c r="G997" s="26">
        <v>40241</v>
      </c>
      <c r="H997" s="26">
        <v>3032</v>
      </c>
      <c r="I997" s="26">
        <v>50041</v>
      </c>
      <c r="J997" s="26">
        <v>4032</v>
      </c>
      <c r="K997" s="26">
        <v>0</v>
      </c>
      <c r="L997" s="26">
        <v>0</v>
      </c>
      <c r="M997" s="26">
        <v>0</v>
      </c>
      <c r="N997" s="26">
        <v>0</v>
      </c>
      <c r="O997" s="24" t="s">
        <v>29</v>
      </c>
      <c r="P997" s="24">
        <v>11013</v>
      </c>
      <c r="Q997" s="24">
        <f>IF(ISERROR(VLOOKUP($B997,[1]主动技能!$B:$D,3,0)),[2]Sheet1!$Y1464,VLOOKUP($B997,[1]主动技能!$B:$D,3,0))</f>
        <v>2</v>
      </c>
      <c r="S997" s="24" t="str">
        <f>IF(C997&lt;1000000,"",VLOOKUP(C997,组合调整!$A:$I,2,0))</f>
        <v>惑世</v>
      </c>
      <c r="T997" s="24" t="str">
        <f>IF(D997&lt;1000000,"",VLOOKUP(D997,组合调整!$A:$I,2,0))</f>
        <v>英才</v>
      </c>
      <c r="U997" s="24" t="str">
        <f>IF(E997&lt;1000000,"",VLOOKUP(E997,组合调整!$A:$I,2,0))</f>
        <v>治愈</v>
      </c>
      <c r="V997" s="24" t="str">
        <f>IF(F997&lt;1000000,"",VLOOKUP(F997,组合调整!$A:$I,2,0))</f>
        <v>鬼画符</v>
      </c>
      <c r="W997" s="24" t="str">
        <f>IF(G997&lt;1000000,"",VLOOKUP(G997,组合调整!$A:$I,2,0))</f>
        <v/>
      </c>
    </row>
    <row r="998" spans="1:23">
      <c r="A998" s="26">
        <v>11014</v>
      </c>
      <c r="B998" s="26" t="s">
        <v>29</v>
      </c>
      <c r="C998" s="26">
        <v>4004522</v>
      </c>
      <c r="D998" s="26">
        <v>1011122</v>
      </c>
      <c r="E998" s="26">
        <v>1007822</v>
      </c>
      <c r="F998" s="26">
        <v>1008911</v>
      </c>
      <c r="G998" s="26">
        <v>40241</v>
      </c>
      <c r="H998" s="26">
        <v>3032</v>
      </c>
      <c r="I998" s="26">
        <v>50041</v>
      </c>
      <c r="J998" s="26">
        <v>4032</v>
      </c>
      <c r="K998" s="26">
        <v>0</v>
      </c>
      <c r="L998" s="26">
        <v>0</v>
      </c>
      <c r="M998" s="26">
        <v>0</v>
      </c>
      <c r="N998" s="26">
        <v>0</v>
      </c>
      <c r="O998" s="24" t="s">
        <v>29</v>
      </c>
      <c r="P998" s="24">
        <v>11014</v>
      </c>
      <c r="Q998" s="24">
        <f>IF(ISERROR(VLOOKUP($B998,[1]主动技能!$B:$D,3,0)),[2]Sheet1!$Y1465,VLOOKUP($B998,[1]主动技能!$B:$D,3,0))</f>
        <v>2</v>
      </c>
      <c r="S998" s="24" t="str">
        <f>IF(C998&lt;1000000,"",VLOOKUP(C998,组合调整!$A:$I,2,0))</f>
        <v>惑世</v>
      </c>
      <c r="T998" s="24" t="str">
        <f>IF(D998&lt;1000000,"",VLOOKUP(D998,组合调整!$A:$I,2,0))</f>
        <v>英才</v>
      </c>
      <c r="U998" s="24" t="str">
        <f>IF(E998&lt;1000000,"",VLOOKUP(E998,组合调整!$A:$I,2,0))</f>
        <v>治愈</v>
      </c>
      <c r="V998" s="24" t="str">
        <f>IF(F998&lt;1000000,"",VLOOKUP(F998,组合调整!$A:$I,2,0))</f>
        <v>鬼画符</v>
      </c>
      <c r="W998" s="24" t="str">
        <f>IF(G998&lt;1000000,"",VLOOKUP(G998,组合调整!$A:$I,2,0))</f>
        <v/>
      </c>
    </row>
    <row r="999" spans="1:23">
      <c r="A999" s="26">
        <v>11015</v>
      </c>
      <c r="B999" s="26" t="s">
        <v>29</v>
      </c>
      <c r="C999" s="26">
        <v>4004522</v>
      </c>
      <c r="D999" s="26">
        <v>1011122</v>
      </c>
      <c r="E999" s="26">
        <v>1007822</v>
      </c>
      <c r="F999" s="26">
        <v>1008911</v>
      </c>
      <c r="G999" s="26">
        <v>40241</v>
      </c>
      <c r="H999" s="26">
        <v>3032</v>
      </c>
      <c r="I999" s="26">
        <v>50041</v>
      </c>
      <c r="J999" s="26">
        <v>4032</v>
      </c>
      <c r="K999" s="26">
        <v>0</v>
      </c>
      <c r="L999" s="26">
        <v>0</v>
      </c>
      <c r="M999" s="26">
        <v>0</v>
      </c>
      <c r="N999" s="26">
        <v>0</v>
      </c>
      <c r="O999" s="24" t="s">
        <v>29</v>
      </c>
      <c r="P999" s="24">
        <v>11015</v>
      </c>
      <c r="Q999" s="24">
        <f>IF(ISERROR(VLOOKUP($B999,[1]主动技能!$B:$D,3,0)),[2]Sheet1!$Y1466,VLOOKUP($B999,[1]主动技能!$B:$D,3,0))</f>
        <v>2</v>
      </c>
      <c r="S999" s="24" t="str">
        <f>IF(C999&lt;1000000,"",VLOOKUP(C999,组合调整!$A:$I,2,0))</f>
        <v>惑世</v>
      </c>
      <c r="T999" s="24" t="str">
        <f>IF(D999&lt;1000000,"",VLOOKUP(D999,组合调整!$A:$I,2,0))</f>
        <v>英才</v>
      </c>
      <c r="U999" s="24" t="str">
        <f>IF(E999&lt;1000000,"",VLOOKUP(E999,组合调整!$A:$I,2,0))</f>
        <v>治愈</v>
      </c>
      <c r="V999" s="24" t="str">
        <f>IF(F999&lt;1000000,"",VLOOKUP(F999,组合调整!$A:$I,2,0))</f>
        <v>鬼画符</v>
      </c>
      <c r="W999" s="24" t="str">
        <f>IF(G999&lt;1000000,"",VLOOKUP(G999,组合调整!$A:$I,2,0))</f>
        <v/>
      </c>
    </row>
    <row r="1000" spans="1:23">
      <c r="A1000" s="26">
        <v>11016</v>
      </c>
      <c r="B1000" s="26" t="s">
        <v>29</v>
      </c>
      <c r="C1000" s="26">
        <v>4004522</v>
      </c>
      <c r="D1000" s="26">
        <v>1011122</v>
      </c>
      <c r="E1000" s="26">
        <v>1007822</v>
      </c>
      <c r="F1000" s="26">
        <v>1008911</v>
      </c>
      <c r="G1000" s="26">
        <v>40241</v>
      </c>
      <c r="H1000" s="26">
        <v>3032</v>
      </c>
      <c r="I1000" s="26">
        <v>50041</v>
      </c>
      <c r="J1000" s="26">
        <v>4032</v>
      </c>
      <c r="K1000" s="26">
        <v>0</v>
      </c>
      <c r="L1000" s="26">
        <v>0</v>
      </c>
      <c r="M1000" s="26">
        <v>0</v>
      </c>
      <c r="N1000" s="26">
        <v>0</v>
      </c>
      <c r="O1000" s="24" t="s">
        <v>29</v>
      </c>
      <c r="P1000" s="24">
        <v>11016</v>
      </c>
      <c r="Q1000" s="24">
        <f>IF(ISERROR(VLOOKUP($B1000,[1]主动技能!$B:$D,3,0)),[2]Sheet1!$Y1467,VLOOKUP($B1000,[1]主动技能!$B:$D,3,0))</f>
        <v>2</v>
      </c>
      <c r="S1000" s="24" t="str">
        <f>IF(C1000&lt;1000000,"",VLOOKUP(C1000,组合调整!$A:$I,2,0))</f>
        <v>惑世</v>
      </c>
      <c r="T1000" s="24" t="str">
        <f>IF(D1000&lt;1000000,"",VLOOKUP(D1000,组合调整!$A:$I,2,0))</f>
        <v>英才</v>
      </c>
      <c r="U1000" s="24" t="str">
        <f>IF(E1000&lt;1000000,"",VLOOKUP(E1000,组合调整!$A:$I,2,0))</f>
        <v>治愈</v>
      </c>
      <c r="V1000" s="24" t="str">
        <f>IF(F1000&lt;1000000,"",VLOOKUP(F1000,组合调整!$A:$I,2,0))</f>
        <v>鬼画符</v>
      </c>
      <c r="W1000" s="24" t="str">
        <f>IF(G1000&lt;1000000,"",VLOOKUP(G1000,组合调整!$A:$I,2,0))</f>
        <v/>
      </c>
    </row>
    <row r="1001" spans="1:23">
      <c r="A1001" s="26">
        <v>11017</v>
      </c>
      <c r="B1001" s="26" t="s">
        <v>29</v>
      </c>
      <c r="C1001" s="26">
        <v>4004522</v>
      </c>
      <c r="D1001" s="26">
        <v>1011122</v>
      </c>
      <c r="E1001" s="26">
        <v>1007822</v>
      </c>
      <c r="F1001" s="26">
        <v>1008911</v>
      </c>
      <c r="G1001" s="26">
        <v>40241</v>
      </c>
      <c r="H1001" s="26">
        <v>3032</v>
      </c>
      <c r="I1001" s="26">
        <v>50041</v>
      </c>
      <c r="J1001" s="26">
        <v>4032</v>
      </c>
      <c r="K1001" s="26">
        <v>0</v>
      </c>
      <c r="L1001" s="26">
        <v>0</v>
      </c>
      <c r="M1001" s="26">
        <v>0</v>
      </c>
      <c r="N1001" s="26">
        <v>0</v>
      </c>
      <c r="O1001" s="24" t="s">
        <v>29</v>
      </c>
      <c r="P1001" s="24">
        <v>11017</v>
      </c>
      <c r="Q1001" s="24">
        <f>IF(ISERROR(VLOOKUP($B1001,[1]主动技能!$B:$D,3,0)),[2]Sheet1!$Y1468,VLOOKUP($B1001,[1]主动技能!$B:$D,3,0))</f>
        <v>2</v>
      </c>
      <c r="S1001" s="24" t="str">
        <f>IF(C1001&lt;1000000,"",VLOOKUP(C1001,组合调整!$A:$I,2,0))</f>
        <v>惑世</v>
      </c>
      <c r="T1001" s="24" t="str">
        <f>IF(D1001&lt;1000000,"",VLOOKUP(D1001,组合调整!$A:$I,2,0))</f>
        <v>英才</v>
      </c>
      <c r="U1001" s="24" t="str">
        <f>IF(E1001&lt;1000000,"",VLOOKUP(E1001,组合调整!$A:$I,2,0))</f>
        <v>治愈</v>
      </c>
      <c r="V1001" s="24" t="str">
        <f>IF(F1001&lt;1000000,"",VLOOKUP(F1001,组合调整!$A:$I,2,0))</f>
        <v>鬼画符</v>
      </c>
      <c r="W1001" s="24" t="str">
        <f>IF(G1001&lt;1000000,"",VLOOKUP(G1001,组合调整!$A:$I,2,0))</f>
        <v/>
      </c>
    </row>
    <row r="1002" spans="1:23">
      <c r="A1002" s="26">
        <v>11018</v>
      </c>
      <c r="B1002" s="26" t="s">
        <v>29</v>
      </c>
      <c r="C1002" s="26">
        <v>4004522</v>
      </c>
      <c r="D1002" s="26">
        <v>1011122</v>
      </c>
      <c r="E1002" s="26">
        <v>1007822</v>
      </c>
      <c r="F1002" s="26">
        <v>1008911</v>
      </c>
      <c r="G1002" s="26">
        <v>40241</v>
      </c>
      <c r="H1002" s="26">
        <v>3032</v>
      </c>
      <c r="I1002" s="26">
        <v>50041</v>
      </c>
      <c r="J1002" s="26">
        <v>4032</v>
      </c>
      <c r="K1002" s="26">
        <v>0</v>
      </c>
      <c r="L1002" s="26">
        <v>0</v>
      </c>
      <c r="M1002" s="26">
        <v>0</v>
      </c>
      <c r="N1002" s="26">
        <v>0</v>
      </c>
      <c r="O1002" s="24" t="s">
        <v>29</v>
      </c>
      <c r="P1002" s="24">
        <v>11018</v>
      </c>
      <c r="Q1002" s="24">
        <f>IF(ISERROR(VLOOKUP($B1002,[1]主动技能!$B:$D,3,0)),[2]Sheet1!$Y1469,VLOOKUP($B1002,[1]主动技能!$B:$D,3,0))</f>
        <v>2</v>
      </c>
      <c r="S1002" s="24" t="str">
        <f>IF(C1002&lt;1000000,"",VLOOKUP(C1002,组合调整!$A:$I,2,0))</f>
        <v>惑世</v>
      </c>
      <c r="T1002" s="24" t="str">
        <f>IF(D1002&lt;1000000,"",VLOOKUP(D1002,组合调整!$A:$I,2,0))</f>
        <v>英才</v>
      </c>
      <c r="U1002" s="24" t="str">
        <f>IF(E1002&lt;1000000,"",VLOOKUP(E1002,组合调整!$A:$I,2,0))</f>
        <v>治愈</v>
      </c>
      <c r="V1002" s="24" t="str">
        <f>IF(F1002&lt;1000000,"",VLOOKUP(F1002,组合调整!$A:$I,2,0))</f>
        <v>鬼画符</v>
      </c>
      <c r="W1002" s="24" t="str">
        <f>IF(G1002&lt;1000000,"",VLOOKUP(G1002,组合调整!$A:$I,2,0))</f>
        <v/>
      </c>
    </row>
    <row r="1003" spans="1:23">
      <c r="A1003" s="26">
        <v>11019</v>
      </c>
      <c r="B1003" s="26" t="s">
        <v>29</v>
      </c>
      <c r="C1003" s="26">
        <v>4004522</v>
      </c>
      <c r="D1003" s="26">
        <v>1011122</v>
      </c>
      <c r="E1003" s="26">
        <v>1007822</v>
      </c>
      <c r="F1003" s="26">
        <v>1008911</v>
      </c>
      <c r="G1003" s="26">
        <v>40241</v>
      </c>
      <c r="H1003" s="26">
        <v>3032</v>
      </c>
      <c r="I1003" s="26">
        <v>50041</v>
      </c>
      <c r="J1003" s="26">
        <v>4032</v>
      </c>
      <c r="K1003" s="26">
        <v>0</v>
      </c>
      <c r="L1003" s="26">
        <v>0</v>
      </c>
      <c r="M1003" s="26">
        <v>0</v>
      </c>
      <c r="N1003" s="26">
        <v>0</v>
      </c>
      <c r="O1003" s="24" t="s">
        <v>29</v>
      </c>
      <c r="P1003" s="24">
        <v>11019</v>
      </c>
      <c r="Q1003" s="24">
        <f>IF(ISERROR(VLOOKUP($B1003,[1]主动技能!$B:$D,3,0)),[2]Sheet1!$Y1470,VLOOKUP($B1003,[1]主动技能!$B:$D,3,0))</f>
        <v>2</v>
      </c>
      <c r="S1003" s="24" t="str">
        <f>IF(C1003&lt;1000000,"",VLOOKUP(C1003,组合调整!$A:$I,2,0))</f>
        <v>惑世</v>
      </c>
      <c r="T1003" s="24" t="str">
        <f>IF(D1003&lt;1000000,"",VLOOKUP(D1003,组合调整!$A:$I,2,0))</f>
        <v>英才</v>
      </c>
      <c r="U1003" s="24" t="str">
        <f>IF(E1003&lt;1000000,"",VLOOKUP(E1003,组合调整!$A:$I,2,0))</f>
        <v>治愈</v>
      </c>
      <c r="V1003" s="24" t="str">
        <f>IF(F1003&lt;1000000,"",VLOOKUP(F1003,组合调整!$A:$I,2,0))</f>
        <v>鬼画符</v>
      </c>
      <c r="W1003" s="24" t="str">
        <f>IF(G1003&lt;1000000,"",VLOOKUP(G1003,组合调整!$A:$I,2,0))</f>
        <v/>
      </c>
    </row>
    <row r="1004" spans="1:23">
      <c r="A1004" s="26">
        <v>11020</v>
      </c>
      <c r="B1004" s="26" t="s">
        <v>29</v>
      </c>
      <c r="C1004" s="26">
        <v>4004522</v>
      </c>
      <c r="D1004" s="26">
        <v>1011122</v>
      </c>
      <c r="E1004" s="26">
        <v>1007822</v>
      </c>
      <c r="F1004" s="26">
        <v>1008911</v>
      </c>
      <c r="G1004" s="26">
        <v>40241</v>
      </c>
      <c r="H1004" s="26">
        <v>3032</v>
      </c>
      <c r="I1004" s="26">
        <v>50041</v>
      </c>
      <c r="J1004" s="26">
        <v>4032</v>
      </c>
      <c r="K1004" s="26">
        <v>0</v>
      </c>
      <c r="L1004" s="26">
        <v>0</v>
      </c>
      <c r="M1004" s="26">
        <v>0</v>
      </c>
      <c r="N1004" s="26">
        <v>0</v>
      </c>
      <c r="O1004" s="24" t="s">
        <v>29</v>
      </c>
      <c r="P1004" s="24">
        <v>11020</v>
      </c>
      <c r="Q1004" s="24">
        <f>IF(ISERROR(VLOOKUP($B1004,[1]主动技能!$B:$D,3,0)),[2]Sheet1!$Y1471,VLOOKUP($B1004,[1]主动技能!$B:$D,3,0))</f>
        <v>2</v>
      </c>
      <c r="S1004" s="24" t="str">
        <f>IF(C1004&lt;1000000,"",VLOOKUP(C1004,组合调整!$A:$I,2,0))</f>
        <v>惑世</v>
      </c>
      <c r="T1004" s="24" t="str">
        <f>IF(D1004&lt;1000000,"",VLOOKUP(D1004,组合调整!$A:$I,2,0))</f>
        <v>英才</v>
      </c>
      <c r="U1004" s="24" t="str">
        <f>IF(E1004&lt;1000000,"",VLOOKUP(E1004,组合调整!$A:$I,2,0))</f>
        <v>治愈</v>
      </c>
      <c r="V1004" s="24" t="str">
        <f>IF(F1004&lt;1000000,"",VLOOKUP(F1004,组合调整!$A:$I,2,0))</f>
        <v>鬼画符</v>
      </c>
      <c r="W1004" s="24" t="str">
        <f>IF(G1004&lt;1000000,"",VLOOKUP(G1004,组合调整!$A:$I,2,0))</f>
        <v/>
      </c>
    </row>
    <row r="1005" spans="1:23">
      <c r="A1005" s="26">
        <v>11021</v>
      </c>
      <c r="B1005" s="26" t="s">
        <v>29</v>
      </c>
      <c r="C1005" s="26">
        <v>4004522</v>
      </c>
      <c r="D1005" s="26">
        <v>1011122</v>
      </c>
      <c r="E1005" s="26">
        <v>1007822</v>
      </c>
      <c r="F1005" s="26">
        <v>1008911</v>
      </c>
      <c r="G1005" s="26">
        <v>40241</v>
      </c>
      <c r="H1005" s="26">
        <v>3032</v>
      </c>
      <c r="I1005" s="26">
        <v>50041</v>
      </c>
      <c r="J1005" s="26">
        <v>4032</v>
      </c>
      <c r="K1005" s="26">
        <v>0</v>
      </c>
      <c r="L1005" s="26">
        <v>0</v>
      </c>
      <c r="M1005" s="26">
        <v>0</v>
      </c>
      <c r="N1005" s="26">
        <v>0</v>
      </c>
      <c r="O1005" s="24" t="s">
        <v>29</v>
      </c>
      <c r="P1005" s="24">
        <v>11021</v>
      </c>
      <c r="Q1005" s="24">
        <f>IF(ISERROR(VLOOKUP($B1005,[1]主动技能!$B:$D,3,0)),[2]Sheet1!$Y1472,VLOOKUP($B1005,[1]主动技能!$B:$D,3,0))</f>
        <v>2</v>
      </c>
      <c r="S1005" s="24" t="str">
        <f>IF(C1005&lt;1000000,"",VLOOKUP(C1005,组合调整!$A:$I,2,0))</f>
        <v>惑世</v>
      </c>
      <c r="T1005" s="24" t="str">
        <f>IF(D1005&lt;1000000,"",VLOOKUP(D1005,组合调整!$A:$I,2,0))</f>
        <v>英才</v>
      </c>
      <c r="U1005" s="24" t="str">
        <f>IF(E1005&lt;1000000,"",VLOOKUP(E1005,组合调整!$A:$I,2,0))</f>
        <v>治愈</v>
      </c>
      <c r="V1005" s="24" t="str">
        <f>IF(F1005&lt;1000000,"",VLOOKUP(F1005,组合调整!$A:$I,2,0))</f>
        <v>鬼画符</v>
      </c>
      <c r="W1005" s="24" t="str">
        <f>IF(G1005&lt;1000000,"",VLOOKUP(G1005,组合调整!$A:$I,2,0))</f>
        <v/>
      </c>
    </row>
    <row r="1006" spans="1:23">
      <c r="A1006" s="26">
        <v>11022</v>
      </c>
      <c r="B1006" s="26" t="s">
        <v>29</v>
      </c>
      <c r="C1006" s="26">
        <v>4004522</v>
      </c>
      <c r="D1006" s="26">
        <v>1011122</v>
      </c>
      <c r="E1006" s="26">
        <v>1007822</v>
      </c>
      <c r="F1006" s="26">
        <v>1008911</v>
      </c>
      <c r="G1006" s="26">
        <v>40241</v>
      </c>
      <c r="H1006" s="26">
        <v>3032</v>
      </c>
      <c r="I1006" s="26">
        <v>50041</v>
      </c>
      <c r="J1006" s="26">
        <v>4032</v>
      </c>
      <c r="K1006" s="26">
        <v>0</v>
      </c>
      <c r="L1006" s="26">
        <v>0</v>
      </c>
      <c r="M1006" s="26">
        <v>0</v>
      </c>
      <c r="N1006" s="26">
        <v>0</v>
      </c>
      <c r="O1006" s="24" t="s">
        <v>29</v>
      </c>
      <c r="P1006" s="24">
        <v>11022</v>
      </c>
      <c r="Q1006" s="24">
        <f>IF(ISERROR(VLOOKUP($B1006,[1]主动技能!$B:$D,3,0)),[2]Sheet1!$Y1473,VLOOKUP($B1006,[1]主动技能!$B:$D,3,0))</f>
        <v>2</v>
      </c>
      <c r="S1006" s="24" t="str">
        <f>IF(C1006&lt;1000000,"",VLOOKUP(C1006,组合调整!$A:$I,2,0))</f>
        <v>惑世</v>
      </c>
      <c r="T1006" s="24" t="str">
        <f>IF(D1006&lt;1000000,"",VLOOKUP(D1006,组合调整!$A:$I,2,0))</f>
        <v>英才</v>
      </c>
      <c r="U1006" s="24" t="str">
        <f>IF(E1006&lt;1000000,"",VLOOKUP(E1006,组合调整!$A:$I,2,0))</f>
        <v>治愈</v>
      </c>
      <c r="V1006" s="24" t="str">
        <f>IF(F1006&lt;1000000,"",VLOOKUP(F1006,组合调整!$A:$I,2,0))</f>
        <v>鬼画符</v>
      </c>
      <c r="W1006" s="24" t="str">
        <f>IF(G1006&lt;1000000,"",VLOOKUP(G1006,组合调整!$A:$I,2,0))</f>
        <v/>
      </c>
    </row>
    <row r="1007" spans="1:23">
      <c r="A1007" s="26">
        <v>11023</v>
      </c>
      <c r="B1007" s="26" t="s">
        <v>29</v>
      </c>
      <c r="C1007" s="26">
        <v>4004522</v>
      </c>
      <c r="D1007" s="26">
        <v>1011122</v>
      </c>
      <c r="E1007" s="26">
        <v>1007822</v>
      </c>
      <c r="F1007" s="26">
        <v>1008911</v>
      </c>
      <c r="G1007" s="26">
        <v>40241</v>
      </c>
      <c r="H1007" s="26">
        <v>3032</v>
      </c>
      <c r="I1007" s="26">
        <v>50041</v>
      </c>
      <c r="J1007" s="26">
        <v>4032</v>
      </c>
      <c r="K1007" s="26">
        <v>0</v>
      </c>
      <c r="L1007" s="26">
        <v>0</v>
      </c>
      <c r="M1007" s="26">
        <v>0</v>
      </c>
      <c r="N1007" s="26">
        <v>0</v>
      </c>
      <c r="O1007" s="24" t="s">
        <v>29</v>
      </c>
      <c r="P1007" s="24">
        <v>11023</v>
      </c>
      <c r="Q1007" s="24">
        <f>IF(ISERROR(VLOOKUP($B1007,[1]主动技能!$B:$D,3,0)),[2]Sheet1!$Y1474,VLOOKUP($B1007,[1]主动技能!$B:$D,3,0))</f>
        <v>2</v>
      </c>
      <c r="S1007" s="24" t="str">
        <f>IF(C1007&lt;1000000,"",VLOOKUP(C1007,组合调整!$A:$I,2,0))</f>
        <v>惑世</v>
      </c>
      <c r="T1007" s="24" t="str">
        <f>IF(D1007&lt;1000000,"",VLOOKUP(D1007,组合调整!$A:$I,2,0))</f>
        <v>英才</v>
      </c>
      <c r="U1007" s="24" t="str">
        <f>IF(E1007&lt;1000000,"",VLOOKUP(E1007,组合调整!$A:$I,2,0))</f>
        <v>治愈</v>
      </c>
      <c r="V1007" s="24" t="str">
        <f>IF(F1007&lt;1000000,"",VLOOKUP(F1007,组合调整!$A:$I,2,0))</f>
        <v>鬼画符</v>
      </c>
      <c r="W1007" s="24" t="str">
        <f>IF(G1007&lt;1000000,"",VLOOKUP(G1007,组合调整!$A:$I,2,0))</f>
        <v/>
      </c>
    </row>
    <row r="1008" spans="1:23">
      <c r="A1008" s="26">
        <v>11024</v>
      </c>
      <c r="B1008" s="26" t="s">
        <v>29</v>
      </c>
      <c r="C1008" s="26">
        <v>4004522</v>
      </c>
      <c r="D1008" s="26">
        <v>1011122</v>
      </c>
      <c r="E1008" s="26">
        <v>1007822</v>
      </c>
      <c r="F1008" s="26">
        <v>1008911</v>
      </c>
      <c r="G1008" s="26">
        <v>40241</v>
      </c>
      <c r="H1008" s="26">
        <v>3032</v>
      </c>
      <c r="I1008" s="26">
        <v>50041</v>
      </c>
      <c r="J1008" s="26">
        <v>4032</v>
      </c>
      <c r="K1008" s="26">
        <v>0</v>
      </c>
      <c r="L1008" s="26">
        <v>0</v>
      </c>
      <c r="M1008" s="26">
        <v>0</v>
      </c>
      <c r="N1008" s="26">
        <v>0</v>
      </c>
      <c r="O1008" s="24" t="s">
        <v>29</v>
      </c>
      <c r="P1008" s="24">
        <v>11024</v>
      </c>
      <c r="Q1008" s="24">
        <f>IF(ISERROR(VLOOKUP($B1008,[1]主动技能!$B:$D,3,0)),[2]Sheet1!$Y1475,VLOOKUP($B1008,[1]主动技能!$B:$D,3,0))</f>
        <v>2</v>
      </c>
      <c r="S1008" s="24" t="str">
        <f>IF(C1008&lt;1000000,"",VLOOKUP(C1008,组合调整!$A:$I,2,0))</f>
        <v>惑世</v>
      </c>
      <c r="T1008" s="24" t="str">
        <f>IF(D1008&lt;1000000,"",VLOOKUP(D1008,组合调整!$A:$I,2,0))</f>
        <v>英才</v>
      </c>
      <c r="U1008" s="24" t="str">
        <f>IF(E1008&lt;1000000,"",VLOOKUP(E1008,组合调整!$A:$I,2,0))</f>
        <v>治愈</v>
      </c>
      <c r="V1008" s="24" t="str">
        <f>IF(F1008&lt;1000000,"",VLOOKUP(F1008,组合调整!$A:$I,2,0))</f>
        <v>鬼画符</v>
      </c>
      <c r="W1008" s="24" t="str">
        <f>IF(G1008&lt;1000000,"",VLOOKUP(G1008,组合调整!$A:$I,2,0))</f>
        <v/>
      </c>
    </row>
    <row r="1009" spans="1:23">
      <c r="A1009" s="26">
        <v>11025</v>
      </c>
      <c r="B1009" s="26" t="s">
        <v>29</v>
      </c>
      <c r="C1009" s="26">
        <v>4004522</v>
      </c>
      <c r="D1009" s="26">
        <v>1011122</v>
      </c>
      <c r="E1009" s="26">
        <v>1007822</v>
      </c>
      <c r="F1009" s="26">
        <v>1008911</v>
      </c>
      <c r="G1009" s="26">
        <v>40241</v>
      </c>
      <c r="H1009" s="26">
        <v>3032</v>
      </c>
      <c r="I1009" s="26">
        <v>50041</v>
      </c>
      <c r="J1009" s="26">
        <v>4032</v>
      </c>
      <c r="K1009" s="26">
        <v>0</v>
      </c>
      <c r="L1009" s="26">
        <v>0</v>
      </c>
      <c r="M1009" s="26">
        <v>0</v>
      </c>
      <c r="N1009" s="26">
        <v>0</v>
      </c>
      <c r="O1009" s="24" t="s">
        <v>29</v>
      </c>
      <c r="P1009" s="24">
        <v>11025</v>
      </c>
      <c r="Q1009" s="24">
        <f>IF(ISERROR(VLOOKUP($B1009,[1]主动技能!$B:$D,3,0)),[2]Sheet1!$Y1476,VLOOKUP($B1009,[1]主动技能!$B:$D,3,0))</f>
        <v>2</v>
      </c>
      <c r="S1009" s="24" t="str">
        <f>IF(C1009&lt;1000000,"",VLOOKUP(C1009,组合调整!$A:$I,2,0))</f>
        <v>惑世</v>
      </c>
      <c r="T1009" s="24" t="str">
        <f>IF(D1009&lt;1000000,"",VLOOKUP(D1009,组合调整!$A:$I,2,0))</f>
        <v>英才</v>
      </c>
      <c r="U1009" s="24" t="str">
        <f>IF(E1009&lt;1000000,"",VLOOKUP(E1009,组合调整!$A:$I,2,0))</f>
        <v>治愈</v>
      </c>
      <c r="V1009" s="24" t="str">
        <f>IF(F1009&lt;1000000,"",VLOOKUP(F1009,组合调整!$A:$I,2,0))</f>
        <v>鬼画符</v>
      </c>
      <c r="W1009" s="24" t="str">
        <f>IF(G1009&lt;1000000,"",VLOOKUP(G1009,组合调整!$A:$I,2,0))</f>
        <v/>
      </c>
    </row>
    <row r="1010" spans="1:23">
      <c r="A1010" s="26">
        <v>11026</v>
      </c>
      <c r="B1010" s="26" t="s">
        <v>29</v>
      </c>
      <c r="C1010" s="26">
        <v>4004522</v>
      </c>
      <c r="D1010" s="26">
        <v>1011122</v>
      </c>
      <c r="E1010" s="26">
        <v>1007822</v>
      </c>
      <c r="F1010" s="26">
        <v>1008911</v>
      </c>
      <c r="G1010" s="26">
        <v>40241</v>
      </c>
      <c r="H1010" s="26">
        <v>3032</v>
      </c>
      <c r="I1010" s="26">
        <v>50041</v>
      </c>
      <c r="J1010" s="26">
        <v>4032</v>
      </c>
      <c r="K1010" s="26">
        <v>0</v>
      </c>
      <c r="L1010" s="26">
        <v>0</v>
      </c>
      <c r="M1010" s="26">
        <v>0</v>
      </c>
      <c r="N1010" s="26">
        <v>0</v>
      </c>
      <c r="O1010" s="24" t="s">
        <v>29</v>
      </c>
      <c r="P1010" s="24">
        <v>11026</v>
      </c>
      <c r="Q1010" s="24">
        <f>IF(ISERROR(VLOOKUP($B1010,[1]主动技能!$B:$D,3,0)),[2]Sheet1!$Y1477,VLOOKUP($B1010,[1]主动技能!$B:$D,3,0))</f>
        <v>2</v>
      </c>
      <c r="S1010" s="24" t="str">
        <f>IF(C1010&lt;1000000,"",VLOOKUP(C1010,组合调整!$A:$I,2,0))</f>
        <v>惑世</v>
      </c>
      <c r="T1010" s="24" t="str">
        <f>IF(D1010&lt;1000000,"",VLOOKUP(D1010,组合调整!$A:$I,2,0))</f>
        <v>英才</v>
      </c>
      <c r="U1010" s="24" t="str">
        <f>IF(E1010&lt;1000000,"",VLOOKUP(E1010,组合调整!$A:$I,2,0))</f>
        <v>治愈</v>
      </c>
      <c r="V1010" s="24" t="str">
        <f>IF(F1010&lt;1000000,"",VLOOKUP(F1010,组合调整!$A:$I,2,0))</f>
        <v>鬼画符</v>
      </c>
      <c r="W1010" s="24" t="str">
        <f>IF(G1010&lt;1000000,"",VLOOKUP(G1010,组合调整!$A:$I,2,0))</f>
        <v/>
      </c>
    </row>
    <row r="1011" spans="1:23">
      <c r="A1011" s="26">
        <v>11027</v>
      </c>
      <c r="B1011" s="26" t="s">
        <v>29</v>
      </c>
      <c r="C1011" s="26">
        <v>4004522</v>
      </c>
      <c r="D1011" s="26">
        <v>1011122</v>
      </c>
      <c r="E1011" s="26">
        <v>1007822</v>
      </c>
      <c r="F1011" s="26">
        <v>1008911</v>
      </c>
      <c r="G1011" s="26">
        <v>40241</v>
      </c>
      <c r="H1011" s="26">
        <v>3032</v>
      </c>
      <c r="I1011" s="26">
        <v>50041</v>
      </c>
      <c r="J1011" s="26">
        <v>4032</v>
      </c>
      <c r="K1011" s="26">
        <v>0</v>
      </c>
      <c r="L1011" s="26">
        <v>0</v>
      </c>
      <c r="M1011" s="26">
        <v>0</v>
      </c>
      <c r="N1011" s="26">
        <v>0</v>
      </c>
      <c r="O1011" s="24" t="s">
        <v>29</v>
      </c>
      <c r="P1011" s="24">
        <v>11027</v>
      </c>
      <c r="Q1011" s="24">
        <f>IF(ISERROR(VLOOKUP($B1011,[1]主动技能!$B:$D,3,0)),[2]Sheet1!$Y1478,VLOOKUP($B1011,[1]主动技能!$B:$D,3,0))</f>
        <v>2</v>
      </c>
      <c r="S1011" s="24" t="str">
        <f>IF(C1011&lt;1000000,"",VLOOKUP(C1011,组合调整!$A:$I,2,0))</f>
        <v>惑世</v>
      </c>
      <c r="T1011" s="24" t="str">
        <f>IF(D1011&lt;1000000,"",VLOOKUP(D1011,组合调整!$A:$I,2,0))</f>
        <v>英才</v>
      </c>
      <c r="U1011" s="24" t="str">
        <f>IF(E1011&lt;1000000,"",VLOOKUP(E1011,组合调整!$A:$I,2,0))</f>
        <v>治愈</v>
      </c>
      <c r="V1011" s="24" t="str">
        <f>IF(F1011&lt;1000000,"",VLOOKUP(F1011,组合调整!$A:$I,2,0))</f>
        <v>鬼画符</v>
      </c>
      <c r="W1011" s="24" t="str">
        <f>IF(G1011&lt;1000000,"",VLOOKUP(G1011,组合调整!$A:$I,2,0))</f>
        <v/>
      </c>
    </row>
    <row r="1012" spans="1:23">
      <c r="A1012" s="26">
        <v>11028</v>
      </c>
      <c r="B1012" s="26" t="s">
        <v>29</v>
      </c>
      <c r="C1012" s="26">
        <v>4004522</v>
      </c>
      <c r="D1012" s="26">
        <v>1011122</v>
      </c>
      <c r="E1012" s="26">
        <v>1007822</v>
      </c>
      <c r="F1012" s="26">
        <v>1008911</v>
      </c>
      <c r="G1012" s="26">
        <v>40241</v>
      </c>
      <c r="H1012" s="26">
        <v>3032</v>
      </c>
      <c r="I1012" s="26">
        <v>50041</v>
      </c>
      <c r="J1012" s="26">
        <v>4032</v>
      </c>
      <c r="K1012" s="26">
        <v>0</v>
      </c>
      <c r="L1012" s="26">
        <v>0</v>
      </c>
      <c r="M1012" s="26">
        <v>0</v>
      </c>
      <c r="N1012" s="26">
        <v>0</v>
      </c>
      <c r="O1012" s="24" t="s">
        <v>29</v>
      </c>
      <c r="P1012" s="24">
        <v>11028</v>
      </c>
      <c r="Q1012" s="24">
        <f>IF(ISERROR(VLOOKUP($B1012,[1]主动技能!$B:$D,3,0)),[2]Sheet1!$Y1479,VLOOKUP($B1012,[1]主动技能!$B:$D,3,0))</f>
        <v>2</v>
      </c>
      <c r="S1012" s="24" t="str">
        <f>IF(C1012&lt;1000000,"",VLOOKUP(C1012,组合调整!$A:$I,2,0))</f>
        <v>惑世</v>
      </c>
      <c r="T1012" s="24" t="str">
        <f>IF(D1012&lt;1000000,"",VLOOKUP(D1012,组合调整!$A:$I,2,0))</f>
        <v>英才</v>
      </c>
      <c r="U1012" s="24" t="str">
        <f>IF(E1012&lt;1000000,"",VLOOKUP(E1012,组合调整!$A:$I,2,0))</f>
        <v>治愈</v>
      </c>
      <c r="V1012" s="24" t="str">
        <f>IF(F1012&lt;1000000,"",VLOOKUP(F1012,组合调整!$A:$I,2,0))</f>
        <v>鬼画符</v>
      </c>
      <c r="W1012" s="24" t="str">
        <f>IF(G1012&lt;1000000,"",VLOOKUP(G1012,组合调整!$A:$I,2,0))</f>
        <v/>
      </c>
    </row>
    <row r="1013" spans="1:23">
      <c r="A1013" s="26">
        <v>11029</v>
      </c>
      <c r="B1013" s="26" t="s">
        <v>29</v>
      </c>
      <c r="C1013" s="26">
        <v>4004522</v>
      </c>
      <c r="D1013" s="26">
        <v>1011122</v>
      </c>
      <c r="E1013" s="26">
        <v>1007822</v>
      </c>
      <c r="F1013" s="26">
        <v>1008911</v>
      </c>
      <c r="G1013" s="26">
        <v>40241</v>
      </c>
      <c r="H1013" s="26">
        <v>3032</v>
      </c>
      <c r="I1013" s="26">
        <v>50041</v>
      </c>
      <c r="J1013" s="26">
        <v>4032</v>
      </c>
      <c r="K1013" s="26">
        <v>0</v>
      </c>
      <c r="L1013" s="26">
        <v>0</v>
      </c>
      <c r="M1013" s="26">
        <v>0</v>
      </c>
      <c r="N1013" s="26">
        <v>0</v>
      </c>
      <c r="O1013" s="24" t="s">
        <v>29</v>
      </c>
      <c r="P1013" s="24">
        <v>11029</v>
      </c>
      <c r="Q1013" s="24">
        <f>IF(ISERROR(VLOOKUP($B1013,[1]主动技能!$B:$D,3,0)),[2]Sheet1!$Y1480,VLOOKUP($B1013,[1]主动技能!$B:$D,3,0))</f>
        <v>2</v>
      </c>
      <c r="S1013" s="24" t="str">
        <f>IF(C1013&lt;1000000,"",VLOOKUP(C1013,组合调整!$A:$I,2,0))</f>
        <v>惑世</v>
      </c>
      <c r="T1013" s="24" t="str">
        <f>IF(D1013&lt;1000000,"",VLOOKUP(D1013,组合调整!$A:$I,2,0))</f>
        <v>英才</v>
      </c>
      <c r="U1013" s="24" t="str">
        <f>IF(E1013&lt;1000000,"",VLOOKUP(E1013,组合调整!$A:$I,2,0))</f>
        <v>治愈</v>
      </c>
      <c r="V1013" s="24" t="str">
        <f>IF(F1013&lt;1000000,"",VLOOKUP(F1013,组合调整!$A:$I,2,0))</f>
        <v>鬼画符</v>
      </c>
      <c r="W1013" s="24" t="str">
        <f>IF(G1013&lt;1000000,"",VLOOKUP(G1013,组合调整!$A:$I,2,0))</f>
        <v/>
      </c>
    </row>
    <row r="1014" spans="1:23">
      <c r="A1014" s="26">
        <v>11030</v>
      </c>
      <c r="B1014" s="26" t="s">
        <v>29</v>
      </c>
      <c r="C1014" s="26">
        <v>4004522</v>
      </c>
      <c r="D1014" s="26">
        <v>1011122</v>
      </c>
      <c r="E1014" s="26">
        <v>1007822</v>
      </c>
      <c r="F1014" s="26">
        <v>1008911</v>
      </c>
      <c r="G1014" s="26">
        <v>40241</v>
      </c>
      <c r="H1014" s="26">
        <v>3032</v>
      </c>
      <c r="I1014" s="26">
        <v>50041</v>
      </c>
      <c r="J1014" s="26">
        <v>4032</v>
      </c>
      <c r="K1014" s="26">
        <v>0</v>
      </c>
      <c r="L1014" s="26">
        <v>0</v>
      </c>
      <c r="M1014" s="26">
        <v>0</v>
      </c>
      <c r="N1014" s="26">
        <v>0</v>
      </c>
      <c r="O1014" s="24" t="s">
        <v>29</v>
      </c>
      <c r="P1014" s="24">
        <v>11030</v>
      </c>
      <c r="Q1014" s="24">
        <f>IF(ISERROR(VLOOKUP($B1014,[1]主动技能!$B:$D,3,0)),[2]Sheet1!$Y1481,VLOOKUP($B1014,[1]主动技能!$B:$D,3,0))</f>
        <v>2</v>
      </c>
      <c r="S1014" s="24" t="str">
        <f>IF(C1014&lt;1000000,"",VLOOKUP(C1014,组合调整!$A:$I,2,0))</f>
        <v>惑世</v>
      </c>
      <c r="T1014" s="24" t="str">
        <f>IF(D1014&lt;1000000,"",VLOOKUP(D1014,组合调整!$A:$I,2,0))</f>
        <v>英才</v>
      </c>
      <c r="U1014" s="24" t="str">
        <f>IF(E1014&lt;1000000,"",VLOOKUP(E1014,组合调整!$A:$I,2,0))</f>
        <v>治愈</v>
      </c>
      <c r="V1014" s="24" t="str">
        <f>IF(F1014&lt;1000000,"",VLOOKUP(F1014,组合调整!$A:$I,2,0))</f>
        <v>鬼画符</v>
      </c>
      <c r="W1014" s="24" t="str">
        <f>IF(G1014&lt;1000000,"",VLOOKUP(G1014,组合调整!$A:$I,2,0))</f>
        <v/>
      </c>
    </row>
    <row r="1015" spans="1:23">
      <c r="A1015" s="26">
        <v>11031</v>
      </c>
      <c r="B1015" s="26" t="s">
        <v>29</v>
      </c>
      <c r="C1015" s="26">
        <v>4004522</v>
      </c>
      <c r="D1015" s="26">
        <v>1011122</v>
      </c>
      <c r="E1015" s="26">
        <v>1007822</v>
      </c>
      <c r="F1015" s="26">
        <v>1008911</v>
      </c>
      <c r="G1015" s="26">
        <v>40241</v>
      </c>
      <c r="H1015" s="26">
        <v>3032</v>
      </c>
      <c r="I1015" s="26">
        <v>50041</v>
      </c>
      <c r="J1015" s="26">
        <v>4032</v>
      </c>
      <c r="K1015" s="26">
        <v>0</v>
      </c>
      <c r="L1015" s="26">
        <v>0</v>
      </c>
      <c r="M1015" s="26">
        <v>0</v>
      </c>
      <c r="N1015" s="26">
        <v>0</v>
      </c>
      <c r="O1015" s="24" t="s">
        <v>29</v>
      </c>
      <c r="P1015" s="24">
        <v>11031</v>
      </c>
      <c r="Q1015" s="24">
        <f>IF(ISERROR(VLOOKUP($B1015,[1]主动技能!$B:$D,3,0)),[2]Sheet1!$Y1482,VLOOKUP($B1015,[1]主动技能!$B:$D,3,0))</f>
        <v>2</v>
      </c>
      <c r="S1015" s="24" t="str">
        <f>IF(C1015&lt;1000000,"",VLOOKUP(C1015,组合调整!$A:$I,2,0))</f>
        <v>惑世</v>
      </c>
      <c r="T1015" s="24" t="str">
        <f>IF(D1015&lt;1000000,"",VLOOKUP(D1015,组合调整!$A:$I,2,0))</f>
        <v>英才</v>
      </c>
      <c r="U1015" s="24" t="str">
        <f>IF(E1015&lt;1000000,"",VLOOKUP(E1015,组合调整!$A:$I,2,0))</f>
        <v>治愈</v>
      </c>
      <c r="V1015" s="24" t="str">
        <f>IF(F1015&lt;1000000,"",VLOOKUP(F1015,组合调整!$A:$I,2,0))</f>
        <v>鬼画符</v>
      </c>
      <c r="W1015" s="24" t="str">
        <f>IF(G1015&lt;1000000,"",VLOOKUP(G1015,组合调整!$A:$I,2,0))</f>
        <v/>
      </c>
    </row>
    <row r="1016" spans="1:23">
      <c r="A1016" s="26">
        <v>11032</v>
      </c>
      <c r="B1016" s="26" t="s">
        <v>29</v>
      </c>
      <c r="C1016" s="26">
        <v>4004522</v>
      </c>
      <c r="D1016" s="26">
        <v>1011122</v>
      </c>
      <c r="E1016" s="26">
        <v>1007822</v>
      </c>
      <c r="F1016" s="26">
        <v>1008911</v>
      </c>
      <c r="G1016" s="26">
        <v>40241</v>
      </c>
      <c r="H1016" s="26">
        <v>3032</v>
      </c>
      <c r="I1016" s="26">
        <v>50041</v>
      </c>
      <c r="J1016" s="26">
        <v>4032</v>
      </c>
      <c r="K1016" s="26">
        <v>0</v>
      </c>
      <c r="L1016" s="26">
        <v>0</v>
      </c>
      <c r="M1016" s="26">
        <v>0</v>
      </c>
      <c r="N1016" s="26">
        <v>0</v>
      </c>
      <c r="O1016" s="24" t="s">
        <v>29</v>
      </c>
      <c r="P1016" s="24">
        <v>11032</v>
      </c>
      <c r="Q1016" s="24">
        <f>IF(ISERROR(VLOOKUP($B1016,[1]主动技能!$B:$D,3,0)),[2]Sheet1!$Y1483,VLOOKUP($B1016,[1]主动技能!$B:$D,3,0))</f>
        <v>2</v>
      </c>
      <c r="S1016" s="24" t="str">
        <f>IF(C1016&lt;1000000,"",VLOOKUP(C1016,组合调整!$A:$I,2,0))</f>
        <v>惑世</v>
      </c>
      <c r="T1016" s="24" t="str">
        <f>IF(D1016&lt;1000000,"",VLOOKUP(D1016,组合调整!$A:$I,2,0))</f>
        <v>英才</v>
      </c>
      <c r="U1016" s="24" t="str">
        <f>IF(E1016&lt;1000000,"",VLOOKUP(E1016,组合调整!$A:$I,2,0))</f>
        <v>治愈</v>
      </c>
      <c r="V1016" s="24" t="str">
        <f>IF(F1016&lt;1000000,"",VLOOKUP(F1016,组合调整!$A:$I,2,0))</f>
        <v>鬼画符</v>
      </c>
      <c r="W1016" s="24" t="str">
        <f>IF(G1016&lt;1000000,"",VLOOKUP(G1016,组合调整!$A:$I,2,0))</f>
        <v/>
      </c>
    </row>
    <row r="1017" spans="1:23">
      <c r="A1017" s="26">
        <v>11033</v>
      </c>
      <c r="B1017" s="26" t="s">
        <v>29</v>
      </c>
      <c r="C1017" s="26">
        <v>4004522</v>
      </c>
      <c r="D1017" s="26">
        <v>1011122</v>
      </c>
      <c r="E1017" s="26">
        <v>1007822</v>
      </c>
      <c r="F1017" s="26">
        <v>1008911</v>
      </c>
      <c r="G1017" s="26">
        <v>40241</v>
      </c>
      <c r="H1017" s="26">
        <v>3032</v>
      </c>
      <c r="I1017" s="26">
        <v>50041</v>
      </c>
      <c r="J1017" s="26">
        <v>4032</v>
      </c>
      <c r="K1017" s="26">
        <v>0</v>
      </c>
      <c r="L1017" s="26">
        <v>0</v>
      </c>
      <c r="M1017" s="26">
        <v>0</v>
      </c>
      <c r="N1017" s="26">
        <v>0</v>
      </c>
      <c r="O1017" s="24" t="s">
        <v>29</v>
      </c>
      <c r="P1017" s="24">
        <v>11033</v>
      </c>
      <c r="Q1017" s="24">
        <f>IF(ISERROR(VLOOKUP($B1017,[1]主动技能!$B:$D,3,0)),[2]Sheet1!$Y1484,VLOOKUP($B1017,[1]主动技能!$B:$D,3,0))</f>
        <v>2</v>
      </c>
      <c r="S1017" s="24" t="str">
        <f>IF(C1017&lt;1000000,"",VLOOKUP(C1017,组合调整!$A:$I,2,0))</f>
        <v>惑世</v>
      </c>
      <c r="T1017" s="24" t="str">
        <f>IF(D1017&lt;1000000,"",VLOOKUP(D1017,组合调整!$A:$I,2,0))</f>
        <v>英才</v>
      </c>
      <c r="U1017" s="24" t="str">
        <f>IF(E1017&lt;1000000,"",VLOOKUP(E1017,组合调整!$A:$I,2,0))</f>
        <v>治愈</v>
      </c>
      <c r="V1017" s="24" t="str">
        <f>IF(F1017&lt;1000000,"",VLOOKUP(F1017,组合调整!$A:$I,2,0))</f>
        <v>鬼画符</v>
      </c>
      <c r="W1017" s="24" t="str">
        <f>IF(G1017&lt;1000000,"",VLOOKUP(G1017,组合调整!$A:$I,2,0))</f>
        <v/>
      </c>
    </row>
    <row r="1018" spans="1:23">
      <c r="A1018" s="26">
        <v>11034</v>
      </c>
      <c r="B1018" s="26" t="s">
        <v>29</v>
      </c>
      <c r="C1018" s="26">
        <v>4004522</v>
      </c>
      <c r="D1018" s="26">
        <v>1011122</v>
      </c>
      <c r="E1018" s="26">
        <v>1007822</v>
      </c>
      <c r="F1018" s="26">
        <v>1008911</v>
      </c>
      <c r="G1018" s="26">
        <v>40241</v>
      </c>
      <c r="H1018" s="26">
        <v>3032</v>
      </c>
      <c r="I1018" s="26">
        <v>50041</v>
      </c>
      <c r="J1018" s="26">
        <v>4032</v>
      </c>
      <c r="K1018" s="26">
        <v>0</v>
      </c>
      <c r="L1018" s="26">
        <v>0</v>
      </c>
      <c r="M1018" s="26">
        <v>0</v>
      </c>
      <c r="N1018" s="26">
        <v>0</v>
      </c>
      <c r="O1018" s="24" t="s">
        <v>29</v>
      </c>
      <c r="P1018" s="24">
        <v>11034</v>
      </c>
      <c r="Q1018" s="24">
        <f>IF(ISERROR(VLOOKUP($B1018,[1]主动技能!$B:$D,3,0)),[2]Sheet1!$Y1485,VLOOKUP($B1018,[1]主动技能!$B:$D,3,0))</f>
        <v>2</v>
      </c>
      <c r="S1018" s="24" t="str">
        <f>IF(C1018&lt;1000000,"",VLOOKUP(C1018,组合调整!$A:$I,2,0))</f>
        <v>惑世</v>
      </c>
      <c r="T1018" s="24" t="str">
        <f>IF(D1018&lt;1000000,"",VLOOKUP(D1018,组合调整!$A:$I,2,0))</f>
        <v>英才</v>
      </c>
      <c r="U1018" s="24" t="str">
        <f>IF(E1018&lt;1000000,"",VLOOKUP(E1018,组合调整!$A:$I,2,0))</f>
        <v>治愈</v>
      </c>
      <c r="V1018" s="24" t="str">
        <f>IF(F1018&lt;1000000,"",VLOOKUP(F1018,组合调整!$A:$I,2,0))</f>
        <v>鬼画符</v>
      </c>
      <c r="W1018" s="24" t="str">
        <f>IF(G1018&lt;1000000,"",VLOOKUP(G1018,组合调整!$A:$I,2,0))</f>
        <v/>
      </c>
    </row>
    <row r="1019" spans="1:23">
      <c r="A1019" s="26">
        <v>11035</v>
      </c>
      <c r="B1019" s="26" t="s">
        <v>43</v>
      </c>
      <c r="C1019" s="26">
        <v>1006712</v>
      </c>
      <c r="D1019" s="26">
        <v>1011111</v>
      </c>
      <c r="E1019" s="26">
        <v>1011121</v>
      </c>
      <c r="F1019" s="26">
        <v>1011131</v>
      </c>
      <c r="G1019" s="26">
        <v>40012</v>
      </c>
      <c r="H1019" s="26">
        <v>3041</v>
      </c>
      <c r="I1019" s="26">
        <v>50012</v>
      </c>
      <c r="J1019" s="26">
        <v>4041</v>
      </c>
      <c r="K1019" s="26">
        <v>0</v>
      </c>
      <c r="L1019" s="26">
        <v>0</v>
      </c>
      <c r="M1019" s="26">
        <v>0</v>
      </c>
      <c r="N1019" s="26">
        <v>0</v>
      </c>
      <c r="O1019" s="24" t="s">
        <v>43</v>
      </c>
      <c r="P1019" s="24">
        <v>11035</v>
      </c>
      <c r="Q1019" s="24">
        <f>IF(ISERROR(VLOOKUP($B1019,[1]主动技能!$B:$D,3,0)),[2]Sheet1!$Y1486,VLOOKUP($B1019,[1]主动技能!$B:$D,3,0))</f>
        <v>2</v>
      </c>
      <c r="S1019" s="24" t="str">
        <f>IF(C1019&lt;1000000,"",VLOOKUP(C1019,组合调整!$A:$I,2,0))</f>
        <v>锐利</v>
      </c>
      <c r="T1019" s="24" t="str">
        <f>IF(D1019&lt;1000000,"",VLOOKUP(D1019,组合调整!$A:$I,2,0))</f>
        <v>柔软</v>
      </c>
      <c r="U1019" s="24" t="str">
        <f>IF(E1019&lt;1000000,"",VLOOKUP(E1019,组合调整!$A:$I,2,0))</f>
        <v>英才</v>
      </c>
      <c r="V1019" s="24" t="str">
        <f>IF(F1019&lt;1000000,"",VLOOKUP(F1019,组合调整!$A:$I,2,0))</f>
        <v>临阵</v>
      </c>
      <c r="W1019" s="24" t="str">
        <f>IF(G1019&lt;1000000,"",VLOOKUP(G1019,组合调整!$A:$I,2,0))</f>
        <v/>
      </c>
    </row>
    <row r="1020" spans="1:23">
      <c r="A1020" s="26">
        <v>11036</v>
      </c>
      <c r="B1020" s="26" t="s">
        <v>43</v>
      </c>
      <c r="C1020" s="26">
        <v>1006712</v>
      </c>
      <c r="D1020" s="26">
        <v>1011111</v>
      </c>
      <c r="E1020" s="26">
        <v>1011121</v>
      </c>
      <c r="F1020" s="26">
        <v>1011131</v>
      </c>
      <c r="G1020" s="26">
        <v>40012</v>
      </c>
      <c r="H1020" s="26">
        <v>3041</v>
      </c>
      <c r="I1020" s="26">
        <v>50012</v>
      </c>
      <c r="J1020" s="26">
        <v>4041</v>
      </c>
      <c r="K1020" s="26">
        <v>0</v>
      </c>
      <c r="L1020" s="26">
        <v>0</v>
      </c>
      <c r="M1020" s="26">
        <v>0</v>
      </c>
      <c r="N1020" s="26">
        <v>0</v>
      </c>
      <c r="O1020" s="24" t="s">
        <v>43</v>
      </c>
      <c r="P1020" s="24">
        <v>11036</v>
      </c>
      <c r="Q1020" s="24">
        <f>IF(ISERROR(VLOOKUP($B1020,[1]主动技能!$B:$D,3,0)),[2]Sheet1!$Y1487,VLOOKUP($B1020,[1]主动技能!$B:$D,3,0))</f>
        <v>2</v>
      </c>
      <c r="S1020" s="24" t="str">
        <f>IF(C1020&lt;1000000,"",VLOOKUP(C1020,组合调整!$A:$I,2,0))</f>
        <v>锐利</v>
      </c>
      <c r="T1020" s="24" t="str">
        <f>IF(D1020&lt;1000000,"",VLOOKUP(D1020,组合调整!$A:$I,2,0))</f>
        <v>柔软</v>
      </c>
      <c r="U1020" s="24" t="str">
        <f>IF(E1020&lt;1000000,"",VLOOKUP(E1020,组合调整!$A:$I,2,0))</f>
        <v>英才</v>
      </c>
      <c r="V1020" s="24" t="str">
        <f>IF(F1020&lt;1000000,"",VLOOKUP(F1020,组合调整!$A:$I,2,0))</f>
        <v>临阵</v>
      </c>
      <c r="W1020" s="24" t="str">
        <f>IF(G1020&lt;1000000,"",VLOOKUP(G1020,组合调整!$A:$I,2,0))</f>
        <v/>
      </c>
    </row>
    <row r="1021" spans="1:23">
      <c r="A1021" s="26">
        <v>11037</v>
      </c>
      <c r="B1021" s="26" t="s">
        <v>43</v>
      </c>
      <c r="C1021" s="26">
        <v>1006712</v>
      </c>
      <c r="D1021" s="26">
        <v>1011111</v>
      </c>
      <c r="E1021" s="26">
        <v>1011121</v>
      </c>
      <c r="F1021" s="26">
        <v>1011131</v>
      </c>
      <c r="G1021" s="26">
        <v>40012</v>
      </c>
      <c r="H1021" s="26">
        <v>3041</v>
      </c>
      <c r="I1021" s="26">
        <v>50012</v>
      </c>
      <c r="J1021" s="26">
        <v>4041</v>
      </c>
      <c r="K1021" s="26">
        <v>0</v>
      </c>
      <c r="L1021" s="26">
        <v>0</v>
      </c>
      <c r="M1021" s="26">
        <v>0</v>
      </c>
      <c r="N1021" s="26">
        <v>0</v>
      </c>
      <c r="O1021" s="24" t="s">
        <v>43</v>
      </c>
      <c r="P1021" s="24">
        <v>11037</v>
      </c>
      <c r="Q1021" s="24">
        <f>IF(ISERROR(VLOOKUP($B1021,[1]主动技能!$B:$D,3,0)),[2]Sheet1!$Y1488,VLOOKUP($B1021,[1]主动技能!$B:$D,3,0))</f>
        <v>2</v>
      </c>
      <c r="S1021" s="24" t="str">
        <f>IF(C1021&lt;1000000,"",VLOOKUP(C1021,组合调整!$A:$I,2,0))</f>
        <v>锐利</v>
      </c>
      <c r="T1021" s="24" t="str">
        <f>IF(D1021&lt;1000000,"",VLOOKUP(D1021,组合调整!$A:$I,2,0))</f>
        <v>柔软</v>
      </c>
      <c r="U1021" s="24" t="str">
        <f>IF(E1021&lt;1000000,"",VLOOKUP(E1021,组合调整!$A:$I,2,0))</f>
        <v>英才</v>
      </c>
      <c r="V1021" s="24" t="str">
        <f>IF(F1021&lt;1000000,"",VLOOKUP(F1021,组合调整!$A:$I,2,0))</f>
        <v>临阵</v>
      </c>
      <c r="W1021" s="24" t="str">
        <f>IF(G1021&lt;1000000,"",VLOOKUP(G1021,组合调整!$A:$I,2,0))</f>
        <v/>
      </c>
    </row>
    <row r="1022" spans="1:23">
      <c r="A1022" s="26">
        <v>11038</v>
      </c>
      <c r="B1022" s="26" t="s">
        <v>43</v>
      </c>
      <c r="C1022" s="26">
        <v>1006712</v>
      </c>
      <c r="D1022" s="26">
        <v>1011111</v>
      </c>
      <c r="E1022" s="26">
        <v>1011121</v>
      </c>
      <c r="F1022" s="26">
        <v>1011131</v>
      </c>
      <c r="G1022" s="26">
        <v>40012</v>
      </c>
      <c r="H1022" s="26">
        <v>3041</v>
      </c>
      <c r="I1022" s="26">
        <v>50012</v>
      </c>
      <c r="J1022" s="26">
        <v>4041</v>
      </c>
      <c r="K1022" s="26">
        <v>0</v>
      </c>
      <c r="L1022" s="26">
        <v>0</v>
      </c>
      <c r="M1022" s="26">
        <v>0</v>
      </c>
      <c r="N1022" s="26">
        <v>0</v>
      </c>
      <c r="O1022" s="24" t="s">
        <v>43</v>
      </c>
      <c r="P1022" s="24">
        <v>11038</v>
      </c>
      <c r="Q1022" s="24">
        <f>IF(ISERROR(VLOOKUP($B1022,[1]主动技能!$B:$D,3,0)),[2]Sheet1!$Y1489,VLOOKUP($B1022,[1]主动技能!$B:$D,3,0))</f>
        <v>2</v>
      </c>
      <c r="S1022" s="24" t="str">
        <f>IF(C1022&lt;1000000,"",VLOOKUP(C1022,组合调整!$A:$I,2,0))</f>
        <v>锐利</v>
      </c>
      <c r="T1022" s="24" t="str">
        <f>IF(D1022&lt;1000000,"",VLOOKUP(D1022,组合调整!$A:$I,2,0))</f>
        <v>柔软</v>
      </c>
      <c r="U1022" s="24" t="str">
        <f>IF(E1022&lt;1000000,"",VLOOKUP(E1022,组合调整!$A:$I,2,0))</f>
        <v>英才</v>
      </c>
      <c r="V1022" s="24" t="str">
        <f>IF(F1022&lt;1000000,"",VLOOKUP(F1022,组合调整!$A:$I,2,0))</f>
        <v>临阵</v>
      </c>
      <c r="W1022" s="24" t="str">
        <f>IF(G1022&lt;1000000,"",VLOOKUP(G1022,组合调整!$A:$I,2,0))</f>
        <v/>
      </c>
    </row>
    <row r="1023" spans="1:23">
      <c r="A1023" s="26">
        <v>11039</v>
      </c>
      <c r="B1023" s="26" t="s">
        <v>43</v>
      </c>
      <c r="C1023" s="26">
        <v>1006712</v>
      </c>
      <c r="D1023" s="26">
        <v>1011111</v>
      </c>
      <c r="E1023" s="26">
        <v>1011121</v>
      </c>
      <c r="F1023" s="26">
        <v>1011131</v>
      </c>
      <c r="G1023" s="26">
        <v>40012</v>
      </c>
      <c r="H1023" s="26">
        <v>3041</v>
      </c>
      <c r="I1023" s="26">
        <v>50012</v>
      </c>
      <c r="J1023" s="26">
        <v>4041</v>
      </c>
      <c r="K1023" s="26">
        <v>0</v>
      </c>
      <c r="L1023" s="26">
        <v>0</v>
      </c>
      <c r="M1023" s="26">
        <v>0</v>
      </c>
      <c r="N1023" s="26">
        <v>0</v>
      </c>
      <c r="O1023" s="24" t="s">
        <v>43</v>
      </c>
      <c r="P1023" s="24">
        <v>11039</v>
      </c>
      <c r="Q1023" s="24">
        <f>IF(ISERROR(VLOOKUP($B1023,[1]主动技能!$B:$D,3,0)),[2]Sheet1!$Y1490,VLOOKUP($B1023,[1]主动技能!$B:$D,3,0))</f>
        <v>2</v>
      </c>
      <c r="S1023" s="24" t="str">
        <f>IF(C1023&lt;1000000,"",VLOOKUP(C1023,组合调整!$A:$I,2,0))</f>
        <v>锐利</v>
      </c>
      <c r="T1023" s="24" t="str">
        <f>IF(D1023&lt;1000000,"",VLOOKUP(D1023,组合调整!$A:$I,2,0))</f>
        <v>柔软</v>
      </c>
      <c r="U1023" s="24" t="str">
        <f>IF(E1023&lt;1000000,"",VLOOKUP(E1023,组合调整!$A:$I,2,0))</f>
        <v>英才</v>
      </c>
      <c r="V1023" s="24" t="str">
        <f>IF(F1023&lt;1000000,"",VLOOKUP(F1023,组合调整!$A:$I,2,0))</f>
        <v>临阵</v>
      </c>
      <c r="W1023" s="24" t="str">
        <f>IF(G1023&lt;1000000,"",VLOOKUP(G1023,组合调整!$A:$I,2,0))</f>
        <v/>
      </c>
    </row>
    <row r="1024" spans="1:23">
      <c r="A1024" s="26">
        <v>11040</v>
      </c>
      <c r="B1024" s="26" t="s">
        <v>43</v>
      </c>
      <c r="C1024" s="26">
        <v>1006712</v>
      </c>
      <c r="D1024" s="26">
        <v>1011111</v>
      </c>
      <c r="E1024" s="26">
        <v>1011121</v>
      </c>
      <c r="F1024" s="26">
        <v>1011131</v>
      </c>
      <c r="G1024" s="26">
        <v>40012</v>
      </c>
      <c r="H1024" s="26">
        <v>3041</v>
      </c>
      <c r="I1024" s="26">
        <v>50012</v>
      </c>
      <c r="J1024" s="26">
        <v>4041</v>
      </c>
      <c r="K1024" s="26">
        <v>0</v>
      </c>
      <c r="L1024" s="26">
        <v>0</v>
      </c>
      <c r="M1024" s="26">
        <v>0</v>
      </c>
      <c r="N1024" s="26">
        <v>0</v>
      </c>
      <c r="O1024" s="24" t="s">
        <v>43</v>
      </c>
      <c r="P1024" s="24">
        <v>11040</v>
      </c>
      <c r="Q1024" s="24">
        <f>IF(ISERROR(VLOOKUP($B1024,[1]主动技能!$B:$D,3,0)),[2]Sheet1!$Y1491,VLOOKUP($B1024,[1]主动技能!$B:$D,3,0))</f>
        <v>2</v>
      </c>
      <c r="S1024" s="24" t="str">
        <f>IF(C1024&lt;1000000,"",VLOOKUP(C1024,组合调整!$A:$I,2,0))</f>
        <v>锐利</v>
      </c>
      <c r="T1024" s="24" t="str">
        <f>IF(D1024&lt;1000000,"",VLOOKUP(D1024,组合调整!$A:$I,2,0))</f>
        <v>柔软</v>
      </c>
      <c r="U1024" s="24" t="str">
        <f>IF(E1024&lt;1000000,"",VLOOKUP(E1024,组合调整!$A:$I,2,0))</f>
        <v>英才</v>
      </c>
      <c r="V1024" s="24" t="str">
        <f>IF(F1024&lt;1000000,"",VLOOKUP(F1024,组合调整!$A:$I,2,0))</f>
        <v>临阵</v>
      </c>
      <c r="W1024" s="24" t="str">
        <f>IF(G1024&lt;1000000,"",VLOOKUP(G1024,组合调整!$A:$I,2,0))</f>
        <v/>
      </c>
    </row>
    <row r="1025" spans="1:23">
      <c r="A1025" s="26">
        <v>11041</v>
      </c>
      <c r="B1025" s="26" t="s">
        <v>43</v>
      </c>
      <c r="C1025" s="26">
        <v>1006712</v>
      </c>
      <c r="D1025" s="26">
        <v>1011111</v>
      </c>
      <c r="E1025" s="26">
        <v>1011121</v>
      </c>
      <c r="F1025" s="26">
        <v>1011131</v>
      </c>
      <c r="G1025" s="26">
        <v>40012</v>
      </c>
      <c r="H1025" s="26">
        <v>3041</v>
      </c>
      <c r="I1025" s="26">
        <v>50012</v>
      </c>
      <c r="J1025" s="26">
        <v>4041</v>
      </c>
      <c r="K1025" s="26">
        <v>0</v>
      </c>
      <c r="L1025" s="26">
        <v>0</v>
      </c>
      <c r="M1025" s="26">
        <v>0</v>
      </c>
      <c r="N1025" s="26">
        <v>0</v>
      </c>
      <c r="O1025" s="24" t="s">
        <v>43</v>
      </c>
      <c r="P1025" s="24">
        <v>11041</v>
      </c>
      <c r="Q1025" s="24">
        <f>IF(ISERROR(VLOOKUP($B1025,[1]主动技能!$B:$D,3,0)),[2]Sheet1!$Y1492,VLOOKUP($B1025,[1]主动技能!$B:$D,3,0))</f>
        <v>2</v>
      </c>
      <c r="S1025" s="24" t="str">
        <f>IF(C1025&lt;1000000,"",VLOOKUP(C1025,组合调整!$A:$I,2,0))</f>
        <v>锐利</v>
      </c>
      <c r="T1025" s="24" t="str">
        <f>IF(D1025&lt;1000000,"",VLOOKUP(D1025,组合调整!$A:$I,2,0))</f>
        <v>柔软</v>
      </c>
      <c r="U1025" s="24" t="str">
        <f>IF(E1025&lt;1000000,"",VLOOKUP(E1025,组合调整!$A:$I,2,0))</f>
        <v>英才</v>
      </c>
      <c r="V1025" s="24" t="str">
        <f>IF(F1025&lt;1000000,"",VLOOKUP(F1025,组合调整!$A:$I,2,0))</f>
        <v>临阵</v>
      </c>
      <c r="W1025" s="24" t="str">
        <f>IF(G1025&lt;1000000,"",VLOOKUP(G1025,组合调整!$A:$I,2,0))</f>
        <v/>
      </c>
    </row>
    <row r="1026" spans="1:23">
      <c r="A1026" s="26">
        <v>11042</v>
      </c>
      <c r="B1026" s="26" t="s">
        <v>43</v>
      </c>
      <c r="C1026" s="26">
        <v>1006712</v>
      </c>
      <c r="D1026" s="26">
        <v>1011111</v>
      </c>
      <c r="E1026" s="26">
        <v>1011121</v>
      </c>
      <c r="F1026" s="26">
        <v>1011131</v>
      </c>
      <c r="G1026" s="26">
        <v>40012</v>
      </c>
      <c r="H1026" s="26">
        <v>3041</v>
      </c>
      <c r="I1026" s="26">
        <v>50012</v>
      </c>
      <c r="J1026" s="26">
        <v>4041</v>
      </c>
      <c r="K1026" s="26">
        <v>0</v>
      </c>
      <c r="L1026" s="26">
        <v>0</v>
      </c>
      <c r="M1026" s="26">
        <v>0</v>
      </c>
      <c r="N1026" s="26">
        <v>0</v>
      </c>
      <c r="O1026" s="24" t="s">
        <v>43</v>
      </c>
      <c r="P1026" s="24">
        <v>11042</v>
      </c>
      <c r="Q1026" s="24">
        <f>IF(ISERROR(VLOOKUP($B1026,[1]主动技能!$B:$D,3,0)),[2]Sheet1!$Y1493,VLOOKUP($B1026,[1]主动技能!$B:$D,3,0))</f>
        <v>2</v>
      </c>
      <c r="S1026" s="24" t="str">
        <f>IF(C1026&lt;1000000,"",VLOOKUP(C1026,组合调整!$A:$I,2,0))</f>
        <v>锐利</v>
      </c>
      <c r="T1026" s="24" t="str">
        <f>IF(D1026&lt;1000000,"",VLOOKUP(D1026,组合调整!$A:$I,2,0))</f>
        <v>柔软</v>
      </c>
      <c r="U1026" s="24" t="str">
        <f>IF(E1026&lt;1000000,"",VLOOKUP(E1026,组合调整!$A:$I,2,0))</f>
        <v>英才</v>
      </c>
      <c r="V1026" s="24" t="str">
        <f>IF(F1026&lt;1000000,"",VLOOKUP(F1026,组合调整!$A:$I,2,0))</f>
        <v>临阵</v>
      </c>
      <c r="W1026" s="24" t="str">
        <f>IF(G1026&lt;1000000,"",VLOOKUP(G1026,组合调整!$A:$I,2,0))</f>
        <v/>
      </c>
    </row>
    <row r="1027" spans="1:23">
      <c r="A1027" s="26">
        <v>11043</v>
      </c>
      <c r="B1027" s="26" t="s">
        <v>43</v>
      </c>
      <c r="C1027" s="26">
        <v>1006712</v>
      </c>
      <c r="D1027" s="26">
        <v>1011111</v>
      </c>
      <c r="E1027" s="26">
        <v>1011121</v>
      </c>
      <c r="F1027" s="26">
        <v>1011131</v>
      </c>
      <c r="G1027" s="26">
        <v>40012</v>
      </c>
      <c r="H1027" s="26">
        <v>3041</v>
      </c>
      <c r="I1027" s="26">
        <v>50012</v>
      </c>
      <c r="J1027" s="26">
        <v>4041</v>
      </c>
      <c r="K1027" s="26">
        <v>0</v>
      </c>
      <c r="L1027" s="26">
        <v>0</v>
      </c>
      <c r="M1027" s="26">
        <v>0</v>
      </c>
      <c r="N1027" s="26">
        <v>0</v>
      </c>
      <c r="O1027" s="24" t="s">
        <v>43</v>
      </c>
      <c r="P1027" s="24">
        <v>11043</v>
      </c>
      <c r="Q1027" s="24">
        <f>IF(ISERROR(VLOOKUP($B1027,[1]主动技能!$B:$D,3,0)),[2]Sheet1!$Y1494,VLOOKUP($B1027,[1]主动技能!$B:$D,3,0))</f>
        <v>2</v>
      </c>
      <c r="S1027" s="24" t="str">
        <f>IF(C1027&lt;1000000,"",VLOOKUP(C1027,组合调整!$A:$I,2,0))</f>
        <v>锐利</v>
      </c>
      <c r="T1027" s="24" t="str">
        <f>IF(D1027&lt;1000000,"",VLOOKUP(D1027,组合调整!$A:$I,2,0))</f>
        <v>柔软</v>
      </c>
      <c r="U1027" s="24" t="str">
        <f>IF(E1027&lt;1000000,"",VLOOKUP(E1027,组合调整!$A:$I,2,0))</f>
        <v>英才</v>
      </c>
      <c r="V1027" s="24" t="str">
        <f>IF(F1027&lt;1000000,"",VLOOKUP(F1027,组合调整!$A:$I,2,0))</f>
        <v>临阵</v>
      </c>
      <c r="W1027" s="24" t="str">
        <f>IF(G1027&lt;1000000,"",VLOOKUP(G1027,组合调整!$A:$I,2,0))</f>
        <v/>
      </c>
    </row>
    <row r="1028" spans="1:23">
      <c r="A1028" s="26">
        <v>11044</v>
      </c>
      <c r="B1028" s="26" t="s">
        <v>43</v>
      </c>
      <c r="C1028" s="26">
        <v>1006712</v>
      </c>
      <c r="D1028" s="26">
        <v>1011111</v>
      </c>
      <c r="E1028" s="26">
        <v>1011121</v>
      </c>
      <c r="F1028" s="26">
        <v>1011131</v>
      </c>
      <c r="G1028" s="26">
        <v>40012</v>
      </c>
      <c r="H1028" s="26">
        <v>3041</v>
      </c>
      <c r="I1028" s="26">
        <v>50012</v>
      </c>
      <c r="J1028" s="26">
        <v>4041</v>
      </c>
      <c r="K1028" s="26">
        <v>0</v>
      </c>
      <c r="L1028" s="26">
        <v>0</v>
      </c>
      <c r="M1028" s="26">
        <v>0</v>
      </c>
      <c r="N1028" s="26">
        <v>0</v>
      </c>
      <c r="O1028" s="24" t="s">
        <v>43</v>
      </c>
      <c r="P1028" s="24">
        <v>11044</v>
      </c>
      <c r="Q1028" s="24">
        <f>IF(ISERROR(VLOOKUP($B1028,[1]主动技能!$B:$D,3,0)),[2]Sheet1!$Y1495,VLOOKUP($B1028,[1]主动技能!$B:$D,3,0))</f>
        <v>2</v>
      </c>
      <c r="S1028" s="24" t="str">
        <f>IF(C1028&lt;1000000,"",VLOOKUP(C1028,组合调整!$A:$I,2,0))</f>
        <v>锐利</v>
      </c>
      <c r="T1028" s="24" t="str">
        <f>IF(D1028&lt;1000000,"",VLOOKUP(D1028,组合调整!$A:$I,2,0))</f>
        <v>柔软</v>
      </c>
      <c r="U1028" s="24" t="str">
        <f>IF(E1028&lt;1000000,"",VLOOKUP(E1028,组合调整!$A:$I,2,0))</f>
        <v>英才</v>
      </c>
      <c r="V1028" s="24" t="str">
        <f>IF(F1028&lt;1000000,"",VLOOKUP(F1028,组合调整!$A:$I,2,0))</f>
        <v>临阵</v>
      </c>
      <c r="W1028" s="24" t="str">
        <f>IF(G1028&lt;1000000,"",VLOOKUP(G1028,组合调整!$A:$I,2,0))</f>
        <v/>
      </c>
    </row>
    <row r="1029" spans="1:23">
      <c r="A1029" s="26">
        <v>11045</v>
      </c>
      <c r="B1029" s="26" t="s">
        <v>43</v>
      </c>
      <c r="C1029" s="26">
        <v>1006712</v>
      </c>
      <c r="D1029" s="26">
        <v>1011111</v>
      </c>
      <c r="E1029" s="26">
        <v>1011121</v>
      </c>
      <c r="F1029" s="26">
        <v>1011131</v>
      </c>
      <c r="G1029" s="26">
        <v>40012</v>
      </c>
      <c r="H1029" s="26">
        <v>3041</v>
      </c>
      <c r="I1029" s="26">
        <v>50012</v>
      </c>
      <c r="J1029" s="26">
        <v>4041</v>
      </c>
      <c r="K1029" s="26">
        <v>0</v>
      </c>
      <c r="L1029" s="26">
        <v>0</v>
      </c>
      <c r="M1029" s="26">
        <v>0</v>
      </c>
      <c r="N1029" s="26">
        <v>0</v>
      </c>
      <c r="O1029" s="24" t="s">
        <v>43</v>
      </c>
      <c r="P1029" s="24">
        <v>11045</v>
      </c>
      <c r="Q1029" s="24">
        <f>IF(ISERROR(VLOOKUP($B1029,[1]主动技能!$B:$D,3,0)),[2]Sheet1!$Y1496,VLOOKUP($B1029,[1]主动技能!$B:$D,3,0))</f>
        <v>2</v>
      </c>
      <c r="S1029" s="24" t="str">
        <f>IF(C1029&lt;1000000,"",VLOOKUP(C1029,组合调整!$A:$I,2,0))</f>
        <v>锐利</v>
      </c>
      <c r="T1029" s="24" t="str">
        <f>IF(D1029&lt;1000000,"",VLOOKUP(D1029,组合调整!$A:$I,2,0))</f>
        <v>柔软</v>
      </c>
      <c r="U1029" s="24" t="str">
        <f>IF(E1029&lt;1000000,"",VLOOKUP(E1029,组合调整!$A:$I,2,0))</f>
        <v>英才</v>
      </c>
      <c r="V1029" s="24" t="str">
        <f>IF(F1029&lt;1000000,"",VLOOKUP(F1029,组合调整!$A:$I,2,0))</f>
        <v>临阵</v>
      </c>
      <c r="W1029" s="24" t="str">
        <f>IF(G1029&lt;1000000,"",VLOOKUP(G1029,组合调整!$A:$I,2,0))</f>
        <v/>
      </c>
    </row>
    <row r="1030" spans="1:23">
      <c r="A1030" s="26">
        <v>11046</v>
      </c>
      <c r="B1030" s="26" t="s">
        <v>43</v>
      </c>
      <c r="C1030" s="26">
        <v>1006712</v>
      </c>
      <c r="D1030" s="26">
        <v>1011111</v>
      </c>
      <c r="E1030" s="26">
        <v>1011121</v>
      </c>
      <c r="F1030" s="26">
        <v>1011131</v>
      </c>
      <c r="G1030" s="26">
        <v>40012</v>
      </c>
      <c r="H1030" s="26">
        <v>3041</v>
      </c>
      <c r="I1030" s="26">
        <v>50012</v>
      </c>
      <c r="J1030" s="26">
        <v>4041</v>
      </c>
      <c r="K1030" s="26">
        <v>0</v>
      </c>
      <c r="L1030" s="26">
        <v>0</v>
      </c>
      <c r="M1030" s="26">
        <v>0</v>
      </c>
      <c r="N1030" s="26">
        <v>0</v>
      </c>
      <c r="O1030" s="24" t="s">
        <v>43</v>
      </c>
      <c r="P1030" s="24">
        <v>11046</v>
      </c>
      <c r="Q1030" s="24">
        <f>IF(ISERROR(VLOOKUP($B1030,[1]主动技能!$B:$D,3,0)),[2]Sheet1!$Y1497,VLOOKUP($B1030,[1]主动技能!$B:$D,3,0))</f>
        <v>2</v>
      </c>
      <c r="S1030" s="24" t="str">
        <f>IF(C1030&lt;1000000,"",VLOOKUP(C1030,组合调整!$A:$I,2,0))</f>
        <v>锐利</v>
      </c>
      <c r="T1030" s="24" t="str">
        <f>IF(D1030&lt;1000000,"",VLOOKUP(D1030,组合调整!$A:$I,2,0))</f>
        <v>柔软</v>
      </c>
      <c r="U1030" s="24" t="str">
        <f>IF(E1030&lt;1000000,"",VLOOKUP(E1030,组合调整!$A:$I,2,0))</f>
        <v>英才</v>
      </c>
      <c r="V1030" s="24" t="str">
        <f>IF(F1030&lt;1000000,"",VLOOKUP(F1030,组合调整!$A:$I,2,0))</f>
        <v>临阵</v>
      </c>
      <c r="W1030" s="24" t="str">
        <f>IF(G1030&lt;1000000,"",VLOOKUP(G1030,组合调整!$A:$I,2,0))</f>
        <v/>
      </c>
    </row>
    <row r="1031" spans="1:23">
      <c r="A1031" s="26">
        <v>11047</v>
      </c>
      <c r="B1031" s="26" t="s">
        <v>43</v>
      </c>
      <c r="C1031" s="26">
        <v>1006712</v>
      </c>
      <c r="D1031" s="26">
        <v>1011111</v>
      </c>
      <c r="E1031" s="26">
        <v>1011121</v>
      </c>
      <c r="F1031" s="26">
        <v>1011131</v>
      </c>
      <c r="G1031" s="26">
        <v>40012</v>
      </c>
      <c r="H1031" s="26">
        <v>3041</v>
      </c>
      <c r="I1031" s="26">
        <v>50012</v>
      </c>
      <c r="J1031" s="26">
        <v>4041</v>
      </c>
      <c r="K1031" s="26">
        <v>0</v>
      </c>
      <c r="L1031" s="26">
        <v>0</v>
      </c>
      <c r="M1031" s="26">
        <v>0</v>
      </c>
      <c r="N1031" s="26">
        <v>0</v>
      </c>
      <c r="O1031" s="24" t="s">
        <v>43</v>
      </c>
      <c r="P1031" s="24">
        <v>11047</v>
      </c>
      <c r="Q1031" s="24">
        <f>IF(ISERROR(VLOOKUP($B1031,[1]主动技能!$B:$D,3,0)),[2]Sheet1!$Y1498,VLOOKUP($B1031,[1]主动技能!$B:$D,3,0))</f>
        <v>2</v>
      </c>
      <c r="S1031" s="24" t="str">
        <f>IF(C1031&lt;1000000,"",VLOOKUP(C1031,组合调整!$A:$I,2,0))</f>
        <v>锐利</v>
      </c>
      <c r="T1031" s="24" t="str">
        <f>IF(D1031&lt;1000000,"",VLOOKUP(D1031,组合调整!$A:$I,2,0))</f>
        <v>柔软</v>
      </c>
      <c r="U1031" s="24" t="str">
        <f>IF(E1031&lt;1000000,"",VLOOKUP(E1031,组合调整!$A:$I,2,0))</f>
        <v>英才</v>
      </c>
      <c r="V1031" s="24" t="str">
        <f>IF(F1031&lt;1000000,"",VLOOKUP(F1031,组合调整!$A:$I,2,0))</f>
        <v>临阵</v>
      </c>
      <c r="W1031" s="24" t="str">
        <f>IF(G1031&lt;1000000,"",VLOOKUP(G1031,组合调整!$A:$I,2,0))</f>
        <v/>
      </c>
    </row>
    <row r="1032" spans="1:23">
      <c r="A1032" s="26">
        <v>11048</v>
      </c>
      <c r="B1032" s="26" t="s">
        <v>43</v>
      </c>
      <c r="C1032" s="26">
        <v>1006712</v>
      </c>
      <c r="D1032" s="26">
        <v>1011111</v>
      </c>
      <c r="E1032" s="26">
        <v>1011121</v>
      </c>
      <c r="F1032" s="26">
        <v>1011131</v>
      </c>
      <c r="G1032" s="26">
        <v>40012</v>
      </c>
      <c r="H1032" s="26">
        <v>3041</v>
      </c>
      <c r="I1032" s="26">
        <v>50012</v>
      </c>
      <c r="J1032" s="26">
        <v>4041</v>
      </c>
      <c r="K1032" s="26">
        <v>0</v>
      </c>
      <c r="L1032" s="26">
        <v>0</v>
      </c>
      <c r="M1032" s="26">
        <v>0</v>
      </c>
      <c r="N1032" s="26">
        <v>0</v>
      </c>
      <c r="O1032" s="24" t="s">
        <v>43</v>
      </c>
      <c r="P1032" s="24">
        <v>11048</v>
      </c>
      <c r="Q1032" s="24">
        <f>IF(ISERROR(VLOOKUP($B1032,[1]主动技能!$B:$D,3,0)),[2]Sheet1!$Y1499,VLOOKUP($B1032,[1]主动技能!$B:$D,3,0))</f>
        <v>2</v>
      </c>
      <c r="S1032" s="24" t="str">
        <f>IF(C1032&lt;1000000,"",VLOOKUP(C1032,组合调整!$A:$I,2,0))</f>
        <v>锐利</v>
      </c>
      <c r="T1032" s="24" t="str">
        <f>IF(D1032&lt;1000000,"",VLOOKUP(D1032,组合调整!$A:$I,2,0))</f>
        <v>柔软</v>
      </c>
      <c r="U1032" s="24" t="str">
        <f>IF(E1032&lt;1000000,"",VLOOKUP(E1032,组合调整!$A:$I,2,0))</f>
        <v>英才</v>
      </c>
      <c r="V1032" s="24" t="str">
        <f>IF(F1032&lt;1000000,"",VLOOKUP(F1032,组合调整!$A:$I,2,0))</f>
        <v>临阵</v>
      </c>
      <c r="W1032" s="24" t="str">
        <f>IF(G1032&lt;1000000,"",VLOOKUP(G1032,组合调整!$A:$I,2,0))</f>
        <v/>
      </c>
    </row>
    <row r="1033" spans="1:23">
      <c r="A1033" s="26">
        <v>11049</v>
      </c>
      <c r="B1033" s="26" t="s">
        <v>43</v>
      </c>
      <c r="C1033" s="26">
        <v>1006712</v>
      </c>
      <c r="D1033" s="26">
        <v>1011111</v>
      </c>
      <c r="E1033" s="26">
        <v>1011121</v>
      </c>
      <c r="F1033" s="26">
        <v>1011131</v>
      </c>
      <c r="G1033" s="26">
        <v>40012</v>
      </c>
      <c r="H1033" s="26">
        <v>3041</v>
      </c>
      <c r="I1033" s="26">
        <v>50012</v>
      </c>
      <c r="J1033" s="26">
        <v>4041</v>
      </c>
      <c r="K1033" s="26">
        <v>0</v>
      </c>
      <c r="L1033" s="26">
        <v>0</v>
      </c>
      <c r="M1033" s="26">
        <v>0</v>
      </c>
      <c r="N1033" s="26">
        <v>0</v>
      </c>
      <c r="O1033" s="24" t="s">
        <v>43</v>
      </c>
      <c r="P1033" s="24">
        <v>11049</v>
      </c>
      <c r="Q1033" s="24">
        <f>IF(ISERROR(VLOOKUP($B1033,[1]主动技能!$B:$D,3,0)),[2]Sheet1!$Y1500,VLOOKUP($B1033,[1]主动技能!$B:$D,3,0))</f>
        <v>2</v>
      </c>
      <c r="S1033" s="24" t="str">
        <f>IF(C1033&lt;1000000,"",VLOOKUP(C1033,组合调整!$A:$I,2,0))</f>
        <v>锐利</v>
      </c>
      <c r="T1033" s="24" t="str">
        <f>IF(D1033&lt;1000000,"",VLOOKUP(D1033,组合调整!$A:$I,2,0))</f>
        <v>柔软</v>
      </c>
      <c r="U1033" s="24" t="str">
        <f>IF(E1033&lt;1000000,"",VLOOKUP(E1033,组合调整!$A:$I,2,0))</f>
        <v>英才</v>
      </c>
      <c r="V1033" s="24" t="str">
        <f>IF(F1033&lt;1000000,"",VLOOKUP(F1033,组合调整!$A:$I,2,0))</f>
        <v>临阵</v>
      </c>
      <c r="W1033" s="24" t="str">
        <f>IF(G1033&lt;1000000,"",VLOOKUP(G1033,组合调整!$A:$I,2,0))</f>
        <v/>
      </c>
    </row>
    <row r="1034" spans="1:23">
      <c r="A1034" s="26">
        <v>11050</v>
      </c>
      <c r="B1034" s="26" t="s">
        <v>43</v>
      </c>
      <c r="C1034" s="26">
        <v>1006712</v>
      </c>
      <c r="D1034" s="26">
        <v>1011111</v>
      </c>
      <c r="E1034" s="26">
        <v>1011121</v>
      </c>
      <c r="F1034" s="26">
        <v>1011131</v>
      </c>
      <c r="G1034" s="26">
        <v>40012</v>
      </c>
      <c r="H1034" s="26">
        <v>3041</v>
      </c>
      <c r="I1034" s="26">
        <v>50012</v>
      </c>
      <c r="J1034" s="26">
        <v>4041</v>
      </c>
      <c r="K1034" s="26">
        <v>0</v>
      </c>
      <c r="L1034" s="26">
        <v>0</v>
      </c>
      <c r="M1034" s="26">
        <v>0</v>
      </c>
      <c r="N1034" s="26">
        <v>0</v>
      </c>
      <c r="O1034" s="24" t="s">
        <v>43</v>
      </c>
      <c r="P1034" s="24">
        <v>11050</v>
      </c>
      <c r="Q1034" s="24">
        <f>IF(ISERROR(VLOOKUP($B1034,[1]主动技能!$B:$D,3,0)),[2]Sheet1!$Y1501,VLOOKUP($B1034,[1]主动技能!$B:$D,3,0))</f>
        <v>2</v>
      </c>
      <c r="S1034" s="24" t="str">
        <f>IF(C1034&lt;1000000,"",VLOOKUP(C1034,组合调整!$A:$I,2,0))</f>
        <v>锐利</v>
      </c>
      <c r="T1034" s="24" t="str">
        <f>IF(D1034&lt;1000000,"",VLOOKUP(D1034,组合调整!$A:$I,2,0))</f>
        <v>柔软</v>
      </c>
      <c r="U1034" s="24" t="str">
        <f>IF(E1034&lt;1000000,"",VLOOKUP(E1034,组合调整!$A:$I,2,0))</f>
        <v>英才</v>
      </c>
      <c r="V1034" s="24" t="str">
        <f>IF(F1034&lt;1000000,"",VLOOKUP(F1034,组合调整!$A:$I,2,0))</f>
        <v>临阵</v>
      </c>
      <c r="W1034" s="24" t="str">
        <f>IF(G1034&lt;1000000,"",VLOOKUP(G1034,组合调整!$A:$I,2,0))</f>
        <v/>
      </c>
    </row>
    <row r="1035" spans="1:23">
      <c r="A1035" s="26">
        <v>11051</v>
      </c>
      <c r="B1035" s="26" t="s">
        <v>43</v>
      </c>
      <c r="C1035" s="26">
        <v>1006712</v>
      </c>
      <c r="D1035" s="26">
        <v>1011111</v>
      </c>
      <c r="E1035" s="26">
        <v>1011121</v>
      </c>
      <c r="F1035" s="26">
        <v>1011131</v>
      </c>
      <c r="G1035" s="26">
        <v>40012</v>
      </c>
      <c r="H1035" s="26">
        <v>3041</v>
      </c>
      <c r="I1035" s="26">
        <v>50012</v>
      </c>
      <c r="J1035" s="26">
        <v>4041</v>
      </c>
      <c r="K1035" s="26">
        <v>0</v>
      </c>
      <c r="L1035" s="26">
        <v>0</v>
      </c>
      <c r="M1035" s="26">
        <v>0</v>
      </c>
      <c r="N1035" s="26">
        <v>0</v>
      </c>
      <c r="O1035" s="24" t="s">
        <v>43</v>
      </c>
      <c r="P1035" s="24">
        <v>11051</v>
      </c>
      <c r="Q1035" s="24">
        <f>IF(ISERROR(VLOOKUP($B1035,[1]主动技能!$B:$D,3,0)),[2]Sheet1!$Y1502,VLOOKUP($B1035,[1]主动技能!$B:$D,3,0))</f>
        <v>2</v>
      </c>
      <c r="S1035" s="24" t="str">
        <f>IF(C1035&lt;1000000,"",VLOOKUP(C1035,组合调整!$A:$I,2,0))</f>
        <v>锐利</v>
      </c>
      <c r="T1035" s="24" t="str">
        <f>IF(D1035&lt;1000000,"",VLOOKUP(D1035,组合调整!$A:$I,2,0))</f>
        <v>柔软</v>
      </c>
      <c r="U1035" s="24" t="str">
        <f>IF(E1035&lt;1000000,"",VLOOKUP(E1035,组合调整!$A:$I,2,0))</f>
        <v>英才</v>
      </c>
      <c r="V1035" s="24" t="str">
        <f>IF(F1035&lt;1000000,"",VLOOKUP(F1035,组合调整!$A:$I,2,0))</f>
        <v>临阵</v>
      </c>
      <c r="W1035" s="24" t="str">
        <f>IF(G1035&lt;1000000,"",VLOOKUP(G1035,组合调整!$A:$I,2,0))</f>
        <v/>
      </c>
    </row>
    <row r="1036" spans="1:23">
      <c r="A1036" s="26">
        <v>11052</v>
      </c>
      <c r="B1036" s="26" t="s">
        <v>43</v>
      </c>
      <c r="C1036" s="26">
        <v>1006712</v>
      </c>
      <c r="D1036" s="26">
        <v>1011111</v>
      </c>
      <c r="E1036" s="26">
        <v>1011121</v>
      </c>
      <c r="F1036" s="26">
        <v>1011131</v>
      </c>
      <c r="G1036" s="26">
        <v>40012</v>
      </c>
      <c r="H1036" s="26">
        <v>3041</v>
      </c>
      <c r="I1036" s="26">
        <v>50012</v>
      </c>
      <c r="J1036" s="26">
        <v>4041</v>
      </c>
      <c r="K1036" s="26">
        <v>0</v>
      </c>
      <c r="L1036" s="26">
        <v>0</v>
      </c>
      <c r="M1036" s="26">
        <v>0</v>
      </c>
      <c r="N1036" s="26">
        <v>0</v>
      </c>
      <c r="O1036" s="24" t="s">
        <v>43</v>
      </c>
      <c r="P1036" s="24">
        <v>11052</v>
      </c>
      <c r="Q1036" s="24">
        <f>IF(ISERROR(VLOOKUP($B1036,[1]主动技能!$B:$D,3,0)),[2]Sheet1!$Y1503,VLOOKUP($B1036,[1]主动技能!$B:$D,3,0))</f>
        <v>2</v>
      </c>
      <c r="S1036" s="24" t="str">
        <f>IF(C1036&lt;1000000,"",VLOOKUP(C1036,组合调整!$A:$I,2,0))</f>
        <v>锐利</v>
      </c>
      <c r="T1036" s="24" t="str">
        <f>IF(D1036&lt;1000000,"",VLOOKUP(D1036,组合调整!$A:$I,2,0))</f>
        <v>柔软</v>
      </c>
      <c r="U1036" s="24" t="str">
        <f>IF(E1036&lt;1000000,"",VLOOKUP(E1036,组合调整!$A:$I,2,0))</f>
        <v>英才</v>
      </c>
      <c r="V1036" s="24" t="str">
        <f>IF(F1036&lt;1000000,"",VLOOKUP(F1036,组合调整!$A:$I,2,0))</f>
        <v>临阵</v>
      </c>
      <c r="W1036" s="24" t="str">
        <f>IF(G1036&lt;1000000,"",VLOOKUP(G1036,组合调整!$A:$I,2,0))</f>
        <v/>
      </c>
    </row>
    <row r="1037" spans="1:23">
      <c r="A1037" s="26">
        <v>11053</v>
      </c>
      <c r="B1037" s="26" t="s">
        <v>43</v>
      </c>
      <c r="C1037" s="26">
        <v>1006712</v>
      </c>
      <c r="D1037" s="26">
        <v>1011111</v>
      </c>
      <c r="E1037" s="26">
        <v>1011121</v>
      </c>
      <c r="F1037" s="26">
        <v>1011131</v>
      </c>
      <c r="G1037" s="26">
        <v>40012</v>
      </c>
      <c r="H1037" s="26">
        <v>3041</v>
      </c>
      <c r="I1037" s="26">
        <v>50012</v>
      </c>
      <c r="J1037" s="26">
        <v>4041</v>
      </c>
      <c r="K1037" s="26">
        <v>0</v>
      </c>
      <c r="L1037" s="26">
        <v>0</v>
      </c>
      <c r="M1037" s="26">
        <v>0</v>
      </c>
      <c r="N1037" s="26">
        <v>0</v>
      </c>
      <c r="O1037" s="24" t="s">
        <v>43</v>
      </c>
      <c r="P1037" s="24">
        <v>11053</v>
      </c>
      <c r="Q1037" s="24">
        <f>IF(ISERROR(VLOOKUP($B1037,[1]主动技能!$B:$D,3,0)),[2]Sheet1!$Y1504,VLOOKUP($B1037,[1]主动技能!$B:$D,3,0))</f>
        <v>2</v>
      </c>
      <c r="S1037" s="24" t="str">
        <f>IF(C1037&lt;1000000,"",VLOOKUP(C1037,组合调整!$A:$I,2,0))</f>
        <v>锐利</v>
      </c>
      <c r="T1037" s="24" t="str">
        <f>IF(D1037&lt;1000000,"",VLOOKUP(D1037,组合调整!$A:$I,2,0))</f>
        <v>柔软</v>
      </c>
      <c r="U1037" s="24" t="str">
        <f>IF(E1037&lt;1000000,"",VLOOKUP(E1037,组合调整!$A:$I,2,0))</f>
        <v>英才</v>
      </c>
      <c r="V1037" s="24" t="str">
        <f>IF(F1037&lt;1000000,"",VLOOKUP(F1037,组合调整!$A:$I,2,0))</f>
        <v>临阵</v>
      </c>
      <c r="W1037" s="24" t="str">
        <f>IF(G1037&lt;1000000,"",VLOOKUP(G1037,组合调整!$A:$I,2,0))</f>
        <v/>
      </c>
    </row>
    <row r="1038" spans="1:23">
      <c r="A1038" s="26">
        <v>11054</v>
      </c>
      <c r="B1038" s="26" t="s">
        <v>43</v>
      </c>
      <c r="C1038" s="26">
        <v>1006712</v>
      </c>
      <c r="D1038" s="26">
        <v>1011111</v>
      </c>
      <c r="E1038" s="26">
        <v>1011121</v>
      </c>
      <c r="F1038" s="26">
        <v>1011131</v>
      </c>
      <c r="G1038" s="26">
        <v>40012</v>
      </c>
      <c r="H1038" s="26">
        <v>3041</v>
      </c>
      <c r="I1038" s="26">
        <v>50012</v>
      </c>
      <c r="J1038" s="26">
        <v>4041</v>
      </c>
      <c r="K1038" s="26">
        <v>0</v>
      </c>
      <c r="L1038" s="26">
        <v>0</v>
      </c>
      <c r="M1038" s="26">
        <v>0</v>
      </c>
      <c r="N1038" s="26">
        <v>0</v>
      </c>
      <c r="O1038" s="24" t="s">
        <v>43</v>
      </c>
      <c r="P1038" s="24">
        <v>11054</v>
      </c>
      <c r="Q1038" s="24">
        <f>IF(ISERROR(VLOOKUP($B1038,[1]主动技能!$B:$D,3,0)),[2]Sheet1!$Y1505,VLOOKUP($B1038,[1]主动技能!$B:$D,3,0))</f>
        <v>2</v>
      </c>
      <c r="S1038" s="24" t="str">
        <f>IF(C1038&lt;1000000,"",VLOOKUP(C1038,组合调整!$A:$I,2,0))</f>
        <v>锐利</v>
      </c>
      <c r="T1038" s="24" t="str">
        <f>IF(D1038&lt;1000000,"",VLOOKUP(D1038,组合调整!$A:$I,2,0))</f>
        <v>柔软</v>
      </c>
      <c r="U1038" s="24" t="str">
        <f>IF(E1038&lt;1000000,"",VLOOKUP(E1038,组合调整!$A:$I,2,0))</f>
        <v>英才</v>
      </c>
      <c r="V1038" s="24" t="str">
        <f>IF(F1038&lt;1000000,"",VLOOKUP(F1038,组合调整!$A:$I,2,0))</f>
        <v>临阵</v>
      </c>
      <c r="W1038" s="24" t="str">
        <f>IF(G1038&lt;1000000,"",VLOOKUP(G1038,组合调整!$A:$I,2,0))</f>
        <v/>
      </c>
    </row>
    <row r="1039" spans="1:23">
      <c r="A1039" s="26">
        <v>11055</v>
      </c>
      <c r="B1039" s="26" t="s">
        <v>43</v>
      </c>
      <c r="C1039" s="26">
        <v>1006712</v>
      </c>
      <c r="D1039" s="26">
        <v>1011111</v>
      </c>
      <c r="E1039" s="26">
        <v>1011121</v>
      </c>
      <c r="F1039" s="26">
        <v>1011131</v>
      </c>
      <c r="G1039" s="26">
        <v>40012</v>
      </c>
      <c r="H1039" s="26">
        <v>3041</v>
      </c>
      <c r="I1039" s="26">
        <v>50012</v>
      </c>
      <c r="J1039" s="26">
        <v>4041</v>
      </c>
      <c r="K1039" s="26">
        <v>0</v>
      </c>
      <c r="L1039" s="26">
        <v>0</v>
      </c>
      <c r="M1039" s="26">
        <v>0</v>
      </c>
      <c r="N1039" s="26">
        <v>0</v>
      </c>
      <c r="O1039" s="24" t="s">
        <v>43</v>
      </c>
      <c r="P1039" s="24">
        <v>11055</v>
      </c>
      <c r="Q1039" s="24">
        <f>IF(ISERROR(VLOOKUP($B1039,[1]主动技能!$B:$D,3,0)),[2]Sheet1!$Y1506,VLOOKUP($B1039,[1]主动技能!$B:$D,3,0))</f>
        <v>2</v>
      </c>
      <c r="S1039" s="24" t="str">
        <f>IF(C1039&lt;1000000,"",VLOOKUP(C1039,组合调整!$A:$I,2,0))</f>
        <v>锐利</v>
      </c>
      <c r="T1039" s="24" t="str">
        <f>IF(D1039&lt;1000000,"",VLOOKUP(D1039,组合调整!$A:$I,2,0))</f>
        <v>柔软</v>
      </c>
      <c r="U1039" s="24" t="str">
        <f>IF(E1039&lt;1000000,"",VLOOKUP(E1039,组合调整!$A:$I,2,0))</f>
        <v>英才</v>
      </c>
      <c r="V1039" s="24" t="str">
        <f>IF(F1039&lt;1000000,"",VLOOKUP(F1039,组合调整!$A:$I,2,0))</f>
        <v>临阵</v>
      </c>
      <c r="W1039" s="24" t="str">
        <f>IF(G1039&lt;1000000,"",VLOOKUP(G1039,组合调整!$A:$I,2,0))</f>
        <v/>
      </c>
    </row>
    <row r="1040" spans="1:23">
      <c r="A1040" s="26">
        <v>11056</v>
      </c>
      <c r="B1040" s="26" t="s">
        <v>43</v>
      </c>
      <c r="C1040" s="26">
        <v>1006712</v>
      </c>
      <c r="D1040" s="26">
        <v>1011111</v>
      </c>
      <c r="E1040" s="26">
        <v>1011121</v>
      </c>
      <c r="F1040" s="26">
        <v>1011131</v>
      </c>
      <c r="G1040" s="26">
        <v>40012</v>
      </c>
      <c r="H1040" s="26">
        <v>3041</v>
      </c>
      <c r="I1040" s="26">
        <v>50012</v>
      </c>
      <c r="J1040" s="26">
        <v>4041</v>
      </c>
      <c r="K1040" s="26">
        <v>0</v>
      </c>
      <c r="L1040" s="26">
        <v>0</v>
      </c>
      <c r="M1040" s="26">
        <v>0</v>
      </c>
      <c r="N1040" s="26">
        <v>0</v>
      </c>
      <c r="O1040" s="24" t="s">
        <v>43</v>
      </c>
      <c r="P1040" s="24">
        <v>11056</v>
      </c>
      <c r="Q1040" s="24">
        <f>IF(ISERROR(VLOOKUP($B1040,[1]主动技能!$B:$D,3,0)),[2]Sheet1!$Y1507,VLOOKUP($B1040,[1]主动技能!$B:$D,3,0))</f>
        <v>2</v>
      </c>
      <c r="S1040" s="24" t="str">
        <f>IF(C1040&lt;1000000,"",VLOOKUP(C1040,组合调整!$A:$I,2,0))</f>
        <v>锐利</v>
      </c>
      <c r="T1040" s="24" t="str">
        <f>IF(D1040&lt;1000000,"",VLOOKUP(D1040,组合调整!$A:$I,2,0))</f>
        <v>柔软</v>
      </c>
      <c r="U1040" s="24" t="str">
        <f>IF(E1040&lt;1000000,"",VLOOKUP(E1040,组合调整!$A:$I,2,0))</f>
        <v>英才</v>
      </c>
      <c r="V1040" s="24" t="str">
        <f>IF(F1040&lt;1000000,"",VLOOKUP(F1040,组合调整!$A:$I,2,0))</f>
        <v>临阵</v>
      </c>
      <c r="W1040" s="24" t="str">
        <f>IF(G1040&lt;1000000,"",VLOOKUP(G1040,组合调整!$A:$I,2,0))</f>
        <v/>
      </c>
    </row>
    <row r="1041" spans="1:23">
      <c r="A1041" s="26">
        <v>11057</v>
      </c>
      <c r="B1041" s="26" t="s">
        <v>43</v>
      </c>
      <c r="C1041" s="26">
        <v>1006712</v>
      </c>
      <c r="D1041" s="26">
        <v>1011111</v>
      </c>
      <c r="E1041" s="26">
        <v>1011121</v>
      </c>
      <c r="F1041" s="26">
        <v>1011131</v>
      </c>
      <c r="G1041" s="26">
        <v>40012</v>
      </c>
      <c r="H1041" s="26">
        <v>3041</v>
      </c>
      <c r="I1041" s="26">
        <v>50012</v>
      </c>
      <c r="J1041" s="26">
        <v>4041</v>
      </c>
      <c r="K1041" s="26">
        <v>0</v>
      </c>
      <c r="L1041" s="26">
        <v>0</v>
      </c>
      <c r="M1041" s="26">
        <v>0</v>
      </c>
      <c r="N1041" s="26">
        <v>0</v>
      </c>
      <c r="O1041" s="24" t="s">
        <v>43</v>
      </c>
      <c r="P1041" s="24">
        <v>11057</v>
      </c>
      <c r="Q1041" s="24">
        <f>IF(ISERROR(VLOOKUP($B1041,[1]主动技能!$B:$D,3,0)),[2]Sheet1!$Y1508,VLOOKUP($B1041,[1]主动技能!$B:$D,3,0))</f>
        <v>2</v>
      </c>
      <c r="S1041" s="24" t="str">
        <f>IF(C1041&lt;1000000,"",VLOOKUP(C1041,组合调整!$A:$I,2,0))</f>
        <v>锐利</v>
      </c>
      <c r="T1041" s="24" t="str">
        <f>IF(D1041&lt;1000000,"",VLOOKUP(D1041,组合调整!$A:$I,2,0))</f>
        <v>柔软</v>
      </c>
      <c r="U1041" s="24" t="str">
        <f>IF(E1041&lt;1000000,"",VLOOKUP(E1041,组合调整!$A:$I,2,0))</f>
        <v>英才</v>
      </c>
      <c r="V1041" s="24" t="str">
        <f>IF(F1041&lt;1000000,"",VLOOKUP(F1041,组合调整!$A:$I,2,0))</f>
        <v>临阵</v>
      </c>
      <c r="W1041" s="24" t="str">
        <f>IF(G1041&lt;1000000,"",VLOOKUP(G1041,组合调整!$A:$I,2,0))</f>
        <v/>
      </c>
    </row>
    <row r="1042" spans="1:23">
      <c r="A1042" s="26">
        <v>11058</v>
      </c>
      <c r="B1042" s="26" t="s">
        <v>43</v>
      </c>
      <c r="C1042" s="26">
        <v>1006712</v>
      </c>
      <c r="D1042" s="26">
        <v>1011111</v>
      </c>
      <c r="E1042" s="26">
        <v>1011121</v>
      </c>
      <c r="F1042" s="26">
        <v>1011131</v>
      </c>
      <c r="G1042" s="26">
        <v>40012</v>
      </c>
      <c r="H1042" s="26">
        <v>3041</v>
      </c>
      <c r="I1042" s="26">
        <v>50012</v>
      </c>
      <c r="J1042" s="26">
        <v>4041</v>
      </c>
      <c r="K1042" s="26">
        <v>0</v>
      </c>
      <c r="L1042" s="26">
        <v>0</v>
      </c>
      <c r="M1042" s="26">
        <v>0</v>
      </c>
      <c r="N1042" s="26">
        <v>0</v>
      </c>
      <c r="O1042" s="24" t="s">
        <v>43</v>
      </c>
      <c r="P1042" s="24">
        <v>11058</v>
      </c>
      <c r="Q1042" s="24">
        <f>IF(ISERROR(VLOOKUP($B1042,[1]主动技能!$B:$D,3,0)),[2]Sheet1!$Y1509,VLOOKUP($B1042,[1]主动技能!$B:$D,3,0))</f>
        <v>2</v>
      </c>
      <c r="S1042" s="24" t="str">
        <f>IF(C1042&lt;1000000,"",VLOOKUP(C1042,组合调整!$A:$I,2,0))</f>
        <v>锐利</v>
      </c>
      <c r="T1042" s="24" t="str">
        <f>IF(D1042&lt;1000000,"",VLOOKUP(D1042,组合调整!$A:$I,2,0))</f>
        <v>柔软</v>
      </c>
      <c r="U1042" s="24" t="str">
        <f>IF(E1042&lt;1000000,"",VLOOKUP(E1042,组合调整!$A:$I,2,0))</f>
        <v>英才</v>
      </c>
      <c r="V1042" s="24" t="str">
        <f>IF(F1042&lt;1000000,"",VLOOKUP(F1042,组合调整!$A:$I,2,0))</f>
        <v>临阵</v>
      </c>
      <c r="W1042" s="24" t="str">
        <f>IF(G1042&lt;1000000,"",VLOOKUP(G1042,组合调整!$A:$I,2,0))</f>
        <v/>
      </c>
    </row>
    <row r="1043" spans="1:23">
      <c r="A1043" s="26">
        <v>11059</v>
      </c>
      <c r="B1043" s="26" t="s">
        <v>43</v>
      </c>
      <c r="C1043" s="26">
        <v>1006712</v>
      </c>
      <c r="D1043" s="26">
        <v>1011111</v>
      </c>
      <c r="E1043" s="26">
        <v>1011121</v>
      </c>
      <c r="F1043" s="26">
        <v>1011131</v>
      </c>
      <c r="G1043" s="26">
        <v>40012</v>
      </c>
      <c r="H1043" s="26">
        <v>3041</v>
      </c>
      <c r="I1043" s="26">
        <v>50012</v>
      </c>
      <c r="J1043" s="26">
        <v>4041</v>
      </c>
      <c r="K1043" s="26">
        <v>0</v>
      </c>
      <c r="L1043" s="26">
        <v>0</v>
      </c>
      <c r="M1043" s="26">
        <v>0</v>
      </c>
      <c r="N1043" s="26">
        <v>0</v>
      </c>
      <c r="O1043" s="24" t="s">
        <v>43</v>
      </c>
      <c r="P1043" s="24">
        <v>11059</v>
      </c>
      <c r="Q1043" s="24">
        <f>IF(ISERROR(VLOOKUP($B1043,[1]主动技能!$B:$D,3,0)),[2]Sheet1!$Y1510,VLOOKUP($B1043,[1]主动技能!$B:$D,3,0))</f>
        <v>2</v>
      </c>
      <c r="S1043" s="24" t="str">
        <f>IF(C1043&lt;1000000,"",VLOOKUP(C1043,组合调整!$A:$I,2,0))</f>
        <v>锐利</v>
      </c>
      <c r="T1043" s="24" t="str">
        <f>IF(D1043&lt;1000000,"",VLOOKUP(D1043,组合调整!$A:$I,2,0))</f>
        <v>柔软</v>
      </c>
      <c r="U1043" s="24" t="str">
        <f>IF(E1043&lt;1000000,"",VLOOKUP(E1043,组合调整!$A:$I,2,0))</f>
        <v>英才</v>
      </c>
      <c r="V1043" s="24" t="str">
        <f>IF(F1043&lt;1000000,"",VLOOKUP(F1043,组合调整!$A:$I,2,0))</f>
        <v>临阵</v>
      </c>
      <c r="W1043" s="24" t="str">
        <f>IF(G1043&lt;1000000,"",VLOOKUP(G1043,组合调整!$A:$I,2,0))</f>
        <v/>
      </c>
    </row>
    <row r="1044" spans="1:23">
      <c r="A1044" s="26">
        <v>11060</v>
      </c>
      <c r="B1044" s="26" t="s">
        <v>43</v>
      </c>
      <c r="C1044" s="26">
        <v>1006712</v>
      </c>
      <c r="D1044" s="26">
        <v>1011111</v>
      </c>
      <c r="E1044" s="26">
        <v>1011121</v>
      </c>
      <c r="F1044" s="26">
        <v>1011131</v>
      </c>
      <c r="G1044" s="26">
        <v>40012</v>
      </c>
      <c r="H1044" s="26">
        <v>3041</v>
      </c>
      <c r="I1044" s="26">
        <v>50012</v>
      </c>
      <c r="J1044" s="26">
        <v>4041</v>
      </c>
      <c r="K1044" s="26">
        <v>0</v>
      </c>
      <c r="L1044" s="26">
        <v>0</v>
      </c>
      <c r="M1044" s="26">
        <v>0</v>
      </c>
      <c r="N1044" s="26">
        <v>0</v>
      </c>
      <c r="O1044" s="24" t="s">
        <v>43</v>
      </c>
      <c r="P1044" s="24">
        <v>11060</v>
      </c>
      <c r="Q1044" s="24">
        <f>IF(ISERROR(VLOOKUP($B1044,[1]主动技能!$B:$D,3,0)),[2]Sheet1!$Y1511,VLOOKUP($B1044,[1]主动技能!$B:$D,3,0))</f>
        <v>2</v>
      </c>
      <c r="S1044" s="24" t="str">
        <f>IF(C1044&lt;1000000,"",VLOOKUP(C1044,组合调整!$A:$I,2,0))</f>
        <v>锐利</v>
      </c>
      <c r="T1044" s="24" t="str">
        <f>IF(D1044&lt;1000000,"",VLOOKUP(D1044,组合调整!$A:$I,2,0))</f>
        <v>柔软</v>
      </c>
      <c r="U1044" s="24" t="str">
        <f>IF(E1044&lt;1000000,"",VLOOKUP(E1044,组合调整!$A:$I,2,0))</f>
        <v>英才</v>
      </c>
      <c r="V1044" s="24" t="str">
        <f>IF(F1044&lt;1000000,"",VLOOKUP(F1044,组合调整!$A:$I,2,0))</f>
        <v>临阵</v>
      </c>
      <c r="W1044" s="24" t="str">
        <f>IF(G1044&lt;1000000,"",VLOOKUP(G1044,组合调整!$A:$I,2,0))</f>
        <v/>
      </c>
    </row>
    <row r="1045" spans="1:23">
      <c r="A1045" s="26">
        <v>11061</v>
      </c>
      <c r="B1045" s="26" t="s">
        <v>43</v>
      </c>
      <c r="C1045" s="26">
        <v>1006712</v>
      </c>
      <c r="D1045" s="26">
        <v>1011111</v>
      </c>
      <c r="E1045" s="26">
        <v>1011121</v>
      </c>
      <c r="F1045" s="26">
        <v>1011131</v>
      </c>
      <c r="G1045" s="26">
        <v>40012</v>
      </c>
      <c r="H1045" s="26">
        <v>3041</v>
      </c>
      <c r="I1045" s="26">
        <v>50012</v>
      </c>
      <c r="J1045" s="26">
        <v>4041</v>
      </c>
      <c r="K1045" s="26">
        <v>0</v>
      </c>
      <c r="L1045" s="26">
        <v>0</v>
      </c>
      <c r="M1045" s="26">
        <v>0</v>
      </c>
      <c r="N1045" s="26">
        <v>0</v>
      </c>
      <c r="O1045" s="24" t="s">
        <v>43</v>
      </c>
      <c r="P1045" s="24">
        <v>11061</v>
      </c>
      <c r="Q1045" s="24">
        <f>IF(ISERROR(VLOOKUP($B1045,[1]主动技能!$B:$D,3,0)),[2]Sheet1!$Y1512,VLOOKUP($B1045,[1]主动技能!$B:$D,3,0))</f>
        <v>2</v>
      </c>
      <c r="S1045" s="24" t="str">
        <f>IF(C1045&lt;1000000,"",VLOOKUP(C1045,组合调整!$A:$I,2,0))</f>
        <v>锐利</v>
      </c>
      <c r="T1045" s="24" t="str">
        <f>IF(D1045&lt;1000000,"",VLOOKUP(D1045,组合调整!$A:$I,2,0))</f>
        <v>柔软</v>
      </c>
      <c r="U1045" s="24" t="str">
        <f>IF(E1045&lt;1000000,"",VLOOKUP(E1045,组合调整!$A:$I,2,0))</f>
        <v>英才</v>
      </c>
      <c r="V1045" s="24" t="str">
        <f>IF(F1045&lt;1000000,"",VLOOKUP(F1045,组合调整!$A:$I,2,0))</f>
        <v>临阵</v>
      </c>
      <c r="W1045" s="24" t="str">
        <f>IF(G1045&lt;1000000,"",VLOOKUP(G1045,组合调整!$A:$I,2,0))</f>
        <v/>
      </c>
    </row>
    <row r="1046" spans="1:23">
      <c r="A1046" s="26">
        <v>11062</v>
      </c>
      <c r="B1046" s="26" t="s">
        <v>43</v>
      </c>
      <c r="C1046" s="26">
        <v>1006712</v>
      </c>
      <c r="D1046" s="26">
        <v>1011111</v>
      </c>
      <c r="E1046" s="26">
        <v>1011121</v>
      </c>
      <c r="F1046" s="26">
        <v>1011131</v>
      </c>
      <c r="G1046" s="26">
        <v>40012</v>
      </c>
      <c r="H1046" s="26">
        <v>3041</v>
      </c>
      <c r="I1046" s="26">
        <v>50012</v>
      </c>
      <c r="J1046" s="26">
        <v>4041</v>
      </c>
      <c r="K1046" s="26">
        <v>0</v>
      </c>
      <c r="L1046" s="26">
        <v>0</v>
      </c>
      <c r="M1046" s="26">
        <v>0</v>
      </c>
      <c r="N1046" s="26">
        <v>0</v>
      </c>
      <c r="O1046" s="24" t="s">
        <v>43</v>
      </c>
      <c r="P1046" s="24">
        <v>11062</v>
      </c>
      <c r="Q1046" s="24">
        <f>IF(ISERROR(VLOOKUP($B1046,[1]主动技能!$B:$D,3,0)),[2]Sheet1!$Y1513,VLOOKUP($B1046,[1]主动技能!$B:$D,3,0))</f>
        <v>2</v>
      </c>
      <c r="S1046" s="24" t="str">
        <f>IF(C1046&lt;1000000,"",VLOOKUP(C1046,组合调整!$A:$I,2,0))</f>
        <v>锐利</v>
      </c>
      <c r="T1046" s="24" t="str">
        <f>IF(D1046&lt;1000000,"",VLOOKUP(D1046,组合调整!$A:$I,2,0))</f>
        <v>柔软</v>
      </c>
      <c r="U1046" s="24" t="str">
        <f>IF(E1046&lt;1000000,"",VLOOKUP(E1046,组合调整!$A:$I,2,0))</f>
        <v>英才</v>
      </c>
      <c r="V1046" s="24" t="str">
        <f>IF(F1046&lt;1000000,"",VLOOKUP(F1046,组合调整!$A:$I,2,0))</f>
        <v>临阵</v>
      </c>
      <c r="W1046" s="24" t="str">
        <f>IF(G1046&lt;1000000,"",VLOOKUP(G1046,组合调整!$A:$I,2,0))</f>
        <v/>
      </c>
    </row>
    <row r="1047" spans="1:23">
      <c r="A1047" s="26">
        <v>11063</v>
      </c>
      <c r="B1047" s="26" t="s">
        <v>43</v>
      </c>
      <c r="C1047" s="26">
        <v>1006712</v>
      </c>
      <c r="D1047" s="26">
        <v>1011111</v>
      </c>
      <c r="E1047" s="26">
        <v>1011121</v>
      </c>
      <c r="F1047" s="26">
        <v>1011131</v>
      </c>
      <c r="G1047" s="26">
        <v>40012</v>
      </c>
      <c r="H1047" s="26">
        <v>3041</v>
      </c>
      <c r="I1047" s="26">
        <v>50012</v>
      </c>
      <c r="J1047" s="26">
        <v>4041</v>
      </c>
      <c r="K1047" s="26">
        <v>0</v>
      </c>
      <c r="L1047" s="26">
        <v>0</v>
      </c>
      <c r="M1047" s="26">
        <v>0</v>
      </c>
      <c r="N1047" s="26">
        <v>0</v>
      </c>
      <c r="O1047" s="24" t="s">
        <v>43</v>
      </c>
      <c r="P1047" s="24">
        <v>11063</v>
      </c>
      <c r="Q1047" s="24">
        <f>IF(ISERROR(VLOOKUP($B1047,[1]主动技能!$B:$D,3,0)),[2]Sheet1!$Y1514,VLOOKUP($B1047,[1]主动技能!$B:$D,3,0))</f>
        <v>2</v>
      </c>
      <c r="S1047" s="24" t="str">
        <f>IF(C1047&lt;1000000,"",VLOOKUP(C1047,组合调整!$A:$I,2,0))</f>
        <v>锐利</v>
      </c>
      <c r="T1047" s="24" t="str">
        <f>IF(D1047&lt;1000000,"",VLOOKUP(D1047,组合调整!$A:$I,2,0))</f>
        <v>柔软</v>
      </c>
      <c r="U1047" s="24" t="str">
        <f>IF(E1047&lt;1000000,"",VLOOKUP(E1047,组合调整!$A:$I,2,0))</f>
        <v>英才</v>
      </c>
      <c r="V1047" s="24" t="str">
        <f>IF(F1047&lt;1000000,"",VLOOKUP(F1047,组合调整!$A:$I,2,0))</f>
        <v>临阵</v>
      </c>
      <c r="W1047" s="24" t="str">
        <f>IF(G1047&lt;1000000,"",VLOOKUP(G1047,组合调整!$A:$I,2,0))</f>
        <v/>
      </c>
    </row>
    <row r="1048" spans="1:23">
      <c r="A1048" s="26">
        <v>11064</v>
      </c>
      <c r="B1048" s="26" t="s">
        <v>43</v>
      </c>
      <c r="C1048" s="26">
        <v>1006712</v>
      </c>
      <c r="D1048" s="26">
        <v>1011111</v>
      </c>
      <c r="E1048" s="26">
        <v>1011121</v>
      </c>
      <c r="F1048" s="26">
        <v>1011131</v>
      </c>
      <c r="G1048" s="26">
        <v>40012</v>
      </c>
      <c r="H1048" s="26">
        <v>3041</v>
      </c>
      <c r="I1048" s="26">
        <v>50012</v>
      </c>
      <c r="J1048" s="26">
        <v>4041</v>
      </c>
      <c r="K1048" s="26">
        <v>0</v>
      </c>
      <c r="L1048" s="26">
        <v>0</v>
      </c>
      <c r="M1048" s="26">
        <v>0</v>
      </c>
      <c r="N1048" s="26">
        <v>0</v>
      </c>
      <c r="O1048" s="24" t="s">
        <v>43</v>
      </c>
      <c r="P1048" s="24">
        <v>11064</v>
      </c>
      <c r="Q1048" s="24">
        <f>IF(ISERROR(VLOOKUP($B1048,[1]主动技能!$B:$D,3,0)),[2]Sheet1!$Y1515,VLOOKUP($B1048,[1]主动技能!$B:$D,3,0))</f>
        <v>2</v>
      </c>
      <c r="S1048" s="24" t="str">
        <f>IF(C1048&lt;1000000,"",VLOOKUP(C1048,组合调整!$A:$I,2,0))</f>
        <v>锐利</v>
      </c>
      <c r="T1048" s="24" t="str">
        <f>IF(D1048&lt;1000000,"",VLOOKUP(D1048,组合调整!$A:$I,2,0))</f>
        <v>柔软</v>
      </c>
      <c r="U1048" s="24" t="str">
        <f>IF(E1048&lt;1000000,"",VLOOKUP(E1048,组合调整!$A:$I,2,0))</f>
        <v>英才</v>
      </c>
      <c r="V1048" s="24" t="str">
        <f>IF(F1048&lt;1000000,"",VLOOKUP(F1048,组合调整!$A:$I,2,0))</f>
        <v>临阵</v>
      </c>
      <c r="W1048" s="24" t="str">
        <f>IF(G1048&lt;1000000,"",VLOOKUP(G1048,组合调整!$A:$I,2,0))</f>
        <v/>
      </c>
    </row>
    <row r="1049" spans="1:23">
      <c r="A1049" s="26">
        <v>11065</v>
      </c>
      <c r="B1049" s="26" t="s">
        <v>142</v>
      </c>
      <c r="C1049" s="26">
        <v>1004512</v>
      </c>
      <c r="D1049" s="26">
        <v>1011132</v>
      </c>
      <c r="E1049" s="26">
        <v>3007812</v>
      </c>
      <c r="F1049" s="26">
        <v>1003412</v>
      </c>
      <c r="G1049" s="26">
        <v>40021</v>
      </c>
      <c r="H1049" s="26">
        <v>3012</v>
      </c>
      <c r="I1049" s="26">
        <v>50021</v>
      </c>
      <c r="J1049" s="26">
        <v>4012</v>
      </c>
      <c r="K1049" s="26">
        <v>0</v>
      </c>
      <c r="L1049" s="26">
        <v>0</v>
      </c>
      <c r="M1049" s="26">
        <v>0</v>
      </c>
      <c r="N1049" s="26">
        <v>0</v>
      </c>
      <c r="O1049" s="24" t="s">
        <v>142</v>
      </c>
      <c r="P1049" s="24">
        <v>11065</v>
      </c>
      <c r="Q1049" s="24">
        <f>IF(ISERROR(VLOOKUP($B1049,[1]主动技能!$B:$D,3,0)),[2]Sheet1!$Y1516,VLOOKUP($B1049,[1]主动技能!$B:$D,3,0))</f>
        <v>4</v>
      </c>
      <c r="S1049" s="24" t="str">
        <f>IF(C1049&lt;1000000,"",VLOOKUP(C1049,组合调整!$A:$I,2,0))</f>
        <v>恐惧</v>
      </c>
      <c r="T1049" s="24" t="str">
        <f>IF(D1049&lt;1000000,"",VLOOKUP(D1049,组合调整!$A:$I,2,0))</f>
        <v>临阵</v>
      </c>
      <c r="U1049" s="24" t="str">
        <f>IF(E1049&lt;1000000,"",VLOOKUP(E1049,组合调整!$A:$I,2,0))</f>
        <v>惊天</v>
      </c>
      <c r="V1049" s="24" t="str">
        <f>IF(F1049&lt;1000000,"",VLOOKUP(F1049,组合调整!$A:$I,2,0))</f>
        <v>梦境</v>
      </c>
      <c r="W1049" s="24" t="str">
        <f>IF(G1049&lt;1000000,"",VLOOKUP(G1049,组合调整!$A:$I,2,0))</f>
        <v/>
      </c>
    </row>
    <row r="1050" spans="1:23">
      <c r="A1050" s="26">
        <v>11066</v>
      </c>
      <c r="B1050" s="26" t="s">
        <v>142</v>
      </c>
      <c r="C1050" s="26">
        <v>1004512</v>
      </c>
      <c r="D1050" s="26">
        <v>1011132</v>
      </c>
      <c r="E1050" s="26">
        <v>3007812</v>
      </c>
      <c r="F1050" s="26">
        <v>1003412</v>
      </c>
      <c r="G1050" s="26">
        <v>40021</v>
      </c>
      <c r="H1050" s="26">
        <v>3012</v>
      </c>
      <c r="I1050" s="26">
        <v>50021</v>
      </c>
      <c r="J1050" s="26">
        <v>4012</v>
      </c>
      <c r="K1050" s="26">
        <v>0</v>
      </c>
      <c r="L1050" s="26">
        <v>0</v>
      </c>
      <c r="M1050" s="26">
        <v>0</v>
      </c>
      <c r="N1050" s="26">
        <v>0</v>
      </c>
      <c r="O1050" s="24" t="s">
        <v>142</v>
      </c>
      <c r="P1050" s="24">
        <v>11066</v>
      </c>
      <c r="Q1050" s="24">
        <f>IF(ISERROR(VLOOKUP($B1050,[1]主动技能!$B:$D,3,0)),[2]Sheet1!$Y1517,VLOOKUP($B1050,[1]主动技能!$B:$D,3,0))</f>
        <v>4</v>
      </c>
      <c r="S1050" s="24" t="str">
        <f>IF(C1050&lt;1000000,"",VLOOKUP(C1050,组合调整!$A:$I,2,0))</f>
        <v>恐惧</v>
      </c>
      <c r="T1050" s="24" t="str">
        <f>IF(D1050&lt;1000000,"",VLOOKUP(D1050,组合调整!$A:$I,2,0))</f>
        <v>临阵</v>
      </c>
      <c r="U1050" s="24" t="str">
        <f>IF(E1050&lt;1000000,"",VLOOKUP(E1050,组合调整!$A:$I,2,0))</f>
        <v>惊天</v>
      </c>
      <c r="V1050" s="24" t="str">
        <f>IF(F1050&lt;1000000,"",VLOOKUP(F1050,组合调整!$A:$I,2,0))</f>
        <v>梦境</v>
      </c>
      <c r="W1050" s="24" t="str">
        <f>IF(G1050&lt;1000000,"",VLOOKUP(G1050,组合调整!$A:$I,2,0))</f>
        <v/>
      </c>
    </row>
    <row r="1051" spans="1:23">
      <c r="A1051" s="26">
        <v>11067</v>
      </c>
      <c r="B1051" s="26" t="s">
        <v>142</v>
      </c>
      <c r="C1051" s="26">
        <v>1004512</v>
      </c>
      <c r="D1051" s="26">
        <v>1011132</v>
      </c>
      <c r="E1051" s="26">
        <v>3007812</v>
      </c>
      <c r="F1051" s="26">
        <v>1003412</v>
      </c>
      <c r="G1051" s="26">
        <v>40021</v>
      </c>
      <c r="H1051" s="26">
        <v>3012</v>
      </c>
      <c r="I1051" s="26">
        <v>50021</v>
      </c>
      <c r="J1051" s="26">
        <v>4012</v>
      </c>
      <c r="K1051" s="26">
        <v>0</v>
      </c>
      <c r="L1051" s="26">
        <v>0</v>
      </c>
      <c r="M1051" s="26">
        <v>0</v>
      </c>
      <c r="N1051" s="26">
        <v>0</v>
      </c>
      <c r="O1051" s="24" t="s">
        <v>142</v>
      </c>
      <c r="P1051" s="24">
        <v>11067</v>
      </c>
      <c r="Q1051" s="24">
        <f>IF(ISERROR(VLOOKUP($B1051,[1]主动技能!$B:$D,3,0)),[2]Sheet1!$Y1518,VLOOKUP($B1051,[1]主动技能!$B:$D,3,0))</f>
        <v>4</v>
      </c>
      <c r="S1051" s="24" t="str">
        <f>IF(C1051&lt;1000000,"",VLOOKUP(C1051,组合调整!$A:$I,2,0))</f>
        <v>恐惧</v>
      </c>
      <c r="T1051" s="24" t="str">
        <f>IF(D1051&lt;1000000,"",VLOOKUP(D1051,组合调整!$A:$I,2,0))</f>
        <v>临阵</v>
      </c>
      <c r="U1051" s="24" t="str">
        <f>IF(E1051&lt;1000000,"",VLOOKUP(E1051,组合调整!$A:$I,2,0))</f>
        <v>惊天</v>
      </c>
      <c r="V1051" s="24" t="str">
        <f>IF(F1051&lt;1000000,"",VLOOKUP(F1051,组合调整!$A:$I,2,0))</f>
        <v>梦境</v>
      </c>
      <c r="W1051" s="24" t="str">
        <f>IF(G1051&lt;1000000,"",VLOOKUP(G1051,组合调整!$A:$I,2,0))</f>
        <v/>
      </c>
    </row>
    <row r="1052" spans="1:23">
      <c r="A1052" s="26">
        <v>11068</v>
      </c>
      <c r="B1052" s="26" t="s">
        <v>142</v>
      </c>
      <c r="C1052" s="26">
        <v>1004512</v>
      </c>
      <c r="D1052" s="26">
        <v>1011132</v>
      </c>
      <c r="E1052" s="26">
        <v>3007812</v>
      </c>
      <c r="F1052" s="26">
        <v>1003412</v>
      </c>
      <c r="G1052" s="26">
        <v>40021</v>
      </c>
      <c r="H1052" s="26">
        <v>3012</v>
      </c>
      <c r="I1052" s="26">
        <v>50021</v>
      </c>
      <c r="J1052" s="26">
        <v>4012</v>
      </c>
      <c r="K1052" s="26">
        <v>0</v>
      </c>
      <c r="L1052" s="26">
        <v>0</v>
      </c>
      <c r="M1052" s="26">
        <v>0</v>
      </c>
      <c r="N1052" s="26">
        <v>0</v>
      </c>
      <c r="O1052" s="24" t="s">
        <v>142</v>
      </c>
      <c r="P1052" s="24">
        <v>11068</v>
      </c>
      <c r="Q1052" s="24">
        <f>IF(ISERROR(VLOOKUP($B1052,[1]主动技能!$B:$D,3,0)),[2]Sheet1!$Y1519,VLOOKUP($B1052,[1]主动技能!$B:$D,3,0))</f>
        <v>4</v>
      </c>
      <c r="S1052" s="24" t="str">
        <f>IF(C1052&lt;1000000,"",VLOOKUP(C1052,组合调整!$A:$I,2,0))</f>
        <v>恐惧</v>
      </c>
      <c r="T1052" s="24" t="str">
        <f>IF(D1052&lt;1000000,"",VLOOKUP(D1052,组合调整!$A:$I,2,0))</f>
        <v>临阵</v>
      </c>
      <c r="U1052" s="24" t="str">
        <f>IF(E1052&lt;1000000,"",VLOOKUP(E1052,组合调整!$A:$I,2,0))</f>
        <v>惊天</v>
      </c>
      <c r="V1052" s="24" t="str">
        <f>IF(F1052&lt;1000000,"",VLOOKUP(F1052,组合调整!$A:$I,2,0))</f>
        <v>梦境</v>
      </c>
      <c r="W1052" s="24" t="str">
        <f>IF(G1052&lt;1000000,"",VLOOKUP(G1052,组合调整!$A:$I,2,0))</f>
        <v/>
      </c>
    </row>
    <row r="1053" spans="1:23">
      <c r="A1053" s="26">
        <v>11069</v>
      </c>
      <c r="B1053" s="26" t="s">
        <v>142</v>
      </c>
      <c r="C1053" s="26">
        <v>1004512</v>
      </c>
      <c r="D1053" s="26">
        <v>1011132</v>
      </c>
      <c r="E1053" s="26">
        <v>3007812</v>
      </c>
      <c r="F1053" s="26">
        <v>1003412</v>
      </c>
      <c r="G1053" s="26">
        <v>40021</v>
      </c>
      <c r="H1053" s="26">
        <v>3012</v>
      </c>
      <c r="I1053" s="26">
        <v>50021</v>
      </c>
      <c r="J1053" s="26">
        <v>4012</v>
      </c>
      <c r="K1053" s="26">
        <v>0</v>
      </c>
      <c r="L1053" s="26">
        <v>0</v>
      </c>
      <c r="M1053" s="26">
        <v>0</v>
      </c>
      <c r="N1053" s="26">
        <v>0</v>
      </c>
      <c r="O1053" s="24" t="s">
        <v>142</v>
      </c>
      <c r="P1053" s="24">
        <v>11069</v>
      </c>
      <c r="Q1053" s="24">
        <f>IF(ISERROR(VLOOKUP($B1053,[1]主动技能!$B:$D,3,0)),[2]Sheet1!$Y1520,VLOOKUP($B1053,[1]主动技能!$B:$D,3,0))</f>
        <v>4</v>
      </c>
      <c r="S1053" s="24" t="str">
        <f>IF(C1053&lt;1000000,"",VLOOKUP(C1053,组合调整!$A:$I,2,0))</f>
        <v>恐惧</v>
      </c>
      <c r="T1053" s="24" t="str">
        <f>IF(D1053&lt;1000000,"",VLOOKUP(D1053,组合调整!$A:$I,2,0))</f>
        <v>临阵</v>
      </c>
      <c r="U1053" s="24" t="str">
        <f>IF(E1053&lt;1000000,"",VLOOKUP(E1053,组合调整!$A:$I,2,0))</f>
        <v>惊天</v>
      </c>
      <c r="V1053" s="24" t="str">
        <f>IF(F1053&lt;1000000,"",VLOOKUP(F1053,组合调整!$A:$I,2,0))</f>
        <v>梦境</v>
      </c>
      <c r="W1053" s="24" t="str">
        <f>IF(G1053&lt;1000000,"",VLOOKUP(G1053,组合调整!$A:$I,2,0))</f>
        <v/>
      </c>
    </row>
    <row r="1054" spans="1:23">
      <c r="A1054" s="26">
        <v>11070</v>
      </c>
      <c r="B1054" s="26" t="s">
        <v>142</v>
      </c>
      <c r="C1054" s="26">
        <v>1004512</v>
      </c>
      <c r="D1054" s="26">
        <v>1011132</v>
      </c>
      <c r="E1054" s="26">
        <v>3007812</v>
      </c>
      <c r="F1054" s="26">
        <v>1003412</v>
      </c>
      <c r="G1054" s="26">
        <v>40021</v>
      </c>
      <c r="H1054" s="26">
        <v>3012</v>
      </c>
      <c r="I1054" s="26">
        <v>50021</v>
      </c>
      <c r="J1054" s="26">
        <v>4012</v>
      </c>
      <c r="K1054" s="26">
        <v>0</v>
      </c>
      <c r="L1054" s="26">
        <v>0</v>
      </c>
      <c r="M1054" s="26">
        <v>0</v>
      </c>
      <c r="N1054" s="26">
        <v>0</v>
      </c>
      <c r="O1054" s="24" t="s">
        <v>142</v>
      </c>
      <c r="P1054" s="24">
        <v>11070</v>
      </c>
      <c r="Q1054" s="24">
        <f>IF(ISERROR(VLOOKUP($B1054,[1]主动技能!$B:$D,3,0)),[2]Sheet1!$Y1521,VLOOKUP($B1054,[1]主动技能!$B:$D,3,0))</f>
        <v>4</v>
      </c>
      <c r="S1054" s="24" t="str">
        <f>IF(C1054&lt;1000000,"",VLOOKUP(C1054,组合调整!$A:$I,2,0))</f>
        <v>恐惧</v>
      </c>
      <c r="T1054" s="24" t="str">
        <f>IF(D1054&lt;1000000,"",VLOOKUP(D1054,组合调整!$A:$I,2,0))</f>
        <v>临阵</v>
      </c>
      <c r="U1054" s="24" t="str">
        <f>IF(E1054&lt;1000000,"",VLOOKUP(E1054,组合调整!$A:$I,2,0))</f>
        <v>惊天</v>
      </c>
      <c r="V1054" s="24" t="str">
        <f>IF(F1054&lt;1000000,"",VLOOKUP(F1054,组合调整!$A:$I,2,0))</f>
        <v>梦境</v>
      </c>
      <c r="W1054" s="24" t="str">
        <f>IF(G1054&lt;1000000,"",VLOOKUP(G1054,组合调整!$A:$I,2,0))</f>
        <v/>
      </c>
    </row>
    <row r="1055" spans="1:23">
      <c r="A1055" s="26">
        <v>11071</v>
      </c>
      <c r="B1055" s="26" t="s">
        <v>142</v>
      </c>
      <c r="C1055" s="26">
        <v>1004512</v>
      </c>
      <c r="D1055" s="26">
        <v>1011132</v>
      </c>
      <c r="E1055" s="26">
        <v>3007812</v>
      </c>
      <c r="F1055" s="26">
        <v>1003412</v>
      </c>
      <c r="G1055" s="26">
        <v>40021</v>
      </c>
      <c r="H1055" s="26">
        <v>3012</v>
      </c>
      <c r="I1055" s="26">
        <v>50021</v>
      </c>
      <c r="J1055" s="26">
        <v>4012</v>
      </c>
      <c r="K1055" s="26">
        <v>0</v>
      </c>
      <c r="L1055" s="26">
        <v>0</v>
      </c>
      <c r="M1055" s="26">
        <v>0</v>
      </c>
      <c r="N1055" s="26">
        <v>0</v>
      </c>
      <c r="O1055" s="24" t="s">
        <v>142</v>
      </c>
      <c r="P1055" s="24">
        <v>11071</v>
      </c>
      <c r="Q1055" s="24">
        <f>IF(ISERROR(VLOOKUP($B1055,[1]主动技能!$B:$D,3,0)),[2]Sheet1!$Y1522,VLOOKUP($B1055,[1]主动技能!$B:$D,3,0))</f>
        <v>4</v>
      </c>
      <c r="S1055" s="24" t="str">
        <f>IF(C1055&lt;1000000,"",VLOOKUP(C1055,组合调整!$A:$I,2,0))</f>
        <v>恐惧</v>
      </c>
      <c r="T1055" s="24" t="str">
        <f>IF(D1055&lt;1000000,"",VLOOKUP(D1055,组合调整!$A:$I,2,0))</f>
        <v>临阵</v>
      </c>
      <c r="U1055" s="24" t="str">
        <f>IF(E1055&lt;1000000,"",VLOOKUP(E1055,组合调整!$A:$I,2,0))</f>
        <v>惊天</v>
      </c>
      <c r="V1055" s="24" t="str">
        <f>IF(F1055&lt;1000000,"",VLOOKUP(F1055,组合调整!$A:$I,2,0))</f>
        <v>梦境</v>
      </c>
      <c r="W1055" s="24" t="str">
        <f>IF(G1055&lt;1000000,"",VLOOKUP(G1055,组合调整!$A:$I,2,0))</f>
        <v/>
      </c>
    </row>
    <row r="1056" spans="1:23">
      <c r="A1056" s="26">
        <v>11072</v>
      </c>
      <c r="B1056" s="26" t="s">
        <v>142</v>
      </c>
      <c r="C1056" s="26">
        <v>1004512</v>
      </c>
      <c r="D1056" s="26">
        <v>1011132</v>
      </c>
      <c r="E1056" s="26">
        <v>3007812</v>
      </c>
      <c r="F1056" s="26">
        <v>1003412</v>
      </c>
      <c r="G1056" s="26">
        <v>40021</v>
      </c>
      <c r="H1056" s="26">
        <v>3012</v>
      </c>
      <c r="I1056" s="26">
        <v>50021</v>
      </c>
      <c r="J1056" s="26">
        <v>4012</v>
      </c>
      <c r="K1056" s="26">
        <v>0</v>
      </c>
      <c r="L1056" s="26">
        <v>0</v>
      </c>
      <c r="M1056" s="26">
        <v>0</v>
      </c>
      <c r="N1056" s="26">
        <v>0</v>
      </c>
      <c r="O1056" s="24" t="s">
        <v>142</v>
      </c>
      <c r="P1056" s="24">
        <v>11072</v>
      </c>
      <c r="Q1056" s="24">
        <f>IF(ISERROR(VLOOKUP($B1056,[1]主动技能!$B:$D,3,0)),[2]Sheet1!$Y1523,VLOOKUP($B1056,[1]主动技能!$B:$D,3,0))</f>
        <v>4</v>
      </c>
      <c r="S1056" s="24" t="str">
        <f>IF(C1056&lt;1000000,"",VLOOKUP(C1056,组合调整!$A:$I,2,0))</f>
        <v>恐惧</v>
      </c>
      <c r="T1056" s="24" t="str">
        <f>IF(D1056&lt;1000000,"",VLOOKUP(D1056,组合调整!$A:$I,2,0))</f>
        <v>临阵</v>
      </c>
      <c r="U1056" s="24" t="str">
        <f>IF(E1056&lt;1000000,"",VLOOKUP(E1056,组合调整!$A:$I,2,0))</f>
        <v>惊天</v>
      </c>
      <c r="V1056" s="24" t="str">
        <f>IF(F1056&lt;1000000,"",VLOOKUP(F1056,组合调整!$A:$I,2,0))</f>
        <v>梦境</v>
      </c>
      <c r="W1056" s="24" t="str">
        <f>IF(G1056&lt;1000000,"",VLOOKUP(G1056,组合调整!$A:$I,2,0))</f>
        <v/>
      </c>
    </row>
    <row r="1057" spans="1:23">
      <c r="A1057" s="26">
        <v>11073</v>
      </c>
      <c r="B1057" s="26" t="s">
        <v>142</v>
      </c>
      <c r="C1057" s="26">
        <v>1004512</v>
      </c>
      <c r="D1057" s="26">
        <v>1011132</v>
      </c>
      <c r="E1057" s="26">
        <v>3007812</v>
      </c>
      <c r="F1057" s="26">
        <v>1003412</v>
      </c>
      <c r="G1057" s="26">
        <v>40021</v>
      </c>
      <c r="H1057" s="26">
        <v>3012</v>
      </c>
      <c r="I1057" s="26">
        <v>50021</v>
      </c>
      <c r="J1057" s="26">
        <v>4012</v>
      </c>
      <c r="K1057" s="26">
        <v>0</v>
      </c>
      <c r="L1057" s="26">
        <v>0</v>
      </c>
      <c r="M1057" s="26">
        <v>0</v>
      </c>
      <c r="N1057" s="26">
        <v>0</v>
      </c>
      <c r="O1057" s="24" t="s">
        <v>142</v>
      </c>
      <c r="P1057" s="24">
        <v>11073</v>
      </c>
      <c r="Q1057" s="24">
        <f>IF(ISERROR(VLOOKUP($B1057,[1]主动技能!$B:$D,3,0)),[2]Sheet1!$Y1524,VLOOKUP($B1057,[1]主动技能!$B:$D,3,0))</f>
        <v>4</v>
      </c>
      <c r="S1057" s="24" t="str">
        <f>IF(C1057&lt;1000000,"",VLOOKUP(C1057,组合调整!$A:$I,2,0))</f>
        <v>恐惧</v>
      </c>
      <c r="T1057" s="24" t="str">
        <f>IF(D1057&lt;1000000,"",VLOOKUP(D1057,组合调整!$A:$I,2,0))</f>
        <v>临阵</v>
      </c>
      <c r="U1057" s="24" t="str">
        <f>IF(E1057&lt;1000000,"",VLOOKUP(E1057,组合调整!$A:$I,2,0))</f>
        <v>惊天</v>
      </c>
      <c r="V1057" s="24" t="str">
        <f>IF(F1057&lt;1000000,"",VLOOKUP(F1057,组合调整!$A:$I,2,0))</f>
        <v>梦境</v>
      </c>
      <c r="W1057" s="24" t="str">
        <f>IF(G1057&lt;1000000,"",VLOOKUP(G1057,组合调整!$A:$I,2,0))</f>
        <v/>
      </c>
    </row>
    <row r="1058" spans="1:23">
      <c r="A1058" s="26">
        <v>11074</v>
      </c>
      <c r="B1058" s="26" t="s">
        <v>142</v>
      </c>
      <c r="C1058" s="26">
        <v>1004512</v>
      </c>
      <c r="D1058" s="26">
        <v>1011132</v>
      </c>
      <c r="E1058" s="26">
        <v>3007812</v>
      </c>
      <c r="F1058" s="26">
        <v>1003412</v>
      </c>
      <c r="G1058" s="26">
        <v>40021</v>
      </c>
      <c r="H1058" s="26">
        <v>3012</v>
      </c>
      <c r="I1058" s="26">
        <v>50021</v>
      </c>
      <c r="J1058" s="26">
        <v>4012</v>
      </c>
      <c r="K1058" s="26">
        <v>0</v>
      </c>
      <c r="L1058" s="26">
        <v>0</v>
      </c>
      <c r="M1058" s="26">
        <v>0</v>
      </c>
      <c r="N1058" s="26">
        <v>0</v>
      </c>
      <c r="O1058" s="24" t="s">
        <v>142</v>
      </c>
      <c r="P1058" s="24">
        <v>11074</v>
      </c>
      <c r="Q1058" s="24">
        <f>IF(ISERROR(VLOOKUP($B1058,[1]主动技能!$B:$D,3,0)),[2]Sheet1!$Y1525,VLOOKUP($B1058,[1]主动技能!$B:$D,3,0))</f>
        <v>4</v>
      </c>
      <c r="S1058" s="24" t="str">
        <f>IF(C1058&lt;1000000,"",VLOOKUP(C1058,组合调整!$A:$I,2,0))</f>
        <v>恐惧</v>
      </c>
      <c r="T1058" s="24" t="str">
        <f>IF(D1058&lt;1000000,"",VLOOKUP(D1058,组合调整!$A:$I,2,0))</f>
        <v>临阵</v>
      </c>
      <c r="U1058" s="24" t="str">
        <f>IF(E1058&lt;1000000,"",VLOOKUP(E1058,组合调整!$A:$I,2,0))</f>
        <v>惊天</v>
      </c>
      <c r="V1058" s="24" t="str">
        <f>IF(F1058&lt;1000000,"",VLOOKUP(F1058,组合调整!$A:$I,2,0))</f>
        <v>梦境</v>
      </c>
      <c r="W1058" s="24" t="str">
        <f>IF(G1058&lt;1000000,"",VLOOKUP(G1058,组合调整!$A:$I,2,0))</f>
        <v/>
      </c>
    </row>
    <row r="1059" spans="1:23">
      <c r="A1059" s="26">
        <v>11075</v>
      </c>
      <c r="B1059" s="26" t="s">
        <v>142</v>
      </c>
      <c r="C1059" s="26">
        <v>1004512</v>
      </c>
      <c r="D1059" s="26">
        <v>1011132</v>
      </c>
      <c r="E1059" s="26">
        <v>3007812</v>
      </c>
      <c r="F1059" s="26">
        <v>1003412</v>
      </c>
      <c r="G1059" s="26">
        <v>40021</v>
      </c>
      <c r="H1059" s="26">
        <v>3012</v>
      </c>
      <c r="I1059" s="26">
        <v>50021</v>
      </c>
      <c r="J1059" s="26">
        <v>4012</v>
      </c>
      <c r="K1059" s="26">
        <v>0</v>
      </c>
      <c r="L1059" s="26">
        <v>0</v>
      </c>
      <c r="M1059" s="26">
        <v>0</v>
      </c>
      <c r="N1059" s="26">
        <v>0</v>
      </c>
      <c r="O1059" s="24" t="s">
        <v>142</v>
      </c>
      <c r="P1059" s="24">
        <v>11075</v>
      </c>
      <c r="Q1059" s="24">
        <f>IF(ISERROR(VLOOKUP($B1059,[1]主动技能!$B:$D,3,0)),[2]Sheet1!$Y1526,VLOOKUP($B1059,[1]主动技能!$B:$D,3,0))</f>
        <v>4</v>
      </c>
      <c r="S1059" s="24" t="str">
        <f>IF(C1059&lt;1000000,"",VLOOKUP(C1059,组合调整!$A:$I,2,0))</f>
        <v>恐惧</v>
      </c>
      <c r="T1059" s="24" t="str">
        <f>IF(D1059&lt;1000000,"",VLOOKUP(D1059,组合调整!$A:$I,2,0))</f>
        <v>临阵</v>
      </c>
      <c r="U1059" s="24" t="str">
        <f>IF(E1059&lt;1000000,"",VLOOKUP(E1059,组合调整!$A:$I,2,0))</f>
        <v>惊天</v>
      </c>
      <c r="V1059" s="24" t="str">
        <f>IF(F1059&lt;1000000,"",VLOOKUP(F1059,组合调整!$A:$I,2,0))</f>
        <v>梦境</v>
      </c>
      <c r="W1059" s="24" t="str">
        <f>IF(G1059&lt;1000000,"",VLOOKUP(G1059,组合调整!$A:$I,2,0))</f>
        <v/>
      </c>
    </row>
    <row r="1060" spans="1:23">
      <c r="A1060" s="26">
        <v>11076</v>
      </c>
      <c r="B1060" s="26" t="s">
        <v>142</v>
      </c>
      <c r="C1060" s="26">
        <v>1004512</v>
      </c>
      <c r="D1060" s="26">
        <v>1011132</v>
      </c>
      <c r="E1060" s="26">
        <v>3007812</v>
      </c>
      <c r="F1060" s="26">
        <v>1003412</v>
      </c>
      <c r="G1060" s="26">
        <v>40021</v>
      </c>
      <c r="H1060" s="26">
        <v>3012</v>
      </c>
      <c r="I1060" s="26">
        <v>50021</v>
      </c>
      <c r="J1060" s="26">
        <v>4012</v>
      </c>
      <c r="K1060" s="26">
        <v>0</v>
      </c>
      <c r="L1060" s="26">
        <v>0</v>
      </c>
      <c r="M1060" s="26">
        <v>0</v>
      </c>
      <c r="N1060" s="26">
        <v>0</v>
      </c>
      <c r="O1060" s="24" t="s">
        <v>142</v>
      </c>
      <c r="P1060" s="24">
        <v>11076</v>
      </c>
      <c r="Q1060" s="24">
        <f>IF(ISERROR(VLOOKUP($B1060,[1]主动技能!$B:$D,3,0)),[2]Sheet1!$Y1527,VLOOKUP($B1060,[1]主动技能!$B:$D,3,0))</f>
        <v>4</v>
      </c>
      <c r="S1060" s="24" t="str">
        <f>IF(C1060&lt;1000000,"",VLOOKUP(C1060,组合调整!$A:$I,2,0))</f>
        <v>恐惧</v>
      </c>
      <c r="T1060" s="24" t="str">
        <f>IF(D1060&lt;1000000,"",VLOOKUP(D1060,组合调整!$A:$I,2,0))</f>
        <v>临阵</v>
      </c>
      <c r="U1060" s="24" t="str">
        <f>IF(E1060&lt;1000000,"",VLOOKUP(E1060,组合调整!$A:$I,2,0))</f>
        <v>惊天</v>
      </c>
      <c r="V1060" s="24" t="str">
        <f>IF(F1060&lt;1000000,"",VLOOKUP(F1060,组合调整!$A:$I,2,0))</f>
        <v>梦境</v>
      </c>
      <c r="W1060" s="24" t="str">
        <f>IF(G1060&lt;1000000,"",VLOOKUP(G1060,组合调整!$A:$I,2,0))</f>
        <v/>
      </c>
    </row>
    <row r="1061" spans="1:23">
      <c r="A1061" s="26">
        <v>11077</v>
      </c>
      <c r="B1061" s="26" t="s">
        <v>142</v>
      </c>
      <c r="C1061" s="26">
        <v>1004512</v>
      </c>
      <c r="D1061" s="26">
        <v>1011132</v>
      </c>
      <c r="E1061" s="26">
        <v>3007812</v>
      </c>
      <c r="F1061" s="26">
        <v>1003412</v>
      </c>
      <c r="G1061" s="26">
        <v>40021</v>
      </c>
      <c r="H1061" s="26">
        <v>3012</v>
      </c>
      <c r="I1061" s="26">
        <v>50021</v>
      </c>
      <c r="J1061" s="26">
        <v>4012</v>
      </c>
      <c r="K1061" s="26">
        <v>0</v>
      </c>
      <c r="L1061" s="26">
        <v>0</v>
      </c>
      <c r="M1061" s="26">
        <v>0</v>
      </c>
      <c r="N1061" s="26">
        <v>0</v>
      </c>
      <c r="O1061" s="24" t="s">
        <v>142</v>
      </c>
      <c r="P1061" s="24">
        <v>11077</v>
      </c>
      <c r="Q1061" s="24">
        <f>IF(ISERROR(VLOOKUP($B1061,[1]主动技能!$B:$D,3,0)),[2]Sheet1!$Y1528,VLOOKUP($B1061,[1]主动技能!$B:$D,3,0))</f>
        <v>4</v>
      </c>
      <c r="S1061" s="24" t="str">
        <f>IF(C1061&lt;1000000,"",VLOOKUP(C1061,组合调整!$A:$I,2,0))</f>
        <v>恐惧</v>
      </c>
      <c r="T1061" s="24" t="str">
        <f>IF(D1061&lt;1000000,"",VLOOKUP(D1061,组合调整!$A:$I,2,0))</f>
        <v>临阵</v>
      </c>
      <c r="U1061" s="24" t="str">
        <f>IF(E1061&lt;1000000,"",VLOOKUP(E1061,组合调整!$A:$I,2,0))</f>
        <v>惊天</v>
      </c>
      <c r="V1061" s="24" t="str">
        <f>IF(F1061&lt;1000000,"",VLOOKUP(F1061,组合调整!$A:$I,2,0))</f>
        <v>梦境</v>
      </c>
      <c r="W1061" s="24" t="str">
        <f>IF(G1061&lt;1000000,"",VLOOKUP(G1061,组合调整!$A:$I,2,0))</f>
        <v/>
      </c>
    </row>
    <row r="1062" spans="1:23">
      <c r="A1062" s="26">
        <v>11078</v>
      </c>
      <c r="B1062" s="26" t="s">
        <v>142</v>
      </c>
      <c r="C1062" s="26">
        <v>1004512</v>
      </c>
      <c r="D1062" s="26">
        <v>1011132</v>
      </c>
      <c r="E1062" s="26">
        <v>3007812</v>
      </c>
      <c r="F1062" s="26">
        <v>1003412</v>
      </c>
      <c r="G1062" s="26">
        <v>40021</v>
      </c>
      <c r="H1062" s="26">
        <v>3012</v>
      </c>
      <c r="I1062" s="26">
        <v>50021</v>
      </c>
      <c r="J1062" s="26">
        <v>4012</v>
      </c>
      <c r="K1062" s="26">
        <v>0</v>
      </c>
      <c r="L1062" s="26">
        <v>0</v>
      </c>
      <c r="M1062" s="26">
        <v>0</v>
      </c>
      <c r="N1062" s="26">
        <v>0</v>
      </c>
      <c r="O1062" s="24" t="s">
        <v>142</v>
      </c>
      <c r="P1062" s="24">
        <v>11078</v>
      </c>
      <c r="Q1062" s="24">
        <f>IF(ISERROR(VLOOKUP($B1062,[1]主动技能!$B:$D,3,0)),[2]Sheet1!$Y1529,VLOOKUP($B1062,[1]主动技能!$B:$D,3,0))</f>
        <v>4</v>
      </c>
      <c r="S1062" s="24" t="str">
        <f>IF(C1062&lt;1000000,"",VLOOKUP(C1062,组合调整!$A:$I,2,0))</f>
        <v>恐惧</v>
      </c>
      <c r="T1062" s="24" t="str">
        <f>IF(D1062&lt;1000000,"",VLOOKUP(D1062,组合调整!$A:$I,2,0))</f>
        <v>临阵</v>
      </c>
      <c r="U1062" s="24" t="str">
        <f>IF(E1062&lt;1000000,"",VLOOKUP(E1062,组合调整!$A:$I,2,0))</f>
        <v>惊天</v>
      </c>
      <c r="V1062" s="24" t="str">
        <f>IF(F1062&lt;1000000,"",VLOOKUP(F1062,组合调整!$A:$I,2,0))</f>
        <v>梦境</v>
      </c>
      <c r="W1062" s="24" t="str">
        <f>IF(G1062&lt;1000000,"",VLOOKUP(G1062,组合调整!$A:$I,2,0))</f>
        <v/>
      </c>
    </row>
    <row r="1063" spans="1:23">
      <c r="A1063" s="26">
        <v>11079</v>
      </c>
      <c r="B1063" s="26" t="s">
        <v>142</v>
      </c>
      <c r="C1063" s="26">
        <v>1004512</v>
      </c>
      <c r="D1063" s="26">
        <v>1011132</v>
      </c>
      <c r="E1063" s="26">
        <v>3007812</v>
      </c>
      <c r="F1063" s="26">
        <v>1003412</v>
      </c>
      <c r="G1063" s="26">
        <v>40021</v>
      </c>
      <c r="H1063" s="26">
        <v>3012</v>
      </c>
      <c r="I1063" s="26">
        <v>50021</v>
      </c>
      <c r="J1063" s="26">
        <v>4012</v>
      </c>
      <c r="K1063" s="26">
        <v>0</v>
      </c>
      <c r="L1063" s="26">
        <v>0</v>
      </c>
      <c r="M1063" s="26">
        <v>0</v>
      </c>
      <c r="N1063" s="26">
        <v>0</v>
      </c>
      <c r="O1063" s="24" t="s">
        <v>142</v>
      </c>
      <c r="P1063" s="24">
        <v>11079</v>
      </c>
      <c r="Q1063" s="24">
        <f>IF(ISERROR(VLOOKUP($B1063,[1]主动技能!$B:$D,3,0)),[2]Sheet1!$Y1530,VLOOKUP($B1063,[1]主动技能!$B:$D,3,0))</f>
        <v>4</v>
      </c>
      <c r="S1063" s="24" t="str">
        <f>IF(C1063&lt;1000000,"",VLOOKUP(C1063,组合调整!$A:$I,2,0))</f>
        <v>恐惧</v>
      </c>
      <c r="T1063" s="24" t="str">
        <f>IF(D1063&lt;1000000,"",VLOOKUP(D1063,组合调整!$A:$I,2,0))</f>
        <v>临阵</v>
      </c>
      <c r="U1063" s="24" t="str">
        <f>IF(E1063&lt;1000000,"",VLOOKUP(E1063,组合调整!$A:$I,2,0))</f>
        <v>惊天</v>
      </c>
      <c r="V1063" s="24" t="str">
        <f>IF(F1063&lt;1000000,"",VLOOKUP(F1063,组合调整!$A:$I,2,0))</f>
        <v>梦境</v>
      </c>
      <c r="W1063" s="24" t="str">
        <f>IF(G1063&lt;1000000,"",VLOOKUP(G1063,组合调整!$A:$I,2,0))</f>
        <v/>
      </c>
    </row>
    <row r="1064" spans="1:23">
      <c r="A1064" s="26">
        <v>11080</v>
      </c>
      <c r="B1064" s="26" t="s">
        <v>142</v>
      </c>
      <c r="C1064" s="26">
        <v>1004512</v>
      </c>
      <c r="D1064" s="26">
        <v>1011132</v>
      </c>
      <c r="E1064" s="26">
        <v>3007812</v>
      </c>
      <c r="F1064" s="26">
        <v>1003412</v>
      </c>
      <c r="G1064" s="26">
        <v>40021</v>
      </c>
      <c r="H1064" s="26">
        <v>3012</v>
      </c>
      <c r="I1064" s="26">
        <v>50021</v>
      </c>
      <c r="J1064" s="26">
        <v>4012</v>
      </c>
      <c r="K1064" s="26">
        <v>0</v>
      </c>
      <c r="L1064" s="26">
        <v>0</v>
      </c>
      <c r="M1064" s="26">
        <v>0</v>
      </c>
      <c r="N1064" s="26">
        <v>0</v>
      </c>
      <c r="O1064" s="24" t="s">
        <v>142</v>
      </c>
      <c r="P1064" s="24">
        <v>11080</v>
      </c>
      <c r="Q1064" s="24">
        <f>IF(ISERROR(VLOOKUP($B1064,[1]主动技能!$B:$D,3,0)),[2]Sheet1!$Y1531,VLOOKUP($B1064,[1]主动技能!$B:$D,3,0))</f>
        <v>4</v>
      </c>
      <c r="S1064" s="24" t="str">
        <f>IF(C1064&lt;1000000,"",VLOOKUP(C1064,组合调整!$A:$I,2,0))</f>
        <v>恐惧</v>
      </c>
      <c r="T1064" s="24" t="str">
        <f>IF(D1064&lt;1000000,"",VLOOKUP(D1064,组合调整!$A:$I,2,0))</f>
        <v>临阵</v>
      </c>
      <c r="U1064" s="24" t="str">
        <f>IF(E1064&lt;1000000,"",VLOOKUP(E1064,组合调整!$A:$I,2,0))</f>
        <v>惊天</v>
      </c>
      <c r="V1064" s="24" t="str">
        <f>IF(F1064&lt;1000000,"",VLOOKUP(F1064,组合调整!$A:$I,2,0))</f>
        <v>梦境</v>
      </c>
      <c r="W1064" s="24" t="str">
        <f>IF(G1064&lt;1000000,"",VLOOKUP(G1064,组合调整!$A:$I,2,0))</f>
        <v/>
      </c>
    </row>
    <row r="1065" spans="1:23">
      <c r="A1065" s="26">
        <v>11081</v>
      </c>
      <c r="B1065" s="26" t="s">
        <v>142</v>
      </c>
      <c r="C1065" s="26">
        <v>1004512</v>
      </c>
      <c r="D1065" s="26">
        <v>1011132</v>
      </c>
      <c r="E1065" s="26">
        <v>3007812</v>
      </c>
      <c r="F1065" s="26">
        <v>1003412</v>
      </c>
      <c r="G1065" s="26">
        <v>40021</v>
      </c>
      <c r="H1065" s="26">
        <v>3012</v>
      </c>
      <c r="I1065" s="26">
        <v>50021</v>
      </c>
      <c r="J1065" s="26">
        <v>4012</v>
      </c>
      <c r="K1065" s="26">
        <v>0</v>
      </c>
      <c r="L1065" s="26">
        <v>0</v>
      </c>
      <c r="M1065" s="26">
        <v>0</v>
      </c>
      <c r="N1065" s="26">
        <v>0</v>
      </c>
      <c r="O1065" s="24" t="s">
        <v>142</v>
      </c>
      <c r="P1065" s="24">
        <v>11081</v>
      </c>
      <c r="Q1065" s="24">
        <f>IF(ISERROR(VLOOKUP($B1065,[1]主动技能!$B:$D,3,0)),[2]Sheet1!$Y1532,VLOOKUP($B1065,[1]主动技能!$B:$D,3,0))</f>
        <v>4</v>
      </c>
      <c r="S1065" s="24" t="str">
        <f>IF(C1065&lt;1000000,"",VLOOKUP(C1065,组合调整!$A:$I,2,0))</f>
        <v>恐惧</v>
      </c>
      <c r="T1065" s="24" t="str">
        <f>IF(D1065&lt;1000000,"",VLOOKUP(D1065,组合调整!$A:$I,2,0))</f>
        <v>临阵</v>
      </c>
      <c r="U1065" s="24" t="str">
        <f>IF(E1065&lt;1000000,"",VLOOKUP(E1065,组合调整!$A:$I,2,0))</f>
        <v>惊天</v>
      </c>
      <c r="V1065" s="24" t="str">
        <f>IF(F1065&lt;1000000,"",VLOOKUP(F1065,组合调整!$A:$I,2,0))</f>
        <v>梦境</v>
      </c>
      <c r="W1065" s="24" t="str">
        <f>IF(G1065&lt;1000000,"",VLOOKUP(G1065,组合调整!$A:$I,2,0))</f>
        <v/>
      </c>
    </row>
    <row r="1066" spans="1:23">
      <c r="A1066" s="26">
        <v>11082</v>
      </c>
      <c r="B1066" s="26" t="s">
        <v>142</v>
      </c>
      <c r="C1066" s="26">
        <v>1004512</v>
      </c>
      <c r="D1066" s="26">
        <v>1011132</v>
      </c>
      <c r="E1066" s="26">
        <v>3007812</v>
      </c>
      <c r="F1066" s="26">
        <v>1003412</v>
      </c>
      <c r="G1066" s="26">
        <v>40021</v>
      </c>
      <c r="H1066" s="26">
        <v>3012</v>
      </c>
      <c r="I1066" s="26">
        <v>50021</v>
      </c>
      <c r="J1066" s="26">
        <v>4012</v>
      </c>
      <c r="K1066" s="26">
        <v>0</v>
      </c>
      <c r="L1066" s="26">
        <v>0</v>
      </c>
      <c r="M1066" s="26">
        <v>0</v>
      </c>
      <c r="N1066" s="26">
        <v>0</v>
      </c>
      <c r="O1066" s="24" t="s">
        <v>142</v>
      </c>
      <c r="P1066" s="24">
        <v>11082</v>
      </c>
      <c r="Q1066" s="24">
        <f>IF(ISERROR(VLOOKUP($B1066,[1]主动技能!$B:$D,3,0)),[2]Sheet1!$Y1533,VLOOKUP($B1066,[1]主动技能!$B:$D,3,0))</f>
        <v>4</v>
      </c>
      <c r="S1066" s="24" t="str">
        <f>IF(C1066&lt;1000000,"",VLOOKUP(C1066,组合调整!$A:$I,2,0))</f>
        <v>恐惧</v>
      </c>
      <c r="T1066" s="24" t="str">
        <f>IF(D1066&lt;1000000,"",VLOOKUP(D1066,组合调整!$A:$I,2,0))</f>
        <v>临阵</v>
      </c>
      <c r="U1066" s="24" t="str">
        <f>IF(E1066&lt;1000000,"",VLOOKUP(E1066,组合调整!$A:$I,2,0))</f>
        <v>惊天</v>
      </c>
      <c r="V1066" s="24" t="str">
        <f>IF(F1066&lt;1000000,"",VLOOKUP(F1066,组合调整!$A:$I,2,0))</f>
        <v>梦境</v>
      </c>
      <c r="W1066" s="24" t="str">
        <f>IF(G1066&lt;1000000,"",VLOOKUP(G1066,组合调整!$A:$I,2,0))</f>
        <v/>
      </c>
    </row>
    <row r="1067" spans="1:23">
      <c r="A1067" s="26">
        <v>11083</v>
      </c>
      <c r="B1067" s="26" t="s">
        <v>142</v>
      </c>
      <c r="C1067" s="26">
        <v>1004512</v>
      </c>
      <c r="D1067" s="26">
        <v>1011132</v>
      </c>
      <c r="E1067" s="26">
        <v>3007812</v>
      </c>
      <c r="F1067" s="26">
        <v>1003412</v>
      </c>
      <c r="G1067" s="26">
        <v>40021</v>
      </c>
      <c r="H1067" s="26">
        <v>3012</v>
      </c>
      <c r="I1067" s="26">
        <v>50021</v>
      </c>
      <c r="J1067" s="26">
        <v>4012</v>
      </c>
      <c r="K1067" s="26">
        <v>0</v>
      </c>
      <c r="L1067" s="26">
        <v>0</v>
      </c>
      <c r="M1067" s="26">
        <v>0</v>
      </c>
      <c r="N1067" s="26">
        <v>0</v>
      </c>
      <c r="O1067" s="24" t="s">
        <v>142</v>
      </c>
      <c r="P1067" s="24">
        <v>11083</v>
      </c>
      <c r="Q1067" s="24">
        <f>IF(ISERROR(VLOOKUP($B1067,[1]主动技能!$B:$D,3,0)),[2]Sheet1!$Y1534,VLOOKUP($B1067,[1]主动技能!$B:$D,3,0))</f>
        <v>4</v>
      </c>
      <c r="S1067" s="24" t="str">
        <f>IF(C1067&lt;1000000,"",VLOOKUP(C1067,组合调整!$A:$I,2,0))</f>
        <v>恐惧</v>
      </c>
      <c r="T1067" s="24" t="str">
        <f>IF(D1067&lt;1000000,"",VLOOKUP(D1067,组合调整!$A:$I,2,0))</f>
        <v>临阵</v>
      </c>
      <c r="U1067" s="24" t="str">
        <f>IF(E1067&lt;1000000,"",VLOOKUP(E1067,组合调整!$A:$I,2,0))</f>
        <v>惊天</v>
      </c>
      <c r="V1067" s="24" t="str">
        <f>IF(F1067&lt;1000000,"",VLOOKUP(F1067,组合调整!$A:$I,2,0))</f>
        <v>梦境</v>
      </c>
      <c r="W1067" s="24" t="str">
        <f>IF(G1067&lt;1000000,"",VLOOKUP(G1067,组合调整!$A:$I,2,0))</f>
        <v/>
      </c>
    </row>
    <row r="1068" spans="1:23">
      <c r="A1068" s="26">
        <v>11084</v>
      </c>
      <c r="B1068" s="26" t="s">
        <v>142</v>
      </c>
      <c r="C1068" s="26">
        <v>1004512</v>
      </c>
      <c r="D1068" s="26">
        <v>1011132</v>
      </c>
      <c r="E1068" s="26">
        <v>3007812</v>
      </c>
      <c r="F1068" s="26">
        <v>1003412</v>
      </c>
      <c r="G1068" s="26">
        <v>40021</v>
      </c>
      <c r="H1068" s="26">
        <v>3012</v>
      </c>
      <c r="I1068" s="26">
        <v>50021</v>
      </c>
      <c r="J1068" s="26">
        <v>4012</v>
      </c>
      <c r="K1068" s="26">
        <v>0</v>
      </c>
      <c r="L1068" s="26">
        <v>0</v>
      </c>
      <c r="M1068" s="26">
        <v>0</v>
      </c>
      <c r="N1068" s="26">
        <v>0</v>
      </c>
      <c r="O1068" s="24" t="s">
        <v>142</v>
      </c>
      <c r="P1068" s="24">
        <v>11084</v>
      </c>
      <c r="Q1068" s="24">
        <f>IF(ISERROR(VLOOKUP($B1068,[1]主动技能!$B:$D,3,0)),[2]Sheet1!$Y1535,VLOOKUP($B1068,[1]主动技能!$B:$D,3,0))</f>
        <v>4</v>
      </c>
      <c r="S1068" s="24" t="str">
        <f>IF(C1068&lt;1000000,"",VLOOKUP(C1068,组合调整!$A:$I,2,0))</f>
        <v>恐惧</v>
      </c>
      <c r="T1068" s="24" t="str">
        <f>IF(D1068&lt;1000000,"",VLOOKUP(D1068,组合调整!$A:$I,2,0))</f>
        <v>临阵</v>
      </c>
      <c r="U1068" s="24" t="str">
        <f>IF(E1068&lt;1000000,"",VLOOKUP(E1068,组合调整!$A:$I,2,0))</f>
        <v>惊天</v>
      </c>
      <c r="V1068" s="24" t="str">
        <f>IF(F1068&lt;1000000,"",VLOOKUP(F1068,组合调整!$A:$I,2,0))</f>
        <v>梦境</v>
      </c>
      <c r="W1068" s="24" t="str">
        <f>IF(G1068&lt;1000000,"",VLOOKUP(G1068,组合调整!$A:$I,2,0))</f>
        <v/>
      </c>
    </row>
    <row r="1069" spans="1:23">
      <c r="A1069" s="26">
        <v>11085</v>
      </c>
      <c r="B1069" s="26" t="s">
        <v>142</v>
      </c>
      <c r="C1069" s="26">
        <v>1004512</v>
      </c>
      <c r="D1069" s="26">
        <v>1011132</v>
      </c>
      <c r="E1069" s="26">
        <v>3007812</v>
      </c>
      <c r="F1069" s="26">
        <v>1003412</v>
      </c>
      <c r="G1069" s="26">
        <v>40021</v>
      </c>
      <c r="H1069" s="26">
        <v>3012</v>
      </c>
      <c r="I1069" s="26">
        <v>50021</v>
      </c>
      <c r="J1069" s="26">
        <v>4012</v>
      </c>
      <c r="K1069" s="26">
        <v>0</v>
      </c>
      <c r="L1069" s="26">
        <v>0</v>
      </c>
      <c r="M1069" s="26">
        <v>0</v>
      </c>
      <c r="N1069" s="26">
        <v>0</v>
      </c>
      <c r="O1069" s="24" t="s">
        <v>142</v>
      </c>
      <c r="P1069" s="24">
        <v>11085</v>
      </c>
      <c r="Q1069" s="24">
        <f>IF(ISERROR(VLOOKUP($B1069,[1]主动技能!$B:$D,3,0)),[2]Sheet1!$Y1536,VLOOKUP($B1069,[1]主动技能!$B:$D,3,0))</f>
        <v>4</v>
      </c>
      <c r="S1069" s="24" t="str">
        <f>IF(C1069&lt;1000000,"",VLOOKUP(C1069,组合调整!$A:$I,2,0))</f>
        <v>恐惧</v>
      </c>
      <c r="T1069" s="24" t="str">
        <f>IF(D1069&lt;1000000,"",VLOOKUP(D1069,组合调整!$A:$I,2,0))</f>
        <v>临阵</v>
      </c>
      <c r="U1069" s="24" t="str">
        <f>IF(E1069&lt;1000000,"",VLOOKUP(E1069,组合调整!$A:$I,2,0))</f>
        <v>惊天</v>
      </c>
      <c r="V1069" s="24" t="str">
        <f>IF(F1069&lt;1000000,"",VLOOKUP(F1069,组合调整!$A:$I,2,0))</f>
        <v>梦境</v>
      </c>
      <c r="W1069" s="24" t="str">
        <f>IF(G1069&lt;1000000,"",VLOOKUP(G1069,组合调整!$A:$I,2,0))</f>
        <v/>
      </c>
    </row>
    <row r="1070" spans="1:23">
      <c r="A1070" s="26">
        <v>11086</v>
      </c>
      <c r="B1070" s="26" t="s">
        <v>142</v>
      </c>
      <c r="C1070" s="26">
        <v>1004512</v>
      </c>
      <c r="D1070" s="26">
        <v>1011132</v>
      </c>
      <c r="E1070" s="26">
        <v>3007812</v>
      </c>
      <c r="F1070" s="26">
        <v>1003412</v>
      </c>
      <c r="G1070" s="26">
        <v>40021</v>
      </c>
      <c r="H1070" s="26">
        <v>3012</v>
      </c>
      <c r="I1070" s="26">
        <v>50021</v>
      </c>
      <c r="J1070" s="26">
        <v>4012</v>
      </c>
      <c r="K1070" s="26">
        <v>0</v>
      </c>
      <c r="L1070" s="26">
        <v>0</v>
      </c>
      <c r="M1070" s="26">
        <v>0</v>
      </c>
      <c r="N1070" s="26">
        <v>0</v>
      </c>
      <c r="O1070" s="24" t="s">
        <v>142</v>
      </c>
      <c r="P1070" s="24">
        <v>11086</v>
      </c>
      <c r="Q1070" s="24">
        <f>IF(ISERROR(VLOOKUP($B1070,[1]主动技能!$B:$D,3,0)),[2]Sheet1!$Y1537,VLOOKUP($B1070,[1]主动技能!$B:$D,3,0))</f>
        <v>4</v>
      </c>
      <c r="S1070" s="24" t="str">
        <f>IF(C1070&lt;1000000,"",VLOOKUP(C1070,组合调整!$A:$I,2,0))</f>
        <v>恐惧</v>
      </c>
      <c r="T1070" s="24" t="str">
        <f>IF(D1070&lt;1000000,"",VLOOKUP(D1070,组合调整!$A:$I,2,0))</f>
        <v>临阵</v>
      </c>
      <c r="U1070" s="24" t="str">
        <f>IF(E1070&lt;1000000,"",VLOOKUP(E1070,组合调整!$A:$I,2,0))</f>
        <v>惊天</v>
      </c>
      <c r="V1070" s="24" t="str">
        <f>IF(F1070&lt;1000000,"",VLOOKUP(F1070,组合调整!$A:$I,2,0))</f>
        <v>梦境</v>
      </c>
      <c r="W1070" s="24" t="str">
        <f>IF(G1070&lt;1000000,"",VLOOKUP(G1070,组合调整!$A:$I,2,0))</f>
        <v/>
      </c>
    </row>
    <row r="1071" spans="1:23">
      <c r="A1071" s="26">
        <v>11087</v>
      </c>
      <c r="B1071" s="26" t="s">
        <v>142</v>
      </c>
      <c r="C1071" s="26">
        <v>1004512</v>
      </c>
      <c r="D1071" s="26">
        <v>1011132</v>
      </c>
      <c r="E1071" s="26">
        <v>3007812</v>
      </c>
      <c r="F1071" s="26">
        <v>1003412</v>
      </c>
      <c r="G1071" s="26">
        <v>40021</v>
      </c>
      <c r="H1071" s="26">
        <v>3012</v>
      </c>
      <c r="I1071" s="26">
        <v>50021</v>
      </c>
      <c r="J1071" s="26">
        <v>4012</v>
      </c>
      <c r="K1071" s="26">
        <v>0</v>
      </c>
      <c r="L1071" s="26">
        <v>0</v>
      </c>
      <c r="M1071" s="26">
        <v>0</v>
      </c>
      <c r="N1071" s="26">
        <v>0</v>
      </c>
      <c r="O1071" s="24" t="s">
        <v>142</v>
      </c>
      <c r="P1071" s="24">
        <v>11087</v>
      </c>
      <c r="Q1071" s="24">
        <f>IF(ISERROR(VLOOKUP($B1071,[1]主动技能!$B:$D,3,0)),[2]Sheet1!$Y1538,VLOOKUP($B1071,[1]主动技能!$B:$D,3,0))</f>
        <v>4</v>
      </c>
      <c r="S1071" s="24" t="str">
        <f>IF(C1071&lt;1000000,"",VLOOKUP(C1071,组合调整!$A:$I,2,0))</f>
        <v>恐惧</v>
      </c>
      <c r="T1071" s="24" t="str">
        <f>IF(D1071&lt;1000000,"",VLOOKUP(D1071,组合调整!$A:$I,2,0))</f>
        <v>临阵</v>
      </c>
      <c r="U1071" s="24" t="str">
        <f>IF(E1071&lt;1000000,"",VLOOKUP(E1071,组合调整!$A:$I,2,0))</f>
        <v>惊天</v>
      </c>
      <c r="V1071" s="24" t="str">
        <f>IF(F1071&lt;1000000,"",VLOOKUP(F1071,组合调整!$A:$I,2,0))</f>
        <v>梦境</v>
      </c>
      <c r="W1071" s="24" t="str">
        <f>IF(G1071&lt;1000000,"",VLOOKUP(G1071,组合调整!$A:$I,2,0))</f>
        <v/>
      </c>
    </row>
    <row r="1072" spans="1:23">
      <c r="A1072" s="26">
        <v>11088</v>
      </c>
      <c r="B1072" s="26" t="s">
        <v>142</v>
      </c>
      <c r="C1072" s="26">
        <v>1004512</v>
      </c>
      <c r="D1072" s="26">
        <v>1011132</v>
      </c>
      <c r="E1072" s="26">
        <v>3007812</v>
      </c>
      <c r="F1072" s="26">
        <v>1003412</v>
      </c>
      <c r="G1072" s="26">
        <v>40021</v>
      </c>
      <c r="H1072" s="26">
        <v>3012</v>
      </c>
      <c r="I1072" s="26">
        <v>50021</v>
      </c>
      <c r="J1072" s="26">
        <v>4012</v>
      </c>
      <c r="K1072" s="26">
        <v>0</v>
      </c>
      <c r="L1072" s="26">
        <v>0</v>
      </c>
      <c r="M1072" s="26">
        <v>0</v>
      </c>
      <c r="N1072" s="26">
        <v>0</v>
      </c>
      <c r="O1072" s="24" t="s">
        <v>142</v>
      </c>
      <c r="P1072" s="24">
        <v>11088</v>
      </c>
      <c r="Q1072" s="24">
        <f>IF(ISERROR(VLOOKUP($B1072,[1]主动技能!$B:$D,3,0)),[2]Sheet1!$Y1539,VLOOKUP($B1072,[1]主动技能!$B:$D,3,0))</f>
        <v>4</v>
      </c>
      <c r="S1072" s="24" t="str">
        <f>IF(C1072&lt;1000000,"",VLOOKUP(C1072,组合调整!$A:$I,2,0))</f>
        <v>恐惧</v>
      </c>
      <c r="T1072" s="24" t="str">
        <f>IF(D1072&lt;1000000,"",VLOOKUP(D1072,组合调整!$A:$I,2,0))</f>
        <v>临阵</v>
      </c>
      <c r="U1072" s="24" t="str">
        <f>IF(E1072&lt;1000000,"",VLOOKUP(E1072,组合调整!$A:$I,2,0))</f>
        <v>惊天</v>
      </c>
      <c r="V1072" s="24" t="str">
        <f>IF(F1072&lt;1000000,"",VLOOKUP(F1072,组合调整!$A:$I,2,0))</f>
        <v>梦境</v>
      </c>
      <c r="W1072" s="24" t="str">
        <f>IF(G1072&lt;1000000,"",VLOOKUP(G1072,组合调整!$A:$I,2,0))</f>
        <v/>
      </c>
    </row>
    <row r="1073" spans="1:23">
      <c r="A1073" s="26">
        <v>11089</v>
      </c>
      <c r="B1073" s="26" t="s">
        <v>142</v>
      </c>
      <c r="C1073" s="26">
        <v>1004512</v>
      </c>
      <c r="D1073" s="26">
        <v>1011132</v>
      </c>
      <c r="E1073" s="26">
        <v>3007812</v>
      </c>
      <c r="F1073" s="26">
        <v>1003412</v>
      </c>
      <c r="G1073" s="26">
        <v>40021</v>
      </c>
      <c r="H1073" s="26">
        <v>3012</v>
      </c>
      <c r="I1073" s="26">
        <v>50021</v>
      </c>
      <c r="J1073" s="26">
        <v>4012</v>
      </c>
      <c r="K1073" s="26">
        <v>0</v>
      </c>
      <c r="L1073" s="26">
        <v>0</v>
      </c>
      <c r="M1073" s="26">
        <v>0</v>
      </c>
      <c r="N1073" s="26">
        <v>0</v>
      </c>
      <c r="O1073" s="24" t="s">
        <v>142</v>
      </c>
      <c r="P1073" s="24">
        <v>11089</v>
      </c>
      <c r="Q1073" s="24">
        <f>IF(ISERROR(VLOOKUP($B1073,[1]主动技能!$B:$D,3,0)),[2]Sheet1!$Y1540,VLOOKUP($B1073,[1]主动技能!$B:$D,3,0))</f>
        <v>4</v>
      </c>
      <c r="S1073" s="24" t="str">
        <f>IF(C1073&lt;1000000,"",VLOOKUP(C1073,组合调整!$A:$I,2,0))</f>
        <v>恐惧</v>
      </c>
      <c r="T1073" s="24" t="str">
        <f>IF(D1073&lt;1000000,"",VLOOKUP(D1073,组合调整!$A:$I,2,0))</f>
        <v>临阵</v>
      </c>
      <c r="U1073" s="24" t="str">
        <f>IF(E1073&lt;1000000,"",VLOOKUP(E1073,组合调整!$A:$I,2,0))</f>
        <v>惊天</v>
      </c>
      <c r="V1073" s="24" t="str">
        <f>IF(F1073&lt;1000000,"",VLOOKUP(F1073,组合调整!$A:$I,2,0))</f>
        <v>梦境</v>
      </c>
      <c r="W1073" s="24" t="str">
        <f>IF(G1073&lt;1000000,"",VLOOKUP(G1073,组合调整!$A:$I,2,0))</f>
        <v/>
      </c>
    </row>
    <row r="1074" spans="1:23">
      <c r="A1074" s="26">
        <v>11090</v>
      </c>
      <c r="B1074" s="26" t="s">
        <v>142</v>
      </c>
      <c r="C1074" s="26">
        <v>1004512</v>
      </c>
      <c r="D1074" s="26">
        <v>1011132</v>
      </c>
      <c r="E1074" s="26">
        <v>3007812</v>
      </c>
      <c r="F1074" s="26">
        <v>1003412</v>
      </c>
      <c r="G1074" s="26">
        <v>40021</v>
      </c>
      <c r="H1074" s="26">
        <v>3012</v>
      </c>
      <c r="I1074" s="26">
        <v>50021</v>
      </c>
      <c r="J1074" s="26">
        <v>4012</v>
      </c>
      <c r="K1074" s="26">
        <v>0</v>
      </c>
      <c r="L1074" s="26">
        <v>0</v>
      </c>
      <c r="M1074" s="26">
        <v>0</v>
      </c>
      <c r="N1074" s="26">
        <v>0</v>
      </c>
      <c r="O1074" s="24" t="s">
        <v>142</v>
      </c>
      <c r="P1074" s="24">
        <v>11090</v>
      </c>
      <c r="Q1074" s="24">
        <f>IF(ISERROR(VLOOKUP($B1074,[1]主动技能!$B:$D,3,0)),[2]Sheet1!$Y1541,VLOOKUP($B1074,[1]主动技能!$B:$D,3,0))</f>
        <v>4</v>
      </c>
      <c r="S1074" s="24" t="str">
        <f>IF(C1074&lt;1000000,"",VLOOKUP(C1074,组合调整!$A:$I,2,0))</f>
        <v>恐惧</v>
      </c>
      <c r="T1074" s="24" t="str">
        <f>IF(D1074&lt;1000000,"",VLOOKUP(D1074,组合调整!$A:$I,2,0))</f>
        <v>临阵</v>
      </c>
      <c r="U1074" s="24" t="str">
        <f>IF(E1074&lt;1000000,"",VLOOKUP(E1074,组合调整!$A:$I,2,0))</f>
        <v>惊天</v>
      </c>
      <c r="V1074" s="24" t="str">
        <f>IF(F1074&lt;1000000,"",VLOOKUP(F1074,组合调整!$A:$I,2,0))</f>
        <v>梦境</v>
      </c>
      <c r="W1074" s="24" t="str">
        <f>IF(G1074&lt;1000000,"",VLOOKUP(G1074,组合调整!$A:$I,2,0))</f>
        <v/>
      </c>
    </row>
    <row r="1075" spans="1:23">
      <c r="A1075" s="26">
        <v>11091</v>
      </c>
      <c r="B1075" s="26" t="s">
        <v>142</v>
      </c>
      <c r="C1075" s="26">
        <v>1004512</v>
      </c>
      <c r="D1075" s="26">
        <v>1011132</v>
      </c>
      <c r="E1075" s="26">
        <v>3007812</v>
      </c>
      <c r="F1075" s="26">
        <v>1003412</v>
      </c>
      <c r="G1075" s="26">
        <v>40021</v>
      </c>
      <c r="H1075" s="26">
        <v>3012</v>
      </c>
      <c r="I1075" s="26">
        <v>50021</v>
      </c>
      <c r="J1075" s="26">
        <v>4012</v>
      </c>
      <c r="K1075" s="26">
        <v>0</v>
      </c>
      <c r="L1075" s="26">
        <v>0</v>
      </c>
      <c r="M1075" s="26">
        <v>0</v>
      </c>
      <c r="N1075" s="26">
        <v>0</v>
      </c>
      <c r="O1075" s="24" t="s">
        <v>142</v>
      </c>
      <c r="P1075" s="24">
        <v>11091</v>
      </c>
      <c r="Q1075" s="24">
        <f>IF(ISERROR(VLOOKUP($B1075,[1]主动技能!$B:$D,3,0)),[2]Sheet1!$Y1542,VLOOKUP($B1075,[1]主动技能!$B:$D,3,0))</f>
        <v>4</v>
      </c>
      <c r="S1075" s="24" t="str">
        <f>IF(C1075&lt;1000000,"",VLOOKUP(C1075,组合调整!$A:$I,2,0))</f>
        <v>恐惧</v>
      </c>
      <c r="T1075" s="24" t="str">
        <f>IF(D1075&lt;1000000,"",VLOOKUP(D1075,组合调整!$A:$I,2,0))</f>
        <v>临阵</v>
      </c>
      <c r="U1075" s="24" t="str">
        <f>IF(E1075&lt;1000000,"",VLOOKUP(E1075,组合调整!$A:$I,2,0))</f>
        <v>惊天</v>
      </c>
      <c r="V1075" s="24" t="str">
        <f>IF(F1075&lt;1000000,"",VLOOKUP(F1075,组合调整!$A:$I,2,0))</f>
        <v>梦境</v>
      </c>
      <c r="W1075" s="24" t="str">
        <f>IF(G1075&lt;1000000,"",VLOOKUP(G1075,组合调整!$A:$I,2,0))</f>
        <v/>
      </c>
    </row>
    <row r="1076" spans="1:23">
      <c r="A1076" s="26">
        <v>11092</v>
      </c>
      <c r="B1076" s="26" t="s">
        <v>142</v>
      </c>
      <c r="C1076" s="26">
        <v>1004512</v>
      </c>
      <c r="D1076" s="26">
        <v>1011132</v>
      </c>
      <c r="E1076" s="26">
        <v>3007812</v>
      </c>
      <c r="F1076" s="26">
        <v>1003412</v>
      </c>
      <c r="G1076" s="26">
        <v>40021</v>
      </c>
      <c r="H1076" s="26">
        <v>3012</v>
      </c>
      <c r="I1076" s="26">
        <v>50021</v>
      </c>
      <c r="J1076" s="26">
        <v>4012</v>
      </c>
      <c r="K1076" s="26">
        <v>0</v>
      </c>
      <c r="L1076" s="26">
        <v>0</v>
      </c>
      <c r="M1076" s="26">
        <v>0</v>
      </c>
      <c r="N1076" s="26">
        <v>0</v>
      </c>
      <c r="O1076" s="24" t="s">
        <v>142</v>
      </c>
      <c r="P1076" s="24">
        <v>11092</v>
      </c>
      <c r="Q1076" s="24">
        <f>IF(ISERROR(VLOOKUP($B1076,[1]主动技能!$B:$D,3,0)),[2]Sheet1!$Y1543,VLOOKUP($B1076,[1]主动技能!$B:$D,3,0))</f>
        <v>4</v>
      </c>
      <c r="S1076" s="24" t="str">
        <f>IF(C1076&lt;1000000,"",VLOOKUP(C1076,组合调整!$A:$I,2,0))</f>
        <v>恐惧</v>
      </c>
      <c r="T1076" s="24" t="str">
        <f>IF(D1076&lt;1000000,"",VLOOKUP(D1076,组合调整!$A:$I,2,0))</f>
        <v>临阵</v>
      </c>
      <c r="U1076" s="24" t="str">
        <f>IF(E1076&lt;1000000,"",VLOOKUP(E1076,组合调整!$A:$I,2,0))</f>
        <v>惊天</v>
      </c>
      <c r="V1076" s="24" t="str">
        <f>IF(F1076&lt;1000000,"",VLOOKUP(F1076,组合调整!$A:$I,2,0))</f>
        <v>梦境</v>
      </c>
      <c r="W1076" s="24" t="str">
        <f>IF(G1076&lt;1000000,"",VLOOKUP(G1076,组合调整!$A:$I,2,0))</f>
        <v/>
      </c>
    </row>
    <row r="1077" spans="1:23">
      <c r="A1077" s="26">
        <v>11093</v>
      </c>
      <c r="B1077" s="26" t="s">
        <v>142</v>
      </c>
      <c r="C1077" s="26">
        <v>1004512</v>
      </c>
      <c r="D1077" s="26">
        <v>1011132</v>
      </c>
      <c r="E1077" s="26">
        <v>3007812</v>
      </c>
      <c r="F1077" s="26">
        <v>1003412</v>
      </c>
      <c r="G1077" s="26">
        <v>40021</v>
      </c>
      <c r="H1077" s="26">
        <v>3012</v>
      </c>
      <c r="I1077" s="26">
        <v>50021</v>
      </c>
      <c r="J1077" s="26">
        <v>4012</v>
      </c>
      <c r="K1077" s="26">
        <v>0</v>
      </c>
      <c r="L1077" s="26">
        <v>0</v>
      </c>
      <c r="M1077" s="26">
        <v>0</v>
      </c>
      <c r="N1077" s="26">
        <v>0</v>
      </c>
      <c r="O1077" s="24" t="s">
        <v>142</v>
      </c>
      <c r="P1077" s="24">
        <v>11093</v>
      </c>
      <c r="Q1077" s="24">
        <f>IF(ISERROR(VLOOKUP($B1077,[1]主动技能!$B:$D,3,0)),[2]Sheet1!$Y1544,VLOOKUP($B1077,[1]主动技能!$B:$D,3,0))</f>
        <v>4</v>
      </c>
      <c r="S1077" s="24" t="str">
        <f>IF(C1077&lt;1000000,"",VLOOKUP(C1077,组合调整!$A:$I,2,0))</f>
        <v>恐惧</v>
      </c>
      <c r="T1077" s="24" t="str">
        <f>IF(D1077&lt;1000000,"",VLOOKUP(D1077,组合调整!$A:$I,2,0))</f>
        <v>临阵</v>
      </c>
      <c r="U1077" s="24" t="str">
        <f>IF(E1077&lt;1000000,"",VLOOKUP(E1077,组合调整!$A:$I,2,0))</f>
        <v>惊天</v>
      </c>
      <c r="V1077" s="24" t="str">
        <f>IF(F1077&lt;1000000,"",VLOOKUP(F1077,组合调整!$A:$I,2,0))</f>
        <v>梦境</v>
      </c>
      <c r="W1077" s="24" t="str">
        <f>IF(G1077&lt;1000000,"",VLOOKUP(G1077,组合调整!$A:$I,2,0))</f>
        <v/>
      </c>
    </row>
    <row r="1078" spans="1:23">
      <c r="A1078" s="26">
        <v>11094</v>
      </c>
      <c r="B1078" s="26" t="s">
        <v>142</v>
      </c>
      <c r="C1078" s="26">
        <v>1004512</v>
      </c>
      <c r="D1078" s="26">
        <v>1011132</v>
      </c>
      <c r="E1078" s="26">
        <v>3007812</v>
      </c>
      <c r="F1078" s="26">
        <v>1003412</v>
      </c>
      <c r="G1078" s="26">
        <v>40021</v>
      </c>
      <c r="H1078" s="26">
        <v>3012</v>
      </c>
      <c r="I1078" s="26">
        <v>50021</v>
      </c>
      <c r="J1078" s="26">
        <v>4012</v>
      </c>
      <c r="K1078" s="26">
        <v>0</v>
      </c>
      <c r="L1078" s="26">
        <v>0</v>
      </c>
      <c r="M1078" s="26">
        <v>0</v>
      </c>
      <c r="N1078" s="26">
        <v>0</v>
      </c>
      <c r="O1078" s="24" t="s">
        <v>142</v>
      </c>
      <c r="P1078" s="24">
        <v>11094</v>
      </c>
      <c r="Q1078" s="24">
        <f>IF(ISERROR(VLOOKUP($B1078,[1]主动技能!$B:$D,3,0)),[2]Sheet1!$Y1545,VLOOKUP($B1078,[1]主动技能!$B:$D,3,0))</f>
        <v>4</v>
      </c>
      <c r="S1078" s="24" t="str">
        <f>IF(C1078&lt;1000000,"",VLOOKUP(C1078,组合调整!$A:$I,2,0))</f>
        <v>恐惧</v>
      </c>
      <c r="T1078" s="24" t="str">
        <f>IF(D1078&lt;1000000,"",VLOOKUP(D1078,组合调整!$A:$I,2,0))</f>
        <v>临阵</v>
      </c>
      <c r="U1078" s="24" t="str">
        <f>IF(E1078&lt;1000000,"",VLOOKUP(E1078,组合调整!$A:$I,2,0))</f>
        <v>惊天</v>
      </c>
      <c r="V1078" s="24" t="str">
        <f>IF(F1078&lt;1000000,"",VLOOKUP(F1078,组合调整!$A:$I,2,0))</f>
        <v>梦境</v>
      </c>
      <c r="W1078" s="24" t="str">
        <f>IF(G1078&lt;1000000,"",VLOOKUP(G1078,组合调整!$A:$I,2,0))</f>
        <v/>
      </c>
    </row>
    <row r="1079" spans="1:23">
      <c r="A1079" s="26">
        <v>11095</v>
      </c>
      <c r="B1079" s="26" t="s">
        <v>4</v>
      </c>
      <c r="C1079" s="26">
        <v>1001212</v>
      </c>
      <c r="D1079" s="26">
        <v>1004523</v>
      </c>
      <c r="E1079" s="26">
        <v>1010012</v>
      </c>
      <c r="F1079" s="26">
        <v>1014411</v>
      </c>
      <c r="G1079" s="26">
        <v>40231</v>
      </c>
      <c r="H1079" s="26">
        <v>3032</v>
      </c>
      <c r="I1079" s="26">
        <v>50031</v>
      </c>
      <c r="J1079" s="26">
        <v>4032</v>
      </c>
      <c r="K1079" s="26">
        <v>0</v>
      </c>
      <c r="L1079" s="26">
        <v>0</v>
      </c>
      <c r="M1079" s="26">
        <v>0</v>
      </c>
      <c r="N1079" s="26">
        <v>0</v>
      </c>
      <c r="O1079" s="24" t="s">
        <v>4</v>
      </c>
      <c r="P1079" s="24">
        <v>11095</v>
      </c>
      <c r="Q1079" s="24">
        <f>IF(ISERROR(VLOOKUP($B1079,[1]主动技能!$B:$D,3,0)),[2]Sheet1!$Y1546,VLOOKUP($B1079,[1]主动技能!$B:$D,3,0))</f>
        <v>4</v>
      </c>
      <c r="S1079" s="24" t="str">
        <f>IF(C1079&lt;1000000,"",VLOOKUP(C1079,组合调整!$A:$I,2,0))</f>
        <v>强甲</v>
      </c>
      <c r="T1079" s="24" t="str">
        <f>IF(D1079&lt;1000000,"",VLOOKUP(D1079,组合调整!$A:$I,2,0))</f>
        <v>恶魔</v>
      </c>
      <c r="U1079" s="24" t="str">
        <f>IF(E1079&lt;1000000,"",VLOOKUP(E1079,组合调整!$A:$I,2,0))</f>
        <v>再生</v>
      </c>
      <c r="V1079" s="24" t="str">
        <f>IF(F1079&lt;1000000,"",VLOOKUP(F1079,组合调整!$A:$I,2,0))</f>
        <v>预知</v>
      </c>
      <c r="W1079" s="24" t="str">
        <f>IF(G1079&lt;1000000,"",VLOOKUP(G1079,组合调整!$A:$I,2,0))</f>
        <v/>
      </c>
    </row>
    <row r="1080" spans="1:23">
      <c r="A1080" s="26">
        <v>11096</v>
      </c>
      <c r="B1080" s="26" t="s">
        <v>4</v>
      </c>
      <c r="C1080" s="26">
        <v>1001212</v>
      </c>
      <c r="D1080" s="26">
        <v>1004523</v>
      </c>
      <c r="E1080" s="26">
        <v>1010012</v>
      </c>
      <c r="F1080" s="26">
        <v>1014411</v>
      </c>
      <c r="G1080" s="26">
        <v>40231</v>
      </c>
      <c r="H1080" s="26">
        <v>3032</v>
      </c>
      <c r="I1080" s="26">
        <v>50031</v>
      </c>
      <c r="J1080" s="26">
        <v>4032</v>
      </c>
      <c r="K1080" s="26">
        <v>0</v>
      </c>
      <c r="L1080" s="26">
        <v>0</v>
      </c>
      <c r="M1080" s="26">
        <v>0</v>
      </c>
      <c r="N1080" s="26">
        <v>0</v>
      </c>
      <c r="O1080" s="24" t="s">
        <v>4</v>
      </c>
      <c r="P1080" s="24">
        <v>11096</v>
      </c>
      <c r="Q1080" s="24">
        <f>IF(ISERROR(VLOOKUP($B1080,[1]主动技能!$B:$D,3,0)),[2]Sheet1!$Y1547,VLOOKUP($B1080,[1]主动技能!$B:$D,3,0))</f>
        <v>4</v>
      </c>
      <c r="S1080" s="24" t="str">
        <f>IF(C1080&lt;1000000,"",VLOOKUP(C1080,组合调整!$A:$I,2,0))</f>
        <v>强甲</v>
      </c>
      <c r="T1080" s="24" t="str">
        <f>IF(D1080&lt;1000000,"",VLOOKUP(D1080,组合调整!$A:$I,2,0))</f>
        <v>恶魔</v>
      </c>
      <c r="U1080" s="24" t="str">
        <f>IF(E1080&lt;1000000,"",VLOOKUP(E1080,组合调整!$A:$I,2,0))</f>
        <v>再生</v>
      </c>
      <c r="V1080" s="24" t="str">
        <f>IF(F1080&lt;1000000,"",VLOOKUP(F1080,组合调整!$A:$I,2,0))</f>
        <v>预知</v>
      </c>
      <c r="W1080" s="24" t="str">
        <f>IF(G1080&lt;1000000,"",VLOOKUP(G1080,组合调整!$A:$I,2,0))</f>
        <v/>
      </c>
    </row>
    <row r="1081" spans="1:23">
      <c r="A1081" s="26">
        <v>11097</v>
      </c>
      <c r="B1081" s="26" t="s">
        <v>4</v>
      </c>
      <c r="C1081" s="26">
        <v>1001212</v>
      </c>
      <c r="D1081" s="26">
        <v>1004523</v>
      </c>
      <c r="E1081" s="26">
        <v>1010012</v>
      </c>
      <c r="F1081" s="26">
        <v>1014411</v>
      </c>
      <c r="G1081" s="26">
        <v>40231</v>
      </c>
      <c r="H1081" s="26">
        <v>3032</v>
      </c>
      <c r="I1081" s="26">
        <v>50031</v>
      </c>
      <c r="J1081" s="26">
        <v>4032</v>
      </c>
      <c r="K1081" s="26">
        <v>0</v>
      </c>
      <c r="L1081" s="26">
        <v>0</v>
      </c>
      <c r="M1081" s="26">
        <v>0</v>
      </c>
      <c r="N1081" s="26">
        <v>0</v>
      </c>
      <c r="O1081" s="24" t="s">
        <v>4</v>
      </c>
      <c r="P1081" s="24">
        <v>11097</v>
      </c>
      <c r="Q1081" s="24">
        <f>IF(ISERROR(VLOOKUP($B1081,[1]主动技能!$B:$D,3,0)),[2]Sheet1!$Y1548,VLOOKUP($B1081,[1]主动技能!$B:$D,3,0))</f>
        <v>4</v>
      </c>
      <c r="S1081" s="24" t="str">
        <f>IF(C1081&lt;1000000,"",VLOOKUP(C1081,组合调整!$A:$I,2,0))</f>
        <v>强甲</v>
      </c>
      <c r="T1081" s="24" t="str">
        <f>IF(D1081&lt;1000000,"",VLOOKUP(D1081,组合调整!$A:$I,2,0))</f>
        <v>恶魔</v>
      </c>
      <c r="U1081" s="24" t="str">
        <f>IF(E1081&lt;1000000,"",VLOOKUP(E1081,组合调整!$A:$I,2,0))</f>
        <v>再生</v>
      </c>
      <c r="V1081" s="24" t="str">
        <f>IF(F1081&lt;1000000,"",VLOOKUP(F1081,组合调整!$A:$I,2,0))</f>
        <v>预知</v>
      </c>
      <c r="W1081" s="24" t="str">
        <f>IF(G1081&lt;1000000,"",VLOOKUP(G1081,组合调整!$A:$I,2,0))</f>
        <v/>
      </c>
    </row>
    <row r="1082" spans="1:23">
      <c r="A1082" s="26">
        <v>11098</v>
      </c>
      <c r="B1082" s="26" t="s">
        <v>4</v>
      </c>
      <c r="C1082" s="26">
        <v>1001212</v>
      </c>
      <c r="D1082" s="26">
        <v>1004523</v>
      </c>
      <c r="E1082" s="26">
        <v>1010012</v>
      </c>
      <c r="F1082" s="26">
        <v>1014411</v>
      </c>
      <c r="G1082" s="26">
        <v>40231</v>
      </c>
      <c r="H1082" s="26">
        <v>3032</v>
      </c>
      <c r="I1082" s="26">
        <v>50031</v>
      </c>
      <c r="J1082" s="26">
        <v>4032</v>
      </c>
      <c r="K1082" s="26">
        <v>0</v>
      </c>
      <c r="L1082" s="26">
        <v>0</v>
      </c>
      <c r="M1082" s="26">
        <v>0</v>
      </c>
      <c r="N1082" s="26">
        <v>0</v>
      </c>
      <c r="O1082" s="24" t="s">
        <v>4</v>
      </c>
      <c r="P1082" s="24">
        <v>11098</v>
      </c>
      <c r="Q1082" s="24">
        <f>IF(ISERROR(VLOOKUP($B1082,[1]主动技能!$B:$D,3,0)),[2]Sheet1!$Y1549,VLOOKUP($B1082,[1]主动技能!$B:$D,3,0))</f>
        <v>4</v>
      </c>
      <c r="S1082" s="24" t="str">
        <f>IF(C1082&lt;1000000,"",VLOOKUP(C1082,组合调整!$A:$I,2,0))</f>
        <v>强甲</v>
      </c>
      <c r="T1082" s="24" t="str">
        <f>IF(D1082&lt;1000000,"",VLOOKUP(D1082,组合调整!$A:$I,2,0))</f>
        <v>恶魔</v>
      </c>
      <c r="U1082" s="24" t="str">
        <f>IF(E1082&lt;1000000,"",VLOOKUP(E1082,组合调整!$A:$I,2,0))</f>
        <v>再生</v>
      </c>
      <c r="V1082" s="24" t="str">
        <f>IF(F1082&lt;1000000,"",VLOOKUP(F1082,组合调整!$A:$I,2,0))</f>
        <v>预知</v>
      </c>
      <c r="W1082" s="24" t="str">
        <f>IF(G1082&lt;1000000,"",VLOOKUP(G1082,组合调整!$A:$I,2,0))</f>
        <v/>
      </c>
    </row>
    <row r="1083" spans="1:23">
      <c r="A1083" s="26">
        <v>11099</v>
      </c>
      <c r="B1083" s="26" t="s">
        <v>4</v>
      </c>
      <c r="C1083" s="26">
        <v>1001212</v>
      </c>
      <c r="D1083" s="26">
        <v>1004523</v>
      </c>
      <c r="E1083" s="26">
        <v>1010012</v>
      </c>
      <c r="F1083" s="26">
        <v>1014411</v>
      </c>
      <c r="G1083" s="26">
        <v>40231</v>
      </c>
      <c r="H1083" s="26">
        <v>3032</v>
      </c>
      <c r="I1083" s="26">
        <v>50031</v>
      </c>
      <c r="J1083" s="26">
        <v>4032</v>
      </c>
      <c r="K1083" s="26">
        <v>0</v>
      </c>
      <c r="L1083" s="26">
        <v>0</v>
      </c>
      <c r="M1083" s="26">
        <v>0</v>
      </c>
      <c r="N1083" s="26">
        <v>0</v>
      </c>
      <c r="O1083" s="24" t="s">
        <v>4</v>
      </c>
      <c r="P1083" s="24">
        <v>11099</v>
      </c>
      <c r="Q1083" s="24">
        <f>IF(ISERROR(VLOOKUP($B1083,[1]主动技能!$B:$D,3,0)),[2]Sheet1!$Y1550,VLOOKUP($B1083,[1]主动技能!$B:$D,3,0))</f>
        <v>4</v>
      </c>
      <c r="S1083" s="24" t="str">
        <f>IF(C1083&lt;1000000,"",VLOOKUP(C1083,组合调整!$A:$I,2,0))</f>
        <v>强甲</v>
      </c>
      <c r="T1083" s="24" t="str">
        <f>IF(D1083&lt;1000000,"",VLOOKUP(D1083,组合调整!$A:$I,2,0))</f>
        <v>恶魔</v>
      </c>
      <c r="U1083" s="24" t="str">
        <f>IF(E1083&lt;1000000,"",VLOOKUP(E1083,组合调整!$A:$I,2,0))</f>
        <v>再生</v>
      </c>
      <c r="V1083" s="24" t="str">
        <f>IF(F1083&lt;1000000,"",VLOOKUP(F1083,组合调整!$A:$I,2,0))</f>
        <v>预知</v>
      </c>
      <c r="W1083" s="24" t="str">
        <f>IF(G1083&lt;1000000,"",VLOOKUP(G1083,组合调整!$A:$I,2,0))</f>
        <v/>
      </c>
    </row>
    <row r="1084" spans="1:23">
      <c r="A1084" s="26">
        <v>11100</v>
      </c>
      <c r="B1084" s="26" t="s">
        <v>4</v>
      </c>
      <c r="C1084" s="26">
        <v>1001212</v>
      </c>
      <c r="D1084" s="26">
        <v>1004523</v>
      </c>
      <c r="E1084" s="26">
        <v>1010012</v>
      </c>
      <c r="F1084" s="26">
        <v>1014411</v>
      </c>
      <c r="G1084" s="26">
        <v>40231</v>
      </c>
      <c r="H1084" s="26">
        <v>3032</v>
      </c>
      <c r="I1084" s="26">
        <v>50031</v>
      </c>
      <c r="J1084" s="26">
        <v>4032</v>
      </c>
      <c r="K1084" s="26">
        <v>0</v>
      </c>
      <c r="L1084" s="26">
        <v>0</v>
      </c>
      <c r="M1084" s="26">
        <v>0</v>
      </c>
      <c r="N1084" s="26">
        <v>0</v>
      </c>
      <c r="O1084" s="24" t="s">
        <v>4</v>
      </c>
      <c r="P1084" s="24">
        <v>11100</v>
      </c>
      <c r="Q1084" s="24">
        <f>IF(ISERROR(VLOOKUP($B1084,[1]主动技能!$B:$D,3,0)),[2]Sheet1!$Y1551,VLOOKUP($B1084,[1]主动技能!$B:$D,3,0))</f>
        <v>4</v>
      </c>
      <c r="S1084" s="24" t="str">
        <f>IF(C1084&lt;1000000,"",VLOOKUP(C1084,组合调整!$A:$I,2,0))</f>
        <v>强甲</v>
      </c>
      <c r="T1084" s="24" t="str">
        <f>IF(D1084&lt;1000000,"",VLOOKUP(D1084,组合调整!$A:$I,2,0))</f>
        <v>恶魔</v>
      </c>
      <c r="U1084" s="24" t="str">
        <f>IF(E1084&lt;1000000,"",VLOOKUP(E1084,组合调整!$A:$I,2,0))</f>
        <v>再生</v>
      </c>
      <c r="V1084" s="24" t="str">
        <f>IF(F1084&lt;1000000,"",VLOOKUP(F1084,组合调整!$A:$I,2,0))</f>
        <v>预知</v>
      </c>
      <c r="W1084" s="24" t="str">
        <f>IF(G1084&lt;1000000,"",VLOOKUP(G1084,组合调整!$A:$I,2,0))</f>
        <v/>
      </c>
    </row>
    <row r="1085" spans="1:23">
      <c r="A1085" s="26">
        <v>11101</v>
      </c>
      <c r="B1085" s="26" t="s">
        <v>4</v>
      </c>
      <c r="C1085" s="26">
        <v>1001212</v>
      </c>
      <c r="D1085" s="26">
        <v>1004523</v>
      </c>
      <c r="E1085" s="26">
        <v>1010012</v>
      </c>
      <c r="F1085" s="26">
        <v>1014411</v>
      </c>
      <c r="G1085" s="26">
        <v>40231</v>
      </c>
      <c r="H1085" s="26">
        <v>3032</v>
      </c>
      <c r="I1085" s="26">
        <v>50031</v>
      </c>
      <c r="J1085" s="26">
        <v>4032</v>
      </c>
      <c r="K1085" s="26">
        <v>0</v>
      </c>
      <c r="L1085" s="26">
        <v>0</v>
      </c>
      <c r="M1085" s="26">
        <v>0</v>
      </c>
      <c r="N1085" s="26">
        <v>0</v>
      </c>
      <c r="O1085" s="24" t="s">
        <v>4</v>
      </c>
      <c r="P1085" s="24">
        <v>11101</v>
      </c>
      <c r="Q1085" s="24">
        <f>IF(ISERROR(VLOOKUP($B1085,[1]主动技能!$B:$D,3,0)),[2]Sheet1!$Y1552,VLOOKUP($B1085,[1]主动技能!$B:$D,3,0))</f>
        <v>4</v>
      </c>
      <c r="S1085" s="24" t="str">
        <f>IF(C1085&lt;1000000,"",VLOOKUP(C1085,组合调整!$A:$I,2,0))</f>
        <v>强甲</v>
      </c>
      <c r="T1085" s="24" t="str">
        <f>IF(D1085&lt;1000000,"",VLOOKUP(D1085,组合调整!$A:$I,2,0))</f>
        <v>恶魔</v>
      </c>
      <c r="U1085" s="24" t="str">
        <f>IF(E1085&lt;1000000,"",VLOOKUP(E1085,组合调整!$A:$I,2,0))</f>
        <v>再生</v>
      </c>
      <c r="V1085" s="24" t="str">
        <f>IF(F1085&lt;1000000,"",VLOOKUP(F1085,组合调整!$A:$I,2,0))</f>
        <v>预知</v>
      </c>
      <c r="W1085" s="24" t="str">
        <f>IF(G1085&lt;1000000,"",VLOOKUP(G1085,组合调整!$A:$I,2,0))</f>
        <v/>
      </c>
    </row>
    <row r="1086" spans="1:23">
      <c r="A1086" s="26">
        <v>11102</v>
      </c>
      <c r="B1086" s="26" t="s">
        <v>4</v>
      </c>
      <c r="C1086" s="26">
        <v>1001212</v>
      </c>
      <c r="D1086" s="26">
        <v>1004523</v>
      </c>
      <c r="E1086" s="26">
        <v>1010012</v>
      </c>
      <c r="F1086" s="26">
        <v>1014411</v>
      </c>
      <c r="G1086" s="26">
        <v>40231</v>
      </c>
      <c r="H1086" s="26">
        <v>3032</v>
      </c>
      <c r="I1086" s="26">
        <v>50031</v>
      </c>
      <c r="J1086" s="26">
        <v>4032</v>
      </c>
      <c r="K1086" s="26">
        <v>0</v>
      </c>
      <c r="L1086" s="26">
        <v>0</v>
      </c>
      <c r="M1086" s="26">
        <v>0</v>
      </c>
      <c r="N1086" s="26">
        <v>0</v>
      </c>
      <c r="O1086" s="24" t="s">
        <v>4</v>
      </c>
      <c r="P1086" s="24">
        <v>11102</v>
      </c>
      <c r="Q1086" s="24">
        <f>IF(ISERROR(VLOOKUP($B1086,[1]主动技能!$B:$D,3,0)),[2]Sheet1!$Y1553,VLOOKUP($B1086,[1]主动技能!$B:$D,3,0))</f>
        <v>4</v>
      </c>
      <c r="S1086" s="24" t="str">
        <f>IF(C1086&lt;1000000,"",VLOOKUP(C1086,组合调整!$A:$I,2,0))</f>
        <v>强甲</v>
      </c>
      <c r="T1086" s="24" t="str">
        <f>IF(D1086&lt;1000000,"",VLOOKUP(D1086,组合调整!$A:$I,2,0))</f>
        <v>恶魔</v>
      </c>
      <c r="U1086" s="24" t="str">
        <f>IF(E1086&lt;1000000,"",VLOOKUP(E1086,组合调整!$A:$I,2,0))</f>
        <v>再生</v>
      </c>
      <c r="V1086" s="24" t="str">
        <f>IF(F1086&lt;1000000,"",VLOOKUP(F1086,组合调整!$A:$I,2,0))</f>
        <v>预知</v>
      </c>
      <c r="W1086" s="24" t="str">
        <f>IF(G1086&lt;1000000,"",VLOOKUP(G1086,组合调整!$A:$I,2,0))</f>
        <v/>
      </c>
    </row>
    <row r="1087" spans="1:23">
      <c r="A1087" s="26">
        <v>11103</v>
      </c>
      <c r="B1087" s="26" t="s">
        <v>4</v>
      </c>
      <c r="C1087" s="26">
        <v>1001212</v>
      </c>
      <c r="D1087" s="26">
        <v>1004523</v>
      </c>
      <c r="E1087" s="26">
        <v>1010012</v>
      </c>
      <c r="F1087" s="26">
        <v>1014411</v>
      </c>
      <c r="G1087" s="26">
        <v>40231</v>
      </c>
      <c r="H1087" s="26">
        <v>3032</v>
      </c>
      <c r="I1087" s="26">
        <v>50031</v>
      </c>
      <c r="J1087" s="26">
        <v>4032</v>
      </c>
      <c r="K1087" s="26">
        <v>0</v>
      </c>
      <c r="L1087" s="26">
        <v>0</v>
      </c>
      <c r="M1087" s="26">
        <v>0</v>
      </c>
      <c r="N1087" s="26">
        <v>0</v>
      </c>
      <c r="O1087" s="24" t="s">
        <v>4</v>
      </c>
      <c r="P1087" s="24">
        <v>11103</v>
      </c>
      <c r="Q1087" s="24">
        <f>IF(ISERROR(VLOOKUP($B1087,[1]主动技能!$B:$D,3,0)),[2]Sheet1!$Y1554,VLOOKUP($B1087,[1]主动技能!$B:$D,3,0))</f>
        <v>4</v>
      </c>
      <c r="S1087" s="24" t="str">
        <f>IF(C1087&lt;1000000,"",VLOOKUP(C1087,组合调整!$A:$I,2,0))</f>
        <v>强甲</v>
      </c>
      <c r="T1087" s="24" t="str">
        <f>IF(D1087&lt;1000000,"",VLOOKUP(D1087,组合调整!$A:$I,2,0))</f>
        <v>恶魔</v>
      </c>
      <c r="U1087" s="24" t="str">
        <f>IF(E1087&lt;1000000,"",VLOOKUP(E1087,组合调整!$A:$I,2,0))</f>
        <v>再生</v>
      </c>
      <c r="V1087" s="24" t="str">
        <f>IF(F1087&lt;1000000,"",VLOOKUP(F1087,组合调整!$A:$I,2,0))</f>
        <v>预知</v>
      </c>
      <c r="W1087" s="24" t="str">
        <f>IF(G1087&lt;1000000,"",VLOOKUP(G1087,组合调整!$A:$I,2,0))</f>
        <v/>
      </c>
    </row>
    <row r="1088" spans="1:23">
      <c r="A1088" s="26">
        <v>11104</v>
      </c>
      <c r="B1088" s="26" t="s">
        <v>4</v>
      </c>
      <c r="C1088" s="26">
        <v>1001212</v>
      </c>
      <c r="D1088" s="26">
        <v>1004523</v>
      </c>
      <c r="E1088" s="26">
        <v>1010012</v>
      </c>
      <c r="F1088" s="26">
        <v>1014411</v>
      </c>
      <c r="G1088" s="26">
        <v>40231</v>
      </c>
      <c r="H1088" s="26">
        <v>3032</v>
      </c>
      <c r="I1088" s="26">
        <v>50031</v>
      </c>
      <c r="J1088" s="26">
        <v>4032</v>
      </c>
      <c r="K1088" s="26">
        <v>0</v>
      </c>
      <c r="L1088" s="26">
        <v>0</v>
      </c>
      <c r="M1088" s="26">
        <v>0</v>
      </c>
      <c r="N1088" s="26">
        <v>0</v>
      </c>
      <c r="O1088" s="24" t="s">
        <v>4</v>
      </c>
      <c r="P1088" s="24">
        <v>11104</v>
      </c>
      <c r="Q1088" s="24">
        <f>IF(ISERROR(VLOOKUP($B1088,[1]主动技能!$B:$D,3,0)),[2]Sheet1!$Y1555,VLOOKUP($B1088,[1]主动技能!$B:$D,3,0))</f>
        <v>4</v>
      </c>
      <c r="S1088" s="24" t="str">
        <f>IF(C1088&lt;1000000,"",VLOOKUP(C1088,组合调整!$A:$I,2,0))</f>
        <v>强甲</v>
      </c>
      <c r="T1088" s="24" t="str">
        <f>IF(D1088&lt;1000000,"",VLOOKUP(D1088,组合调整!$A:$I,2,0))</f>
        <v>恶魔</v>
      </c>
      <c r="U1088" s="24" t="str">
        <f>IF(E1088&lt;1000000,"",VLOOKUP(E1088,组合调整!$A:$I,2,0))</f>
        <v>再生</v>
      </c>
      <c r="V1088" s="24" t="str">
        <f>IF(F1088&lt;1000000,"",VLOOKUP(F1088,组合调整!$A:$I,2,0))</f>
        <v>预知</v>
      </c>
      <c r="W1088" s="24" t="str">
        <f>IF(G1088&lt;1000000,"",VLOOKUP(G1088,组合调整!$A:$I,2,0))</f>
        <v/>
      </c>
    </row>
    <row r="1089" spans="1:23">
      <c r="A1089" s="26">
        <v>11105</v>
      </c>
      <c r="B1089" s="26" t="s">
        <v>4</v>
      </c>
      <c r="C1089" s="26">
        <v>1001212</v>
      </c>
      <c r="D1089" s="26">
        <v>1004523</v>
      </c>
      <c r="E1089" s="26">
        <v>1010012</v>
      </c>
      <c r="F1089" s="26">
        <v>1014411</v>
      </c>
      <c r="G1089" s="26">
        <v>40231</v>
      </c>
      <c r="H1089" s="26">
        <v>3032</v>
      </c>
      <c r="I1089" s="26">
        <v>50031</v>
      </c>
      <c r="J1089" s="26">
        <v>4032</v>
      </c>
      <c r="K1089" s="26">
        <v>0</v>
      </c>
      <c r="L1089" s="26">
        <v>0</v>
      </c>
      <c r="M1089" s="26">
        <v>0</v>
      </c>
      <c r="N1089" s="26">
        <v>0</v>
      </c>
      <c r="O1089" s="24" t="s">
        <v>4</v>
      </c>
      <c r="P1089" s="24">
        <v>11105</v>
      </c>
      <c r="Q1089" s="24">
        <f>IF(ISERROR(VLOOKUP($B1089,[1]主动技能!$B:$D,3,0)),[2]Sheet1!$Y1556,VLOOKUP($B1089,[1]主动技能!$B:$D,3,0))</f>
        <v>4</v>
      </c>
      <c r="S1089" s="24" t="str">
        <f>IF(C1089&lt;1000000,"",VLOOKUP(C1089,组合调整!$A:$I,2,0))</f>
        <v>强甲</v>
      </c>
      <c r="T1089" s="24" t="str">
        <f>IF(D1089&lt;1000000,"",VLOOKUP(D1089,组合调整!$A:$I,2,0))</f>
        <v>恶魔</v>
      </c>
      <c r="U1089" s="24" t="str">
        <f>IF(E1089&lt;1000000,"",VLOOKUP(E1089,组合调整!$A:$I,2,0))</f>
        <v>再生</v>
      </c>
      <c r="V1089" s="24" t="str">
        <f>IF(F1089&lt;1000000,"",VLOOKUP(F1089,组合调整!$A:$I,2,0))</f>
        <v>预知</v>
      </c>
      <c r="W1089" s="24" t="str">
        <f>IF(G1089&lt;1000000,"",VLOOKUP(G1089,组合调整!$A:$I,2,0))</f>
        <v/>
      </c>
    </row>
    <row r="1090" spans="1:23">
      <c r="A1090" s="26">
        <v>11106</v>
      </c>
      <c r="B1090" s="26" t="s">
        <v>4</v>
      </c>
      <c r="C1090" s="26">
        <v>1001212</v>
      </c>
      <c r="D1090" s="26">
        <v>1004523</v>
      </c>
      <c r="E1090" s="26">
        <v>1010012</v>
      </c>
      <c r="F1090" s="26">
        <v>1014411</v>
      </c>
      <c r="G1090" s="26">
        <v>40231</v>
      </c>
      <c r="H1090" s="26">
        <v>3032</v>
      </c>
      <c r="I1090" s="26">
        <v>50031</v>
      </c>
      <c r="J1090" s="26">
        <v>4032</v>
      </c>
      <c r="K1090" s="26">
        <v>0</v>
      </c>
      <c r="L1090" s="26">
        <v>0</v>
      </c>
      <c r="M1090" s="26">
        <v>0</v>
      </c>
      <c r="N1090" s="26">
        <v>0</v>
      </c>
      <c r="O1090" s="24" t="s">
        <v>4</v>
      </c>
      <c r="P1090" s="24">
        <v>11106</v>
      </c>
      <c r="Q1090" s="24">
        <f>IF(ISERROR(VLOOKUP($B1090,[1]主动技能!$B:$D,3,0)),[2]Sheet1!$Y1557,VLOOKUP($B1090,[1]主动技能!$B:$D,3,0))</f>
        <v>4</v>
      </c>
      <c r="S1090" s="24" t="str">
        <f>IF(C1090&lt;1000000,"",VLOOKUP(C1090,组合调整!$A:$I,2,0))</f>
        <v>强甲</v>
      </c>
      <c r="T1090" s="24" t="str">
        <f>IF(D1090&lt;1000000,"",VLOOKUP(D1090,组合调整!$A:$I,2,0))</f>
        <v>恶魔</v>
      </c>
      <c r="U1090" s="24" t="str">
        <f>IF(E1090&lt;1000000,"",VLOOKUP(E1090,组合调整!$A:$I,2,0))</f>
        <v>再生</v>
      </c>
      <c r="V1090" s="24" t="str">
        <f>IF(F1090&lt;1000000,"",VLOOKUP(F1090,组合调整!$A:$I,2,0))</f>
        <v>预知</v>
      </c>
      <c r="W1090" s="24" t="str">
        <f>IF(G1090&lt;1000000,"",VLOOKUP(G1090,组合调整!$A:$I,2,0))</f>
        <v/>
      </c>
    </row>
    <row r="1091" spans="1:23">
      <c r="A1091" s="26">
        <v>11107</v>
      </c>
      <c r="B1091" s="26" t="s">
        <v>4</v>
      </c>
      <c r="C1091" s="26">
        <v>1001212</v>
      </c>
      <c r="D1091" s="26">
        <v>1004523</v>
      </c>
      <c r="E1091" s="26">
        <v>1010012</v>
      </c>
      <c r="F1091" s="26">
        <v>1014411</v>
      </c>
      <c r="G1091" s="26">
        <v>40231</v>
      </c>
      <c r="H1091" s="26">
        <v>3032</v>
      </c>
      <c r="I1091" s="26">
        <v>50031</v>
      </c>
      <c r="J1091" s="26">
        <v>4032</v>
      </c>
      <c r="K1091" s="26">
        <v>0</v>
      </c>
      <c r="L1091" s="26">
        <v>0</v>
      </c>
      <c r="M1091" s="26">
        <v>0</v>
      </c>
      <c r="N1091" s="26">
        <v>0</v>
      </c>
      <c r="O1091" s="24" t="s">
        <v>4</v>
      </c>
      <c r="P1091" s="24">
        <v>11107</v>
      </c>
      <c r="Q1091" s="24">
        <f>IF(ISERROR(VLOOKUP($B1091,[1]主动技能!$B:$D,3,0)),[2]Sheet1!$Y1558,VLOOKUP($B1091,[1]主动技能!$B:$D,3,0))</f>
        <v>4</v>
      </c>
      <c r="S1091" s="24" t="str">
        <f>IF(C1091&lt;1000000,"",VLOOKUP(C1091,组合调整!$A:$I,2,0))</f>
        <v>强甲</v>
      </c>
      <c r="T1091" s="24" t="str">
        <f>IF(D1091&lt;1000000,"",VLOOKUP(D1091,组合调整!$A:$I,2,0))</f>
        <v>恶魔</v>
      </c>
      <c r="U1091" s="24" t="str">
        <f>IF(E1091&lt;1000000,"",VLOOKUP(E1091,组合调整!$A:$I,2,0))</f>
        <v>再生</v>
      </c>
      <c r="V1091" s="24" t="str">
        <f>IF(F1091&lt;1000000,"",VLOOKUP(F1091,组合调整!$A:$I,2,0))</f>
        <v>预知</v>
      </c>
      <c r="W1091" s="24" t="str">
        <f>IF(G1091&lt;1000000,"",VLOOKUP(G1091,组合调整!$A:$I,2,0))</f>
        <v/>
      </c>
    </row>
    <row r="1092" spans="1:23">
      <c r="A1092" s="26">
        <v>11108</v>
      </c>
      <c r="B1092" s="26" t="s">
        <v>4</v>
      </c>
      <c r="C1092" s="26">
        <v>1001212</v>
      </c>
      <c r="D1092" s="26">
        <v>1004523</v>
      </c>
      <c r="E1092" s="26">
        <v>1010012</v>
      </c>
      <c r="F1092" s="26">
        <v>1014411</v>
      </c>
      <c r="G1092" s="26">
        <v>40231</v>
      </c>
      <c r="H1092" s="26">
        <v>3032</v>
      </c>
      <c r="I1092" s="26">
        <v>50031</v>
      </c>
      <c r="J1092" s="26">
        <v>4032</v>
      </c>
      <c r="K1092" s="26">
        <v>0</v>
      </c>
      <c r="L1092" s="26">
        <v>0</v>
      </c>
      <c r="M1092" s="26">
        <v>0</v>
      </c>
      <c r="N1092" s="26">
        <v>0</v>
      </c>
      <c r="O1092" s="24" t="s">
        <v>4</v>
      </c>
      <c r="P1092" s="24">
        <v>11108</v>
      </c>
      <c r="Q1092" s="24">
        <f>IF(ISERROR(VLOOKUP($B1092,[1]主动技能!$B:$D,3,0)),[2]Sheet1!$Y1559,VLOOKUP($B1092,[1]主动技能!$B:$D,3,0))</f>
        <v>4</v>
      </c>
      <c r="S1092" s="24" t="str">
        <f>IF(C1092&lt;1000000,"",VLOOKUP(C1092,组合调整!$A:$I,2,0))</f>
        <v>强甲</v>
      </c>
      <c r="T1092" s="24" t="str">
        <f>IF(D1092&lt;1000000,"",VLOOKUP(D1092,组合调整!$A:$I,2,0))</f>
        <v>恶魔</v>
      </c>
      <c r="U1092" s="24" t="str">
        <f>IF(E1092&lt;1000000,"",VLOOKUP(E1092,组合调整!$A:$I,2,0))</f>
        <v>再生</v>
      </c>
      <c r="V1092" s="24" t="str">
        <f>IF(F1092&lt;1000000,"",VLOOKUP(F1092,组合调整!$A:$I,2,0))</f>
        <v>预知</v>
      </c>
      <c r="W1092" s="24" t="str">
        <f>IF(G1092&lt;1000000,"",VLOOKUP(G1092,组合调整!$A:$I,2,0))</f>
        <v/>
      </c>
    </row>
    <row r="1093" spans="1:23">
      <c r="A1093" s="26">
        <v>11109</v>
      </c>
      <c r="B1093" s="26" t="s">
        <v>4</v>
      </c>
      <c r="C1093" s="26">
        <v>1001212</v>
      </c>
      <c r="D1093" s="26">
        <v>1004523</v>
      </c>
      <c r="E1093" s="26">
        <v>1010012</v>
      </c>
      <c r="F1093" s="26">
        <v>1014411</v>
      </c>
      <c r="G1093" s="26">
        <v>40231</v>
      </c>
      <c r="H1093" s="26">
        <v>3032</v>
      </c>
      <c r="I1093" s="26">
        <v>50031</v>
      </c>
      <c r="J1093" s="26">
        <v>4032</v>
      </c>
      <c r="K1093" s="26">
        <v>0</v>
      </c>
      <c r="L1093" s="26">
        <v>0</v>
      </c>
      <c r="M1093" s="26">
        <v>0</v>
      </c>
      <c r="N1093" s="26">
        <v>0</v>
      </c>
      <c r="O1093" s="24" t="s">
        <v>4</v>
      </c>
      <c r="P1093" s="24">
        <v>11109</v>
      </c>
      <c r="Q1093" s="24">
        <f>IF(ISERROR(VLOOKUP($B1093,[1]主动技能!$B:$D,3,0)),[2]Sheet1!$Y1560,VLOOKUP($B1093,[1]主动技能!$B:$D,3,0))</f>
        <v>4</v>
      </c>
      <c r="S1093" s="24" t="str">
        <f>IF(C1093&lt;1000000,"",VLOOKUP(C1093,组合调整!$A:$I,2,0))</f>
        <v>强甲</v>
      </c>
      <c r="T1093" s="24" t="str">
        <f>IF(D1093&lt;1000000,"",VLOOKUP(D1093,组合调整!$A:$I,2,0))</f>
        <v>恶魔</v>
      </c>
      <c r="U1093" s="24" t="str">
        <f>IF(E1093&lt;1000000,"",VLOOKUP(E1093,组合调整!$A:$I,2,0))</f>
        <v>再生</v>
      </c>
      <c r="V1093" s="24" t="str">
        <f>IF(F1093&lt;1000000,"",VLOOKUP(F1093,组合调整!$A:$I,2,0))</f>
        <v>预知</v>
      </c>
      <c r="W1093" s="24" t="str">
        <f>IF(G1093&lt;1000000,"",VLOOKUP(G1093,组合调整!$A:$I,2,0))</f>
        <v/>
      </c>
    </row>
    <row r="1094" spans="1:23">
      <c r="A1094" s="26">
        <v>11110</v>
      </c>
      <c r="B1094" s="26" t="s">
        <v>4</v>
      </c>
      <c r="C1094" s="26">
        <v>1001212</v>
      </c>
      <c r="D1094" s="26">
        <v>1004523</v>
      </c>
      <c r="E1094" s="26">
        <v>1010012</v>
      </c>
      <c r="F1094" s="26">
        <v>1014411</v>
      </c>
      <c r="G1094" s="26">
        <v>40231</v>
      </c>
      <c r="H1094" s="26">
        <v>3032</v>
      </c>
      <c r="I1094" s="26">
        <v>50031</v>
      </c>
      <c r="J1094" s="26">
        <v>4032</v>
      </c>
      <c r="K1094" s="26">
        <v>0</v>
      </c>
      <c r="L1094" s="26">
        <v>0</v>
      </c>
      <c r="M1094" s="26">
        <v>0</v>
      </c>
      <c r="N1094" s="26">
        <v>0</v>
      </c>
      <c r="O1094" s="24" t="s">
        <v>4</v>
      </c>
      <c r="P1094" s="24">
        <v>11110</v>
      </c>
      <c r="Q1094" s="24">
        <f>IF(ISERROR(VLOOKUP($B1094,[1]主动技能!$B:$D,3,0)),[2]Sheet1!$Y1561,VLOOKUP($B1094,[1]主动技能!$B:$D,3,0))</f>
        <v>4</v>
      </c>
      <c r="S1094" s="24" t="str">
        <f>IF(C1094&lt;1000000,"",VLOOKUP(C1094,组合调整!$A:$I,2,0))</f>
        <v>强甲</v>
      </c>
      <c r="T1094" s="24" t="str">
        <f>IF(D1094&lt;1000000,"",VLOOKUP(D1094,组合调整!$A:$I,2,0))</f>
        <v>恶魔</v>
      </c>
      <c r="U1094" s="24" t="str">
        <f>IF(E1094&lt;1000000,"",VLOOKUP(E1094,组合调整!$A:$I,2,0))</f>
        <v>再生</v>
      </c>
      <c r="V1094" s="24" t="str">
        <f>IF(F1094&lt;1000000,"",VLOOKUP(F1094,组合调整!$A:$I,2,0))</f>
        <v>预知</v>
      </c>
      <c r="W1094" s="24" t="str">
        <f>IF(G1094&lt;1000000,"",VLOOKUP(G1094,组合调整!$A:$I,2,0))</f>
        <v/>
      </c>
    </row>
    <row r="1095" spans="1:23">
      <c r="A1095" s="26">
        <v>11111</v>
      </c>
      <c r="B1095" s="26" t="s">
        <v>4</v>
      </c>
      <c r="C1095" s="26">
        <v>1001212</v>
      </c>
      <c r="D1095" s="26">
        <v>1004523</v>
      </c>
      <c r="E1095" s="26">
        <v>1010012</v>
      </c>
      <c r="F1095" s="26">
        <v>1014411</v>
      </c>
      <c r="G1095" s="26">
        <v>40231</v>
      </c>
      <c r="H1095" s="26">
        <v>3032</v>
      </c>
      <c r="I1095" s="26">
        <v>50031</v>
      </c>
      <c r="J1095" s="26">
        <v>4032</v>
      </c>
      <c r="K1095" s="26">
        <v>0</v>
      </c>
      <c r="L1095" s="26">
        <v>0</v>
      </c>
      <c r="M1095" s="26">
        <v>0</v>
      </c>
      <c r="N1095" s="26">
        <v>0</v>
      </c>
      <c r="O1095" s="24" t="s">
        <v>4</v>
      </c>
      <c r="P1095" s="24">
        <v>11111</v>
      </c>
      <c r="Q1095" s="24">
        <f>IF(ISERROR(VLOOKUP($B1095,[1]主动技能!$B:$D,3,0)),[2]Sheet1!$Y1562,VLOOKUP($B1095,[1]主动技能!$B:$D,3,0))</f>
        <v>4</v>
      </c>
      <c r="S1095" s="24" t="str">
        <f>IF(C1095&lt;1000000,"",VLOOKUP(C1095,组合调整!$A:$I,2,0))</f>
        <v>强甲</v>
      </c>
      <c r="T1095" s="24" t="str">
        <f>IF(D1095&lt;1000000,"",VLOOKUP(D1095,组合调整!$A:$I,2,0))</f>
        <v>恶魔</v>
      </c>
      <c r="U1095" s="24" t="str">
        <f>IF(E1095&lt;1000000,"",VLOOKUP(E1095,组合调整!$A:$I,2,0))</f>
        <v>再生</v>
      </c>
      <c r="V1095" s="24" t="str">
        <f>IF(F1095&lt;1000000,"",VLOOKUP(F1095,组合调整!$A:$I,2,0))</f>
        <v>预知</v>
      </c>
      <c r="W1095" s="24" t="str">
        <f>IF(G1095&lt;1000000,"",VLOOKUP(G1095,组合调整!$A:$I,2,0))</f>
        <v/>
      </c>
    </row>
    <row r="1096" spans="1:23">
      <c r="A1096" s="26">
        <v>11112</v>
      </c>
      <c r="B1096" s="26" t="s">
        <v>4</v>
      </c>
      <c r="C1096" s="26">
        <v>1001212</v>
      </c>
      <c r="D1096" s="26">
        <v>1004523</v>
      </c>
      <c r="E1096" s="26">
        <v>1010012</v>
      </c>
      <c r="F1096" s="26">
        <v>1014411</v>
      </c>
      <c r="G1096" s="26">
        <v>40231</v>
      </c>
      <c r="H1096" s="26">
        <v>3032</v>
      </c>
      <c r="I1096" s="26">
        <v>50031</v>
      </c>
      <c r="J1096" s="26">
        <v>4032</v>
      </c>
      <c r="K1096" s="26">
        <v>0</v>
      </c>
      <c r="L1096" s="26">
        <v>0</v>
      </c>
      <c r="M1096" s="26">
        <v>0</v>
      </c>
      <c r="N1096" s="26">
        <v>0</v>
      </c>
      <c r="O1096" s="24" t="s">
        <v>4</v>
      </c>
      <c r="P1096" s="24">
        <v>11112</v>
      </c>
      <c r="Q1096" s="24">
        <f>IF(ISERROR(VLOOKUP($B1096,[1]主动技能!$B:$D,3,0)),[2]Sheet1!$Y1563,VLOOKUP($B1096,[1]主动技能!$B:$D,3,0))</f>
        <v>4</v>
      </c>
      <c r="S1096" s="24" t="str">
        <f>IF(C1096&lt;1000000,"",VLOOKUP(C1096,组合调整!$A:$I,2,0))</f>
        <v>强甲</v>
      </c>
      <c r="T1096" s="24" t="str">
        <f>IF(D1096&lt;1000000,"",VLOOKUP(D1096,组合调整!$A:$I,2,0))</f>
        <v>恶魔</v>
      </c>
      <c r="U1096" s="24" t="str">
        <f>IF(E1096&lt;1000000,"",VLOOKUP(E1096,组合调整!$A:$I,2,0))</f>
        <v>再生</v>
      </c>
      <c r="V1096" s="24" t="str">
        <f>IF(F1096&lt;1000000,"",VLOOKUP(F1096,组合调整!$A:$I,2,0))</f>
        <v>预知</v>
      </c>
      <c r="W1096" s="24" t="str">
        <f>IF(G1096&lt;1000000,"",VLOOKUP(G1096,组合调整!$A:$I,2,0))</f>
        <v/>
      </c>
    </row>
    <row r="1097" spans="1:23">
      <c r="A1097" s="26">
        <v>11113</v>
      </c>
      <c r="B1097" s="26" t="s">
        <v>4</v>
      </c>
      <c r="C1097" s="26">
        <v>1001212</v>
      </c>
      <c r="D1097" s="26">
        <v>1004523</v>
      </c>
      <c r="E1097" s="26">
        <v>1010012</v>
      </c>
      <c r="F1097" s="26">
        <v>1014411</v>
      </c>
      <c r="G1097" s="26">
        <v>40231</v>
      </c>
      <c r="H1097" s="26">
        <v>3032</v>
      </c>
      <c r="I1097" s="26">
        <v>50031</v>
      </c>
      <c r="J1097" s="26">
        <v>4032</v>
      </c>
      <c r="K1097" s="26">
        <v>0</v>
      </c>
      <c r="L1097" s="26">
        <v>0</v>
      </c>
      <c r="M1097" s="26">
        <v>0</v>
      </c>
      <c r="N1097" s="26">
        <v>0</v>
      </c>
      <c r="O1097" s="24" t="s">
        <v>4</v>
      </c>
      <c r="P1097" s="24">
        <v>11113</v>
      </c>
      <c r="Q1097" s="24">
        <f>IF(ISERROR(VLOOKUP($B1097,[1]主动技能!$B:$D,3,0)),[2]Sheet1!$Y1564,VLOOKUP($B1097,[1]主动技能!$B:$D,3,0))</f>
        <v>4</v>
      </c>
      <c r="S1097" s="24" t="str">
        <f>IF(C1097&lt;1000000,"",VLOOKUP(C1097,组合调整!$A:$I,2,0))</f>
        <v>强甲</v>
      </c>
      <c r="T1097" s="24" t="str">
        <f>IF(D1097&lt;1000000,"",VLOOKUP(D1097,组合调整!$A:$I,2,0))</f>
        <v>恶魔</v>
      </c>
      <c r="U1097" s="24" t="str">
        <f>IF(E1097&lt;1000000,"",VLOOKUP(E1097,组合调整!$A:$I,2,0))</f>
        <v>再生</v>
      </c>
      <c r="V1097" s="24" t="str">
        <f>IF(F1097&lt;1000000,"",VLOOKUP(F1097,组合调整!$A:$I,2,0))</f>
        <v>预知</v>
      </c>
      <c r="W1097" s="24" t="str">
        <f>IF(G1097&lt;1000000,"",VLOOKUP(G1097,组合调整!$A:$I,2,0))</f>
        <v/>
      </c>
    </row>
    <row r="1098" spans="1:23">
      <c r="A1098" s="26">
        <v>11114</v>
      </c>
      <c r="B1098" s="26" t="s">
        <v>4</v>
      </c>
      <c r="C1098" s="26">
        <v>1001212</v>
      </c>
      <c r="D1098" s="26">
        <v>1004523</v>
      </c>
      <c r="E1098" s="26">
        <v>1010012</v>
      </c>
      <c r="F1098" s="26">
        <v>1014411</v>
      </c>
      <c r="G1098" s="26">
        <v>40231</v>
      </c>
      <c r="H1098" s="26">
        <v>3032</v>
      </c>
      <c r="I1098" s="26">
        <v>50031</v>
      </c>
      <c r="J1098" s="26">
        <v>4032</v>
      </c>
      <c r="K1098" s="26">
        <v>0</v>
      </c>
      <c r="L1098" s="26">
        <v>0</v>
      </c>
      <c r="M1098" s="26">
        <v>0</v>
      </c>
      <c r="N1098" s="26">
        <v>0</v>
      </c>
      <c r="O1098" s="24" t="s">
        <v>4</v>
      </c>
      <c r="P1098" s="24">
        <v>11114</v>
      </c>
      <c r="Q1098" s="24">
        <f>IF(ISERROR(VLOOKUP($B1098,[1]主动技能!$B:$D,3,0)),[2]Sheet1!$Y1565,VLOOKUP($B1098,[1]主动技能!$B:$D,3,0))</f>
        <v>4</v>
      </c>
      <c r="S1098" s="24" t="str">
        <f>IF(C1098&lt;1000000,"",VLOOKUP(C1098,组合调整!$A:$I,2,0))</f>
        <v>强甲</v>
      </c>
      <c r="T1098" s="24" t="str">
        <f>IF(D1098&lt;1000000,"",VLOOKUP(D1098,组合调整!$A:$I,2,0))</f>
        <v>恶魔</v>
      </c>
      <c r="U1098" s="24" t="str">
        <f>IF(E1098&lt;1000000,"",VLOOKUP(E1098,组合调整!$A:$I,2,0))</f>
        <v>再生</v>
      </c>
      <c r="V1098" s="24" t="str">
        <f>IF(F1098&lt;1000000,"",VLOOKUP(F1098,组合调整!$A:$I,2,0))</f>
        <v>预知</v>
      </c>
      <c r="W1098" s="24" t="str">
        <f>IF(G1098&lt;1000000,"",VLOOKUP(G1098,组合调整!$A:$I,2,0))</f>
        <v/>
      </c>
    </row>
    <row r="1099" spans="1:23">
      <c r="A1099" s="26">
        <v>11115</v>
      </c>
      <c r="B1099" s="26" t="s">
        <v>4</v>
      </c>
      <c r="C1099" s="26">
        <v>1001212</v>
      </c>
      <c r="D1099" s="26">
        <v>1004523</v>
      </c>
      <c r="E1099" s="26">
        <v>1010012</v>
      </c>
      <c r="F1099" s="26">
        <v>1014411</v>
      </c>
      <c r="G1099" s="26">
        <v>40231</v>
      </c>
      <c r="H1099" s="26">
        <v>3032</v>
      </c>
      <c r="I1099" s="26">
        <v>50031</v>
      </c>
      <c r="J1099" s="26">
        <v>4032</v>
      </c>
      <c r="K1099" s="26">
        <v>0</v>
      </c>
      <c r="L1099" s="26">
        <v>0</v>
      </c>
      <c r="M1099" s="26">
        <v>0</v>
      </c>
      <c r="N1099" s="26">
        <v>0</v>
      </c>
      <c r="O1099" s="24" t="s">
        <v>4</v>
      </c>
      <c r="P1099" s="24">
        <v>11115</v>
      </c>
      <c r="Q1099" s="24">
        <f>IF(ISERROR(VLOOKUP($B1099,[1]主动技能!$B:$D,3,0)),[2]Sheet1!$Y1566,VLOOKUP($B1099,[1]主动技能!$B:$D,3,0))</f>
        <v>4</v>
      </c>
      <c r="S1099" s="24" t="str">
        <f>IF(C1099&lt;1000000,"",VLOOKUP(C1099,组合调整!$A:$I,2,0))</f>
        <v>强甲</v>
      </c>
      <c r="T1099" s="24" t="str">
        <f>IF(D1099&lt;1000000,"",VLOOKUP(D1099,组合调整!$A:$I,2,0))</f>
        <v>恶魔</v>
      </c>
      <c r="U1099" s="24" t="str">
        <f>IF(E1099&lt;1000000,"",VLOOKUP(E1099,组合调整!$A:$I,2,0))</f>
        <v>再生</v>
      </c>
      <c r="V1099" s="24" t="str">
        <f>IF(F1099&lt;1000000,"",VLOOKUP(F1099,组合调整!$A:$I,2,0))</f>
        <v>预知</v>
      </c>
      <c r="W1099" s="24" t="str">
        <f>IF(G1099&lt;1000000,"",VLOOKUP(G1099,组合调整!$A:$I,2,0))</f>
        <v/>
      </c>
    </row>
    <row r="1100" spans="1:23">
      <c r="A1100" s="26">
        <v>11116</v>
      </c>
      <c r="B1100" s="26" t="s">
        <v>4</v>
      </c>
      <c r="C1100" s="26">
        <v>1001212</v>
      </c>
      <c r="D1100" s="26">
        <v>1004523</v>
      </c>
      <c r="E1100" s="26">
        <v>1010012</v>
      </c>
      <c r="F1100" s="26">
        <v>1014411</v>
      </c>
      <c r="G1100" s="26">
        <v>40231</v>
      </c>
      <c r="H1100" s="26">
        <v>3032</v>
      </c>
      <c r="I1100" s="26">
        <v>50031</v>
      </c>
      <c r="J1100" s="26">
        <v>4032</v>
      </c>
      <c r="K1100" s="26">
        <v>0</v>
      </c>
      <c r="L1100" s="26">
        <v>0</v>
      </c>
      <c r="M1100" s="26">
        <v>0</v>
      </c>
      <c r="N1100" s="26">
        <v>0</v>
      </c>
      <c r="O1100" s="24" t="s">
        <v>4</v>
      </c>
      <c r="P1100" s="24">
        <v>11116</v>
      </c>
      <c r="Q1100" s="24">
        <f>IF(ISERROR(VLOOKUP($B1100,[1]主动技能!$B:$D,3,0)),[2]Sheet1!$Y1567,VLOOKUP($B1100,[1]主动技能!$B:$D,3,0))</f>
        <v>4</v>
      </c>
      <c r="S1100" s="24" t="str">
        <f>IF(C1100&lt;1000000,"",VLOOKUP(C1100,组合调整!$A:$I,2,0))</f>
        <v>强甲</v>
      </c>
      <c r="T1100" s="24" t="str">
        <f>IF(D1100&lt;1000000,"",VLOOKUP(D1100,组合调整!$A:$I,2,0))</f>
        <v>恶魔</v>
      </c>
      <c r="U1100" s="24" t="str">
        <f>IF(E1100&lt;1000000,"",VLOOKUP(E1100,组合调整!$A:$I,2,0))</f>
        <v>再生</v>
      </c>
      <c r="V1100" s="24" t="str">
        <f>IF(F1100&lt;1000000,"",VLOOKUP(F1100,组合调整!$A:$I,2,0))</f>
        <v>预知</v>
      </c>
      <c r="W1100" s="24" t="str">
        <f>IF(G1100&lt;1000000,"",VLOOKUP(G1100,组合调整!$A:$I,2,0))</f>
        <v/>
      </c>
    </row>
    <row r="1101" spans="1:23">
      <c r="A1101" s="26">
        <v>11117</v>
      </c>
      <c r="B1101" s="26" t="s">
        <v>4</v>
      </c>
      <c r="C1101" s="26">
        <v>1001212</v>
      </c>
      <c r="D1101" s="26">
        <v>1004523</v>
      </c>
      <c r="E1101" s="26">
        <v>1010012</v>
      </c>
      <c r="F1101" s="26">
        <v>1014411</v>
      </c>
      <c r="G1101" s="26">
        <v>40231</v>
      </c>
      <c r="H1101" s="26">
        <v>3032</v>
      </c>
      <c r="I1101" s="26">
        <v>50031</v>
      </c>
      <c r="J1101" s="26">
        <v>4032</v>
      </c>
      <c r="K1101" s="26">
        <v>0</v>
      </c>
      <c r="L1101" s="26">
        <v>0</v>
      </c>
      <c r="M1101" s="26">
        <v>0</v>
      </c>
      <c r="N1101" s="26">
        <v>0</v>
      </c>
      <c r="O1101" s="24" t="s">
        <v>4</v>
      </c>
      <c r="P1101" s="24">
        <v>11117</v>
      </c>
      <c r="Q1101" s="24">
        <f>IF(ISERROR(VLOOKUP($B1101,[1]主动技能!$B:$D,3,0)),[2]Sheet1!$Y1568,VLOOKUP($B1101,[1]主动技能!$B:$D,3,0))</f>
        <v>4</v>
      </c>
      <c r="S1101" s="24" t="str">
        <f>IF(C1101&lt;1000000,"",VLOOKUP(C1101,组合调整!$A:$I,2,0))</f>
        <v>强甲</v>
      </c>
      <c r="T1101" s="24" t="str">
        <f>IF(D1101&lt;1000000,"",VLOOKUP(D1101,组合调整!$A:$I,2,0))</f>
        <v>恶魔</v>
      </c>
      <c r="U1101" s="24" t="str">
        <f>IF(E1101&lt;1000000,"",VLOOKUP(E1101,组合调整!$A:$I,2,0))</f>
        <v>再生</v>
      </c>
      <c r="V1101" s="24" t="str">
        <f>IF(F1101&lt;1000000,"",VLOOKUP(F1101,组合调整!$A:$I,2,0))</f>
        <v>预知</v>
      </c>
      <c r="W1101" s="24" t="str">
        <f>IF(G1101&lt;1000000,"",VLOOKUP(G1101,组合调整!$A:$I,2,0))</f>
        <v/>
      </c>
    </row>
    <row r="1102" spans="1:23">
      <c r="A1102" s="26">
        <v>11118</v>
      </c>
      <c r="B1102" s="26" t="s">
        <v>4</v>
      </c>
      <c r="C1102" s="26">
        <v>1001212</v>
      </c>
      <c r="D1102" s="26">
        <v>1004523</v>
      </c>
      <c r="E1102" s="26">
        <v>1010012</v>
      </c>
      <c r="F1102" s="26">
        <v>1014411</v>
      </c>
      <c r="G1102" s="26">
        <v>40231</v>
      </c>
      <c r="H1102" s="26">
        <v>3032</v>
      </c>
      <c r="I1102" s="26">
        <v>50031</v>
      </c>
      <c r="J1102" s="26">
        <v>4032</v>
      </c>
      <c r="K1102" s="26">
        <v>0</v>
      </c>
      <c r="L1102" s="26">
        <v>0</v>
      </c>
      <c r="M1102" s="26">
        <v>0</v>
      </c>
      <c r="N1102" s="26">
        <v>0</v>
      </c>
      <c r="O1102" s="24" t="s">
        <v>4</v>
      </c>
      <c r="P1102" s="24">
        <v>11118</v>
      </c>
      <c r="Q1102" s="24">
        <f>IF(ISERROR(VLOOKUP($B1102,[1]主动技能!$B:$D,3,0)),[2]Sheet1!$Y1569,VLOOKUP($B1102,[1]主动技能!$B:$D,3,0))</f>
        <v>4</v>
      </c>
      <c r="S1102" s="24" t="str">
        <f>IF(C1102&lt;1000000,"",VLOOKUP(C1102,组合调整!$A:$I,2,0))</f>
        <v>强甲</v>
      </c>
      <c r="T1102" s="24" t="str">
        <f>IF(D1102&lt;1000000,"",VLOOKUP(D1102,组合调整!$A:$I,2,0))</f>
        <v>恶魔</v>
      </c>
      <c r="U1102" s="24" t="str">
        <f>IF(E1102&lt;1000000,"",VLOOKUP(E1102,组合调整!$A:$I,2,0))</f>
        <v>再生</v>
      </c>
      <c r="V1102" s="24" t="str">
        <f>IF(F1102&lt;1000000,"",VLOOKUP(F1102,组合调整!$A:$I,2,0))</f>
        <v>预知</v>
      </c>
      <c r="W1102" s="24" t="str">
        <f>IF(G1102&lt;1000000,"",VLOOKUP(G1102,组合调整!$A:$I,2,0))</f>
        <v/>
      </c>
    </row>
    <row r="1103" spans="1:23">
      <c r="A1103" s="26">
        <v>11119</v>
      </c>
      <c r="B1103" s="26" t="s">
        <v>4</v>
      </c>
      <c r="C1103" s="26">
        <v>1001212</v>
      </c>
      <c r="D1103" s="26">
        <v>1004523</v>
      </c>
      <c r="E1103" s="26">
        <v>1010012</v>
      </c>
      <c r="F1103" s="26">
        <v>1014411</v>
      </c>
      <c r="G1103" s="26">
        <v>40231</v>
      </c>
      <c r="H1103" s="26">
        <v>3032</v>
      </c>
      <c r="I1103" s="26">
        <v>50031</v>
      </c>
      <c r="J1103" s="26">
        <v>4032</v>
      </c>
      <c r="K1103" s="26">
        <v>0</v>
      </c>
      <c r="L1103" s="26">
        <v>0</v>
      </c>
      <c r="M1103" s="26">
        <v>0</v>
      </c>
      <c r="N1103" s="26">
        <v>0</v>
      </c>
      <c r="O1103" s="24" t="s">
        <v>4</v>
      </c>
      <c r="P1103" s="24">
        <v>11119</v>
      </c>
      <c r="Q1103" s="24">
        <f>IF(ISERROR(VLOOKUP($B1103,[1]主动技能!$B:$D,3,0)),[2]Sheet1!$Y1570,VLOOKUP($B1103,[1]主动技能!$B:$D,3,0))</f>
        <v>4</v>
      </c>
      <c r="S1103" s="24" t="str">
        <f>IF(C1103&lt;1000000,"",VLOOKUP(C1103,组合调整!$A:$I,2,0))</f>
        <v>强甲</v>
      </c>
      <c r="T1103" s="24" t="str">
        <f>IF(D1103&lt;1000000,"",VLOOKUP(D1103,组合调整!$A:$I,2,0))</f>
        <v>恶魔</v>
      </c>
      <c r="U1103" s="24" t="str">
        <f>IF(E1103&lt;1000000,"",VLOOKUP(E1103,组合调整!$A:$I,2,0))</f>
        <v>再生</v>
      </c>
      <c r="V1103" s="24" t="str">
        <f>IF(F1103&lt;1000000,"",VLOOKUP(F1103,组合调整!$A:$I,2,0))</f>
        <v>预知</v>
      </c>
      <c r="W1103" s="24" t="str">
        <f>IF(G1103&lt;1000000,"",VLOOKUP(G1103,组合调整!$A:$I,2,0))</f>
        <v/>
      </c>
    </row>
    <row r="1104" spans="1:23">
      <c r="A1104" s="26">
        <v>11120</v>
      </c>
      <c r="B1104" s="26" t="s">
        <v>4</v>
      </c>
      <c r="C1104" s="26">
        <v>1001212</v>
      </c>
      <c r="D1104" s="26">
        <v>1004523</v>
      </c>
      <c r="E1104" s="26">
        <v>1010012</v>
      </c>
      <c r="F1104" s="26">
        <v>1014411</v>
      </c>
      <c r="G1104" s="26">
        <v>40231</v>
      </c>
      <c r="H1104" s="26">
        <v>3032</v>
      </c>
      <c r="I1104" s="26">
        <v>50031</v>
      </c>
      <c r="J1104" s="26">
        <v>4032</v>
      </c>
      <c r="K1104" s="26">
        <v>0</v>
      </c>
      <c r="L1104" s="26">
        <v>0</v>
      </c>
      <c r="M1104" s="26">
        <v>0</v>
      </c>
      <c r="N1104" s="26">
        <v>0</v>
      </c>
      <c r="O1104" s="24" t="s">
        <v>4</v>
      </c>
      <c r="P1104" s="24">
        <v>11120</v>
      </c>
      <c r="Q1104" s="24">
        <f>IF(ISERROR(VLOOKUP($B1104,[1]主动技能!$B:$D,3,0)),[2]Sheet1!$Y1571,VLOOKUP($B1104,[1]主动技能!$B:$D,3,0))</f>
        <v>4</v>
      </c>
      <c r="S1104" s="24" t="str">
        <f>IF(C1104&lt;1000000,"",VLOOKUP(C1104,组合调整!$A:$I,2,0))</f>
        <v>强甲</v>
      </c>
      <c r="T1104" s="24" t="str">
        <f>IF(D1104&lt;1000000,"",VLOOKUP(D1104,组合调整!$A:$I,2,0))</f>
        <v>恶魔</v>
      </c>
      <c r="U1104" s="24" t="str">
        <f>IF(E1104&lt;1000000,"",VLOOKUP(E1104,组合调整!$A:$I,2,0))</f>
        <v>再生</v>
      </c>
      <c r="V1104" s="24" t="str">
        <f>IF(F1104&lt;1000000,"",VLOOKUP(F1104,组合调整!$A:$I,2,0))</f>
        <v>预知</v>
      </c>
      <c r="W1104" s="24" t="str">
        <f>IF(G1104&lt;1000000,"",VLOOKUP(G1104,组合调整!$A:$I,2,0))</f>
        <v/>
      </c>
    </row>
    <row r="1105" spans="1:23">
      <c r="A1105" s="26">
        <v>11121</v>
      </c>
      <c r="B1105" s="26" t="s">
        <v>4</v>
      </c>
      <c r="C1105" s="26">
        <v>1001212</v>
      </c>
      <c r="D1105" s="26">
        <v>1004523</v>
      </c>
      <c r="E1105" s="26">
        <v>1010012</v>
      </c>
      <c r="F1105" s="26">
        <v>1014411</v>
      </c>
      <c r="G1105" s="26">
        <v>40231</v>
      </c>
      <c r="H1105" s="26">
        <v>3032</v>
      </c>
      <c r="I1105" s="26">
        <v>50031</v>
      </c>
      <c r="J1105" s="26">
        <v>4032</v>
      </c>
      <c r="K1105" s="26">
        <v>0</v>
      </c>
      <c r="L1105" s="26">
        <v>0</v>
      </c>
      <c r="M1105" s="26">
        <v>0</v>
      </c>
      <c r="N1105" s="26">
        <v>0</v>
      </c>
      <c r="O1105" s="24" t="s">
        <v>4</v>
      </c>
      <c r="P1105" s="24">
        <v>11121</v>
      </c>
      <c r="Q1105" s="24">
        <f>IF(ISERROR(VLOOKUP($B1105,[1]主动技能!$B:$D,3,0)),[2]Sheet1!$Y1572,VLOOKUP($B1105,[1]主动技能!$B:$D,3,0))</f>
        <v>4</v>
      </c>
      <c r="S1105" s="24" t="str">
        <f>IF(C1105&lt;1000000,"",VLOOKUP(C1105,组合调整!$A:$I,2,0))</f>
        <v>强甲</v>
      </c>
      <c r="T1105" s="24" t="str">
        <f>IF(D1105&lt;1000000,"",VLOOKUP(D1105,组合调整!$A:$I,2,0))</f>
        <v>恶魔</v>
      </c>
      <c r="U1105" s="24" t="str">
        <f>IF(E1105&lt;1000000,"",VLOOKUP(E1105,组合调整!$A:$I,2,0))</f>
        <v>再生</v>
      </c>
      <c r="V1105" s="24" t="str">
        <f>IF(F1105&lt;1000000,"",VLOOKUP(F1105,组合调整!$A:$I,2,0))</f>
        <v>预知</v>
      </c>
      <c r="W1105" s="24" t="str">
        <f>IF(G1105&lt;1000000,"",VLOOKUP(G1105,组合调整!$A:$I,2,0))</f>
        <v/>
      </c>
    </row>
    <row r="1106" spans="1:23">
      <c r="A1106" s="26">
        <v>11122</v>
      </c>
      <c r="B1106" s="26" t="s">
        <v>4</v>
      </c>
      <c r="C1106" s="26">
        <v>1001212</v>
      </c>
      <c r="D1106" s="26">
        <v>1004523</v>
      </c>
      <c r="E1106" s="26">
        <v>1010012</v>
      </c>
      <c r="F1106" s="26">
        <v>1014411</v>
      </c>
      <c r="G1106" s="26">
        <v>40231</v>
      </c>
      <c r="H1106" s="26">
        <v>3032</v>
      </c>
      <c r="I1106" s="26">
        <v>50031</v>
      </c>
      <c r="J1106" s="26">
        <v>4032</v>
      </c>
      <c r="K1106" s="26">
        <v>0</v>
      </c>
      <c r="L1106" s="26">
        <v>0</v>
      </c>
      <c r="M1106" s="26">
        <v>0</v>
      </c>
      <c r="N1106" s="26">
        <v>0</v>
      </c>
      <c r="O1106" s="24" t="s">
        <v>4</v>
      </c>
      <c r="P1106" s="24">
        <v>11122</v>
      </c>
      <c r="Q1106" s="24">
        <f>IF(ISERROR(VLOOKUP($B1106,[1]主动技能!$B:$D,3,0)),[2]Sheet1!$Y1573,VLOOKUP($B1106,[1]主动技能!$B:$D,3,0))</f>
        <v>4</v>
      </c>
      <c r="S1106" s="24" t="str">
        <f>IF(C1106&lt;1000000,"",VLOOKUP(C1106,组合调整!$A:$I,2,0))</f>
        <v>强甲</v>
      </c>
      <c r="T1106" s="24" t="str">
        <f>IF(D1106&lt;1000000,"",VLOOKUP(D1106,组合调整!$A:$I,2,0))</f>
        <v>恶魔</v>
      </c>
      <c r="U1106" s="24" t="str">
        <f>IF(E1106&lt;1000000,"",VLOOKUP(E1106,组合调整!$A:$I,2,0))</f>
        <v>再生</v>
      </c>
      <c r="V1106" s="24" t="str">
        <f>IF(F1106&lt;1000000,"",VLOOKUP(F1106,组合调整!$A:$I,2,0))</f>
        <v>预知</v>
      </c>
      <c r="W1106" s="24" t="str">
        <f>IF(G1106&lt;1000000,"",VLOOKUP(G1106,组合调整!$A:$I,2,0))</f>
        <v/>
      </c>
    </row>
    <row r="1107" spans="1:23">
      <c r="A1107" s="26">
        <v>11123</v>
      </c>
      <c r="B1107" s="26" t="s">
        <v>4</v>
      </c>
      <c r="C1107" s="26">
        <v>1001212</v>
      </c>
      <c r="D1107" s="26">
        <v>1004523</v>
      </c>
      <c r="E1107" s="26">
        <v>1010012</v>
      </c>
      <c r="F1107" s="26">
        <v>1014411</v>
      </c>
      <c r="G1107" s="26">
        <v>40231</v>
      </c>
      <c r="H1107" s="26">
        <v>3032</v>
      </c>
      <c r="I1107" s="26">
        <v>50031</v>
      </c>
      <c r="J1107" s="26">
        <v>4032</v>
      </c>
      <c r="K1107" s="26">
        <v>0</v>
      </c>
      <c r="L1107" s="26">
        <v>0</v>
      </c>
      <c r="M1107" s="26">
        <v>0</v>
      </c>
      <c r="N1107" s="26">
        <v>0</v>
      </c>
      <c r="O1107" s="24" t="s">
        <v>4</v>
      </c>
      <c r="P1107" s="24">
        <v>11123</v>
      </c>
      <c r="Q1107" s="24">
        <f>IF(ISERROR(VLOOKUP($B1107,[1]主动技能!$B:$D,3,0)),[2]Sheet1!$Y1574,VLOOKUP($B1107,[1]主动技能!$B:$D,3,0))</f>
        <v>4</v>
      </c>
      <c r="S1107" s="24" t="str">
        <f>IF(C1107&lt;1000000,"",VLOOKUP(C1107,组合调整!$A:$I,2,0))</f>
        <v>强甲</v>
      </c>
      <c r="T1107" s="24" t="str">
        <f>IF(D1107&lt;1000000,"",VLOOKUP(D1107,组合调整!$A:$I,2,0))</f>
        <v>恶魔</v>
      </c>
      <c r="U1107" s="24" t="str">
        <f>IF(E1107&lt;1000000,"",VLOOKUP(E1107,组合调整!$A:$I,2,0))</f>
        <v>再生</v>
      </c>
      <c r="V1107" s="24" t="str">
        <f>IF(F1107&lt;1000000,"",VLOOKUP(F1107,组合调整!$A:$I,2,0))</f>
        <v>预知</v>
      </c>
      <c r="W1107" s="24" t="str">
        <f>IF(G1107&lt;1000000,"",VLOOKUP(G1107,组合调整!$A:$I,2,0))</f>
        <v/>
      </c>
    </row>
    <row r="1108" spans="1:23">
      <c r="A1108" s="26">
        <v>11124</v>
      </c>
      <c r="B1108" s="26" t="s">
        <v>4</v>
      </c>
      <c r="C1108" s="26">
        <v>1001212</v>
      </c>
      <c r="D1108" s="26">
        <v>1004523</v>
      </c>
      <c r="E1108" s="26">
        <v>1010012</v>
      </c>
      <c r="F1108" s="26">
        <v>1014411</v>
      </c>
      <c r="G1108" s="26">
        <v>40231</v>
      </c>
      <c r="H1108" s="26">
        <v>3032</v>
      </c>
      <c r="I1108" s="26">
        <v>50031</v>
      </c>
      <c r="J1108" s="26">
        <v>4032</v>
      </c>
      <c r="K1108" s="26">
        <v>0</v>
      </c>
      <c r="L1108" s="26">
        <v>0</v>
      </c>
      <c r="M1108" s="26">
        <v>0</v>
      </c>
      <c r="N1108" s="26">
        <v>0</v>
      </c>
      <c r="O1108" s="24" t="s">
        <v>4</v>
      </c>
      <c r="P1108" s="24">
        <v>11124</v>
      </c>
      <c r="Q1108" s="24">
        <f>IF(ISERROR(VLOOKUP($B1108,[1]主动技能!$B:$D,3,0)),[2]Sheet1!$Y1575,VLOOKUP($B1108,[1]主动技能!$B:$D,3,0))</f>
        <v>4</v>
      </c>
      <c r="S1108" s="24" t="str">
        <f>IF(C1108&lt;1000000,"",VLOOKUP(C1108,组合调整!$A:$I,2,0))</f>
        <v>强甲</v>
      </c>
      <c r="T1108" s="24" t="str">
        <f>IF(D1108&lt;1000000,"",VLOOKUP(D1108,组合调整!$A:$I,2,0))</f>
        <v>恶魔</v>
      </c>
      <c r="U1108" s="24" t="str">
        <f>IF(E1108&lt;1000000,"",VLOOKUP(E1108,组合调整!$A:$I,2,0))</f>
        <v>再生</v>
      </c>
      <c r="V1108" s="24" t="str">
        <f>IF(F1108&lt;1000000,"",VLOOKUP(F1108,组合调整!$A:$I,2,0))</f>
        <v>预知</v>
      </c>
      <c r="W1108" s="24" t="str">
        <f>IF(G1108&lt;1000000,"",VLOOKUP(G1108,组合调整!$A:$I,2,0))</f>
        <v/>
      </c>
    </row>
    <row r="1109" spans="1:23">
      <c r="A1109" s="26">
        <v>11125</v>
      </c>
      <c r="B1109" s="26" t="s">
        <v>18</v>
      </c>
      <c r="C1109" s="26">
        <v>1000111</v>
      </c>
      <c r="D1109" s="26">
        <v>1000121</v>
      </c>
      <c r="E1109" s="26">
        <v>1000131</v>
      </c>
      <c r="F1109" s="26">
        <v>1000141</v>
      </c>
      <c r="G1109" s="26">
        <v>50041</v>
      </c>
      <c r="H1109" s="26">
        <v>4012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4" t="s">
        <v>18</v>
      </c>
      <c r="P1109" s="24">
        <v>11125</v>
      </c>
      <c r="Q1109" s="24">
        <f>IF(ISERROR(VLOOKUP($B1109,[1]主动技能!$B:$D,3,0)),[2]Sheet1!$Y1576,VLOOKUP($B1109,[1]主动技能!$B:$D,3,0))</f>
        <v>1</v>
      </c>
      <c r="S1109" s="24" t="str">
        <f>IF(C1109&lt;1000000,"",VLOOKUP(C1109,组合调整!$A:$I,2,0))</f>
        <v>超能力</v>
      </c>
      <c r="T1109" s="24" t="str">
        <f>IF(D1109&lt;1000000,"",VLOOKUP(D1109,组合调整!$A:$I,2,0))</f>
        <v>气场</v>
      </c>
      <c r="U1109" s="24" t="str">
        <f>IF(E1109&lt;1000000,"",VLOOKUP(E1109,组合调整!$A:$I,2,0))</f>
        <v>狂野</v>
      </c>
      <c r="V1109" s="24" t="str">
        <f>IF(F1109&lt;1000000,"",VLOOKUP(F1109,组合调整!$A:$I,2,0))</f>
        <v>音速</v>
      </c>
      <c r="W1109" s="24" t="str">
        <f>IF(G1109&lt;1000000,"",VLOOKUP(G1109,组合调整!$A:$I,2,0))</f>
        <v/>
      </c>
    </row>
    <row r="1110" spans="1:23">
      <c r="A1110" s="26">
        <v>11126</v>
      </c>
      <c r="B1110" s="26" t="s">
        <v>24</v>
      </c>
      <c r="C1110" s="26">
        <v>1000123</v>
      </c>
      <c r="D1110" s="26">
        <v>1005612</v>
      </c>
      <c r="E1110" s="26">
        <v>1001211</v>
      </c>
      <c r="F1110" s="26">
        <v>1001221</v>
      </c>
      <c r="G1110" s="26">
        <v>40123</v>
      </c>
      <c r="H1110" s="26">
        <v>3021</v>
      </c>
      <c r="I1110" s="26">
        <v>50023</v>
      </c>
      <c r="J1110" s="26">
        <v>4021</v>
      </c>
      <c r="K1110" s="26">
        <v>0</v>
      </c>
      <c r="L1110" s="26">
        <v>0</v>
      </c>
      <c r="M1110" s="26">
        <v>0</v>
      </c>
      <c r="N1110" s="26">
        <v>0</v>
      </c>
      <c r="O1110" s="24" t="s">
        <v>24</v>
      </c>
      <c r="P1110" s="24">
        <v>11126</v>
      </c>
      <c r="Q1110" s="24">
        <f>IF(ISERROR(VLOOKUP($B1110,[1]主动技能!$B:$D,3,0)),[2]Sheet1!$Y1577,VLOOKUP($B1110,[1]主动技能!$B:$D,3,0))</f>
        <v>3</v>
      </c>
      <c r="S1110" s="24" t="str">
        <f>IF(C1110&lt;1000000,"",VLOOKUP(C1110,组合调整!$A:$I,2,0))</f>
        <v>胆壮</v>
      </c>
      <c r="T1110" s="24" t="str">
        <f>IF(D1110&lt;1000000,"",VLOOKUP(D1110,组合调整!$A:$I,2,0))</f>
        <v>灵水</v>
      </c>
      <c r="U1110" s="24" t="str">
        <f>IF(E1110&lt;1000000,"",VLOOKUP(E1110,组合调整!$A:$I,2,0))</f>
        <v>强甲</v>
      </c>
      <c r="V1110" s="24" t="str">
        <f>IF(F1110&lt;1000000,"",VLOOKUP(F1110,组合调整!$A:$I,2,0))</f>
        <v>帅男</v>
      </c>
      <c r="W1110" s="24" t="str">
        <f>IF(G1110&lt;1000000,"",VLOOKUP(G1110,组合调整!$A:$I,2,0))</f>
        <v/>
      </c>
    </row>
    <row r="1111" spans="1:23">
      <c r="A1111" s="26">
        <v>11127</v>
      </c>
      <c r="B1111" s="26" t="s">
        <v>26</v>
      </c>
      <c r="C1111" s="26">
        <v>1000122</v>
      </c>
      <c r="D1111" s="26">
        <v>1005633</v>
      </c>
      <c r="E1111" s="26">
        <v>1002311</v>
      </c>
      <c r="F1111" s="26">
        <v>1002321</v>
      </c>
      <c r="G1111" s="26">
        <v>40221</v>
      </c>
      <c r="H1111" s="26">
        <v>3032</v>
      </c>
      <c r="I1111" s="26">
        <v>50021</v>
      </c>
      <c r="J1111" s="26">
        <v>4032</v>
      </c>
      <c r="K1111" s="26">
        <v>0</v>
      </c>
      <c r="L1111" s="26">
        <v>0</v>
      </c>
      <c r="M1111" s="26">
        <v>0</v>
      </c>
      <c r="N1111" s="26">
        <v>0</v>
      </c>
      <c r="O1111" s="24" t="s">
        <v>26</v>
      </c>
      <c r="P1111" s="24">
        <v>11127</v>
      </c>
      <c r="Q1111" s="24">
        <f>IF(ISERROR(VLOOKUP($B1111,[1]主动技能!$B:$D,3,0)),[2]Sheet1!$Y1578,VLOOKUP($B1111,[1]主动技能!$B:$D,3,0))</f>
        <v>3</v>
      </c>
      <c r="S1111" s="24" t="str">
        <f>IF(C1111&lt;1000000,"",VLOOKUP(C1111,组合调整!$A:$I,2,0))</f>
        <v>气势</v>
      </c>
      <c r="T1111" s="24" t="str">
        <f>IF(D1111&lt;1000000,"",VLOOKUP(D1111,组合调整!$A:$I,2,0))</f>
        <v>夹击</v>
      </c>
      <c r="U1111" s="24" t="str">
        <f>IF(E1111&lt;1000000,"",VLOOKUP(E1111,组合调整!$A:$I,2,0))</f>
        <v>舍身</v>
      </c>
      <c r="V1111" s="24" t="str">
        <f>IF(F1111&lt;1000000,"",VLOOKUP(F1111,组合调整!$A:$I,2,0))</f>
        <v>团结</v>
      </c>
      <c r="W1111" s="24" t="str">
        <f>IF(G1111&lt;1000000,"",VLOOKUP(G1111,组合调整!$A:$I,2,0))</f>
        <v/>
      </c>
    </row>
    <row r="1112" spans="1:23">
      <c r="A1112" s="26">
        <v>11128</v>
      </c>
      <c r="B1112" s="26" t="s">
        <v>139</v>
      </c>
      <c r="C1112" s="26">
        <v>1002312</v>
      </c>
      <c r="D1112" s="26">
        <v>1004522</v>
      </c>
      <c r="E1112" s="26">
        <v>1003411</v>
      </c>
      <c r="F1112" s="26">
        <v>1003421</v>
      </c>
      <c r="G1112" s="26">
        <v>40012</v>
      </c>
      <c r="H1112" s="26">
        <v>3021</v>
      </c>
      <c r="I1112" s="26">
        <v>50012</v>
      </c>
      <c r="J1112" s="26">
        <v>4021</v>
      </c>
      <c r="K1112" s="26">
        <v>0</v>
      </c>
      <c r="L1112" s="26">
        <v>0</v>
      </c>
      <c r="M1112" s="26">
        <v>0</v>
      </c>
      <c r="N1112" s="26">
        <v>0</v>
      </c>
      <c r="O1112" s="24" t="s">
        <v>139</v>
      </c>
      <c r="P1112" s="24">
        <v>11128</v>
      </c>
      <c r="Q1112" s="24">
        <f>IF(ISERROR(VLOOKUP($B1112,[1]主动技能!$B:$D,3,0)),[2]Sheet1!$Y1579,VLOOKUP($B1112,[1]主动技能!$B:$D,3,0))</f>
        <v>3</v>
      </c>
      <c r="S1112" s="24" t="str">
        <f>IF(C1112&lt;1000000,"",VLOOKUP(C1112,组合调整!$A:$I,2,0))</f>
        <v>舍身</v>
      </c>
      <c r="T1112" s="24" t="str">
        <f>IF(D1112&lt;1000000,"",VLOOKUP(D1112,组合调整!$A:$I,2,0))</f>
        <v>恶魔</v>
      </c>
      <c r="U1112" s="24" t="str">
        <f>IF(E1112&lt;1000000,"",VLOOKUP(E1112,组合调整!$A:$I,2,0))</f>
        <v>梦境</v>
      </c>
      <c r="V1112" s="24" t="str">
        <f>IF(F1112&lt;1000000,"",VLOOKUP(F1112,组合调整!$A:$I,2,0))</f>
        <v>卿卿</v>
      </c>
      <c r="W1112" s="24" t="str">
        <f>IF(G1112&lt;1000000,"",VLOOKUP(G1112,组合调整!$A:$I,2,0))</f>
        <v/>
      </c>
    </row>
    <row r="1113" spans="1:23">
      <c r="A1113" s="26">
        <v>11129</v>
      </c>
      <c r="B1113" s="26" t="s">
        <v>144</v>
      </c>
      <c r="C1113" s="26">
        <v>1004511</v>
      </c>
      <c r="D1113" s="26">
        <v>1004521</v>
      </c>
      <c r="E1113" s="26">
        <v>1004531</v>
      </c>
      <c r="F1113" s="26">
        <v>1004541</v>
      </c>
      <c r="G1113" s="26">
        <v>40212</v>
      </c>
      <c r="H1113" s="26">
        <v>3012</v>
      </c>
      <c r="I1113" s="26">
        <v>50012</v>
      </c>
      <c r="J1113" s="26">
        <v>4012</v>
      </c>
      <c r="K1113" s="26">
        <v>0</v>
      </c>
      <c r="L1113" s="26">
        <v>0</v>
      </c>
      <c r="M1113" s="26">
        <v>0</v>
      </c>
      <c r="N1113" s="26">
        <v>0</v>
      </c>
      <c r="O1113" s="24" t="s">
        <v>144</v>
      </c>
      <c r="P1113" s="24">
        <v>11129</v>
      </c>
      <c r="Q1113" s="24">
        <f>IF(ISERROR(VLOOKUP($B1113,[1]主动技能!$B:$D,3,0)),[2]Sheet1!$Y1580,VLOOKUP($B1113,[1]主动技能!$B:$D,3,0))</f>
        <v>4</v>
      </c>
      <c r="S1113" s="24" t="str">
        <f>IF(C1113&lt;1000000,"",VLOOKUP(C1113,组合调整!$A:$I,2,0))</f>
        <v>恐惧</v>
      </c>
      <c r="T1113" s="24" t="str">
        <f>IF(D1113&lt;1000000,"",VLOOKUP(D1113,组合调整!$A:$I,2,0))</f>
        <v>恶魔</v>
      </c>
      <c r="U1113" s="24" t="str">
        <f>IF(E1113&lt;1000000,"",VLOOKUP(E1113,组合调整!$A:$I,2,0))</f>
        <v>誓言</v>
      </c>
      <c r="V1113" s="24" t="str">
        <f>IF(F1113&lt;1000000,"",VLOOKUP(F1113,组合调整!$A:$I,2,0))</f>
        <v>爆发</v>
      </c>
      <c r="W1113" s="24" t="str">
        <f>IF(G1113&lt;1000000,"",VLOOKUP(G1113,组合调整!$A:$I,2,0))</f>
        <v/>
      </c>
    </row>
    <row r="1114" spans="1:23">
      <c r="A1114" s="26">
        <v>11130</v>
      </c>
      <c r="B1114" s="26" t="s">
        <v>17</v>
      </c>
      <c r="C1114" s="26">
        <v>1000142</v>
      </c>
      <c r="D1114" s="26">
        <v>1005611</v>
      </c>
      <c r="E1114" s="26">
        <v>1005621</v>
      </c>
      <c r="F1114" s="26">
        <v>1005631</v>
      </c>
      <c r="G1114" s="26">
        <v>50012</v>
      </c>
      <c r="H1114" s="26">
        <v>4041</v>
      </c>
      <c r="I1114" s="26">
        <v>0</v>
      </c>
      <c r="J1114" s="26">
        <v>0</v>
      </c>
      <c r="K1114" s="26">
        <v>0</v>
      </c>
      <c r="L1114" s="26">
        <v>0</v>
      </c>
      <c r="M1114" s="26">
        <v>0</v>
      </c>
      <c r="N1114" s="26">
        <v>0</v>
      </c>
      <c r="O1114" s="24" t="s">
        <v>17</v>
      </c>
      <c r="P1114" s="24">
        <v>11130</v>
      </c>
      <c r="Q1114" s="24">
        <f>IF(ISERROR(VLOOKUP($B1114,[1]主动技能!$B:$D,3,0)),[2]Sheet1!$Y1581,VLOOKUP($B1114,[1]主动技能!$B:$D,3,0))</f>
        <v>3</v>
      </c>
      <c r="S1114" s="24" t="str">
        <f>IF(C1114&lt;1000000,"",VLOOKUP(C1114,组合调整!$A:$I,2,0))</f>
        <v>音速</v>
      </c>
      <c r="T1114" s="24" t="str">
        <f>IF(D1114&lt;1000000,"",VLOOKUP(D1114,组合调整!$A:$I,2,0))</f>
        <v>灵火</v>
      </c>
      <c r="U1114" s="24" t="str">
        <f>IF(E1114&lt;1000000,"",VLOOKUP(E1114,组合调整!$A:$I,2,0))</f>
        <v>生命</v>
      </c>
      <c r="V1114" s="24" t="str">
        <f>IF(F1114&lt;1000000,"",VLOOKUP(F1114,组合调整!$A:$I,2,0))</f>
        <v>魔音</v>
      </c>
      <c r="W1114" s="24" t="str">
        <f>IF(G1114&lt;1000000,"",VLOOKUP(G1114,组合调整!$A:$I,2,0))</f>
        <v/>
      </c>
    </row>
    <row r="1115" spans="1:23">
      <c r="A1115" s="26">
        <v>11131</v>
      </c>
      <c r="B1115" s="26" t="s">
        <v>30</v>
      </c>
      <c r="C1115" s="26">
        <v>1000112</v>
      </c>
      <c r="D1115" s="26">
        <v>1005622</v>
      </c>
      <c r="E1115" s="26">
        <v>1004532</v>
      </c>
      <c r="F1115" s="26">
        <v>1006711</v>
      </c>
      <c r="G1115" s="26">
        <v>40212</v>
      </c>
      <c r="H1115" s="26">
        <v>3021</v>
      </c>
      <c r="I1115" s="26">
        <v>50012</v>
      </c>
      <c r="J1115" s="26">
        <v>4021</v>
      </c>
      <c r="K1115" s="26">
        <v>0</v>
      </c>
      <c r="L1115" s="26">
        <v>0</v>
      </c>
      <c r="M1115" s="26">
        <v>0</v>
      </c>
      <c r="N1115" s="26">
        <v>0</v>
      </c>
      <c r="O1115" s="24" t="s">
        <v>30</v>
      </c>
      <c r="P1115" s="24">
        <v>11131</v>
      </c>
      <c r="Q1115" s="24">
        <f>IF(ISERROR(VLOOKUP($B1115,[1]主动技能!$B:$D,3,0)),[2]Sheet1!$Y1582,VLOOKUP($B1115,[1]主动技能!$B:$D,3,0))</f>
        <v>1</v>
      </c>
      <c r="S1115" s="24" t="str">
        <f>IF(C1115&lt;1000000,"",VLOOKUP(C1115,组合调整!$A:$I,2,0))</f>
        <v>超能力</v>
      </c>
      <c r="T1115" s="24" t="str">
        <f>IF(D1115&lt;1000000,"",VLOOKUP(D1115,组合调整!$A:$I,2,0))</f>
        <v>生命</v>
      </c>
      <c r="U1115" s="24" t="str">
        <f>IF(E1115&lt;1000000,"",VLOOKUP(E1115,组合调整!$A:$I,2,0))</f>
        <v>神笔</v>
      </c>
      <c r="V1115" s="24" t="str">
        <f>IF(F1115&lt;1000000,"",VLOOKUP(F1115,组合调整!$A:$I,2,0))</f>
        <v>锐利</v>
      </c>
      <c r="W1115" s="24" t="str">
        <f>IF(G1115&lt;1000000,"",VLOOKUP(G1115,组合调整!$A:$I,2,0))</f>
        <v/>
      </c>
    </row>
    <row r="1116" spans="1:23">
      <c r="A1116" s="26">
        <v>11132</v>
      </c>
      <c r="B1116" s="26" t="s">
        <v>120</v>
      </c>
      <c r="C1116" s="26">
        <v>1007811</v>
      </c>
      <c r="D1116" s="26">
        <v>1007821</v>
      </c>
      <c r="E1116" s="26">
        <v>1007831</v>
      </c>
      <c r="F1116" s="26">
        <v>1007841</v>
      </c>
      <c r="G1116" s="26">
        <v>30012</v>
      </c>
      <c r="H1116" s="26">
        <v>2021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4" t="s">
        <v>120</v>
      </c>
      <c r="P1116" s="24">
        <v>11132</v>
      </c>
      <c r="Q1116" s="24">
        <f>IF(ISERROR(VLOOKUP($B1116,[1]主动技能!$B:$D,3,0)),[2]Sheet1!$Y1583,VLOOKUP($B1116,[1]主动技能!$B:$D,3,0))</f>
        <v>3</v>
      </c>
      <c r="S1116" s="24" t="str">
        <f>IF(C1116&lt;1000000,"",VLOOKUP(C1116,组合调整!$A:$I,2,0))</f>
        <v>指点江山</v>
      </c>
      <c r="T1116" s="24" t="str">
        <f>IF(D1116&lt;1000000,"",VLOOKUP(D1116,组合调整!$A:$I,2,0))</f>
        <v>治愈</v>
      </c>
      <c r="U1116" s="24" t="str">
        <f>IF(E1116&lt;1000000,"",VLOOKUP(E1116,组合调整!$A:$I,2,0))</f>
        <v>报恩</v>
      </c>
      <c r="V1116" s="24" t="str">
        <f>IF(F1116&lt;1000000,"",VLOOKUP(F1116,组合调整!$A:$I,2,0))</f>
        <v>意识</v>
      </c>
      <c r="W1116" s="24" t="str">
        <f>IF(G1116&lt;1000000,"",VLOOKUP(G1116,组合调整!$A:$I,2,0))</f>
        <v/>
      </c>
    </row>
    <row r="1117" spans="1:23">
      <c r="A1117" s="26">
        <v>11133</v>
      </c>
      <c r="B1117" s="26" t="s">
        <v>29</v>
      </c>
      <c r="C1117" s="26">
        <v>4004522</v>
      </c>
      <c r="D1117" s="26">
        <v>1011122</v>
      </c>
      <c r="E1117" s="26">
        <v>1007822</v>
      </c>
      <c r="F1117" s="26">
        <v>1008911</v>
      </c>
      <c r="G1117" s="26">
        <v>40241</v>
      </c>
      <c r="H1117" s="26">
        <v>3032</v>
      </c>
      <c r="I1117" s="26">
        <v>50041</v>
      </c>
      <c r="J1117" s="26">
        <v>4032</v>
      </c>
      <c r="K1117" s="26">
        <v>0</v>
      </c>
      <c r="L1117" s="26">
        <v>0</v>
      </c>
      <c r="M1117" s="26">
        <v>0</v>
      </c>
      <c r="N1117" s="26">
        <v>0</v>
      </c>
      <c r="O1117" s="24" t="s">
        <v>29</v>
      </c>
      <c r="P1117" s="24">
        <v>11133</v>
      </c>
      <c r="Q1117" s="24">
        <f>IF(ISERROR(VLOOKUP($B1117,[1]主动技能!$B:$D,3,0)),[2]Sheet1!$Y1584,VLOOKUP($B1117,[1]主动技能!$B:$D,3,0))</f>
        <v>2</v>
      </c>
      <c r="S1117" s="24" t="str">
        <f>IF(C1117&lt;1000000,"",VLOOKUP(C1117,组合调整!$A:$I,2,0))</f>
        <v>惑世</v>
      </c>
      <c r="T1117" s="24" t="str">
        <f>IF(D1117&lt;1000000,"",VLOOKUP(D1117,组合调整!$A:$I,2,0))</f>
        <v>英才</v>
      </c>
      <c r="U1117" s="24" t="str">
        <f>IF(E1117&lt;1000000,"",VLOOKUP(E1117,组合调整!$A:$I,2,0))</f>
        <v>治愈</v>
      </c>
      <c r="V1117" s="24" t="str">
        <f>IF(F1117&lt;1000000,"",VLOOKUP(F1117,组合调整!$A:$I,2,0))</f>
        <v>鬼画符</v>
      </c>
      <c r="W1117" s="24" t="str">
        <f>IF(G1117&lt;1000000,"",VLOOKUP(G1117,组合调整!$A:$I,2,0))</f>
        <v/>
      </c>
    </row>
    <row r="1118" spans="1:23">
      <c r="A1118" s="26">
        <v>11134</v>
      </c>
      <c r="B1118" s="26" t="s">
        <v>107</v>
      </c>
      <c r="C1118" s="26">
        <v>1005632</v>
      </c>
      <c r="D1118" s="26">
        <v>1010011</v>
      </c>
      <c r="E1118" s="26">
        <v>1010021</v>
      </c>
      <c r="F1118" s="26">
        <v>1010031</v>
      </c>
      <c r="G1118" s="26">
        <v>30123</v>
      </c>
      <c r="H1118" s="26">
        <v>2041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4" t="s">
        <v>107</v>
      </c>
      <c r="P1118" s="24">
        <v>11134</v>
      </c>
      <c r="Q1118" s="24">
        <f>IF(ISERROR(VLOOKUP($B1118,[1]主动技能!$B:$D,3,0)),[2]Sheet1!$Y1585,VLOOKUP($B1118,[1]主动技能!$B:$D,3,0))</f>
        <v>3</v>
      </c>
      <c r="S1118" s="24" t="str">
        <f>IF(C1118&lt;1000000,"",VLOOKUP(C1118,组合调整!$A:$I,2,0))</f>
        <v>夹击</v>
      </c>
      <c r="T1118" s="24" t="str">
        <f>IF(D1118&lt;1000000,"",VLOOKUP(D1118,组合调整!$A:$I,2,0))</f>
        <v>再生</v>
      </c>
      <c r="U1118" s="24" t="str">
        <f>IF(E1118&lt;1000000,"",VLOOKUP(E1118,组合调整!$A:$I,2,0))</f>
        <v>百拳</v>
      </c>
      <c r="V1118" s="24" t="str">
        <f>IF(F1118&lt;1000000,"",VLOOKUP(F1118,组合调整!$A:$I,2,0))</f>
        <v>帮手</v>
      </c>
      <c r="W1118" s="24" t="str">
        <f>IF(G1118&lt;1000000,"",VLOOKUP(G1118,组合调整!$A:$I,2,0))</f>
        <v/>
      </c>
    </row>
    <row r="1119" spans="1:23">
      <c r="A1119" s="26">
        <v>11135</v>
      </c>
      <c r="B1119" s="26" t="s">
        <v>43</v>
      </c>
      <c r="C1119" s="26">
        <v>1006712</v>
      </c>
      <c r="D1119" s="26">
        <v>1011111</v>
      </c>
      <c r="E1119" s="26">
        <v>1011121</v>
      </c>
      <c r="F1119" s="26">
        <v>1011131</v>
      </c>
      <c r="G1119" s="26">
        <v>40012</v>
      </c>
      <c r="H1119" s="26">
        <v>3041</v>
      </c>
      <c r="I1119" s="26">
        <v>50012</v>
      </c>
      <c r="J1119" s="26">
        <v>4041</v>
      </c>
      <c r="K1119" s="26">
        <v>0</v>
      </c>
      <c r="L1119" s="26">
        <v>0</v>
      </c>
      <c r="M1119" s="26">
        <v>0</v>
      </c>
      <c r="N1119" s="26">
        <v>0</v>
      </c>
      <c r="O1119" s="24" t="s">
        <v>43</v>
      </c>
      <c r="P1119" s="24">
        <v>11135</v>
      </c>
      <c r="Q1119" s="24">
        <f>IF(ISERROR(VLOOKUP($B1119,[1]主动技能!$B:$D,3,0)),[2]Sheet1!$Y1586,VLOOKUP($B1119,[1]主动技能!$B:$D,3,0))</f>
        <v>2</v>
      </c>
      <c r="S1119" s="24" t="str">
        <f>IF(C1119&lt;1000000,"",VLOOKUP(C1119,组合调整!$A:$I,2,0))</f>
        <v>锐利</v>
      </c>
      <c r="T1119" s="24" t="str">
        <f>IF(D1119&lt;1000000,"",VLOOKUP(D1119,组合调整!$A:$I,2,0))</f>
        <v>柔软</v>
      </c>
      <c r="U1119" s="24" t="str">
        <f>IF(E1119&lt;1000000,"",VLOOKUP(E1119,组合调整!$A:$I,2,0))</f>
        <v>英才</v>
      </c>
      <c r="V1119" s="24" t="str">
        <f>IF(F1119&lt;1000000,"",VLOOKUP(F1119,组合调整!$A:$I,2,0))</f>
        <v>临阵</v>
      </c>
      <c r="W1119" s="24" t="str">
        <f>IF(G1119&lt;1000000,"",VLOOKUP(G1119,组合调整!$A:$I,2,0))</f>
        <v/>
      </c>
    </row>
    <row r="1120" spans="1:23">
      <c r="A1120" s="26">
        <v>11136</v>
      </c>
      <c r="B1120" s="26" t="s">
        <v>142</v>
      </c>
      <c r="C1120" s="26">
        <v>1004512</v>
      </c>
      <c r="D1120" s="26">
        <v>1011132</v>
      </c>
      <c r="E1120" s="26">
        <v>3007812</v>
      </c>
      <c r="F1120" s="26">
        <v>1003412</v>
      </c>
      <c r="G1120" s="26">
        <v>40021</v>
      </c>
      <c r="H1120" s="26">
        <v>3012</v>
      </c>
      <c r="I1120" s="26">
        <v>50021</v>
      </c>
      <c r="J1120" s="26">
        <v>4012</v>
      </c>
      <c r="K1120" s="26">
        <v>0</v>
      </c>
      <c r="L1120" s="26">
        <v>0</v>
      </c>
      <c r="M1120" s="26">
        <v>0</v>
      </c>
      <c r="N1120" s="26">
        <v>0</v>
      </c>
      <c r="O1120" s="24" t="s">
        <v>142</v>
      </c>
      <c r="P1120" s="24">
        <v>11136</v>
      </c>
      <c r="Q1120" s="24">
        <f>IF(ISERROR(VLOOKUP($B1120,[1]主动技能!$B:$D,3,0)),[2]Sheet1!$Y1587,VLOOKUP($B1120,[1]主动技能!$B:$D,3,0))</f>
        <v>4</v>
      </c>
      <c r="S1120" s="24" t="str">
        <f>IF(C1120&lt;1000000,"",VLOOKUP(C1120,组合调整!$A:$I,2,0))</f>
        <v>恐惧</v>
      </c>
      <c r="T1120" s="24" t="str">
        <f>IF(D1120&lt;1000000,"",VLOOKUP(D1120,组合调整!$A:$I,2,0))</f>
        <v>临阵</v>
      </c>
      <c r="U1120" s="24" t="str">
        <f>IF(E1120&lt;1000000,"",VLOOKUP(E1120,组合调整!$A:$I,2,0))</f>
        <v>惊天</v>
      </c>
      <c r="V1120" s="24" t="str">
        <f>IF(F1120&lt;1000000,"",VLOOKUP(F1120,组合调整!$A:$I,2,0))</f>
        <v>梦境</v>
      </c>
      <c r="W1120" s="24" t="str">
        <f>IF(G1120&lt;1000000,"",VLOOKUP(G1120,组合调整!$A:$I,2,0))</f>
        <v/>
      </c>
    </row>
    <row r="1121" spans="1:23">
      <c r="A1121" s="26">
        <v>11137</v>
      </c>
      <c r="B1121" s="26" t="s">
        <v>112</v>
      </c>
      <c r="C1121" s="26">
        <v>1002322</v>
      </c>
      <c r="D1121" s="26">
        <v>1010032</v>
      </c>
      <c r="E1121" s="26">
        <v>1013311</v>
      </c>
      <c r="F1121" s="26">
        <v>1019912</v>
      </c>
      <c r="G1121" s="26">
        <v>30012</v>
      </c>
      <c r="H1121" s="26">
        <v>2041</v>
      </c>
      <c r="I1121" s="26">
        <v>0</v>
      </c>
      <c r="J1121" s="26">
        <v>0</v>
      </c>
      <c r="K1121" s="26">
        <v>0</v>
      </c>
      <c r="L1121" s="26">
        <v>0</v>
      </c>
      <c r="M1121" s="26">
        <v>0</v>
      </c>
      <c r="N1121" s="26">
        <v>0</v>
      </c>
      <c r="O1121" s="24" t="s">
        <v>112</v>
      </c>
      <c r="P1121" s="24">
        <v>11137</v>
      </c>
      <c r="Q1121" s="24">
        <f>IF(ISERROR(VLOOKUP($B1121,[1]主动技能!$B:$D,3,0)),[2]Sheet1!$Y1588,VLOOKUP($B1121,[1]主动技能!$B:$D,3,0))</f>
        <v>3</v>
      </c>
      <c r="S1121" s="24" t="str">
        <f>IF(C1121&lt;1000000,"",VLOOKUP(C1121,组合调整!$A:$I,2,0))</f>
        <v>团结</v>
      </c>
      <c r="T1121" s="24" t="str">
        <f>IF(D1121&lt;1000000,"",VLOOKUP(D1121,组合调整!$A:$I,2,0))</f>
        <v>帮手</v>
      </c>
      <c r="U1121" s="24" t="str">
        <f>IF(E1121&lt;1000000,"",VLOOKUP(E1121,组合调整!$A:$I,2,0))</f>
        <v>轮唱</v>
      </c>
      <c r="V1121" s="24" t="str">
        <f>IF(F1121&lt;1000000,"",VLOOKUP(F1121,组合调整!$A:$I,2,0))</f>
        <v>联战</v>
      </c>
      <c r="W1121" s="24" t="str">
        <f>IF(G1121&lt;1000000,"",VLOOKUP(G1121,组合调整!$A:$I,2,0))</f>
        <v/>
      </c>
    </row>
    <row r="1122" spans="1:23">
      <c r="A1122" s="26">
        <v>11138</v>
      </c>
      <c r="B1122" s="26" t="s">
        <v>4</v>
      </c>
      <c r="C1122" s="26">
        <v>1001212</v>
      </c>
      <c r="D1122" s="26">
        <v>1004523</v>
      </c>
      <c r="E1122" s="26">
        <v>1010012</v>
      </c>
      <c r="F1122" s="26">
        <v>1014411</v>
      </c>
      <c r="G1122" s="26">
        <v>40231</v>
      </c>
      <c r="H1122" s="26">
        <v>3032</v>
      </c>
      <c r="I1122" s="26">
        <v>50031</v>
      </c>
      <c r="J1122" s="26">
        <v>4032</v>
      </c>
      <c r="K1122" s="26">
        <v>0</v>
      </c>
      <c r="L1122" s="26">
        <v>0</v>
      </c>
      <c r="M1122" s="26">
        <v>0</v>
      </c>
      <c r="N1122" s="26">
        <v>0</v>
      </c>
      <c r="O1122" s="24" t="s">
        <v>4</v>
      </c>
      <c r="P1122" s="24">
        <v>11138</v>
      </c>
      <c r="Q1122" s="24">
        <f>IF(ISERROR(VLOOKUP($B1122,[1]主动技能!$B:$D,3,0)),[2]Sheet1!$Y1589,VLOOKUP($B1122,[1]主动技能!$B:$D,3,0))</f>
        <v>4</v>
      </c>
      <c r="S1122" s="24" t="str">
        <f>IF(C1122&lt;1000000,"",VLOOKUP(C1122,组合调整!$A:$I,2,0))</f>
        <v>强甲</v>
      </c>
      <c r="T1122" s="24" t="str">
        <f>IF(D1122&lt;1000000,"",VLOOKUP(D1122,组合调整!$A:$I,2,0))</f>
        <v>恶魔</v>
      </c>
      <c r="U1122" s="24" t="str">
        <f>IF(E1122&lt;1000000,"",VLOOKUP(E1122,组合调整!$A:$I,2,0))</f>
        <v>再生</v>
      </c>
      <c r="V1122" s="24" t="str">
        <f>IF(F1122&lt;1000000,"",VLOOKUP(F1122,组合调整!$A:$I,2,0))</f>
        <v>预知</v>
      </c>
      <c r="W1122" s="24" t="str">
        <f>IF(G1122&lt;1000000,"",VLOOKUP(G1122,组合调整!$A:$I,2,0))</f>
        <v/>
      </c>
    </row>
    <row r="1123" spans="1:23">
      <c r="A1123" s="26">
        <v>11139</v>
      </c>
      <c r="B1123" s="26" t="s">
        <v>121</v>
      </c>
      <c r="C1123" s="26">
        <v>1004542</v>
      </c>
      <c r="D1123" s="26">
        <v>1011133</v>
      </c>
      <c r="E1123" s="26">
        <v>1007812</v>
      </c>
      <c r="F1123" s="26">
        <v>1013312</v>
      </c>
      <c r="G1123" s="26">
        <v>30031</v>
      </c>
      <c r="H1123" s="26">
        <v>2012</v>
      </c>
      <c r="I1123" s="26">
        <v>0</v>
      </c>
      <c r="J1123" s="26">
        <v>0</v>
      </c>
      <c r="K1123" s="26">
        <v>0</v>
      </c>
      <c r="L1123" s="26">
        <v>0</v>
      </c>
      <c r="M1123" s="26">
        <v>0</v>
      </c>
      <c r="N1123" s="26">
        <v>0</v>
      </c>
      <c r="O1123" s="24" t="s">
        <v>121</v>
      </c>
      <c r="P1123" s="24">
        <v>11139</v>
      </c>
      <c r="Q1123" s="24">
        <f>IF(ISERROR(VLOOKUP($B1123,[1]主动技能!$B:$D,3,0)),[2]Sheet1!$Y1590,VLOOKUP($B1123,[1]主动技能!$B:$D,3,0))</f>
        <v>3</v>
      </c>
      <c r="S1123" s="24" t="str">
        <f>IF(C1123&lt;1000000,"",VLOOKUP(C1123,组合调整!$A:$I,2,0))</f>
        <v>爆发</v>
      </c>
      <c r="T1123" s="24" t="str">
        <f>IF(D1123&lt;1000000,"",VLOOKUP(D1123,组合调整!$A:$I,2,0))</f>
        <v>临阵</v>
      </c>
      <c r="U1123" s="24" t="str">
        <f>IF(E1123&lt;1000000,"",VLOOKUP(E1123,组合调整!$A:$I,2,0))</f>
        <v>山崩</v>
      </c>
      <c r="V1123" s="24" t="str">
        <f>IF(F1123&lt;1000000,"",VLOOKUP(F1123,组合调整!$A:$I,2,0))</f>
        <v>轮唱</v>
      </c>
      <c r="W1123" s="24" t="str">
        <f>IF(G1123&lt;1000000,"",VLOOKUP(G1123,组合调整!$A:$I,2,0))</f>
        <v/>
      </c>
    </row>
    <row r="1124" spans="1:23">
      <c r="A1124" s="26">
        <v>11140</v>
      </c>
      <c r="B1124" s="26" t="s">
        <v>126</v>
      </c>
      <c r="C1124" s="26">
        <v>1000132</v>
      </c>
      <c r="D1124" s="26">
        <v>2001222</v>
      </c>
      <c r="E1124" s="26">
        <v>2003432</v>
      </c>
      <c r="F1124" s="26">
        <v>1017722</v>
      </c>
      <c r="G1124" s="26">
        <v>30041</v>
      </c>
      <c r="H1124" s="26">
        <v>2032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  <c r="O1124" s="24" t="s">
        <v>126</v>
      </c>
      <c r="P1124" s="24">
        <v>11140</v>
      </c>
      <c r="Q1124" s="24">
        <f>IF(ISERROR(VLOOKUP($B1124,[1]主动技能!$B:$D,3,0)),[2]Sheet1!$Y1591,VLOOKUP($B1124,[1]主动技能!$B:$D,3,0))</f>
        <v>3</v>
      </c>
      <c r="S1124" s="24" t="str">
        <f>IF(C1124&lt;1000000,"",VLOOKUP(C1124,组合调整!$A:$I,2,0))</f>
        <v>生气龙卷</v>
      </c>
      <c r="T1124" s="24" t="str">
        <f>IF(D1124&lt;1000000,"",VLOOKUP(D1124,组合调整!$A:$I,2,0))</f>
        <v>加成</v>
      </c>
      <c r="U1124" s="24" t="str">
        <f>IF(E1124&lt;1000000,"",VLOOKUP(E1124,组合调整!$A:$I,2,0))</f>
        <v>太阳</v>
      </c>
      <c r="V1124" s="24" t="str">
        <f>IF(F1124&lt;1000000,"",VLOOKUP(F1124,组合调整!$A:$I,2,0))</f>
        <v>识破</v>
      </c>
      <c r="W1124" s="24" t="str">
        <f>IF(G1124&lt;1000000,"",VLOOKUP(G1124,组合调整!$A:$I,2,0))</f>
        <v/>
      </c>
    </row>
    <row r="1125" spans="1:23">
      <c r="A1125" s="26">
        <v>11141</v>
      </c>
      <c r="B1125" s="26" t="s">
        <v>110</v>
      </c>
      <c r="C1125" s="26">
        <v>1014412</v>
      </c>
      <c r="D1125" s="26">
        <v>1017711</v>
      </c>
      <c r="E1125" s="26">
        <v>1017721</v>
      </c>
      <c r="F1125" s="26">
        <v>1017731</v>
      </c>
      <c r="G1125" s="26">
        <v>30123</v>
      </c>
      <c r="H1125" s="26">
        <v>2021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  <c r="O1125" s="24" t="s">
        <v>110</v>
      </c>
      <c r="P1125" s="24">
        <v>11141</v>
      </c>
      <c r="Q1125" s="24">
        <f>IF(ISERROR(VLOOKUP($B1125,[1]主动技能!$B:$D,3,0)),[2]Sheet1!$Y1592,VLOOKUP($B1125,[1]主动技能!$B:$D,3,0))</f>
        <v>3</v>
      </c>
      <c r="S1125" s="24" t="str">
        <f>IF(C1125&lt;1000000,"",VLOOKUP(C1125,组合调整!$A:$I,2,0))</f>
        <v>预知</v>
      </c>
      <c r="T1125" s="24" t="str">
        <f>IF(D1125&lt;1000000,"",VLOOKUP(D1125,组合调整!$A:$I,2,0))</f>
        <v>龙舞</v>
      </c>
      <c r="U1125" s="24" t="str">
        <f>IF(E1125&lt;1000000,"",VLOOKUP(E1125,组合调整!$A:$I,2,0))</f>
        <v>识破</v>
      </c>
      <c r="V1125" s="24" t="str">
        <f>IF(F1125&lt;1000000,"",VLOOKUP(F1125,组合调整!$A:$I,2,0))</f>
        <v>畏惧</v>
      </c>
      <c r="W1125" s="24" t="str">
        <f>IF(G1125&lt;1000000,"",VLOOKUP(G1125,组合调整!$A:$I,2,0))</f>
        <v/>
      </c>
    </row>
    <row r="1126" spans="1:23">
      <c r="A1126" s="26">
        <v>11142</v>
      </c>
      <c r="B1126" s="26" t="s">
        <v>125</v>
      </c>
      <c r="C1126" s="26">
        <v>4004532</v>
      </c>
      <c r="D1126" s="26">
        <v>4003412</v>
      </c>
      <c r="E1126" s="26">
        <v>1018811</v>
      </c>
      <c r="F1126" s="26">
        <v>1018821</v>
      </c>
      <c r="G1126" s="26">
        <v>30212</v>
      </c>
      <c r="H1126" s="26">
        <v>2041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0</v>
      </c>
      <c r="O1126" s="24" t="s">
        <v>125</v>
      </c>
      <c r="P1126" s="24">
        <v>11142</v>
      </c>
      <c r="Q1126" s="24">
        <f>IF(ISERROR(VLOOKUP($B1126,[1]主动技能!$B:$D,3,0)),[2]Sheet1!$Y1593,VLOOKUP($B1126,[1]主动技能!$B:$D,3,0))</f>
        <v>3</v>
      </c>
      <c r="S1126" s="24" t="str">
        <f>IF(C1126&lt;1000000,"",VLOOKUP(C1126,组合调整!$A:$I,2,0))</f>
        <v>美歌</v>
      </c>
      <c r="T1126" s="24" t="str">
        <f>IF(D1126&lt;1000000,"",VLOOKUP(D1126,组合调整!$A:$I,2,0))</f>
        <v>艰难</v>
      </c>
      <c r="U1126" s="24" t="str">
        <f>IF(E1126&lt;1000000,"",VLOOKUP(E1126,组合调整!$A:$I,2,0))</f>
        <v>光线</v>
      </c>
      <c r="V1126" s="24" t="str">
        <f>IF(F1126&lt;1000000,"",VLOOKUP(F1126,组合调整!$A:$I,2,0))</f>
        <v>神回</v>
      </c>
      <c r="W1126" s="24" t="str">
        <f>IF(G1126&lt;1000000,"",VLOOKUP(G1126,组合调整!$A:$I,2,0))</f>
        <v/>
      </c>
    </row>
    <row r="1127" spans="1:23">
      <c r="A1127" s="26">
        <v>11143</v>
      </c>
      <c r="B1127" s="26" t="s">
        <v>108</v>
      </c>
      <c r="C1127" s="26">
        <v>1017732</v>
      </c>
      <c r="D1127" s="26">
        <v>1019911</v>
      </c>
      <c r="E1127" s="26">
        <v>1019921</v>
      </c>
      <c r="F1127" s="26">
        <v>1019931</v>
      </c>
      <c r="G1127" s="26">
        <v>30021</v>
      </c>
      <c r="H1127" s="26">
        <v>2012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4" t="s">
        <v>108</v>
      </c>
      <c r="P1127" s="24">
        <v>11143</v>
      </c>
      <c r="Q1127" s="24">
        <f>IF(ISERROR(VLOOKUP($B1127,[1]主动技能!$B:$D,3,0)),[2]Sheet1!$Y1594,VLOOKUP($B1127,[1]主动技能!$B:$D,3,0))</f>
        <v>3</v>
      </c>
      <c r="S1127" s="24" t="str">
        <f>IF(C1127&lt;1000000,"",VLOOKUP(C1127,组合调整!$A:$I,2,0))</f>
        <v>畏惧</v>
      </c>
      <c r="T1127" s="24" t="str">
        <f>IF(D1127&lt;1000000,"",VLOOKUP(D1127,组合调整!$A:$I,2,0))</f>
        <v>联战</v>
      </c>
      <c r="U1127" s="24" t="str">
        <f>IF(E1127&lt;1000000,"",VLOOKUP(E1127,组合调整!$A:$I,2,0))</f>
        <v>投技</v>
      </c>
      <c r="V1127" s="24" t="str">
        <f>IF(F1127&lt;1000000,"",VLOOKUP(F1127,组合调整!$A:$I,2,0))</f>
        <v>为爱</v>
      </c>
      <c r="W1127" s="24" t="str">
        <f>IF(G1127&lt;1000000,"",VLOOKUP(G1127,组合调整!$A:$I,2,0))</f>
        <v/>
      </c>
    </row>
    <row r="1128" spans="1:23">
      <c r="A1128" s="26">
        <v>11144</v>
      </c>
      <c r="B1128" s="26" t="s">
        <v>113</v>
      </c>
      <c r="C1128" s="26">
        <v>1000124</v>
      </c>
      <c r="D1128" s="26">
        <v>1011112</v>
      </c>
      <c r="E1128" s="26">
        <v>1008912</v>
      </c>
      <c r="F1128" s="26">
        <v>1018812</v>
      </c>
      <c r="G1128" s="26">
        <v>30012</v>
      </c>
      <c r="H1128" s="26">
        <v>2021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0</v>
      </c>
      <c r="O1128" s="24" t="s">
        <v>113</v>
      </c>
      <c r="P1128" s="24">
        <v>11144</v>
      </c>
      <c r="Q1128" s="24">
        <f>IF(ISERROR(VLOOKUP($B1128,[1]主动技能!$B:$D,3,0)),[2]Sheet1!$Y1595,VLOOKUP($B1128,[1]主动技能!$B:$D,3,0))</f>
        <v>3</v>
      </c>
      <c r="S1128" s="24" t="str">
        <f>IF(C1128&lt;1000000,"",VLOOKUP(C1128,组合调整!$A:$I,2,0))</f>
        <v>三系攻击</v>
      </c>
      <c r="T1128" s="24" t="str">
        <f>IF(D1128&lt;1000000,"",VLOOKUP(D1128,组合调整!$A:$I,2,0))</f>
        <v>柔软</v>
      </c>
      <c r="U1128" s="24" t="str">
        <f>IF(E1128&lt;1000000,"",VLOOKUP(E1128,组合调整!$A:$I,2,0))</f>
        <v>鬼画符</v>
      </c>
      <c r="V1128" s="24" t="str">
        <f>IF(F1128&lt;1000000,"",VLOOKUP(F1128,组合调整!$A:$I,2,0))</f>
        <v>光线</v>
      </c>
      <c r="W1128" s="24" t="str">
        <f>IF(G1128&lt;1000000,"",VLOOKUP(G1128,组合调整!$A:$I,2,0))</f>
        <v/>
      </c>
    </row>
    <row r="1129" spans="1:23">
      <c r="A1129" s="26">
        <v>11145</v>
      </c>
      <c r="B1129" s="26" t="s">
        <v>44</v>
      </c>
      <c r="C1129" s="26">
        <v>1022111</v>
      </c>
      <c r="D1129" s="26">
        <v>1022121</v>
      </c>
      <c r="E1129" s="26">
        <v>1022131</v>
      </c>
      <c r="F1129" s="26">
        <v>20021</v>
      </c>
      <c r="G1129" s="26">
        <v>0</v>
      </c>
      <c r="H1129" s="26">
        <v>0</v>
      </c>
      <c r="I1129" s="26">
        <v>0</v>
      </c>
      <c r="J1129" s="26">
        <v>0</v>
      </c>
      <c r="K1129" s="26">
        <v>0</v>
      </c>
      <c r="L1129" s="26">
        <v>0</v>
      </c>
      <c r="M1129" s="26">
        <v>0</v>
      </c>
      <c r="N1129" s="26">
        <v>0</v>
      </c>
      <c r="O1129" s="24" t="s">
        <v>44</v>
      </c>
      <c r="P1129" s="24">
        <v>11145</v>
      </c>
      <c r="Q1129" s="24">
        <f>IF(ISERROR(VLOOKUP($B1129,[1]主动技能!$B:$D,3,0)),[2]Sheet1!$Y1596,VLOOKUP($B1129,[1]主动技能!$B:$D,3,0))</f>
        <v>2</v>
      </c>
      <c r="S1129" s="24" t="str">
        <f>IF(C1129&lt;1000000,"",VLOOKUP(C1129,组合调整!$A:$I,2,0))</f>
        <v>猛力</v>
      </c>
      <c r="T1129" s="24" t="str">
        <f>IF(D1129&lt;1000000,"",VLOOKUP(D1129,组合调整!$A:$I,2,0))</f>
        <v>重围</v>
      </c>
      <c r="U1129" s="24" t="str">
        <f>IF(E1129&lt;1000000,"",VLOOKUP(E1129,组合调整!$A:$I,2,0))</f>
        <v>同患难</v>
      </c>
      <c r="V1129" s="24" t="str">
        <f>IF(F1129&lt;1000000,"",VLOOKUP(F1129,组合调整!$A:$I,2,0))</f>
        <v/>
      </c>
      <c r="W1129" s="24" t="str">
        <f>IF(G1129&lt;1000000,"",VLOOKUP(G1129,组合调整!$A:$I,2,0))</f>
        <v/>
      </c>
    </row>
    <row r="1130" spans="1:23">
      <c r="A1130" s="26">
        <v>11146</v>
      </c>
      <c r="B1130" s="26" t="s">
        <v>1470</v>
      </c>
      <c r="C1130" s="26">
        <v>1023211</v>
      </c>
      <c r="D1130" s="26">
        <v>1023221</v>
      </c>
      <c r="E1130" s="26">
        <v>1023231</v>
      </c>
      <c r="F1130" s="26">
        <v>1032</v>
      </c>
      <c r="G1130" s="26">
        <v>0</v>
      </c>
      <c r="H1130" s="26">
        <v>0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0</v>
      </c>
      <c r="O1130" s="24" t="s">
        <v>1470</v>
      </c>
      <c r="P1130" s="24">
        <v>11146</v>
      </c>
      <c r="Q1130" s="24">
        <f>IF(ISERROR(VLOOKUP($B1130,[1]主动技能!$B:$D,3,0)),[2]Sheet1!$Y1597,VLOOKUP($B1130,[1]主动技能!$B:$D,3,0))</f>
        <v>1</v>
      </c>
      <c r="S1130" s="24" t="str">
        <f>IF(C1130&lt;1000000,"",VLOOKUP(C1130,组合调整!$A:$I,2,0))</f>
        <v>倔强</v>
      </c>
      <c r="T1130" s="24" t="str">
        <f>IF(D1130&lt;1000000,"",VLOOKUP(D1130,组合调整!$A:$I,2,0))</f>
        <v>挣扎</v>
      </c>
      <c r="U1130" s="24" t="str">
        <f>IF(E1130&lt;1000000,"",VLOOKUP(E1130,组合调整!$A:$I,2,0))</f>
        <v>逢春</v>
      </c>
      <c r="V1130" s="24" t="str">
        <f>IF(F1130&lt;1000000,"",VLOOKUP(F1130,组合调整!$A:$I,2,0))</f>
        <v/>
      </c>
      <c r="W1130" s="24" t="str">
        <f>IF(G1130&lt;1000000,"",VLOOKUP(G1130,组合调整!$A:$I,2,0))</f>
        <v/>
      </c>
    </row>
    <row r="1131" spans="1:23">
      <c r="A1131" s="26">
        <v>11147</v>
      </c>
      <c r="B1131" s="26" t="s">
        <v>1471</v>
      </c>
      <c r="C1131" s="26">
        <v>1024311</v>
      </c>
      <c r="D1131" s="26">
        <v>1024321</v>
      </c>
      <c r="E1131" s="26">
        <v>1024331</v>
      </c>
      <c r="F1131" s="26">
        <v>20031</v>
      </c>
      <c r="G1131" s="26">
        <v>0</v>
      </c>
      <c r="H1131" s="26">
        <v>0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4" t="s">
        <v>1471</v>
      </c>
      <c r="P1131" s="24">
        <v>11147</v>
      </c>
      <c r="Q1131" s="24">
        <f>IF(ISERROR(VLOOKUP($B1131,[1]主动技能!$B:$D,3,0)),[2]Sheet1!$Y1598,VLOOKUP($B1131,[1]主动技能!$B:$D,3,0))</f>
        <v>1</v>
      </c>
      <c r="S1131" s="24" t="str">
        <f>IF(C1131&lt;1000000,"",VLOOKUP(C1131,组合调整!$A:$I,2,0))</f>
        <v>金属击</v>
      </c>
      <c r="T1131" s="24" t="str">
        <f>IF(D1131&lt;1000000,"",VLOOKUP(D1131,组合调整!$A:$I,2,0))</f>
        <v>同生</v>
      </c>
      <c r="U1131" s="24" t="str">
        <f>IF(E1131&lt;1000000,"",VLOOKUP(E1131,组合调整!$A:$I,2,0))</f>
        <v>幸福</v>
      </c>
      <c r="V1131" s="24" t="str">
        <f>IF(F1131&lt;1000000,"",VLOOKUP(F1131,组合调整!$A:$I,2,0))</f>
        <v/>
      </c>
      <c r="W1131" s="24" t="str">
        <f>IF(G1131&lt;1000000,"",VLOOKUP(G1131,组合调整!$A:$I,2,0))</f>
        <v/>
      </c>
    </row>
    <row r="1132" spans="1:23">
      <c r="A1132" s="26">
        <v>11148</v>
      </c>
      <c r="B1132" s="26" t="s">
        <v>47</v>
      </c>
      <c r="C1132" s="26">
        <v>1024312</v>
      </c>
      <c r="D1132" s="26">
        <v>1025411</v>
      </c>
      <c r="E1132" s="26">
        <v>1025421</v>
      </c>
      <c r="F1132" s="26">
        <v>1012</v>
      </c>
      <c r="G1132" s="26">
        <v>0</v>
      </c>
      <c r="H1132" s="26">
        <v>0</v>
      </c>
      <c r="I1132" s="26">
        <v>0</v>
      </c>
      <c r="J1132" s="26">
        <v>0</v>
      </c>
      <c r="K1132" s="26">
        <v>0</v>
      </c>
      <c r="L1132" s="26">
        <v>0</v>
      </c>
      <c r="M1132" s="26">
        <v>0</v>
      </c>
      <c r="N1132" s="26">
        <v>0</v>
      </c>
      <c r="O1132" s="24" t="s">
        <v>47</v>
      </c>
      <c r="P1132" s="24">
        <v>11148</v>
      </c>
      <c r="Q1132" s="24">
        <f>IF(ISERROR(VLOOKUP($B1132,[1]主动技能!$B:$D,3,0)),[2]Sheet1!$Y1599,VLOOKUP($B1132,[1]主动技能!$B:$D,3,0))</f>
        <v>2</v>
      </c>
      <c r="S1132" s="24" t="str">
        <f>IF(C1132&lt;1000000,"",VLOOKUP(C1132,组合调整!$A:$I,2,0))</f>
        <v>金属击</v>
      </c>
      <c r="T1132" s="24" t="str">
        <f>IF(D1132&lt;1000000,"",VLOOKUP(D1132,组合调整!$A:$I,2,0))</f>
        <v>相加</v>
      </c>
      <c r="U1132" s="24" t="str">
        <f>IF(E1132&lt;1000000,"",VLOOKUP(E1132,组合调整!$A:$I,2,0))</f>
        <v>攻占</v>
      </c>
      <c r="V1132" s="24" t="str">
        <f>IF(F1132&lt;1000000,"",VLOOKUP(F1132,组合调整!$A:$I,2,0))</f>
        <v/>
      </c>
      <c r="W1132" s="24" t="str">
        <f>IF(G1132&lt;1000000,"",VLOOKUP(G1132,组合调整!$A:$I,2,0))</f>
        <v/>
      </c>
    </row>
    <row r="1133" spans="1:23">
      <c r="A1133" s="26">
        <v>11149</v>
      </c>
      <c r="B1133" s="26" t="s">
        <v>95</v>
      </c>
      <c r="C1133" s="26">
        <v>1026511</v>
      </c>
      <c r="D1133" s="26">
        <v>0</v>
      </c>
      <c r="E1133" s="26">
        <v>0</v>
      </c>
      <c r="F1133" s="26">
        <v>0</v>
      </c>
      <c r="G1133" s="26">
        <v>0</v>
      </c>
      <c r="H1133" s="26">
        <v>0</v>
      </c>
      <c r="I1133" s="26">
        <v>0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4" t="s">
        <v>95</v>
      </c>
      <c r="P1133" s="24">
        <v>11149</v>
      </c>
      <c r="Q1133" s="24">
        <f>IF(ISERROR(VLOOKUP($B1133,[1]主动技能!$B:$D,3,0)),[2]Sheet1!$Y1600,VLOOKUP($B1133,[1]主动技能!$B:$D,3,0))</f>
        <v>1</v>
      </c>
      <c r="S1133" s="24" t="str">
        <f>IF(C1133&lt;1000000,"",VLOOKUP(C1133,组合调整!$A:$I,2,0))</f>
        <v>敬仰</v>
      </c>
      <c r="T1133" s="24" t="str">
        <f>IF(D1133&lt;1000000,"",VLOOKUP(D1133,组合调整!$A:$I,2,0))</f>
        <v/>
      </c>
      <c r="U1133" s="24" t="str">
        <f>IF(E1133&lt;1000000,"",VLOOKUP(E1133,组合调整!$A:$I,2,0))</f>
        <v/>
      </c>
      <c r="V1133" s="24" t="str">
        <f>IF(F1133&lt;1000000,"",VLOOKUP(F1133,组合调整!$A:$I,2,0))</f>
        <v/>
      </c>
      <c r="W1133" s="24" t="str">
        <f>IF(G1133&lt;1000000,"",VLOOKUP(G1133,组合调整!$A:$I,2,0))</f>
        <v/>
      </c>
    </row>
    <row r="1134" spans="1:23">
      <c r="A1134" s="26">
        <v>11150</v>
      </c>
      <c r="B1134" s="26" t="s">
        <v>96</v>
      </c>
      <c r="C1134" s="26">
        <v>1023222</v>
      </c>
      <c r="D1134" s="26">
        <v>0</v>
      </c>
      <c r="E1134" s="26">
        <v>0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0</v>
      </c>
      <c r="O1134" s="24" t="s">
        <v>96</v>
      </c>
      <c r="P1134" s="24">
        <v>11150</v>
      </c>
      <c r="Q1134" s="24">
        <f>IF(ISERROR(VLOOKUP($B1134,[1]主动技能!$B:$D,3,0)),[2]Sheet1!$Y1601,VLOOKUP($B1134,[1]主动技能!$B:$D,3,0))</f>
        <v>1</v>
      </c>
      <c r="S1134" s="24" t="str">
        <f>IF(C1134&lt;1000000,"",VLOOKUP(C1134,组合调整!$A:$I,2,0))</f>
        <v>挣扎</v>
      </c>
      <c r="T1134" s="24" t="str">
        <f>IF(D1134&lt;1000000,"",VLOOKUP(D1134,组合调整!$A:$I,2,0))</f>
        <v/>
      </c>
      <c r="U1134" s="24" t="str">
        <f>IF(E1134&lt;1000000,"",VLOOKUP(E1134,组合调整!$A:$I,2,0))</f>
        <v/>
      </c>
      <c r="V1134" s="24" t="str">
        <f>IF(F1134&lt;1000000,"",VLOOKUP(F1134,组合调整!$A:$I,2,0))</f>
        <v/>
      </c>
      <c r="W1134" s="24" t="str">
        <f>IF(G1134&lt;1000000,"",VLOOKUP(G1134,组合调整!$A:$I,2,0))</f>
        <v/>
      </c>
    </row>
    <row r="1135" spans="1:23">
      <c r="A1135" s="26">
        <v>11151</v>
      </c>
      <c r="B1135" s="26" t="s">
        <v>152</v>
      </c>
      <c r="C1135" s="26">
        <v>1030922</v>
      </c>
      <c r="D1135" s="26">
        <v>0</v>
      </c>
      <c r="E1135" s="26">
        <v>0</v>
      </c>
      <c r="F1135" s="26">
        <v>0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  <c r="O1135" s="24" t="s">
        <v>152</v>
      </c>
      <c r="P1135" s="24">
        <v>11151</v>
      </c>
      <c r="Q1135" s="24">
        <f>IF(ISERROR(VLOOKUP($B1135,[1]主动技能!$B:$D,3,0)),[2]Sheet1!$Y1602,VLOOKUP($B1135,[1]主动技能!$B:$D,3,0))</f>
        <v>1</v>
      </c>
      <c r="S1135" s="24" t="str">
        <f>IF(C1135&lt;1000000,"",VLOOKUP(C1135,组合调整!$A:$I,2,0))</f>
        <v>磁场</v>
      </c>
      <c r="T1135" s="24" t="str">
        <f>IF(D1135&lt;1000000,"",VLOOKUP(D1135,组合调整!$A:$I,2,0))</f>
        <v/>
      </c>
      <c r="U1135" s="24" t="str">
        <f>IF(E1135&lt;1000000,"",VLOOKUP(E1135,组合调整!$A:$I,2,0))</f>
        <v/>
      </c>
      <c r="V1135" s="24" t="str">
        <f>IF(F1135&lt;1000000,"",VLOOKUP(F1135,组合调整!$A:$I,2,0))</f>
        <v/>
      </c>
      <c r="W1135" s="24" t="str">
        <f>IF(G1135&lt;1000000,"",VLOOKUP(G1135,组合调整!$A:$I,2,0))</f>
        <v/>
      </c>
    </row>
    <row r="1136" spans="1:23">
      <c r="A1136" s="26">
        <v>11152</v>
      </c>
      <c r="B1136" s="26" t="s">
        <v>48</v>
      </c>
      <c r="C1136" s="26">
        <v>4012212</v>
      </c>
      <c r="D1136" s="26">
        <v>1025422</v>
      </c>
      <c r="E1136" s="26">
        <v>1029811</v>
      </c>
      <c r="F1136" s="26">
        <v>1021</v>
      </c>
      <c r="G1136" s="26">
        <v>0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0</v>
      </c>
      <c r="N1136" s="26">
        <v>0</v>
      </c>
      <c r="O1136" s="24" t="s">
        <v>48</v>
      </c>
      <c r="P1136" s="24">
        <v>11152</v>
      </c>
      <c r="Q1136" s="24">
        <f>IF(ISERROR(VLOOKUP($B1136,[1]主动技能!$B:$D,3,0)),[2]Sheet1!$Y1603,VLOOKUP($B1136,[1]主动技能!$B:$D,3,0))</f>
        <v>2</v>
      </c>
      <c r="S1136" s="24" t="str">
        <f>IF(C1136&lt;1000000,"",VLOOKUP(C1136,组合调整!$A:$I,2,0))</f>
        <v>药方</v>
      </c>
      <c r="T1136" s="24" t="str">
        <f>IF(D1136&lt;1000000,"",VLOOKUP(D1136,组合调整!$A:$I,2,0))</f>
        <v>攻占</v>
      </c>
      <c r="U1136" s="24" t="str">
        <f>IF(E1136&lt;1000000,"",VLOOKUP(E1136,组合调整!$A:$I,2,0))</f>
        <v>雨润</v>
      </c>
      <c r="V1136" s="24" t="str">
        <f>IF(F1136&lt;1000000,"",VLOOKUP(F1136,组合调整!$A:$I,2,0))</f>
        <v/>
      </c>
      <c r="W1136" s="24" t="str">
        <f>IF(G1136&lt;1000000,"",VLOOKUP(G1136,组合调整!$A:$I,2,0))</f>
        <v/>
      </c>
    </row>
    <row r="1137" spans="1:23">
      <c r="A1137" s="26">
        <v>11153</v>
      </c>
      <c r="B1137" s="26" t="s">
        <v>49</v>
      </c>
      <c r="C1137" s="26">
        <v>1030911</v>
      </c>
      <c r="D1137" s="26">
        <v>1030921</v>
      </c>
      <c r="E1137" s="26">
        <v>1030931</v>
      </c>
      <c r="F1137" s="26">
        <v>20112</v>
      </c>
      <c r="G1137" s="26">
        <v>0</v>
      </c>
      <c r="H1137" s="26">
        <v>0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4" t="s">
        <v>49</v>
      </c>
      <c r="P1137" s="24">
        <v>11153</v>
      </c>
      <c r="Q1137" s="24">
        <f>IF(ISERROR(VLOOKUP($B1137,[1]主动技能!$B:$D,3,0)),[2]Sheet1!$Y1604,VLOOKUP($B1137,[1]主动技能!$B:$D,3,0))</f>
        <v>2</v>
      </c>
      <c r="S1137" s="24" t="str">
        <f>IF(C1137&lt;1000000,"",VLOOKUP(C1137,组合调整!$A:$I,2,0))</f>
        <v>桀骜</v>
      </c>
      <c r="T1137" s="24" t="str">
        <f>IF(D1137&lt;1000000,"",VLOOKUP(D1137,组合调整!$A:$I,2,0))</f>
        <v>磁场</v>
      </c>
      <c r="U1137" s="24" t="str">
        <f>IF(E1137&lt;1000000,"",VLOOKUP(E1137,组合调整!$A:$I,2,0))</f>
        <v>头硬</v>
      </c>
      <c r="V1137" s="24" t="str">
        <f>IF(F1137&lt;1000000,"",VLOOKUP(F1137,组合调整!$A:$I,2,0))</f>
        <v/>
      </c>
      <c r="W1137" s="24" t="str">
        <f>IF(G1137&lt;1000000,"",VLOOKUP(G1137,组合调整!$A:$I,2,0))</f>
        <v/>
      </c>
    </row>
    <row r="1138" spans="1:23">
      <c r="A1138" s="26">
        <v>11154</v>
      </c>
      <c r="B1138" s="26" t="s">
        <v>50</v>
      </c>
      <c r="C1138" s="26">
        <v>1024322</v>
      </c>
      <c r="D1138" s="26">
        <v>1032011</v>
      </c>
      <c r="E1138" s="26">
        <v>1032021</v>
      </c>
      <c r="F1138" s="26">
        <v>1041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4" t="s">
        <v>50</v>
      </c>
      <c r="P1138" s="24">
        <v>11154</v>
      </c>
      <c r="Q1138" s="24">
        <f>IF(ISERROR(VLOOKUP($B1138,[1]主动技能!$B:$D,3,0)),[2]Sheet1!$Y1605,VLOOKUP($B1138,[1]主动技能!$B:$D,3,0))</f>
        <v>2</v>
      </c>
      <c r="S1138" s="24" t="str">
        <f>IF(C1138&lt;1000000,"",VLOOKUP(C1138,组合调整!$A:$I,2,0))</f>
        <v>同生</v>
      </c>
      <c r="T1138" s="24" t="str">
        <f>IF(D1138&lt;1000000,"",VLOOKUP(D1138,组合调整!$A:$I,2,0))</f>
        <v>共死</v>
      </c>
      <c r="U1138" s="24" t="str">
        <f>IF(E1138&lt;1000000,"",VLOOKUP(E1138,组合调整!$A:$I,2,0))</f>
        <v>灭火</v>
      </c>
      <c r="V1138" s="24" t="str">
        <f>IF(F1138&lt;1000000,"",VLOOKUP(F1138,组合调整!$A:$I,2,0))</f>
        <v/>
      </c>
      <c r="W1138" s="24" t="str">
        <f>IF(G1138&lt;1000000,"",VLOOKUP(G1138,组合调整!$A:$I,2,0))</f>
        <v/>
      </c>
    </row>
    <row r="1139" spans="1:23">
      <c r="A1139" s="26">
        <v>11155</v>
      </c>
      <c r="B1139" s="26" t="s">
        <v>51</v>
      </c>
      <c r="C1139" s="26">
        <v>1024313</v>
      </c>
      <c r="D1139" s="26">
        <v>1032012</v>
      </c>
      <c r="E1139" s="26">
        <v>1033111</v>
      </c>
      <c r="F1139" s="26">
        <v>20123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4" t="s">
        <v>51</v>
      </c>
      <c r="P1139" s="24">
        <v>11155</v>
      </c>
      <c r="Q1139" s="24">
        <f>IF(ISERROR(VLOOKUP($B1139,[1]主动技能!$B:$D,3,0)),[2]Sheet1!$Y1606,VLOOKUP($B1139,[1]主动技能!$B:$D,3,0))</f>
        <v>2</v>
      </c>
      <c r="S1139" s="24" t="str">
        <f>IF(C1139&lt;1000000,"",VLOOKUP(C1139,组合调整!$A:$I,2,0))</f>
        <v>金属击</v>
      </c>
      <c r="T1139" s="24" t="str">
        <f>IF(D1139&lt;1000000,"",VLOOKUP(D1139,组合调整!$A:$I,2,0))</f>
        <v>共死</v>
      </c>
      <c r="U1139" s="24" t="str">
        <f>IF(E1139&lt;1000000,"",VLOOKUP(E1139,组合调整!$A:$I,2,0))</f>
        <v>命运</v>
      </c>
      <c r="V1139" s="24" t="str">
        <f>IF(F1139&lt;1000000,"",VLOOKUP(F1139,组合调整!$A:$I,2,0))</f>
        <v/>
      </c>
      <c r="W1139" s="24" t="str">
        <f>IF(G1139&lt;1000000,"",VLOOKUP(G1139,组合调整!$A:$I,2,0))</f>
        <v/>
      </c>
    </row>
    <row r="1140" spans="1:23">
      <c r="A1140" s="26">
        <v>11156</v>
      </c>
      <c r="B1140" s="26" t="s">
        <v>1472</v>
      </c>
      <c r="C1140" s="26">
        <v>1030912</v>
      </c>
      <c r="D1140" s="26">
        <v>1034211</v>
      </c>
      <c r="E1140" s="26">
        <v>1034221</v>
      </c>
      <c r="F1140" s="26">
        <v>1021</v>
      </c>
      <c r="G1140" s="26">
        <v>0</v>
      </c>
      <c r="H1140" s="26">
        <v>0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0</v>
      </c>
      <c r="O1140" s="24" t="s">
        <v>1472</v>
      </c>
      <c r="P1140" s="24">
        <v>11156</v>
      </c>
      <c r="Q1140" s="24">
        <f>IF(ISERROR(VLOOKUP($B1140,[1]主动技能!$B:$D,3,0)),[2]Sheet1!$Y1607,VLOOKUP($B1140,[1]主动技能!$B:$D,3,0))</f>
        <v>1</v>
      </c>
      <c r="S1140" s="24" t="str">
        <f>IF(C1140&lt;1000000,"",VLOOKUP(C1140,组合调整!$A:$I,2,0))</f>
        <v>桀骜不</v>
      </c>
      <c r="T1140" s="24" t="str">
        <f>IF(D1140&lt;1000000,"",VLOOKUP(D1140,组合调整!$A:$I,2,0))</f>
        <v>美梦</v>
      </c>
      <c r="U1140" s="24" t="str">
        <f>IF(E1140&lt;1000000,"",VLOOKUP(E1140,组合调整!$A:$I,2,0))</f>
        <v>花海</v>
      </c>
      <c r="V1140" s="24" t="str">
        <f>IF(F1140&lt;1000000,"",VLOOKUP(F1140,组合调整!$A:$I,2,0))</f>
        <v/>
      </c>
      <c r="W1140" s="24" t="str">
        <f>IF(G1140&lt;1000000,"",VLOOKUP(G1140,组合调整!$A:$I,2,0))</f>
        <v/>
      </c>
    </row>
    <row r="1141" spans="1:23">
      <c r="A1141" s="26">
        <v>11157</v>
      </c>
      <c r="B1141" s="26" t="s">
        <v>52</v>
      </c>
      <c r="C1141" s="26">
        <v>1035311</v>
      </c>
      <c r="D1141" s="26">
        <v>1035321</v>
      </c>
      <c r="E1141" s="26">
        <v>1035331</v>
      </c>
      <c r="F1141" s="26">
        <v>20133</v>
      </c>
      <c r="G1141" s="26">
        <v>0</v>
      </c>
      <c r="H1141" s="26">
        <v>0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4" t="s">
        <v>52</v>
      </c>
      <c r="P1141" s="24">
        <v>11157</v>
      </c>
      <c r="Q1141" s="24">
        <f>IF(ISERROR(VLOOKUP($B1141,[1]主动技能!$B:$D,3,0)),[2]Sheet1!$Y1608,VLOOKUP($B1141,[1]主动技能!$B:$D,3,0))</f>
        <v>2</v>
      </c>
      <c r="S1141" s="24" t="str">
        <f>IF(C1141&lt;1000000,"",VLOOKUP(C1141,组合调整!$A:$I,2,0))</f>
        <v>情谊</v>
      </c>
      <c r="T1141" s="24" t="str">
        <f>IF(D1141&lt;1000000,"",VLOOKUP(D1141,组合调整!$A:$I,2,0))</f>
        <v>父之名</v>
      </c>
      <c r="U1141" s="24" t="str">
        <f>IF(E1141&lt;1000000,"",VLOOKUP(E1141,组合调整!$A:$I,2,0))</f>
        <v>化蝶</v>
      </c>
      <c r="V1141" s="24" t="str">
        <f>IF(F1141&lt;1000000,"",VLOOKUP(F1141,组合调整!$A:$I,2,0))</f>
        <v/>
      </c>
      <c r="W1141" s="24" t="str">
        <f>IF(G1141&lt;1000000,"",VLOOKUP(G1141,组合调整!$A:$I,2,0))</f>
        <v/>
      </c>
    </row>
    <row r="1142" spans="1:23">
      <c r="A1142" s="26">
        <v>11158</v>
      </c>
      <c r="B1142" s="26" t="s">
        <v>1473</v>
      </c>
      <c r="C1142" s="26">
        <v>1033112</v>
      </c>
      <c r="D1142" s="26">
        <v>1036411</v>
      </c>
      <c r="E1142" s="26">
        <v>1036421</v>
      </c>
      <c r="F1142" s="26">
        <v>1041</v>
      </c>
      <c r="G1142" s="26">
        <v>0</v>
      </c>
      <c r="H1142" s="26">
        <v>0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4" t="s">
        <v>1473</v>
      </c>
      <c r="P1142" s="24">
        <v>11158</v>
      </c>
      <c r="Q1142" s="24">
        <f>IF(ISERROR(VLOOKUP($B1142,[1]主动技能!$B:$D,3,0)),[2]Sheet1!$Y1609,VLOOKUP($B1142,[1]主动技能!$B:$D,3,0))</f>
        <v>1</v>
      </c>
      <c r="S1142" s="24" t="str">
        <f>IF(C1142&lt;1000000,"",VLOOKUP(C1142,组合调整!$A:$I,2,0))</f>
        <v>命运</v>
      </c>
      <c r="T1142" s="24" t="str">
        <f>IF(D1142&lt;1000000,"",VLOOKUP(D1142,组合调整!$A:$I,2,0))</f>
        <v>训练</v>
      </c>
      <c r="U1142" s="24" t="str">
        <f>IF(E1142&lt;1000000,"",VLOOKUP(E1142,组合调整!$A:$I,2,0))</f>
        <v>道馆</v>
      </c>
      <c r="V1142" s="24" t="str">
        <f>IF(F1142&lt;1000000,"",VLOOKUP(F1142,组合调整!$A:$I,2,0))</f>
        <v/>
      </c>
      <c r="W1142" s="24" t="str">
        <f>IF(G1142&lt;1000000,"",VLOOKUP(G1142,组合调整!$A:$I,2,0))</f>
        <v/>
      </c>
    </row>
    <row r="1143" spans="1:23">
      <c r="A1143" s="26">
        <v>11159</v>
      </c>
      <c r="B1143" s="26" t="s">
        <v>1474</v>
      </c>
      <c r="C1143" s="26">
        <v>1036412</v>
      </c>
      <c r="D1143" s="26">
        <v>4044112</v>
      </c>
      <c r="E1143" s="26">
        <v>0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4" t="s">
        <v>1474</v>
      </c>
      <c r="P1143" s="24">
        <v>11159</v>
      </c>
      <c r="Q1143" s="24">
        <f>IF(ISERROR(VLOOKUP($B1143,[1]主动技能!$B:$D,3,0)),[2]Sheet1!$Y1610,VLOOKUP($B1143,[1]主动技能!$B:$D,3,0))</f>
        <v>1</v>
      </c>
      <c r="S1143" s="24" t="str">
        <f>IF(C1143&lt;1000000,"",VLOOKUP(C1143,组合调整!$A:$I,2,0))</f>
        <v>训练</v>
      </c>
      <c r="T1143" s="24" t="str">
        <f>IF(D1143&lt;1000000,"",VLOOKUP(D1143,组合调整!$A:$I,2,0))</f>
        <v>武士</v>
      </c>
      <c r="U1143" s="24" t="str">
        <f>IF(E1143&lt;1000000,"",VLOOKUP(E1143,组合调整!$A:$I,2,0))</f>
        <v/>
      </c>
      <c r="V1143" s="24" t="str">
        <f>IF(F1143&lt;1000000,"",VLOOKUP(F1143,组合调整!$A:$I,2,0))</f>
        <v/>
      </c>
      <c r="W1143" s="24" t="str">
        <f>IF(G1143&lt;1000000,"",VLOOKUP(G1143,组合调整!$A:$I,2,0))</f>
        <v/>
      </c>
    </row>
    <row r="1144" spans="1:23">
      <c r="A1144" s="26">
        <v>11160</v>
      </c>
      <c r="B1144" s="26" t="s">
        <v>78</v>
      </c>
      <c r="C1144" s="26">
        <v>1036422</v>
      </c>
      <c r="D1144" s="26">
        <v>2039712</v>
      </c>
      <c r="E1144" s="26">
        <v>0</v>
      </c>
      <c r="F1144" s="26">
        <v>0</v>
      </c>
      <c r="G1144" s="26">
        <v>0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4" t="s">
        <v>78</v>
      </c>
      <c r="P1144" s="24">
        <v>11160</v>
      </c>
      <c r="Q1144" s="24">
        <f>IF(ISERROR(VLOOKUP($B1144,[1]主动技能!$B:$D,3,0)),[2]Sheet1!$Y1611,VLOOKUP($B1144,[1]主动技能!$B:$D,3,0))</f>
        <v>2</v>
      </c>
      <c r="S1144" s="24" t="str">
        <f>IF(C1144&lt;1000000,"",VLOOKUP(C1144,组合调整!$A:$I,2,0))</f>
        <v>道馆</v>
      </c>
      <c r="T1144" s="24" t="str">
        <f>IF(D1144&lt;1000000,"",VLOOKUP(D1144,组合调整!$A:$I,2,0))</f>
        <v>闻名</v>
      </c>
      <c r="U1144" s="24" t="str">
        <f>IF(E1144&lt;1000000,"",VLOOKUP(E1144,组合调整!$A:$I,2,0))</f>
        <v/>
      </c>
      <c r="V1144" s="24" t="str">
        <f>IF(F1144&lt;1000000,"",VLOOKUP(F1144,组合调整!$A:$I,2,0))</f>
        <v/>
      </c>
      <c r="W1144" s="24" t="str">
        <f>IF(G1144&lt;1000000,"",VLOOKUP(G1144,组合调整!$A:$I,2,0))</f>
        <v/>
      </c>
    </row>
    <row r="1145" spans="1:23">
      <c r="A1145" s="26">
        <v>11161</v>
      </c>
      <c r="B1145" s="26" t="s">
        <v>54</v>
      </c>
      <c r="C1145" s="26">
        <v>1034212</v>
      </c>
      <c r="D1145" s="26">
        <v>1039711</v>
      </c>
      <c r="E1145" s="26">
        <v>1039721</v>
      </c>
      <c r="F1145" s="26">
        <v>20012</v>
      </c>
      <c r="G1145" s="26">
        <v>0</v>
      </c>
      <c r="H1145" s="26">
        <v>0</v>
      </c>
      <c r="I1145" s="26">
        <v>0</v>
      </c>
      <c r="J1145" s="26">
        <v>0</v>
      </c>
      <c r="K1145" s="26">
        <v>0</v>
      </c>
      <c r="L1145" s="26">
        <v>0</v>
      </c>
      <c r="M1145" s="26">
        <v>0</v>
      </c>
      <c r="N1145" s="26">
        <v>0</v>
      </c>
      <c r="O1145" s="24" t="s">
        <v>54</v>
      </c>
      <c r="P1145" s="24">
        <v>11161</v>
      </c>
      <c r="Q1145" s="24">
        <f>IF(ISERROR(VLOOKUP($B1145,[1]主动技能!$B:$D,3,0)),[2]Sheet1!$Y1612,VLOOKUP($B1145,[1]主动技能!$B:$D,3,0))</f>
        <v>2</v>
      </c>
      <c r="S1145" s="24" t="str">
        <f>IF(C1145&lt;1000000,"",VLOOKUP(C1145,组合调整!$A:$I,2,0))</f>
        <v>美梦</v>
      </c>
      <c r="T1145" s="24" t="str">
        <f>IF(D1145&lt;1000000,"",VLOOKUP(D1145,组合调整!$A:$I,2,0))</f>
        <v>流芳</v>
      </c>
      <c r="U1145" s="24" t="str">
        <f>IF(E1145&lt;1000000,"",VLOOKUP(E1145,组合调整!$A:$I,2,0))</f>
        <v>舍己</v>
      </c>
      <c r="V1145" s="24" t="str">
        <f>IF(F1145&lt;1000000,"",VLOOKUP(F1145,组合调整!$A:$I,2,0))</f>
        <v/>
      </c>
      <c r="W1145" s="24" t="str">
        <f>IF(G1145&lt;1000000,"",VLOOKUP(G1145,组合调整!$A:$I,2,0))</f>
        <v/>
      </c>
    </row>
    <row r="1146" spans="1:23">
      <c r="A1146" s="26">
        <v>11162</v>
      </c>
      <c r="B1146" s="26" t="s">
        <v>1475</v>
      </c>
      <c r="C1146" s="26">
        <v>1040811</v>
      </c>
      <c r="D1146" s="26">
        <v>1040821</v>
      </c>
      <c r="E1146" s="26">
        <v>1040831</v>
      </c>
      <c r="F1146" s="26">
        <v>1021</v>
      </c>
      <c r="G1146" s="26">
        <v>0</v>
      </c>
      <c r="H1146" s="26">
        <v>0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4" t="s">
        <v>1475</v>
      </c>
      <c r="P1146" s="24">
        <v>11162</v>
      </c>
      <c r="Q1146" s="24">
        <f>IF(ISERROR(VLOOKUP($B1146,[1]主动技能!$B:$D,3,0)),[2]Sheet1!$Y1613,VLOOKUP($B1146,[1]主动技能!$B:$D,3,0))</f>
        <v>1</v>
      </c>
      <c r="S1146" s="24" t="str">
        <f>IF(C1146&lt;1000000,"",VLOOKUP(C1146,组合调整!$A:$I,2,0))</f>
        <v>心鬼</v>
      </c>
      <c r="T1146" s="24" t="str">
        <f>IF(D1146&lt;1000000,"",VLOOKUP(D1146,组合调整!$A:$I,2,0))</f>
        <v>血量</v>
      </c>
      <c r="U1146" s="24" t="str">
        <f>IF(E1146&lt;1000000,"",VLOOKUP(E1146,组合调整!$A:$I,2,0))</f>
        <v>双手</v>
      </c>
      <c r="V1146" s="24" t="str">
        <f>IF(F1146&lt;1000000,"",VLOOKUP(F1146,组合调整!$A:$I,2,0))</f>
        <v/>
      </c>
      <c r="W1146" s="24" t="str">
        <f>IF(G1146&lt;1000000,"",VLOOKUP(G1146,组合调整!$A:$I,2,0))</f>
        <v/>
      </c>
    </row>
    <row r="1147" spans="1:23">
      <c r="A1147" s="26">
        <v>11163</v>
      </c>
      <c r="B1147" s="26" t="s">
        <v>55</v>
      </c>
      <c r="C1147" s="26">
        <v>1040812</v>
      </c>
      <c r="D1147" s="26">
        <v>1041911</v>
      </c>
      <c r="E1147" s="26">
        <v>1041921</v>
      </c>
      <c r="F1147" s="26">
        <v>20023</v>
      </c>
      <c r="G1147" s="26">
        <v>0</v>
      </c>
      <c r="H1147" s="26">
        <v>0</v>
      </c>
      <c r="I1147" s="26">
        <v>0</v>
      </c>
      <c r="J1147" s="26">
        <v>0</v>
      </c>
      <c r="K1147" s="26">
        <v>0</v>
      </c>
      <c r="L1147" s="26">
        <v>0</v>
      </c>
      <c r="M1147" s="26">
        <v>0</v>
      </c>
      <c r="N1147" s="26">
        <v>0</v>
      </c>
      <c r="O1147" s="24" t="s">
        <v>55</v>
      </c>
      <c r="P1147" s="24">
        <v>11163</v>
      </c>
      <c r="Q1147" s="24">
        <f>IF(ISERROR(VLOOKUP($B1147,[1]主动技能!$B:$D,3,0)),[2]Sheet1!$Y1614,VLOOKUP($B1147,[1]主动技能!$B:$D,3,0))</f>
        <v>2</v>
      </c>
      <c r="S1147" s="24" t="str">
        <f>IF(C1147&lt;1000000,"",VLOOKUP(C1147,组合调整!$A:$I,2,0))</f>
        <v>心鬼</v>
      </c>
      <c r="T1147" s="24" t="str">
        <f>IF(D1147&lt;1000000,"",VLOOKUP(D1147,组合调整!$A:$I,2,0))</f>
        <v>心舞</v>
      </c>
      <c r="U1147" s="24" t="str">
        <f>IF(E1147&lt;1000000,"",VLOOKUP(E1147,组合调整!$A:$I,2,0))</f>
        <v>一笑</v>
      </c>
      <c r="V1147" s="24" t="str">
        <f>IF(F1147&lt;1000000,"",VLOOKUP(F1147,组合调整!$A:$I,2,0))</f>
        <v/>
      </c>
      <c r="W1147" s="24" t="str">
        <f>IF(G1147&lt;1000000,"",VLOOKUP(G1147,组合调整!$A:$I,2,0))</f>
        <v/>
      </c>
    </row>
    <row r="1148" spans="1:23">
      <c r="A1148" s="26">
        <v>11164</v>
      </c>
      <c r="B1148" s="26" t="s">
        <v>56</v>
      </c>
      <c r="C1148" s="26">
        <v>1041922</v>
      </c>
      <c r="D1148" s="26">
        <v>1043011</v>
      </c>
      <c r="E1148" s="26">
        <v>1043021</v>
      </c>
      <c r="F1148" s="26">
        <v>1041</v>
      </c>
      <c r="G1148" s="26">
        <v>0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0</v>
      </c>
      <c r="N1148" s="26">
        <v>0</v>
      </c>
      <c r="O1148" s="24" t="s">
        <v>56</v>
      </c>
      <c r="P1148" s="24">
        <v>11164</v>
      </c>
      <c r="Q1148" s="24">
        <f>IF(ISERROR(VLOOKUP($B1148,[1]主动技能!$B:$D,3,0)),[2]Sheet1!$Y1615,VLOOKUP($B1148,[1]主动技能!$B:$D,3,0))</f>
        <v>2</v>
      </c>
      <c r="S1148" s="24" t="str">
        <f>IF(C1148&lt;1000000,"",VLOOKUP(C1148,组合调整!$A:$I,2,0))</f>
        <v>一笑</v>
      </c>
      <c r="T1148" s="24" t="str">
        <f>IF(D1148&lt;1000000,"",VLOOKUP(D1148,组合调整!$A:$I,2,0))</f>
        <v>亲密</v>
      </c>
      <c r="U1148" s="24" t="str">
        <f>IF(E1148&lt;1000000,"",VLOOKUP(E1148,组合调整!$A:$I,2,0))</f>
        <v>巧取</v>
      </c>
      <c r="V1148" s="24" t="str">
        <f>IF(F1148&lt;1000000,"",VLOOKUP(F1148,组合调整!$A:$I,2,0))</f>
        <v/>
      </c>
      <c r="W1148" s="24" t="str">
        <f>IF(G1148&lt;1000000,"",VLOOKUP(G1148,组合调整!$A:$I,2,0))</f>
        <v/>
      </c>
    </row>
    <row r="1149" spans="1:23">
      <c r="A1149" s="26">
        <v>11165</v>
      </c>
      <c r="B1149" s="26" t="s">
        <v>57</v>
      </c>
      <c r="C1149" s="26">
        <v>1043022</v>
      </c>
      <c r="D1149" s="26">
        <v>1044111</v>
      </c>
      <c r="E1149" s="26">
        <v>1044121</v>
      </c>
      <c r="F1149" s="26">
        <v>20033</v>
      </c>
      <c r="G1149" s="26">
        <v>0</v>
      </c>
      <c r="H1149" s="26">
        <v>0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4" t="s">
        <v>57</v>
      </c>
      <c r="P1149" s="24">
        <v>11165</v>
      </c>
      <c r="Q1149" s="24">
        <f>IF(ISERROR(VLOOKUP($B1149,[1]主动技能!$B:$D,3,0)),[2]Sheet1!$Y1616,VLOOKUP($B1149,[1]主动技能!$B:$D,3,0))</f>
        <v>2</v>
      </c>
      <c r="S1149" s="24" t="str">
        <f>IF(C1149&lt;1000000,"",VLOOKUP(C1149,组合调整!$A:$I,2,0))</f>
        <v>巧取</v>
      </c>
      <c r="T1149" s="24" t="str">
        <f>IF(D1149&lt;1000000,"",VLOOKUP(D1149,组合调整!$A:$I,2,0))</f>
        <v>爆表</v>
      </c>
      <c r="U1149" s="24" t="str">
        <f>IF(E1149&lt;1000000,"",VLOOKUP(E1149,组合调整!$A:$I,2,0))</f>
        <v>自我</v>
      </c>
      <c r="V1149" s="24" t="str">
        <f>IF(F1149&lt;1000000,"",VLOOKUP(F1149,组合调整!$A:$I,2,0))</f>
        <v/>
      </c>
      <c r="W1149" s="24" t="str">
        <f>IF(G1149&lt;1000000,"",VLOOKUP(G1149,组合调整!$A:$I,2,0))</f>
        <v/>
      </c>
    </row>
    <row r="1150" spans="1:23">
      <c r="A1150" s="26">
        <v>11166</v>
      </c>
      <c r="B1150" s="26" t="s">
        <v>58</v>
      </c>
      <c r="C1150" s="26">
        <v>1040822</v>
      </c>
      <c r="D1150" s="26">
        <v>1044112</v>
      </c>
      <c r="E1150" s="26">
        <v>1045211</v>
      </c>
      <c r="F1150" s="26">
        <v>1021</v>
      </c>
      <c r="G1150" s="26">
        <v>0</v>
      </c>
      <c r="H1150" s="26">
        <v>0</v>
      </c>
      <c r="I1150" s="26">
        <v>0</v>
      </c>
      <c r="J1150" s="26">
        <v>0</v>
      </c>
      <c r="K1150" s="26">
        <v>0</v>
      </c>
      <c r="L1150" s="26">
        <v>0</v>
      </c>
      <c r="M1150" s="26">
        <v>0</v>
      </c>
      <c r="N1150" s="26">
        <v>0</v>
      </c>
      <c r="O1150" s="24" t="s">
        <v>58</v>
      </c>
      <c r="P1150" s="24">
        <v>11166</v>
      </c>
      <c r="Q1150" s="24">
        <f>IF(ISERROR(VLOOKUP($B1150,[1]主动技能!$B:$D,3,0)),[2]Sheet1!$Y1617,VLOOKUP($B1150,[1]主动技能!$B:$D,3,0))</f>
        <v>2</v>
      </c>
      <c r="S1150" s="24" t="str">
        <f>IF(C1150&lt;1000000,"",VLOOKUP(C1150,组合调整!$A:$I,2,0))</f>
        <v>血量</v>
      </c>
      <c r="T1150" s="24" t="str">
        <f>IF(D1150&lt;1000000,"",VLOOKUP(D1150,组合调整!$A:$I,2,0))</f>
        <v>爆表</v>
      </c>
      <c r="U1150" s="24" t="str">
        <f>IF(E1150&lt;1000000,"",VLOOKUP(E1150,组合调整!$A:$I,2,0))</f>
        <v>爱心</v>
      </c>
      <c r="V1150" s="24" t="str">
        <f>IF(F1150&lt;1000000,"",VLOOKUP(F1150,组合调整!$A:$I,2,0))</f>
        <v/>
      </c>
      <c r="W1150" s="24" t="str">
        <f>IF(G1150&lt;1000000,"",VLOOKUP(G1150,组合调整!$A:$I,2,0))</f>
        <v/>
      </c>
    </row>
    <row r="1151" spans="1:23">
      <c r="A1151" s="26">
        <v>11167</v>
      </c>
      <c r="B1151" s="26" t="s">
        <v>97</v>
      </c>
      <c r="C1151" s="26">
        <v>1046311</v>
      </c>
      <c r="D1151" s="26">
        <v>0</v>
      </c>
      <c r="E1151" s="26">
        <v>0</v>
      </c>
      <c r="F1151" s="26">
        <v>0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4" t="s">
        <v>97</v>
      </c>
      <c r="P1151" s="24">
        <v>11167</v>
      </c>
      <c r="Q1151" s="24">
        <f>IF(ISERROR(VLOOKUP($B1151,[1]主动技能!$B:$D,3,0)),[2]Sheet1!$Y1618,VLOOKUP($B1151,[1]主动技能!$B:$D,3,0))</f>
        <v>1</v>
      </c>
      <c r="S1151" s="24" t="str">
        <f>IF(C1151&lt;1000000,"",VLOOKUP(C1151,组合调整!$A:$I,2,0))</f>
        <v>生风</v>
      </c>
      <c r="T1151" s="24" t="str">
        <f>IF(D1151&lt;1000000,"",VLOOKUP(D1151,组合调整!$A:$I,2,0))</f>
        <v/>
      </c>
      <c r="U1151" s="24" t="str">
        <f>IF(E1151&lt;1000000,"",VLOOKUP(E1151,组合调整!$A:$I,2,0))</f>
        <v/>
      </c>
      <c r="V1151" s="24" t="str">
        <f>IF(F1151&lt;1000000,"",VLOOKUP(F1151,组合调整!$A:$I,2,0))</f>
        <v/>
      </c>
      <c r="W1151" s="24" t="str">
        <f>IF(G1151&lt;1000000,"",VLOOKUP(G1151,组合调整!$A:$I,2,0))</f>
        <v/>
      </c>
    </row>
    <row r="1152" spans="1:23">
      <c r="A1152" s="26">
        <v>11168</v>
      </c>
      <c r="B1152" s="26" t="s">
        <v>6</v>
      </c>
      <c r="C1152" s="26">
        <v>1041912</v>
      </c>
      <c r="D1152" s="26">
        <v>1047411</v>
      </c>
      <c r="E1152" s="26">
        <v>1047421</v>
      </c>
      <c r="F1152" s="26">
        <v>1032</v>
      </c>
      <c r="G1152" s="26">
        <v>0</v>
      </c>
      <c r="H1152" s="26">
        <v>0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4" t="s">
        <v>6</v>
      </c>
      <c r="P1152" s="24">
        <v>11168</v>
      </c>
      <c r="Q1152" s="24">
        <f>IF(ISERROR(VLOOKUP($B1152,[1]主动技能!$B:$D,3,0)),[2]Sheet1!$Y1619,VLOOKUP($B1152,[1]主动技能!$B:$D,3,0))</f>
        <v>2</v>
      </c>
      <c r="S1152" s="24" t="str">
        <f>IF(C1152&lt;1000000,"",VLOOKUP(C1152,组合调整!$A:$I,2,0))</f>
        <v>心舞</v>
      </c>
      <c r="T1152" s="24" t="str">
        <f>IF(D1152&lt;1000000,"",VLOOKUP(D1152,组合调整!$A:$I,2,0))</f>
        <v>助攻</v>
      </c>
      <c r="U1152" s="24" t="str">
        <f>IF(E1152&lt;1000000,"",VLOOKUP(E1152,组合调整!$A:$I,2,0))</f>
        <v>愤怒</v>
      </c>
      <c r="V1152" s="24" t="str">
        <f>IF(F1152&lt;1000000,"",VLOOKUP(F1152,组合调整!$A:$I,2,0))</f>
        <v/>
      </c>
      <c r="W1152" s="24" t="str">
        <f>IF(G1152&lt;1000000,"",VLOOKUP(G1152,组合调整!$A:$I,2,0))</f>
        <v/>
      </c>
    </row>
    <row r="1153" spans="1:23">
      <c r="A1153" s="26">
        <v>11169</v>
      </c>
      <c r="B1153" s="26" t="s">
        <v>98</v>
      </c>
      <c r="C1153" s="26">
        <v>1045212</v>
      </c>
      <c r="D1153" s="26">
        <v>0</v>
      </c>
      <c r="E1153" s="26">
        <v>0</v>
      </c>
      <c r="F1153" s="26">
        <v>0</v>
      </c>
      <c r="G1153" s="26">
        <v>0</v>
      </c>
      <c r="H1153" s="26">
        <v>0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4" t="s">
        <v>98</v>
      </c>
      <c r="P1153" s="24">
        <v>11169</v>
      </c>
      <c r="Q1153" s="24">
        <f>IF(ISERROR(VLOOKUP($B1153,[1]主动技能!$B:$D,3,0)),[2]Sheet1!$Y1620,VLOOKUP($B1153,[1]主动技能!$B:$D,3,0))</f>
        <v>1</v>
      </c>
      <c r="S1153" s="24" t="str">
        <f>IF(C1153&lt;1000000,"",VLOOKUP(C1153,组合调整!$A:$I,2,0))</f>
        <v>爱心</v>
      </c>
      <c r="T1153" s="24" t="str">
        <f>IF(D1153&lt;1000000,"",VLOOKUP(D1153,组合调整!$A:$I,2,0))</f>
        <v/>
      </c>
      <c r="U1153" s="24" t="str">
        <f>IF(E1153&lt;1000000,"",VLOOKUP(E1153,组合调整!$A:$I,2,0))</f>
        <v/>
      </c>
      <c r="V1153" s="24" t="str">
        <f>IF(F1153&lt;1000000,"",VLOOKUP(F1153,组合调整!$A:$I,2,0))</f>
        <v/>
      </c>
      <c r="W1153" s="24" t="str">
        <f>IF(G1153&lt;1000000,"",VLOOKUP(G1153,组合调整!$A:$I,2,0))</f>
        <v/>
      </c>
    </row>
    <row r="1154" spans="1:23">
      <c r="A1154" s="26">
        <v>11170</v>
      </c>
      <c r="B1154" s="26" t="s">
        <v>46</v>
      </c>
      <c r="C1154" s="26">
        <v>1051832</v>
      </c>
      <c r="D1154" s="26">
        <v>0</v>
      </c>
      <c r="E1154" s="26">
        <v>0</v>
      </c>
      <c r="F1154" s="26">
        <v>0</v>
      </c>
      <c r="G1154" s="26">
        <v>0</v>
      </c>
      <c r="H1154" s="26">
        <v>0</v>
      </c>
      <c r="I1154" s="26">
        <v>0</v>
      </c>
      <c r="J1154" s="26">
        <v>0</v>
      </c>
      <c r="K1154" s="26">
        <v>0</v>
      </c>
      <c r="L1154" s="26">
        <v>0</v>
      </c>
      <c r="M1154" s="26">
        <v>0</v>
      </c>
      <c r="N1154" s="26">
        <v>0</v>
      </c>
      <c r="O1154" s="24" t="s">
        <v>46</v>
      </c>
      <c r="P1154" s="24">
        <v>11170</v>
      </c>
      <c r="Q1154" s="24">
        <f>IF(ISERROR(VLOOKUP($B1154,[1]主动技能!$B:$D,3,0)),[2]Sheet1!$Y1621,VLOOKUP($B1154,[1]主动技能!$B:$D,3,0))</f>
        <v>2</v>
      </c>
      <c r="S1154" s="24" t="str">
        <f>IF(C1154&lt;1000000,"",VLOOKUP(C1154,组合调整!$A:$I,2,0))</f>
        <v>镇守</v>
      </c>
      <c r="T1154" s="24" t="str">
        <f>IF(D1154&lt;1000000,"",VLOOKUP(D1154,组合调整!$A:$I,2,0))</f>
        <v/>
      </c>
      <c r="U1154" s="24" t="str">
        <f>IF(E1154&lt;1000000,"",VLOOKUP(E1154,组合调整!$A:$I,2,0))</f>
        <v/>
      </c>
      <c r="V1154" s="24" t="str">
        <f>IF(F1154&lt;1000000,"",VLOOKUP(F1154,组合调整!$A:$I,2,0))</f>
        <v/>
      </c>
      <c r="W1154" s="24" t="str">
        <f>IF(G1154&lt;1000000,"",VLOOKUP(G1154,组合调整!$A:$I,2,0))</f>
        <v/>
      </c>
    </row>
    <row r="1155" spans="1:23">
      <c r="A1155" s="26">
        <v>11171</v>
      </c>
      <c r="B1155" s="26" t="s">
        <v>1476</v>
      </c>
      <c r="C1155" s="26">
        <v>1050711</v>
      </c>
      <c r="D1155" s="26">
        <v>0</v>
      </c>
      <c r="E1155" s="26">
        <v>0</v>
      </c>
      <c r="F1155" s="26">
        <v>0</v>
      </c>
      <c r="G1155" s="26">
        <v>0</v>
      </c>
      <c r="H1155" s="26">
        <v>0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4" t="s">
        <v>1476</v>
      </c>
      <c r="P1155" s="24">
        <v>11171</v>
      </c>
      <c r="Q1155" s="24">
        <f>IF(ISERROR(VLOOKUP($B1155,[1]主动技能!$B:$D,3,0)),[2]Sheet1!$Y1622,VLOOKUP($B1155,[1]主动技能!$B:$D,3,0))</f>
        <v>1</v>
      </c>
      <c r="S1155" s="24" t="str">
        <f>IF(C1155&lt;1000000,"",VLOOKUP(C1155,组合调整!$A:$I,2,0))</f>
        <v>决心</v>
      </c>
      <c r="T1155" s="24" t="str">
        <f>IF(D1155&lt;1000000,"",VLOOKUP(D1155,组合调整!$A:$I,2,0))</f>
        <v/>
      </c>
      <c r="U1155" s="24" t="str">
        <f>IF(E1155&lt;1000000,"",VLOOKUP(E1155,组合调整!$A:$I,2,0))</f>
        <v/>
      </c>
      <c r="V1155" s="24" t="str">
        <f>IF(F1155&lt;1000000,"",VLOOKUP(F1155,组合调整!$A:$I,2,0))</f>
        <v/>
      </c>
      <c r="W1155" s="24" t="str">
        <f>IF(G1155&lt;1000000,"",VLOOKUP(G1155,组合调整!$A:$I,2,0))</f>
        <v/>
      </c>
    </row>
    <row r="1156" spans="1:23">
      <c r="A1156" s="26">
        <v>11172</v>
      </c>
      <c r="B1156" s="26" t="s">
        <v>1477</v>
      </c>
      <c r="C1156" s="26">
        <v>1051811</v>
      </c>
      <c r="D1156" s="26">
        <v>1051821</v>
      </c>
      <c r="E1156" s="26">
        <v>1051831</v>
      </c>
      <c r="F1156" s="26">
        <v>1041</v>
      </c>
      <c r="G1156" s="26">
        <v>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0</v>
      </c>
      <c r="N1156" s="26">
        <v>0</v>
      </c>
      <c r="O1156" s="24" t="s">
        <v>1477</v>
      </c>
      <c r="P1156" s="24">
        <v>11172</v>
      </c>
      <c r="Q1156" s="24">
        <f>IF(ISERROR(VLOOKUP($B1156,[1]主动技能!$B:$D,3,0)),[2]Sheet1!$Y1623,VLOOKUP($B1156,[1]主动技能!$B:$D,3,0))</f>
        <v>1</v>
      </c>
      <c r="S1156" s="24" t="str">
        <f>IF(C1156&lt;1000000,"",VLOOKUP(C1156,组合调整!$A:$I,2,0))</f>
        <v>守护</v>
      </c>
      <c r="T1156" s="24" t="str">
        <f>IF(D1156&lt;1000000,"",VLOOKUP(D1156,组合调整!$A:$I,2,0))</f>
        <v>镇定</v>
      </c>
      <c r="U1156" s="24" t="str">
        <f>IF(E1156&lt;1000000,"",VLOOKUP(E1156,组合调整!$A:$I,2,0))</f>
        <v>出征</v>
      </c>
      <c r="V1156" s="24" t="str">
        <f>IF(F1156&lt;1000000,"",VLOOKUP(F1156,组合调整!$A:$I,2,0))</f>
        <v/>
      </c>
      <c r="W1156" s="24" t="str">
        <f>IF(G1156&lt;1000000,"",VLOOKUP(G1156,组合调整!$A:$I,2,0))</f>
        <v/>
      </c>
    </row>
    <row r="1157" spans="1:23">
      <c r="A1157" s="26">
        <v>11173</v>
      </c>
      <c r="B1157" s="26" t="s">
        <v>151</v>
      </c>
      <c r="C1157" s="26">
        <v>4033112</v>
      </c>
      <c r="D1157" s="26">
        <v>0</v>
      </c>
      <c r="E1157" s="26">
        <v>0</v>
      </c>
      <c r="F1157" s="26">
        <v>0</v>
      </c>
      <c r="G1157" s="26">
        <v>0</v>
      </c>
      <c r="H1157" s="26">
        <v>0</v>
      </c>
      <c r="I1157" s="26">
        <v>0</v>
      </c>
      <c r="J1157" s="26">
        <v>0</v>
      </c>
      <c r="K1157" s="26">
        <v>0</v>
      </c>
      <c r="L1157" s="26">
        <v>0</v>
      </c>
      <c r="M1157" s="26">
        <v>0</v>
      </c>
      <c r="N1157" s="26">
        <v>0</v>
      </c>
      <c r="O1157" s="24" t="s">
        <v>151</v>
      </c>
      <c r="P1157" s="24">
        <v>11173</v>
      </c>
      <c r="Q1157" s="24">
        <f>IF(ISERROR(VLOOKUP($B1157,[1]主动技能!$B:$D,3,0)),[2]Sheet1!$Y1624,VLOOKUP($B1157,[1]主动技能!$B:$D,3,0))</f>
        <v>2</v>
      </c>
      <c r="S1157" s="24" t="str">
        <f>IF(C1157&lt;1000000,"",VLOOKUP(C1157,组合调整!$A:$I,2,0))</f>
        <v>大志</v>
      </c>
      <c r="T1157" s="24" t="str">
        <f>IF(D1157&lt;1000000,"",VLOOKUP(D1157,组合调整!$A:$I,2,0))</f>
        <v/>
      </c>
      <c r="U1157" s="24" t="str">
        <f>IF(E1157&lt;1000000,"",VLOOKUP(E1157,组合调整!$A:$I,2,0))</f>
        <v/>
      </c>
      <c r="V1157" s="24" t="str">
        <f>IF(F1157&lt;1000000,"",VLOOKUP(F1157,组合调整!$A:$I,2,0))</f>
        <v/>
      </c>
      <c r="W1157" s="24" t="str">
        <f>IF(G1157&lt;1000000,"",VLOOKUP(G1157,组合调整!$A:$I,2,0))</f>
        <v/>
      </c>
    </row>
    <row r="1158" spans="1:23">
      <c r="A1158" s="26">
        <v>11174</v>
      </c>
      <c r="B1158" s="26" t="s">
        <v>1478</v>
      </c>
      <c r="C1158" s="26">
        <v>0</v>
      </c>
      <c r="D1158" s="26">
        <v>0</v>
      </c>
      <c r="E1158" s="26">
        <v>0</v>
      </c>
      <c r="F1158" s="26">
        <v>0</v>
      </c>
      <c r="G1158" s="26">
        <v>0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4" t="s">
        <v>1478</v>
      </c>
      <c r="P1158" s="24">
        <v>11174</v>
      </c>
      <c r="Q1158" s="24">
        <f>IF(ISERROR(VLOOKUP($B1158,[1]主动技能!$B:$D,3,0)),[2]Sheet1!$Y1625,VLOOKUP($B1158,[1]主动技能!$B:$D,3,0))</f>
        <v>1</v>
      </c>
      <c r="S1158" s="24" t="str">
        <f>IF(C1158&lt;1000000,"",VLOOKUP(C1158,组合调整!$A:$I,2,0))</f>
        <v/>
      </c>
      <c r="T1158" s="24" t="str">
        <f>IF(D1158&lt;1000000,"",VLOOKUP(D1158,组合调整!$A:$I,2,0))</f>
        <v/>
      </c>
      <c r="U1158" s="24" t="str">
        <f>IF(E1158&lt;1000000,"",VLOOKUP(E1158,组合调整!$A:$I,2,0))</f>
        <v/>
      </c>
      <c r="V1158" s="24" t="str">
        <f>IF(F1158&lt;1000000,"",VLOOKUP(F1158,组合调整!$A:$I,2,0))</f>
        <v/>
      </c>
      <c r="W1158" s="24" t="str">
        <f>IF(G1158&lt;1000000,"",VLOOKUP(G1158,组合调整!$A:$I,2,0))</f>
        <v/>
      </c>
    </row>
    <row r="1159" spans="1:23">
      <c r="A1159" s="26">
        <v>11175</v>
      </c>
      <c r="B1159" s="26" t="s">
        <v>1479</v>
      </c>
      <c r="C1159" s="26">
        <v>0</v>
      </c>
      <c r="D1159" s="26">
        <v>0</v>
      </c>
      <c r="E1159" s="26">
        <v>0</v>
      </c>
      <c r="F1159" s="26">
        <v>0</v>
      </c>
      <c r="G1159" s="26">
        <v>0</v>
      </c>
      <c r="H1159" s="26">
        <v>0</v>
      </c>
      <c r="I1159" s="26">
        <v>0</v>
      </c>
      <c r="J1159" s="26">
        <v>0</v>
      </c>
      <c r="K1159" s="26">
        <v>0</v>
      </c>
      <c r="L1159" s="26">
        <v>0</v>
      </c>
      <c r="M1159" s="26">
        <v>0</v>
      </c>
      <c r="N1159" s="26">
        <v>0</v>
      </c>
      <c r="O1159" s="24" t="s">
        <v>1479</v>
      </c>
      <c r="P1159" s="24">
        <v>11175</v>
      </c>
      <c r="Q1159" s="24">
        <f>IF(ISERROR(VLOOKUP($B1159,[1]主动技能!$B:$D,3,0)),[2]Sheet1!$Y1626,VLOOKUP($B1159,[1]主动技能!$B:$D,3,0))</f>
        <v>1</v>
      </c>
      <c r="S1159" s="24" t="str">
        <f>IF(C1159&lt;1000000,"",VLOOKUP(C1159,组合调整!$A:$I,2,0))</f>
        <v/>
      </c>
      <c r="T1159" s="24" t="str">
        <f>IF(D1159&lt;1000000,"",VLOOKUP(D1159,组合调整!$A:$I,2,0))</f>
        <v/>
      </c>
      <c r="U1159" s="24" t="str">
        <f>IF(E1159&lt;1000000,"",VLOOKUP(E1159,组合调整!$A:$I,2,0))</f>
        <v/>
      </c>
      <c r="V1159" s="24" t="str">
        <f>IF(F1159&lt;1000000,"",VLOOKUP(F1159,组合调整!$A:$I,2,0))</f>
        <v/>
      </c>
      <c r="W1159" s="24" t="str">
        <f>IF(G1159&lt;1000000,"",VLOOKUP(G1159,组合调整!$A:$I,2,0))</f>
        <v/>
      </c>
    </row>
    <row r="1160" spans="1:23">
      <c r="A1160" s="26">
        <v>11176</v>
      </c>
      <c r="B1160" s="26" t="s">
        <v>1480</v>
      </c>
      <c r="C1160" s="26">
        <v>0</v>
      </c>
      <c r="D1160" s="26">
        <v>0</v>
      </c>
      <c r="E1160" s="26">
        <v>0</v>
      </c>
      <c r="F1160" s="26">
        <v>0</v>
      </c>
      <c r="G1160" s="26">
        <v>0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4" t="s">
        <v>1480</v>
      </c>
      <c r="P1160" s="24">
        <v>11176</v>
      </c>
      <c r="Q1160" s="24">
        <f>IF(ISERROR(VLOOKUP($B1160,[1]主动技能!$B:$D,3,0)),[2]Sheet1!$Y1627,VLOOKUP($B1160,[1]主动技能!$B:$D,3,0))</f>
        <v>1</v>
      </c>
      <c r="S1160" s="24" t="str">
        <f>IF(C1160&lt;1000000,"",VLOOKUP(C1160,组合调整!$A:$I,2,0))</f>
        <v/>
      </c>
      <c r="T1160" s="24" t="str">
        <f>IF(D1160&lt;1000000,"",VLOOKUP(D1160,组合调整!$A:$I,2,0))</f>
        <v/>
      </c>
      <c r="U1160" s="24" t="str">
        <f>IF(E1160&lt;1000000,"",VLOOKUP(E1160,组合调整!$A:$I,2,0))</f>
        <v/>
      </c>
      <c r="V1160" s="24" t="str">
        <f>IF(F1160&lt;1000000,"",VLOOKUP(F1160,组合调整!$A:$I,2,0))</f>
        <v/>
      </c>
      <c r="W1160" s="24" t="str">
        <f>IF(G1160&lt;1000000,"",VLOOKUP(G1160,组合调整!$A:$I,2,0))</f>
        <v/>
      </c>
    </row>
    <row r="1161" spans="1:23">
      <c r="A1161" s="26">
        <v>11177</v>
      </c>
      <c r="B1161" s="26" t="s">
        <v>100</v>
      </c>
      <c r="C1161" s="26">
        <v>0</v>
      </c>
      <c r="D1161" s="26">
        <v>0</v>
      </c>
      <c r="E1161" s="26">
        <v>0</v>
      </c>
      <c r="F1161" s="26">
        <v>0</v>
      </c>
      <c r="G1161" s="26">
        <v>0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4" t="s">
        <v>100</v>
      </c>
      <c r="P1161" s="24">
        <v>11177</v>
      </c>
      <c r="Q1161" s="24">
        <f>IF(ISERROR(VLOOKUP($B1161,[1]主动技能!$B:$D,3,0)),[2]Sheet1!$Y1628,VLOOKUP($B1161,[1]主动技能!$B:$D,3,0))</f>
        <v>1</v>
      </c>
      <c r="S1161" s="24" t="str">
        <f>IF(C1161&lt;1000000,"",VLOOKUP(C1161,组合调整!$A:$I,2,0))</f>
        <v/>
      </c>
      <c r="T1161" s="24" t="str">
        <f>IF(D1161&lt;1000000,"",VLOOKUP(D1161,组合调整!$A:$I,2,0))</f>
        <v/>
      </c>
      <c r="U1161" s="24" t="str">
        <f>IF(E1161&lt;1000000,"",VLOOKUP(E1161,组合调整!$A:$I,2,0))</f>
        <v/>
      </c>
      <c r="V1161" s="24" t="str">
        <f>IF(F1161&lt;1000000,"",VLOOKUP(F1161,组合调整!$A:$I,2,0))</f>
        <v/>
      </c>
      <c r="W1161" s="24" t="str">
        <f>IF(G1161&lt;1000000,"",VLOOKUP(G1161,组合调整!$A:$I,2,0))</f>
        <v/>
      </c>
    </row>
    <row r="1162" spans="1:23">
      <c r="A1162" s="26">
        <v>11178</v>
      </c>
      <c r="B1162" s="26" t="s">
        <v>99</v>
      </c>
      <c r="C1162" s="26">
        <v>0</v>
      </c>
      <c r="D1162" s="26">
        <v>0</v>
      </c>
      <c r="E1162" s="26">
        <v>0</v>
      </c>
      <c r="F1162" s="26">
        <v>0</v>
      </c>
      <c r="G1162" s="26">
        <v>0</v>
      </c>
      <c r="H1162" s="26">
        <v>0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4" t="s">
        <v>99</v>
      </c>
      <c r="P1162" s="24">
        <v>11178</v>
      </c>
      <c r="Q1162" s="24">
        <f>IF(ISERROR(VLOOKUP($B1162,[1]主动技能!$B:$D,3,0)),[2]Sheet1!$Y1629,VLOOKUP($B1162,[1]主动技能!$B:$D,3,0))</f>
        <v>1</v>
      </c>
      <c r="S1162" s="24" t="str">
        <f>IF(C1162&lt;1000000,"",VLOOKUP(C1162,组合调整!$A:$I,2,0))</f>
        <v/>
      </c>
      <c r="T1162" s="24" t="str">
        <f>IF(D1162&lt;1000000,"",VLOOKUP(D1162,组合调整!$A:$I,2,0))</f>
        <v/>
      </c>
      <c r="U1162" s="24" t="str">
        <f>IF(E1162&lt;1000000,"",VLOOKUP(E1162,组合调整!$A:$I,2,0))</f>
        <v/>
      </c>
      <c r="V1162" s="24" t="str">
        <f>IF(F1162&lt;1000000,"",VLOOKUP(F1162,组合调整!$A:$I,2,0))</f>
        <v/>
      </c>
      <c r="W1162" s="24" t="str">
        <f>IF(G1162&lt;1000000,"",VLOOKUP(G1162,组合调整!$A:$I,2,0))</f>
        <v/>
      </c>
    </row>
    <row r="1163" spans="1:23">
      <c r="A1163" s="26">
        <v>11179</v>
      </c>
      <c r="B1163" s="26" t="s">
        <v>1481</v>
      </c>
      <c r="C1163" s="26">
        <v>0</v>
      </c>
      <c r="D1163" s="26">
        <v>0</v>
      </c>
      <c r="E1163" s="26">
        <v>0</v>
      </c>
      <c r="F1163" s="26">
        <v>0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4" t="s">
        <v>1481</v>
      </c>
      <c r="P1163" s="24">
        <v>11179</v>
      </c>
      <c r="Q1163" s="24">
        <f>IF(ISERROR(VLOOKUP($B1163,[1]主动技能!$B:$D,3,0)),[2]Sheet1!$Y1630,VLOOKUP($B1163,[1]主动技能!$B:$D,3,0))</f>
        <v>1</v>
      </c>
      <c r="S1163" s="24" t="str">
        <f>IF(C1163&lt;1000000,"",VLOOKUP(C1163,组合调整!$A:$I,2,0))</f>
        <v/>
      </c>
      <c r="T1163" s="24" t="str">
        <f>IF(D1163&lt;1000000,"",VLOOKUP(D1163,组合调整!$A:$I,2,0))</f>
        <v/>
      </c>
      <c r="U1163" s="24" t="str">
        <f>IF(E1163&lt;1000000,"",VLOOKUP(E1163,组合调整!$A:$I,2,0))</f>
        <v/>
      </c>
      <c r="V1163" s="24" t="str">
        <f>IF(F1163&lt;1000000,"",VLOOKUP(F1163,组合调整!$A:$I,2,0))</f>
        <v/>
      </c>
      <c r="W1163" s="24" t="str">
        <f>IF(G1163&lt;1000000,"",VLOOKUP(G1163,组合调整!$A:$I,2,0))</f>
        <v/>
      </c>
    </row>
    <row r="1164" spans="1:23">
      <c r="A1164" s="26">
        <v>11180</v>
      </c>
      <c r="B1164" s="26" t="s">
        <v>1482</v>
      </c>
      <c r="C1164" s="26">
        <v>0</v>
      </c>
      <c r="D1164" s="26">
        <v>0</v>
      </c>
      <c r="E1164" s="26">
        <v>0</v>
      </c>
      <c r="F1164" s="26">
        <v>0</v>
      </c>
      <c r="G1164" s="26">
        <v>0</v>
      </c>
      <c r="H1164" s="26">
        <v>0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4" t="s">
        <v>1482</v>
      </c>
      <c r="P1164" s="24">
        <v>11180</v>
      </c>
      <c r="Q1164" s="24">
        <f>IF(ISERROR(VLOOKUP($B1164,[1]主动技能!$B:$D,3,0)),[2]Sheet1!$Y1631,VLOOKUP($B1164,[1]主动技能!$B:$D,3,0))</f>
        <v>1</v>
      </c>
      <c r="S1164" s="24" t="str">
        <f>IF(C1164&lt;1000000,"",VLOOKUP(C1164,组合调整!$A:$I,2,0))</f>
        <v/>
      </c>
      <c r="T1164" s="24" t="str">
        <f>IF(D1164&lt;1000000,"",VLOOKUP(D1164,组合调整!$A:$I,2,0))</f>
        <v/>
      </c>
      <c r="U1164" s="24" t="str">
        <f>IF(E1164&lt;1000000,"",VLOOKUP(E1164,组合调整!$A:$I,2,0))</f>
        <v/>
      </c>
      <c r="V1164" s="24" t="str">
        <f>IF(F1164&lt;1000000,"",VLOOKUP(F1164,组合调整!$A:$I,2,0))</f>
        <v/>
      </c>
      <c r="W1164" s="24" t="str">
        <f>IF(G1164&lt;1000000,"",VLOOKUP(G1164,组合调整!$A:$I,2,0))</f>
        <v/>
      </c>
    </row>
    <row r="1165" spans="1:23">
      <c r="A1165" s="26">
        <v>11181</v>
      </c>
      <c r="B1165" s="26" t="s">
        <v>1483</v>
      </c>
      <c r="C1165" s="26">
        <v>0</v>
      </c>
      <c r="D1165" s="26">
        <v>0</v>
      </c>
      <c r="E1165" s="26">
        <v>0</v>
      </c>
      <c r="F1165" s="26">
        <v>0</v>
      </c>
      <c r="G1165" s="26">
        <v>0</v>
      </c>
      <c r="H1165" s="26">
        <v>0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0</v>
      </c>
      <c r="O1165" s="24" t="s">
        <v>1483</v>
      </c>
      <c r="P1165" s="24">
        <v>11181</v>
      </c>
      <c r="Q1165" s="24">
        <f>IF(ISERROR(VLOOKUP($B1165,[1]主动技能!$B:$D,3,0)),[2]Sheet1!$Y1632,VLOOKUP($B1165,[1]主动技能!$B:$D,3,0))</f>
        <v>1</v>
      </c>
      <c r="S1165" s="24" t="str">
        <f>IF(C1165&lt;1000000,"",VLOOKUP(C1165,组合调整!$A:$I,2,0))</f>
        <v/>
      </c>
      <c r="T1165" s="24" t="str">
        <f>IF(D1165&lt;1000000,"",VLOOKUP(D1165,组合调整!$A:$I,2,0))</f>
        <v/>
      </c>
      <c r="U1165" s="24" t="str">
        <f>IF(E1165&lt;1000000,"",VLOOKUP(E1165,组合调整!$A:$I,2,0))</f>
        <v/>
      </c>
      <c r="V1165" s="24" t="str">
        <f>IF(F1165&lt;1000000,"",VLOOKUP(F1165,组合调整!$A:$I,2,0))</f>
        <v/>
      </c>
      <c r="W1165" s="24" t="str">
        <f>IF(G1165&lt;1000000,"",VLOOKUP(G1165,组合调整!$A:$I,2,0))</f>
        <v/>
      </c>
    </row>
    <row r="1166" spans="1:23">
      <c r="A1166" s="26">
        <v>11182</v>
      </c>
      <c r="B1166" s="26" t="s">
        <v>1484</v>
      </c>
      <c r="C1166" s="26">
        <v>0</v>
      </c>
      <c r="D1166" s="26">
        <v>0</v>
      </c>
      <c r="E1166" s="26">
        <v>0</v>
      </c>
      <c r="F1166" s="26">
        <v>0</v>
      </c>
      <c r="G1166" s="26">
        <v>0</v>
      </c>
      <c r="H1166" s="26">
        <v>0</v>
      </c>
      <c r="I1166" s="26">
        <v>0</v>
      </c>
      <c r="J1166" s="26">
        <v>0</v>
      </c>
      <c r="K1166" s="26">
        <v>0</v>
      </c>
      <c r="L1166" s="26">
        <v>0</v>
      </c>
      <c r="M1166" s="26">
        <v>0</v>
      </c>
      <c r="N1166" s="26">
        <v>0</v>
      </c>
      <c r="O1166" s="24" t="s">
        <v>1484</v>
      </c>
      <c r="P1166" s="24">
        <v>11182</v>
      </c>
      <c r="Q1166" s="24">
        <f>IF(ISERROR(VLOOKUP($B1166,[1]主动技能!$B:$D,3,0)),[2]Sheet1!$Y1633,VLOOKUP($B1166,[1]主动技能!$B:$D,3,0))</f>
        <v>1</v>
      </c>
      <c r="S1166" s="24" t="str">
        <f>IF(C1166&lt;1000000,"",VLOOKUP(C1166,组合调整!$A:$I,2,0))</f>
        <v/>
      </c>
      <c r="T1166" s="24" t="str">
        <f>IF(D1166&lt;1000000,"",VLOOKUP(D1166,组合调整!$A:$I,2,0))</f>
        <v/>
      </c>
      <c r="U1166" s="24" t="str">
        <f>IF(E1166&lt;1000000,"",VLOOKUP(E1166,组合调整!$A:$I,2,0))</f>
        <v/>
      </c>
      <c r="V1166" s="24" t="str">
        <f>IF(F1166&lt;1000000,"",VLOOKUP(F1166,组合调整!$A:$I,2,0))</f>
        <v/>
      </c>
      <c r="W1166" s="24" t="str">
        <f>IF(G1166&lt;1000000,"",VLOOKUP(G1166,组合调整!$A:$I,2,0))</f>
        <v/>
      </c>
    </row>
    <row r="1167" spans="1:23">
      <c r="A1167" s="26">
        <v>11183</v>
      </c>
      <c r="B1167" s="26" t="s">
        <v>1485</v>
      </c>
      <c r="C1167" s="26">
        <v>0</v>
      </c>
      <c r="D1167" s="26">
        <v>0</v>
      </c>
      <c r="E1167" s="26">
        <v>0</v>
      </c>
      <c r="F1167" s="26">
        <v>0</v>
      </c>
      <c r="G1167" s="26">
        <v>0</v>
      </c>
      <c r="H1167" s="26">
        <v>0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4" t="s">
        <v>1485</v>
      </c>
      <c r="P1167" s="24">
        <v>11183</v>
      </c>
      <c r="Q1167" s="24">
        <f>IF(ISERROR(VLOOKUP($B1167,[1]主动技能!$B:$D,3,0)),[2]Sheet1!$Y1634,VLOOKUP($B1167,[1]主动技能!$B:$D,3,0))</f>
        <v>1</v>
      </c>
      <c r="S1167" s="24" t="str">
        <f>IF(C1167&lt;1000000,"",VLOOKUP(C1167,组合调整!$A:$I,2,0))</f>
        <v/>
      </c>
      <c r="T1167" s="24" t="str">
        <f>IF(D1167&lt;1000000,"",VLOOKUP(D1167,组合调整!$A:$I,2,0))</f>
        <v/>
      </c>
      <c r="U1167" s="24" t="str">
        <f>IF(E1167&lt;1000000,"",VLOOKUP(E1167,组合调整!$A:$I,2,0))</f>
        <v/>
      </c>
      <c r="V1167" s="24" t="str">
        <f>IF(F1167&lt;1000000,"",VLOOKUP(F1167,组合调整!$A:$I,2,0))</f>
        <v/>
      </c>
      <c r="W1167" s="24" t="str">
        <f>IF(G1167&lt;1000000,"",VLOOKUP(G1167,组合调整!$A:$I,2,0))</f>
        <v/>
      </c>
    </row>
    <row r="1168" spans="1:23">
      <c r="A1168" s="26">
        <v>11184</v>
      </c>
      <c r="B1168" s="26" t="s">
        <v>1486</v>
      </c>
      <c r="C1168" s="26">
        <v>0</v>
      </c>
      <c r="D1168" s="26">
        <v>0</v>
      </c>
      <c r="E1168" s="26">
        <v>0</v>
      </c>
      <c r="F1168" s="26">
        <v>0</v>
      </c>
      <c r="G1168" s="26">
        <v>0</v>
      </c>
      <c r="H1168" s="26">
        <v>0</v>
      </c>
      <c r="I1168" s="26">
        <v>0</v>
      </c>
      <c r="J1168" s="26">
        <v>0</v>
      </c>
      <c r="K1168" s="26">
        <v>0</v>
      </c>
      <c r="L1168" s="26">
        <v>0</v>
      </c>
      <c r="M1168" s="26">
        <v>0</v>
      </c>
      <c r="N1168" s="26">
        <v>0</v>
      </c>
      <c r="O1168" s="24" t="s">
        <v>1486</v>
      </c>
      <c r="P1168" s="24">
        <v>11184</v>
      </c>
      <c r="Q1168" s="24">
        <f>IF(ISERROR(VLOOKUP($B1168,[1]主动技能!$B:$D,3,0)),[2]Sheet1!$Y1635,VLOOKUP($B1168,[1]主动技能!$B:$D,3,0))</f>
        <v>1</v>
      </c>
      <c r="S1168" s="24" t="str">
        <f>IF(C1168&lt;1000000,"",VLOOKUP(C1168,组合调整!$A:$I,2,0))</f>
        <v/>
      </c>
      <c r="T1168" s="24" t="str">
        <f>IF(D1168&lt;1000000,"",VLOOKUP(D1168,组合调整!$A:$I,2,0))</f>
        <v/>
      </c>
      <c r="U1168" s="24" t="str">
        <f>IF(E1168&lt;1000000,"",VLOOKUP(E1168,组合调整!$A:$I,2,0))</f>
        <v/>
      </c>
      <c r="V1168" s="24" t="str">
        <f>IF(F1168&lt;1000000,"",VLOOKUP(F1168,组合调整!$A:$I,2,0))</f>
        <v/>
      </c>
      <c r="W1168" s="24" t="str">
        <f>IF(G1168&lt;1000000,"",VLOOKUP(G1168,组合调整!$A:$I,2,0))</f>
        <v/>
      </c>
    </row>
    <row r="1169" spans="1:23">
      <c r="A1169" s="26">
        <v>11185</v>
      </c>
      <c r="B1169" s="26" t="s">
        <v>1487</v>
      </c>
      <c r="C1169" s="26">
        <v>0</v>
      </c>
      <c r="D1169" s="26">
        <v>0</v>
      </c>
      <c r="E1169" s="26">
        <v>0</v>
      </c>
      <c r="F1169" s="26">
        <v>0</v>
      </c>
      <c r="G1169" s="26">
        <v>0</v>
      </c>
      <c r="H1169" s="26">
        <v>0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4" t="s">
        <v>1487</v>
      </c>
      <c r="P1169" s="24">
        <v>11185</v>
      </c>
      <c r="Q1169" s="24">
        <f>IF(ISERROR(VLOOKUP($B1169,[1]主动技能!$B:$D,3,0)),[2]Sheet1!$Y1636,VLOOKUP($B1169,[1]主动技能!$B:$D,3,0))</f>
        <v>1</v>
      </c>
      <c r="S1169" s="24" t="str">
        <f>IF(C1169&lt;1000000,"",VLOOKUP(C1169,组合调整!$A:$I,2,0))</f>
        <v/>
      </c>
      <c r="T1169" s="24" t="str">
        <f>IF(D1169&lt;1000000,"",VLOOKUP(D1169,组合调整!$A:$I,2,0))</f>
        <v/>
      </c>
      <c r="U1169" s="24" t="str">
        <f>IF(E1169&lt;1000000,"",VLOOKUP(E1169,组合调整!$A:$I,2,0))</f>
        <v/>
      </c>
      <c r="V1169" s="24" t="str">
        <f>IF(F1169&lt;1000000,"",VLOOKUP(F1169,组合调整!$A:$I,2,0))</f>
        <v/>
      </c>
      <c r="W1169" s="24" t="str">
        <f>IF(G1169&lt;1000000,"",VLOOKUP(G1169,组合调整!$A:$I,2,0))</f>
        <v/>
      </c>
    </row>
    <row r="1170" spans="1:23">
      <c r="A1170" s="26">
        <v>11186</v>
      </c>
      <c r="B1170" s="26" t="s">
        <v>1488</v>
      </c>
      <c r="C1170" s="26">
        <v>0</v>
      </c>
      <c r="D1170" s="26">
        <v>0</v>
      </c>
      <c r="E1170" s="26">
        <v>0</v>
      </c>
      <c r="F1170" s="26">
        <v>0</v>
      </c>
      <c r="G1170" s="26">
        <v>0</v>
      </c>
      <c r="H1170" s="26">
        <v>0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4" t="s">
        <v>1488</v>
      </c>
      <c r="P1170" s="24">
        <v>11186</v>
      </c>
      <c r="Q1170" s="24">
        <f>IF(ISERROR(VLOOKUP($B1170,[1]主动技能!$B:$D,3,0)),[2]Sheet1!$Y1637,VLOOKUP($B1170,[1]主动技能!$B:$D,3,0))</f>
        <v>1</v>
      </c>
      <c r="S1170" s="24" t="str">
        <f>IF(C1170&lt;1000000,"",VLOOKUP(C1170,组合调整!$A:$I,2,0))</f>
        <v/>
      </c>
      <c r="T1170" s="24" t="str">
        <f>IF(D1170&lt;1000000,"",VLOOKUP(D1170,组合调整!$A:$I,2,0))</f>
        <v/>
      </c>
      <c r="U1170" s="24" t="str">
        <f>IF(E1170&lt;1000000,"",VLOOKUP(E1170,组合调整!$A:$I,2,0))</f>
        <v/>
      </c>
      <c r="V1170" s="24" t="str">
        <f>IF(F1170&lt;1000000,"",VLOOKUP(F1170,组合调整!$A:$I,2,0))</f>
        <v/>
      </c>
      <c r="W1170" s="24" t="str">
        <f>IF(G1170&lt;1000000,"",VLOOKUP(G1170,组合调整!$A:$I,2,0))</f>
        <v/>
      </c>
    </row>
    <row r="1171" spans="1:23">
      <c r="A1171" s="26">
        <v>11187</v>
      </c>
      <c r="B1171" s="26" t="s">
        <v>18</v>
      </c>
      <c r="C1171" s="26">
        <v>1000111</v>
      </c>
      <c r="D1171" s="26">
        <v>1000121</v>
      </c>
      <c r="E1171" s="26">
        <v>1000131</v>
      </c>
      <c r="F1171" s="26">
        <v>1000141</v>
      </c>
      <c r="G1171" s="26">
        <v>50041</v>
      </c>
      <c r="H1171" s="26">
        <v>4012</v>
      </c>
      <c r="I1171" s="26">
        <v>0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4" t="s">
        <v>18</v>
      </c>
      <c r="P1171" s="24">
        <v>11187</v>
      </c>
      <c r="Q1171" s="24">
        <f>IF(ISERROR(VLOOKUP($B1171,[1]主动技能!$B:$D,3,0)),[2]Sheet1!$Y1638,VLOOKUP($B1171,[1]主动技能!$B:$D,3,0))</f>
        <v>1</v>
      </c>
      <c r="S1171" s="24" t="str">
        <f>IF(C1171&lt;1000000,"",VLOOKUP(C1171,组合调整!$A:$I,2,0))</f>
        <v>超能力</v>
      </c>
      <c r="T1171" s="24" t="str">
        <f>IF(D1171&lt;1000000,"",VLOOKUP(D1171,组合调整!$A:$I,2,0))</f>
        <v>气场</v>
      </c>
      <c r="U1171" s="24" t="str">
        <f>IF(E1171&lt;1000000,"",VLOOKUP(E1171,组合调整!$A:$I,2,0))</f>
        <v>狂野</v>
      </c>
      <c r="V1171" s="24" t="str">
        <f>IF(F1171&lt;1000000,"",VLOOKUP(F1171,组合调整!$A:$I,2,0))</f>
        <v>音速</v>
      </c>
      <c r="W1171" s="24" t="str">
        <f>IF(G1171&lt;1000000,"",VLOOKUP(G1171,组合调整!$A:$I,2,0))</f>
        <v/>
      </c>
    </row>
    <row r="1172" spans="1:23">
      <c r="A1172" s="26">
        <v>11188</v>
      </c>
      <c r="B1172" s="26" t="s">
        <v>24</v>
      </c>
      <c r="C1172" s="26">
        <v>1000123</v>
      </c>
      <c r="D1172" s="26">
        <v>1005612</v>
      </c>
      <c r="E1172" s="26">
        <v>1001211</v>
      </c>
      <c r="F1172" s="26">
        <v>1001221</v>
      </c>
      <c r="G1172" s="26">
        <v>40123</v>
      </c>
      <c r="H1172" s="26">
        <v>3021</v>
      </c>
      <c r="I1172" s="26">
        <v>50023</v>
      </c>
      <c r="J1172" s="26">
        <v>4021</v>
      </c>
      <c r="K1172" s="26">
        <v>0</v>
      </c>
      <c r="L1172" s="26">
        <v>0</v>
      </c>
      <c r="M1172" s="26">
        <v>0</v>
      </c>
      <c r="N1172" s="26">
        <v>0</v>
      </c>
      <c r="O1172" s="24" t="s">
        <v>24</v>
      </c>
      <c r="P1172" s="24">
        <v>11188</v>
      </c>
      <c r="Q1172" s="24">
        <f>IF(ISERROR(VLOOKUP($B1172,[1]主动技能!$B:$D,3,0)),[2]Sheet1!$Y1639,VLOOKUP($B1172,[1]主动技能!$B:$D,3,0))</f>
        <v>3</v>
      </c>
      <c r="S1172" s="24" t="str">
        <f>IF(C1172&lt;1000000,"",VLOOKUP(C1172,组合调整!$A:$I,2,0))</f>
        <v>胆壮</v>
      </c>
      <c r="T1172" s="24" t="str">
        <f>IF(D1172&lt;1000000,"",VLOOKUP(D1172,组合调整!$A:$I,2,0))</f>
        <v>灵水</v>
      </c>
      <c r="U1172" s="24" t="str">
        <f>IF(E1172&lt;1000000,"",VLOOKUP(E1172,组合调整!$A:$I,2,0))</f>
        <v>强甲</v>
      </c>
      <c r="V1172" s="24" t="str">
        <f>IF(F1172&lt;1000000,"",VLOOKUP(F1172,组合调整!$A:$I,2,0))</f>
        <v>帅男</v>
      </c>
      <c r="W1172" s="24" t="str">
        <f>IF(G1172&lt;1000000,"",VLOOKUP(G1172,组合调整!$A:$I,2,0))</f>
        <v/>
      </c>
    </row>
    <row r="1173" spans="1:23">
      <c r="A1173" s="26">
        <v>11189</v>
      </c>
      <c r="B1173" s="26" t="s">
        <v>26</v>
      </c>
      <c r="C1173" s="26">
        <v>1000122</v>
      </c>
      <c r="D1173" s="26">
        <v>1005633</v>
      </c>
      <c r="E1173" s="26">
        <v>1002311</v>
      </c>
      <c r="F1173" s="26">
        <v>1002321</v>
      </c>
      <c r="G1173" s="26">
        <v>40221</v>
      </c>
      <c r="H1173" s="26">
        <v>3032</v>
      </c>
      <c r="I1173" s="26">
        <v>50021</v>
      </c>
      <c r="J1173" s="26">
        <v>4032</v>
      </c>
      <c r="K1173" s="26">
        <v>0</v>
      </c>
      <c r="L1173" s="26">
        <v>0</v>
      </c>
      <c r="M1173" s="26">
        <v>0</v>
      </c>
      <c r="N1173" s="26">
        <v>0</v>
      </c>
      <c r="O1173" s="24" t="s">
        <v>26</v>
      </c>
      <c r="P1173" s="24">
        <v>11189</v>
      </c>
      <c r="Q1173" s="24">
        <f>IF(ISERROR(VLOOKUP($B1173,[1]主动技能!$B:$D,3,0)),[2]Sheet1!$Y1640,VLOOKUP($B1173,[1]主动技能!$B:$D,3,0))</f>
        <v>3</v>
      </c>
      <c r="S1173" s="24" t="str">
        <f>IF(C1173&lt;1000000,"",VLOOKUP(C1173,组合调整!$A:$I,2,0))</f>
        <v>气势</v>
      </c>
      <c r="T1173" s="24" t="str">
        <f>IF(D1173&lt;1000000,"",VLOOKUP(D1173,组合调整!$A:$I,2,0))</f>
        <v>夹击</v>
      </c>
      <c r="U1173" s="24" t="str">
        <f>IF(E1173&lt;1000000,"",VLOOKUP(E1173,组合调整!$A:$I,2,0))</f>
        <v>舍身</v>
      </c>
      <c r="V1173" s="24" t="str">
        <f>IF(F1173&lt;1000000,"",VLOOKUP(F1173,组合调整!$A:$I,2,0))</f>
        <v>团结</v>
      </c>
      <c r="W1173" s="24" t="str">
        <f>IF(G1173&lt;1000000,"",VLOOKUP(G1173,组合调整!$A:$I,2,0))</f>
        <v/>
      </c>
    </row>
    <row r="1174" spans="1:23">
      <c r="A1174" s="26">
        <v>11190</v>
      </c>
      <c r="B1174" s="26" t="s">
        <v>139</v>
      </c>
      <c r="C1174" s="26">
        <v>1002312</v>
      </c>
      <c r="D1174" s="26">
        <v>1004522</v>
      </c>
      <c r="E1174" s="26">
        <v>1003411</v>
      </c>
      <c r="F1174" s="26">
        <v>1003421</v>
      </c>
      <c r="G1174" s="26">
        <v>40012</v>
      </c>
      <c r="H1174" s="26">
        <v>3021</v>
      </c>
      <c r="I1174" s="26">
        <v>50012</v>
      </c>
      <c r="J1174" s="26">
        <v>4021</v>
      </c>
      <c r="K1174" s="26">
        <v>0</v>
      </c>
      <c r="L1174" s="26">
        <v>0</v>
      </c>
      <c r="M1174" s="26">
        <v>0</v>
      </c>
      <c r="N1174" s="26">
        <v>0</v>
      </c>
      <c r="O1174" s="24" t="s">
        <v>139</v>
      </c>
      <c r="P1174" s="24">
        <v>11190</v>
      </c>
      <c r="Q1174" s="24">
        <f>IF(ISERROR(VLOOKUP($B1174,[1]主动技能!$B:$D,3,0)),[2]Sheet1!$Y1641,VLOOKUP($B1174,[1]主动技能!$B:$D,3,0))</f>
        <v>3</v>
      </c>
      <c r="S1174" s="24" t="str">
        <f>IF(C1174&lt;1000000,"",VLOOKUP(C1174,组合调整!$A:$I,2,0))</f>
        <v>舍身</v>
      </c>
      <c r="T1174" s="24" t="str">
        <f>IF(D1174&lt;1000000,"",VLOOKUP(D1174,组合调整!$A:$I,2,0))</f>
        <v>恶魔</v>
      </c>
      <c r="U1174" s="24" t="str">
        <f>IF(E1174&lt;1000000,"",VLOOKUP(E1174,组合调整!$A:$I,2,0))</f>
        <v>梦境</v>
      </c>
      <c r="V1174" s="24" t="str">
        <f>IF(F1174&lt;1000000,"",VLOOKUP(F1174,组合调整!$A:$I,2,0))</f>
        <v>卿卿</v>
      </c>
      <c r="W1174" s="24" t="str">
        <f>IF(G1174&lt;1000000,"",VLOOKUP(G1174,组合调整!$A:$I,2,0))</f>
        <v/>
      </c>
    </row>
    <row r="1175" spans="1:23">
      <c r="A1175" s="26">
        <v>11191</v>
      </c>
      <c r="B1175" s="26" t="s">
        <v>144</v>
      </c>
      <c r="C1175" s="26">
        <v>1004511</v>
      </c>
      <c r="D1175" s="26">
        <v>1004521</v>
      </c>
      <c r="E1175" s="26">
        <v>1004531</v>
      </c>
      <c r="F1175" s="26">
        <v>1004541</v>
      </c>
      <c r="G1175" s="26">
        <v>40212</v>
      </c>
      <c r="H1175" s="26">
        <v>3012</v>
      </c>
      <c r="I1175" s="26">
        <v>50012</v>
      </c>
      <c r="J1175" s="26">
        <v>4012</v>
      </c>
      <c r="K1175" s="26">
        <v>0</v>
      </c>
      <c r="L1175" s="26">
        <v>0</v>
      </c>
      <c r="M1175" s="26">
        <v>0</v>
      </c>
      <c r="N1175" s="26">
        <v>0</v>
      </c>
      <c r="O1175" s="24" t="s">
        <v>144</v>
      </c>
      <c r="P1175" s="24">
        <v>11191</v>
      </c>
      <c r="Q1175" s="24">
        <f>IF(ISERROR(VLOOKUP($B1175,[1]主动技能!$B:$D,3,0)),[2]Sheet1!$Y1642,VLOOKUP($B1175,[1]主动技能!$B:$D,3,0))</f>
        <v>4</v>
      </c>
      <c r="S1175" s="24" t="str">
        <f>IF(C1175&lt;1000000,"",VLOOKUP(C1175,组合调整!$A:$I,2,0))</f>
        <v>恐惧</v>
      </c>
      <c r="T1175" s="24" t="str">
        <f>IF(D1175&lt;1000000,"",VLOOKUP(D1175,组合调整!$A:$I,2,0))</f>
        <v>恶魔</v>
      </c>
      <c r="U1175" s="24" t="str">
        <f>IF(E1175&lt;1000000,"",VLOOKUP(E1175,组合调整!$A:$I,2,0))</f>
        <v>誓言</v>
      </c>
      <c r="V1175" s="24" t="str">
        <f>IF(F1175&lt;1000000,"",VLOOKUP(F1175,组合调整!$A:$I,2,0))</f>
        <v>爆发</v>
      </c>
      <c r="W1175" s="24" t="str">
        <f>IF(G1175&lt;1000000,"",VLOOKUP(G1175,组合调整!$A:$I,2,0))</f>
        <v/>
      </c>
    </row>
    <row r="1176" spans="1:23">
      <c r="A1176" s="26">
        <v>11192</v>
      </c>
      <c r="B1176" s="26" t="s">
        <v>17</v>
      </c>
      <c r="C1176" s="26">
        <v>1000142</v>
      </c>
      <c r="D1176" s="26">
        <v>1005611</v>
      </c>
      <c r="E1176" s="26">
        <v>1005621</v>
      </c>
      <c r="F1176" s="26">
        <v>1005631</v>
      </c>
      <c r="G1176" s="26">
        <v>50012</v>
      </c>
      <c r="H1176" s="26">
        <v>4041</v>
      </c>
      <c r="I1176" s="26">
        <v>0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4" t="s">
        <v>17</v>
      </c>
      <c r="P1176" s="24">
        <v>11192</v>
      </c>
      <c r="Q1176" s="24">
        <f>IF(ISERROR(VLOOKUP($B1176,[1]主动技能!$B:$D,3,0)),[2]Sheet1!$Y1643,VLOOKUP($B1176,[1]主动技能!$B:$D,3,0))</f>
        <v>3</v>
      </c>
      <c r="S1176" s="24" t="str">
        <f>IF(C1176&lt;1000000,"",VLOOKUP(C1176,组合调整!$A:$I,2,0))</f>
        <v>音速</v>
      </c>
      <c r="T1176" s="24" t="str">
        <f>IF(D1176&lt;1000000,"",VLOOKUP(D1176,组合调整!$A:$I,2,0))</f>
        <v>灵火</v>
      </c>
      <c r="U1176" s="24" t="str">
        <f>IF(E1176&lt;1000000,"",VLOOKUP(E1176,组合调整!$A:$I,2,0))</f>
        <v>生命</v>
      </c>
      <c r="V1176" s="24" t="str">
        <f>IF(F1176&lt;1000000,"",VLOOKUP(F1176,组合调整!$A:$I,2,0))</f>
        <v>魔音</v>
      </c>
      <c r="W1176" s="24" t="str">
        <f>IF(G1176&lt;1000000,"",VLOOKUP(G1176,组合调整!$A:$I,2,0))</f>
        <v/>
      </c>
    </row>
    <row r="1177" spans="1:23">
      <c r="A1177" s="26">
        <v>11193</v>
      </c>
      <c r="B1177" s="26" t="s">
        <v>30</v>
      </c>
      <c r="C1177" s="26">
        <v>1000112</v>
      </c>
      <c r="D1177" s="26">
        <v>1005622</v>
      </c>
      <c r="E1177" s="26">
        <v>1004532</v>
      </c>
      <c r="F1177" s="26">
        <v>1006711</v>
      </c>
      <c r="G1177" s="26">
        <v>40212</v>
      </c>
      <c r="H1177" s="26">
        <v>3021</v>
      </c>
      <c r="I1177" s="26">
        <v>50012</v>
      </c>
      <c r="J1177" s="26">
        <v>4021</v>
      </c>
      <c r="K1177" s="26">
        <v>0</v>
      </c>
      <c r="L1177" s="26">
        <v>0</v>
      </c>
      <c r="M1177" s="26">
        <v>0</v>
      </c>
      <c r="N1177" s="26">
        <v>0</v>
      </c>
      <c r="O1177" s="24" t="s">
        <v>30</v>
      </c>
      <c r="P1177" s="24">
        <v>11193</v>
      </c>
      <c r="Q1177" s="24">
        <f>IF(ISERROR(VLOOKUP($B1177,[1]主动技能!$B:$D,3,0)),[2]Sheet1!$Y1644,VLOOKUP($B1177,[1]主动技能!$B:$D,3,0))</f>
        <v>1</v>
      </c>
      <c r="S1177" s="24" t="str">
        <f>IF(C1177&lt;1000000,"",VLOOKUP(C1177,组合调整!$A:$I,2,0))</f>
        <v>超能力</v>
      </c>
      <c r="T1177" s="24" t="str">
        <f>IF(D1177&lt;1000000,"",VLOOKUP(D1177,组合调整!$A:$I,2,0))</f>
        <v>生命</v>
      </c>
      <c r="U1177" s="24" t="str">
        <f>IF(E1177&lt;1000000,"",VLOOKUP(E1177,组合调整!$A:$I,2,0))</f>
        <v>神笔</v>
      </c>
      <c r="V1177" s="24" t="str">
        <f>IF(F1177&lt;1000000,"",VLOOKUP(F1177,组合调整!$A:$I,2,0))</f>
        <v>锐利</v>
      </c>
      <c r="W1177" s="24" t="str">
        <f>IF(G1177&lt;1000000,"",VLOOKUP(G1177,组合调整!$A:$I,2,0))</f>
        <v/>
      </c>
    </row>
    <row r="1178" spans="1:23">
      <c r="A1178" s="26">
        <v>11194</v>
      </c>
      <c r="B1178" s="26" t="s">
        <v>120</v>
      </c>
      <c r="C1178" s="26">
        <v>1007811</v>
      </c>
      <c r="D1178" s="26">
        <v>1007821</v>
      </c>
      <c r="E1178" s="26">
        <v>1007831</v>
      </c>
      <c r="F1178" s="26">
        <v>1007841</v>
      </c>
      <c r="G1178" s="26">
        <v>30012</v>
      </c>
      <c r="H1178" s="26">
        <v>2021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4" t="s">
        <v>120</v>
      </c>
      <c r="P1178" s="24">
        <v>11194</v>
      </c>
      <c r="Q1178" s="24">
        <f>IF(ISERROR(VLOOKUP($B1178,[1]主动技能!$B:$D,3,0)),[2]Sheet1!$Y1645,VLOOKUP($B1178,[1]主动技能!$B:$D,3,0))</f>
        <v>3</v>
      </c>
      <c r="S1178" s="24" t="str">
        <f>IF(C1178&lt;1000000,"",VLOOKUP(C1178,组合调整!$A:$I,2,0))</f>
        <v>指点江山</v>
      </c>
      <c r="T1178" s="24" t="str">
        <f>IF(D1178&lt;1000000,"",VLOOKUP(D1178,组合调整!$A:$I,2,0))</f>
        <v>治愈</v>
      </c>
      <c r="U1178" s="24" t="str">
        <f>IF(E1178&lt;1000000,"",VLOOKUP(E1178,组合调整!$A:$I,2,0))</f>
        <v>报恩</v>
      </c>
      <c r="V1178" s="24" t="str">
        <f>IF(F1178&lt;1000000,"",VLOOKUP(F1178,组合调整!$A:$I,2,0))</f>
        <v>意识</v>
      </c>
      <c r="W1178" s="24" t="str">
        <f>IF(G1178&lt;1000000,"",VLOOKUP(G1178,组合调整!$A:$I,2,0))</f>
        <v/>
      </c>
    </row>
    <row r="1179" spans="1:23">
      <c r="A1179" s="26">
        <v>11195</v>
      </c>
      <c r="B1179" s="26" t="s">
        <v>29</v>
      </c>
      <c r="C1179" s="26">
        <v>4004522</v>
      </c>
      <c r="D1179" s="26">
        <v>1011122</v>
      </c>
      <c r="E1179" s="26">
        <v>1007822</v>
      </c>
      <c r="F1179" s="26">
        <v>1008911</v>
      </c>
      <c r="G1179" s="26">
        <v>40241</v>
      </c>
      <c r="H1179" s="26">
        <v>3032</v>
      </c>
      <c r="I1179" s="26">
        <v>50041</v>
      </c>
      <c r="J1179" s="26">
        <v>4032</v>
      </c>
      <c r="K1179" s="26">
        <v>0</v>
      </c>
      <c r="L1179" s="26">
        <v>0</v>
      </c>
      <c r="M1179" s="26">
        <v>0</v>
      </c>
      <c r="N1179" s="26">
        <v>0</v>
      </c>
      <c r="O1179" s="24" t="s">
        <v>29</v>
      </c>
      <c r="P1179" s="24">
        <v>11195</v>
      </c>
      <c r="Q1179" s="24">
        <f>IF(ISERROR(VLOOKUP($B1179,[1]主动技能!$B:$D,3,0)),[2]Sheet1!$Y1646,VLOOKUP($B1179,[1]主动技能!$B:$D,3,0))</f>
        <v>2</v>
      </c>
      <c r="S1179" s="24" t="str">
        <f>IF(C1179&lt;1000000,"",VLOOKUP(C1179,组合调整!$A:$I,2,0))</f>
        <v>惑世</v>
      </c>
      <c r="T1179" s="24" t="str">
        <f>IF(D1179&lt;1000000,"",VLOOKUP(D1179,组合调整!$A:$I,2,0))</f>
        <v>英才</v>
      </c>
      <c r="U1179" s="24" t="str">
        <f>IF(E1179&lt;1000000,"",VLOOKUP(E1179,组合调整!$A:$I,2,0))</f>
        <v>治愈</v>
      </c>
      <c r="V1179" s="24" t="str">
        <f>IF(F1179&lt;1000000,"",VLOOKUP(F1179,组合调整!$A:$I,2,0))</f>
        <v>鬼画符</v>
      </c>
      <c r="W1179" s="24" t="str">
        <f>IF(G1179&lt;1000000,"",VLOOKUP(G1179,组合调整!$A:$I,2,0))</f>
        <v/>
      </c>
    </row>
    <row r="1180" spans="1:23">
      <c r="A1180" s="26">
        <v>11196</v>
      </c>
      <c r="B1180" s="26" t="s">
        <v>107</v>
      </c>
      <c r="C1180" s="26">
        <v>1005632</v>
      </c>
      <c r="D1180" s="26">
        <v>1010011</v>
      </c>
      <c r="E1180" s="26">
        <v>1010021</v>
      </c>
      <c r="F1180" s="26">
        <v>1010031</v>
      </c>
      <c r="G1180" s="26">
        <v>30123</v>
      </c>
      <c r="H1180" s="26">
        <v>2041</v>
      </c>
      <c r="I1180" s="26">
        <v>0</v>
      </c>
      <c r="J1180" s="26">
        <v>0</v>
      </c>
      <c r="K1180" s="26">
        <v>0</v>
      </c>
      <c r="L1180" s="26">
        <v>0</v>
      </c>
      <c r="M1180" s="26">
        <v>0</v>
      </c>
      <c r="N1180" s="26">
        <v>0</v>
      </c>
      <c r="O1180" s="24" t="s">
        <v>107</v>
      </c>
      <c r="P1180" s="24">
        <v>11196</v>
      </c>
      <c r="Q1180" s="24">
        <f>IF(ISERROR(VLOOKUP($B1180,[1]主动技能!$B:$D,3,0)),[2]Sheet1!$Y1647,VLOOKUP($B1180,[1]主动技能!$B:$D,3,0))</f>
        <v>3</v>
      </c>
      <c r="S1180" s="24" t="str">
        <f>IF(C1180&lt;1000000,"",VLOOKUP(C1180,组合调整!$A:$I,2,0))</f>
        <v>夹击</v>
      </c>
      <c r="T1180" s="24" t="str">
        <f>IF(D1180&lt;1000000,"",VLOOKUP(D1180,组合调整!$A:$I,2,0))</f>
        <v>再生</v>
      </c>
      <c r="U1180" s="24" t="str">
        <f>IF(E1180&lt;1000000,"",VLOOKUP(E1180,组合调整!$A:$I,2,0))</f>
        <v>百拳</v>
      </c>
      <c r="V1180" s="24" t="str">
        <f>IF(F1180&lt;1000000,"",VLOOKUP(F1180,组合调整!$A:$I,2,0))</f>
        <v>帮手</v>
      </c>
      <c r="W1180" s="24" t="str">
        <f>IF(G1180&lt;1000000,"",VLOOKUP(G1180,组合调整!$A:$I,2,0))</f>
        <v/>
      </c>
    </row>
    <row r="1181" spans="1:23">
      <c r="A1181" s="26">
        <v>11197</v>
      </c>
      <c r="B1181" s="26" t="s">
        <v>43</v>
      </c>
      <c r="C1181" s="26">
        <v>1006712</v>
      </c>
      <c r="D1181" s="26">
        <v>1011111</v>
      </c>
      <c r="E1181" s="26">
        <v>1011121</v>
      </c>
      <c r="F1181" s="26">
        <v>1011131</v>
      </c>
      <c r="G1181" s="26">
        <v>40012</v>
      </c>
      <c r="H1181" s="26">
        <v>3041</v>
      </c>
      <c r="I1181" s="26">
        <v>50012</v>
      </c>
      <c r="J1181" s="26">
        <v>4041</v>
      </c>
      <c r="K1181" s="26">
        <v>0</v>
      </c>
      <c r="L1181" s="26">
        <v>0</v>
      </c>
      <c r="M1181" s="26">
        <v>0</v>
      </c>
      <c r="N1181" s="26">
        <v>0</v>
      </c>
      <c r="O1181" s="24" t="s">
        <v>43</v>
      </c>
      <c r="P1181" s="24">
        <v>11197</v>
      </c>
      <c r="Q1181" s="24">
        <f>IF(ISERROR(VLOOKUP($B1181,[1]主动技能!$B:$D,3,0)),[2]Sheet1!$Y1648,VLOOKUP($B1181,[1]主动技能!$B:$D,3,0))</f>
        <v>2</v>
      </c>
      <c r="S1181" s="24" t="str">
        <f>IF(C1181&lt;1000000,"",VLOOKUP(C1181,组合调整!$A:$I,2,0))</f>
        <v>锐利</v>
      </c>
      <c r="T1181" s="24" t="str">
        <f>IF(D1181&lt;1000000,"",VLOOKUP(D1181,组合调整!$A:$I,2,0))</f>
        <v>柔软</v>
      </c>
      <c r="U1181" s="24" t="str">
        <f>IF(E1181&lt;1000000,"",VLOOKUP(E1181,组合调整!$A:$I,2,0))</f>
        <v>英才</v>
      </c>
      <c r="V1181" s="24" t="str">
        <f>IF(F1181&lt;1000000,"",VLOOKUP(F1181,组合调整!$A:$I,2,0))</f>
        <v>临阵</v>
      </c>
      <c r="W1181" s="24" t="str">
        <f>IF(G1181&lt;1000000,"",VLOOKUP(G1181,组合调整!$A:$I,2,0))</f>
        <v/>
      </c>
    </row>
    <row r="1182" spans="1:23">
      <c r="A1182" s="26">
        <v>11198</v>
      </c>
      <c r="B1182" s="26" t="s">
        <v>142</v>
      </c>
      <c r="C1182" s="26">
        <v>1004512</v>
      </c>
      <c r="D1182" s="26">
        <v>1011132</v>
      </c>
      <c r="E1182" s="26">
        <v>3007812</v>
      </c>
      <c r="F1182" s="26">
        <v>1003412</v>
      </c>
      <c r="G1182" s="26">
        <v>40021</v>
      </c>
      <c r="H1182" s="26">
        <v>3012</v>
      </c>
      <c r="I1182" s="26">
        <v>50021</v>
      </c>
      <c r="J1182" s="26">
        <v>4012</v>
      </c>
      <c r="K1182" s="26">
        <v>0</v>
      </c>
      <c r="L1182" s="26">
        <v>0</v>
      </c>
      <c r="M1182" s="26">
        <v>0</v>
      </c>
      <c r="N1182" s="26">
        <v>0</v>
      </c>
      <c r="O1182" s="24" t="s">
        <v>142</v>
      </c>
      <c r="P1182" s="24">
        <v>11198</v>
      </c>
      <c r="Q1182" s="24">
        <f>IF(ISERROR(VLOOKUP($B1182,[1]主动技能!$B:$D,3,0)),[2]Sheet1!$Y1649,VLOOKUP($B1182,[1]主动技能!$B:$D,3,0))</f>
        <v>4</v>
      </c>
      <c r="S1182" s="24" t="str">
        <f>IF(C1182&lt;1000000,"",VLOOKUP(C1182,组合调整!$A:$I,2,0))</f>
        <v>恐惧</v>
      </c>
      <c r="T1182" s="24" t="str">
        <f>IF(D1182&lt;1000000,"",VLOOKUP(D1182,组合调整!$A:$I,2,0))</f>
        <v>临阵</v>
      </c>
      <c r="U1182" s="24" t="str">
        <f>IF(E1182&lt;1000000,"",VLOOKUP(E1182,组合调整!$A:$I,2,0))</f>
        <v>惊天</v>
      </c>
      <c r="V1182" s="24" t="str">
        <f>IF(F1182&lt;1000000,"",VLOOKUP(F1182,组合调整!$A:$I,2,0))</f>
        <v>梦境</v>
      </c>
      <c r="W1182" s="24" t="str">
        <f>IF(G1182&lt;1000000,"",VLOOKUP(G1182,组合调整!$A:$I,2,0))</f>
        <v/>
      </c>
    </row>
    <row r="1183" spans="1:23">
      <c r="A1183" s="26">
        <v>11199</v>
      </c>
      <c r="B1183" s="26" t="s">
        <v>112</v>
      </c>
      <c r="C1183" s="26">
        <v>1002322</v>
      </c>
      <c r="D1183" s="26">
        <v>1010032</v>
      </c>
      <c r="E1183" s="26">
        <v>1013311</v>
      </c>
      <c r="F1183" s="26">
        <v>1019912</v>
      </c>
      <c r="G1183" s="26">
        <v>30012</v>
      </c>
      <c r="H1183" s="26">
        <v>2041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0</v>
      </c>
      <c r="O1183" s="24" t="s">
        <v>112</v>
      </c>
      <c r="P1183" s="24">
        <v>11199</v>
      </c>
      <c r="Q1183" s="24">
        <f>IF(ISERROR(VLOOKUP($B1183,[1]主动技能!$B:$D,3,0)),[2]Sheet1!$Y1650,VLOOKUP($B1183,[1]主动技能!$B:$D,3,0))</f>
        <v>3</v>
      </c>
      <c r="S1183" s="24" t="str">
        <f>IF(C1183&lt;1000000,"",VLOOKUP(C1183,组合调整!$A:$I,2,0))</f>
        <v>团结</v>
      </c>
      <c r="T1183" s="24" t="str">
        <f>IF(D1183&lt;1000000,"",VLOOKUP(D1183,组合调整!$A:$I,2,0))</f>
        <v>帮手</v>
      </c>
      <c r="U1183" s="24" t="str">
        <f>IF(E1183&lt;1000000,"",VLOOKUP(E1183,组合调整!$A:$I,2,0))</f>
        <v>轮唱</v>
      </c>
      <c r="V1183" s="24" t="str">
        <f>IF(F1183&lt;1000000,"",VLOOKUP(F1183,组合调整!$A:$I,2,0))</f>
        <v>联战</v>
      </c>
      <c r="W1183" s="24" t="str">
        <f>IF(G1183&lt;1000000,"",VLOOKUP(G1183,组合调整!$A:$I,2,0))</f>
        <v/>
      </c>
    </row>
    <row r="1184" spans="1:23">
      <c r="A1184" s="26">
        <v>11200</v>
      </c>
      <c r="B1184" s="26" t="s">
        <v>4</v>
      </c>
      <c r="C1184" s="26">
        <v>1001212</v>
      </c>
      <c r="D1184" s="26">
        <v>1004523</v>
      </c>
      <c r="E1184" s="26">
        <v>1010012</v>
      </c>
      <c r="F1184" s="26">
        <v>1014411</v>
      </c>
      <c r="G1184" s="26">
        <v>40231</v>
      </c>
      <c r="H1184" s="26">
        <v>3032</v>
      </c>
      <c r="I1184" s="26">
        <v>50031</v>
      </c>
      <c r="J1184" s="26">
        <v>4032</v>
      </c>
      <c r="K1184" s="26">
        <v>0</v>
      </c>
      <c r="L1184" s="26">
        <v>0</v>
      </c>
      <c r="M1184" s="26">
        <v>0</v>
      </c>
      <c r="N1184" s="26">
        <v>0</v>
      </c>
      <c r="O1184" s="24" t="s">
        <v>4</v>
      </c>
      <c r="P1184" s="24">
        <v>11200</v>
      </c>
      <c r="Q1184" s="24">
        <f>IF(ISERROR(VLOOKUP($B1184,[1]主动技能!$B:$D,3,0)),[2]Sheet1!$Y1651,VLOOKUP($B1184,[1]主动技能!$B:$D,3,0))</f>
        <v>4</v>
      </c>
      <c r="S1184" s="24" t="str">
        <f>IF(C1184&lt;1000000,"",VLOOKUP(C1184,组合调整!$A:$I,2,0))</f>
        <v>强甲</v>
      </c>
      <c r="T1184" s="24" t="str">
        <f>IF(D1184&lt;1000000,"",VLOOKUP(D1184,组合调整!$A:$I,2,0))</f>
        <v>恶魔</v>
      </c>
      <c r="U1184" s="24" t="str">
        <f>IF(E1184&lt;1000000,"",VLOOKUP(E1184,组合调整!$A:$I,2,0))</f>
        <v>再生</v>
      </c>
      <c r="V1184" s="24" t="str">
        <f>IF(F1184&lt;1000000,"",VLOOKUP(F1184,组合调整!$A:$I,2,0))</f>
        <v>预知</v>
      </c>
      <c r="W1184" s="24" t="str">
        <f>IF(G1184&lt;1000000,"",VLOOKUP(G1184,组合调整!$A:$I,2,0))</f>
        <v/>
      </c>
    </row>
    <row r="1185" spans="1:23">
      <c r="A1185" s="26">
        <v>11201</v>
      </c>
      <c r="B1185" s="26" t="s">
        <v>121</v>
      </c>
      <c r="C1185" s="26">
        <v>1004542</v>
      </c>
      <c r="D1185" s="26">
        <v>1011133</v>
      </c>
      <c r="E1185" s="26">
        <v>1007812</v>
      </c>
      <c r="F1185" s="26">
        <v>1013312</v>
      </c>
      <c r="G1185" s="26">
        <v>30031</v>
      </c>
      <c r="H1185" s="26">
        <v>2012</v>
      </c>
      <c r="I1185" s="26">
        <v>0</v>
      </c>
      <c r="J1185" s="26">
        <v>0</v>
      </c>
      <c r="K1185" s="26">
        <v>0</v>
      </c>
      <c r="L1185" s="26">
        <v>0</v>
      </c>
      <c r="M1185" s="26">
        <v>0</v>
      </c>
      <c r="N1185" s="26">
        <v>0</v>
      </c>
      <c r="O1185" s="24" t="s">
        <v>121</v>
      </c>
      <c r="P1185" s="24">
        <v>11201</v>
      </c>
      <c r="Q1185" s="24">
        <f>IF(ISERROR(VLOOKUP($B1185,[1]主动技能!$B:$D,3,0)),[2]Sheet1!$Y1652,VLOOKUP($B1185,[1]主动技能!$B:$D,3,0))</f>
        <v>3</v>
      </c>
      <c r="S1185" s="24" t="str">
        <f>IF(C1185&lt;1000000,"",VLOOKUP(C1185,组合调整!$A:$I,2,0))</f>
        <v>爆发</v>
      </c>
      <c r="T1185" s="24" t="str">
        <f>IF(D1185&lt;1000000,"",VLOOKUP(D1185,组合调整!$A:$I,2,0))</f>
        <v>临阵</v>
      </c>
      <c r="U1185" s="24" t="str">
        <f>IF(E1185&lt;1000000,"",VLOOKUP(E1185,组合调整!$A:$I,2,0))</f>
        <v>山崩</v>
      </c>
      <c r="V1185" s="24" t="str">
        <f>IF(F1185&lt;1000000,"",VLOOKUP(F1185,组合调整!$A:$I,2,0))</f>
        <v>轮唱</v>
      </c>
      <c r="W1185" s="24" t="str">
        <f>IF(G1185&lt;1000000,"",VLOOKUP(G1185,组合调整!$A:$I,2,0))</f>
        <v/>
      </c>
    </row>
    <row r="1186" spans="1:23">
      <c r="A1186" s="26">
        <v>11202</v>
      </c>
      <c r="B1186" s="26" t="s">
        <v>126</v>
      </c>
      <c r="C1186" s="26">
        <v>1000132</v>
      </c>
      <c r="D1186" s="26">
        <v>2001222</v>
      </c>
      <c r="E1186" s="26">
        <v>2003432</v>
      </c>
      <c r="F1186" s="26">
        <v>1017722</v>
      </c>
      <c r="G1186" s="26">
        <v>30041</v>
      </c>
      <c r="H1186" s="26">
        <v>2032</v>
      </c>
      <c r="I1186" s="26">
        <v>0</v>
      </c>
      <c r="J1186" s="26">
        <v>0</v>
      </c>
      <c r="K1186" s="26">
        <v>0</v>
      </c>
      <c r="L1186" s="26">
        <v>0</v>
      </c>
      <c r="M1186" s="26">
        <v>0</v>
      </c>
      <c r="N1186" s="26">
        <v>0</v>
      </c>
      <c r="O1186" s="24" t="s">
        <v>126</v>
      </c>
      <c r="P1186" s="24">
        <v>11202</v>
      </c>
      <c r="Q1186" s="24">
        <f>IF(ISERROR(VLOOKUP($B1186,[1]主动技能!$B:$D,3,0)),[2]Sheet1!$Y1653,VLOOKUP($B1186,[1]主动技能!$B:$D,3,0))</f>
        <v>3</v>
      </c>
      <c r="S1186" s="24" t="str">
        <f>IF(C1186&lt;1000000,"",VLOOKUP(C1186,组合调整!$A:$I,2,0))</f>
        <v>生气龙卷</v>
      </c>
      <c r="T1186" s="24" t="str">
        <f>IF(D1186&lt;1000000,"",VLOOKUP(D1186,组合调整!$A:$I,2,0))</f>
        <v>加成</v>
      </c>
      <c r="U1186" s="24" t="str">
        <f>IF(E1186&lt;1000000,"",VLOOKUP(E1186,组合调整!$A:$I,2,0))</f>
        <v>太阳</v>
      </c>
      <c r="V1186" s="24" t="str">
        <f>IF(F1186&lt;1000000,"",VLOOKUP(F1186,组合调整!$A:$I,2,0))</f>
        <v>识破</v>
      </c>
      <c r="W1186" s="24" t="str">
        <f>IF(G1186&lt;1000000,"",VLOOKUP(G1186,组合调整!$A:$I,2,0))</f>
        <v/>
      </c>
    </row>
    <row r="1187" spans="1:23">
      <c r="A1187" s="26">
        <v>11203</v>
      </c>
      <c r="B1187" s="26" t="s">
        <v>110</v>
      </c>
      <c r="C1187" s="26">
        <v>1014412</v>
      </c>
      <c r="D1187" s="26">
        <v>1017711</v>
      </c>
      <c r="E1187" s="26">
        <v>1017721</v>
      </c>
      <c r="F1187" s="26">
        <v>1017731</v>
      </c>
      <c r="G1187" s="26">
        <v>30123</v>
      </c>
      <c r="H1187" s="26">
        <v>2021</v>
      </c>
      <c r="I1187" s="26">
        <v>0</v>
      </c>
      <c r="J1187" s="26">
        <v>0</v>
      </c>
      <c r="K1187" s="26">
        <v>0</v>
      </c>
      <c r="L1187" s="26">
        <v>0</v>
      </c>
      <c r="M1187" s="26">
        <v>0</v>
      </c>
      <c r="N1187" s="26">
        <v>0</v>
      </c>
      <c r="O1187" s="24" t="s">
        <v>110</v>
      </c>
      <c r="P1187" s="24">
        <v>11203</v>
      </c>
      <c r="Q1187" s="24">
        <f>IF(ISERROR(VLOOKUP($B1187,[1]主动技能!$B:$D,3,0)),[2]Sheet1!$Y1654,VLOOKUP($B1187,[1]主动技能!$B:$D,3,0))</f>
        <v>3</v>
      </c>
      <c r="S1187" s="24" t="str">
        <f>IF(C1187&lt;1000000,"",VLOOKUP(C1187,组合调整!$A:$I,2,0))</f>
        <v>预知</v>
      </c>
      <c r="T1187" s="24" t="str">
        <f>IF(D1187&lt;1000000,"",VLOOKUP(D1187,组合调整!$A:$I,2,0))</f>
        <v>龙舞</v>
      </c>
      <c r="U1187" s="24" t="str">
        <f>IF(E1187&lt;1000000,"",VLOOKUP(E1187,组合调整!$A:$I,2,0))</f>
        <v>识破</v>
      </c>
      <c r="V1187" s="24" t="str">
        <f>IF(F1187&lt;1000000,"",VLOOKUP(F1187,组合调整!$A:$I,2,0))</f>
        <v>畏惧</v>
      </c>
      <c r="W1187" s="24" t="str">
        <f>IF(G1187&lt;1000000,"",VLOOKUP(G1187,组合调整!$A:$I,2,0))</f>
        <v/>
      </c>
    </row>
    <row r="1188" spans="1:23">
      <c r="A1188" s="26">
        <v>11204</v>
      </c>
      <c r="B1188" s="26" t="s">
        <v>125</v>
      </c>
      <c r="C1188" s="26">
        <v>4004532</v>
      </c>
      <c r="D1188" s="26">
        <v>4003412</v>
      </c>
      <c r="E1188" s="26">
        <v>1018811</v>
      </c>
      <c r="F1188" s="26">
        <v>1018821</v>
      </c>
      <c r="G1188" s="26">
        <v>30212</v>
      </c>
      <c r="H1188" s="26">
        <v>2041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4" t="s">
        <v>125</v>
      </c>
      <c r="P1188" s="24">
        <v>11204</v>
      </c>
      <c r="Q1188" s="24">
        <f>IF(ISERROR(VLOOKUP($B1188,[1]主动技能!$B:$D,3,0)),[2]Sheet1!$Y1655,VLOOKUP($B1188,[1]主动技能!$B:$D,3,0))</f>
        <v>3</v>
      </c>
      <c r="S1188" s="24" t="str">
        <f>IF(C1188&lt;1000000,"",VLOOKUP(C1188,组合调整!$A:$I,2,0))</f>
        <v>美歌</v>
      </c>
      <c r="T1188" s="24" t="str">
        <f>IF(D1188&lt;1000000,"",VLOOKUP(D1188,组合调整!$A:$I,2,0))</f>
        <v>艰难</v>
      </c>
      <c r="U1188" s="24" t="str">
        <f>IF(E1188&lt;1000000,"",VLOOKUP(E1188,组合调整!$A:$I,2,0))</f>
        <v>光线</v>
      </c>
      <c r="V1188" s="24" t="str">
        <f>IF(F1188&lt;1000000,"",VLOOKUP(F1188,组合调整!$A:$I,2,0))</f>
        <v>神回</v>
      </c>
      <c r="W1188" s="24" t="str">
        <f>IF(G1188&lt;1000000,"",VLOOKUP(G1188,组合调整!$A:$I,2,0))</f>
        <v/>
      </c>
    </row>
    <row r="1189" spans="1:23">
      <c r="A1189" s="26">
        <v>11205</v>
      </c>
      <c r="B1189" s="26" t="s">
        <v>108</v>
      </c>
      <c r="C1189" s="26">
        <v>1017732</v>
      </c>
      <c r="D1189" s="26">
        <v>1019911</v>
      </c>
      <c r="E1189" s="26">
        <v>1019921</v>
      </c>
      <c r="F1189" s="26">
        <v>1019931</v>
      </c>
      <c r="G1189" s="26">
        <v>30021</v>
      </c>
      <c r="H1189" s="26">
        <v>2012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  <c r="O1189" s="24" t="s">
        <v>108</v>
      </c>
      <c r="P1189" s="24">
        <v>11205</v>
      </c>
      <c r="Q1189" s="24">
        <f>IF(ISERROR(VLOOKUP($B1189,[1]主动技能!$B:$D,3,0)),[2]Sheet1!$Y1656,VLOOKUP($B1189,[1]主动技能!$B:$D,3,0))</f>
        <v>3</v>
      </c>
      <c r="S1189" s="24" t="str">
        <f>IF(C1189&lt;1000000,"",VLOOKUP(C1189,组合调整!$A:$I,2,0))</f>
        <v>畏惧</v>
      </c>
      <c r="T1189" s="24" t="str">
        <f>IF(D1189&lt;1000000,"",VLOOKUP(D1189,组合调整!$A:$I,2,0))</f>
        <v>联战</v>
      </c>
      <c r="U1189" s="24" t="str">
        <f>IF(E1189&lt;1000000,"",VLOOKUP(E1189,组合调整!$A:$I,2,0))</f>
        <v>投技</v>
      </c>
      <c r="V1189" s="24" t="str">
        <f>IF(F1189&lt;1000000,"",VLOOKUP(F1189,组合调整!$A:$I,2,0))</f>
        <v>为爱</v>
      </c>
      <c r="W1189" s="24" t="str">
        <f>IF(G1189&lt;1000000,"",VLOOKUP(G1189,组合调整!$A:$I,2,0))</f>
        <v/>
      </c>
    </row>
    <row r="1190" spans="1:23">
      <c r="A1190" s="26">
        <v>11206</v>
      </c>
      <c r="B1190" s="26" t="s">
        <v>113</v>
      </c>
      <c r="C1190" s="26">
        <v>1000124</v>
      </c>
      <c r="D1190" s="26">
        <v>1011112</v>
      </c>
      <c r="E1190" s="26">
        <v>1008912</v>
      </c>
      <c r="F1190" s="26">
        <v>1018812</v>
      </c>
      <c r="G1190" s="26">
        <v>30012</v>
      </c>
      <c r="H1190" s="26">
        <v>2021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4" t="s">
        <v>113</v>
      </c>
      <c r="P1190" s="24">
        <v>11206</v>
      </c>
      <c r="Q1190" s="24">
        <f>IF(ISERROR(VLOOKUP($B1190,[1]主动技能!$B:$D,3,0)),[2]Sheet1!$Y1657,VLOOKUP($B1190,[1]主动技能!$B:$D,3,0))</f>
        <v>3</v>
      </c>
      <c r="S1190" s="24" t="str">
        <f>IF(C1190&lt;1000000,"",VLOOKUP(C1190,组合调整!$A:$I,2,0))</f>
        <v>三系攻击</v>
      </c>
      <c r="T1190" s="24" t="str">
        <f>IF(D1190&lt;1000000,"",VLOOKUP(D1190,组合调整!$A:$I,2,0))</f>
        <v>柔软</v>
      </c>
      <c r="U1190" s="24" t="str">
        <f>IF(E1190&lt;1000000,"",VLOOKUP(E1190,组合调整!$A:$I,2,0))</f>
        <v>鬼画符</v>
      </c>
      <c r="V1190" s="24" t="str">
        <f>IF(F1190&lt;1000000,"",VLOOKUP(F1190,组合调整!$A:$I,2,0))</f>
        <v>光线</v>
      </c>
      <c r="W1190" s="24" t="str">
        <f>IF(G1190&lt;1000000,"",VLOOKUP(G1190,组合调整!$A:$I,2,0))</f>
        <v/>
      </c>
    </row>
    <row r="1191" spans="1:23">
      <c r="A1191" s="26">
        <v>11207</v>
      </c>
      <c r="B1191" s="26" t="s">
        <v>44</v>
      </c>
      <c r="C1191" s="26">
        <v>1022111</v>
      </c>
      <c r="D1191" s="26">
        <v>1022121</v>
      </c>
      <c r="E1191" s="26">
        <v>1022131</v>
      </c>
      <c r="F1191" s="26">
        <v>20021</v>
      </c>
      <c r="G1191" s="26">
        <v>0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4" t="s">
        <v>44</v>
      </c>
      <c r="P1191" s="24">
        <v>11207</v>
      </c>
      <c r="Q1191" s="24">
        <f>IF(ISERROR(VLOOKUP($B1191,[1]主动技能!$B:$D,3,0)),[2]Sheet1!$Y1658,VLOOKUP($B1191,[1]主动技能!$B:$D,3,0))</f>
        <v>2</v>
      </c>
      <c r="S1191" s="24" t="str">
        <f>IF(C1191&lt;1000000,"",VLOOKUP(C1191,组合调整!$A:$I,2,0))</f>
        <v>猛力</v>
      </c>
      <c r="T1191" s="24" t="str">
        <f>IF(D1191&lt;1000000,"",VLOOKUP(D1191,组合调整!$A:$I,2,0))</f>
        <v>重围</v>
      </c>
      <c r="U1191" s="24" t="str">
        <f>IF(E1191&lt;1000000,"",VLOOKUP(E1191,组合调整!$A:$I,2,0))</f>
        <v>同患难</v>
      </c>
      <c r="V1191" s="24" t="str">
        <f>IF(F1191&lt;1000000,"",VLOOKUP(F1191,组合调整!$A:$I,2,0))</f>
        <v/>
      </c>
      <c r="W1191" s="24" t="str">
        <f>IF(G1191&lt;1000000,"",VLOOKUP(G1191,组合调整!$A:$I,2,0))</f>
        <v/>
      </c>
    </row>
    <row r="1192" spans="1:23">
      <c r="A1192" s="26">
        <v>11208</v>
      </c>
      <c r="B1192" s="26" t="s">
        <v>1470</v>
      </c>
      <c r="C1192" s="26">
        <v>1023211</v>
      </c>
      <c r="D1192" s="26">
        <v>1023221</v>
      </c>
      <c r="E1192" s="26">
        <v>1023231</v>
      </c>
      <c r="F1192" s="26">
        <v>1032</v>
      </c>
      <c r="G1192" s="26">
        <v>0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4" t="s">
        <v>1470</v>
      </c>
      <c r="P1192" s="24">
        <v>11208</v>
      </c>
      <c r="Q1192" s="24">
        <f>IF(ISERROR(VLOOKUP($B1192,[1]主动技能!$B:$D,3,0)),[2]Sheet1!$Y1659,VLOOKUP($B1192,[1]主动技能!$B:$D,3,0))</f>
        <v>1</v>
      </c>
      <c r="S1192" s="24" t="str">
        <f>IF(C1192&lt;1000000,"",VLOOKUP(C1192,组合调整!$A:$I,2,0))</f>
        <v>倔强</v>
      </c>
      <c r="T1192" s="24" t="str">
        <f>IF(D1192&lt;1000000,"",VLOOKUP(D1192,组合调整!$A:$I,2,0))</f>
        <v>挣扎</v>
      </c>
      <c r="U1192" s="24" t="str">
        <f>IF(E1192&lt;1000000,"",VLOOKUP(E1192,组合调整!$A:$I,2,0))</f>
        <v>逢春</v>
      </c>
      <c r="V1192" s="24" t="str">
        <f>IF(F1192&lt;1000000,"",VLOOKUP(F1192,组合调整!$A:$I,2,0))</f>
        <v/>
      </c>
      <c r="W1192" s="24" t="str">
        <f>IF(G1192&lt;1000000,"",VLOOKUP(G1192,组合调整!$A:$I,2,0))</f>
        <v/>
      </c>
    </row>
    <row r="1193" spans="1:23">
      <c r="A1193" s="26">
        <v>11209</v>
      </c>
      <c r="B1193" s="26" t="s">
        <v>1471</v>
      </c>
      <c r="C1193" s="26">
        <v>1024311</v>
      </c>
      <c r="D1193" s="26">
        <v>1024321</v>
      </c>
      <c r="E1193" s="26">
        <v>1024331</v>
      </c>
      <c r="F1193" s="26">
        <v>20031</v>
      </c>
      <c r="G1193" s="26">
        <v>0</v>
      </c>
      <c r="H1193" s="26">
        <v>0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  <c r="O1193" s="24" t="s">
        <v>1471</v>
      </c>
      <c r="P1193" s="24">
        <v>11209</v>
      </c>
      <c r="Q1193" s="24">
        <f>IF(ISERROR(VLOOKUP($B1193,[1]主动技能!$B:$D,3,0)),[2]Sheet1!$Y1660,VLOOKUP($B1193,[1]主动技能!$B:$D,3,0))</f>
        <v>1</v>
      </c>
      <c r="S1193" s="24" t="str">
        <f>IF(C1193&lt;1000000,"",VLOOKUP(C1193,组合调整!$A:$I,2,0))</f>
        <v>金属击</v>
      </c>
      <c r="T1193" s="24" t="str">
        <f>IF(D1193&lt;1000000,"",VLOOKUP(D1193,组合调整!$A:$I,2,0))</f>
        <v>同生</v>
      </c>
      <c r="U1193" s="24" t="str">
        <f>IF(E1193&lt;1000000,"",VLOOKUP(E1193,组合调整!$A:$I,2,0))</f>
        <v>幸福</v>
      </c>
      <c r="V1193" s="24" t="str">
        <f>IF(F1193&lt;1000000,"",VLOOKUP(F1193,组合调整!$A:$I,2,0))</f>
        <v/>
      </c>
      <c r="W1193" s="24" t="str">
        <f>IF(G1193&lt;1000000,"",VLOOKUP(G1193,组合调整!$A:$I,2,0))</f>
        <v/>
      </c>
    </row>
    <row r="1194" spans="1:23">
      <c r="A1194" s="26">
        <v>11210</v>
      </c>
      <c r="B1194" s="26" t="s">
        <v>47</v>
      </c>
      <c r="C1194" s="26">
        <v>1024312</v>
      </c>
      <c r="D1194" s="26">
        <v>1025411</v>
      </c>
      <c r="E1194" s="26">
        <v>1025421</v>
      </c>
      <c r="F1194" s="26">
        <v>1012</v>
      </c>
      <c r="G1194" s="26">
        <v>0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4" t="s">
        <v>47</v>
      </c>
      <c r="P1194" s="24">
        <v>11210</v>
      </c>
      <c r="Q1194" s="24">
        <f>IF(ISERROR(VLOOKUP($B1194,[1]主动技能!$B:$D,3,0)),[2]Sheet1!$Y1661,VLOOKUP($B1194,[1]主动技能!$B:$D,3,0))</f>
        <v>2</v>
      </c>
      <c r="S1194" s="24" t="str">
        <f>IF(C1194&lt;1000000,"",VLOOKUP(C1194,组合调整!$A:$I,2,0))</f>
        <v>金属击</v>
      </c>
      <c r="T1194" s="24" t="str">
        <f>IF(D1194&lt;1000000,"",VLOOKUP(D1194,组合调整!$A:$I,2,0))</f>
        <v>相加</v>
      </c>
      <c r="U1194" s="24" t="str">
        <f>IF(E1194&lt;1000000,"",VLOOKUP(E1194,组合调整!$A:$I,2,0))</f>
        <v>攻占</v>
      </c>
      <c r="V1194" s="24" t="str">
        <f>IF(F1194&lt;1000000,"",VLOOKUP(F1194,组合调整!$A:$I,2,0))</f>
        <v/>
      </c>
      <c r="W1194" s="24" t="str">
        <f>IF(G1194&lt;1000000,"",VLOOKUP(G1194,组合调整!$A:$I,2,0))</f>
        <v/>
      </c>
    </row>
    <row r="1195" spans="1:23">
      <c r="A1195" s="26">
        <v>11211</v>
      </c>
      <c r="B1195" s="26" t="s">
        <v>95</v>
      </c>
      <c r="C1195" s="26">
        <v>1026511</v>
      </c>
      <c r="D1195" s="26">
        <v>0</v>
      </c>
      <c r="E1195" s="26">
        <v>0</v>
      </c>
      <c r="F1195" s="26">
        <v>0</v>
      </c>
      <c r="G1195" s="26">
        <v>0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4" t="s">
        <v>95</v>
      </c>
      <c r="P1195" s="24">
        <v>11211</v>
      </c>
      <c r="Q1195" s="24">
        <f>IF(ISERROR(VLOOKUP($B1195,[1]主动技能!$B:$D,3,0)),[2]Sheet1!$Y1662,VLOOKUP($B1195,[1]主动技能!$B:$D,3,0))</f>
        <v>1</v>
      </c>
      <c r="S1195" s="24" t="str">
        <f>IF(C1195&lt;1000000,"",VLOOKUP(C1195,组合调整!$A:$I,2,0))</f>
        <v>敬仰</v>
      </c>
      <c r="T1195" s="24" t="str">
        <f>IF(D1195&lt;1000000,"",VLOOKUP(D1195,组合调整!$A:$I,2,0))</f>
        <v/>
      </c>
      <c r="U1195" s="24" t="str">
        <f>IF(E1195&lt;1000000,"",VLOOKUP(E1195,组合调整!$A:$I,2,0))</f>
        <v/>
      </c>
      <c r="V1195" s="24" t="str">
        <f>IF(F1195&lt;1000000,"",VLOOKUP(F1195,组合调整!$A:$I,2,0))</f>
        <v/>
      </c>
      <c r="W1195" s="24" t="str">
        <f>IF(G1195&lt;1000000,"",VLOOKUP(G1195,组合调整!$A:$I,2,0))</f>
        <v/>
      </c>
    </row>
    <row r="1196" spans="1:23">
      <c r="A1196" s="26">
        <v>11212</v>
      </c>
      <c r="B1196" s="26" t="s">
        <v>96</v>
      </c>
      <c r="C1196" s="26">
        <v>1023222</v>
      </c>
      <c r="D1196" s="26">
        <v>0</v>
      </c>
      <c r="E1196" s="26">
        <v>0</v>
      </c>
      <c r="F1196" s="26">
        <v>0</v>
      </c>
      <c r="G1196" s="26">
        <v>0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4" t="s">
        <v>96</v>
      </c>
      <c r="P1196" s="24">
        <v>11212</v>
      </c>
      <c r="Q1196" s="24">
        <f>IF(ISERROR(VLOOKUP($B1196,[1]主动技能!$B:$D,3,0)),[2]Sheet1!$Y1663,VLOOKUP($B1196,[1]主动技能!$B:$D,3,0))</f>
        <v>1</v>
      </c>
      <c r="S1196" s="24" t="str">
        <f>IF(C1196&lt;1000000,"",VLOOKUP(C1196,组合调整!$A:$I,2,0))</f>
        <v>挣扎</v>
      </c>
      <c r="T1196" s="24" t="str">
        <f>IF(D1196&lt;1000000,"",VLOOKUP(D1196,组合调整!$A:$I,2,0))</f>
        <v/>
      </c>
      <c r="U1196" s="24" t="str">
        <f>IF(E1196&lt;1000000,"",VLOOKUP(E1196,组合调整!$A:$I,2,0))</f>
        <v/>
      </c>
      <c r="V1196" s="24" t="str">
        <f>IF(F1196&lt;1000000,"",VLOOKUP(F1196,组合调整!$A:$I,2,0))</f>
        <v/>
      </c>
      <c r="W1196" s="24" t="str">
        <f>IF(G1196&lt;1000000,"",VLOOKUP(G1196,组合调整!$A:$I,2,0))</f>
        <v/>
      </c>
    </row>
    <row r="1197" spans="1:23">
      <c r="A1197" s="26">
        <v>11213</v>
      </c>
      <c r="B1197" s="26" t="s">
        <v>152</v>
      </c>
      <c r="C1197" s="26">
        <v>1030922</v>
      </c>
      <c r="D1197" s="26">
        <v>0</v>
      </c>
      <c r="E1197" s="26">
        <v>0</v>
      </c>
      <c r="F1197" s="26">
        <v>0</v>
      </c>
      <c r="G1197" s="26">
        <v>0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4" t="s">
        <v>152</v>
      </c>
      <c r="P1197" s="24">
        <v>11213</v>
      </c>
      <c r="Q1197" s="24">
        <f>IF(ISERROR(VLOOKUP($B1197,[1]主动技能!$B:$D,3,0)),[2]Sheet1!$Y1664,VLOOKUP($B1197,[1]主动技能!$B:$D,3,0))</f>
        <v>1</v>
      </c>
      <c r="S1197" s="24" t="str">
        <f>IF(C1197&lt;1000000,"",VLOOKUP(C1197,组合调整!$A:$I,2,0))</f>
        <v>磁场</v>
      </c>
      <c r="T1197" s="24" t="str">
        <f>IF(D1197&lt;1000000,"",VLOOKUP(D1197,组合调整!$A:$I,2,0))</f>
        <v/>
      </c>
      <c r="U1197" s="24" t="str">
        <f>IF(E1197&lt;1000000,"",VLOOKUP(E1197,组合调整!$A:$I,2,0))</f>
        <v/>
      </c>
      <c r="V1197" s="24" t="str">
        <f>IF(F1197&lt;1000000,"",VLOOKUP(F1197,组合调整!$A:$I,2,0))</f>
        <v/>
      </c>
      <c r="W1197" s="24" t="str">
        <f>IF(G1197&lt;1000000,"",VLOOKUP(G1197,组合调整!$A:$I,2,0))</f>
        <v/>
      </c>
    </row>
    <row r="1198" spans="1:23">
      <c r="A1198" s="26">
        <v>11214</v>
      </c>
      <c r="B1198" s="26" t="s">
        <v>48</v>
      </c>
      <c r="C1198" s="26">
        <v>4012212</v>
      </c>
      <c r="D1198" s="26">
        <v>1025422</v>
      </c>
      <c r="E1198" s="26">
        <v>1029811</v>
      </c>
      <c r="F1198" s="26">
        <v>1021</v>
      </c>
      <c r="G1198" s="26">
        <v>0</v>
      </c>
      <c r="H1198" s="26">
        <v>0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4" t="s">
        <v>48</v>
      </c>
      <c r="P1198" s="24">
        <v>11214</v>
      </c>
      <c r="Q1198" s="24">
        <f>IF(ISERROR(VLOOKUP($B1198,[1]主动技能!$B:$D,3,0)),[2]Sheet1!$Y1665,VLOOKUP($B1198,[1]主动技能!$B:$D,3,0))</f>
        <v>2</v>
      </c>
      <c r="S1198" s="24" t="str">
        <f>IF(C1198&lt;1000000,"",VLOOKUP(C1198,组合调整!$A:$I,2,0))</f>
        <v>药方</v>
      </c>
      <c r="T1198" s="24" t="str">
        <f>IF(D1198&lt;1000000,"",VLOOKUP(D1198,组合调整!$A:$I,2,0))</f>
        <v>攻占</v>
      </c>
      <c r="U1198" s="24" t="str">
        <f>IF(E1198&lt;1000000,"",VLOOKUP(E1198,组合调整!$A:$I,2,0))</f>
        <v>雨润</v>
      </c>
      <c r="V1198" s="24" t="str">
        <f>IF(F1198&lt;1000000,"",VLOOKUP(F1198,组合调整!$A:$I,2,0))</f>
        <v/>
      </c>
      <c r="W1198" s="24" t="str">
        <f>IF(G1198&lt;1000000,"",VLOOKUP(G1198,组合调整!$A:$I,2,0))</f>
        <v/>
      </c>
    </row>
    <row r="1199" spans="1:23">
      <c r="A1199" s="26">
        <v>11215</v>
      </c>
      <c r="B1199" s="26" t="s">
        <v>49</v>
      </c>
      <c r="C1199" s="26">
        <v>1030911</v>
      </c>
      <c r="D1199" s="26">
        <v>1030921</v>
      </c>
      <c r="E1199" s="26">
        <v>1030931</v>
      </c>
      <c r="F1199" s="26">
        <v>20112</v>
      </c>
      <c r="G1199" s="26">
        <v>0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4" t="s">
        <v>49</v>
      </c>
      <c r="P1199" s="24">
        <v>11215</v>
      </c>
      <c r="Q1199" s="24">
        <f>IF(ISERROR(VLOOKUP($B1199,[1]主动技能!$B:$D,3,0)),[2]Sheet1!$Y1666,VLOOKUP($B1199,[1]主动技能!$B:$D,3,0))</f>
        <v>2</v>
      </c>
      <c r="S1199" s="24" t="str">
        <f>IF(C1199&lt;1000000,"",VLOOKUP(C1199,组合调整!$A:$I,2,0))</f>
        <v>桀骜</v>
      </c>
      <c r="T1199" s="24" t="str">
        <f>IF(D1199&lt;1000000,"",VLOOKUP(D1199,组合调整!$A:$I,2,0))</f>
        <v>磁场</v>
      </c>
      <c r="U1199" s="24" t="str">
        <f>IF(E1199&lt;1000000,"",VLOOKUP(E1199,组合调整!$A:$I,2,0))</f>
        <v>头硬</v>
      </c>
      <c r="V1199" s="24" t="str">
        <f>IF(F1199&lt;1000000,"",VLOOKUP(F1199,组合调整!$A:$I,2,0))</f>
        <v/>
      </c>
      <c r="W1199" s="24" t="str">
        <f>IF(G1199&lt;1000000,"",VLOOKUP(G1199,组合调整!$A:$I,2,0))</f>
        <v/>
      </c>
    </row>
    <row r="1200" spans="1:23">
      <c r="A1200" s="26">
        <v>11216</v>
      </c>
      <c r="B1200" s="26" t="s">
        <v>50</v>
      </c>
      <c r="C1200" s="26">
        <v>1024322</v>
      </c>
      <c r="D1200" s="26">
        <v>1032011</v>
      </c>
      <c r="E1200" s="26">
        <v>1032021</v>
      </c>
      <c r="F1200" s="26">
        <v>1041</v>
      </c>
      <c r="G1200" s="26">
        <v>0</v>
      </c>
      <c r="H1200" s="26">
        <v>0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4" t="s">
        <v>50</v>
      </c>
      <c r="P1200" s="24">
        <v>11216</v>
      </c>
      <c r="Q1200" s="24">
        <f>IF(ISERROR(VLOOKUP($B1200,[1]主动技能!$B:$D,3,0)),[2]Sheet1!$Y1667,VLOOKUP($B1200,[1]主动技能!$B:$D,3,0))</f>
        <v>2</v>
      </c>
      <c r="S1200" s="24" t="str">
        <f>IF(C1200&lt;1000000,"",VLOOKUP(C1200,组合调整!$A:$I,2,0))</f>
        <v>同生</v>
      </c>
      <c r="T1200" s="24" t="str">
        <f>IF(D1200&lt;1000000,"",VLOOKUP(D1200,组合调整!$A:$I,2,0))</f>
        <v>共死</v>
      </c>
      <c r="U1200" s="24" t="str">
        <f>IF(E1200&lt;1000000,"",VLOOKUP(E1200,组合调整!$A:$I,2,0))</f>
        <v>灭火</v>
      </c>
      <c r="V1200" s="24" t="str">
        <f>IF(F1200&lt;1000000,"",VLOOKUP(F1200,组合调整!$A:$I,2,0))</f>
        <v/>
      </c>
      <c r="W1200" s="24" t="str">
        <f>IF(G1200&lt;1000000,"",VLOOKUP(G1200,组合调整!$A:$I,2,0))</f>
        <v/>
      </c>
    </row>
    <row r="1201" spans="1:23">
      <c r="A1201" s="26">
        <v>11217</v>
      </c>
      <c r="B1201" s="26" t="s">
        <v>51</v>
      </c>
      <c r="C1201" s="26">
        <v>1024313</v>
      </c>
      <c r="D1201" s="26">
        <v>1032012</v>
      </c>
      <c r="E1201" s="26">
        <v>1033111</v>
      </c>
      <c r="F1201" s="26">
        <v>20123</v>
      </c>
      <c r="G1201" s="26">
        <v>0</v>
      </c>
      <c r="H1201" s="26">
        <v>0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  <c r="O1201" s="24" t="s">
        <v>51</v>
      </c>
      <c r="P1201" s="24">
        <v>11217</v>
      </c>
      <c r="Q1201" s="24">
        <f>IF(ISERROR(VLOOKUP($B1201,[1]主动技能!$B:$D,3,0)),[2]Sheet1!$Y1668,VLOOKUP($B1201,[1]主动技能!$B:$D,3,0))</f>
        <v>2</v>
      </c>
      <c r="S1201" s="24" t="str">
        <f>IF(C1201&lt;1000000,"",VLOOKUP(C1201,组合调整!$A:$I,2,0))</f>
        <v>金属击</v>
      </c>
      <c r="T1201" s="24" t="str">
        <f>IF(D1201&lt;1000000,"",VLOOKUP(D1201,组合调整!$A:$I,2,0))</f>
        <v>共死</v>
      </c>
      <c r="U1201" s="24" t="str">
        <f>IF(E1201&lt;1000000,"",VLOOKUP(E1201,组合调整!$A:$I,2,0))</f>
        <v>命运</v>
      </c>
      <c r="V1201" s="24" t="str">
        <f>IF(F1201&lt;1000000,"",VLOOKUP(F1201,组合调整!$A:$I,2,0))</f>
        <v/>
      </c>
      <c r="W1201" s="24" t="str">
        <f>IF(G1201&lt;1000000,"",VLOOKUP(G1201,组合调整!$A:$I,2,0))</f>
        <v/>
      </c>
    </row>
    <row r="1202" spans="1:23">
      <c r="A1202" s="26">
        <v>11218</v>
      </c>
      <c r="B1202" s="26" t="s">
        <v>1472</v>
      </c>
      <c r="C1202" s="26">
        <v>1030912</v>
      </c>
      <c r="D1202" s="26">
        <v>1034211</v>
      </c>
      <c r="E1202" s="26">
        <v>1034221</v>
      </c>
      <c r="F1202" s="26">
        <v>1021</v>
      </c>
      <c r="G1202" s="26">
        <v>0</v>
      </c>
      <c r="H1202" s="26">
        <v>0</v>
      </c>
      <c r="I1202" s="26">
        <v>0</v>
      </c>
      <c r="J1202" s="26">
        <v>0</v>
      </c>
      <c r="K1202" s="26">
        <v>0</v>
      </c>
      <c r="L1202" s="26">
        <v>0</v>
      </c>
      <c r="M1202" s="26">
        <v>0</v>
      </c>
      <c r="N1202" s="26">
        <v>0</v>
      </c>
      <c r="O1202" s="24" t="s">
        <v>1472</v>
      </c>
      <c r="P1202" s="24">
        <v>11218</v>
      </c>
      <c r="Q1202" s="24">
        <f>IF(ISERROR(VLOOKUP($B1202,[1]主动技能!$B:$D,3,0)),[2]Sheet1!$Y1669,VLOOKUP($B1202,[1]主动技能!$B:$D,3,0))</f>
        <v>1</v>
      </c>
      <c r="S1202" s="24" t="str">
        <f>IF(C1202&lt;1000000,"",VLOOKUP(C1202,组合调整!$A:$I,2,0))</f>
        <v>桀骜不</v>
      </c>
      <c r="T1202" s="24" t="str">
        <f>IF(D1202&lt;1000000,"",VLOOKUP(D1202,组合调整!$A:$I,2,0))</f>
        <v>美梦</v>
      </c>
      <c r="U1202" s="24" t="str">
        <f>IF(E1202&lt;1000000,"",VLOOKUP(E1202,组合调整!$A:$I,2,0))</f>
        <v>花海</v>
      </c>
      <c r="V1202" s="24" t="str">
        <f>IF(F1202&lt;1000000,"",VLOOKUP(F1202,组合调整!$A:$I,2,0))</f>
        <v/>
      </c>
      <c r="W1202" s="24" t="str">
        <f>IF(G1202&lt;1000000,"",VLOOKUP(G1202,组合调整!$A:$I,2,0))</f>
        <v/>
      </c>
    </row>
    <row r="1203" spans="1:23">
      <c r="A1203" s="26">
        <v>11219</v>
      </c>
      <c r="B1203" s="26" t="s">
        <v>52</v>
      </c>
      <c r="C1203" s="26">
        <v>1035311</v>
      </c>
      <c r="D1203" s="26">
        <v>1035321</v>
      </c>
      <c r="E1203" s="26">
        <v>1035331</v>
      </c>
      <c r="F1203" s="26">
        <v>20133</v>
      </c>
      <c r="G1203" s="26">
        <v>0</v>
      </c>
      <c r="H1203" s="26">
        <v>0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4" t="s">
        <v>52</v>
      </c>
      <c r="P1203" s="24">
        <v>11219</v>
      </c>
      <c r="Q1203" s="24">
        <f>IF(ISERROR(VLOOKUP($B1203,[1]主动技能!$B:$D,3,0)),[2]Sheet1!$Y1670,VLOOKUP($B1203,[1]主动技能!$B:$D,3,0))</f>
        <v>2</v>
      </c>
      <c r="S1203" s="24" t="str">
        <f>IF(C1203&lt;1000000,"",VLOOKUP(C1203,组合调整!$A:$I,2,0))</f>
        <v>情谊</v>
      </c>
      <c r="T1203" s="24" t="str">
        <f>IF(D1203&lt;1000000,"",VLOOKUP(D1203,组合调整!$A:$I,2,0))</f>
        <v>父之名</v>
      </c>
      <c r="U1203" s="24" t="str">
        <f>IF(E1203&lt;1000000,"",VLOOKUP(E1203,组合调整!$A:$I,2,0))</f>
        <v>化蝶</v>
      </c>
      <c r="V1203" s="24" t="str">
        <f>IF(F1203&lt;1000000,"",VLOOKUP(F1203,组合调整!$A:$I,2,0))</f>
        <v/>
      </c>
      <c r="W1203" s="24" t="str">
        <f>IF(G1203&lt;1000000,"",VLOOKUP(G1203,组合调整!$A:$I,2,0))</f>
        <v/>
      </c>
    </row>
    <row r="1204" spans="1:23">
      <c r="A1204" s="26">
        <v>11220</v>
      </c>
      <c r="B1204" s="26" t="s">
        <v>1473</v>
      </c>
      <c r="C1204" s="26">
        <v>1033112</v>
      </c>
      <c r="D1204" s="26">
        <v>1036411</v>
      </c>
      <c r="E1204" s="26">
        <v>1036421</v>
      </c>
      <c r="F1204" s="26">
        <v>1041</v>
      </c>
      <c r="G1204" s="26">
        <v>0</v>
      </c>
      <c r="H1204" s="26">
        <v>0</v>
      </c>
      <c r="I1204" s="26">
        <v>0</v>
      </c>
      <c r="J1204" s="26">
        <v>0</v>
      </c>
      <c r="K1204" s="26">
        <v>0</v>
      </c>
      <c r="L1204" s="26">
        <v>0</v>
      </c>
      <c r="M1204" s="26">
        <v>0</v>
      </c>
      <c r="N1204" s="26">
        <v>0</v>
      </c>
      <c r="O1204" s="24" t="s">
        <v>1473</v>
      </c>
      <c r="P1204" s="24">
        <v>11220</v>
      </c>
      <c r="Q1204" s="24">
        <f>IF(ISERROR(VLOOKUP($B1204,[1]主动技能!$B:$D,3,0)),[2]Sheet1!$Y1671,VLOOKUP($B1204,[1]主动技能!$B:$D,3,0))</f>
        <v>1</v>
      </c>
      <c r="S1204" s="24" t="str">
        <f>IF(C1204&lt;1000000,"",VLOOKUP(C1204,组合调整!$A:$I,2,0))</f>
        <v>命运</v>
      </c>
      <c r="T1204" s="24" t="str">
        <f>IF(D1204&lt;1000000,"",VLOOKUP(D1204,组合调整!$A:$I,2,0))</f>
        <v>训练</v>
      </c>
      <c r="U1204" s="24" t="str">
        <f>IF(E1204&lt;1000000,"",VLOOKUP(E1204,组合调整!$A:$I,2,0))</f>
        <v>道馆</v>
      </c>
      <c r="V1204" s="24" t="str">
        <f>IF(F1204&lt;1000000,"",VLOOKUP(F1204,组合调整!$A:$I,2,0))</f>
        <v/>
      </c>
      <c r="W1204" s="24" t="str">
        <f>IF(G1204&lt;1000000,"",VLOOKUP(G1204,组合调整!$A:$I,2,0))</f>
        <v/>
      </c>
    </row>
    <row r="1205" spans="1:23">
      <c r="A1205" s="26">
        <v>11221</v>
      </c>
      <c r="B1205" s="26" t="s">
        <v>1474</v>
      </c>
      <c r="C1205" s="26">
        <v>1036412</v>
      </c>
      <c r="D1205" s="26">
        <v>4044112</v>
      </c>
      <c r="E1205" s="26">
        <v>0</v>
      </c>
      <c r="F1205" s="26">
        <v>0</v>
      </c>
      <c r="G1205" s="26">
        <v>0</v>
      </c>
      <c r="H1205" s="26">
        <v>0</v>
      </c>
      <c r="I1205" s="26">
        <v>0</v>
      </c>
      <c r="J1205" s="26">
        <v>0</v>
      </c>
      <c r="K1205" s="26">
        <v>0</v>
      </c>
      <c r="L1205" s="26">
        <v>0</v>
      </c>
      <c r="M1205" s="26">
        <v>0</v>
      </c>
      <c r="N1205" s="26">
        <v>0</v>
      </c>
      <c r="O1205" s="24" t="s">
        <v>1474</v>
      </c>
      <c r="P1205" s="24">
        <v>11221</v>
      </c>
      <c r="Q1205" s="24">
        <f>IF(ISERROR(VLOOKUP($B1205,[1]主动技能!$B:$D,3,0)),[2]Sheet1!$Y1672,VLOOKUP($B1205,[1]主动技能!$B:$D,3,0))</f>
        <v>1</v>
      </c>
      <c r="S1205" s="24" t="str">
        <f>IF(C1205&lt;1000000,"",VLOOKUP(C1205,组合调整!$A:$I,2,0))</f>
        <v>训练</v>
      </c>
      <c r="T1205" s="24" t="str">
        <f>IF(D1205&lt;1000000,"",VLOOKUP(D1205,组合调整!$A:$I,2,0))</f>
        <v>武士</v>
      </c>
      <c r="U1205" s="24" t="str">
        <f>IF(E1205&lt;1000000,"",VLOOKUP(E1205,组合调整!$A:$I,2,0))</f>
        <v/>
      </c>
      <c r="V1205" s="24" t="str">
        <f>IF(F1205&lt;1000000,"",VLOOKUP(F1205,组合调整!$A:$I,2,0))</f>
        <v/>
      </c>
      <c r="W1205" s="24" t="str">
        <f>IF(G1205&lt;1000000,"",VLOOKUP(G1205,组合调整!$A:$I,2,0))</f>
        <v/>
      </c>
    </row>
    <row r="1206" spans="1:23">
      <c r="A1206" s="26">
        <v>11222</v>
      </c>
      <c r="B1206" s="26" t="s">
        <v>78</v>
      </c>
      <c r="C1206" s="26">
        <v>1036422</v>
      </c>
      <c r="D1206" s="26">
        <v>2039712</v>
      </c>
      <c r="E1206" s="26">
        <v>0</v>
      </c>
      <c r="F1206" s="26">
        <v>0</v>
      </c>
      <c r="G1206" s="26">
        <v>0</v>
      </c>
      <c r="H1206" s="26">
        <v>0</v>
      </c>
      <c r="I1206" s="26">
        <v>0</v>
      </c>
      <c r="J1206" s="26">
        <v>0</v>
      </c>
      <c r="K1206" s="26">
        <v>0</v>
      </c>
      <c r="L1206" s="26">
        <v>0</v>
      </c>
      <c r="M1206" s="26">
        <v>0</v>
      </c>
      <c r="N1206" s="26">
        <v>0</v>
      </c>
      <c r="O1206" s="24" t="s">
        <v>78</v>
      </c>
      <c r="P1206" s="24">
        <v>11222</v>
      </c>
      <c r="Q1206" s="24">
        <f>IF(ISERROR(VLOOKUP($B1206,[1]主动技能!$B:$D,3,0)),[2]Sheet1!$Y1673,VLOOKUP($B1206,[1]主动技能!$B:$D,3,0))</f>
        <v>2</v>
      </c>
      <c r="S1206" s="24" t="str">
        <f>IF(C1206&lt;1000000,"",VLOOKUP(C1206,组合调整!$A:$I,2,0))</f>
        <v>道馆</v>
      </c>
      <c r="T1206" s="24" t="str">
        <f>IF(D1206&lt;1000000,"",VLOOKUP(D1206,组合调整!$A:$I,2,0))</f>
        <v>闻名</v>
      </c>
      <c r="U1206" s="24" t="str">
        <f>IF(E1206&lt;1000000,"",VLOOKUP(E1206,组合调整!$A:$I,2,0))</f>
        <v/>
      </c>
      <c r="V1206" s="24" t="str">
        <f>IF(F1206&lt;1000000,"",VLOOKUP(F1206,组合调整!$A:$I,2,0))</f>
        <v/>
      </c>
      <c r="W1206" s="24" t="str">
        <f>IF(G1206&lt;1000000,"",VLOOKUP(G1206,组合调整!$A:$I,2,0))</f>
        <v/>
      </c>
    </row>
    <row r="1207" spans="1:23">
      <c r="A1207" s="26">
        <v>11223</v>
      </c>
      <c r="B1207" s="26" t="s">
        <v>54</v>
      </c>
      <c r="C1207" s="26">
        <v>1034212</v>
      </c>
      <c r="D1207" s="26">
        <v>1039711</v>
      </c>
      <c r="E1207" s="26">
        <v>1039721</v>
      </c>
      <c r="F1207" s="26">
        <v>20012</v>
      </c>
      <c r="G1207" s="26">
        <v>0</v>
      </c>
      <c r="H1207" s="26">
        <v>0</v>
      </c>
      <c r="I1207" s="26">
        <v>0</v>
      </c>
      <c r="J1207" s="26">
        <v>0</v>
      </c>
      <c r="K1207" s="26">
        <v>0</v>
      </c>
      <c r="L1207" s="26">
        <v>0</v>
      </c>
      <c r="M1207" s="26">
        <v>0</v>
      </c>
      <c r="N1207" s="26">
        <v>0</v>
      </c>
      <c r="O1207" s="24" t="s">
        <v>54</v>
      </c>
      <c r="P1207" s="24">
        <v>11223</v>
      </c>
      <c r="Q1207" s="24">
        <f>IF(ISERROR(VLOOKUP($B1207,[1]主动技能!$B:$D,3,0)),[2]Sheet1!$Y1674,VLOOKUP($B1207,[1]主动技能!$B:$D,3,0))</f>
        <v>2</v>
      </c>
      <c r="S1207" s="24" t="str">
        <f>IF(C1207&lt;1000000,"",VLOOKUP(C1207,组合调整!$A:$I,2,0))</f>
        <v>美梦</v>
      </c>
      <c r="T1207" s="24" t="str">
        <f>IF(D1207&lt;1000000,"",VLOOKUP(D1207,组合调整!$A:$I,2,0))</f>
        <v>流芳</v>
      </c>
      <c r="U1207" s="24" t="str">
        <f>IF(E1207&lt;1000000,"",VLOOKUP(E1207,组合调整!$A:$I,2,0))</f>
        <v>舍己</v>
      </c>
      <c r="V1207" s="24" t="str">
        <f>IF(F1207&lt;1000000,"",VLOOKUP(F1207,组合调整!$A:$I,2,0))</f>
        <v/>
      </c>
      <c r="W1207" s="24" t="str">
        <f>IF(G1207&lt;1000000,"",VLOOKUP(G1207,组合调整!$A:$I,2,0))</f>
        <v/>
      </c>
    </row>
    <row r="1208" spans="1:23">
      <c r="A1208" s="26">
        <v>11224</v>
      </c>
      <c r="B1208" s="26" t="s">
        <v>1475</v>
      </c>
      <c r="C1208" s="26">
        <v>1040811</v>
      </c>
      <c r="D1208" s="26">
        <v>1040821</v>
      </c>
      <c r="E1208" s="26">
        <v>1040831</v>
      </c>
      <c r="F1208" s="26">
        <v>1021</v>
      </c>
      <c r="G1208" s="26">
        <v>0</v>
      </c>
      <c r="H1208" s="26">
        <v>0</v>
      </c>
      <c r="I1208" s="26">
        <v>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4" t="s">
        <v>1475</v>
      </c>
      <c r="P1208" s="24">
        <v>11224</v>
      </c>
      <c r="Q1208" s="24">
        <f>IF(ISERROR(VLOOKUP($B1208,[1]主动技能!$B:$D,3,0)),[2]Sheet1!$Y1675,VLOOKUP($B1208,[1]主动技能!$B:$D,3,0))</f>
        <v>1</v>
      </c>
      <c r="S1208" s="24" t="str">
        <f>IF(C1208&lt;1000000,"",VLOOKUP(C1208,组合调整!$A:$I,2,0))</f>
        <v>心鬼</v>
      </c>
      <c r="T1208" s="24" t="str">
        <f>IF(D1208&lt;1000000,"",VLOOKUP(D1208,组合调整!$A:$I,2,0))</f>
        <v>血量</v>
      </c>
      <c r="U1208" s="24" t="str">
        <f>IF(E1208&lt;1000000,"",VLOOKUP(E1208,组合调整!$A:$I,2,0))</f>
        <v>双手</v>
      </c>
      <c r="V1208" s="24" t="str">
        <f>IF(F1208&lt;1000000,"",VLOOKUP(F1208,组合调整!$A:$I,2,0))</f>
        <v/>
      </c>
      <c r="W1208" s="24" t="str">
        <f>IF(G1208&lt;1000000,"",VLOOKUP(G1208,组合调整!$A:$I,2,0))</f>
        <v/>
      </c>
    </row>
    <row r="1209" spans="1:23">
      <c r="A1209" s="26">
        <v>11225</v>
      </c>
      <c r="B1209" s="26" t="s">
        <v>55</v>
      </c>
      <c r="C1209" s="26">
        <v>1040812</v>
      </c>
      <c r="D1209" s="26">
        <v>1041911</v>
      </c>
      <c r="E1209" s="26">
        <v>1041921</v>
      </c>
      <c r="F1209" s="26">
        <v>20023</v>
      </c>
      <c r="G1209" s="26">
        <v>0</v>
      </c>
      <c r="H1209" s="26">
        <v>0</v>
      </c>
      <c r="I1209" s="26">
        <v>0</v>
      </c>
      <c r="J1209" s="26">
        <v>0</v>
      </c>
      <c r="K1209" s="26">
        <v>0</v>
      </c>
      <c r="L1209" s="26">
        <v>0</v>
      </c>
      <c r="M1209" s="26">
        <v>0</v>
      </c>
      <c r="N1209" s="26">
        <v>0</v>
      </c>
      <c r="O1209" s="24" t="s">
        <v>55</v>
      </c>
      <c r="P1209" s="24">
        <v>11225</v>
      </c>
      <c r="Q1209" s="24">
        <f>IF(ISERROR(VLOOKUP($B1209,[1]主动技能!$B:$D,3,0)),[2]Sheet1!$Y1676,VLOOKUP($B1209,[1]主动技能!$B:$D,3,0))</f>
        <v>2</v>
      </c>
      <c r="S1209" s="24" t="str">
        <f>IF(C1209&lt;1000000,"",VLOOKUP(C1209,组合调整!$A:$I,2,0))</f>
        <v>心鬼</v>
      </c>
      <c r="T1209" s="24" t="str">
        <f>IF(D1209&lt;1000000,"",VLOOKUP(D1209,组合调整!$A:$I,2,0))</f>
        <v>心舞</v>
      </c>
      <c r="U1209" s="24" t="str">
        <f>IF(E1209&lt;1000000,"",VLOOKUP(E1209,组合调整!$A:$I,2,0))</f>
        <v>一笑</v>
      </c>
      <c r="V1209" s="24" t="str">
        <f>IF(F1209&lt;1000000,"",VLOOKUP(F1209,组合调整!$A:$I,2,0))</f>
        <v/>
      </c>
      <c r="W1209" s="24" t="str">
        <f>IF(G1209&lt;1000000,"",VLOOKUP(G1209,组合调整!$A:$I,2,0))</f>
        <v/>
      </c>
    </row>
    <row r="1210" spans="1:23">
      <c r="A1210" s="26">
        <v>11226</v>
      </c>
      <c r="B1210" s="26" t="s">
        <v>56</v>
      </c>
      <c r="C1210" s="26">
        <v>1041922</v>
      </c>
      <c r="D1210" s="26">
        <v>1043011</v>
      </c>
      <c r="E1210" s="26">
        <v>1043021</v>
      </c>
      <c r="F1210" s="26">
        <v>1041</v>
      </c>
      <c r="G1210" s="26">
        <v>0</v>
      </c>
      <c r="H1210" s="26">
        <v>0</v>
      </c>
      <c r="I1210" s="26">
        <v>0</v>
      </c>
      <c r="J1210" s="26">
        <v>0</v>
      </c>
      <c r="K1210" s="26">
        <v>0</v>
      </c>
      <c r="L1210" s="26">
        <v>0</v>
      </c>
      <c r="M1210" s="26">
        <v>0</v>
      </c>
      <c r="N1210" s="26">
        <v>0</v>
      </c>
      <c r="O1210" s="24" t="s">
        <v>56</v>
      </c>
      <c r="P1210" s="24">
        <v>11226</v>
      </c>
      <c r="Q1210" s="24">
        <f>IF(ISERROR(VLOOKUP($B1210,[1]主动技能!$B:$D,3,0)),[2]Sheet1!$Y1677,VLOOKUP($B1210,[1]主动技能!$B:$D,3,0))</f>
        <v>2</v>
      </c>
      <c r="S1210" s="24" t="str">
        <f>IF(C1210&lt;1000000,"",VLOOKUP(C1210,组合调整!$A:$I,2,0))</f>
        <v>一笑</v>
      </c>
      <c r="T1210" s="24" t="str">
        <f>IF(D1210&lt;1000000,"",VLOOKUP(D1210,组合调整!$A:$I,2,0))</f>
        <v>亲密</v>
      </c>
      <c r="U1210" s="24" t="str">
        <f>IF(E1210&lt;1000000,"",VLOOKUP(E1210,组合调整!$A:$I,2,0))</f>
        <v>巧取</v>
      </c>
      <c r="V1210" s="24" t="str">
        <f>IF(F1210&lt;1000000,"",VLOOKUP(F1210,组合调整!$A:$I,2,0))</f>
        <v/>
      </c>
      <c r="W1210" s="24" t="str">
        <f>IF(G1210&lt;1000000,"",VLOOKUP(G1210,组合调整!$A:$I,2,0))</f>
        <v/>
      </c>
    </row>
    <row r="1211" spans="1:23">
      <c r="A1211" s="26">
        <v>11227</v>
      </c>
      <c r="B1211" s="26" t="s">
        <v>57</v>
      </c>
      <c r="C1211" s="26">
        <v>1043022</v>
      </c>
      <c r="D1211" s="26">
        <v>1044111</v>
      </c>
      <c r="E1211" s="26">
        <v>1044121</v>
      </c>
      <c r="F1211" s="26">
        <v>20033</v>
      </c>
      <c r="G1211" s="26">
        <v>0</v>
      </c>
      <c r="H1211" s="26">
        <v>0</v>
      </c>
      <c r="I1211" s="26">
        <v>0</v>
      </c>
      <c r="J1211" s="26">
        <v>0</v>
      </c>
      <c r="K1211" s="26">
        <v>0</v>
      </c>
      <c r="L1211" s="26">
        <v>0</v>
      </c>
      <c r="M1211" s="26">
        <v>0</v>
      </c>
      <c r="N1211" s="26">
        <v>0</v>
      </c>
      <c r="O1211" s="24" t="s">
        <v>57</v>
      </c>
      <c r="P1211" s="24">
        <v>11227</v>
      </c>
      <c r="Q1211" s="24">
        <f>IF(ISERROR(VLOOKUP($B1211,[1]主动技能!$B:$D,3,0)),[2]Sheet1!$Y1678,VLOOKUP($B1211,[1]主动技能!$B:$D,3,0))</f>
        <v>2</v>
      </c>
      <c r="S1211" s="24" t="str">
        <f>IF(C1211&lt;1000000,"",VLOOKUP(C1211,组合调整!$A:$I,2,0))</f>
        <v>巧取</v>
      </c>
      <c r="T1211" s="24" t="str">
        <f>IF(D1211&lt;1000000,"",VLOOKUP(D1211,组合调整!$A:$I,2,0))</f>
        <v>爆表</v>
      </c>
      <c r="U1211" s="24" t="str">
        <f>IF(E1211&lt;1000000,"",VLOOKUP(E1211,组合调整!$A:$I,2,0))</f>
        <v>自我</v>
      </c>
      <c r="V1211" s="24" t="str">
        <f>IF(F1211&lt;1000000,"",VLOOKUP(F1211,组合调整!$A:$I,2,0))</f>
        <v/>
      </c>
      <c r="W1211" s="24" t="str">
        <f>IF(G1211&lt;1000000,"",VLOOKUP(G1211,组合调整!$A:$I,2,0))</f>
        <v/>
      </c>
    </row>
    <row r="1212" spans="1:23">
      <c r="A1212" s="26">
        <v>11228</v>
      </c>
      <c r="B1212" s="26" t="s">
        <v>58</v>
      </c>
      <c r="C1212" s="26">
        <v>1040822</v>
      </c>
      <c r="D1212" s="26">
        <v>1044112</v>
      </c>
      <c r="E1212" s="26">
        <v>1045211</v>
      </c>
      <c r="F1212" s="26">
        <v>1021</v>
      </c>
      <c r="G1212" s="26">
        <v>0</v>
      </c>
      <c r="H1212" s="26">
        <v>0</v>
      </c>
      <c r="I1212" s="26">
        <v>0</v>
      </c>
      <c r="J1212" s="26">
        <v>0</v>
      </c>
      <c r="K1212" s="26">
        <v>0</v>
      </c>
      <c r="L1212" s="26">
        <v>0</v>
      </c>
      <c r="M1212" s="26">
        <v>0</v>
      </c>
      <c r="N1212" s="26">
        <v>0</v>
      </c>
      <c r="O1212" s="24" t="s">
        <v>58</v>
      </c>
      <c r="P1212" s="24">
        <v>11228</v>
      </c>
      <c r="Q1212" s="24">
        <f>IF(ISERROR(VLOOKUP($B1212,[1]主动技能!$B:$D,3,0)),[2]Sheet1!$Y1679,VLOOKUP($B1212,[1]主动技能!$B:$D,3,0))</f>
        <v>2</v>
      </c>
      <c r="S1212" s="24" t="str">
        <f>IF(C1212&lt;1000000,"",VLOOKUP(C1212,组合调整!$A:$I,2,0))</f>
        <v>血量</v>
      </c>
      <c r="T1212" s="24" t="str">
        <f>IF(D1212&lt;1000000,"",VLOOKUP(D1212,组合调整!$A:$I,2,0))</f>
        <v>爆表</v>
      </c>
      <c r="U1212" s="24" t="str">
        <f>IF(E1212&lt;1000000,"",VLOOKUP(E1212,组合调整!$A:$I,2,0))</f>
        <v>爱心</v>
      </c>
      <c r="V1212" s="24" t="str">
        <f>IF(F1212&lt;1000000,"",VLOOKUP(F1212,组合调整!$A:$I,2,0))</f>
        <v/>
      </c>
      <c r="W1212" s="24" t="str">
        <f>IF(G1212&lt;1000000,"",VLOOKUP(G1212,组合调整!$A:$I,2,0))</f>
        <v/>
      </c>
    </row>
    <row r="1213" spans="1:23">
      <c r="A1213" s="26">
        <v>11229</v>
      </c>
      <c r="B1213" s="26" t="s">
        <v>97</v>
      </c>
      <c r="C1213" s="26">
        <v>1046311</v>
      </c>
      <c r="D1213" s="26">
        <v>0</v>
      </c>
      <c r="E1213" s="26">
        <v>0</v>
      </c>
      <c r="F1213" s="26">
        <v>0</v>
      </c>
      <c r="G1213" s="26">
        <v>0</v>
      </c>
      <c r="H1213" s="26">
        <v>0</v>
      </c>
      <c r="I1213" s="26">
        <v>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  <c r="O1213" s="24" t="s">
        <v>97</v>
      </c>
      <c r="P1213" s="24">
        <v>11229</v>
      </c>
      <c r="Q1213" s="24">
        <f>IF(ISERROR(VLOOKUP($B1213,[1]主动技能!$B:$D,3,0)),[2]Sheet1!$Y1680,VLOOKUP($B1213,[1]主动技能!$B:$D,3,0))</f>
        <v>1</v>
      </c>
      <c r="S1213" s="24" t="str">
        <f>IF(C1213&lt;1000000,"",VLOOKUP(C1213,组合调整!$A:$I,2,0))</f>
        <v>生风</v>
      </c>
      <c r="T1213" s="24" t="str">
        <f>IF(D1213&lt;1000000,"",VLOOKUP(D1213,组合调整!$A:$I,2,0))</f>
        <v/>
      </c>
      <c r="U1213" s="24" t="str">
        <f>IF(E1213&lt;1000000,"",VLOOKUP(E1213,组合调整!$A:$I,2,0))</f>
        <v/>
      </c>
      <c r="V1213" s="24" t="str">
        <f>IF(F1213&lt;1000000,"",VLOOKUP(F1213,组合调整!$A:$I,2,0))</f>
        <v/>
      </c>
      <c r="W1213" s="24" t="str">
        <f>IF(G1213&lt;1000000,"",VLOOKUP(G1213,组合调整!$A:$I,2,0))</f>
        <v/>
      </c>
    </row>
    <row r="1214" spans="1:23">
      <c r="A1214" s="26">
        <v>11230</v>
      </c>
      <c r="B1214" s="26" t="s">
        <v>6</v>
      </c>
      <c r="C1214" s="26">
        <v>1041912</v>
      </c>
      <c r="D1214" s="26">
        <v>1047411</v>
      </c>
      <c r="E1214" s="26">
        <v>1047421</v>
      </c>
      <c r="F1214" s="26">
        <v>1032</v>
      </c>
      <c r="G1214" s="26">
        <v>0</v>
      </c>
      <c r="H1214" s="26">
        <v>0</v>
      </c>
      <c r="I1214" s="26">
        <v>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4" t="s">
        <v>6</v>
      </c>
      <c r="P1214" s="24">
        <v>11230</v>
      </c>
      <c r="Q1214" s="24">
        <f>IF(ISERROR(VLOOKUP($B1214,[1]主动技能!$B:$D,3,0)),[2]Sheet1!$Y1681,VLOOKUP($B1214,[1]主动技能!$B:$D,3,0))</f>
        <v>2</v>
      </c>
      <c r="S1214" s="24" t="str">
        <f>IF(C1214&lt;1000000,"",VLOOKUP(C1214,组合调整!$A:$I,2,0))</f>
        <v>心舞</v>
      </c>
      <c r="T1214" s="24" t="str">
        <f>IF(D1214&lt;1000000,"",VLOOKUP(D1214,组合调整!$A:$I,2,0))</f>
        <v>助攻</v>
      </c>
      <c r="U1214" s="24" t="str">
        <f>IF(E1214&lt;1000000,"",VLOOKUP(E1214,组合调整!$A:$I,2,0))</f>
        <v>愤怒</v>
      </c>
      <c r="V1214" s="24" t="str">
        <f>IF(F1214&lt;1000000,"",VLOOKUP(F1214,组合调整!$A:$I,2,0))</f>
        <v/>
      </c>
      <c r="W1214" s="24" t="str">
        <f>IF(G1214&lt;1000000,"",VLOOKUP(G1214,组合调整!$A:$I,2,0))</f>
        <v/>
      </c>
    </row>
    <row r="1215" spans="1:23">
      <c r="A1215" s="26">
        <v>11231</v>
      </c>
      <c r="B1215" s="26" t="s">
        <v>98</v>
      </c>
      <c r="C1215" s="26">
        <v>1045212</v>
      </c>
      <c r="D1215" s="26">
        <v>0</v>
      </c>
      <c r="E1215" s="26">
        <v>0</v>
      </c>
      <c r="F1215" s="26">
        <v>0</v>
      </c>
      <c r="G1215" s="26">
        <v>0</v>
      </c>
      <c r="H1215" s="26">
        <v>0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4" t="s">
        <v>98</v>
      </c>
      <c r="P1215" s="24">
        <v>11231</v>
      </c>
      <c r="Q1215" s="24">
        <f>IF(ISERROR(VLOOKUP($B1215,[1]主动技能!$B:$D,3,0)),[2]Sheet1!$Y1682,VLOOKUP($B1215,[1]主动技能!$B:$D,3,0))</f>
        <v>1</v>
      </c>
      <c r="S1215" s="24" t="str">
        <f>IF(C1215&lt;1000000,"",VLOOKUP(C1215,组合调整!$A:$I,2,0))</f>
        <v>爱心</v>
      </c>
      <c r="T1215" s="24" t="str">
        <f>IF(D1215&lt;1000000,"",VLOOKUP(D1215,组合调整!$A:$I,2,0))</f>
        <v/>
      </c>
      <c r="U1215" s="24" t="str">
        <f>IF(E1215&lt;1000000,"",VLOOKUP(E1215,组合调整!$A:$I,2,0))</f>
        <v/>
      </c>
      <c r="V1215" s="24" t="str">
        <f>IF(F1215&lt;1000000,"",VLOOKUP(F1215,组合调整!$A:$I,2,0))</f>
        <v/>
      </c>
      <c r="W1215" s="24" t="str">
        <f>IF(G1215&lt;1000000,"",VLOOKUP(G1215,组合调整!$A:$I,2,0))</f>
        <v/>
      </c>
    </row>
    <row r="1216" spans="1:23">
      <c r="A1216" s="26">
        <v>11232</v>
      </c>
      <c r="B1216" s="26" t="s">
        <v>46</v>
      </c>
      <c r="C1216" s="26">
        <v>1051832</v>
      </c>
      <c r="D1216" s="26">
        <v>0</v>
      </c>
      <c r="E1216" s="26">
        <v>0</v>
      </c>
      <c r="F1216" s="26">
        <v>0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4" t="s">
        <v>46</v>
      </c>
      <c r="P1216" s="24">
        <v>11232</v>
      </c>
      <c r="Q1216" s="24">
        <f>IF(ISERROR(VLOOKUP($B1216,[1]主动技能!$B:$D,3,0)),[2]Sheet1!$Y1683,VLOOKUP($B1216,[1]主动技能!$B:$D,3,0))</f>
        <v>2</v>
      </c>
      <c r="S1216" s="24" t="str">
        <f>IF(C1216&lt;1000000,"",VLOOKUP(C1216,组合调整!$A:$I,2,0))</f>
        <v>镇守</v>
      </c>
      <c r="T1216" s="24" t="str">
        <f>IF(D1216&lt;1000000,"",VLOOKUP(D1216,组合调整!$A:$I,2,0))</f>
        <v/>
      </c>
      <c r="U1216" s="24" t="str">
        <f>IF(E1216&lt;1000000,"",VLOOKUP(E1216,组合调整!$A:$I,2,0))</f>
        <v/>
      </c>
      <c r="V1216" s="24" t="str">
        <f>IF(F1216&lt;1000000,"",VLOOKUP(F1216,组合调整!$A:$I,2,0))</f>
        <v/>
      </c>
      <c r="W1216" s="24" t="str">
        <f>IF(G1216&lt;1000000,"",VLOOKUP(G1216,组合调整!$A:$I,2,0))</f>
        <v/>
      </c>
    </row>
    <row r="1217" spans="1:23">
      <c r="A1217" s="26">
        <v>11233</v>
      </c>
      <c r="B1217" s="26" t="s">
        <v>1476</v>
      </c>
      <c r="C1217" s="26">
        <v>1050711</v>
      </c>
      <c r="D1217" s="26">
        <v>0</v>
      </c>
      <c r="E1217" s="26">
        <v>0</v>
      </c>
      <c r="F1217" s="26">
        <v>0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0</v>
      </c>
      <c r="N1217" s="26">
        <v>0</v>
      </c>
      <c r="O1217" s="24" t="s">
        <v>1476</v>
      </c>
      <c r="P1217" s="24">
        <v>11233</v>
      </c>
      <c r="Q1217" s="24">
        <f>IF(ISERROR(VLOOKUP($B1217,[1]主动技能!$B:$D,3,0)),[2]Sheet1!$Y1684,VLOOKUP($B1217,[1]主动技能!$B:$D,3,0))</f>
        <v>1</v>
      </c>
      <c r="S1217" s="24" t="str">
        <f>IF(C1217&lt;1000000,"",VLOOKUP(C1217,组合调整!$A:$I,2,0))</f>
        <v>决心</v>
      </c>
      <c r="T1217" s="24" t="str">
        <f>IF(D1217&lt;1000000,"",VLOOKUP(D1217,组合调整!$A:$I,2,0))</f>
        <v/>
      </c>
      <c r="U1217" s="24" t="str">
        <f>IF(E1217&lt;1000000,"",VLOOKUP(E1217,组合调整!$A:$I,2,0))</f>
        <v/>
      </c>
      <c r="V1217" s="24" t="str">
        <f>IF(F1217&lt;1000000,"",VLOOKUP(F1217,组合调整!$A:$I,2,0))</f>
        <v/>
      </c>
      <c r="W1217" s="24" t="str">
        <f>IF(G1217&lt;1000000,"",VLOOKUP(G1217,组合调整!$A:$I,2,0))</f>
        <v/>
      </c>
    </row>
    <row r="1218" spans="1:23">
      <c r="A1218" s="26">
        <v>11234</v>
      </c>
      <c r="B1218" s="26" t="s">
        <v>1477</v>
      </c>
      <c r="C1218" s="26">
        <v>1051811</v>
      </c>
      <c r="D1218" s="26">
        <v>1051821</v>
      </c>
      <c r="E1218" s="26">
        <v>1051831</v>
      </c>
      <c r="F1218" s="26">
        <v>1041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4" t="s">
        <v>1477</v>
      </c>
      <c r="P1218" s="24">
        <v>11234</v>
      </c>
      <c r="Q1218" s="24">
        <f>IF(ISERROR(VLOOKUP($B1218,[1]主动技能!$B:$D,3,0)),[2]Sheet1!$Y1685,VLOOKUP($B1218,[1]主动技能!$B:$D,3,0))</f>
        <v>1</v>
      </c>
      <c r="S1218" s="24" t="str">
        <f>IF(C1218&lt;1000000,"",VLOOKUP(C1218,组合调整!$A:$I,2,0))</f>
        <v>守护</v>
      </c>
      <c r="T1218" s="24" t="str">
        <f>IF(D1218&lt;1000000,"",VLOOKUP(D1218,组合调整!$A:$I,2,0))</f>
        <v>镇定</v>
      </c>
      <c r="U1218" s="24" t="str">
        <f>IF(E1218&lt;1000000,"",VLOOKUP(E1218,组合调整!$A:$I,2,0))</f>
        <v>出征</v>
      </c>
      <c r="V1218" s="24" t="str">
        <f>IF(F1218&lt;1000000,"",VLOOKUP(F1218,组合调整!$A:$I,2,0))</f>
        <v/>
      </c>
      <c r="W1218" s="24" t="str">
        <f>IF(G1218&lt;1000000,"",VLOOKUP(G1218,组合调整!$A:$I,2,0))</f>
        <v/>
      </c>
    </row>
    <row r="1219" spans="1:23">
      <c r="A1219" s="26">
        <v>11235</v>
      </c>
      <c r="B1219" s="26" t="s">
        <v>151</v>
      </c>
      <c r="C1219" s="26">
        <v>4033112</v>
      </c>
      <c r="D1219" s="26">
        <v>0</v>
      </c>
      <c r="E1219" s="26">
        <v>0</v>
      </c>
      <c r="F1219" s="26">
        <v>0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0</v>
      </c>
      <c r="N1219" s="26">
        <v>0</v>
      </c>
      <c r="O1219" s="24" t="s">
        <v>151</v>
      </c>
      <c r="P1219" s="24">
        <v>11235</v>
      </c>
      <c r="Q1219" s="24">
        <f>IF(ISERROR(VLOOKUP($B1219,[1]主动技能!$B:$D,3,0)),[2]Sheet1!$Y1686,VLOOKUP($B1219,[1]主动技能!$B:$D,3,0))</f>
        <v>2</v>
      </c>
      <c r="S1219" s="24" t="str">
        <f>IF(C1219&lt;1000000,"",VLOOKUP(C1219,组合调整!$A:$I,2,0))</f>
        <v>大志</v>
      </c>
      <c r="T1219" s="24" t="str">
        <f>IF(D1219&lt;1000000,"",VLOOKUP(D1219,组合调整!$A:$I,2,0))</f>
        <v/>
      </c>
      <c r="U1219" s="24" t="str">
        <f>IF(E1219&lt;1000000,"",VLOOKUP(E1219,组合调整!$A:$I,2,0))</f>
        <v/>
      </c>
      <c r="V1219" s="24" t="str">
        <f>IF(F1219&lt;1000000,"",VLOOKUP(F1219,组合调整!$A:$I,2,0))</f>
        <v/>
      </c>
      <c r="W1219" s="24" t="str">
        <f>IF(G1219&lt;1000000,"",VLOOKUP(G1219,组合调整!$A:$I,2,0))</f>
        <v/>
      </c>
    </row>
    <row r="1220" spans="1:23">
      <c r="A1220" s="26">
        <v>11236</v>
      </c>
      <c r="B1220" s="26" t="s">
        <v>1478</v>
      </c>
      <c r="C1220" s="26">
        <v>0</v>
      </c>
      <c r="D1220" s="26">
        <v>0</v>
      </c>
      <c r="E1220" s="26">
        <v>0</v>
      </c>
      <c r="F1220" s="26">
        <v>0</v>
      </c>
      <c r="G1220" s="26">
        <v>0</v>
      </c>
      <c r="H1220" s="26">
        <v>0</v>
      </c>
      <c r="I1220" s="26">
        <v>0</v>
      </c>
      <c r="J1220" s="26">
        <v>0</v>
      </c>
      <c r="K1220" s="26">
        <v>0</v>
      </c>
      <c r="L1220" s="26">
        <v>0</v>
      </c>
      <c r="M1220" s="26">
        <v>0</v>
      </c>
      <c r="N1220" s="26">
        <v>0</v>
      </c>
      <c r="O1220" s="24" t="s">
        <v>1478</v>
      </c>
      <c r="P1220" s="24">
        <v>11236</v>
      </c>
      <c r="Q1220" s="24">
        <f>IF(ISERROR(VLOOKUP($B1220,[1]主动技能!$B:$D,3,0)),[2]Sheet1!$Y1687,VLOOKUP($B1220,[1]主动技能!$B:$D,3,0))</f>
        <v>1</v>
      </c>
      <c r="S1220" s="24" t="str">
        <f>IF(C1220&lt;1000000,"",VLOOKUP(C1220,组合调整!$A:$I,2,0))</f>
        <v/>
      </c>
      <c r="T1220" s="24" t="str">
        <f>IF(D1220&lt;1000000,"",VLOOKUP(D1220,组合调整!$A:$I,2,0))</f>
        <v/>
      </c>
      <c r="U1220" s="24" t="str">
        <f>IF(E1220&lt;1000000,"",VLOOKUP(E1220,组合调整!$A:$I,2,0))</f>
        <v/>
      </c>
      <c r="V1220" s="24" t="str">
        <f>IF(F1220&lt;1000000,"",VLOOKUP(F1220,组合调整!$A:$I,2,0))</f>
        <v/>
      </c>
      <c r="W1220" s="24" t="str">
        <f>IF(G1220&lt;1000000,"",VLOOKUP(G1220,组合调整!$A:$I,2,0))</f>
        <v/>
      </c>
    </row>
    <row r="1221" spans="1:23">
      <c r="A1221" s="26">
        <v>11237</v>
      </c>
      <c r="B1221" s="26" t="s">
        <v>1479</v>
      </c>
      <c r="C1221" s="26">
        <v>0</v>
      </c>
      <c r="D1221" s="26">
        <v>0</v>
      </c>
      <c r="E1221" s="26">
        <v>0</v>
      </c>
      <c r="F1221" s="26">
        <v>0</v>
      </c>
      <c r="G1221" s="26">
        <v>0</v>
      </c>
      <c r="H1221" s="26">
        <v>0</v>
      </c>
      <c r="I1221" s="26">
        <v>0</v>
      </c>
      <c r="J1221" s="26">
        <v>0</v>
      </c>
      <c r="K1221" s="26">
        <v>0</v>
      </c>
      <c r="L1221" s="26">
        <v>0</v>
      </c>
      <c r="M1221" s="26">
        <v>0</v>
      </c>
      <c r="N1221" s="26">
        <v>0</v>
      </c>
      <c r="O1221" s="24" t="s">
        <v>1479</v>
      </c>
      <c r="P1221" s="24">
        <v>11237</v>
      </c>
      <c r="Q1221" s="24">
        <f>IF(ISERROR(VLOOKUP($B1221,[1]主动技能!$B:$D,3,0)),[2]Sheet1!$Y1688,VLOOKUP($B1221,[1]主动技能!$B:$D,3,0))</f>
        <v>1</v>
      </c>
      <c r="S1221" s="24" t="str">
        <f>IF(C1221&lt;1000000,"",VLOOKUP(C1221,组合调整!$A:$I,2,0))</f>
        <v/>
      </c>
      <c r="T1221" s="24" t="str">
        <f>IF(D1221&lt;1000000,"",VLOOKUP(D1221,组合调整!$A:$I,2,0))</f>
        <v/>
      </c>
      <c r="U1221" s="24" t="str">
        <f>IF(E1221&lt;1000000,"",VLOOKUP(E1221,组合调整!$A:$I,2,0))</f>
        <v/>
      </c>
      <c r="V1221" s="24" t="str">
        <f>IF(F1221&lt;1000000,"",VLOOKUP(F1221,组合调整!$A:$I,2,0))</f>
        <v/>
      </c>
      <c r="W1221" s="24" t="str">
        <f>IF(G1221&lt;1000000,"",VLOOKUP(G1221,组合调整!$A:$I,2,0))</f>
        <v/>
      </c>
    </row>
    <row r="1222" spans="1:23">
      <c r="A1222" s="26">
        <v>11238</v>
      </c>
      <c r="B1222" s="26" t="s">
        <v>1480</v>
      </c>
      <c r="C1222" s="26">
        <v>0</v>
      </c>
      <c r="D1222" s="26">
        <v>0</v>
      </c>
      <c r="E1222" s="26">
        <v>0</v>
      </c>
      <c r="F1222" s="26">
        <v>0</v>
      </c>
      <c r="G1222" s="26">
        <v>0</v>
      </c>
      <c r="H1222" s="26">
        <v>0</v>
      </c>
      <c r="I1222" s="26">
        <v>0</v>
      </c>
      <c r="J1222" s="26">
        <v>0</v>
      </c>
      <c r="K1222" s="26">
        <v>0</v>
      </c>
      <c r="L1222" s="26">
        <v>0</v>
      </c>
      <c r="M1222" s="26">
        <v>0</v>
      </c>
      <c r="N1222" s="26">
        <v>0</v>
      </c>
      <c r="O1222" s="24" t="s">
        <v>1480</v>
      </c>
      <c r="P1222" s="24">
        <v>11238</v>
      </c>
      <c r="Q1222" s="24">
        <f>IF(ISERROR(VLOOKUP($B1222,[1]主动技能!$B:$D,3,0)),[2]Sheet1!$Y1689,VLOOKUP($B1222,[1]主动技能!$B:$D,3,0))</f>
        <v>1</v>
      </c>
      <c r="S1222" s="24" t="str">
        <f>IF(C1222&lt;1000000,"",VLOOKUP(C1222,组合调整!$A:$I,2,0))</f>
        <v/>
      </c>
      <c r="T1222" s="24" t="str">
        <f>IF(D1222&lt;1000000,"",VLOOKUP(D1222,组合调整!$A:$I,2,0))</f>
        <v/>
      </c>
      <c r="U1222" s="24" t="str">
        <f>IF(E1222&lt;1000000,"",VLOOKUP(E1222,组合调整!$A:$I,2,0))</f>
        <v/>
      </c>
      <c r="V1222" s="24" t="str">
        <f>IF(F1222&lt;1000000,"",VLOOKUP(F1222,组合调整!$A:$I,2,0))</f>
        <v/>
      </c>
      <c r="W1222" s="24" t="str">
        <f>IF(G1222&lt;1000000,"",VLOOKUP(G1222,组合调整!$A:$I,2,0))</f>
        <v/>
      </c>
    </row>
    <row r="1223" spans="1:23">
      <c r="A1223" s="26">
        <v>11239</v>
      </c>
      <c r="B1223" s="26" t="s">
        <v>100</v>
      </c>
      <c r="C1223" s="26">
        <v>0</v>
      </c>
      <c r="D1223" s="26">
        <v>0</v>
      </c>
      <c r="E1223" s="26">
        <v>0</v>
      </c>
      <c r="F1223" s="26">
        <v>0</v>
      </c>
      <c r="G1223" s="26">
        <v>0</v>
      </c>
      <c r="H1223" s="26">
        <v>0</v>
      </c>
      <c r="I1223" s="26">
        <v>0</v>
      </c>
      <c r="J1223" s="26">
        <v>0</v>
      </c>
      <c r="K1223" s="26">
        <v>0</v>
      </c>
      <c r="L1223" s="26">
        <v>0</v>
      </c>
      <c r="M1223" s="26">
        <v>0</v>
      </c>
      <c r="N1223" s="26">
        <v>0</v>
      </c>
      <c r="O1223" s="24" t="s">
        <v>100</v>
      </c>
      <c r="P1223" s="24">
        <v>11239</v>
      </c>
      <c r="Q1223" s="24">
        <f>IF(ISERROR(VLOOKUP($B1223,[1]主动技能!$B:$D,3,0)),[2]Sheet1!$Y1690,VLOOKUP($B1223,[1]主动技能!$B:$D,3,0))</f>
        <v>1</v>
      </c>
      <c r="S1223" s="24" t="str">
        <f>IF(C1223&lt;1000000,"",VLOOKUP(C1223,组合调整!$A:$I,2,0))</f>
        <v/>
      </c>
      <c r="T1223" s="24" t="str">
        <f>IF(D1223&lt;1000000,"",VLOOKUP(D1223,组合调整!$A:$I,2,0))</f>
        <v/>
      </c>
      <c r="U1223" s="24" t="str">
        <f>IF(E1223&lt;1000000,"",VLOOKUP(E1223,组合调整!$A:$I,2,0))</f>
        <v/>
      </c>
      <c r="V1223" s="24" t="str">
        <f>IF(F1223&lt;1000000,"",VLOOKUP(F1223,组合调整!$A:$I,2,0))</f>
        <v/>
      </c>
      <c r="W1223" s="24" t="str">
        <f>IF(G1223&lt;1000000,"",VLOOKUP(G1223,组合调整!$A:$I,2,0))</f>
        <v/>
      </c>
    </row>
    <row r="1224" spans="1:23">
      <c r="A1224" s="26">
        <v>11240</v>
      </c>
      <c r="B1224" s="26" t="s">
        <v>99</v>
      </c>
      <c r="C1224" s="26">
        <v>0</v>
      </c>
      <c r="D1224" s="26">
        <v>0</v>
      </c>
      <c r="E1224" s="26">
        <v>0</v>
      </c>
      <c r="F1224" s="26">
        <v>0</v>
      </c>
      <c r="G1224" s="26">
        <v>0</v>
      </c>
      <c r="H1224" s="26">
        <v>0</v>
      </c>
      <c r="I1224" s="26">
        <v>0</v>
      </c>
      <c r="J1224" s="26">
        <v>0</v>
      </c>
      <c r="K1224" s="26">
        <v>0</v>
      </c>
      <c r="L1224" s="26">
        <v>0</v>
      </c>
      <c r="M1224" s="26">
        <v>0</v>
      </c>
      <c r="N1224" s="26">
        <v>0</v>
      </c>
      <c r="O1224" s="24" t="s">
        <v>99</v>
      </c>
      <c r="P1224" s="24">
        <v>11240</v>
      </c>
      <c r="Q1224" s="24">
        <f>IF(ISERROR(VLOOKUP($B1224,[1]主动技能!$B:$D,3,0)),[2]Sheet1!$Y1691,VLOOKUP($B1224,[1]主动技能!$B:$D,3,0))</f>
        <v>1</v>
      </c>
      <c r="S1224" s="24" t="str">
        <f>IF(C1224&lt;1000000,"",VLOOKUP(C1224,组合调整!$A:$I,2,0))</f>
        <v/>
      </c>
      <c r="T1224" s="24" t="str">
        <f>IF(D1224&lt;1000000,"",VLOOKUP(D1224,组合调整!$A:$I,2,0))</f>
        <v/>
      </c>
      <c r="U1224" s="24" t="str">
        <f>IF(E1224&lt;1000000,"",VLOOKUP(E1224,组合调整!$A:$I,2,0))</f>
        <v/>
      </c>
      <c r="V1224" s="24" t="str">
        <f>IF(F1224&lt;1000000,"",VLOOKUP(F1224,组合调整!$A:$I,2,0))</f>
        <v/>
      </c>
      <c r="W1224" s="24" t="str">
        <f>IF(G1224&lt;1000000,"",VLOOKUP(G1224,组合调整!$A:$I,2,0))</f>
        <v/>
      </c>
    </row>
    <row r="1225" spans="1:23">
      <c r="A1225" s="26">
        <v>11241</v>
      </c>
      <c r="B1225" s="26" t="s">
        <v>1481</v>
      </c>
      <c r="C1225" s="26">
        <v>0</v>
      </c>
      <c r="D1225" s="26">
        <v>0</v>
      </c>
      <c r="E1225" s="26">
        <v>0</v>
      </c>
      <c r="F1225" s="26">
        <v>0</v>
      </c>
      <c r="G1225" s="26">
        <v>0</v>
      </c>
      <c r="H1225" s="26">
        <v>0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0</v>
      </c>
      <c r="O1225" s="24" t="s">
        <v>1481</v>
      </c>
      <c r="P1225" s="24">
        <v>11241</v>
      </c>
      <c r="Q1225" s="24">
        <f>IF(ISERROR(VLOOKUP($B1225,[1]主动技能!$B:$D,3,0)),[2]Sheet1!$Y1692,VLOOKUP($B1225,[1]主动技能!$B:$D,3,0))</f>
        <v>1</v>
      </c>
      <c r="S1225" s="24" t="str">
        <f>IF(C1225&lt;1000000,"",VLOOKUP(C1225,组合调整!$A:$I,2,0))</f>
        <v/>
      </c>
      <c r="T1225" s="24" t="str">
        <f>IF(D1225&lt;1000000,"",VLOOKUP(D1225,组合调整!$A:$I,2,0))</f>
        <v/>
      </c>
      <c r="U1225" s="24" t="str">
        <f>IF(E1225&lt;1000000,"",VLOOKUP(E1225,组合调整!$A:$I,2,0))</f>
        <v/>
      </c>
      <c r="V1225" s="24" t="str">
        <f>IF(F1225&lt;1000000,"",VLOOKUP(F1225,组合调整!$A:$I,2,0))</f>
        <v/>
      </c>
      <c r="W1225" s="24" t="str">
        <f>IF(G1225&lt;1000000,"",VLOOKUP(G1225,组合调整!$A:$I,2,0))</f>
        <v/>
      </c>
    </row>
    <row r="1226" spans="1:23">
      <c r="A1226" s="26">
        <v>11242</v>
      </c>
      <c r="B1226" s="26" t="s">
        <v>1482</v>
      </c>
      <c r="C1226" s="26">
        <v>0</v>
      </c>
      <c r="D1226" s="26">
        <v>0</v>
      </c>
      <c r="E1226" s="26">
        <v>0</v>
      </c>
      <c r="F1226" s="26">
        <v>0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4" t="s">
        <v>1482</v>
      </c>
      <c r="P1226" s="24">
        <v>11242</v>
      </c>
      <c r="Q1226" s="24">
        <f>IF(ISERROR(VLOOKUP($B1226,[1]主动技能!$B:$D,3,0)),[2]Sheet1!$Y1693,VLOOKUP($B1226,[1]主动技能!$B:$D,3,0))</f>
        <v>1</v>
      </c>
      <c r="S1226" s="24" t="str">
        <f>IF(C1226&lt;1000000,"",VLOOKUP(C1226,组合调整!$A:$I,2,0))</f>
        <v/>
      </c>
      <c r="T1226" s="24" t="str">
        <f>IF(D1226&lt;1000000,"",VLOOKUP(D1226,组合调整!$A:$I,2,0))</f>
        <v/>
      </c>
      <c r="U1226" s="24" t="str">
        <f>IF(E1226&lt;1000000,"",VLOOKUP(E1226,组合调整!$A:$I,2,0))</f>
        <v/>
      </c>
      <c r="V1226" s="24" t="str">
        <f>IF(F1226&lt;1000000,"",VLOOKUP(F1226,组合调整!$A:$I,2,0))</f>
        <v/>
      </c>
      <c r="W1226" s="24" t="str">
        <f>IF(G1226&lt;1000000,"",VLOOKUP(G1226,组合调整!$A:$I,2,0))</f>
        <v/>
      </c>
    </row>
    <row r="1227" spans="1:23">
      <c r="A1227" s="26">
        <v>11243</v>
      </c>
      <c r="B1227" s="26" t="s">
        <v>1483</v>
      </c>
      <c r="C1227" s="26">
        <v>0</v>
      </c>
      <c r="D1227" s="26">
        <v>0</v>
      </c>
      <c r="E1227" s="26">
        <v>0</v>
      </c>
      <c r="F1227" s="26">
        <v>0</v>
      </c>
      <c r="G1227" s="26">
        <v>0</v>
      </c>
      <c r="H1227" s="26">
        <v>0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  <c r="O1227" s="24" t="s">
        <v>1483</v>
      </c>
      <c r="P1227" s="24">
        <v>11243</v>
      </c>
      <c r="Q1227" s="24">
        <f>IF(ISERROR(VLOOKUP($B1227,[1]主动技能!$B:$D,3,0)),[2]Sheet1!$Y1694,VLOOKUP($B1227,[1]主动技能!$B:$D,3,0))</f>
        <v>1</v>
      </c>
      <c r="S1227" s="24" t="str">
        <f>IF(C1227&lt;1000000,"",VLOOKUP(C1227,组合调整!$A:$I,2,0))</f>
        <v/>
      </c>
      <c r="T1227" s="24" t="str">
        <f>IF(D1227&lt;1000000,"",VLOOKUP(D1227,组合调整!$A:$I,2,0))</f>
        <v/>
      </c>
      <c r="U1227" s="24" t="str">
        <f>IF(E1227&lt;1000000,"",VLOOKUP(E1227,组合调整!$A:$I,2,0))</f>
        <v/>
      </c>
      <c r="V1227" s="24" t="str">
        <f>IF(F1227&lt;1000000,"",VLOOKUP(F1227,组合调整!$A:$I,2,0))</f>
        <v/>
      </c>
      <c r="W1227" s="24" t="str">
        <f>IF(G1227&lt;1000000,"",VLOOKUP(G1227,组合调整!$A:$I,2,0))</f>
        <v/>
      </c>
    </row>
    <row r="1228" spans="1:23">
      <c r="A1228" s="26">
        <v>11244</v>
      </c>
      <c r="B1228" s="26" t="s">
        <v>1484</v>
      </c>
      <c r="C1228" s="26">
        <v>0</v>
      </c>
      <c r="D1228" s="26">
        <v>0</v>
      </c>
      <c r="E1228" s="26">
        <v>0</v>
      </c>
      <c r="F1228" s="26">
        <v>0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4" t="s">
        <v>1484</v>
      </c>
      <c r="P1228" s="24">
        <v>11244</v>
      </c>
      <c r="Q1228" s="24">
        <f>IF(ISERROR(VLOOKUP($B1228,[1]主动技能!$B:$D,3,0)),[2]Sheet1!$Y1695,VLOOKUP($B1228,[1]主动技能!$B:$D,3,0))</f>
        <v>1</v>
      </c>
      <c r="S1228" s="24" t="str">
        <f>IF(C1228&lt;1000000,"",VLOOKUP(C1228,组合调整!$A:$I,2,0))</f>
        <v/>
      </c>
      <c r="T1228" s="24" t="str">
        <f>IF(D1228&lt;1000000,"",VLOOKUP(D1228,组合调整!$A:$I,2,0))</f>
        <v/>
      </c>
      <c r="U1228" s="24" t="str">
        <f>IF(E1228&lt;1000000,"",VLOOKUP(E1228,组合调整!$A:$I,2,0))</f>
        <v/>
      </c>
      <c r="V1228" s="24" t="str">
        <f>IF(F1228&lt;1000000,"",VLOOKUP(F1228,组合调整!$A:$I,2,0))</f>
        <v/>
      </c>
      <c r="W1228" s="24" t="str">
        <f>IF(G1228&lt;1000000,"",VLOOKUP(G1228,组合调整!$A:$I,2,0))</f>
        <v/>
      </c>
    </row>
    <row r="1229" spans="1:23">
      <c r="A1229" s="26">
        <v>11245</v>
      </c>
      <c r="B1229" s="26" t="s">
        <v>1485</v>
      </c>
      <c r="C1229" s="26">
        <v>0</v>
      </c>
      <c r="D1229" s="26">
        <v>0</v>
      </c>
      <c r="E1229" s="26">
        <v>0</v>
      </c>
      <c r="F1229" s="26">
        <v>0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4" t="s">
        <v>1485</v>
      </c>
      <c r="P1229" s="24">
        <v>11245</v>
      </c>
      <c r="Q1229" s="24">
        <f>IF(ISERROR(VLOOKUP($B1229,[1]主动技能!$B:$D,3,0)),[2]Sheet1!$Y1696,VLOOKUP($B1229,[1]主动技能!$B:$D,3,0))</f>
        <v>1</v>
      </c>
      <c r="S1229" s="24" t="str">
        <f>IF(C1229&lt;1000000,"",VLOOKUP(C1229,组合调整!$A:$I,2,0))</f>
        <v/>
      </c>
      <c r="T1229" s="24" t="str">
        <f>IF(D1229&lt;1000000,"",VLOOKUP(D1229,组合调整!$A:$I,2,0))</f>
        <v/>
      </c>
      <c r="U1229" s="24" t="str">
        <f>IF(E1229&lt;1000000,"",VLOOKUP(E1229,组合调整!$A:$I,2,0))</f>
        <v/>
      </c>
      <c r="V1229" s="24" t="str">
        <f>IF(F1229&lt;1000000,"",VLOOKUP(F1229,组合调整!$A:$I,2,0))</f>
        <v/>
      </c>
      <c r="W1229" s="24" t="str">
        <f>IF(G1229&lt;1000000,"",VLOOKUP(G1229,组合调整!$A:$I,2,0))</f>
        <v/>
      </c>
    </row>
    <row r="1230" spans="1:23">
      <c r="A1230" s="26">
        <v>11246</v>
      </c>
      <c r="B1230" s="26" t="s">
        <v>1486</v>
      </c>
      <c r="C1230" s="26">
        <v>0</v>
      </c>
      <c r="D1230" s="26">
        <v>0</v>
      </c>
      <c r="E1230" s="26">
        <v>0</v>
      </c>
      <c r="F1230" s="26">
        <v>0</v>
      </c>
      <c r="G1230" s="26">
        <v>0</v>
      </c>
      <c r="H1230" s="26">
        <v>0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  <c r="O1230" s="24" t="s">
        <v>1486</v>
      </c>
      <c r="P1230" s="24">
        <v>11246</v>
      </c>
      <c r="Q1230" s="24">
        <f>IF(ISERROR(VLOOKUP($B1230,[1]主动技能!$B:$D,3,0)),[2]Sheet1!$Y1697,VLOOKUP($B1230,[1]主动技能!$B:$D,3,0))</f>
        <v>1</v>
      </c>
      <c r="S1230" s="24" t="str">
        <f>IF(C1230&lt;1000000,"",VLOOKUP(C1230,组合调整!$A:$I,2,0))</f>
        <v/>
      </c>
      <c r="T1230" s="24" t="str">
        <f>IF(D1230&lt;1000000,"",VLOOKUP(D1230,组合调整!$A:$I,2,0))</f>
        <v/>
      </c>
      <c r="U1230" s="24" t="str">
        <f>IF(E1230&lt;1000000,"",VLOOKUP(E1230,组合调整!$A:$I,2,0))</f>
        <v/>
      </c>
      <c r="V1230" s="24" t="str">
        <f>IF(F1230&lt;1000000,"",VLOOKUP(F1230,组合调整!$A:$I,2,0))</f>
        <v/>
      </c>
      <c r="W1230" s="24" t="str">
        <f>IF(G1230&lt;1000000,"",VLOOKUP(G1230,组合调整!$A:$I,2,0))</f>
        <v/>
      </c>
    </row>
    <row r="1231" spans="1:23">
      <c r="A1231" s="26">
        <v>11247</v>
      </c>
      <c r="B1231" s="26" t="s">
        <v>1487</v>
      </c>
      <c r="C1231" s="26">
        <v>0</v>
      </c>
      <c r="D1231" s="26">
        <v>0</v>
      </c>
      <c r="E1231" s="26">
        <v>0</v>
      </c>
      <c r="F1231" s="26">
        <v>0</v>
      </c>
      <c r="G1231" s="26">
        <v>0</v>
      </c>
      <c r="H1231" s="26">
        <v>0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  <c r="O1231" s="24" t="s">
        <v>1487</v>
      </c>
      <c r="P1231" s="24">
        <v>11247</v>
      </c>
      <c r="Q1231" s="24">
        <f>IF(ISERROR(VLOOKUP($B1231,[1]主动技能!$B:$D,3,0)),[2]Sheet1!$Y1698,VLOOKUP($B1231,[1]主动技能!$B:$D,3,0))</f>
        <v>1</v>
      </c>
      <c r="S1231" s="24" t="str">
        <f>IF(C1231&lt;1000000,"",VLOOKUP(C1231,组合调整!$A:$I,2,0))</f>
        <v/>
      </c>
      <c r="T1231" s="24" t="str">
        <f>IF(D1231&lt;1000000,"",VLOOKUP(D1231,组合调整!$A:$I,2,0))</f>
        <v/>
      </c>
      <c r="U1231" s="24" t="str">
        <f>IF(E1231&lt;1000000,"",VLOOKUP(E1231,组合调整!$A:$I,2,0))</f>
        <v/>
      </c>
      <c r="V1231" s="24" t="str">
        <f>IF(F1231&lt;1000000,"",VLOOKUP(F1231,组合调整!$A:$I,2,0))</f>
        <v/>
      </c>
      <c r="W1231" s="24" t="str">
        <f>IF(G1231&lt;1000000,"",VLOOKUP(G1231,组合调整!$A:$I,2,0))</f>
        <v/>
      </c>
    </row>
    <row r="1232" spans="1:23">
      <c r="A1232" s="26">
        <v>11248</v>
      </c>
      <c r="B1232" s="26" t="s">
        <v>1488</v>
      </c>
      <c r="C1232" s="26">
        <v>0</v>
      </c>
      <c r="D1232" s="26">
        <v>0</v>
      </c>
      <c r="E1232" s="26">
        <v>0</v>
      </c>
      <c r="F1232" s="26">
        <v>0</v>
      </c>
      <c r="G1232" s="26">
        <v>0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0</v>
      </c>
      <c r="O1232" s="24" t="s">
        <v>1488</v>
      </c>
      <c r="P1232" s="24">
        <v>11248</v>
      </c>
      <c r="Q1232" s="24">
        <f>IF(ISERROR(VLOOKUP($B1232,[1]主动技能!$B:$D,3,0)),[2]Sheet1!$Y1699,VLOOKUP($B1232,[1]主动技能!$B:$D,3,0))</f>
        <v>1</v>
      </c>
      <c r="S1232" s="24" t="str">
        <f>IF(C1232&lt;1000000,"",VLOOKUP(C1232,组合调整!$A:$I,2,0))</f>
        <v/>
      </c>
      <c r="T1232" s="24" t="str">
        <f>IF(D1232&lt;1000000,"",VLOOKUP(D1232,组合调整!$A:$I,2,0))</f>
        <v/>
      </c>
      <c r="U1232" s="24" t="str">
        <f>IF(E1232&lt;1000000,"",VLOOKUP(E1232,组合调整!$A:$I,2,0))</f>
        <v/>
      </c>
      <c r="V1232" s="24" t="str">
        <f>IF(F1232&lt;1000000,"",VLOOKUP(F1232,组合调整!$A:$I,2,0))</f>
        <v/>
      </c>
      <c r="W1232" s="24" t="str">
        <f>IF(G1232&lt;1000000,"",VLOOKUP(G1232,组合调整!$A:$I,2,0))</f>
        <v/>
      </c>
    </row>
    <row r="1233" spans="1:23">
      <c r="A1233" s="26">
        <v>11249</v>
      </c>
      <c r="B1233" s="26" t="s">
        <v>18</v>
      </c>
      <c r="C1233" s="26">
        <v>1000111</v>
      </c>
      <c r="D1233" s="26">
        <v>1000121</v>
      </c>
      <c r="E1233" s="26">
        <v>1000131</v>
      </c>
      <c r="F1233" s="26">
        <v>1000141</v>
      </c>
      <c r="G1233" s="26">
        <v>50041</v>
      </c>
      <c r="H1233" s="26">
        <v>4012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4" t="s">
        <v>18</v>
      </c>
      <c r="P1233" s="24">
        <v>11249</v>
      </c>
      <c r="Q1233" s="24">
        <f>IF(ISERROR(VLOOKUP($B1233,[1]主动技能!$B:$D,3,0)),[2]Sheet1!$Y1700,VLOOKUP($B1233,[1]主动技能!$B:$D,3,0))</f>
        <v>1</v>
      </c>
      <c r="S1233" s="24" t="str">
        <f>IF(C1233&lt;1000000,"",VLOOKUP(C1233,组合调整!$A:$I,2,0))</f>
        <v>超能力</v>
      </c>
      <c r="T1233" s="24" t="str">
        <f>IF(D1233&lt;1000000,"",VLOOKUP(D1233,组合调整!$A:$I,2,0))</f>
        <v>气场</v>
      </c>
      <c r="U1233" s="24" t="str">
        <f>IF(E1233&lt;1000000,"",VLOOKUP(E1233,组合调整!$A:$I,2,0))</f>
        <v>狂野</v>
      </c>
      <c r="V1233" s="24" t="str">
        <f>IF(F1233&lt;1000000,"",VLOOKUP(F1233,组合调整!$A:$I,2,0))</f>
        <v>音速</v>
      </c>
      <c r="W1233" s="24" t="str">
        <f>IF(G1233&lt;1000000,"",VLOOKUP(G1233,组合调整!$A:$I,2,0))</f>
        <v/>
      </c>
    </row>
    <row r="1234" spans="1:23">
      <c r="A1234" s="26">
        <v>11250</v>
      </c>
      <c r="B1234" s="26" t="s">
        <v>24</v>
      </c>
      <c r="C1234" s="26">
        <v>1000123</v>
      </c>
      <c r="D1234" s="26">
        <v>1005612</v>
      </c>
      <c r="E1234" s="26">
        <v>1001211</v>
      </c>
      <c r="F1234" s="26">
        <v>1001221</v>
      </c>
      <c r="G1234" s="26">
        <v>40123</v>
      </c>
      <c r="H1234" s="26">
        <v>3021</v>
      </c>
      <c r="I1234" s="26">
        <v>50023</v>
      </c>
      <c r="J1234" s="26">
        <v>4021</v>
      </c>
      <c r="K1234" s="26">
        <v>0</v>
      </c>
      <c r="L1234" s="26">
        <v>0</v>
      </c>
      <c r="M1234" s="26">
        <v>0</v>
      </c>
      <c r="N1234" s="26">
        <v>0</v>
      </c>
      <c r="O1234" s="24" t="s">
        <v>24</v>
      </c>
      <c r="P1234" s="24">
        <v>11250</v>
      </c>
      <c r="Q1234" s="24">
        <f>IF(ISERROR(VLOOKUP($B1234,[1]主动技能!$B:$D,3,0)),[2]Sheet1!$Y1701,VLOOKUP($B1234,[1]主动技能!$B:$D,3,0))</f>
        <v>3</v>
      </c>
      <c r="S1234" s="24" t="str">
        <f>IF(C1234&lt;1000000,"",VLOOKUP(C1234,组合调整!$A:$I,2,0))</f>
        <v>胆壮</v>
      </c>
      <c r="T1234" s="24" t="str">
        <f>IF(D1234&lt;1000000,"",VLOOKUP(D1234,组合调整!$A:$I,2,0))</f>
        <v>灵水</v>
      </c>
      <c r="U1234" s="24" t="str">
        <f>IF(E1234&lt;1000000,"",VLOOKUP(E1234,组合调整!$A:$I,2,0))</f>
        <v>强甲</v>
      </c>
      <c r="V1234" s="24" t="str">
        <f>IF(F1234&lt;1000000,"",VLOOKUP(F1234,组合调整!$A:$I,2,0))</f>
        <v>帅男</v>
      </c>
      <c r="W1234" s="24" t="str">
        <f>IF(G1234&lt;1000000,"",VLOOKUP(G1234,组合调整!$A:$I,2,0))</f>
        <v/>
      </c>
    </row>
    <row r="1235" spans="1:23">
      <c r="A1235" s="26">
        <v>11251</v>
      </c>
      <c r="B1235" s="26" t="s">
        <v>26</v>
      </c>
      <c r="C1235" s="26">
        <v>1000122</v>
      </c>
      <c r="D1235" s="26">
        <v>1005633</v>
      </c>
      <c r="E1235" s="26">
        <v>1002311</v>
      </c>
      <c r="F1235" s="26">
        <v>1002321</v>
      </c>
      <c r="G1235" s="26">
        <v>40221</v>
      </c>
      <c r="H1235" s="26">
        <v>3032</v>
      </c>
      <c r="I1235" s="26">
        <v>50021</v>
      </c>
      <c r="J1235" s="26">
        <v>4032</v>
      </c>
      <c r="K1235" s="26">
        <v>0</v>
      </c>
      <c r="L1235" s="26">
        <v>0</v>
      </c>
      <c r="M1235" s="26">
        <v>0</v>
      </c>
      <c r="N1235" s="26">
        <v>0</v>
      </c>
      <c r="O1235" s="24" t="s">
        <v>26</v>
      </c>
      <c r="P1235" s="24">
        <v>11251</v>
      </c>
      <c r="Q1235" s="24">
        <f>IF(ISERROR(VLOOKUP($B1235,[1]主动技能!$B:$D,3,0)),[2]Sheet1!$Y1702,VLOOKUP($B1235,[1]主动技能!$B:$D,3,0))</f>
        <v>3</v>
      </c>
      <c r="S1235" s="24" t="str">
        <f>IF(C1235&lt;1000000,"",VLOOKUP(C1235,组合调整!$A:$I,2,0))</f>
        <v>气势</v>
      </c>
      <c r="T1235" s="24" t="str">
        <f>IF(D1235&lt;1000000,"",VLOOKUP(D1235,组合调整!$A:$I,2,0))</f>
        <v>夹击</v>
      </c>
      <c r="U1235" s="24" t="str">
        <f>IF(E1235&lt;1000000,"",VLOOKUP(E1235,组合调整!$A:$I,2,0))</f>
        <v>舍身</v>
      </c>
      <c r="V1235" s="24" t="str">
        <f>IF(F1235&lt;1000000,"",VLOOKUP(F1235,组合调整!$A:$I,2,0))</f>
        <v>团结</v>
      </c>
      <c r="W1235" s="24" t="str">
        <f>IF(G1235&lt;1000000,"",VLOOKUP(G1235,组合调整!$A:$I,2,0))</f>
        <v/>
      </c>
    </row>
    <row r="1236" spans="1:23">
      <c r="A1236" s="26">
        <v>11252</v>
      </c>
      <c r="B1236" s="26" t="s">
        <v>139</v>
      </c>
      <c r="C1236" s="26">
        <v>1002312</v>
      </c>
      <c r="D1236" s="26">
        <v>1004522</v>
      </c>
      <c r="E1236" s="26">
        <v>1003411</v>
      </c>
      <c r="F1236" s="26">
        <v>1003421</v>
      </c>
      <c r="G1236" s="26">
        <v>40012</v>
      </c>
      <c r="H1236" s="26">
        <v>3021</v>
      </c>
      <c r="I1236" s="26">
        <v>50012</v>
      </c>
      <c r="J1236" s="26">
        <v>4021</v>
      </c>
      <c r="K1236" s="26">
        <v>0</v>
      </c>
      <c r="L1236" s="26">
        <v>0</v>
      </c>
      <c r="M1236" s="26">
        <v>0</v>
      </c>
      <c r="N1236" s="26">
        <v>0</v>
      </c>
      <c r="O1236" s="24" t="s">
        <v>139</v>
      </c>
      <c r="P1236" s="24">
        <v>11252</v>
      </c>
      <c r="Q1236" s="24">
        <f>IF(ISERROR(VLOOKUP($B1236,[1]主动技能!$B:$D,3,0)),[2]Sheet1!$Y1703,VLOOKUP($B1236,[1]主动技能!$B:$D,3,0))</f>
        <v>3</v>
      </c>
      <c r="S1236" s="24" t="str">
        <f>IF(C1236&lt;1000000,"",VLOOKUP(C1236,组合调整!$A:$I,2,0))</f>
        <v>舍身</v>
      </c>
      <c r="T1236" s="24" t="str">
        <f>IF(D1236&lt;1000000,"",VLOOKUP(D1236,组合调整!$A:$I,2,0))</f>
        <v>恶魔</v>
      </c>
      <c r="U1236" s="24" t="str">
        <f>IF(E1236&lt;1000000,"",VLOOKUP(E1236,组合调整!$A:$I,2,0))</f>
        <v>梦境</v>
      </c>
      <c r="V1236" s="24" t="str">
        <f>IF(F1236&lt;1000000,"",VLOOKUP(F1236,组合调整!$A:$I,2,0))</f>
        <v>卿卿</v>
      </c>
      <c r="W1236" s="24" t="str">
        <f>IF(G1236&lt;1000000,"",VLOOKUP(G1236,组合调整!$A:$I,2,0))</f>
        <v/>
      </c>
    </row>
    <row r="1237" spans="1:23">
      <c r="A1237" s="26">
        <v>11253</v>
      </c>
      <c r="B1237" s="26" t="s">
        <v>144</v>
      </c>
      <c r="C1237" s="26">
        <v>1004511</v>
      </c>
      <c r="D1237" s="26">
        <v>1004521</v>
      </c>
      <c r="E1237" s="26">
        <v>1004531</v>
      </c>
      <c r="F1237" s="26">
        <v>1004541</v>
      </c>
      <c r="G1237" s="26">
        <v>40212</v>
      </c>
      <c r="H1237" s="26">
        <v>3012</v>
      </c>
      <c r="I1237" s="26">
        <v>50012</v>
      </c>
      <c r="J1237" s="26">
        <v>4012</v>
      </c>
      <c r="K1237" s="26">
        <v>0</v>
      </c>
      <c r="L1237" s="26">
        <v>0</v>
      </c>
      <c r="M1237" s="26">
        <v>0</v>
      </c>
      <c r="N1237" s="26">
        <v>0</v>
      </c>
      <c r="O1237" s="24" t="s">
        <v>144</v>
      </c>
      <c r="P1237" s="24">
        <v>11253</v>
      </c>
      <c r="Q1237" s="24">
        <f>IF(ISERROR(VLOOKUP($B1237,[1]主动技能!$B:$D,3,0)),[2]Sheet1!$Y1704,VLOOKUP($B1237,[1]主动技能!$B:$D,3,0))</f>
        <v>4</v>
      </c>
      <c r="S1237" s="24" t="str">
        <f>IF(C1237&lt;1000000,"",VLOOKUP(C1237,组合调整!$A:$I,2,0))</f>
        <v>恐惧</v>
      </c>
      <c r="T1237" s="24" t="str">
        <f>IF(D1237&lt;1000000,"",VLOOKUP(D1237,组合调整!$A:$I,2,0))</f>
        <v>恶魔</v>
      </c>
      <c r="U1237" s="24" t="str">
        <f>IF(E1237&lt;1000000,"",VLOOKUP(E1237,组合调整!$A:$I,2,0))</f>
        <v>誓言</v>
      </c>
      <c r="V1237" s="24" t="str">
        <f>IF(F1237&lt;1000000,"",VLOOKUP(F1237,组合调整!$A:$I,2,0))</f>
        <v>爆发</v>
      </c>
      <c r="W1237" s="24" t="str">
        <f>IF(G1237&lt;1000000,"",VLOOKUP(G1237,组合调整!$A:$I,2,0))</f>
        <v/>
      </c>
    </row>
    <row r="1238" spans="1:23">
      <c r="A1238" s="26">
        <v>11254</v>
      </c>
      <c r="B1238" s="26" t="s">
        <v>17</v>
      </c>
      <c r="C1238" s="26">
        <v>1000142</v>
      </c>
      <c r="D1238" s="26">
        <v>1005611</v>
      </c>
      <c r="E1238" s="26">
        <v>1005621</v>
      </c>
      <c r="F1238" s="26">
        <v>1005631</v>
      </c>
      <c r="G1238" s="26">
        <v>50012</v>
      </c>
      <c r="H1238" s="26">
        <v>4041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0</v>
      </c>
      <c r="O1238" s="24" t="s">
        <v>17</v>
      </c>
      <c r="P1238" s="24">
        <v>11254</v>
      </c>
      <c r="Q1238" s="24">
        <f>IF(ISERROR(VLOOKUP($B1238,[1]主动技能!$B:$D,3,0)),[2]Sheet1!$Y1705,VLOOKUP($B1238,[1]主动技能!$B:$D,3,0))</f>
        <v>3</v>
      </c>
      <c r="S1238" s="24" t="str">
        <f>IF(C1238&lt;1000000,"",VLOOKUP(C1238,组合调整!$A:$I,2,0))</f>
        <v>音速</v>
      </c>
      <c r="T1238" s="24" t="str">
        <f>IF(D1238&lt;1000000,"",VLOOKUP(D1238,组合调整!$A:$I,2,0))</f>
        <v>灵火</v>
      </c>
      <c r="U1238" s="24" t="str">
        <f>IF(E1238&lt;1000000,"",VLOOKUP(E1238,组合调整!$A:$I,2,0))</f>
        <v>生命</v>
      </c>
      <c r="V1238" s="24" t="str">
        <f>IF(F1238&lt;1000000,"",VLOOKUP(F1238,组合调整!$A:$I,2,0))</f>
        <v>魔音</v>
      </c>
      <c r="W1238" s="24" t="str">
        <f>IF(G1238&lt;1000000,"",VLOOKUP(G1238,组合调整!$A:$I,2,0))</f>
        <v/>
      </c>
    </row>
    <row r="1239" spans="1:23">
      <c r="A1239" s="26">
        <v>11255</v>
      </c>
      <c r="B1239" s="26" t="s">
        <v>30</v>
      </c>
      <c r="C1239" s="26">
        <v>1000112</v>
      </c>
      <c r="D1239" s="26">
        <v>1005622</v>
      </c>
      <c r="E1239" s="26">
        <v>1004532</v>
      </c>
      <c r="F1239" s="26">
        <v>1006711</v>
      </c>
      <c r="G1239" s="26">
        <v>40212</v>
      </c>
      <c r="H1239" s="26">
        <v>3021</v>
      </c>
      <c r="I1239" s="26">
        <v>50012</v>
      </c>
      <c r="J1239" s="26">
        <v>4021</v>
      </c>
      <c r="K1239" s="26">
        <v>0</v>
      </c>
      <c r="L1239" s="26">
        <v>0</v>
      </c>
      <c r="M1239" s="26">
        <v>0</v>
      </c>
      <c r="N1239" s="26">
        <v>0</v>
      </c>
      <c r="O1239" s="24" t="s">
        <v>30</v>
      </c>
      <c r="P1239" s="24">
        <v>11255</v>
      </c>
      <c r="Q1239" s="24">
        <f>IF(ISERROR(VLOOKUP($B1239,[1]主动技能!$B:$D,3,0)),[2]Sheet1!$Y1706,VLOOKUP($B1239,[1]主动技能!$B:$D,3,0))</f>
        <v>1</v>
      </c>
      <c r="S1239" s="24" t="str">
        <f>IF(C1239&lt;1000000,"",VLOOKUP(C1239,组合调整!$A:$I,2,0))</f>
        <v>超能力</v>
      </c>
      <c r="T1239" s="24" t="str">
        <f>IF(D1239&lt;1000000,"",VLOOKUP(D1239,组合调整!$A:$I,2,0))</f>
        <v>生命</v>
      </c>
      <c r="U1239" s="24" t="str">
        <f>IF(E1239&lt;1000000,"",VLOOKUP(E1239,组合调整!$A:$I,2,0))</f>
        <v>神笔</v>
      </c>
      <c r="V1239" s="24" t="str">
        <f>IF(F1239&lt;1000000,"",VLOOKUP(F1239,组合调整!$A:$I,2,0))</f>
        <v>锐利</v>
      </c>
      <c r="W1239" s="24" t="str">
        <f>IF(G1239&lt;1000000,"",VLOOKUP(G1239,组合调整!$A:$I,2,0))</f>
        <v/>
      </c>
    </row>
    <row r="1240" spans="1:23">
      <c r="A1240" s="26">
        <v>11256</v>
      </c>
      <c r="B1240" s="26" t="s">
        <v>120</v>
      </c>
      <c r="C1240" s="26">
        <v>1007811</v>
      </c>
      <c r="D1240" s="26">
        <v>1007821</v>
      </c>
      <c r="E1240" s="26">
        <v>1007831</v>
      </c>
      <c r="F1240" s="26">
        <v>1007841</v>
      </c>
      <c r="G1240" s="26">
        <v>30012</v>
      </c>
      <c r="H1240" s="26">
        <v>2021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4" t="s">
        <v>120</v>
      </c>
      <c r="P1240" s="24">
        <v>11256</v>
      </c>
      <c r="Q1240" s="24">
        <f>IF(ISERROR(VLOOKUP($B1240,[1]主动技能!$B:$D,3,0)),[2]Sheet1!$Y1707,VLOOKUP($B1240,[1]主动技能!$B:$D,3,0))</f>
        <v>3</v>
      </c>
      <c r="S1240" s="24" t="str">
        <f>IF(C1240&lt;1000000,"",VLOOKUP(C1240,组合调整!$A:$I,2,0))</f>
        <v>指点江山</v>
      </c>
      <c r="T1240" s="24" t="str">
        <f>IF(D1240&lt;1000000,"",VLOOKUP(D1240,组合调整!$A:$I,2,0))</f>
        <v>治愈</v>
      </c>
      <c r="U1240" s="24" t="str">
        <f>IF(E1240&lt;1000000,"",VLOOKUP(E1240,组合调整!$A:$I,2,0))</f>
        <v>报恩</v>
      </c>
      <c r="V1240" s="24" t="str">
        <f>IF(F1240&lt;1000000,"",VLOOKUP(F1240,组合调整!$A:$I,2,0))</f>
        <v>意识</v>
      </c>
      <c r="W1240" s="24" t="str">
        <f>IF(G1240&lt;1000000,"",VLOOKUP(G1240,组合调整!$A:$I,2,0))</f>
        <v/>
      </c>
    </row>
    <row r="1241" spans="1:23">
      <c r="A1241" s="26">
        <v>11257</v>
      </c>
      <c r="B1241" s="26" t="s">
        <v>29</v>
      </c>
      <c r="C1241" s="26">
        <v>4004522</v>
      </c>
      <c r="D1241" s="26">
        <v>1011122</v>
      </c>
      <c r="E1241" s="26">
        <v>1007822</v>
      </c>
      <c r="F1241" s="26">
        <v>1008911</v>
      </c>
      <c r="G1241" s="26">
        <v>40241</v>
      </c>
      <c r="H1241" s="26">
        <v>3032</v>
      </c>
      <c r="I1241" s="26">
        <v>50041</v>
      </c>
      <c r="J1241" s="26">
        <v>4032</v>
      </c>
      <c r="K1241" s="26">
        <v>0</v>
      </c>
      <c r="L1241" s="26">
        <v>0</v>
      </c>
      <c r="M1241" s="26">
        <v>0</v>
      </c>
      <c r="N1241" s="26">
        <v>0</v>
      </c>
      <c r="O1241" s="24" t="s">
        <v>29</v>
      </c>
      <c r="P1241" s="24">
        <v>11257</v>
      </c>
      <c r="Q1241" s="24">
        <f>IF(ISERROR(VLOOKUP($B1241,[1]主动技能!$B:$D,3,0)),[2]Sheet1!$Y1708,VLOOKUP($B1241,[1]主动技能!$B:$D,3,0))</f>
        <v>2</v>
      </c>
      <c r="S1241" s="24" t="str">
        <f>IF(C1241&lt;1000000,"",VLOOKUP(C1241,组合调整!$A:$I,2,0))</f>
        <v>惑世</v>
      </c>
      <c r="T1241" s="24" t="str">
        <f>IF(D1241&lt;1000000,"",VLOOKUP(D1241,组合调整!$A:$I,2,0))</f>
        <v>英才</v>
      </c>
      <c r="U1241" s="24" t="str">
        <f>IF(E1241&lt;1000000,"",VLOOKUP(E1241,组合调整!$A:$I,2,0))</f>
        <v>治愈</v>
      </c>
      <c r="V1241" s="24" t="str">
        <f>IF(F1241&lt;1000000,"",VLOOKUP(F1241,组合调整!$A:$I,2,0))</f>
        <v>鬼画符</v>
      </c>
      <c r="W1241" s="24" t="str">
        <f>IF(G1241&lt;1000000,"",VLOOKUP(G1241,组合调整!$A:$I,2,0))</f>
        <v/>
      </c>
    </row>
    <row r="1242" spans="1:23">
      <c r="A1242" s="26">
        <v>11258</v>
      </c>
      <c r="B1242" s="26" t="s">
        <v>107</v>
      </c>
      <c r="C1242" s="26">
        <v>1005632</v>
      </c>
      <c r="D1242" s="26">
        <v>1010011</v>
      </c>
      <c r="E1242" s="26">
        <v>1010021</v>
      </c>
      <c r="F1242" s="26">
        <v>1010031</v>
      </c>
      <c r="G1242" s="26">
        <v>30123</v>
      </c>
      <c r="H1242" s="26">
        <v>2041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4" t="s">
        <v>107</v>
      </c>
      <c r="P1242" s="24">
        <v>11258</v>
      </c>
      <c r="Q1242" s="24">
        <f>IF(ISERROR(VLOOKUP($B1242,[1]主动技能!$B:$D,3,0)),[2]Sheet1!$Y1709,VLOOKUP($B1242,[1]主动技能!$B:$D,3,0))</f>
        <v>3</v>
      </c>
      <c r="S1242" s="24" t="str">
        <f>IF(C1242&lt;1000000,"",VLOOKUP(C1242,组合调整!$A:$I,2,0))</f>
        <v>夹击</v>
      </c>
      <c r="T1242" s="24" t="str">
        <f>IF(D1242&lt;1000000,"",VLOOKUP(D1242,组合调整!$A:$I,2,0))</f>
        <v>再生</v>
      </c>
      <c r="U1242" s="24" t="str">
        <f>IF(E1242&lt;1000000,"",VLOOKUP(E1242,组合调整!$A:$I,2,0))</f>
        <v>百拳</v>
      </c>
      <c r="V1242" s="24" t="str">
        <f>IF(F1242&lt;1000000,"",VLOOKUP(F1242,组合调整!$A:$I,2,0))</f>
        <v>帮手</v>
      </c>
      <c r="W1242" s="24" t="str">
        <f>IF(G1242&lt;1000000,"",VLOOKUP(G1242,组合调整!$A:$I,2,0))</f>
        <v/>
      </c>
    </row>
    <row r="1243" spans="1:23">
      <c r="A1243" s="26">
        <v>11259</v>
      </c>
      <c r="B1243" s="26" t="s">
        <v>43</v>
      </c>
      <c r="C1243" s="26">
        <v>1006712</v>
      </c>
      <c r="D1243" s="26">
        <v>1011111</v>
      </c>
      <c r="E1243" s="26">
        <v>1011121</v>
      </c>
      <c r="F1243" s="26">
        <v>1011131</v>
      </c>
      <c r="G1243" s="26">
        <v>40012</v>
      </c>
      <c r="H1243" s="26">
        <v>3041</v>
      </c>
      <c r="I1243" s="26">
        <v>50012</v>
      </c>
      <c r="J1243" s="26">
        <v>4041</v>
      </c>
      <c r="K1243" s="26">
        <v>0</v>
      </c>
      <c r="L1243" s="26">
        <v>0</v>
      </c>
      <c r="M1243" s="26">
        <v>0</v>
      </c>
      <c r="N1243" s="26">
        <v>0</v>
      </c>
      <c r="O1243" s="24" t="s">
        <v>43</v>
      </c>
      <c r="P1243" s="24">
        <v>11259</v>
      </c>
      <c r="Q1243" s="24">
        <f>IF(ISERROR(VLOOKUP($B1243,[1]主动技能!$B:$D,3,0)),[2]Sheet1!$Y1710,VLOOKUP($B1243,[1]主动技能!$B:$D,3,0))</f>
        <v>2</v>
      </c>
      <c r="S1243" s="24" t="str">
        <f>IF(C1243&lt;1000000,"",VLOOKUP(C1243,组合调整!$A:$I,2,0))</f>
        <v>锐利</v>
      </c>
      <c r="T1243" s="24" t="str">
        <f>IF(D1243&lt;1000000,"",VLOOKUP(D1243,组合调整!$A:$I,2,0))</f>
        <v>柔软</v>
      </c>
      <c r="U1243" s="24" t="str">
        <f>IF(E1243&lt;1000000,"",VLOOKUP(E1243,组合调整!$A:$I,2,0))</f>
        <v>英才</v>
      </c>
      <c r="V1243" s="24" t="str">
        <f>IF(F1243&lt;1000000,"",VLOOKUP(F1243,组合调整!$A:$I,2,0))</f>
        <v>临阵</v>
      </c>
      <c r="W1243" s="24" t="str">
        <f>IF(G1243&lt;1000000,"",VLOOKUP(G1243,组合调整!$A:$I,2,0))</f>
        <v/>
      </c>
    </row>
    <row r="1244" spans="1:23">
      <c r="A1244" s="26">
        <v>11260</v>
      </c>
      <c r="B1244" s="26" t="s">
        <v>142</v>
      </c>
      <c r="C1244" s="26">
        <v>1004512</v>
      </c>
      <c r="D1244" s="26">
        <v>1011132</v>
      </c>
      <c r="E1244" s="26">
        <v>3007812</v>
      </c>
      <c r="F1244" s="26">
        <v>1003412</v>
      </c>
      <c r="G1244" s="26">
        <v>40021</v>
      </c>
      <c r="H1244" s="26">
        <v>3012</v>
      </c>
      <c r="I1244" s="26">
        <v>50021</v>
      </c>
      <c r="J1244" s="26">
        <v>4012</v>
      </c>
      <c r="K1244" s="26">
        <v>0</v>
      </c>
      <c r="L1244" s="26">
        <v>0</v>
      </c>
      <c r="M1244" s="26">
        <v>0</v>
      </c>
      <c r="N1244" s="26">
        <v>0</v>
      </c>
      <c r="O1244" s="24" t="s">
        <v>142</v>
      </c>
      <c r="P1244" s="24">
        <v>11260</v>
      </c>
      <c r="Q1244" s="24">
        <f>IF(ISERROR(VLOOKUP($B1244,[1]主动技能!$B:$D,3,0)),[2]Sheet1!$Y1711,VLOOKUP($B1244,[1]主动技能!$B:$D,3,0))</f>
        <v>4</v>
      </c>
      <c r="S1244" s="24" t="str">
        <f>IF(C1244&lt;1000000,"",VLOOKUP(C1244,组合调整!$A:$I,2,0))</f>
        <v>恐惧</v>
      </c>
      <c r="T1244" s="24" t="str">
        <f>IF(D1244&lt;1000000,"",VLOOKUP(D1244,组合调整!$A:$I,2,0))</f>
        <v>临阵</v>
      </c>
      <c r="U1244" s="24" t="str">
        <f>IF(E1244&lt;1000000,"",VLOOKUP(E1244,组合调整!$A:$I,2,0))</f>
        <v>惊天</v>
      </c>
      <c r="V1244" s="24" t="str">
        <f>IF(F1244&lt;1000000,"",VLOOKUP(F1244,组合调整!$A:$I,2,0))</f>
        <v>梦境</v>
      </c>
      <c r="W1244" s="24" t="str">
        <f>IF(G1244&lt;1000000,"",VLOOKUP(G1244,组合调整!$A:$I,2,0))</f>
        <v/>
      </c>
    </row>
    <row r="1245" spans="1:23">
      <c r="A1245" s="26">
        <v>11261</v>
      </c>
      <c r="B1245" s="26" t="s">
        <v>112</v>
      </c>
      <c r="C1245" s="26">
        <v>1002322</v>
      </c>
      <c r="D1245" s="26">
        <v>1010032</v>
      </c>
      <c r="E1245" s="26">
        <v>1013311</v>
      </c>
      <c r="F1245" s="26">
        <v>1019912</v>
      </c>
      <c r="G1245" s="26">
        <v>30012</v>
      </c>
      <c r="H1245" s="26">
        <v>2041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4" t="s">
        <v>112</v>
      </c>
      <c r="P1245" s="24">
        <v>11261</v>
      </c>
      <c r="Q1245" s="24">
        <f>IF(ISERROR(VLOOKUP($B1245,[1]主动技能!$B:$D,3,0)),[2]Sheet1!$Y1712,VLOOKUP($B1245,[1]主动技能!$B:$D,3,0))</f>
        <v>3</v>
      </c>
      <c r="S1245" s="24" t="str">
        <f>IF(C1245&lt;1000000,"",VLOOKUP(C1245,组合调整!$A:$I,2,0))</f>
        <v>团结</v>
      </c>
      <c r="T1245" s="24" t="str">
        <f>IF(D1245&lt;1000000,"",VLOOKUP(D1245,组合调整!$A:$I,2,0))</f>
        <v>帮手</v>
      </c>
      <c r="U1245" s="24" t="str">
        <f>IF(E1245&lt;1000000,"",VLOOKUP(E1245,组合调整!$A:$I,2,0))</f>
        <v>轮唱</v>
      </c>
      <c r="V1245" s="24" t="str">
        <f>IF(F1245&lt;1000000,"",VLOOKUP(F1245,组合调整!$A:$I,2,0))</f>
        <v>联战</v>
      </c>
      <c r="W1245" s="24" t="str">
        <f>IF(G1245&lt;1000000,"",VLOOKUP(G1245,组合调整!$A:$I,2,0))</f>
        <v/>
      </c>
    </row>
    <row r="1246" spans="1:23">
      <c r="A1246" s="26">
        <v>11262</v>
      </c>
      <c r="B1246" s="26" t="s">
        <v>4</v>
      </c>
      <c r="C1246" s="26">
        <v>1001212</v>
      </c>
      <c r="D1246" s="26">
        <v>1004523</v>
      </c>
      <c r="E1246" s="26">
        <v>1010012</v>
      </c>
      <c r="F1246" s="26">
        <v>1014411</v>
      </c>
      <c r="G1246" s="26">
        <v>40231</v>
      </c>
      <c r="H1246" s="26">
        <v>3032</v>
      </c>
      <c r="I1246" s="26">
        <v>50031</v>
      </c>
      <c r="J1246" s="26">
        <v>4032</v>
      </c>
      <c r="K1246" s="26">
        <v>0</v>
      </c>
      <c r="L1246" s="26">
        <v>0</v>
      </c>
      <c r="M1246" s="26">
        <v>0</v>
      </c>
      <c r="N1246" s="26">
        <v>0</v>
      </c>
      <c r="O1246" s="24" t="s">
        <v>4</v>
      </c>
      <c r="P1246" s="24">
        <v>11262</v>
      </c>
      <c r="Q1246" s="24">
        <f>IF(ISERROR(VLOOKUP($B1246,[1]主动技能!$B:$D,3,0)),[2]Sheet1!$Y1713,VLOOKUP($B1246,[1]主动技能!$B:$D,3,0))</f>
        <v>4</v>
      </c>
      <c r="S1246" s="24" t="str">
        <f>IF(C1246&lt;1000000,"",VLOOKUP(C1246,组合调整!$A:$I,2,0))</f>
        <v>强甲</v>
      </c>
      <c r="T1246" s="24" t="str">
        <f>IF(D1246&lt;1000000,"",VLOOKUP(D1246,组合调整!$A:$I,2,0))</f>
        <v>恶魔</v>
      </c>
      <c r="U1246" s="24" t="str">
        <f>IF(E1246&lt;1000000,"",VLOOKUP(E1246,组合调整!$A:$I,2,0))</f>
        <v>再生</v>
      </c>
      <c r="V1246" s="24" t="str">
        <f>IF(F1246&lt;1000000,"",VLOOKUP(F1246,组合调整!$A:$I,2,0))</f>
        <v>预知</v>
      </c>
      <c r="W1246" s="24" t="str">
        <f>IF(G1246&lt;1000000,"",VLOOKUP(G1246,组合调整!$A:$I,2,0))</f>
        <v/>
      </c>
    </row>
    <row r="1247" spans="1:23">
      <c r="A1247" s="26">
        <v>11263</v>
      </c>
      <c r="B1247" s="26" t="s">
        <v>121</v>
      </c>
      <c r="C1247" s="26">
        <v>1004542</v>
      </c>
      <c r="D1247" s="26">
        <v>1011133</v>
      </c>
      <c r="E1247" s="26">
        <v>1007812</v>
      </c>
      <c r="F1247" s="26">
        <v>1013312</v>
      </c>
      <c r="G1247" s="26">
        <v>30031</v>
      </c>
      <c r="H1247" s="26">
        <v>2012</v>
      </c>
      <c r="I1247" s="26">
        <v>0</v>
      </c>
      <c r="J1247" s="26">
        <v>0</v>
      </c>
      <c r="K1247" s="26">
        <v>0</v>
      </c>
      <c r="L1247" s="26">
        <v>0</v>
      </c>
      <c r="M1247" s="26">
        <v>0</v>
      </c>
      <c r="N1247" s="26">
        <v>0</v>
      </c>
      <c r="O1247" s="24" t="s">
        <v>121</v>
      </c>
      <c r="P1247" s="24">
        <v>11263</v>
      </c>
      <c r="Q1247" s="24">
        <f>IF(ISERROR(VLOOKUP($B1247,[1]主动技能!$B:$D,3,0)),[2]Sheet1!$Y1714,VLOOKUP($B1247,[1]主动技能!$B:$D,3,0))</f>
        <v>3</v>
      </c>
      <c r="S1247" s="24" t="str">
        <f>IF(C1247&lt;1000000,"",VLOOKUP(C1247,组合调整!$A:$I,2,0))</f>
        <v>爆发</v>
      </c>
      <c r="T1247" s="24" t="str">
        <f>IF(D1247&lt;1000000,"",VLOOKUP(D1247,组合调整!$A:$I,2,0))</f>
        <v>临阵</v>
      </c>
      <c r="U1247" s="24" t="str">
        <f>IF(E1247&lt;1000000,"",VLOOKUP(E1247,组合调整!$A:$I,2,0))</f>
        <v>山崩</v>
      </c>
      <c r="V1247" s="24" t="str">
        <f>IF(F1247&lt;1000000,"",VLOOKUP(F1247,组合调整!$A:$I,2,0))</f>
        <v>轮唱</v>
      </c>
      <c r="W1247" s="24" t="str">
        <f>IF(G1247&lt;1000000,"",VLOOKUP(G1247,组合调整!$A:$I,2,0))</f>
        <v/>
      </c>
    </row>
    <row r="1248" spans="1:23">
      <c r="A1248" s="26">
        <v>11264</v>
      </c>
      <c r="B1248" s="26" t="s">
        <v>126</v>
      </c>
      <c r="C1248" s="26">
        <v>1000132</v>
      </c>
      <c r="D1248" s="26">
        <v>2001222</v>
      </c>
      <c r="E1248" s="26">
        <v>2003432</v>
      </c>
      <c r="F1248" s="26">
        <v>1017722</v>
      </c>
      <c r="G1248" s="26">
        <v>30041</v>
      </c>
      <c r="H1248" s="26">
        <v>2032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4" t="s">
        <v>126</v>
      </c>
      <c r="P1248" s="24">
        <v>11264</v>
      </c>
      <c r="Q1248" s="24">
        <f>IF(ISERROR(VLOOKUP($B1248,[1]主动技能!$B:$D,3,0)),[2]Sheet1!$Y1715,VLOOKUP($B1248,[1]主动技能!$B:$D,3,0))</f>
        <v>3</v>
      </c>
      <c r="S1248" s="24" t="str">
        <f>IF(C1248&lt;1000000,"",VLOOKUP(C1248,组合调整!$A:$I,2,0))</f>
        <v>生气龙卷</v>
      </c>
      <c r="T1248" s="24" t="str">
        <f>IF(D1248&lt;1000000,"",VLOOKUP(D1248,组合调整!$A:$I,2,0))</f>
        <v>加成</v>
      </c>
      <c r="U1248" s="24" t="str">
        <f>IF(E1248&lt;1000000,"",VLOOKUP(E1248,组合调整!$A:$I,2,0))</f>
        <v>太阳</v>
      </c>
      <c r="V1248" s="24" t="str">
        <f>IF(F1248&lt;1000000,"",VLOOKUP(F1248,组合调整!$A:$I,2,0))</f>
        <v>识破</v>
      </c>
      <c r="W1248" s="24" t="str">
        <f>IF(G1248&lt;1000000,"",VLOOKUP(G1248,组合调整!$A:$I,2,0))</f>
        <v/>
      </c>
    </row>
    <row r="1249" spans="1:23">
      <c r="A1249" s="26">
        <v>11265</v>
      </c>
      <c r="B1249" s="26" t="s">
        <v>110</v>
      </c>
      <c r="C1249" s="26">
        <v>1014412</v>
      </c>
      <c r="D1249" s="26">
        <v>1017711</v>
      </c>
      <c r="E1249" s="26">
        <v>1017721</v>
      </c>
      <c r="F1249" s="26">
        <v>1017731</v>
      </c>
      <c r="G1249" s="26">
        <v>30123</v>
      </c>
      <c r="H1249" s="26">
        <v>2021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4" t="s">
        <v>110</v>
      </c>
      <c r="P1249" s="24">
        <v>11265</v>
      </c>
      <c r="Q1249" s="24">
        <f>IF(ISERROR(VLOOKUP($B1249,[1]主动技能!$B:$D,3,0)),[2]Sheet1!$Y1716,VLOOKUP($B1249,[1]主动技能!$B:$D,3,0))</f>
        <v>3</v>
      </c>
      <c r="S1249" s="24" t="str">
        <f>IF(C1249&lt;1000000,"",VLOOKUP(C1249,组合调整!$A:$I,2,0))</f>
        <v>预知</v>
      </c>
      <c r="T1249" s="24" t="str">
        <f>IF(D1249&lt;1000000,"",VLOOKUP(D1249,组合调整!$A:$I,2,0))</f>
        <v>龙舞</v>
      </c>
      <c r="U1249" s="24" t="str">
        <f>IF(E1249&lt;1000000,"",VLOOKUP(E1249,组合调整!$A:$I,2,0))</f>
        <v>识破</v>
      </c>
      <c r="V1249" s="24" t="str">
        <f>IF(F1249&lt;1000000,"",VLOOKUP(F1249,组合调整!$A:$I,2,0))</f>
        <v>畏惧</v>
      </c>
      <c r="W1249" s="24" t="str">
        <f>IF(G1249&lt;1000000,"",VLOOKUP(G1249,组合调整!$A:$I,2,0))</f>
        <v/>
      </c>
    </row>
    <row r="1250" spans="1:23">
      <c r="A1250" s="26">
        <v>11266</v>
      </c>
      <c r="B1250" s="26" t="s">
        <v>125</v>
      </c>
      <c r="C1250" s="26">
        <v>4004532</v>
      </c>
      <c r="D1250" s="26">
        <v>4003412</v>
      </c>
      <c r="E1250" s="26">
        <v>1018811</v>
      </c>
      <c r="F1250" s="26">
        <v>1018821</v>
      </c>
      <c r="G1250" s="26">
        <v>30212</v>
      </c>
      <c r="H1250" s="26">
        <v>2041</v>
      </c>
      <c r="I1250" s="26">
        <v>0</v>
      </c>
      <c r="J1250" s="26">
        <v>0</v>
      </c>
      <c r="K1250" s="26">
        <v>0</v>
      </c>
      <c r="L1250" s="26">
        <v>0</v>
      </c>
      <c r="M1250" s="26">
        <v>0</v>
      </c>
      <c r="N1250" s="26">
        <v>0</v>
      </c>
      <c r="O1250" s="24" t="s">
        <v>125</v>
      </c>
      <c r="P1250" s="24">
        <v>11266</v>
      </c>
      <c r="Q1250" s="24">
        <f>IF(ISERROR(VLOOKUP($B1250,[1]主动技能!$B:$D,3,0)),[2]Sheet1!$Y1717,VLOOKUP($B1250,[1]主动技能!$B:$D,3,0))</f>
        <v>3</v>
      </c>
      <c r="S1250" s="24" t="str">
        <f>IF(C1250&lt;1000000,"",VLOOKUP(C1250,组合调整!$A:$I,2,0))</f>
        <v>美歌</v>
      </c>
      <c r="T1250" s="24" t="str">
        <f>IF(D1250&lt;1000000,"",VLOOKUP(D1250,组合调整!$A:$I,2,0))</f>
        <v>艰难</v>
      </c>
      <c r="U1250" s="24" t="str">
        <f>IF(E1250&lt;1000000,"",VLOOKUP(E1250,组合调整!$A:$I,2,0))</f>
        <v>光线</v>
      </c>
      <c r="V1250" s="24" t="str">
        <f>IF(F1250&lt;1000000,"",VLOOKUP(F1250,组合调整!$A:$I,2,0))</f>
        <v>神回</v>
      </c>
      <c r="W1250" s="24" t="str">
        <f>IF(G1250&lt;1000000,"",VLOOKUP(G1250,组合调整!$A:$I,2,0))</f>
        <v/>
      </c>
    </row>
    <row r="1251" spans="1:23">
      <c r="A1251" s="26">
        <v>11267</v>
      </c>
      <c r="B1251" s="26" t="s">
        <v>108</v>
      </c>
      <c r="C1251" s="26">
        <v>1017732</v>
      </c>
      <c r="D1251" s="26">
        <v>1019911</v>
      </c>
      <c r="E1251" s="26">
        <v>1019921</v>
      </c>
      <c r="F1251" s="26">
        <v>1019931</v>
      </c>
      <c r="G1251" s="26">
        <v>30021</v>
      </c>
      <c r="H1251" s="26">
        <v>2012</v>
      </c>
      <c r="I1251" s="26">
        <v>0</v>
      </c>
      <c r="J1251" s="26">
        <v>0</v>
      </c>
      <c r="K1251" s="26">
        <v>0</v>
      </c>
      <c r="L1251" s="26">
        <v>0</v>
      </c>
      <c r="M1251" s="26">
        <v>0</v>
      </c>
      <c r="N1251" s="26">
        <v>0</v>
      </c>
      <c r="O1251" s="24" t="s">
        <v>108</v>
      </c>
      <c r="P1251" s="24">
        <v>11267</v>
      </c>
      <c r="Q1251" s="24">
        <f>IF(ISERROR(VLOOKUP($B1251,[1]主动技能!$B:$D,3,0)),[2]Sheet1!$Y1718,VLOOKUP($B1251,[1]主动技能!$B:$D,3,0))</f>
        <v>3</v>
      </c>
      <c r="S1251" s="24" t="str">
        <f>IF(C1251&lt;1000000,"",VLOOKUP(C1251,组合调整!$A:$I,2,0))</f>
        <v>畏惧</v>
      </c>
      <c r="T1251" s="24" t="str">
        <f>IF(D1251&lt;1000000,"",VLOOKUP(D1251,组合调整!$A:$I,2,0))</f>
        <v>联战</v>
      </c>
      <c r="U1251" s="24" t="str">
        <f>IF(E1251&lt;1000000,"",VLOOKUP(E1251,组合调整!$A:$I,2,0))</f>
        <v>投技</v>
      </c>
      <c r="V1251" s="24" t="str">
        <f>IF(F1251&lt;1000000,"",VLOOKUP(F1251,组合调整!$A:$I,2,0))</f>
        <v>为爱</v>
      </c>
      <c r="W1251" s="24" t="str">
        <f>IF(G1251&lt;1000000,"",VLOOKUP(G1251,组合调整!$A:$I,2,0))</f>
        <v/>
      </c>
    </row>
    <row r="1252" spans="1:23">
      <c r="A1252" s="26">
        <v>11268</v>
      </c>
      <c r="B1252" s="26" t="s">
        <v>113</v>
      </c>
      <c r="C1252" s="26">
        <v>1000124</v>
      </c>
      <c r="D1252" s="26">
        <v>1011112</v>
      </c>
      <c r="E1252" s="26">
        <v>1008912</v>
      </c>
      <c r="F1252" s="26">
        <v>1018812</v>
      </c>
      <c r="G1252" s="26">
        <v>30012</v>
      </c>
      <c r="H1252" s="26">
        <v>2021</v>
      </c>
      <c r="I1252" s="26">
        <v>0</v>
      </c>
      <c r="J1252" s="26">
        <v>0</v>
      </c>
      <c r="K1252" s="26">
        <v>0</v>
      </c>
      <c r="L1252" s="26">
        <v>0</v>
      </c>
      <c r="M1252" s="26">
        <v>0</v>
      </c>
      <c r="N1252" s="26">
        <v>0</v>
      </c>
      <c r="O1252" s="24" t="s">
        <v>113</v>
      </c>
      <c r="P1252" s="24">
        <v>11268</v>
      </c>
      <c r="Q1252" s="24">
        <f>IF(ISERROR(VLOOKUP($B1252,[1]主动技能!$B:$D,3,0)),[2]Sheet1!$Y1719,VLOOKUP($B1252,[1]主动技能!$B:$D,3,0))</f>
        <v>3</v>
      </c>
      <c r="S1252" s="24" t="str">
        <f>IF(C1252&lt;1000000,"",VLOOKUP(C1252,组合调整!$A:$I,2,0))</f>
        <v>三系攻击</v>
      </c>
      <c r="T1252" s="24" t="str">
        <f>IF(D1252&lt;1000000,"",VLOOKUP(D1252,组合调整!$A:$I,2,0))</f>
        <v>柔软</v>
      </c>
      <c r="U1252" s="24" t="str">
        <f>IF(E1252&lt;1000000,"",VLOOKUP(E1252,组合调整!$A:$I,2,0))</f>
        <v>鬼画符</v>
      </c>
      <c r="V1252" s="24" t="str">
        <f>IF(F1252&lt;1000000,"",VLOOKUP(F1252,组合调整!$A:$I,2,0))</f>
        <v>光线</v>
      </c>
      <c r="W1252" s="24" t="str">
        <f>IF(G1252&lt;1000000,"",VLOOKUP(G1252,组合调整!$A:$I,2,0))</f>
        <v/>
      </c>
    </row>
    <row r="1253" spans="1:23">
      <c r="A1253" s="26">
        <v>11269</v>
      </c>
      <c r="B1253" s="26" t="s">
        <v>44</v>
      </c>
      <c r="C1253" s="26">
        <v>1022111</v>
      </c>
      <c r="D1253" s="26">
        <v>1022121</v>
      </c>
      <c r="E1253" s="26">
        <v>1022131</v>
      </c>
      <c r="F1253" s="26">
        <v>20021</v>
      </c>
      <c r="G1253" s="26">
        <v>0</v>
      </c>
      <c r="H1253" s="26">
        <v>0</v>
      </c>
      <c r="I1253" s="26">
        <v>0</v>
      </c>
      <c r="J1253" s="26">
        <v>0</v>
      </c>
      <c r="K1253" s="26">
        <v>0</v>
      </c>
      <c r="L1253" s="26">
        <v>0</v>
      </c>
      <c r="M1253" s="26">
        <v>0</v>
      </c>
      <c r="N1253" s="26">
        <v>0</v>
      </c>
      <c r="O1253" s="24" t="s">
        <v>44</v>
      </c>
      <c r="P1253" s="24">
        <v>11269</v>
      </c>
      <c r="Q1253" s="24">
        <f>IF(ISERROR(VLOOKUP($B1253,[1]主动技能!$B:$D,3,0)),[2]Sheet1!$Y1720,VLOOKUP($B1253,[1]主动技能!$B:$D,3,0))</f>
        <v>2</v>
      </c>
      <c r="S1253" s="24" t="str">
        <f>IF(C1253&lt;1000000,"",VLOOKUP(C1253,组合调整!$A:$I,2,0))</f>
        <v>猛力</v>
      </c>
      <c r="T1253" s="24" t="str">
        <f>IF(D1253&lt;1000000,"",VLOOKUP(D1253,组合调整!$A:$I,2,0))</f>
        <v>重围</v>
      </c>
      <c r="U1253" s="24" t="str">
        <f>IF(E1253&lt;1000000,"",VLOOKUP(E1253,组合调整!$A:$I,2,0))</f>
        <v>同患难</v>
      </c>
      <c r="V1253" s="24" t="str">
        <f>IF(F1253&lt;1000000,"",VLOOKUP(F1253,组合调整!$A:$I,2,0))</f>
        <v/>
      </c>
      <c r="W1253" s="24" t="str">
        <f>IF(G1253&lt;1000000,"",VLOOKUP(G1253,组合调整!$A:$I,2,0))</f>
        <v/>
      </c>
    </row>
    <row r="1254" spans="1:23">
      <c r="A1254" s="26">
        <v>11270</v>
      </c>
      <c r="B1254" s="26" t="s">
        <v>1470</v>
      </c>
      <c r="C1254" s="26">
        <v>1023211</v>
      </c>
      <c r="D1254" s="26">
        <v>1023221</v>
      </c>
      <c r="E1254" s="26">
        <v>1023231</v>
      </c>
      <c r="F1254" s="26">
        <v>1032</v>
      </c>
      <c r="G1254" s="26">
        <v>0</v>
      </c>
      <c r="H1254" s="26">
        <v>0</v>
      </c>
      <c r="I1254" s="26">
        <v>0</v>
      </c>
      <c r="J1254" s="26">
        <v>0</v>
      </c>
      <c r="K1254" s="26">
        <v>0</v>
      </c>
      <c r="L1254" s="26">
        <v>0</v>
      </c>
      <c r="M1254" s="26">
        <v>0</v>
      </c>
      <c r="N1254" s="26">
        <v>0</v>
      </c>
      <c r="O1254" s="24" t="s">
        <v>1470</v>
      </c>
      <c r="P1254" s="24">
        <v>11270</v>
      </c>
      <c r="Q1254" s="24">
        <f>IF(ISERROR(VLOOKUP($B1254,[1]主动技能!$B:$D,3,0)),[2]Sheet1!$Y1721,VLOOKUP($B1254,[1]主动技能!$B:$D,3,0))</f>
        <v>1</v>
      </c>
      <c r="S1254" s="24" t="str">
        <f>IF(C1254&lt;1000000,"",VLOOKUP(C1254,组合调整!$A:$I,2,0))</f>
        <v>倔强</v>
      </c>
      <c r="T1254" s="24" t="str">
        <f>IF(D1254&lt;1000000,"",VLOOKUP(D1254,组合调整!$A:$I,2,0))</f>
        <v>挣扎</v>
      </c>
      <c r="U1254" s="24" t="str">
        <f>IF(E1254&lt;1000000,"",VLOOKUP(E1254,组合调整!$A:$I,2,0))</f>
        <v>逢春</v>
      </c>
      <c r="V1254" s="24" t="str">
        <f>IF(F1254&lt;1000000,"",VLOOKUP(F1254,组合调整!$A:$I,2,0))</f>
        <v/>
      </c>
      <c r="W1254" s="24" t="str">
        <f>IF(G1254&lt;1000000,"",VLOOKUP(G1254,组合调整!$A:$I,2,0))</f>
        <v/>
      </c>
    </row>
    <row r="1255" spans="1:23">
      <c r="A1255" s="26">
        <v>11271</v>
      </c>
      <c r="B1255" s="26" t="s">
        <v>1471</v>
      </c>
      <c r="C1255" s="26">
        <v>1024311</v>
      </c>
      <c r="D1255" s="26">
        <v>1024321</v>
      </c>
      <c r="E1255" s="26">
        <v>1024331</v>
      </c>
      <c r="F1255" s="26">
        <v>20031</v>
      </c>
      <c r="G1255" s="26">
        <v>0</v>
      </c>
      <c r="H1255" s="26">
        <v>0</v>
      </c>
      <c r="I1255" s="26">
        <v>0</v>
      </c>
      <c r="J1255" s="26">
        <v>0</v>
      </c>
      <c r="K1255" s="26">
        <v>0</v>
      </c>
      <c r="L1255" s="26">
        <v>0</v>
      </c>
      <c r="M1255" s="26">
        <v>0</v>
      </c>
      <c r="N1255" s="26">
        <v>0</v>
      </c>
      <c r="O1255" s="24" t="s">
        <v>1471</v>
      </c>
      <c r="P1255" s="24">
        <v>11271</v>
      </c>
      <c r="Q1255" s="24">
        <f>IF(ISERROR(VLOOKUP($B1255,[1]主动技能!$B:$D,3,0)),[2]Sheet1!$Y1722,VLOOKUP($B1255,[1]主动技能!$B:$D,3,0))</f>
        <v>1</v>
      </c>
      <c r="S1255" s="24" t="str">
        <f>IF(C1255&lt;1000000,"",VLOOKUP(C1255,组合调整!$A:$I,2,0))</f>
        <v>金属击</v>
      </c>
      <c r="T1255" s="24" t="str">
        <f>IF(D1255&lt;1000000,"",VLOOKUP(D1255,组合调整!$A:$I,2,0))</f>
        <v>同生</v>
      </c>
      <c r="U1255" s="24" t="str">
        <f>IF(E1255&lt;1000000,"",VLOOKUP(E1255,组合调整!$A:$I,2,0))</f>
        <v>幸福</v>
      </c>
      <c r="V1255" s="24" t="str">
        <f>IF(F1255&lt;1000000,"",VLOOKUP(F1255,组合调整!$A:$I,2,0))</f>
        <v/>
      </c>
      <c r="W1255" s="24" t="str">
        <f>IF(G1255&lt;1000000,"",VLOOKUP(G1255,组合调整!$A:$I,2,0))</f>
        <v/>
      </c>
    </row>
    <row r="1256" spans="1:23">
      <c r="A1256" s="26">
        <v>11272</v>
      </c>
      <c r="B1256" s="26" t="s">
        <v>47</v>
      </c>
      <c r="C1256" s="26">
        <v>1024312</v>
      </c>
      <c r="D1256" s="26">
        <v>1025411</v>
      </c>
      <c r="E1256" s="26">
        <v>1025421</v>
      </c>
      <c r="F1256" s="26">
        <v>1012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4" t="s">
        <v>47</v>
      </c>
      <c r="P1256" s="24">
        <v>11272</v>
      </c>
      <c r="Q1256" s="24">
        <f>IF(ISERROR(VLOOKUP($B1256,[1]主动技能!$B:$D,3,0)),[2]Sheet1!$Y1723,VLOOKUP($B1256,[1]主动技能!$B:$D,3,0))</f>
        <v>2</v>
      </c>
      <c r="S1256" s="24" t="str">
        <f>IF(C1256&lt;1000000,"",VLOOKUP(C1256,组合调整!$A:$I,2,0))</f>
        <v>金属击</v>
      </c>
      <c r="T1256" s="24" t="str">
        <f>IF(D1256&lt;1000000,"",VLOOKUP(D1256,组合调整!$A:$I,2,0))</f>
        <v>相加</v>
      </c>
      <c r="U1256" s="24" t="str">
        <f>IF(E1256&lt;1000000,"",VLOOKUP(E1256,组合调整!$A:$I,2,0))</f>
        <v>攻占</v>
      </c>
      <c r="V1256" s="24" t="str">
        <f>IF(F1256&lt;1000000,"",VLOOKUP(F1256,组合调整!$A:$I,2,0))</f>
        <v/>
      </c>
      <c r="W1256" s="24" t="str">
        <f>IF(G1256&lt;1000000,"",VLOOKUP(G1256,组合调整!$A:$I,2,0))</f>
        <v/>
      </c>
    </row>
    <row r="1257" spans="1:23">
      <c r="A1257" s="26">
        <v>11273</v>
      </c>
      <c r="B1257" s="26" t="s">
        <v>95</v>
      </c>
      <c r="C1257" s="26">
        <v>1026511</v>
      </c>
      <c r="D1257" s="26">
        <v>0</v>
      </c>
      <c r="E1257" s="26">
        <v>0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4" t="s">
        <v>95</v>
      </c>
      <c r="P1257" s="24">
        <v>11273</v>
      </c>
      <c r="Q1257" s="24">
        <f>IF(ISERROR(VLOOKUP($B1257,[1]主动技能!$B:$D,3,0)),[2]Sheet1!$Y1724,VLOOKUP($B1257,[1]主动技能!$B:$D,3,0))</f>
        <v>1</v>
      </c>
      <c r="S1257" s="24" t="str">
        <f>IF(C1257&lt;1000000,"",VLOOKUP(C1257,组合调整!$A:$I,2,0))</f>
        <v>敬仰</v>
      </c>
      <c r="T1257" s="24" t="str">
        <f>IF(D1257&lt;1000000,"",VLOOKUP(D1257,组合调整!$A:$I,2,0))</f>
        <v/>
      </c>
      <c r="U1257" s="24" t="str">
        <f>IF(E1257&lt;1000000,"",VLOOKUP(E1257,组合调整!$A:$I,2,0))</f>
        <v/>
      </c>
      <c r="V1257" s="24" t="str">
        <f>IF(F1257&lt;1000000,"",VLOOKUP(F1257,组合调整!$A:$I,2,0))</f>
        <v/>
      </c>
      <c r="W1257" s="24" t="str">
        <f>IF(G1257&lt;1000000,"",VLOOKUP(G1257,组合调整!$A:$I,2,0))</f>
        <v/>
      </c>
    </row>
    <row r="1258" spans="1:23">
      <c r="A1258" s="26">
        <v>11274</v>
      </c>
      <c r="B1258" s="26" t="s">
        <v>96</v>
      </c>
      <c r="C1258" s="26">
        <v>1023222</v>
      </c>
      <c r="D1258" s="26">
        <v>0</v>
      </c>
      <c r="E1258" s="26">
        <v>0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4" t="s">
        <v>96</v>
      </c>
      <c r="P1258" s="24">
        <v>11274</v>
      </c>
      <c r="Q1258" s="24">
        <f>IF(ISERROR(VLOOKUP($B1258,[1]主动技能!$B:$D,3,0)),[2]Sheet1!$Y1725,VLOOKUP($B1258,[1]主动技能!$B:$D,3,0))</f>
        <v>1</v>
      </c>
      <c r="S1258" s="24" t="str">
        <f>IF(C1258&lt;1000000,"",VLOOKUP(C1258,组合调整!$A:$I,2,0))</f>
        <v>挣扎</v>
      </c>
      <c r="T1258" s="24" t="str">
        <f>IF(D1258&lt;1000000,"",VLOOKUP(D1258,组合调整!$A:$I,2,0))</f>
        <v/>
      </c>
      <c r="U1258" s="24" t="str">
        <f>IF(E1258&lt;1000000,"",VLOOKUP(E1258,组合调整!$A:$I,2,0))</f>
        <v/>
      </c>
      <c r="V1258" s="24" t="str">
        <f>IF(F1258&lt;1000000,"",VLOOKUP(F1258,组合调整!$A:$I,2,0))</f>
        <v/>
      </c>
      <c r="W1258" s="24" t="str">
        <f>IF(G1258&lt;1000000,"",VLOOKUP(G1258,组合调整!$A:$I,2,0))</f>
        <v/>
      </c>
    </row>
    <row r="1259" spans="1:23">
      <c r="A1259" s="26">
        <v>11275</v>
      </c>
      <c r="B1259" s="26" t="s">
        <v>152</v>
      </c>
      <c r="C1259" s="26">
        <v>1030922</v>
      </c>
      <c r="D1259" s="26">
        <v>0</v>
      </c>
      <c r="E1259" s="26">
        <v>0</v>
      </c>
      <c r="F1259" s="26">
        <v>0</v>
      </c>
      <c r="G1259" s="26">
        <v>0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0</v>
      </c>
      <c r="O1259" s="24" t="s">
        <v>152</v>
      </c>
      <c r="P1259" s="24">
        <v>11275</v>
      </c>
      <c r="Q1259" s="24">
        <f>IF(ISERROR(VLOOKUP($B1259,[1]主动技能!$B:$D,3,0)),[2]Sheet1!$Y1726,VLOOKUP($B1259,[1]主动技能!$B:$D,3,0))</f>
        <v>1</v>
      </c>
      <c r="S1259" s="24" t="str">
        <f>IF(C1259&lt;1000000,"",VLOOKUP(C1259,组合调整!$A:$I,2,0))</f>
        <v>磁场</v>
      </c>
      <c r="T1259" s="24" t="str">
        <f>IF(D1259&lt;1000000,"",VLOOKUP(D1259,组合调整!$A:$I,2,0))</f>
        <v/>
      </c>
      <c r="U1259" s="24" t="str">
        <f>IF(E1259&lt;1000000,"",VLOOKUP(E1259,组合调整!$A:$I,2,0))</f>
        <v/>
      </c>
      <c r="V1259" s="24" t="str">
        <f>IF(F1259&lt;1000000,"",VLOOKUP(F1259,组合调整!$A:$I,2,0))</f>
        <v/>
      </c>
      <c r="W1259" s="24" t="str">
        <f>IF(G1259&lt;1000000,"",VLOOKUP(G1259,组合调整!$A:$I,2,0))</f>
        <v/>
      </c>
    </row>
    <row r="1260" spans="1:23">
      <c r="A1260" s="26">
        <v>11276</v>
      </c>
      <c r="B1260" s="26" t="s">
        <v>48</v>
      </c>
      <c r="C1260" s="26">
        <v>4012212</v>
      </c>
      <c r="D1260" s="26">
        <v>1025422</v>
      </c>
      <c r="E1260" s="26">
        <v>1029811</v>
      </c>
      <c r="F1260" s="26">
        <v>1021</v>
      </c>
      <c r="G1260" s="26">
        <v>0</v>
      </c>
      <c r="H1260" s="26">
        <v>0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0</v>
      </c>
      <c r="O1260" s="24" t="s">
        <v>48</v>
      </c>
      <c r="P1260" s="24">
        <v>11276</v>
      </c>
      <c r="Q1260" s="24">
        <f>IF(ISERROR(VLOOKUP($B1260,[1]主动技能!$B:$D,3,0)),[2]Sheet1!$Y1727,VLOOKUP($B1260,[1]主动技能!$B:$D,3,0))</f>
        <v>2</v>
      </c>
      <c r="S1260" s="24" t="str">
        <f>IF(C1260&lt;1000000,"",VLOOKUP(C1260,组合调整!$A:$I,2,0))</f>
        <v>药方</v>
      </c>
      <c r="T1260" s="24" t="str">
        <f>IF(D1260&lt;1000000,"",VLOOKUP(D1260,组合调整!$A:$I,2,0))</f>
        <v>攻占</v>
      </c>
      <c r="U1260" s="24" t="str">
        <f>IF(E1260&lt;1000000,"",VLOOKUP(E1260,组合调整!$A:$I,2,0))</f>
        <v>雨润</v>
      </c>
      <c r="V1260" s="24" t="str">
        <f>IF(F1260&lt;1000000,"",VLOOKUP(F1260,组合调整!$A:$I,2,0))</f>
        <v/>
      </c>
      <c r="W1260" s="24" t="str">
        <f>IF(G1260&lt;1000000,"",VLOOKUP(G1260,组合调整!$A:$I,2,0))</f>
        <v/>
      </c>
    </row>
    <row r="1261" spans="1:23">
      <c r="A1261" s="26">
        <v>11277</v>
      </c>
      <c r="B1261" s="26" t="s">
        <v>49</v>
      </c>
      <c r="C1261" s="26">
        <v>1030911</v>
      </c>
      <c r="D1261" s="26">
        <v>1030921</v>
      </c>
      <c r="E1261" s="26">
        <v>1030931</v>
      </c>
      <c r="F1261" s="26">
        <v>20112</v>
      </c>
      <c r="G1261" s="26">
        <v>0</v>
      </c>
      <c r="H1261" s="26">
        <v>0</v>
      </c>
      <c r="I1261" s="26">
        <v>0</v>
      </c>
      <c r="J1261" s="26">
        <v>0</v>
      </c>
      <c r="K1261" s="26">
        <v>0</v>
      </c>
      <c r="L1261" s="26">
        <v>0</v>
      </c>
      <c r="M1261" s="26">
        <v>0</v>
      </c>
      <c r="N1261" s="26">
        <v>0</v>
      </c>
      <c r="O1261" s="24" t="s">
        <v>49</v>
      </c>
      <c r="P1261" s="24">
        <v>11277</v>
      </c>
      <c r="Q1261" s="24">
        <f>IF(ISERROR(VLOOKUP($B1261,[1]主动技能!$B:$D,3,0)),[2]Sheet1!$Y1728,VLOOKUP($B1261,[1]主动技能!$B:$D,3,0))</f>
        <v>2</v>
      </c>
      <c r="S1261" s="24" t="str">
        <f>IF(C1261&lt;1000000,"",VLOOKUP(C1261,组合调整!$A:$I,2,0))</f>
        <v>桀骜</v>
      </c>
      <c r="T1261" s="24" t="str">
        <f>IF(D1261&lt;1000000,"",VLOOKUP(D1261,组合调整!$A:$I,2,0))</f>
        <v>磁场</v>
      </c>
      <c r="U1261" s="24" t="str">
        <f>IF(E1261&lt;1000000,"",VLOOKUP(E1261,组合调整!$A:$I,2,0))</f>
        <v>头硬</v>
      </c>
      <c r="V1261" s="24" t="str">
        <f>IF(F1261&lt;1000000,"",VLOOKUP(F1261,组合调整!$A:$I,2,0))</f>
        <v/>
      </c>
      <c r="W1261" s="24" t="str">
        <f>IF(G1261&lt;1000000,"",VLOOKUP(G1261,组合调整!$A:$I,2,0))</f>
        <v/>
      </c>
    </row>
    <row r="1262" spans="1:23">
      <c r="A1262" s="26">
        <v>11278</v>
      </c>
      <c r="B1262" s="26" t="s">
        <v>50</v>
      </c>
      <c r="C1262" s="26">
        <v>1024322</v>
      </c>
      <c r="D1262" s="26">
        <v>1032011</v>
      </c>
      <c r="E1262" s="26">
        <v>1032021</v>
      </c>
      <c r="F1262" s="26">
        <v>1041</v>
      </c>
      <c r="G1262" s="26">
        <v>0</v>
      </c>
      <c r="H1262" s="26">
        <v>0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0</v>
      </c>
      <c r="O1262" s="24" t="s">
        <v>50</v>
      </c>
      <c r="P1262" s="24">
        <v>11278</v>
      </c>
      <c r="Q1262" s="24">
        <f>IF(ISERROR(VLOOKUP($B1262,[1]主动技能!$B:$D,3,0)),[2]Sheet1!$Y1729,VLOOKUP($B1262,[1]主动技能!$B:$D,3,0))</f>
        <v>2</v>
      </c>
      <c r="S1262" s="24" t="str">
        <f>IF(C1262&lt;1000000,"",VLOOKUP(C1262,组合调整!$A:$I,2,0))</f>
        <v>同生</v>
      </c>
      <c r="T1262" s="24" t="str">
        <f>IF(D1262&lt;1000000,"",VLOOKUP(D1262,组合调整!$A:$I,2,0))</f>
        <v>共死</v>
      </c>
      <c r="U1262" s="24" t="str">
        <f>IF(E1262&lt;1000000,"",VLOOKUP(E1262,组合调整!$A:$I,2,0))</f>
        <v>灭火</v>
      </c>
      <c r="V1262" s="24" t="str">
        <f>IF(F1262&lt;1000000,"",VLOOKUP(F1262,组合调整!$A:$I,2,0))</f>
        <v/>
      </c>
      <c r="W1262" s="24" t="str">
        <f>IF(G1262&lt;1000000,"",VLOOKUP(G1262,组合调整!$A:$I,2,0))</f>
        <v/>
      </c>
    </row>
    <row r="1263" spans="1:23">
      <c r="A1263" s="26">
        <v>11279</v>
      </c>
      <c r="B1263" s="26" t="s">
        <v>51</v>
      </c>
      <c r="C1263" s="26">
        <v>1024313</v>
      </c>
      <c r="D1263" s="26">
        <v>1032012</v>
      </c>
      <c r="E1263" s="26">
        <v>1033111</v>
      </c>
      <c r="F1263" s="26">
        <v>20123</v>
      </c>
      <c r="G1263" s="26">
        <v>0</v>
      </c>
      <c r="H1263" s="26">
        <v>0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  <c r="O1263" s="24" t="s">
        <v>51</v>
      </c>
      <c r="P1263" s="24">
        <v>11279</v>
      </c>
      <c r="Q1263" s="24">
        <f>IF(ISERROR(VLOOKUP($B1263,[1]主动技能!$B:$D,3,0)),[2]Sheet1!$Y1730,VLOOKUP($B1263,[1]主动技能!$B:$D,3,0))</f>
        <v>2</v>
      </c>
      <c r="S1263" s="24" t="str">
        <f>IF(C1263&lt;1000000,"",VLOOKUP(C1263,组合调整!$A:$I,2,0))</f>
        <v>金属击</v>
      </c>
      <c r="T1263" s="24" t="str">
        <f>IF(D1263&lt;1000000,"",VLOOKUP(D1263,组合调整!$A:$I,2,0))</f>
        <v>共死</v>
      </c>
      <c r="U1263" s="24" t="str">
        <f>IF(E1263&lt;1000000,"",VLOOKUP(E1263,组合调整!$A:$I,2,0))</f>
        <v>命运</v>
      </c>
      <c r="V1263" s="24" t="str">
        <f>IF(F1263&lt;1000000,"",VLOOKUP(F1263,组合调整!$A:$I,2,0))</f>
        <v/>
      </c>
      <c r="W1263" s="24" t="str">
        <f>IF(G1263&lt;1000000,"",VLOOKUP(G1263,组合调整!$A:$I,2,0))</f>
        <v/>
      </c>
    </row>
    <row r="1264" spans="1:23">
      <c r="A1264" s="26">
        <v>11280</v>
      </c>
      <c r="B1264" s="26" t="s">
        <v>1472</v>
      </c>
      <c r="C1264" s="26">
        <v>1030912</v>
      </c>
      <c r="D1264" s="26">
        <v>1034211</v>
      </c>
      <c r="E1264" s="26">
        <v>1034221</v>
      </c>
      <c r="F1264" s="26">
        <v>1021</v>
      </c>
      <c r="G1264" s="26">
        <v>0</v>
      </c>
      <c r="H1264" s="26">
        <v>0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0</v>
      </c>
      <c r="O1264" s="24" t="s">
        <v>1472</v>
      </c>
      <c r="P1264" s="24">
        <v>11280</v>
      </c>
      <c r="Q1264" s="24">
        <f>IF(ISERROR(VLOOKUP($B1264,[1]主动技能!$B:$D,3,0)),[2]Sheet1!$Y1731,VLOOKUP($B1264,[1]主动技能!$B:$D,3,0))</f>
        <v>1</v>
      </c>
      <c r="S1264" s="24" t="str">
        <f>IF(C1264&lt;1000000,"",VLOOKUP(C1264,组合调整!$A:$I,2,0))</f>
        <v>桀骜不</v>
      </c>
      <c r="T1264" s="24" t="str">
        <f>IF(D1264&lt;1000000,"",VLOOKUP(D1264,组合调整!$A:$I,2,0))</f>
        <v>美梦</v>
      </c>
      <c r="U1264" s="24" t="str">
        <f>IF(E1264&lt;1000000,"",VLOOKUP(E1264,组合调整!$A:$I,2,0))</f>
        <v>花海</v>
      </c>
      <c r="V1264" s="24" t="str">
        <f>IF(F1264&lt;1000000,"",VLOOKUP(F1264,组合调整!$A:$I,2,0))</f>
        <v/>
      </c>
      <c r="W1264" s="24" t="str">
        <f>IF(G1264&lt;1000000,"",VLOOKUP(G1264,组合调整!$A:$I,2,0))</f>
        <v/>
      </c>
    </row>
    <row r="1265" spans="1:23">
      <c r="A1265" s="26">
        <v>11281</v>
      </c>
      <c r="B1265" s="26" t="s">
        <v>52</v>
      </c>
      <c r="C1265" s="26">
        <v>1035311</v>
      </c>
      <c r="D1265" s="26">
        <v>1035321</v>
      </c>
      <c r="E1265" s="26">
        <v>1035331</v>
      </c>
      <c r="F1265" s="26">
        <v>20133</v>
      </c>
      <c r="G1265" s="26">
        <v>0</v>
      </c>
      <c r="H1265" s="26">
        <v>0</v>
      </c>
      <c r="I1265" s="26">
        <v>0</v>
      </c>
      <c r="J1265" s="26">
        <v>0</v>
      </c>
      <c r="K1265" s="26">
        <v>0</v>
      </c>
      <c r="L1265" s="26">
        <v>0</v>
      </c>
      <c r="M1265" s="26">
        <v>0</v>
      </c>
      <c r="N1265" s="26">
        <v>0</v>
      </c>
      <c r="O1265" s="24" t="s">
        <v>52</v>
      </c>
      <c r="P1265" s="24">
        <v>11281</v>
      </c>
      <c r="Q1265" s="24">
        <f>IF(ISERROR(VLOOKUP($B1265,[1]主动技能!$B:$D,3,0)),[2]Sheet1!$Y1732,VLOOKUP($B1265,[1]主动技能!$B:$D,3,0))</f>
        <v>2</v>
      </c>
      <c r="S1265" s="24" t="str">
        <f>IF(C1265&lt;1000000,"",VLOOKUP(C1265,组合调整!$A:$I,2,0))</f>
        <v>情谊</v>
      </c>
      <c r="T1265" s="24" t="str">
        <f>IF(D1265&lt;1000000,"",VLOOKUP(D1265,组合调整!$A:$I,2,0))</f>
        <v>父之名</v>
      </c>
      <c r="U1265" s="24" t="str">
        <f>IF(E1265&lt;1000000,"",VLOOKUP(E1265,组合调整!$A:$I,2,0))</f>
        <v>化蝶</v>
      </c>
      <c r="V1265" s="24" t="str">
        <f>IF(F1265&lt;1000000,"",VLOOKUP(F1265,组合调整!$A:$I,2,0))</f>
        <v/>
      </c>
      <c r="W1265" s="24" t="str">
        <f>IF(G1265&lt;1000000,"",VLOOKUP(G1265,组合调整!$A:$I,2,0))</f>
        <v/>
      </c>
    </row>
    <row r="1266" spans="1:23">
      <c r="A1266" s="26">
        <v>11282</v>
      </c>
      <c r="B1266" s="26" t="s">
        <v>1473</v>
      </c>
      <c r="C1266" s="26">
        <v>1033112</v>
      </c>
      <c r="D1266" s="26">
        <v>1036411</v>
      </c>
      <c r="E1266" s="26">
        <v>1036421</v>
      </c>
      <c r="F1266" s="26">
        <v>1041</v>
      </c>
      <c r="G1266" s="26">
        <v>0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  <c r="O1266" s="24" t="s">
        <v>1473</v>
      </c>
      <c r="P1266" s="24">
        <v>11282</v>
      </c>
      <c r="Q1266" s="24">
        <f>IF(ISERROR(VLOOKUP($B1266,[1]主动技能!$B:$D,3,0)),[2]Sheet1!$Y1733,VLOOKUP($B1266,[1]主动技能!$B:$D,3,0))</f>
        <v>1</v>
      </c>
      <c r="S1266" s="24" t="str">
        <f>IF(C1266&lt;1000000,"",VLOOKUP(C1266,组合调整!$A:$I,2,0))</f>
        <v>命运</v>
      </c>
      <c r="T1266" s="24" t="str">
        <f>IF(D1266&lt;1000000,"",VLOOKUP(D1266,组合调整!$A:$I,2,0))</f>
        <v>训练</v>
      </c>
      <c r="U1266" s="24" t="str">
        <f>IF(E1266&lt;1000000,"",VLOOKUP(E1266,组合调整!$A:$I,2,0))</f>
        <v>道馆</v>
      </c>
      <c r="V1266" s="24" t="str">
        <f>IF(F1266&lt;1000000,"",VLOOKUP(F1266,组合调整!$A:$I,2,0))</f>
        <v/>
      </c>
      <c r="W1266" s="24" t="str">
        <f>IF(G1266&lt;1000000,"",VLOOKUP(G1266,组合调整!$A:$I,2,0))</f>
        <v/>
      </c>
    </row>
    <row r="1267" spans="1:23">
      <c r="A1267" s="26">
        <v>11283</v>
      </c>
      <c r="B1267" s="26" t="s">
        <v>1474</v>
      </c>
      <c r="C1267" s="26">
        <v>1036412</v>
      </c>
      <c r="D1267" s="26">
        <v>4044112</v>
      </c>
      <c r="E1267" s="26">
        <v>0</v>
      </c>
      <c r="F1267" s="26">
        <v>0</v>
      </c>
      <c r="G1267" s="26">
        <v>0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  <c r="O1267" s="24" t="s">
        <v>1474</v>
      </c>
      <c r="P1267" s="24">
        <v>11283</v>
      </c>
      <c r="Q1267" s="24">
        <f>IF(ISERROR(VLOOKUP($B1267,[1]主动技能!$B:$D,3,0)),[2]Sheet1!$Y1734,VLOOKUP($B1267,[1]主动技能!$B:$D,3,0))</f>
        <v>1</v>
      </c>
      <c r="S1267" s="24" t="str">
        <f>IF(C1267&lt;1000000,"",VLOOKUP(C1267,组合调整!$A:$I,2,0))</f>
        <v>训练</v>
      </c>
      <c r="T1267" s="24" t="str">
        <f>IF(D1267&lt;1000000,"",VLOOKUP(D1267,组合调整!$A:$I,2,0))</f>
        <v>武士</v>
      </c>
      <c r="U1267" s="24" t="str">
        <f>IF(E1267&lt;1000000,"",VLOOKUP(E1267,组合调整!$A:$I,2,0))</f>
        <v/>
      </c>
      <c r="V1267" s="24" t="str">
        <f>IF(F1267&lt;1000000,"",VLOOKUP(F1267,组合调整!$A:$I,2,0))</f>
        <v/>
      </c>
      <c r="W1267" s="24" t="str">
        <f>IF(G1267&lt;1000000,"",VLOOKUP(G1267,组合调整!$A:$I,2,0))</f>
        <v/>
      </c>
    </row>
    <row r="1268" spans="1:23">
      <c r="A1268" s="26">
        <v>11284</v>
      </c>
      <c r="B1268" s="26" t="s">
        <v>78</v>
      </c>
      <c r="C1268" s="26">
        <v>1036422</v>
      </c>
      <c r="D1268" s="26">
        <v>2039712</v>
      </c>
      <c r="E1268" s="26">
        <v>0</v>
      </c>
      <c r="F1268" s="26">
        <v>0</v>
      </c>
      <c r="G1268" s="26">
        <v>0</v>
      </c>
      <c r="H1268" s="26">
        <v>0</v>
      </c>
      <c r="I1268" s="26">
        <v>0</v>
      </c>
      <c r="J1268" s="26">
        <v>0</v>
      </c>
      <c r="K1268" s="26">
        <v>0</v>
      </c>
      <c r="L1268" s="26">
        <v>0</v>
      </c>
      <c r="M1268" s="26">
        <v>0</v>
      </c>
      <c r="N1268" s="26">
        <v>0</v>
      </c>
      <c r="O1268" s="24" t="s">
        <v>78</v>
      </c>
      <c r="P1268" s="24">
        <v>11284</v>
      </c>
      <c r="Q1268" s="24">
        <f>IF(ISERROR(VLOOKUP($B1268,[1]主动技能!$B:$D,3,0)),[2]Sheet1!$Y1735,VLOOKUP($B1268,[1]主动技能!$B:$D,3,0))</f>
        <v>2</v>
      </c>
      <c r="S1268" s="24" t="str">
        <f>IF(C1268&lt;1000000,"",VLOOKUP(C1268,组合调整!$A:$I,2,0))</f>
        <v>道馆</v>
      </c>
      <c r="T1268" s="24" t="str">
        <f>IF(D1268&lt;1000000,"",VLOOKUP(D1268,组合调整!$A:$I,2,0))</f>
        <v>闻名</v>
      </c>
      <c r="U1268" s="24" t="str">
        <f>IF(E1268&lt;1000000,"",VLOOKUP(E1268,组合调整!$A:$I,2,0))</f>
        <v/>
      </c>
      <c r="V1268" s="24" t="str">
        <f>IF(F1268&lt;1000000,"",VLOOKUP(F1268,组合调整!$A:$I,2,0))</f>
        <v/>
      </c>
      <c r="W1268" s="24" t="str">
        <f>IF(G1268&lt;1000000,"",VLOOKUP(G1268,组合调整!$A:$I,2,0))</f>
        <v/>
      </c>
    </row>
    <row r="1269" spans="1:23">
      <c r="A1269" s="26">
        <v>11285</v>
      </c>
      <c r="B1269" s="26" t="s">
        <v>54</v>
      </c>
      <c r="C1269" s="26">
        <v>1034212</v>
      </c>
      <c r="D1269" s="26">
        <v>1039711</v>
      </c>
      <c r="E1269" s="26">
        <v>1039721</v>
      </c>
      <c r="F1269" s="26">
        <v>20012</v>
      </c>
      <c r="G1269" s="26">
        <v>0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  <c r="O1269" s="24" t="s">
        <v>54</v>
      </c>
      <c r="P1269" s="24">
        <v>11285</v>
      </c>
      <c r="Q1269" s="24">
        <f>IF(ISERROR(VLOOKUP($B1269,[1]主动技能!$B:$D,3,0)),[2]Sheet1!$Y1736,VLOOKUP($B1269,[1]主动技能!$B:$D,3,0))</f>
        <v>2</v>
      </c>
      <c r="S1269" s="24" t="str">
        <f>IF(C1269&lt;1000000,"",VLOOKUP(C1269,组合调整!$A:$I,2,0))</f>
        <v>美梦</v>
      </c>
      <c r="T1269" s="24" t="str">
        <f>IF(D1269&lt;1000000,"",VLOOKUP(D1269,组合调整!$A:$I,2,0))</f>
        <v>流芳</v>
      </c>
      <c r="U1269" s="24" t="str">
        <f>IF(E1269&lt;1000000,"",VLOOKUP(E1269,组合调整!$A:$I,2,0))</f>
        <v>舍己</v>
      </c>
      <c r="V1269" s="24" t="str">
        <f>IF(F1269&lt;1000000,"",VLOOKUP(F1269,组合调整!$A:$I,2,0))</f>
        <v/>
      </c>
      <c r="W1269" s="24" t="str">
        <f>IF(G1269&lt;1000000,"",VLOOKUP(G1269,组合调整!$A:$I,2,0))</f>
        <v/>
      </c>
    </row>
    <row r="1270" spans="1:23">
      <c r="A1270" s="26">
        <v>11286</v>
      </c>
      <c r="B1270" s="26" t="s">
        <v>1475</v>
      </c>
      <c r="C1270" s="26">
        <v>1040811</v>
      </c>
      <c r="D1270" s="26">
        <v>1040821</v>
      </c>
      <c r="E1270" s="26">
        <v>1040831</v>
      </c>
      <c r="F1270" s="26">
        <v>1021</v>
      </c>
      <c r="G1270" s="26">
        <v>0</v>
      </c>
      <c r="H1270" s="26">
        <v>0</v>
      </c>
      <c r="I1270" s="26">
        <v>0</v>
      </c>
      <c r="J1270" s="26">
        <v>0</v>
      </c>
      <c r="K1270" s="26">
        <v>0</v>
      </c>
      <c r="L1270" s="26">
        <v>0</v>
      </c>
      <c r="M1270" s="26">
        <v>0</v>
      </c>
      <c r="N1270" s="26">
        <v>0</v>
      </c>
      <c r="O1270" s="24" t="s">
        <v>1475</v>
      </c>
      <c r="P1270" s="24">
        <v>11286</v>
      </c>
      <c r="Q1270" s="24">
        <f>IF(ISERROR(VLOOKUP($B1270,[1]主动技能!$B:$D,3,0)),[2]Sheet1!$Y1737,VLOOKUP($B1270,[1]主动技能!$B:$D,3,0))</f>
        <v>1</v>
      </c>
      <c r="S1270" s="24" t="str">
        <f>IF(C1270&lt;1000000,"",VLOOKUP(C1270,组合调整!$A:$I,2,0))</f>
        <v>心鬼</v>
      </c>
      <c r="T1270" s="24" t="str">
        <f>IF(D1270&lt;1000000,"",VLOOKUP(D1270,组合调整!$A:$I,2,0))</f>
        <v>血量</v>
      </c>
      <c r="U1270" s="24" t="str">
        <f>IF(E1270&lt;1000000,"",VLOOKUP(E1270,组合调整!$A:$I,2,0))</f>
        <v>双手</v>
      </c>
      <c r="V1270" s="24" t="str">
        <f>IF(F1270&lt;1000000,"",VLOOKUP(F1270,组合调整!$A:$I,2,0))</f>
        <v/>
      </c>
      <c r="W1270" s="24" t="str">
        <f>IF(G1270&lt;1000000,"",VLOOKUP(G1270,组合调整!$A:$I,2,0))</f>
        <v/>
      </c>
    </row>
    <row r="1271" spans="1:23">
      <c r="A1271" s="26">
        <v>11287</v>
      </c>
      <c r="B1271" s="26" t="s">
        <v>55</v>
      </c>
      <c r="C1271" s="26">
        <v>1040812</v>
      </c>
      <c r="D1271" s="26">
        <v>1041911</v>
      </c>
      <c r="E1271" s="26">
        <v>1041921</v>
      </c>
      <c r="F1271" s="26">
        <v>20023</v>
      </c>
      <c r="G1271" s="26">
        <v>0</v>
      </c>
      <c r="H1271" s="26">
        <v>0</v>
      </c>
      <c r="I1271" s="26">
        <v>0</v>
      </c>
      <c r="J1271" s="26">
        <v>0</v>
      </c>
      <c r="K1271" s="26">
        <v>0</v>
      </c>
      <c r="L1271" s="26">
        <v>0</v>
      </c>
      <c r="M1271" s="26">
        <v>0</v>
      </c>
      <c r="N1271" s="26">
        <v>0</v>
      </c>
      <c r="O1271" s="24" t="s">
        <v>55</v>
      </c>
      <c r="P1271" s="24">
        <v>11287</v>
      </c>
      <c r="Q1271" s="24">
        <f>IF(ISERROR(VLOOKUP($B1271,[1]主动技能!$B:$D,3,0)),[2]Sheet1!$Y1738,VLOOKUP($B1271,[1]主动技能!$B:$D,3,0))</f>
        <v>2</v>
      </c>
      <c r="S1271" s="24" t="str">
        <f>IF(C1271&lt;1000000,"",VLOOKUP(C1271,组合调整!$A:$I,2,0))</f>
        <v>心鬼</v>
      </c>
      <c r="T1271" s="24" t="str">
        <f>IF(D1271&lt;1000000,"",VLOOKUP(D1271,组合调整!$A:$I,2,0))</f>
        <v>心舞</v>
      </c>
      <c r="U1271" s="24" t="str">
        <f>IF(E1271&lt;1000000,"",VLOOKUP(E1271,组合调整!$A:$I,2,0))</f>
        <v>一笑</v>
      </c>
      <c r="V1271" s="24" t="str">
        <f>IF(F1271&lt;1000000,"",VLOOKUP(F1271,组合调整!$A:$I,2,0))</f>
        <v/>
      </c>
      <c r="W1271" s="24" t="str">
        <f>IF(G1271&lt;1000000,"",VLOOKUP(G1271,组合调整!$A:$I,2,0))</f>
        <v/>
      </c>
    </row>
    <row r="1272" spans="1:23">
      <c r="A1272" s="26">
        <v>11288</v>
      </c>
      <c r="B1272" s="26" t="s">
        <v>56</v>
      </c>
      <c r="C1272" s="26">
        <v>1041922</v>
      </c>
      <c r="D1272" s="26">
        <v>1043011</v>
      </c>
      <c r="E1272" s="26">
        <v>1043021</v>
      </c>
      <c r="F1272" s="26">
        <v>1041</v>
      </c>
      <c r="G1272" s="26">
        <v>0</v>
      </c>
      <c r="H1272" s="26">
        <v>0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4" t="s">
        <v>56</v>
      </c>
      <c r="P1272" s="24">
        <v>11288</v>
      </c>
      <c r="Q1272" s="24">
        <f>IF(ISERROR(VLOOKUP($B1272,[1]主动技能!$B:$D,3,0)),[2]Sheet1!$Y1739,VLOOKUP($B1272,[1]主动技能!$B:$D,3,0))</f>
        <v>2</v>
      </c>
      <c r="S1272" s="24" t="str">
        <f>IF(C1272&lt;1000000,"",VLOOKUP(C1272,组合调整!$A:$I,2,0))</f>
        <v>一笑</v>
      </c>
      <c r="T1272" s="24" t="str">
        <f>IF(D1272&lt;1000000,"",VLOOKUP(D1272,组合调整!$A:$I,2,0))</f>
        <v>亲密</v>
      </c>
      <c r="U1272" s="24" t="str">
        <f>IF(E1272&lt;1000000,"",VLOOKUP(E1272,组合调整!$A:$I,2,0))</f>
        <v>巧取</v>
      </c>
      <c r="V1272" s="24" t="str">
        <f>IF(F1272&lt;1000000,"",VLOOKUP(F1272,组合调整!$A:$I,2,0))</f>
        <v/>
      </c>
      <c r="W1272" s="24" t="str">
        <f>IF(G1272&lt;1000000,"",VLOOKUP(G1272,组合调整!$A:$I,2,0))</f>
        <v/>
      </c>
    </row>
    <row r="1273" spans="1:23">
      <c r="A1273" s="26">
        <v>11289</v>
      </c>
      <c r="B1273" s="26" t="s">
        <v>57</v>
      </c>
      <c r="C1273" s="26">
        <v>1043022</v>
      </c>
      <c r="D1273" s="26">
        <v>1044111</v>
      </c>
      <c r="E1273" s="26">
        <v>1044121</v>
      </c>
      <c r="F1273" s="26">
        <v>20033</v>
      </c>
      <c r="G1273" s="26">
        <v>0</v>
      </c>
      <c r="H1273" s="26">
        <v>0</v>
      </c>
      <c r="I1273" s="26">
        <v>0</v>
      </c>
      <c r="J1273" s="26">
        <v>0</v>
      </c>
      <c r="K1273" s="26">
        <v>0</v>
      </c>
      <c r="L1273" s="26">
        <v>0</v>
      </c>
      <c r="M1273" s="26">
        <v>0</v>
      </c>
      <c r="N1273" s="26">
        <v>0</v>
      </c>
      <c r="O1273" s="24" t="s">
        <v>57</v>
      </c>
      <c r="P1273" s="24">
        <v>11289</v>
      </c>
      <c r="Q1273" s="24">
        <f>IF(ISERROR(VLOOKUP($B1273,[1]主动技能!$B:$D,3,0)),[2]Sheet1!$Y1740,VLOOKUP($B1273,[1]主动技能!$B:$D,3,0))</f>
        <v>2</v>
      </c>
      <c r="S1273" s="24" t="str">
        <f>IF(C1273&lt;1000000,"",VLOOKUP(C1273,组合调整!$A:$I,2,0))</f>
        <v>巧取</v>
      </c>
      <c r="T1273" s="24" t="str">
        <f>IF(D1273&lt;1000000,"",VLOOKUP(D1273,组合调整!$A:$I,2,0))</f>
        <v>爆表</v>
      </c>
      <c r="U1273" s="24" t="str">
        <f>IF(E1273&lt;1000000,"",VLOOKUP(E1273,组合调整!$A:$I,2,0))</f>
        <v>自我</v>
      </c>
      <c r="V1273" s="24" t="str">
        <f>IF(F1273&lt;1000000,"",VLOOKUP(F1273,组合调整!$A:$I,2,0))</f>
        <v/>
      </c>
      <c r="W1273" s="24" t="str">
        <f>IF(G1273&lt;1000000,"",VLOOKUP(G1273,组合调整!$A:$I,2,0))</f>
        <v/>
      </c>
    </row>
    <row r="1274" spans="1:23">
      <c r="A1274" s="26">
        <v>11290</v>
      </c>
      <c r="B1274" s="26" t="s">
        <v>58</v>
      </c>
      <c r="C1274" s="26">
        <v>1040822</v>
      </c>
      <c r="D1274" s="26">
        <v>1044112</v>
      </c>
      <c r="E1274" s="26">
        <v>1045211</v>
      </c>
      <c r="F1274" s="26">
        <v>1021</v>
      </c>
      <c r="G1274" s="26">
        <v>0</v>
      </c>
      <c r="H1274" s="26">
        <v>0</v>
      </c>
      <c r="I1274" s="26">
        <v>0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4" t="s">
        <v>58</v>
      </c>
      <c r="P1274" s="24">
        <v>11290</v>
      </c>
      <c r="Q1274" s="24">
        <f>IF(ISERROR(VLOOKUP($B1274,[1]主动技能!$B:$D,3,0)),[2]Sheet1!$Y1741,VLOOKUP($B1274,[1]主动技能!$B:$D,3,0))</f>
        <v>2</v>
      </c>
      <c r="S1274" s="24" t="str">
        <f>IF(C1274&lt;1000000,"",VLOOKUP(C1274,组合调整!$A:$I,2,0))</f>
        <v>血量</v>
      </c>
      <c r="T1274" s="24" t="str">
        <f>IF(D1274&lt;1000000,"",VLOOKUP(D1274,组合调整!$A:$I,2,0))</f>
        <v>爆表</v>
      </c>
      <c r="U1274" s="24" t="str">
        <f>IF(E1274&lt;1000000,"",VLOOKUP(E1274,组合调整!$A:$I,2,0))</f>
        <v>爱心</v>
      </c>
      <c r="V1274" s="24" t="str">
        <f>IF(F1274&lt;1000000,"",VLOOKUP(F1274,组合调整!$A:$I,2,0))</f>
        <v/>
      </c>
      <c r="W1274" s="24" t="str">
        <f>IF(G1274&lt;1000000,"",VLOOKUP(G1274,组合调整!$A:$I,2,0))</f>
        <v/>
      </c>
    </row>
    <row r="1275" spans="1:23">
      <c r="A1275" s="26">
        <v>11291</v>
      </c>
      <c r="B1275" s="26" t="s">
        <v>97</v>
      </c>
      <c r="C1275" s="26">
        <v>1046311</v>
      </c>
      <c r="D1275" s="26">
        <v>0</v>
      </c>
      <c r="E1275" s="26">
        <v>0</v>
      </c>
      <c r="F1275" s="26">
        <v>0</v>
      </c>
      <c r="G1275" s="26">
        <v>0</v>
      </c>
      <c r="H1275" s="26">
        <v>0</v>
      </c>
      <c r="I1275" s="26">
        <v>0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4" t="s">
        <v>97</v>
      </c>
      <c r="P1275" s="24">
        <v>11291</v>
      </c>
      <c r="Q1275" s="24">
        <f>IF(ISERROR(VLOOKUP($B1275,[1]主动技能!$B:$D,3,0)),[2]Sheet1!$Y1742,VLOOKUP($B1275,[1]主动技能!$B:$D,3,0))</f>
        <v>1</v>
      </c>
      <c r="S1275" s="24" t="str">
        <f>IF(C1275&lt;1000000,"",VLOOKUP(C1275,组合调整!$A:$I,2,0))</f>
        <v>生风</v>
      </c>
      <c r="T1275" s="24" t="str">
        <f>IF(D1275&lt;1000000,"",VLOOKUP(D1275,组合调整!$A:$I,2,0))</f>
        <v/>
      </c>
      <c r="U1275" s="24" t="str">
        <f>IF(E1275&lt;1000000,"",VLOOKUP(E1275,组合调整!$A:$I,2,0))</f>
        <v/>
      </c>
      <c r="V1275" s="24" t="str">
        <f>IF(F1275&lt;1000000,"",VLOOKUP(F1275,组合调整!$A:$I,2,0))</f>
        <v/>
      </c>
      <c r="W1275" s="24" t="str">
        <f>IF(G1275&lt;1000000,"",VLOOKUP(G1275,组合调整!$A:$I,2,0))</f>
        <v/>
      </c>
    </row>
    <row r="1276" spans="1:23">
      <c r="A1276" s="26">
        <v>11292</v>
      </c>
      <c r="B1276" s="26" t="s">
        <v>6</v>
      </c>
      <c r="C1276" s="26">
        <v>1041912</v>
      </c>
      <c r="D1276" s="26">
        <v>1047411</v>
      </c>
      <c r="E1276" s="26">
        <v>1047421</v>
      </c>
      <c r="F1276" s="26">
        <v>1032</v>
      </c>
      <c r="G1276" s="26">
        <v>0</v>
      </c>
      <c r="H1276" s="26">
        <v>0</v>
      </c>
      <c r="I1276" s="26">
        <v>0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4" t="s">
        <v>6</v>
      </c>
      <c r="P1276" s="24">
        <v>11292</v>
      </c>
      <c r="Q1276" s="24">
        <f>IF(ISERROR(VLOOKUP($B1276,[1]主动技能!$B:$D,3,0)),[2]Sheet1!$Y1743,VLOOKUP($B1276,[1]主动技能!$B:$D,3,0))</f>
        <v>2</v>
      </c>
      <c r="S1276" s="24" t="str">
        <f>IF(C1276&lt;1000000,"",VLOOKUP(C1276,组合调整!$A:$I,2,0))</f>
        <v>心舞</v>
      </c>
      <c r="T1276" s="24" t="str">
        <f>IF(D1276&lt;1000000,"",VLOOKUP(D1276,组合调整!$A:$I,2,0))</f>
        <v>助攻</v>
      </c>
      <c r="U1276" s="24" t="str">
        <f>IF(E1276&lt;1000000,"",VLOOKUP(E1276,组合调整!$A:$I,2,0))</f>
        <v>愤怒</v>
      </c>
      <c r="V1276" s="24" t="str">
        <f>IF(F1276&lt;1000000,"",VLOOKUP(F1276,组合调整!$A:$I,2,0))</f>
        <v/>
      </c>
      <c r="W1276" s="24" t="str">
        <f>IF(G1276&lt;1000000,"",VLOOKUP(G1276,组合调整!$A:$I,2,0))</f>
        <v/>
      </c>
    </row>
    <row r="1277" spans="1:23">
      <c r="A1277" s="26">
        <v>11293</v>
      </c>
      <c r="B1277" s="26" t="s">
        <v>98</v>
      </c>
      <c r="C1277" s="26">
        <v>1045212</v>
      </c>
      <c r="D1277" s="26">
        <v>0</v>
      </c>
      <c r="E1277" s="26">
        <v>0</v>
      </c>
      <c r="F1277" s="26">
        <v>0</v>
      </c>
      <c r="G1277" s="26">
        <v>0</v>
      </c>
      <c r="H1277" s="26">
        <v>0</v>
      </c>
      <c r="I1277" s="26">
        <v>0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4" t="s">
        <v>98</v>
      </c>
      <c r="P1277" s="24">
        <v>11293</v>
      </c>
      <c r="Q1277" s="24">
        <f>IF(ISERROR(VLOOKUP($B1277,[1]主动技能!$B:$D,3,0)),[2]Sheet1!$Y1744,VLOOKUP($B1277,[1]主动技能!$B:$D,3,0))</f>
        <v>1</v>
      </c>
      <c r="S1277" s="24" t="str">
        <f>IF(C1277&lt;1000000,"",VLOOKUP(C1277,组合调整!$A:$I,2,0))</f>
        <v>爱心</v>
      </c>
      <c r="T1277" s="24" t="str">
        <f>IF(D1277&lt;1000000,"",VLOOKUP(D1277,组合调整!$A:$I,2,0))</f>
        <v/>
      </c>
      <c r="U1277" s="24" t="str">
        <f>IF(E1277&lt;1000000,"",VLOOKUP(E1277,组合调整!$A:$I,2,0))</f>
        <v/>
      </c>
      <c r="V1277" s="24" t="str">
        <f>IF(F1277&lt;1000000,"",VLOOKUP(F1277,组合调整!$A:$I,2,0))</f>
        <v/>
      </c>
      <c r="W1277" s="24" t="str">
        <f>IF(G1277&lt;1000000,"",VLOOKUP(G1277,组合调整!$A:$I,2,0))</f>
        <v/>
      </c>
    </row>
    <row r="1278" spans="1:23">
      <c r="A1278" s="26">
        <v>11294</v>
      </c>
      <c r="B1278" s="26" t="s">
        <v>46</v>
      </c>
      <c r="C1278" s="26">
        <v>1051832</v>
      </c>
      <c r="D1278" s="26">
        <v>0</v>
      </c>
      <c r="E1278" s="26">
        <v>0</v>
      </c>
      <c r="F1278" s="26">
        <v>0</v>
      </c>
      <c r="G1278" s="26">
        <v>0</v>
      </c>
      <c r="H1278" s="26">
        <v>0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4" t="s">
        <v>46</v>
      </c>
      <c r="P1278" s="24">
        <v>11294</v>
      </c>
      <c r="Q1278" s="24">
        <f>IF(ISERROR(VLOOKUP($B1278,[1]主动技能!$B:$D,3,0)),[2]Sheet1!$Y1745,VLOOKUP($B1278,[1]主动技能!$B:$D,3,0))</f>
        <v>2</v>
      </c>
      <c r="S1278" s="24" t="str">
        <f>IF(C1278&lt;1000000,"",VLOOKUP(C1278,组合调整!$A:$I,2,0))</f>
        <v>镇守</v>
      </c>
      <c r="T1278" s="24" t="str">
        <f>IF(D1278&lt;1000000,"",VLOOKUP(D1278,组合调整!$A:$I,2,0))</f>
        <v/>
      </c>
      <c r="U1278" s="24" t="str">
        <f>IF(E1278&lt;1000000,"",VLOOKUP(E1278,组合调整!$A:$I,2,0))</f>
        <v/>
      </c>
      <c r="V1278" s="24" t="str">
        <f>IF(F1278&lt;1000000,"",VLOOKUP(F1278,组合调整!$A:$I,2,0))</f>
        <v/>
      </c>
      <c r="W1278" s="24" t="str">
        <f>IF(G1278&lt;1000000,"",VLOOKUP(G1278,组合调整!$A:$I,2,0))</f>
        <v/>
      </c>
    </row>
    <row r="1279" spans="1:23">
      <c r="A1279" s="26">
        <v>11295</v>
      </c>
      <c r="B1279" s="26" t="s">
        <v>1476</v>
      </c>
      <c r="C1279" s="26">
        <v>1050711</v>
      </c>
      <c r="D1279" s="26">
        <v>0</v>
      </c>
      <c r="E1279" s="26">
        <v>0</v>
      </c>
      <c r="F1279" s="26">
        <v>0</v>
      </c>
      <c r="G1279" s="26">
        <v>0</v>
      </c>
      <c r="H1279" s="26">
        <v>0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4" t="s">
        <v>1476</v>
      </c>
      <c r="P1279" s="24">
        <v>11295</v>
      </c>
      <c r="Q1279" s="24">
        <f>IF(ISERROR(VLOOKUP($B1279,[1]主动技能!$B:$D,3,0)),[2]Sheet1!$Y1746,VLOOKUP($B1279,[1]主动技能!$B:$D,3,0))</f>
        <v>1</v>
      </c>
      <c r="S1279" s="24" t="str">
        <f>IF(C1279&lt;1000000,"",VLOOKUP(C1279,组合调整!$A:$I,2,0))</f>
        <v>决心</v>
      </c>
      <c r="T1279" s="24" t="str">
        <f>IF(D1279&lt;1000000,"",VLOOKUP(D1279,组合调整!$A:$I,2,0))</f>
        <v/>
      </c>
      <c r="U1279" s="24" t="str">
        <f>IF(E1279&lt;1000000,"",VLOOKUP(E1279,组合调整!$A:$I,2,0))</f>
        <v/>
      </c>
      <c r="V1279" s="24" t="str">
        <f>IF(F1279&lt;1000000,"",VLOOKUP(F1279,组合调整!$A:$I,2,0))</f>
        <v/>
      </c>
      <c r="W1279" s="24" t="str">
        <f>IF(G1279&lt;1000000,"",VLOOKUP(G1279,组合调整!$A:$I,2,0))</f>
        <v/>
      </c>
    </row>
    <row r="1280" spans="1:23">
      <c r="A1280" s="26">
        <v>11296</v>
      </c>
      <c r="B1280" s="26" t="s">
        <v>1477</v>
      </c>
      <c r="C1280" s="26">
        <v>1051811</v>
      </c>
      <c r="D1280" s="26">
        <v>1051821</v>
      </c>
      <c r="E1280" s="26">
        <v>1051831</v>
      </c>
      <c r="F1280" s="26">
        <v>1041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0</v>
      </c>
      <c r="N1280" s="26">
        <v>0</v>
      </c>
      <c r="O1280" s="24" t="s">
        <v>1477</v>
      </c>
      <c r="P1280" s="24">
        <v>11296</v>
      </c>
      <c r="Q1280" s="24">
        <f>IF(ISERROR(VLOOKUP($B1280,[1]主动技能!$B:$D,3,0)),[2]Sheet1!$Y1747,VLOOKUP($B1280,[1]主动技能!$B:$D,3,0))</f>
        <v>1</v>
      </c>
      <c r="S1280" s="24" t="str">
        <f>IF(C1280&lt;1000000,"",VLOOKUP(C1280,组合调整!$A:$I,2,0))</f>
        <v>守护</v>
      </c>
      <c r="T1280" s="24" t="str">
        <f>IF(D1280&lt;1000000,"",VLOOKUP(D1280,组合调整!$A:$I,2,0))</f>
        <v>镇定</v>
      </c>
      <c r="U1280" s="24" t="str">
        <f>IF(E1280&lt;1000000,"",VLOOKUP(E1280,组合调整!$A:$I,2,0))</f>
        <v>出征</v>
      </c>
      <c r="V1280" s="24" t="str">
        <f>IF(F1280&lt;1000000,"",VLOOKUP(F1280,组合调整!$A:$I,2,0))</f>
        <v/>
      </c>
      <c r="W1280" s="24" t="str">
        <f>IF(G1280&lt;1000000,"",VLOOKUP(G1280,组合调整!$A:$I,2,0))</f>
        <v/>
      </c>
    </row>
    <row r="1281" spans="1:23">
      <c r="A1281" s="26">
        <v>11297</v>
      </c>
      <c r="B1281" s="26" t="s">
        <v>151</v>
      </c>
      <c r="C1281" s="26">
        <v>4033112</v>
      </c>
      <c r="D1281" s="26">
        <v>0</v>
      </c>
      <c r="E1281" s="26">
        <v>0</v>
      </c>
      <c r="F1281" s="26">
        <v>0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0</v>
      </c>
      <c r="O1281" s="24" t="s">
        <v>151</v>
      </c>
      <c r="P1281" s="24">
        <v>11297</v>
      </c>
      <c r="Q1281" s="24">
        <f>IF(ISERROR(VLOOKUP($B1281,[1]主动技能!$B:$D,3,0)),[2]Sheet1!$Y1748,VLOOKUP($B1281,[1]主动技能!$B:$D,3,0))</f>
        <v>2</v>
      </c>
      <c r="S1281" s="24" t="str">
        <f>IF(C1281&lt;1000000,"",VLOOKUP(C1281,组合调整!$A:$I,2,0))</f>
        <v>大志</v>
      </c>
      <c r="T1281" s="24" t="str">
        <f>IF(D1281&lt;1000000,"",VLOOKUP(D1281,组合调整!$A:$I,2,0))</f>
        <v/>
      </c>
      <c r="U1281" s="24" t="str">
        <f>IF(E1281&lt;1000000,"",VLOOKUP(E1281,组合调整!$A:$I,2,0))</f>
        <v/>
      </c>
      <c r="V1281" s="24" t="str">
        <f>IF(F1281&lt;1000000,"",VLOOKUP(F1281,组合调整!$A:$I,2,0))</f>
        <v/>
      </c>
      <c r="W1281" s="24" t="str">
        <f>IF(G1281&lt;1000000,"",VLOOKUP(G1281,组合调整!$A:$I,2,0))</f>
        <v/>
      </c>
    </row>
    <row r="1282" spans="1:23">
      <c r="A1282" s="26">
        <v>11298</v>
      </c>
      <c r="B1282" s="26" t="s">
        <v>1478</v>
      </c>
      <c r="C1282" s="26">
        <v>0</v>
      </c>
      <c r="D1282" s="26">
        <v>0</v>
      </c>
      <c r="E1282" s="26">
        <v>0</v>
      </c>
      <c r="F1282" s="26">
        <v>0</v>
      </c>
      <c r="G1282" s="26">
        <v>0</v>
      </c>
      <c r="H1282" s="26">
        <v>0</v>
      </c>
      <c r="I1282" s="26">
        <v>0</v>
      </c>
      <c r="J1282" s="26">
        <v>0</v>
      </c>
      <c r="K1282" s="26">
        <v>0</v>
      </c>
      <c r="L1282" s="26">
        <v>0</v>
      </c>
      <c r="M1282" s="26">
        <v>0</v>
      </c>
      <c r="N1282" s="26">
        <v>0</v>
      </c>
      <c r="O1282" s="24" t="s">
        <v>1478</v>
      </c>
      <c r="P1282" s="24">
        <v>11298</v>
      </c>
      <c r="Q1282" s="24">
        <f>IF(ISERROR(VLOOKUP($B1282,[1]主动技能!$B:$D,3,0)),[2]Sheet1!$Y1749,VLOOKUP($B1282,[1]主动技能!$B:$D,3,0))</f>
        <v>1</v>
      </c>
      <c r="S1282" s="24" t="str">
        <f>IF(C1282&lt;1000000,"",VLOOKUP(C1282,组合调整!$A:$I,2,0))</f>
        <v/>
      </c>
      <c r="T1282" s="24" t="str">
        <f>IF(D1282&lt;1000000,"",VLOOKUP(D1282,组合调整!$A:$I,2,0))</f>
        <v/>
      </c>
      <c r="U1282" s="24" t="str">
        <f>IF(E1282&lt;1000000,"",VLOOKUP(E1282,组合调整!$A:$I,2,0))</f>
        <v/>
      </c>
      <c r="V1282" s="24" t="str">
        <f>IF(F1282&lt;1000000,"",VLOOKUP(F1282,组合调整!$A:$I,2,0))</f>
        <v/>
      </c>
      <c r="W1282" s="24" t="str">
        <f>IF(G1282&lt;1000000,"",VLOOKUP(G1282,组合调整!$A:$I,2,0))</f>
        <v/>
      </c>
    </row>
    <row r="1283" spans="1:23">
      <c r="A1283" s="26">
        <v>11299</v>
      </c>
      <c r="B1283" s="26" t="s">
        <v>1479</v>
      </c>
      <c r="C1283" s="26">
        <v>0</v>
      </c>
      <c r="D1283" s="26">
        <v>0</v>
      </c>
      <c r="E1283" s="26">
        <v>0</v>
      </c>
      <c r="F1283" s="26">
        <v>0</v>
      </c>
      <c r="G1283" s="26">
        <v>0</v>
      </c>
      <c r="H1283" s="26">
        <v>0</v>
      </c>
      <c r="I1283" s="26">
        <v>0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4" t="s">
        <v>1479</v>
      </c>
      <c r="P1283" s="24">
        <v>11299</v>
      </c>
      <c r="Q1283" s="24">
        <f>IF(ISERROR(VLOOKUP($B1283,[1]主动技能!$B:$D,3,0)),[2]Sheet1!$Y1750,VLOOKUP($B1283,[1]主动技能!$B:$D,3,0))</f>
        <v>1</v>
      </c>
      <c r="S1283" s="24" t="str">
        <f>IF(C1283&lt;1000000,"",VLOOKUP(C1283,组合调整!$A:$I,2,0))</f>
        <v/>
      </c>
      <c r="T1283" s="24" t="str">
        <f>IF(D1283&lt;1000000,"",VLOOKUP(D1283,组合调整!$A:$I,2,0))</f>
        <v/>
      </c>
      <c r="U1283" s="24" t="str">
        <f>IF(E1283&lt;1000000,"",VLOOKUP(E1283,组合调整!$A:$I,2,0))</f>
        <v/>
      </c>
      <c r="V1283" s="24" t="str">
        <f>IF(F1283&lt;1000000,"",VLOOKUP(F1283,组合调整!$A:$I,2,0))</f>
        <v/>
      </c>
      <c r="W1283" s="24" t="str">
        <f>IF(G1283&lt;1000000,"",VLOOKUP(G1283,组合调整!$A:$I,2,0))</f>
        <v/>
      </c>
    </row>
    <row r="1284" spans="1:23">
      <c r="A1284" s="26">
        <v>11300</v>
      </c>
      <c r="B1284" s="26" t="s">
        <v>1480</v>
      </c>
      <c r="C1284" s="26">
        <v>0</v>
      </c>
      <c r="D1284" s="26">
        <v>0</v>
      </c>
      <c r="E1284" s="26">
        <v>0</v>
      </c>
      <c r="F1284" s="26">
        <v>0</v>
      </c>
      <c r="G1284" s="26">
        <v>0</v>
      </c>
      <c r="H1284" s="26">
        <v>0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4" t="s">
        <v>1480</v>
      </c>
      <c r="P1284" s="24">
        <v>11300</v>
      </c>
      <c r="Q1284" s="24">
        <f>IF(ISERROR(VLOOKUP($B1284,[1]主动技能!$B:$D,3,0)),[2]Sheet1!$Y1751,VLOOKUP($B1284,[1]主动技能!$B:$D,3,0))</f>
        <v>1</v>
      </c>
      <c r="S1284" s="24" t="str">
        <f>IF(C1284&lt;1000000,"",VLOOKUP(C1284,组合调整!$A:$I,2,0))</f>
        <v/>
      </c>
      <c r="T1284" s="24" t="str">
        <f>IF(D1284&lt;1000000,"",VLOOKUP(D1284,组合调整!$A:$I,2,0))</f>
        <v/>
      </c>
      <c r="U1284" s="24" t="str">
        <f>IF(E1284&lt;1000000,"",VLOOKUP(E1284,组合调整!$A:$I,2,0))</f>
        <v/>
      </c>
      <c r="V1284" s="24" t="str">
        <f>IF(F1284&lt;1000000,"",VLOOKUP(F1284,组合调整!$A:$I,2,0))</f>
        <v/>
      </c>
      <c r="W1284" s="24" t="str">
        <f>IF(G1284&lt;1000000,"",VLOOKUP(G1284,组合调整!$A:$I,2,0))</f>
        <v/>
      </c>
    </row>
    <row r="1285" spans="1:23">
      <c r="A1285" s="26">
        <v>11301</v>
      </c>
      <c r="B1285" s="26" t="s">
        <v>100</v>
      </c>
      <c r="C1285" s="26">
        <v>0</v>
      </c>
      <c r="D1285" s="26">
        <v>0</v>
      </c>
      <c r="E1285" s="26">
        <v>0</v>
      </c>
      <c r="F1285" s="26">
        <v>0</v>
      </c>
      <c r="G1285" s="26">
        <v>0</v>
      </c>
      <c r="H1285" s="26">
        <v>0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4" t="s">
        <v>100</v>
      </c>
      <c r="P1285" s="24">
        <v>11301</v>
      </c>
      <c r="Q1285" s="24">
        <f>IF(ISERROR(VLOOKUP($B1285,[1]主动技能!$B:$D,3,0)),[2]Sheet1!$Y1752,VLOOKUP($B1285,[1]主动技能!$B:$D,3,0))</f>
        <v>1</v>
      </c>
      <c r="S1285" s="24" t="str">
        <f>IF(C1285&lt;1000000,"",VLOOKUP(C1285,组合调整!$A:$I,2,0))</f>
        <v/>
      </c>
      <c r="T1285" s="24" t="str">
        <f>IF(D1285&lt;1000000,"",VLOOKUP(D1285,组合调整!$A:$I,2,0))</f>
        <v/>
      </c>
      <c r="U1285" s="24" t="str">
        <f>IF(E1285&lt;1000000,"",VLOOKUP(E1285,组合调整!$A:$I,2,0))</f>
        <v/>
      </c>
      <c r="V1285" s="24" t="str">
        <f>IF(F1285&lt;1000000,"",VLOOKUP(F1285,组合调整!$A:$I,2,0))</f>
        <v/>
      </c>
      <c r="W1285" s="24" t="str">
        <f>IF(G1285&lt;1000000,"",VLOOKUP(G1285,组合调整!$A:$I,2,0))</f>
        <v/>
      </c>
    </row>
    <row r="1286" spans="1:23">
      <c r="A1286" s="26">
        <v>11302</v>
      </c>
      <c r="B1286" s="26" t="s">
        <v>99</v>
      </c>
      <c r="C1286" s="26">
        <v>0</v>
      </c>
      <c r="D1286" s="26">
        <v>0</v>
      </c>
      <c r="E1286" s="26">
        <v>0</v>
      </c>
      <c r="F1286" s="26">
        <v>0</v>
      </c>
      <c r="G1286" s="26">
        <v>0</v>
      </c>
      <c r="H1286" s="26">
        <v>0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4" t="s">
        <v>99</v>
      </c>
      <c r="P1286" s="24">
        <v>11302</v>
      </c>
      <c r="Q1286" s="24">
        <f>IF(ISERROR(VLOOKUP($B1286,[1]主动技能!$B:$D,3,0)),[2]Sheet1!$Y1753,VLOOKUP($B1286,[1]主动技能!$B:$D,3,0))</f>
        <v>1</v>
      </c>
      <c r="S1286" s="24" t="str">
        <f>IF(C1286&lt;1000000,"",VLOOKUP(C1286,组合调整!$A:$I,2,0))</f>
        <v/>
      </c>
      <c r="T1286" s="24" t="str">
        <f>IF(D1286&lt;1000000,"",VLOOKUP(D1286,组合调整!$A:$I,2,0))</f>
        <v/>
      </c>
      <c r="U1286" s="24" t="str">
        <f>IF(E1286&lt;1000000,"",VLOOKUP(E1286,组合调整!$A:$I,2,0))</f>
        <v/>
      </c>
      <c r="V1286" s="24" t="str">
        <f>IF(F1286&lt;1000000,"",VLOOKUP(F1286,组合调整!$A:$I,2,0))</f>
        <v/>
      </c>
      <c r="W1286" s="24" t="str">
        <f>IF(G1286&lt;1000000,"",VLOOKUP(G1286,组合调整!$A:$I,2,0))</f>
        <v/>
      </c>
    </row>
    <row r="1287" spans="1:23">
      <c r="A1287" s="26">
        <v>11303</v>
      </c>
      <c r="B1287" s="26" t="s">
        <v>1481</v>
      </c>
      <c r="C1287" s="26">
        <v>0</v>
      </c>
      <c r="D1287" s="26">
        <v>0</v>
      </c>
      <c r="E1287" s="26">
        <v>0</v>
      </c>
      <c r="F1287" s="26">
        <v>0</v>
      </c>
      <c r="G1287" s="26">
        <v>0</v>
      </c>
      <c r="H1287" s="26">
        <v>0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4" t="s">
        <v>1481</v>
      </c>
      <c r="P1287" s="24">
        <v>11303</v>
      </c>
      <c r="Q1287" s="24">
        <f>IF(ISERROR(VLOOKUP($B1287,[1]主动技能!$B:$D,3,0)),[2]Sheet1!$Y1754,VLOOKUP($B1287,[1]主动技能!$B:$D,3,0))</f>
        <v>1</v>
      </c>
      <c r="S1287" s="24" t="str">
        <f>IF(C1287&lt;1000000,"",VLOOKUP(C1287,组合调整!$A:$I,2,0))</f>
        <v/>
      </c>
      <c r="T1287" s="24" t="str">
        <f>IF(D1287&lt;1000000,"",VLOOKUP(D1287,组合调整!$A:$I,2,0))</f>
        <v/>
      </c>
      <c r="U1287" s="24" t="str">
        <f>IF(E1287&lt;1000000,"",VLOOKUP(E1287,组合调整!$A:$I,2,0))</f>
        <v/>
      </c>
      <c r="V1287" s="24" t="str">
        <f>IF(F1287&lt;1000000,"",VLOOKUP(F1287,组合调整!$A:$I,2,0))</f>
        <v/>
      </c>
      <c r="W1287" s="24" t="str">
        <f>IF(G1287&lt;1000000,"",VLOOKUP(G1287,组合调整!$A:$I,2,0))</f>
        <v/>
      </c>
    </row>
    <row r="1288" spans="1:23">
      <c r="A1288" s="26">
        <v>11304</v>
      </c>
      <c r="B1288" s="26" t="s">
        <v>1482</v>
      </c>
      <c r="C1288" s="26">
        <v>0</v>
      </c>
      <c r="D1288" s="26">
        <v>0</v>
      </c>
      <c r="E1288" s="26">
        <v>0</v>
      </c>
      <c r="F1288" s="26">
        <v>0</v>
      </c>
      <c r="G1288" s="26">
        <v>0</v>
      </c>
      <c r="H1288" s="26">
        <v>0</v>
      </c>
      <c r="I1288" s="26">
        <v>0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4" t="s">
        <v>1482</v>
      </c>
      <c r="P1288" s="24">
        <v>11304</v>
      </c>
      <c r="Q1288" s="24">
        <f>IF(ISERROR(VLOOKUP($B1288,[1]主动技能!$B:$D,3,0)),[2]Sheet1!$Y1755,VLOOKUP($B1288,[1]主动技能!$B:$D,3,0))</f>
        <v>1</v>
      </c>
      <c r="S1288" s="24" t="str">
        <f>IF(C1288&lt;1000000,"",VLOOKUP(C1288,组合调整!$A:$I,2,0))</f>
        <v/>
      </c>
      <c r="T1288" s="24" t="str">
        <f>IF(D1288&lt;1000000,"",VLOOKUP(D1288,组合调整!$A:$I,2,0))</f>
        <v/>
      </c>
      <c r="U1288" s="24" t="str">
        <f>IF(E1288&lt;1000000,"",VLOOKUP(E1288,组合调整!$A:$I,2,0))</f>
        <v/>
      </c>
      <c r="V1288" s="24" t="str">
        <f>IF(F1288&lt;1000000,"",VLOOKUP(F1288,组合调整!$A:$I,2,0))</f>
        <v/>
      </c>
      <c r="W1288" s="24" t="str">
        <f>IF(G1288&lt;1000000,"",VLOOKUP(G1288,组合调整!$A:$I,2,0))</f>
        <v/>
      </c>
    </row>
    <row r="1289" spans="1:23">
      <c r="A1289" s="26">
        <v>11305</v>
      </c>
      <c r="B1289" s="26" t="s">
        <v>1483</v>
      </c>
      <c r="C1289" s="26">
        <v>0</v>
      </c>
      <c r="D1289" s="26">
        <v>0</v>
      </c>
      <c r="E1289" s="26">
        <v>0</v>
      </c>
      <c r="F1289" s="26">
        <v>0</v>
      </c>
      <c r="G1289" s="26">
        <v>0</v>
      </c>
      <c r="H1289" s="26">
        <v>0</v>
      </c>
      <c r="I1289" s="26">
        <v>0</v>
      </c>
      <c r="J1289" s="26">
        <v>0</v>
      </c>
      <c r="K1289" s="26">
        <v>0</v>
      </c>
      <c r="L1289" s="26">
        <v>0</v>
      </c>
      <c r="M1289" s="26">
        <v>0</v>
      </c>
      <c r="N1289" s="26">
        <v>0</v>
      </c>
      <c r="O1289" s="24" t="s">
        <v>1483</v>
      </c>
      <c r="P1289" s="24">
        <v>11305</v>
      </c>
      <c r="Q1289" s="24">
        <f>IF(ISERROR(VLOOKUP($B1289,[1]主动技能!$B:$D,3,0)),[2]Sheet1!$Y1756,VLOOKUP($B1289,[1]主动技能!$B:$D,3,0))</f>
        <v>1</v>
      </c>
      <c r="S1289" s="24" t="str">
        <f>IF(C1289&lt;1000000,"",VLOOKUP(C1289,组合调整!$A:$I,2,0))</f>
        <v/>
      </c>
      <c r="T1289" s="24" t="str">
        <f>IF(D1289&lt;1000000,"",VLOOKUP(D1289,组合调整!$A:$I,2,0))</f>
        <v/>
      </c>
      <c r="U1289" s="24" t="str">
        <f>IF(E1289&lt;1000000,"",VLOOKUP(E1289,组合调整!$A:$I,2,0))</f>
        <v/>
      </c>
      <c r="V1289" s="24" t="str">
        <f>IF(F1289&lt;1000000,"",VLOOKUP(F1289,组合调整!$A:$I,2,0))</f>
        <v/>
      </c>
      <c r="W1289" s="24" t="str">
        <f>IF(G1289&lt;1000000,"",VLOOKUP(G1289,组合调整!$A:$I,2,0))</f>
        <v/>
      </c>
    </row>
    <row r="1290" spans="1:23">
      <c r="A1290" s="26">
        <v>11306</v>
      </c>
      <c r="B1290" s="26" t="s">
        <v>1484</v>
      </c>
      <c r="C1290" s="26">
        <v>0</v>
      </c>
      <c r="D1290" s="26">
        <v>0</v>
      </c>
      <c r="E1290" s="26">
        <v>0</v>
      </c>
      <c r="F1290" s="26">
        <v>0</v>
      </c>
      <c r="G1290" s="26">
        <v>0</v>
      </c>
      <c r="H1290" s="26">
        <v>0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4" t="s">
        <v>1484</v>
      </c>
      <c r="P1290" s="24">
        <v>11306</v>
      </c>
      <c r="Q1290" s="24">
        <f>IF(ISERROR(VLOOKUP($B1290,[1]主动技能!$B:$D,3,0)),[2]Sheet1!$Y1757,VLOOKUP($B1290,[1]主动技能!$B:$D,3,0))</f>
        <v>1</v>
      </c>
      <c r="S1290" s="24" t="str">
        <f>IF(C1290&lt;1000000,"",VLOOKUP(C1290,组合调整!$A:$I,2,0))</f>
        <v/>
      </c>
      <c r="T1290" s="24" t="str">
        <f>IF(D1290&lt;1000000,"",VLOOKUP(D1290,组合调整!$A:$I,2,0))</f>
        <v/>
      </c>
      <c r="U1290" s="24" t="str">
        <f>IF(E1290&lt;1000000,"",VLOOKUP(E1290,组合调整!$A:$I,2,0))</f>
        <v/>
      </c>
      <c r="V1290" s="24" t="str">
        <f>IF(F1290&lt;1000000,"",VLOOKUP(F1290,组合调整!$A:$I,2,0))</f>
        <v/>
      </c>
      <c r="W1290" s="24" t="str">
        <f>IF(G1290&lt;1000000,"",VLOOKUP(G1290,组合调整!$A:$I,2,0))</f>
        <v/>
      </c>
    </row>
    <row r="1291" spans="1:23">
      <c r="A1291" s="26">
        <v>11307</v>
      </c>
      <c r="B1291" s="26" t="s">
        <v>1485</v>
      </c>
      <c r="C1291" s="26">
        <v>0</v>
      </c>
      <c r="D1291" s="26">
        <v>0</v>
      </c>
      <c r="E1291" s="26">
        <v>0</v>
      </c>
      <c r="F1291" s="26">
        <v>0</v>
      </c>
      <c r="G1291" s="26">
        <v>0</v>
      </c>
      <c r="H1291" s="26">
        <v>0</v>
      </c>
      <c r="I1291" s="26">
        <v>0</v>
      </c>
      <c r="J1291" s="26">
        <v>0</v>
      </c>
      <c r="K1291" s="26">
        <v>0</v>
      </c>
      <c r="L1291" s="26">
        <v>0</v>
      </c>
      <c r="M1291" s="26">
        <v>0</v>
      </c>
      <c r="N1291" s="26">
        <v>0</v>
      </c>
      <c r="O1291" s="24" t="s">
        <v>1485</v>
      </c>
      <c r="P1291" s="24">
        <v>11307</v>
      </c>
      <c r="Q1291" s="24">
        <f>IF(ISERROR(VLOOKUP($B1291,[1]主动技能!$B:$D,3,0)),[2]Sheet1!$Y1758,VLOOKUP($B1291,[1]主动技能!$B:$D,3,0))</f>
        <v>1</v>
      </c>
      <c r="S1291" s="24" t="str">
        <f>IF(C1291&lt;1000000,"",VLOOKUP(C1291,组合调整!$A:$I,2,0))</f>
        <v/>
      </c>
      <c r="T1291" s="24" t="str">
        <f>IF(D1291&lt;1000000,"",VLOOKUP(D1291,组合调整!$A:$I,2,0))</f>
        <v/>
      </c>
      <c r="U1291" s="24" t="str">
        <f>IF(E1291&lt;1000000,"",VLOOKUP(E1291,组合调整!$A:$I,2,0))</f>
        <v/>
      </c>
      <c r="V1291" s="24" t="str">
        <f>IF(F1291&lt;1000000,"",VLOOKUP(F1291,组合调整!$A:$I,2,0))</f>
        <v/>
      </c>
      <c r="W1291" s="24" t="str">
        <f>IF(G1291&lt;1000000,"",VLOOKUP(G1291,组合调整!$A:$I,2,0))</f>
        <v/>
      </c>
    </row>
    <row r="1292" spans="1:23">
      <c r="A1292" s="26">
        <v>11308</v>
      </c>
      <c r="B1292" s="26" t="s">
        <v>1486</v>
      </c>
      <c r="C1292" s="26">
        <v>0</v>
      </c>
      <c r="D1292" s="26">
        <v>0</v>
      </c>
      <c r="E1292" s="26">
        <v>0</v>
      </c>
      <c r="F1292" s="26">
        <v>0</v>
      </c>
      <c r="G1292" s="26">
        <v>0</v>
      </c>
      <c r="H1292" s="26">
        <v>0</v>
      </c>
      <c r="I1292" s="26">
        <v>0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4" t="s">
        <v>1486</v>
      </c>
      <c r="P1292" s="24">
        <v>11308</v>
      </c>
      <c r="Q1292" s="24">
        <f>IF(ISERROR(VLOOKUP($B1292,[1]主动技能!$B:$D,3,0)),[2]Sheet1!$Y1759,VLOOKUP($B1292,[1]主动技能!$B:$D,3,0))</f>
        <v>1</v>
      </c>
      <c r="S1292" s="24" t="str">
        <f>IF(C1292&lt;1000000,"",VLOOKUP(C1292,组合调整!$A:$I,2,0))</f>
        <v/>
      </c>
      <c r="T1292" s="24" t="str">
        <f>IF(D1292&lt;1000000,"",VLOOKUP(D1292,组合调整!$A:$I,2,0))</f>
        <v/>
      </c>
      <c r="U1292" s="24" t="str">
        <f>IF(E1292&lt;1000000,"",VLOOKUP(E1292,组合调整!$A:$I,2,0))</f>
        <v/>
      </c>
      <c r="V1292" s="24" t="str">
        <f>IF(F1292&lt;1000000,"",VLOOKUP(F1292,组合调整!$A:$I,2,0))</f>
        <v/>
      </c>
      <c r="W1292" s="24" t="str">
        <f>IF(G1292&lt;1000000,"",VLOOKUP(G1292,组合调整!$A:$I,2,0))</f>
        <v/>
      </c>
    </row>
    <row r="1293" spans="1:23">
      <c r="A1293" s="26">
        <v>11309</v>
      </c>
      <c r="B1293" s="26" t="s">
        <v>1487</v>
      </c>
      <c r="C1293" s="26">
        <v>0</v>
      </c>
      <c r="D1293" s="26">
        <v>0</v>
      </c>
      <c r="E1293" s="26">
        <v>0</v>
      </c>
      <c r="F1293" s="26">
        <v>0</v>
      </c>
      <c r="G1293" s="26">
        <v>0</v>
      </c>
      <c r="H1293" s="26">
        <v>0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4" t="s">
        <v>1487</v>
      </c>
      <c r="P1293" s="24">
        <v>11309</v>
      </c>
      <c r="Q1293" s="24">
        <f>IF(ISERROR(VLOOKUP($B1293,[1]主动技能!$B:$D,3,0)),[2]Sheet1!$Y1760,VLOOKUP($B1293,[1]主动技能!$B:$D,3,0))</f>
        <v>1</v>
      </c>
      <c r="S1293" s="24" t="str">
        <f>IF(C1293&lt;1000000,"",VLOOKUP(C1293,组合调整!$A:$I,2,0))</f>
        <v/>
      </c>
      <c r="T1293" s="24" t="str">
        <f>IF(D1293&lt;1000000,"",VLOOKUP(D1293,组合调整!$A:$I,2,0))</f>
        <v/>
      </c>
      <c r="U1293" s="24" t="str">
        <f>IF(E1293&lt;1000000,"",VLOOKUP(E1293,组合调整!$A:$I,2,0))</f>
        <v/>
      </c>
      <c r="V1293" s="24" t="str">
        <f>IF(F1293&lt;1000000,"",VLOOKUP(F1293,组合调整!$A:$I,2,0))</f>
        <v/>
      </c>
      <c r="W1293" s="24" t="str">
        <f>IF(G1293&lt;1000000,"",VLOOKUP(G1293,组合调整!$A:$I,2,0))</f>
        <v/>
      </c>
    </row>
    <row r="1294" spans="1:23">
      <c r="A1294" s="26">
        <v>11310</v>
      </c>
      <c r="B1294" s="26" t="s">
        <v>1488</v>
      </c>
      <c r="C1294" s="26">
        <v>0</v>
      </c>
      <c r="D1294" s="26">
        <v>0</v>
      </c>
      <c r="E1294" s="26">
        <v>0</v>
      </c>
      <c r="F1294" s="26">
        <v>0</v>
      </c>
      <c r="G1294" s="26">
        <v>0</v>
      </c>
      <c r="H1294" s="26">
        <v>0</v>
      </c>
      <c r="I1294" s="26">
        <v>0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4" t="s">
        <v>1488</v>
      </c>
      <c r="P1294" s="24">
        <v>11310</v>
      </c>
      <c r="Q1294" s="24">
        <f>IF(ISERROR(VLOOKUP($B1294,[1]主动技能!$B:$D,3,0)),[2]Sheet1!$Y1761,VLOOKUP($B1294,[1]主动技能!$B:$D,3,0))</f>
        <v>1</v>
      </c>
      <c r="S1294" s="24" t="str">
        <f>IF(C1294&lt;1000000,"",VLOOKUP(C1294,组合调整!$A:$I,2,0))</f>
        <v/>
      </c>
      <c r="T1294" s="24" t="str">
        <f>IF(D1294&lt;1000000,"",VLOOKUP(D1294,组合调整!$A:$I,2,0))</f>
        <v/>
      </c>
      <c r="U1294" s="24" t="str">
        <f>IF(E1294&lt;1000000,"",VLOOKUP(E1294,组合调整!$A:$I,2,0))</f>
        <v/>
      </c>
      <c r="V1294" s="24" t="str">
        <f>IF(F1294&lt;1000000,"",VLOOKUP(F1294,组合调整!$A:$I,2,0))</f>
        <v/>
      </c>
      <c r="W1294" s="24" t="str">
        <f>IF(G1294&lt;1000000,"",VLOOKUP(G1294,组合调整!$A:$I,2,0))</f>
        <v/>
      </c>
    </row>
    <row r="1295" spans="1:23">
      <c r="A1295" s="26">
        <v>11311</v>
      </c>
      <c r="B1295" s="26" t="s">
        <v>18</v>
      </c>
      <c r="C1295" s="26">
        <v>1000111</v>
      </c>
      <c r="D1295" s="26">
        <v>1000121</v>
      </c>
      <c r="E1295" s="26">
        <v>1000131</v>
      </c>
      <c r="F1295" s="26">
        <v>1000141</v>
      </c>
      <c r="G1295" s="26">
        <v>50041</v>
      </c>
      <c r="H1295" s="26">
        <v>4012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4" t="s">
        <v>18</v>
      </c>
      <c r="P1295" s="24">
        <v>11311</v>
      </c>
      <c r="Q1295" s="24">
        <f>IF(ISERROR(VLOOKUP($B1295,[1]主动技能!$B:$D,3,0)),[2]Sheet1!$Y1762,VLOOKUP($B1295,[1]主动技能!$B:$D,3,0))</f>
        <v>1</v>
      </c>
      <c r="S1295" s="24" t="str">
        <f>IF(C1295&lt;1000000,"",VLOOKUP(C1295,组合调整!$A:$I,2,0))</f>
        <v>超能力</v>
      </c>
      <c r="T1295" s="24" t="str">
        <f>IF(D1295&lt;1000000,"",VLOOKUP(D1295,组合调整!$A:$I,2,0))</f>
        <v>气场</v>
      </c>
      <c r="U1295" s="24" t="str">
        <f>IF(E1295&lt;1000000,"",VLOOKUP(E1295,组合调整!$A:$I,2,0))</f>
        <v>狂野</v>
      </c>
      <c r="V1295" s="24" t="str">
        <f>IF(F1295&lt;1000000,"",VLOOKUP(F1295,组合调整!$A:$I,2,0))</f>
        <v>音速</v>
      </c>
      <c r="W1295" s="24" t="str">
        <f>IF(G1295&lt;1000000,"",VLOOKUP(G1295,组合调整!$A:$I,2,0))</f>
        <v/>
      </c>
    </row>
    <row r="1296" spans="1:23">
      <c r="A1296" s="26">
        <v>11312</v>
      </c>
      <c r="B1296" s="26" t="s">
        <v>24</v>
      </c>
      <c r="C1296" s="26">
        <v>1000123</v>
      </c>
      <c r="D1296" s="26">
        <v>1005612</v>
      </c>
      <c r="E1296" s="26">
        <v>1001211</v>
      </c>
      <c r="F1296" s="26">
        <v>1001221</v>
      </c>
      <c r="G1296" s="26">
        <v>40123</v>
      </c>
      <c r="H1296" s="26">
        <v>3021</v>
      </c>
      <c r="I1296" s="26">
        <v>50023</v>
      </c>
      <c r="J1296" s="26">
        <v>4021</v>
      </c>
      <c r="K1296" s="26">
        <v>0</v>
      </c>
      <c r="L1296" s="26">
        <v>0</v>
      </c>
      <c r="M1296" s="26">
        <v>0</v>
      </c>
      <c r="N1296" s="26">
        <v>0</v>
      </c>
      <c r="O1296" s="24" t="s">
        <v>24</v>
      </c>
      <c r="P1296" s="24">
        <v>11312</v>
      </c>
      <c r="Q1296" s="24">
        <f>IF(ISERROR(VLOOKUP($B1296,[1]主动技能!$B:$D,3,0)),[2]Sheet1!$Y1763,VLOOKUP($B1296,[1]主动技能!$B:$D,3,0))</f>
        <v>3</v>
      </c>
      <c r="S1296" s="24" t="str">
        <f>IF(C1296&lt;1000000,"",VLOOKUP(C1296,组合调整!$A:$I,2,0))</f>
        <v>胆壮</v>
      </c>
      <c r="T1296" s="24" t="str">
        <f>IF(D1296&lt;1000000,"",VLOOKUP(D1296,组合调整!$A:$I,2,0))</f>
        <v>灵水</v>
      </c>
      <c r="U1296" s="24" t="str">
        <f>IF(E1296&lt;1000000,"",VLOOKUP(E1296,组合调整!$A:$I,2,0))</f>
        <v>强甲</v>
      </c>
      <c r="V1296" s="24" t="str">
        <f>IF(F1296&lt;1000000,"",VLOOKUP(F1296,组合调整!$A:$I,2,0))</f>
        <v>帅男</v>
      </c>
      <c r="W1296" s="24" t="str">
        <f>IF(G1296&lt;1000000,"",VLOOKUP(G1296,组合调整!$A:$I,2,0))</f>
        <v/>
      </c>
    </row>
    <row r="1297" spans="1:23">
      <c r="A1297" s="26">
        <v>11313</v>
      </c>
      <c r="B1297" s="26" t="s">
        <v>26</v>
      </c>
      <c r="C1297" s="26">
        <v>1000122</v>
      </c>
      <c r="D1297" s="26">
        <v>1005633</v>
      </c>
      <c r="E1297" s="26">
        <v>1002311</v>
      </c>
      <c r="F1297" s="26">
        <v>1002321</v>
      </c>
      <c r="G1297" s="26">
        <v>40221</v>
      </c>
      <c r="H1297" s="26">
        <v>3032</v>
      </c>
      <c r="I1297" s="26">
        <v>50021</v>
      </c>
      <c r="J1297" s="26">
        <v>4032</v>
      </c>
      <c r="K1297" s="26">
        <v>0</v>
      </c>
      <c r="L1297" s="26">
        <v>0</v>
      </c>
      <c r="M1297" s="26">
        <v>0</v>
      </c>
      <c r="N1297" s="26">
        <v>0</v>
      </c>
      <c r="O1297" s="24" t="s">
        <v>26</v>
      </c>
      <c r="P1297" s="24">
        <v>11313</v>
      </c>
      <c r="Q1297" s="24">
        <f>IF(ISERROR(VLOOKUP($B1297,[1]主动技能!$B:$D,3,0)),[2]Sheet1!$Y1764,VLOOKUP($B1297,[1]主动技能!$B:$D,3,0))</f>
        <v>3</v>
      </c>
      <c r="S1297" s="24" t="str">
        <f>IF(C1297&lt;1000000,"",VLOOKUP(C1297,组合调整!$A:$I,2,0))</f>
        <v>气势</v>
      </c>
      <c r="T1297" s="24" t="str">
        <f>IF(D1297&lt;1000000,"",VLOOKUP(D1297,组合调整!$A:$I,2,0))</f>
        <v>夹击</v>
      </c>
      <c r="U1297" s="24" t="str">
        <f>IF(E1297&lt;1000000,"",VLOOKUP(E1297,组合调整!$A:$I,2,0))</f>
        <v>舍身</v>
      </c>
      <c r="V1297" s="24" t="str">
        <f>IF(F1297&lt;1000000,"",VLOOKUP(F1297,组合调整!$A:$I,2,0))</f>
        <v>团结</v>
      </c>
      <c r="W1297" s="24" t="str">
        <f>IF(G1297&lt;1000000,"",VLOOKUP(G1297,组合调整!$A:$I,2,0))</f>
        <v/>
      </c>
    </row>
    <row r="1298" spans="1:23">
      <c r="A1298" s="26">
        <v>11314</v>
      </c>
      <c r="B1298" s="26" t="s">
        <v>139</v>
      </c>
      <c r="C1298" s="26">
        <v>1002312</v>
      </c>
      <c r="D1298" s="26">
        <v>1004522</v>
      </c>
      <c r="E1298" s="26">
        <v>1003411</v>
      </c>
      <c r="F1298" s="26">
        <v>1003421</v>
      </c>
      <c r="G1298" s="26">
        <v>40012</v>
      </c>
      <c r="H1298" s="26">
        <v>3021</v>
      </c>
      <c r="I1298" s="26">
        <v>50012</v>
      </c>
      <c r="J1298" s="26">
        <v>4021</v>
      </c>
      <c r="K1298" s="26">
        <v>0</v>
      </c>
      <c r="L1298" s="26">
        <v>0</v>
      </c>
      <c r="M1298" s="26">
        <v>0</v>
      </c>
      <c r="N1298" s="26">
        <v>0</v>
      </c>
      <c r="O1298" s="24" t="s">
        <v>139</v>
      </c>
      <c r="P1298" s="24">
        <v>11314</v>
      </c>
      <c r="Q1298" s="24">
        <f>IF(ISERROR(VLOOKUP($B1298,[1]主动技能!$B:$D,3,0)),[2]Sheet1!$Y1765,VLOOKUP($B1298,[1]主动技能!$B:$D,3,0))</f>
        <v>3</v>
      </c>
      <c r="S1298" s="24" t="str">
        <f>IF(C1298&lt;1000000,"",VLOOKUP(C1298,组合调整!$A:$I,2,0))</f>
        <v>舍身</v>
      </c>
      <c r="T1298" s="24" t="str">
        <f>IF(D1298&lt;1000000,"",VLOOKUP(D1298,组合调整!$A:$I,2,0))</f>
        <v>恶魔</v>
      </c>
      <c r="U1298" s="24" t="str">
        <f>IF(E1298&lt;1000000,"",VLOOKUP(E1298,组合调整!$A:$I,2,0))</f>
        <v>梦境</v>
      </c>
      <c r="V1298" s="24" t="str">
        <f>IF(F1298&lt;1000000,"",VLOOKUP(F1298,组合调整!$A:$I,2,0))</f>
        <v>卿卿</v>
      </c>
      <c r="W1298" s="24" t="str">
        <f>IF(G1298&lt;1000000,"",VLOOKUP(G1298,组合调整!$A:$I,2,0))</f>
        <v/>
      </c>
    </row>
    <row r="1299" spans="1:23">
      <c r="A1299" s="26">
        <v>11315</v>
      </c>
      <c r="B1299" s="26" t="s">
        <v>144</v>
      </c>
      <c r="C1299" s="26">
        <v>1004511</v>
      </c>
      <c r="D1299" s="26">
        <v>1004521</v>
      </c>
      <c r="E1299" s="26">
        <v>1004531</v>
      </c>
      <c r="F1299" s="26">
        <v>1004541</v>
      </c>
      <c r="G1299" s="26">
        <v>40212</v>
      </c>
      <c r="H1299" s="26">
        <v>3012</v>
      </c>
      <c r="I1299" s="26">
        <v>50012</v>
      </c>
      <c r="J1299" s="26">
        <v>4012</v>
      </c>
      <c r="K1299" s="26">
        <v>0</v>
      </c>
      <c r="L1299" s="26">
        <v>0</v>
      </c>
      <c r="M1299" s="26">
        <v>0</v>
      </c>
      <c r="N1299" s="26">
        <v>0</v>
      </c>
      <c r="O1299" s="24" t="s">
        <v>144</v>
      </c>
      <c r="P1299" s="24">
        <v>11315</v>
      </c>
      <c r="Q1299" s="24">
        <f>IF(ISERROR(VLOOKUP($B1299,[1]主动技能!$B:$D,3,0)),[2]Sheet1!$Y1766,VLOOKUP($B1299,[1]主动技能!$B:$D,3,0))</f>
        <v>4</v>
      </c>
      <c r="S1299" s="24" t="str">
        <f>IF(C1299&lt;1000000,"",VLOOKUP(C1299,组合调整!$A:$I,2,0))</f>
        <v>恐惧</v>
      </c>
      <c r="T1299" s="24" t="str">
        <f>IF(D1299&lt;1000000,"",VLOOKUP(D1299,组合调整!$A:$I,2,0))</f>
        <v>恶魔</v>
      </c>
      <c r="U1299" s="24" t="str">
        <f>IF(E1299&lt;1000000,"",VLOOKUP(E1299,组合调整!$A:$I,2,0))</f>
        <v>誓言</v>
      </c>
      <c r="V1299" s="24" t="str">
        <f>IF(F1299&lt;1000000,"",VLOOKUP(F1299,组合调整!$A:$I,2,0))</f>
        <v>爆发</v>
      </c>
      <c r="W1299" s="24" t="str">
        <f>IF(G1299&lt;1000000,"",VLOOKUP(G1299,组合调整!$A:$I,2,0))</f>
        <v/>
      </c>
    </row>
    <row r="1300" spans="1:23">
      <c r="A1300" s="26">
        <v>11316</v>
      </c>
      <c r="B1300" s="26" t="s">
        <v>17</v>
      </c>
      <c r="C1300" s="26">
        <v>1000142</v>
      </c>
      <c r="D1300" s="26">
        <v>1005611</v>
      </c>
      <c r="E1300" s="26">
        <v>1005621</v>
      </c>
      <c r="F1300" s="26">
        <v>1005631</v>
      </c>
      <c r="G1300" s="26">
        <v>50012</v>
      </c>
      <c r="H1300" s="26">
        <v>4041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4" t="s">
        <v>17</v>
      </c>
      <c r="P1300" s="24">
        <v>11316</v>
      </c>
      <c r="Q1300" s="24">
        <f>IF(ISERROR(VLOOKUP($B1300,[1]主动技能!$B:$D,3,0)),[2]Sheet1!$Y1767,VLOOKUP($B1300,[1]主动技能!$B:$D,3,0))</f>
        <v>3</v>
      </c>
      <c r="S1300" s="24" t="str">
        <f>IF(C1300&lt;1000000,"",VLOOKUP(C1300,组合调整!$A:$I,2,0))</f>
        <v>音速</v>
      </c>
      <c r="T1300" s="24" t="str">
        <f>IF(D1300&lt;1000000,"",VLOOKUP(D1300,组合调整!$A:$I,2,0))</f>
        <v>灵火</v>
      </c>
      <c r="U1300" s="24" t="str">
        <f>IF(E1300&lt;1000000,"",VLOOKUP(E1300,组合调整!$A:$I,2,0))</f>
        <v>生命</v>
      </c>
      <c r="V1300" s="24" t="str">
        <f>IF(F1300&lt;1000000,"",VLOOKUP(F1300,组合调整!$A:$I,2,0))</f>
        <v>魔音</v>
      </c>
      <c r="W1300" s="24" t="str">
        <f>IF(G1300&lt;1000000,"",VLOOKUP(G1300,组合调整!$A:$I,2,0))</f>
        <v/>
      </c>
    </row>
    <row r="1301" spans="1:23">
      <c r="A1301" s="26">
        <v>11317</v>
      </c>
      <c r="B1301" s="26" t="s">
        <v>30</v>
      </c>
      <c r="C1301" s="26">
        <v>1000112</v>
      </c>
      <c r="D1301" s="26">
        <v>1005622</v>
      </c>
      <c r="E1301" s="26">
        <v>1004532</v>
      </c>
      <c r="F1301" s="26">
        <v>1006711</v>
      </c>
      <c r="G1301" s="26">
        <v>40212</v>
      </c>
      <c r="H1301" s="26">
        <v>3021</v>
      </c>
      <c r="I1301" s="26">
        <v>50012</v>
      </c>
      <c r="J1301" s="26">
        <v>4021</v>
      </c>
      <c r="K1301" s="26">
        <v>0</v>
      </c>
      <c r="L1301" s="26">
        <v>0</v>
      </c>
      <c r="M1301" s="26">
        <v>0</v>
      </c>
      <c r="N1301" s="26">
        <v>0</v>
      </c>
      <c r="O1301" s="24" t="s">
        <v>30</v>
      </c>
      <c r="P1301" s="24">
        <v>11317</v>
      </c>
      <c r="Q1301" s="24">
        <f>IF(ISERROR(VLOOKUP($B1301,[1]主动技能!$B:$D,3,0)),[2]Sheet1!$Y1768,VLOOKUP($B1301,[1]主动技能!$B:$D,3,0))</f>
        <v>1</v>
      </c>
      <c r="S1301" s="24" t="str">
        <f>IF(C1301&lt;1000000,"",VLOOKUP(C1301,组合调整!$A:$I,2,0))</f>
        <v>超能力</v>
      </c>
      <c r="T1301" s="24" t="str">
        <f>IF(D1301&lt;1000000,"",VLOOKUP(D1301,组合调整!$A:$I,2,0))</f>
        <v>生命</v>
      </c>
      <c r="U1301" s="24" t="str">
        <f>IF(E1301&lt;1000000,"",VLOOKUP(E1301,组合调整!$A:$I,2,0))</f>
        <v>神笔</v>
      </c>
      <c r="V1301" s="24" t="str">
        <f>IF(F1301&lt;1000000,"",VLOOKUP(F1301,组合调整!$A:$I,2,0))</f>
        <v>锐利</v>
      </c>
      <c r="W1301" s="24" t="str">
        <f>IF(G1301&lt;1000000,"",VLOOKUP(G1301,组合调整!$A:$I,2,0))</f>
        <v/>
      </c>
    </row>
    <row r="1302" spans="1:23">
      <c r="A1302" s="26">
        <v>11318</v>
      </c>
      <c r="B1302" s="26" t="s">
        <v>29</v>
      </c>
      <c r="C1302" s="26">
        <v>4004522</v>
      </c>
      <c r="D1302" s="26">
        <v>1011122</v>
      </c>
      <c r="E1302" s="26">
        <v>1007822</v>
      </c>
      <c r="F1302" s="26">
        <v>1008911</v>
      </c>
      <c r="G1302" s="26">
        <v>40241</v>
      </c>
      <c r="H1302" s="26">
        <v>3032</v>
      </c>
      <c r="I1302" s="26">
        <v>50041</v>
      </c>
      <c r="J1302" s="26">
        <v>4032</v>
      </c>
      <c r="K1302" s="26">
        <v>0</v>
      </c>
      <c r="L1302" s="26">
        <v>0</v>
      </c>
      <c r="M1302" s="26">
        <v>0</v>
      </c>
      <c r="N1302" s="26">
        <v>0</v>
      </c>
      <c r="O1302" s="24" t="s">
        <v>29</v>
      </c>
      <c r="P1302" s="24">
        <v>11318</v>
      </c>
      <c r="Q1302" s="24">
        <f>IF(ISERROR(VLOOKUP($B1302,[1]主动技能!$B:$D,3,0)),[2]Sheet1!$Y1769,VLOOKUP($B1302,[1]主动技能!$B:$D,3,0))</f>
        <v>2</v>
      </c>
      <c r="S1302" s="24" t="str">
        <f>IF(C1302&lt;1000000,"",VLOOKUP(C1302,组合调整!$A:$I,2,0))</f>
        <v>惑世</v>
      </c>
      <c r="T1302" s="24" t="str">
        <f>IF(D1302&lt;1000000,"",VLOOKUP(D1302,组合调整!$A:$I,2,0))</f>
        <v>英才</v>
      </c>
      <c r="U1302" s="24" t="str">
        <f>IF(E1302&lt;1000000,"",VLOOKUP(E1302,组合调整!$A:$I,2,0))</f>
        <v>治愈</v>
      </c>
      <c r="V1302" s="24" t="str">
        <f>IF(F1302&lt;1000000,"",VLOOKUP(F1302,组合调整!$A:$I,2,0))</f>
        <v>鬼画符</v>
      </c>
      <c r="W1302" s="24" t="str">
        <f>IF(G1302&lt;1000000,"",VLOOKUP(G1302,组合调整!$A:$I,2,0))</f>
        <v/>
      </c>
    </row>
    <row r="1303" spans="1:23">
      <c r="A1303" s="26">
        <v>11319</v>
      </c>
      <c r="B1303" s="26" t="s">
        <v>43</v>
      </c>
      <c r="C1303" s="26">
        <v>1006712</v>
      </c>
      <c r="D1303" s="26">
        <v>1011111</v>
      </c>
      <c r="E1303" s="26">
        <v>1011121</v>
      </c>
      <c r="F1303" s="26">
        <v>1011131</v>
      </c>
      <c r="G1303" s="26">
        <v>40012</v>
      </c>
      <c r="H1303" s="26">
        <v>3041</v>
      </c>
      <c r="I1303" s="26">
        <v>50012</v>
      </c>
      <c r="J1303" s="26">
        <v>4041</v>
      </c>
      <c r="K1303" s="26">
        <v>0</v>
      </c>
      <c r="L1303" s="26">
        <v>0</v>
      </c>
      <c r="M1303" s="26">
        <v>0</v>
      </c>
      <c r="N1303" s="26">
        <v>0</v>
      </c>
      <c r="O1303" s="24" t="s">
        <v>43</v>
      </c>
      <c r="P1303" s="24">
        <v>11319</v>
      </c>
      <c r="Q1303" s="24">
        <f>IF(ISERROR(VLOOKUP($B1303,[1]主动技能!$B:$D,3,0)),[2]Sheet1!$Y1770,VLOOKUP($B1303,[1]主动技能!$B:$D,3,0))</f>
        <v>2</v>
      </c>
      <c r="S1303" s="24" t="str">
        <f>IF(C1303&lt;1000000,"",VLOOKUP(C1303,组合调整!$A:$I,2,0))</f>
        <v>锐利</v>
      </c>
      <c r="T1303" s="24" t="str">
        <f>IF(D1303&lt;1000000,"",VLOOKUP(D1303,组合调整!$A:$I,2,0))</f>
        <v>柔软</v>
      </c>
      <c r="U1303" s="24" t="str">
        <f>IF(E1303&lt;1000000,"",VLOOKUP(E1303,组合调整!$A:$I,2,0))</f>
        <v>英才</v>
      </c>
      <c r="V1303" s="24" t="str">
        <f>IF(F1303&lt;1000000,"",VLOOKUP(F1303,组合调整!$A:$I,2,0))</f>
        <v>临阵</v>
      </c>
      <c r="W1303" s="24" t="str">
        <f>IF(G1303&lt;1000000,"",VLOOKUP(G1303,组合调整!$A:$I,2,0))</f>
        <v/>
      </c>
    </row>
    <row r="1304" spans="1:23">
      <c r="A1304" s="26">
        <v>11320</v>
      </c>
      <c r="B1304" s="26" t="s">
        <v>142</v>
      </c>
      <c r="C1304" s="26">
        <v>1004512</v>
      </c>
      <c r="D1304" s="26">
        <v>1011132</v>
      </c>
      <c r="E1304" s="26">
        <v>3007812</v>
      </c>
      <c r="F1304" s="26">
        <v>1003412</v>
      </c>
      <c r="G1304" s="26">
        <v>40021</v>
      </c>
      <c r="H1304" s="26">
        <v>3012</v>
      </c>
      <c r="I1304" s="26">
        <v>50021</v>
      </c>
      <c r="J1304" s="26">
        <v>4012</v>
      </c>
      <c r="K1304" s="26">
        <v>0</v>
      </c>
      <c r="L1304" s="26">
        <v>0</v>
      </c>
      <c r="M1304" s="26">
        <v>0</v>
      </c>
      <c r="N1304" s="26">
        <v>0</v>
      </c>
      <c r="O1304" s="24" t="s">
        <v>142</v>
      </c>
      <c r="P1304" s="24">
        <v>11320</v>
      </c>
      <c r="Q1304" s="24">
        <f>IF(ISERROR(VLOOKUP($B1304,[1]主动技能!$B:$D,3,0)),[2]Sheet1!$Y1771,VLOOKUP($B1304,[1]主动技能!$B:$D,3,0))</f>
        <v>4</v>
      </c>
      <c r="S1304" s="24" t="str">
        <f>IF(C1304&lt;1000000,"",VLOOKUP(C1304,组合调整!$A:$I,2,0))</f>
        <v>恐惧</v>
      </c>
      <c r="T1304" s="24" t="str">
        <f>IF(D1304&lt;1000000,"",VLOOKUP(D1304,组合调整!$A:$I,2,0))</f>
        <v>临阵</v>
      </c>
      <c r="U1304" s="24" t="str">
        <f>IF(E1304&lt;1000000,"",VLOOKUP(E1304,组合调整!$A:$I,2,0))</f>
        <v>惊天</v>
      </c>
      <c r="V1304" s="24" t="str">
        <f>IF(F1304&lt;1000000,"",VLOOKUP(F1304,组合调整!$A:$I,2,0))</f>
        <v>梦境</v>
      </c>
      <c r="W1304" s="24" t="str">
        <f>IF(G1304&lt;1000000,"",VLOOKUP(G1304,组合调整!$A:$I,2,0))</f>
        <v/>
      </c>
    </row>
    <row r="1305" spans="1:23">
      <c r="A1305" s="26">
        <v>11321</v>
      </c>
      <c r="B1305" s="26" t="s">
        <v>4</v>
      </c>
      <c r="C1305" s="26">
        <v>1001212</v>
      </c>
      <c r="D1305" s="26">
        <v>1004523</v>
      </c>
      <c r="E1305" s="26">
        <v>1010012</v>
      </c>
      <c r="F1305" s="26">
        <v>1014411</v>
      </c>
      <c r="G1305" s="26">
        <v>40231</v>
      </c>
      <c r="H1305" s="26">
        <v>3032</v>
      </c>
      <c r="I1305" s="26">
        <v>50031</v>
      </c>
      <c r="J1305" s="26">
        <v>4032</v>
      </c>
      <c r="K1305" s="26">
        <v>0</v>
      </c>
      <c r="L1305" s="26">
        <v>0</v>
      </c>
      <c r="M1305" s="26">
        <v>0</v>
      </c>
      <c r="N1305" s="26">
        <v>0</v>
      </c>
      <c r="O1305" s="24" t="s">
        <v>4</v>
      </c>
      <c r="P1305" s="24">
        <v>11321</v>
      </c>
      <c r="Q1305" s="24">
        <f>IF(ISERROR(VLOOKUP($B1305,[1]主动技能!$B:$D,3,0)),[2]Sheet1!$Y1772,VLOOKUP($B1305,[1]主动技能!$B:$D,3,0))</f>
        <v>4</v>
      </c>
      <c r="S1305" s="24" t="str">
        <f>IF(C1305&lt;1000000,"",VLOOKUP(C1305,组合调整!$A:$I,2,0))</f>
        <v>强甲</v>
      </c>
      <c r="T1305" s="24" t="str">
        <f>IF(D1305&lt;1000000,"",VLOOKUP(D1305,组合调整!$A:$I,2,0))</f>
        <v>恶魔</v>
      </c>
      <c r="U1305" s="24" t="str">
        <f>IF(E1305&lt;1000000,"",VLOOKUP(E1305,组合调整!$A:$I,2,0))</f>
        <v>再生</v>
      </c>
      <c r="V1305" s="24" t="str">
        <f>IF(F1305&lt;1000000,"",VLOOKUP(F1305,组合调整!$A:$I,2,0))</f>
        <v>预知</v>
      </c>
      <c r="W1305" s="24" t="str">
        <f>IF(G1305&lt;1000000,"",VLOOKUP(G1305,组合调整!$A:$I,2,0))</f>
        <v/>
      </c>
    </row>
    <row r="1306" spans="1:23">
      <c r="A1306" s="26">
        <v>11322</v>
      </c>
      <c r="B1306" s="26" t="s">
        <v>18</v>
      </c>
      <c r="C1306" s="26">
        <v>1000111</v>
      </c>
      <c r="D1306" s="26">
        <v>1000121</v>
      </c>
      <c r="E1306" s="26">
        <v>1000131</v>
      </c>
      <c r="F1306" s="26">
        <v>1000141</v>
      </c>
      <c r="G1306" s="26">
        <v>50041</v>
      </c>
      <c r="H1306" s="26">
        <v>4012</v>
      </c>
      <c r="I1306" s="26">
        <v>0</v>
      </c>
      <c r="J1306" s="26">
        <v>0</v>
      </c>
      <c r="K1306" s="26">
        <v>0</v>
      </c>
      <c r="L1306" s="26">
        <v>0</v>
      </c>
      <c r="M1306" s="26">
        <v>0</v>
      </c>
      <c r="N1306" s="26">
        <v>0</v>
      </c>
      <c r="O1306" s="24" t="s">
        <v>18</v>
      </c>
      <c r="P1306" s="24">
        <v>11322</v>
      </c>
      <c r="Q1306" s="24">
        <f>IF(ISERROR(VLOOKUP($B1306,[1]主动技能!$B:$D,3,0)),[2]Sheet1!$Y1773,VLOOKUP($B1306,[1]主动技能!$B:$D,3,0))</f>
        <v>1</v>
      </c>
      <c r="S1306" s="24" t="str">
        <f>IF(C1306&lt;1000000,"",VLOOKUP(C1306,组合调整!$A:$I,2,0))</f>
        <v>超能力</v>
      </c>
      <c r="T1306" s="24" t="str">
        <f>IF(D1306&lt;1000000,"",VLOOKUP(D1306,组合调整!$A:$I,2,0))</f>
        <v>气场</v>
      </c>
      <c r="U1306" s="24" t="str">
        <f>IF(E1306&lt;1000000,"",VLOOKUP(E1306,组合调整!$A:$I,2,0))</f>
        <v>狂野</v>
      </c>
      <c r="V1306" s="24" t="str">
        <f>IF(F1306&lt;1000000,"",VLOOKUP(F1306,组合调整!$A:$I,2,0))</f>
        <v>音速</v>
      </c>
      <c r="W1306" s="24" t="str">
        <f>IF(G1306&lt;1000000,"",VLOOKUP(G1306,组合调整!$A:$I,2,0))</f>
        <v/>
      </c>
    </row>
    <row r="1307" spans="1:23">
      <c r="A1307" s="26">
        <v>11323</v>
      </c>
      <c r="B1307" s="26" t="s">
        <v>24</v>
      </c>
      <c r="C1307" s="26">
        <v>1000123</v>
      </c>
      <c r="D1307" s="26">
        <v>1005612</v>
      </c>
      <c r="E1307" s="26">
        <v>1001211</v>
      </c>
      <c r="F1307" s="26">
        <v>1001221</v>
      </c>
      <c r="G1307" s="26">
        <v>40123</v>
      </c>
      <c r="H1307" s="26">
        <v>3021</v>
      </c>
      <c r="I1307" s="26">
        <v>50023</v>
      </c>
      <c r="J1307" s="26">
        <v>4021</v>
      </c>
      <c r="K1307" s="26">
        <v>0</v>
      </c>
      <c r="L1307" s="26">
        <v>0</v>
      </c>
      <c r="M1307" s="26">
        <v>0</v>
      </c>
      <c r="N1307" s="26">
        <v>0</v>
      </c>
      <c r="O1307" s="24" t="s">
        <v>24</v>
      </c>
      <c r="P1307" s="24">
        <v>11323</v>
      </c>
      <c r="Q1307" s="24">
        <f>IF(ISERROR(VLOOKUP($B1307,[1]主动技能!$B:$D,3,0)),[2]Sheet1!$Y1774,VLOOKUP($B1307,[1]主动技能!$B:$D,3,0))</f>
        <v>3</v>
      </c>
      <c r="S1307" s="24" t="str">
        <f>IF(C1307&lt;1000000,"",VLOOKUP(C1307,组合调整!$A:$I,2,0))</f>
        <v>胆壮</v>
      </c>
      <c r="T1307" s="24" t="str">
        <f>IF(D1307&lt;1000000,"",VLOOKUP(D1307,组合调整!$A:$I,2,0))</f>
        <v>灵水</v>
      </c>
      <c r="U1307" s="24" t="str">
        <f>IF(E1307&lt;1000000,"",VLOOKUP(E1307,组合调整!$A:$I,2,0))</f>
        <v>强甲</v>
      </c>
      <c r="V1307" s="24" t="str">
        <f>IF(F1307&lt;1000000,"",VLOOKUP(F1307,组合调整!$A:$I,2,0))</f>
        <v>帅男</v>
      </c>
      <c r="W1307" s="24" t="str">
        <f>IF(G1307&lt;1000000,"",VLOOKUP(G1307,组合调整!$A:$I,2,0))</f>
        <v/>
      </c>
    </row>
    <row r="1308" spans="1:23">
      <c r="A1308" s="26">
        <v>11324</v>
      </c>
      <c r="B1308" s="26" t="s">
        <v>26</v>
      </c>
      <c r="C1308" s="26">
        <v>1000122</v>
      </c>
      <c r="D1308" s="26">
        <v>1005633</v>
      </c>
      <c r="E1308" s="26">
        <v>1002311</v>
      </c>
      <c r="F1308" s="26">
        <v>1002321</v>
      </c>
      <c r="G1308" s="26">
        <v>40221</v>
      </c>
      <c r="H1308" s="26">
        <v>3032</v>
      </c>
      <c r="I1308" s="26">
        <v>50021</v>
      </c>
      <c r="J1308" s="26">
        <v>4032</v>
      </c>
      <c r="K1308" s="26">
        <v>0</v>
      </c>
      <c r="L1308" s="26">
        <v>0</v>
      </c>
      <c r="M1308" s="26">
        <v>0</v>
      </c>
      <c r="N1308" s="26">
        <v>0</v>
      </c>
      <c r="O1308" s="24" t="s">
        <v>26</v>
      </c>
      <c r="P1308" s="24">
        <v>11324</v>
      </c>
      <c r="Q1308" s="24">
        <f>IF(ISERROR(VLOOKUP($B1308,[1]主动技能!$B:$D,3,0)),[2]Sheet1!$Y1775,VLOOKUP($B1308,[1]主动技能!$B:$D,3,0))</f>
        <v>3</v>
      </c>
      <c r="S1308" s="24" t="str">
        <f>IF(C1308&lt;1000000,"",VLOOKUP(C1308,组合调整!$A:$I,2,0))</f>
        <v>气势</v>
      </c>
      <c r="T1308" s="24" t="str">
        <f>IF(D1308&lt;1000000,"",VLOOKUP(D1308,组合调整!$A:$I,2,0))</f>
        <v>夹击</v>
      </c>
      <c r="U1308" s="24" t="str">
        <f>IF(E1308&lt;1000000,"",VLOOKUP(E1308,组合调整!$A:$I,2,0))</f>
        <v>舍身</v>
      </c>
      <c r="V1308" s="24" t="str">
        <f>IF(F1308&lt;1000000,"",VLOOKUP(F1308,组合调整!$A:$I,2,0))</f>
        <v>团结</v>
      </c>
      <c r="W1308" s="24" t="str">
        <f>IF(G1308&lt;1000000,"",VLOOKUP(G1308,组合调整!$A:$I,2,0))</f>
        <v/>
      </c>
    </row>
    <row r="1309" spans="1:23">
      <c r="A1309" s="26">
        <v>11325</v>
      </c>
      <c r="B1309" s="26" t="s">
        <v>139</v>
      </c>
      <c r="C1309" s="26">
        <v>1002312</v>
      </c>
      <c r="D1309" s="26">
        <v>1004522</v>
      </c>
      <c r="E1309" s="26">
        <v>1003411</v>
      </c>
      <c r="F1309" s="26">
        <v>1003421</v>
      </c>
      <c r="G1309" s="26">
        <v>40012</v>
      </c>
      <c r="H1309" s="26">
        <v>3021</v>
      </c>
      <c r="I1309" s="26">
        <v>50012</v>
      </c>
      <c r="J1309" s="26">
        <v>4021</v>
      </c>
      <c r="K1309" s="26">
        <v>0</v>
      </c>
      <c r="L1309" s="26">
        <v>0</v>
      </c>
      <c r="M1309" s="26">
        <v>0</v>
      </c>
      <c r="N1309" s="26">
        <v>0</v>
      </c>
      <c r="O1309" s="24" t="s">
        <v>139</v>
      </c>
      <c r="P1309" s="24">
        <v>11325</v>
      </c>
      <c r="Q1309" s="24">
        <f>IF(ISERROR(VLOOKUP($B1309,[1]主动技能!$B:$D,3,0)),[2]Sheet1!$Y1776,VLOOKUP($B1309,[1]主动技能!$B:$D,3,0))</f>
        <v>3</v>
      </c>
      <c r="S1309" s="24" t="str">
        <f>IF(C1309&lt;1000000,"",VLOOKUP(C1309,组合调整!$A:$I,2,0))</f>
        <v>舍身</v>
      </c>
      <c r="T1309" s="24" t="str">
        <f>IF(D1309&lt;1000000,"",VLOOKUP(D1309,组合调整!$A:$I,2,0))</f>
        <v>恶魔</v>
      </c>
      <c r="U1309" s="24" t="str">
        <f>IF(E1309&lt;1000000,"",VLOOKUP(E1309,组合调整!$A:$I,2,0))</f>
        <v>梦境</v>
      </c>
      <c r="V1309" s="24" t="str">
        <f>IF(F1309&lt;1000000,"",VLOOKUP(F1309,组合调整!$A:$I,2,0))</f>
        <v>卿卿</v>
      </c>
      <c r="W1309" s="24" t="str">
        <f>IF(G1309&lt;1000000,"",VLOOKUP(G1309,组合调整!$A:$I,2,0))</f>
        <v/>
      </c>
    </row>
    <row r="1310" spans="1:23">
      <c r="A1310" s="26">
        <v>11326</v>
      </c>
      <c r="B1310" s="26" t="s">
        <v>144</v>
      </c>
      <c r="C1310" s="26">
        <v>1004511</v>
      </c>
      <c r="D1310" s="26">
        <v>1004521</v>
      </c>
      <c r="E1310" s="26">
        <v>1004531</v>
      </c>
      <c r="F1310" s="26">
        <v>1004541</v>
      </c>
      <c r="G1310" s="26">
        <v>40212</v>
      </c>
      <c r="H1310" s="26">
        <v>3012</v>
      </c>
      <c r="I1310" s="26">
        <v>50012</v>
      </c>
      <c r="J1310" s="26">
        <v>4012</v>
      </c>
      <c r="K1310" s="26">
        <v>0</v>
      </c>
      <c r="L1310" s="26">
        <v>0</v>
      </c>
      <c r="M1310" s="26">
        <v>0</v>
      </c>
      <c r="N1310" s="26">
        <v>0</v>
      </c>
      <c r="O1310" s="24" t="s">
        <v>144</v>
      </c>
      <c r="P1310" s="24">
        <v>11326</v>
      </c>
      <c r="Q1310" s="24">
        <f>IF(ISERROR(VLOOKUP($B1310,[1]主动技能!$B:$D,3,0)),[2]Sheet1!$Y1777,VLOOKUP($B1310,[1]主动技能!$B:$D,3,0))</f>
        <v>4</v>
      </c>
      <c r="S1310" s="24" t="str">
        <f>IF(C1310&lt;1000000,"",VLOOKUP(C1310,组合调整!$A:$I,2,0))</f>
        <v>恐惧</v>
      </c>
      <c r="T1310" s="24" t="str">
        <f>IF(D1310&lt;1000000,"",VLOOKUP(D1310,组合调整!$A:$I,2,0))</f>
        <v>恶魔</v>
      </c>
      <c r="U1310" s="24" t="str">
        <f>IF(E1310&lt;1000000,"",VLOOKUP(E1310,组合调整!$A:$I,2,0))</f>
        <v>誓言</v>
      </c>
      <c r="V1310" s="24" t="str">
        <f>IF(F1310&lt;1000000,"",VLOOKUP(F1310,组合调整!$A:$I,2,0))</f>
        <v>爆发</v>
      </c>
      <c r="W1310" s="24" t="str">
        <f>IF(G1310&lt;1000000,"",VLOOKUP(G1310,组合调整!$A:$I,2,0))</f>
        <v/>
      </c>
    </row>
    <row r="1311" spans="1:23">
      <c r="A1311" s="26">
        <v>11327</v>
      </c>
      <c r="B1311" s="26" t="s">
        <v>17</v>
      </c>
      <c r="C1311" s="26">
        <v>1000142</v>
      </c>
      <c r="D1311" s="26">
        <v>1005611</v>
      </c>
      <c r="E1311" s="26">
        <v>1005621</v>
      </c>
      <c r="F1311" s="26">
        <v>1005631</v>
      </c>
      <c r="G1311" s="26">
        <v>50012</v>
      </c>
      <c r="H1311" s="26">
        <v>4041</v>
      </c>
      <c r="I1311" s="26">
        <v>0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4" t="s">
        <v>17</v>
      </c>
      <c r="P1311" s="24">
        <v>11327</v>
      </c>
      <c r="Q1311" s="24">
        <f>IF(ISERROR(VLOOKUP($B1311,[1]主动技能!$B:$D,3,0)),[2]Sheet1!$Y1778,VLOOKUP($B1311,[1]主动技能!$B:$D,3,0))</f>
        <v>3</v>
      </c>
      <c r="S1311" s="24" t="str">
        <f>IF(C1311&lt;1000000,"",VLOOKUP(C1311,组合调整!$A:$I,2,0))</f>
        <v>音速</v>
      </c>
      <c r="T1311" s="24" t="str">
        <f>IF(D1311&lt;1000000,"",VLOOKUP(D1311,组合调整!$A:$I,2,0))</f>
        <v>灵火</v>
      </c>
      <c r="U1311" s="24" t="str">
        <f>IF(E1311&lt;1000000,"",VLOOKUP(E1311,组合调整!$A:$I,2,0))</f>
        <v>生命</v>
      </c>
      <c r="V1311" s="24" t="str">
        <f>IF(F1311&lt;1000000,"",VLOOKUP(F1311,组合调整!$A:$I,2,0))</f>
        <v>魔音</v>
      </c>
      <c r="W1311" s="24" t="str">
        <f>IF(G1311&lt;1000000,"",VLOOKUP(G1311,组合调整!$A:$I,2,0))</f>
        <v/>
      </c>
    </row>
    <row r="1312" spans="1:23">
      <c r="A1312" s="26">
        <v>11328</v>
      </c>
      <c r="B1312" s="26" t="s">
        <v>30</v>
      </c>
      <c r="C1312" s="26">
        <v>1000112</v>
      </c>
      <c r="D1312" s="26">
        <v>1005622</v>
      </c>
      <c r="E1312" s="26">
        <v>1004532</v>
      </c>
      <c r="F1312" s="26">
        <v>1006711</v>
      </c>
      <c r="G1312" s="26">
        <v>40212</v>
      </c>
      <c r="H1312" s="26">
        <v>3021</v>
      </c>
      <c r="I1312" s="26">
        <v>50012</v>
      </c>
      <c r="J1312" s="26">
        <v>4021</v>
      </c>
      <c r="K1312" s="26">
        <v>0</v>
      </c>
      <c r="L1312" s="26">
        <v>0</v>
      </c>
      <c r="M1312" s="26">
        <v>0</v>
      </c>
      <c r="N1312" s="26">
        <v>0</v>
      </c>
      <c r="O1312" s="24" t="s">
        <v>30</v>
      </c>
      <c r="P1312" s="24">
        <v>11328</v>
      </c>
      <c r="Q1312" s="24">
        <f>IF(ISERROR(VLOOKUP($B1312,[1]主动技能!$B:$D,3,0)),[2]Sheet1!$Y1779,VLOOKUP($B1312,[1]主动技能!$B:$D,3,0))</f>
        <v>1</v>
      </c>
      <c r="S1312" s="24" t="str">
        <f>IF(C1312&lt;1000000,"",VLOOKUP(C1312,组合调整!$A:$I,2,0))</f>
        <v>超能力</v>
      </c>
      <c r="T1312" s="24" t="str">
        <f>IF(D1312&lt;1000000,"",VLOOKUP(D1312,组合调整!$A:$I,2,0))</f>
        <v>生命</v>
      </c>
      <c r="U1312" s="24" t="str">
        <f>IF(E1312&lt;1000000,"",VLOOKUP(E1312,组合调整!$A:$I,2,0))</f>
        <v>神笔</v>
      </c>
      <c r="V1312" s="24" t="str">
        <f>IF(F1312&lt;1000000,"",VLOOKUP(F1312,组合调整!$A:$I,2,0))</f>
        <v>锐利</v>
      </c>
      <c r="W1312" s="24" t="str">
        <f>IF(G1312&lt;1000000,"",VLOOKUP(G1312,组合调整!$A:$I,2,0))</f>
        <v/>
      </c>
    </row>
    <row r="1313" spans="1:23">
      <c r="A1313" s="26">
        <v>11329</v>
      </c>
      <c r="B1313" s="26" t="s">
        <v>29</v>
      </c>
      <c r="C1313" s="26">
        <v>4004522</v>
      </c>
      <c r="D1313" s="26">
        <v>1011122</v>
      </c>
      <c r="E1313" s="26">
        <v>1007822</v>
      </c>
      <c r="F1313" s="26">
        <v>1008911</v>
      </c>
      <c r="G1313" s="26">
        <v>40241</v>
      </c>
      <c r="H1313" s="26">
        <v>3032</v>
      </c>
      <c r="I1313" s="26">
        <v>50041</v>
      </c>
      <c r="J1313" s="26">
        <v>4032</v>
      </c>
      <c r="K1313" s="26">
        <v>0</v>
      </c>
      <c r="L1313" s="26">
        <v>0</v>
      </c>
      <c r="M1313" s="26">
        <v>0</v>
      </c>
      <c r="N1313" s="26">
        <v>0</v>
      </c>
      <c r="O1313" s="24" t="s">
        <v>29</v>
      </c>
      <c r="P1313" s="24">
        <v>11329</v>
      </c>
      <c r="Q1313" s="24">
        <f>IF(ISERROR(VLOOKUP($B1313,[1]主动技能!$B:$D,3,0)),[2]Sheet1!$Y1780,VLOOKUP($B1313,[1]主动技能!$B:$D,3,0))</f>
        <v>2</v>
      </c>
      <c r="S1313" s="24" t="str">
        <f>IF(C1313&lt;1000000,"",VLOOKUP(C1313,组合调整!$A:$I,2,0))</f>
        <v>惑世</v>
      </c>
      <c r="T1313" s="24" t="str">
        <f>IF(D1313&lt;1000000,"",VLOOKUP(D1313,组合调整!$A:$I,2,0))</f>
        <v>英才</v>
      </c>
      <c r="U1313" s="24" t="str">
        <f>IF(E1313&lt;1000000,"",VLOOKUP(E1313,组合调整!$A:$I,2,0))</f>
        <v>治愈</v>
      </c>
      <c r="V1313" s="24" t="str">
        <f>IF(F1313&lt;1000000,"",VLOOKUP(F1313,组合调整!$A:$I,2,0))</f>
        <v>鬼画符</v>
      </c>
      <c r="W1313" s="24" t="str">
        <f>IF(G1313&lt;1000000,"",VLOOKUP(G1313,组合调整!$A:$I,2,0))</f>
        <v/>
      </c>
    </row>
    <row r="1314" spans="1:23">
      <c r="A1314" s="26">
        <v>11330</v>
      </c>
      <c r="B1314" s="26" t="s">
        <v>43</v>
      </c>
      <c r="C1314" s="26">
        <v>1006712</v>
      </c>
      <c r="D1314" s="26">
        <v>1011111</v>
      </c>
      <c r="E1314" s="26">
        <v>1011121</v>
      </c>
      <c r="F1314" s="26">
        <v>1011131</v>
      </c>
      <c r="G1314" s="26">
        <v>40012</v>
      </c>
      <c r="H1314" s="26">
        <v>3041</v>
      </c>
      <c r="I1314" s="26">
        <v>50012</v>
      </c>
      <c r="J1314" s="26">
        <v>4041</v>
      </c>
      <c r="K1314" s="26">
        <v>0</v>
      </c>
      <c r="L1314" s="26">
        <v>0</v>
      </c>
      <c r="M1314" s="26">
        <v>0</v>
      </c>
      <c r="N1314" s="26">
        <v>0</v>
      </c>
      <c r="O1314" s="24" t="s">
        <v>43</v>
      </c>
      <c r="P1314" s="24">
        <v>11330</v>
      </c>
      <c r="Q1314" s="24">
        <f>IF(ISERROR(VLOOKUP($B1314,[1]主动技能!$B:$D,3,0)),[2]Sheet1!$Y1781,VLOOKUP($B1314,[1]主动技能!$B:$D,3,0))</f>
        <v>2</v>
      </c>
      <c r="S1314" s="24" t="str">
        <f>IF(C1314&lt;1000000,"",VLOOKUP(C1314,组合调整!$A:$I,2,0))</f>
        <v>锐利</v>
      </c>
      <c r="T1314" s="24" t="str">
        <f>IF(D1314&lt;1000000,"",VLOOKUP(D1314,组合调整!$A:$I,2,0))</f>
        <v>柔软</v>
      </c>
      <c r="U1314" s="24" t="str">
        <f>IF(E1314&lt;1000000,"",VLOOKUP(E1314,组合调整!$A:$I,2,0))</f>
        <v>英才</v>
      </c>
      <c r="V1314" s="24" t="str">
        <f>IF(F1314&lt;1000000,"",VLOOKUP(F1314,组合调整!$A:$I,2,0))</f>
        <v>临阵</v>
      </c>
      <c r="W1314" s="24" t="str">
        <f>IF(G1314&lt;1000000,"",VLOOKUP(G1314,组合调整!$A:$I,2,0))</f>
        <v/>
      </c>
    </row>
    <row r="1315" spans="1:23">
      <c r="A1315" s="26">
        <v>11331</v>
      </c>
      <c r="B1315" s="26" t="s">
        <v>142</v>
      </c>
      <c r="C1315" s="26">
        <v>1004512</v>
      </c>
      <c r="D1315" s="26">
        <v>1011132</v>
      </c>
      <c r="E1315" s="26">
        <v>3007812</v>
      </c>
      <c r="F1315" s="26">
        <v>1003412</v>
      </c>
      <c r="G1315" s="26">
        <v>40021</v>
      </c>
      <c r="H1315" s="26">
        <v>3012</v>
      </c>
      <c r="I1315" s="26">
        <v>50021</v>
      </c>
      <c r="J1315" s="26">
        <v>4012</v>
      </c>
      <c r="K1315" s="26">
        <v>0</v>
      </c>
      <c r="L1315" s="26">
        <v>0</v>
      </c>
      <c r="M1315" s="26">
        <v>0</v>
      </c>
      <c r="N1315" s="26">
        <v>0</v>
      </c>
      <c r="O1315" s="24" t="s">
        <v>142</v>
      </c>
      <c r="P1315" s="24">
        <v>11331</v>
      </c>
      <c r="Q1315" s="24">
        <f>IF(ISERROR(VLOOKUP($B1315,[1]主动技能!$B:$D,3,0)),[2]Sheet1!$Y1782,VLOOKUP($B1315,[1]主动技能!$B:$D,3,0))</f>
        <v>4</v>
      </c>
      <c r="S1315" s="24" t="str">
        <f>IF(C1315&lt;1000000,"",VLOOKUP(C1315,组合调整!$A:$I,2,0))</f>
        <v>恐惧</v>
      </c>
      <c r="T1315" s="24" t="str">
        <f>IF(D1315&lt;1000000,"",VLOOKUP(D1315,组合调整!$A:$I,2,0))</f>
        <v>临阵</v>
      </c>
      <c r="U1315" s="24" t="str">
        <f>IF(E1315&lt;1000000,"",VLOOKUP(E1315,组合调整!$A:$I,2,0))</f>
        <v>惊天</v>
      </c>
      <c r="V1315" s="24" t="str">
        <f>IF(F1315&lt;1000000,"",VLOOKUP(F1315,组合调整!$A:$I,2,0))</f>
        <v>梦境</v>
      </c>
      <c r="W1315" s="24" t="str">
        <f>IF(G1315&lt;1000000,"",VLOOKUP(G1315,组合调整!$A:$I,2,0))</f>
        <v/>
      </c>
    </row>
    <row r="1316" spans="1:23">
      <c r="A1316" s="26">
        <v>11332</v>
      </c>
      <c r="B1316" s="26" t="s">
        <v>4</v>
      </c>
      <c r="C1316" s="26">
        <v>1001212</v>
      </c>
      <c r="D1316" s="26">
        <v>1004523</v>
      </c>
      <c r="E1316" s="26">
        <v>1010012</v>
      </c>
      <c r="F1316" s="26">
        <v>1014411</v>
      </c>
      <c r="G1316" s="26">
        <v>40231</v>
      </c>
      <c r="H1316" s="26">
        <v>3032</v>
      </c>
      <c r="I1316" s="26">
        <v>50031</v>
      </c>
      <c r="J1316" s="26">
        <v>4032</v>
      </c>
      <c r="K1316" s="26">
        <v>0</v>
      </c>
      <c r="L1316" s="26">
        <v>0</v>
      </c>
      <c r="M1316" s="26">
        <v>0</v>
      </c>
      <c r="N1316" s="26">
        <v>0</v>
      </c>
      <c r="O1316" s="24" t="s">
        <v>4</v>
      </c>
      <c r="P1316" s="24">
        <v>11332</v>
      </c>
      <c r="Q1316" s="24">
        <f>IF(ISERROR(VLOOKUP($B1316,[1]主动技能!$B:$D,3,0)),[2]Sheet1!$Y1783,VLOOKUP($B1316,[1]主动技能!$B:$D,3,0))</f>
        <v>4</v>
      </c>
      <c r="S1316" s="24" t="str">
        <f>IF(C1316&lt;1000000,"",VLOOKUP(C1316,组合调整!$A:$I,2,0))</f>
        <v>强甲</v>
      </c>
      <c r="T1316" s="24" t="str">
        <f>IF(D1316&lt;1000000,"",VLOOKUP(D1316,组合调整!$A:$I,2,0))</f>
        <v>恶魔</v>
      </c>
      <c r="U1316" s="24" t="str">
        <f>IF(E1316&lt;1000000,"",VLOOKUP(E1316,组合调整!$A:$I,2,0))</f>
        <v>再生</v>
      </c>
      <c r="V1316" s="24" t="str">
        <f>IF(F1316&lt;1000000,"",VLOOKUP(F1316,组合调整!$A:$I,2,0))</f>
        <v>预知</v>
      </c>
      <c r="W1316" s="24" t="str">
        <f>IF(G1316&lt;1000000,"",VLOOKUP(G1316,组合调整!$A:$I,2,0))</f>
        <v/>
      </c>
    </row>
    <row r="1317" spans="1:23">
      <c r="A1317" s="26">
        <v>11333</v>
      </c>
      <c r="B1317" s="26" t="s">
        <v>18</v>
      </c>
      <c r="C1317" s="26">
        <v>1000111</v>
      </c>
      <c r="D1317" s="26">
        <v>1000121</v>
      </c>
      <c r="E1317" s="26">
        <v>1000131</v>
      </c>
      <c r="F1317" s="26">
        <v>1000141</v>
      </c>
      <c r="G1317" s="26">
        <v>50041</v>
      </c>
      <c r="H1317" s="26">
        <v>4012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4" t="s">
        <v>18</v>
      </c>
      <c r="P1317" s="24">
        <v>11333</v>
      </c>
      <c r="Q1317" s="24">
        <f>IF(ISERROR(VLOOKUP($B1317,[1]主动技能!$B:$D,3,0)),[2]Sheet1!$Y1784,VLOOKUP($B1317,[1]主动技能!$B:$D,3,0))</f>
        <v>1</v>
      </c>
      <c r="S1317" s="24" t="str">
        <f>IF(C1317&lt;1000000,"",VLOOKUP(C1317,组合调整!$A:$I,2,0))</f>
        <v>超能力</v>
      </c>
      <c r="T1317" s="24" t="str">
        <f>IF(D1317&lt;1000000,"",VLOOKUP(D1317,组合调整!$A:$I,2,0))</f>
        <v>气场</v>
      </c>
      <c r="U1317" s="24" t="str">
        <f>IF(E1317&lt;1000000,"",VLOOKUP(E1317,组合调整!$A:$I,2,0))</f>
        <v>狂野</v>
      </c>
      <c r="V1317" s="24" t="str">
        <f>IF(F1317&lt;1000000,"",VLOOKUP(F1317,组合调整!$A:$I,2,0))</f>
        <v>音速</v>
      </c>
      <c r="W1317" s="24" t="str">
        <f>IF(G1317&lt;1000000,"",VLOOKUP(G1317,组合调整!$A:$I,2,0))</f>
        <v/>
      </c>
    </row>
    <row r="1318" spans="1:23">
      <c r="A1318" s="26">
        <v>11334</v>
      </c>
      <c r="B1318" s="26" t="s">
        <v>24</v>
      </c>
      <c r="C1318" s="26">
        <v>1000123</v>
      </c>
      <c r="D1318" s="26">
        <v>1005612</v>
      </c>
      <c r="E1318" s="26">
        <v>1001211</v>
      </c>
      <c r="F1318" s="26">
        <v>1001221</v>
      </c>
      <c r="G1318" s="26">
        <v>40123</v>
      </c>
      <c r="H1318" s="26">
        <v>3021</v>
      </c>
      <c r="I1318" s="26">
        <v>50023</v>
      </c>
      <c r="J1318" s="26">
        <v>4021</v>
      </c>
      <c r="K1318" s="26">
        <v>0</v>
      </c>
      <c r="L1318" s="26">
        <v>0</v>
      </c>
      <c r="M1318" s="26">
        <v>0</v>
      </c>
      <c r="N1318" s="26">
        <v>0</v>
      </c>
      <c r="O1318" s="24" t="s">
        <v>24</v>
      </c>
      <c r="P1318" s="24">
        <v>11334</v>
      </c>
      <c r="Q1318" s="24">
        <f>IF(ISERROR(VLOOKUP($B1318,[1]主动技能!$B:$D,3,0)),[2]Sheet1!$Y1785,VLOOKUP($B1318,[1]主动技能!$B:$D,3,0))</f>
        <v>3</v>
      </c>
      <c r="S1318" s="24" t="str">
        <f>IF(C1318&lt;1000000,"",VLOOKUP(C1318,组合调整!$A:$I,2,0))</f>
        <v>胆壮</v>
      </c>
      <c r="T1318" s="24" t="str">
        <f>IF(D1318&lt;1000000,"",VLOOKUP(D1318,组合调整!$A:$I,2,0))</f>
        <v>灵水</v>
      </c>
      <c r="U1318" s="24" t="str">
        <f>IF(E1318&lt;1000000,"",VLOOKUP(E1318,组合调整!$A:$I,2,0))</f>
        <v>强甲</v>
      </c>
      <c r="V1318" s="24" t="str">
        <f>IF(F1318&lt;1000000,"",VLOOKUP(F1318,组合调整!$A:$I,2,0))</f>
        <v>帅男</v>
      </c>
      <c r="W1318" s="24" t="str">
        <f>IF(G1318&lt;1000000,"",VLOOKUP(G1318,组合调整!$A:$I,2,0))</f>
        <v/>
      </c>
    </row>
    <row r="1319" spans="1:23">
      <c r="A1319" s="26">
        <v>11335</v>
      </c>
      <c r="B1319" s="26" t="s">
        <v>26</v>
      </c>
      <c r="C1319" s="26">
        <v>1000122</v>
      </c>
      <c r="D1319" s="26">
        <v>1005633</v>
      </c>
      <c r="E1319" s="26">
        <v>1002311</v>
      </c>
      <c r="F1319" s="26">
        <v>1002321</v>
      </c>
      <c r="G1319" s="26">
        <v>40221</v>
      </c>
      <c r="H1319" s="26">
        <v>3032</v>
      </c>
      <c r="I1319" s="26">
        <v>50021</v>
      </c>
      <c r="J1319" s="26">
        <v>4032</v>
      </c>
      <c r="K1319" s="26">
        <v>0</v>
      </c>
      <c r="L1319" s="26">
        <v>0</v>
      </c>
      <c r="M1319" s="26">
        <v>0</v>
      </c>
      <c r="N1319" s="26">
        <v>0</v>
      </c>
      <c r="O1319" s="24" t="s">
        <v>26</v>
      </c>
      <c r="P1319" s="24">
        <v>11335</v>
      </c>
      <c r="Q1319" s="24">
        <f>IF(ISERROR(VLOOKUP($B1319,[1]主动技能!$B:$D,3,0)),[2]Sheet1!$Y1786,VLOOKUP($B1319,[1]主动技能!$B:$D,3,0))</f>
        <v>3</v>
      </c>
      <c r="S1319" s="24" t="str">
        <f>IF(C1319&lt;1000000,"",VLOOKUP(C1319,组合调整!$A:$I,2,0))</f>
        <v>气势</v>
      </c>
      <c r="T1319" s="24" t="str">
        <f>IF(D1319&lt;1000000,"",VLOOKUP(D1319,组合调整!$A:$I,2,0))</f>
        <v>夹击</v>
      </c>
      <c r="U1319" s="24" t="str">
        <f>IF(E1319&lt;1000000,"",VLOOKUP(E1319,组合调整!$A:$I,2,0))</f>
        <v>舍身</v>
      </c>
      <c r="V1319" s="24" t="str">
        <f>IF(F1319&lt;1000000,"",VLOOKUP(F1319,组合调整!$A:$I,2,0))</f>
        <v>团结</v>
      </c>
      <c r="W1319" s="24" t="str">
        <f>IF(G1319&lt;1000000,"",VLOOKUP(G1319,组合调整!$A:$I,2,0))</f>
        <v/>
      </c>
    </row>
    <row r="1320" spans="1:23">
      <c r="A1320" s="26">
        <v>11336</v>
      </c>
      <c r="B1320" s="26" t="s">
        <v>139</v>
      </c>
      <c r="C1320" s="26">
        <v>1002312</v>
      </c>
      <c r="D1320" s="26">
        <v>1004522</v>
      </c>
      <c r="E1320" s="26">
        <v>1003411</v>
      </c>
      <c r="F1320" s="26">
        <v>1003421</v>
      </c>
      <c r="G1320" s="26">
        <v>40012</v>
      </c>
      <c r="H1320" s="26">
        <v>3021</v>
      </c>
      <c r="I1320" s="26">
        <v>50012</v>
      </c>
      <c r="J1320" s="26">
        <v>4021</v>
      </c>
      <c r="K1320" s="26">
        <v>0</v>
      </c>
      <c r="L1320" s="26">
        <v>0</v>
      </c>
      <c r="M1320" s="26">
        <v>0</v>
      </c>
      <c r="N1320" s="26">
        <v>0</v>
      </c>
      <c r="O1320" s="24" t="s">
        <v>139</v>
      </c>
      <c r="P1320" s="24">
        <v>11336</v>
      </c>
      <c r="Q1320" s="24">
        <f>IF(ISERROR(VLOOKUP($B1320,[1]主动技能!$B:$D,3,0)),[2]Sheet1!$Y1787,VLOOKUP($B1320,[1]主动技能!$B:$D,3,0))</f>
        <v>3</v>
      </c>
      <c r="S1320" s="24" t="str">
        <f>IF(C1320&lt;1000000,"",VLOOKUP(C1320,组合调整!$A:$I,2,0))</f>
        <v>舍身</v>
      </c>
      <c r="T1320" s="24" t="str">
        <f>IF(D1320&lt;1000000,"",VLOOKUP(D1320,组合调整!$A:$I,2,0))</f>
        <v>恶魔</v>
      </c>
      <c r="U1320" s="24" t="str">
        <f>IF(E1320&lt;1000000,"",VLOOKUP(E1320,组合调整!$A:$I,2,0))</f>
        <v>梦境</v>
      </c>
      <c r="V1320" s="24" t="str">
        <f>IF(F1320&lt;1000000,"",VLOOKUP(F1320,组合调整!$A:$I,2,0))</f>
        <v>卿卿</v>
      </c>
      <c r="W1320" s="24" t="str">
        <f>IF(G1320&lt;1000000,"",VLOOKUP(G1320,组合调整!$A:$I,2,0))</f>
        <v/>
      </c>
    </row>
    <row r="1321" spans="1:23">
      <c r="A1321" s="26">
        <v>11337</v>
      </c>
      <c r="B1321" s="26" t="s">
        <v>144</v>
      </c>
      <c r="C1321" s="26">
        <v>1004511</v>
      </c>
      <c r="D1321" s="26">
        <v>1004521</v>
      </c>
      <c r="E1321" s="26">
        <v>1004531</v>
      </c>
      <c r="F1321" s="26">
        <v>1004541</v>
      </c>
      <c r="G1321" s="26">
        <v>40212</v>
      </c>
      <c r="H1321" s="26">
        <v>3012</v>
      </c>
      <c r="I1321" s="26">
        <v>50012</v>
      </c>
      <c r="J1321" s="26">
        <v>4012</v>
      </c>
      <c r="K1321" s="26">
        <v>0</v>
      </c>
      <c r="L1321" s="26">
        <v>0</v>
      </c>
      <c r="M1321" s="26">
        <v>0</v>
      </c>
      <c r="N1321" s="26">
        <v>0</v>
      </c>
      <c r="O1321" s="24" t="s">
        <v>144</v>
      </c>
      <c r="P1321" s="24">
        <v>11337</v>
      </c>
      <c r="Q1321" s="24">
        <f>IF(ISERROR(VLOOKUP($B1321,[1]主动技能!$B:$D,3,0)),[2]Sheet1!$Y1788,VLOOKUP($B1321,[1]主动技能!$B:$D,3,0))</f>
        <v>4</v>
      </c>
      <c r="S1321" s="24" t="str">
        <f>IF(C1321&lt;1000000,"",VLOOKUP(C1321,组合调整!$A:$I,2,0))</f>
        <v>恐惧</v>
      </c>
      <c r="T1321" s="24" t="str">
        <f>IF(D1321&lt;1000000,"",VLOOKUP(D1321,组合调整!$A:$I,2,0))</f>
        <v>恶魔</v>
      </c>
      <c r="U1321" s="24" t="str">
        <f>IF(E1321&lt;1000000,"",VLOOKUP(E1321,组合调整!$A:$I,2,0))</f>
        <v>誓言</v>
      </c>
      <c r="V1321" s="24" t="str">
        <f>IF(F1321&lt;1000000,"",VLOOKUP(F1321,组合调整!$A:$I,2,0))</f>
        <v>爆发</v>
      </c>
      <c r="W1321" s="24" t="str">
        <f>IF(G1321&lt;1000000,"",VLOOKUP(G1321,组合调整!$A:$I,2,0))</f>
        <v/>
      </c>
    </row>
    <row r="1322" spans="1:23">
      <c r="A1322" s="26">
        <v>11338</v>
      </c>
      <c r="B1322" s="26" t="s">
        <v>17</v>
      </c>
      <c r="C1322" s="26">
        <v>1000142</v>
      </c>
      <c r="D1322" s="26">
        <v>1005611</v>
      </c>
      <c r="E1322" s="26">
        <v>1005621</v>
      </c>
      <c r="F1322" s="26">
        <v>1005631</v>
      </c>
      <c r="G1322" s="26">
        <v>50012</v>
      </c>
      <c r="H1322" s="26">
        <v>4041</v>
      </c>
      <c r="I1322" s="26">
        <v>0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4" t="s">
        <v>17</v>
      </c>
      <c r="P1322" s="24">
        <v>11338</v>
      </c>
      <c r="Q1322" s="24">
        <f>IF(ISERROR(VLOOKUP($B1322,[1]主动技能!$B:$D,3,0)),[2]Sheet1!$Y1789,VLOOKUP($B1322,[1]主动技能!$B:$D,3,0))</f>
        <v>3</v>
      </c>
      <c r="S1322" s="24" t="str">
        <f>IF(C1322&lt;1000000,"",VLOOKUP(C1322,组合调整!$A:$I,2,0))</f>
        <v>音速</v>
      </c>
      <c r="T1322" s="24" t="str">
        <f>IF(D1322&lt;1000000,"",VLOOKUP(D1322,组合调整!$A:$I,2,0))</f>
        <v>灵火</v>
      </c>
      <c r="U1322" s="24" t="str">
        <f>IF(E1322&lt;1000000,"",VLOOKUP(E1322,组合调整!$A:$I,2,0))</f>
        <v>生命</v>
      </c>
      <c r="V1322" s="24" t="str">
        <f>IF(F1322&lt;1000000,"",VLOOKUP(F1322,组合调整!$A:$I,2,0))</f>
        <v>魔音</v>
      </c>
      <c r="W1322" s="24" t="str">
        <f>IF(G1322&lt;1000000,"",VLOOKUP(G1322,组合调整!$A:$I,2,0))</f>
        <v/>
      </c>
    </row>
    <row r="1323" spans="1:23">
      <c r="A1323" s="26">
        <v>11339</v>
      </c>
      <c r="B1323" s="26" t="s">
        <v>30</v>
      </c>
      <c r="C1323" s="26">
        <v>1000112</v>
      </c>
      <c r="D1323" s="26">
        <v>1005622</v>
      </c>
      <c r="E1323" s="26">
        <v>1004532</v>
      </c>
      <c r="F1323" s="26">
        <v>1006711</v>
      </c>
      <c r="G1323" s="26">
        <v>40212</v>
      </c>
      <c r="H1323" s="26">
        <v>3021</v>
      </c>
      <c r="I1323" s="26">
        <v>50012</v>
      </c>
      <c r="J1323" s="26">
        <v>4021</v>
      </c>
      <c r="K1323" s="26">
        <v>0</v>
      </c>
      <c r="L1323" s="26">
        <v>0</v>
      </c>
      <c r="M1323" s="26">
        <v>0</v>
      </c>
      <c r="N1323" s="26">
        <v>0</v>
      </c>
      <c r="O1323" s="24" t="s">
        <v>30</v>
      </c>
      <c r="P1323" s="24">
        <v>11339</v>
      </c>
      <c r="Q1323" s="24">
        <f>IF(ISERROR(VLOOKUP($B1323,[1]主动技能!$B:$D,3,0)),[2]Sheet1!$Y1790,VLOOKUP($B1323,[1]主动技能!$B:$D,3,0))</f>
        <v>1</v>
      </c>
      <c r="S1323" s="24" t="str">
        <f>IF(C1323&lt;1000000,"",VLOOKUP(C1323,组合调整!$A:$I,2,0))</f>
        <v>超能力</v>
      </c>
      <c r="T1323" s="24" t="str">
        <f>IF(D1323&lt;1000000,"",VLOOKUP(D1323,组合调整!$A:$I,2,0))</f>
        <v>生命</v>
      </c>
      <c r="U1323" s="24" t="str">
        <f>IF(E1323&lt;1000000,"",VLOOKUP(E1323,组合调整!$A:$I,2,0))</f>
        <v>神笔</v>
      </c>
      <c r="V1323" s="24" t="str">
        <f>IF(F1323&lt;1000000,"",VLOOKUP(F1323,组合调整!$A:$I,2,0))</f>
        <v>锐利</v>
      </c>
      <c r="W1323" s="24" t="str">
        <f>IF(G1323&lt;1000000,"",VLOOKUP(G1323,组合调整!$A:$I,2,0))</f>
        <v/>
      </c>
    </row>
    <row r="1324" spans="1:23">
      <c r="A1324" s="26">
        <v>11340</v>
      </c>
      <c r="B1324" s="26" t="s">
        <v>29</v>
      </c>
      <c r="C1324" s="26">
        <v>4004522</v>
      </c>
      <c r="D1324" s="26">
        <v>1011122</v>
      </c>
      <c r="E1324" s="26">
        <v>1007822</v>
      </c>
      <c r="F1324" s="26">
        <v>1008911</v>
      </c>
      <c r="G1324" s="26">
        <v>40241</v>
      </c>
      <c r="H1324" s="26">
        <v>3032</v>
      </c>
      <c r="I1324" s="26">
        <v>50041</v>
      </c>
      <c r="J1324" s="26">
        <v>4032</v>
      </c>
      <c r="K1324" s="26">
        <v>0</v>
      </c>
      <c r="L1324" s="26">
        <v>0</v>
      </c>
      <c r="M1324" s="26">
        <v>0</v>
      </c>
      <c r="N1324" s="26">
        <v>0</v>
      </c>
      <c r="O1324" s="24" t="s">
        <v>29</v>
      </c>
      <c r="P1324" s="24">
        <v>11340</v>
      </c>
      <c r="Q1324" s="24">
        <f>IF(ISERROR(VLOOKUP($B1324,[1]主动技能!$B:$D,3,0)),[2]Sheet1!$Y1791,VLOOKUP($B1324,[1]主动技能!$B:$D,3,0))</f>
        <v>2</v>
      </c>
      <c r="S1324" s="24" t="str">
        <f>IF(C1324&lt;1000000,"",VLOOKUP(C1324,组合调整!$A:$I,2,0))</f>
        <v>惑世</v>
      </c>
      <c r="T1324" s="24" t="str">
        <f>IF(D1324&lt;1000000,"",VLOOKUP(D1324,组合调整!$A:$I,2,0))</f>
        <v>英才</v>
      </c>
      <c r="U1324" s="24" t="str">
        <f>IF(E1324&lt;1000000,"",VLOOKUP(E1324,组合调整!$A:$I,2,0))</f>
        <v>治愈</v>
      </c>
      <c r="V1324" s="24" t="str">
        <f>IF(F1324&lt;1000000,"",VLOOKUP(F1324,组合调整!$A:$I,2,0))</f>
        <v>鬼画符</v>
      </c>
      <c r="W1324" s="24" t="str">
        <f>IF(G1324&lt;1000000,"",VLOOKUP(G1324,组合调整!$A:$I,2,0))</f>
        <v/>
      </c>
    </row>
    <row r="1325" spans="1:23">
      <c r="A1325" s="26">
        <v>11341</v>
      </c>
      <c r="B1325" s="26" t="s">
        <v>43</v>
      </c>
      <c r="C1325" s="26">
        <v>1006712</v>
      </c>
      <c r="D1325" s="26">
        <v>1011111</v>
      </c>
      <c r="E1325" s="26">
        <v>1011121</v>
      </c>
      <c r="F1325" s="26">
        <v>1011131</v>
      </c>
      <c r="G1325" s="26">
        <v>40012</v>
      </c>
      <c r="H1325" s="26">
        <v>3041</v>
      </c>
      <c r="I1325" s="26">
        <v>50012</v>
      </c>
      <c r="J1325" s="26">
        <v>4041</v>
      </c>
      <c r="K1325" s="26">
        <v>0</v>
      </c>
      <c r="L1325" s="26">
        <v>0</v>
      </c>
      <c r="M1325" s="26">
        <v>0</v>
      </c>
      <c r="N1325" s="26">
        <v>0</v>
      </c>
      <c r="O1325" s="24" t="s">
        <v>43</v>
      </c>
      <c r="P1325" s="24">
        <v>11341</v>
      </c>
      <c r="Q1325" s="24">
        <f>IF(ISERROR(VLOOKUP($B1325,[1]主动技能!$B:$D,3,0)),[2]Sheet1!$Y1792,VLOOKUP($B1325,[1]主动技能!$B:$D,3,0))</f>
        <v>2</v>
      </c>
      <c r="S1325" s="24" t="str">
        <f>IF(C1325&lt;1000000,"",VLOOKUP(C1325,组合调整!$A:$I,2,0))</f>
        <v>锐利</v>
      </c>
      <c r="T1325" s="24" t="str">
        <f>IF(D1325&lt;1000000,"",VLOOKUP(D1325,组合调整!$A:$I,2,0))</f>
        <v>柔软</v>
      </c>
      <c r="U1325" s="24" t="str">
        <f>IF(E1325&lt;1000000,"",VLOOKUP(E1325,组合调整!$A:$I,2,0))</f>
        <v>英才</v>
      </c>
      <c r="V1325" s="24" t="str">
        <f>IF(F1325&lt;1000000,"",VLOOKUP(F1325,组合调整!$A:$I,2,0))</f>
        <v>临阵</v>
      </c>
      <c r="W1325" s="24" t="str">
        <f>IF(G1325&lt;1000000,"",VLOOKUP(G1325,组合调整!$A:$I,2,0))</f>
        <v/>
      </c>
    </row>
    <row r="1326" spans="1:23">
      <c r="A1326" s="26">
        <v>11342</v>
      </c>
      <c r="B1326" s="26" t="s">
        <v>142</v>
      </c>
      <c r="C1326" s="26">
        <v>1004512</v>
      </c>
      <c r="D1326" s="26">
        <v>1011132</v>
      </c>
      <c r="E1326" s="26">
        <v>3007812</v>
      </c>
      <c r="F1326" s="26">
        <v>1003412</v>
      </c>
      <c r="G1326" s="26">
        <v>40021</v>
      </c>
      <c r="H1326" s="26">
        <v>3012</v>
      </c>
      <c r="I1326" s="26">
        <v>50021</v>
      </c>
      <c r="J1326" s="26">
        <v>4012</v>
      </c>
      <c r="K1326" s="26">
        <v>0</v>
      </c>
      <c r="L1326" s="26">
        <v>0</v>
      </c>
      <c r="M1326" s="26">
        <v>0</v>
      </c>
      <c r="N1326" s="26">
        <v>0</v>
      </c>
      <c r="O1326" s="24" t="s">
        <v>142</v>
      </c>
      <c r="P1326" s="24">
        <v>11342</v>
      </c>
      <c r="Q1326" s="24">
        <f>IF(ISERROR(VLOOKUP($B1326,[1]主动技能!$B:$D,3,0)),[2]Sheet1!$Y1793,VLOOKUP($B1326,[1]主动技能!$B:$D,3,0))</f>
        <v>4</v>
      </c>
      <c r="S1326" s="24" t="str">
        <f>IF(C1326&lt;1000000,"",VLOOKUP(C1326,组合调整!$A:$I,2,0))</f>
        <v>恐惧</v>
      </c>
      <c r="T1326" s="24" t="str">
        <f>IF(D1326&lt;1000000,"",VLOOKUP(D1326,组合调整!$A:$I,2,0))</f>
        <v>临阵</v>
      </c>
      <c r="U1326" s="24" t="str">
        <f>IF(E1326&lt;1000000,"",VLOOKUP(E1326,组合调整!$A:$I,2,0))</f>
        <v>惊天</v>
      </c>
      <c r="V1326" s="24" t="str">
        <f>IF(F1326&lt;1000000,"",VLOOKUP(F1326,组合调整!$A:$I,2,0))</f>
        <v>梦境</v>
      </c>
      <c r="W1326" s="24" t="str">
        <f>IF(G1326&lt;1000000,"",VLOOKUP(G1326,组合调整!$A:$I,2,0))</f>
        <v/>
      </c>
    </row>
    <row r="1327" spans="1:23">
      <c r="A1327" s="26">
        <v>11343</v>
      </c>
      <c r="B1327" s="26" t="s">
        <v>4</v>
      </c>
      <c r="C1327" s="26">
        <v>1001212</v>
      </c>
      <c r="D1327" s="26">
        <v>1004523</v>
      </c>
      <c r="E1327" s="26">
        <v>1010012</v>
      </c>
      <c r="F1327" s="26">
        <v>1014411</v>
      </c>
      <c r="G1327" s="26">
        <v>40231</v>
      </c>
      <c r="H1327" s="26">
        <v>3032</v>
      </c>
      <c r="I1327" s="26">
        <v>50031</v>
      </c>
      <c r="J1327" s="26">
        <v>4032</v>
      </c>
      <c r="K1327" s="26">
        <v>0</v>
      </c>
      <c r="L1327" s="26">
        <v>0</v>
      </c>
      <c r="M1327" s="26">
        <v>0</v>
      </c>
      <c r="N1327" s="26">
        <v>0</v>
      </c>
      <c r="O1327" s="24" t="s">
        <v>4</v>
      </c>
      <c r="P1327" s="24">
        <v>11343</v>
      </c>
      <c r="Q1327" s="24">
        <f>IF(ISERROR(VLOOKUP($B1327,[1]主动技能!$B:$D,3,0)),[2]Sheet1!$Y1794,VLOOKUP($B1327,[1]主动技能!$B:$D,3,0))</f>
        <v>4</v>
      </c>
      <c r="S1327" s="24" t="str">
        <f>IF(C1327&lt;1000000,"",VLOOKUP(C1327,组合调整!$A:$I,2,0))</f>
        <v>强甲</v>
      </c>
      <c r="T1327" s="24" t="str">
        <f>IF(D1327&lt;1000000,"",VLOOKUP(D1327,组合调整!$A:$I,2,0))</f>
        <v>恶魔</v>
      </c>
      <c r="U1327" s="24" t="str">
        <f>IF(E1327&lt;1000000,"",VLOOKUP(E1327,组合调整!$A:$I,2,0))</f>
        <v>再生</v>
      </c>
      <c r="V1327" s="24" t="str">
        <f>IF(F1327&lt;1000000,"",VLOOKUP(F1327,组合调整!$A:$I,2,0))</f>
        <v>预知</v>
      </c>
      <c r="W1327" s="24" t="str">
        <f>IF(G1327&lt;1000000,"",VLOOKUP(G1327,组合调整!$A:$I,2,0))</f>
        <v/>
      </c>
    </row>
    <row r="1328" spans="1:23">
      <c r="A1328" s="26">
        <v>11344</v>
      </c>
      <c r="B1328" s="26" t="s">
        <v>18</v>
      </c>
      <c r="C1328" s="26">
        <v>1000111</v>
      </c>
      <c r="D1328" s="26">
        <v>1000121</v>
      </c>
      <c r="E1328" s="26">
        <v>1000131</v>
      </c>
      <c r="F1328" s="26">
        <v>1000141</v>
      </c>
      <c r="G1328" s="26">
        <v>50041</v>
      </c>
      <c r="H1328" s="26">
        <v>4012</v>
      </c>
      <c r="I1328" s="26">
        <v>0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4" t="s">
        <v>18</v>
      </c>
      <c r="P1328" s="24">
        <v>11344</v>
      </c>
      <c r="Q1328" s="24">
        <f>IF(ISERROR(VLOOKUP($B1328,[1]主动技能!$B:$D,3,0)),[2]Sheet1!$Y1795,VLOOKUP($B1328,[1]主动技能!$B:$D,3,0))</f>
        <v>1</v>
      </c>
      <c r="S1328" s="24" t="str">
        <f>IF(C1328&lt;1000000,"",VLOOKUP(C1328,组合调整!$A:$I,2,0))</f>
        <v>超能力</v>
      </c>
      <c r="T1328" s="24" t="str">
        <f>IF(D1328&lt;1000000,"",VLOOKUP(D1328,组合调整!$A:$I,2,0))</f>
        <v>气场</v>
      </c>
      <c r="U1328" s="24" t="str">
        <f>IF(E1328&lt;1000000,"",VLOOKUP(E1328,组合调整!$A:$I,2,0))</f>
        <v>狂野</v>
      </c>
      <c r="V1328" s="24" t="str">
        <f>IF(F1328&lt;1000000,"",VLOOKUP(F1328,组合调整!$A:$I,2,0))</f>
        <v>音速</v>
      </c>
      <c r="W1328" s="24" t="str">
        <f>IF(G1328&lt;1000000,"",VLOOKUP(G1328,组合调整!$A:$I,2,0))</f>
        <v/>
      </c>
    </row>
    <row r="1329" spans="1:23">
      <c r="A1329" s="26">
        <v>11345</v>
      </c>
      <c r="B1329" s="26" t="s">
        <v>24</v>
      </c>
      <c r="C1329" s="26">
        <v>1000123</v>
      </c>
      <c r="D1329" s="26">
        <v>1005612</v>
      </c>
      <c r="E1329" s="26">
        <v>1001211</v>
      </c>
      <c r="F1329" s="26">
        <v>1001221</v>
      </c>
      <c r="G1329" s="26">
        <v>40123</v>
      </c>
      <c r="H1329" s="26">
        <v>3021</v>
      </c>
      <c r="I1329" s="26">
        <v>50023</v>
      </c>
      <c r="J1329" s="26">
        <v>4021</v>
      </c>
      <c r="K1329" s="26">
        <v>0</v>
      </c>
      <c r="L1329" s="26">
        <v>0</v>
      </c>
      <c r="M1329" s="26">
        <v>0</v>
      </c>
      <c r="N1329" s="26">
        <v>0</v>
      </c>
      <c r="O1329" s="24" t="s">
        <v>24</v>
      </c>
      <c r="P1329" s="24">
        <v>11345</v>
      </c>
      <c r="Q1329" s="24">
        <f>IF(ISERROR(VLOOKUP($B1329,[1]主动技能!$B:$D,3,0)),[2]Sheet1!$Y1796,VLOOKUP($B1329,[1]主动技能!$B:$D,3,0))</f>
        <v>3</v>
      </c>
      <c r="S1329" s="24" t="str">
        <f>IF(C1329&lt;1000000,"",VLOOKUP(C1329,组合调整!$A:$I,2,0))</f>
        <v>胆壮</v>
      </c>
      <c r="T1329" s="24" t="str">
        <f>IF(D1329&lt;1000000,"",VLOOKUP(D1329,组合调整!$A:$I,2,0))</f>
        <v>灵水</v>
      </c>
      <c r="U1329" s="24" t="str">
        <f>IF(E1329&lt;1000000,"",VLOOKUP(E1329,组合调整!$A:$I,2,0))</f>
        <v>强甲</v>
      </c>
      <c r="V1329" s="24" t="str">
        <f>IF(F1329&lt;1000000,"",VLOOKUP(F1329,组合调整!$A:$I,2,0))</f>
        <v>帅男</v>
      </c>
      <c r="W1329" s="24" t="str">
        <f>IF(G1329&lt;1000000,"",VLOOKUP(G1329,组合调整!$A:$I,2,0))</f>
        <v/>
      </c>
    </row>
    <row r="1330" spans="1:23">
      <c r="A1330" s="26">
        <v>11346</v>
      </c>
      <c r="B1330" s="26" t="s">
        <v>26</v>
      </c>
      <c r="C1330" s="26">
        <v>1000122</v>
      </c>
      <c r="D1330" s="26">
        <v>1005633</v>
      </c>
      <c r="E1330" s="26">
        <v>1002311</v>
      </c>
      <c r="F1330" s="26">
        <v>1002321</v>
      </c>
      <c r="G1330" s="26">
        <v>40221</v>
      </c>
      <c r="H1330" s="26">
        <v>3032</v>
      </c>
      <c r="I1330" s="26">
        <v>50021</v>
      </c>
      <c r="J1330" s="26">
        <v>4032</v>
      </c>
      <c r="K1330" s="26">
        <v>0</v>
      </c>
      <c r="L1330" s="26">
        <v>0</v>
      </c>
      <c r="M1330" s="26">
        <v>0</v>
      </c>
      <c r="N1330" s="26">
        <v>0</v>
      </c>
      <c r="O1330" s="24" t="s">
        <v>26</v>
      </c>
      <c r="P1330" s="24">
        <v>11346</v>
      </c>
      <c r="Q1330" s="24">
        <f>IF(ISERROR(VLOOKUP($B1330,[1]主动技能!$B:$D,3,0)),[2]Sheet1!$Y1797,VLOOKUP($B1330,[1]主动技能!$B:$D,3,0))</f>
        <v>3</v>
      </c>
      <c r="S1330" s="24" t="str">
        <f>IF(C1330&lt;1000000,"",VLOOKUP(C1330,组合调整!$A:$I,2,0))</f>
        <v>气势</v>
      </c>
      <c r="T1330" s="24" t="str">
        <f>IF(D1330&lt;1000000,"",VLOOKUP(D1330,组合调整!$A:$I,2,0))</f>
        <v>夹击</v>
      </c>
      <c r="U1330" s="24" t="str">
        <f>IF(E1330&lt;1000000,"",VLOOKUP(E1330,组合调整!$A:$I,2,0))</f>
        <v>舍身</v>
      </c>
      <c r="V1330" s="24" t="str">
        <f>IF(F1330&lt;1000000,"",VLOOKUP(F1330,组合调整!$A:$I,2,0))</f>
        <v>团结</v>
      </c>
      <c r="W1330" s="24" t="str">
        <f>IF(G1330&lt;1000000,"",VLOOKUP(G1330,组合调整!$A:$I,2,0))</f>
        <v/>
      </c>
    </row>
    <row r="1331" spans="1:23">
      <c r="A1331" s="26">
        <v>11347</v>
      </c>
      <c r="B1331" s="26" t="s">
        <v>139</v>
      </c>
      <c r="C1331" s="26">
        <v>1002312</v>
      </c>
      <c r="D1331" s="26">
        <v>1004522</v>
      </c>
      <c r="E1331" s="26">
        <v>1003411</v>
      </c>
      <c r="F1331" s="26">
        <v>1003421</v>
      </c>
      <c r="G1331" s="26">
        <v>40012</v>
      </c>
      <c r="H1331" s="26">
        <v>3021</v>
      </c>
      <c r="I1331" s="26">
        <v>50012</v>
      </c>
      <c r="J1331" s="26">
        <v>4021</v>
      </c>
      <c r="K1331" s="26">
        <v>0</v>
      </c>
      <c r="L1331" s="26">
        <v>0</v>
      </c>
      <c r="M1331" s="26">
        <v>0</v>
      </c>
      <c r="N1331" s="26">
        <v>0</v>
      </c>
      <c r="O1331" s="24" t="s">
        <v>139</v>
      </c>
      <c r="P1331" s="24">
        <v>11347</v>
      </c>
      <c r="Q1331" s="24">
        <f>IF(ISERROR(VLOOKUP($B1331,[1]主动技能!$B:$D,3,0)),[2]Sheet1!$Y1798,VLOOKUP($B1331,[1]主动技能!$B:$D,3,0))</f>
        <v>3</v>
      </c>
      <c r="S1331" s="24" t="str">
        <f>IF(C1331&lt;1000000,"",VLOOKUP(C1331,组合调整!$A:$I,2,0))</f>
        <v>舍身</v>
      </c>
      <c r="T1331" s="24" t="str">
        <f>IF(D1331&lt;1000000,"",VLOOKUP(D1331,组合调整!$A:$I,2,0))</f>
        <v>恶魔</v>
      </c>
      <c r="U1331" s="24" t="str">
        <f>IF(E1331&lt;1000000,"",VLOOKUP(E1331,组合调整!$A:$I,2,0))</f>
        <v>梦境</v>
      </c>
      <c r="V1331" s="24" t="str">
        <f>IF(F1331&lt;1000000,"",VLOOKUP(F1331,组合调整!$A:$I,2,0))</f>
        <v>卿卿</v>
      </c>
      <c r="W1331" s="24" t="str">
        <f>IF(G1331&lt;1000000,"",VLOOKUP(G1331,组合调整!$A:$I,2,0))</f>
        <v/>
      </c>
    </row>
    <row r="1332" spans="1:23">
      <c r="A1332" s="26">
        <v>11348</v>
      </c>
      <c r="B1332" s="26" t="s">
        <v>144</v>
      </c>
      <c r="C1332" s="26">
        <v>1004511</v>
      </c>
      <c r="D1332" s="26">
        <v>1004521</v>
      </c>
      <c r="E1332" s="26">
        <v>1004531</v>
      </c>
      <c r="F1332" s="26">
        <v>1004541</v>
      </c>
      <c r="G1332" s="26">
        <v>40212</v>
      </c>
      <c r="H1332" s="26">
        <v>3012</v>
      </c>
      <c r="I1332" s="26">
        <v>50012</v>
      </c>
      <c r="J1332" s="26">
        <v>4012</v>
      </c>
      <c r="K1332" s="26">
        <v>0</v>
      </c>
      <c r="L1332" s="26">
        <v>0</v>
      </c>
      <c r="M1332" s="26">
        <v>0</v>
      </c>
      <c r="N1332" s="26">
        <v>0</v>
      </c>
      <c r="O1332" s="24" t="s">
        <v>144</v>
      </c>
      <c r="P1332" s="24">
        <v>11348</v>
      </c>
      <c r="Q1332" s="24">
        <f>IF(ISERROR(VLOOKUP($B1332,[1]主动技能!$B:$D,3,0)),[2]Sheet1!$Y1799,VLOOKUP($B1332,[1]主动技能!$B:$D,3,0))</f>
        <v>4</v>
      </c>
      <c r="S1332" s="24" t="str">
        <f>IF(C1332&lt;1000000,"",VLOOKUP(C1332,组合调整!$A:$I,2,0))</f>
        <v>恐惧</v>
      </c>
      <c r="T1332" s="24" t="str">
        <f>IF(D1332&lt;1000000,"",VLOOKUP(D1332,组合调整!$A:$I,2,0))</f>
        <v>恶魔</v>
      </c>
      <c r="U1332" s="24" t="str">
        <f>IF(E1332&lt;1000000,"",VLOOKUP(E1332,组合调整!$A:$I,2,0))</f>
        <v>誓言</v>
      </c>
      <c r="V1332" s="24" t="str">
        <f>IF(F1332&lt;1000000,"",VLOOKUP(F1332,组合调整!$A:$I,2,0))</f>
        <v>爆发</v>
      </c>
      <c r="W1332" s="24" t="str">
        <f>IF(G1332&lt;1000000,"",VLOOKUP(G1332,组合调整!$A:$I,2,0))</f>
        <v/>
      </c>
    </row>
    <row r="1333" spans="1:23">
      <c r="A1333" s="26">
        <v>11349</v>
      </c>
      <c r="B1333" s="26" t="s">
        <v>17</v>
      </c>
      <c r="C1333" s="26">
        <v>1000142</v>
      </c>
      <c r="D1333" s="26">
        <v>1005611</v>
      </c>
      <c r="E1333" s="26">
        <v>1005621</v>
      </c>
      <c r="F1333" s="26">
        <v>1005631</v>
      </c>
      <c r="G1333" s="26">
        <v>50012</v>
      </c>
      <c r="H1333" s="26">
        <v>4041</v>
      </c>
      <c r="I1333" s="26">
        <v>0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4" t="s">
        <v>17</v>
      </c>
      <c r="P1333" s="24">
        <v>11349</v>
      </c>
      <c r="Q1333" s="24">
        <f>IF(ISERROR(VLOOKUP($B1333,[1]主动技能!$B:$D,3,0)),[2]Sheet1!$Y1800,VLOOKUP($B1333,[1]主动技能!$B:$D,3,0))</f>
        <v>3</v>
      </c>
      <c r="S1333" s="24" t="str">
        <f>IF(C1333&lt;1000000,"",VLOOKUP(C1333,组合调整!$A:$I,2,0))</f>
        <v>音速</v>
      </c>
      <c r="T1333" s="24" t="str">
        <f>IF(D1333&lt;1000000,"",VLOOKUP(D1333,组合调整!$A:$I,2,0))</f>
        <v>灵火</v>
      </c>
      <c r="U1333" s="24" t="str">
        <f>IF(E1333&lt;1000000,"",VLOOKUP(E1333,组合调整!$A:$I,2,0))</f>
        <v>生命</v>
      </c>
      <c r="V1333" s="24" t="str">
        <f>IF(F1333&lt;1000000,"",VLOOKUP(F1333,组合调整!$A:$I,2,0))</f>
        <v>魔音</v>
      </c>
      <c r="W1333" s="24" t="str">
        <f>IF(G1333&lt;1000000,"",VLOOKUP(G1333,组合调整!$A:$I,2,0))</f>
        <v/>
      </c>
    </row>
    <row r="1334" spans="1:23">
      <c r="A1334" s="26">
        <v>11350</v>
      </c>
      <c r="B1334" s="26" t="s">
        <v>30</v>
      </c>
      <c r="C1334" s="26">
        <v>1000112</v>
      </c>
      <c r="D1334" s="26">
        <v>1005622</v>
      </c>
      <c r="E1334" s="26">
        <v>1004532</v>
      </c>
      <c r="F1334" s="26">
        <v>1006711</v>
      </c>
      <c r="G1334" s="26">
        <v>40212</v>
      </c>
      <c r="H1334" s="26">
        <v>3021</v>
      </c>
      <c r="I1334" s="26">
        <v>50012</v>
      </c>
      <c r="J1334" s="26">
        <v>4021</v>
      </c>
      <c r="K1334" s="26">
        <v>0</v>
      </c>
      <c r="L1334" s="26">
        <v>0</v>
      </c>
      <c r="M1334" s="26">
        <v>0</v>
      </c>
      <c r="N1334" s="26">
        <v>0</v>
      </c>
      <c r="O1334" s="24" t="s">
        <v>30</v>
      </c>
      <c r="P1334" s="24">
        <v>11350</v>
      </c>
      <c r="Q1334" s="24">
        <f>IF(ISERROR(VLOOKUP($B1334,[1]主动技能!$B:$D,3,0)),[2]Sheet1!$Y1801,VLOOKUP($B1334,[1]主动技能!$B:$D,3,0))</f>
        <v>1</v>
      </c>
      <c r="S1334" s="24" t="str">
        <f>IF(C1334&lt;1000000,"",VLOOKUP(C1334,组合调整!$A:$I,2,0))</f>
        <v>超能力</v>
      </c>
      <c r="T1334" s="24" t="str">
        <f>IF(D1334&lt;1000000,"",VLOOKUP(D1334,组合调整!$A:$I,2,0))</f>
        <v>生命</v>
      </c>
      <c r="U1334" s="24" t="str">
        <f>IF(E1334&lt;1000000,"",VLOOKUP(E1334,组合调整!$A:$I,2,0))</f>
        <v>神笔</v>
      </c>
      <c r="V1334" s="24" t="str">
        <f>IF(F1334&lt;1000000,"",VLOOKUP(F1334,组合调整!$A:$I,2,0))</f>
        <v>锐利</v>
      </c>
      <c r="W1334" s="24" t="str">
        <f>IF(G1334&lt;1000000,"",VLOOKUP(G1334,组合调整!$A:$I,2,0))</f>
        <v/>
      </c>
    </row>
    <row r="1335" spans="1:23">
      <c r="A1335" s="26">
        <v>11351</v>
      </c>
      <c r="B1335" s="26" t="s">
        <v>29</v>
      </c>
      <c r="C1335" s="26">
        <v>4004522</v>
      </c>
      <c r="D1335" s="26">
        <v>1011122</v>
      </c>
      <c r="E1335" s="26">
        <v>1007822</v>
      </c>
      <c r="F1335" s="26">
        <v>1008911</v>
      </c>
      <c r="G1335" s="26">
        <v>40241</v>
      </c>
      <c r="H1335" s="26">
        <v>3032</v>
      </c>
      <c r="I1335" s="26">
        <v>50041</v>
      </c>
      <c r="J1335" s="26">
        <v>4032</v>
      </c>
      <c r="K1335" s="26">
        <v>0</v>
      </c>
      <c r="L1335" s="26">
        <v>0</v>
      </c>
      <c r="M1335" s="26">
        <v>0</v>
      </c>
      <c r="N1335" s="26">
        <v>0</v>
      </c>
      <c r="O1335" s="24" t="s">
        <v>29</v>
      </c>
      <c r="P1335" s="24">
        <v>11351</v>
      </c>
      <c r="Q1335" s="24">
        <f>IF(ISERROR(VLOOKUP($B1335,[1]主动技能!$B:$D,3,0)),[2]Sheet1!$Y1802,VLOOKUP($B1335,[1]主动技能!$B:$D,3,0))</f>
        <v>2</v>
      </c>
      <c r="S1335" s="24" t="str">
        <f>IF(C1335&lt;1000000,"",VLOOKUP(C1335,组合调整!$A:$I,2,0))</f>
        <v>惑世</v>
      </c>
      <c r="T1335" s="24" t="str">
        <f>IF(D1335&lt;1000000,"",VLOOKUP(D1335,组合调整!$A:$I,2,0))</f>
        <v>英才</v>
      </c>
      <c r="U1335" s="24" t="str">
        <f>IF(E1335&lt;1000000,"",VLOOKUP(E1335,组合调整!$A:$I,2,0))</f>
        <v>治愈</v>
      </c>
      <c r="V1335" s="24" t="str">
        <f>IF(F1335&lt;1000000,"",VLOOKUP(F1335,组合调整!$A:$I,2,0))</f>
        <v>鬼画符</v>
      </c>
      <c r="W1335" s="24" t="str">
        <f>IF(G1335&lt;1000000,"",VLOOKUP(G1335,组合调整!$A:$I,2,0))</f>
        <v/>
      </c>
    </row>
    <row r="1336" spans="1:23">
      <c r="A1336" s="26">
        <v>11352</v>
      </c>
      <c r="B1336" s="26" t="s">
        <v>43</v>
      </c>
      <c r="C1336" s="26">
        <v>1006712</v>
      </c>
      <c r="D1336" s="26">
        <v>1011111</v>
      </c>
      <c r="E1336" s="26">
        <v>1011121</v>
      </c>
      <c r="F1336" s="26">
        <v>1011131</v>
      </c>
      <c r="G1336" s="26">
        <v>40012</v>
      </c>
      <c r="H1336" s="26">
        <v>3041</v>
      </c>
      <c r="I1336" s="26">
        <v>50012</v>
      </c>
      <c r="J1336" s="26">
        <v>4041</v>
      </c>
      <c r="K1336" s="26">
        <v>0</v>
      </c>
      <c r="L1336" s="26">
        <v>0</v>
      </c>
      <c r="M1336" s="26">
        <v>0</v>
      </c>
      <c r="N1336" s="26">
        <v>0</v>
      </c>
      <c r="O1336" s="24" t="s">
        <v>43</v>
      </c>
      <c r="P1336" s="24">
        <v>11352</v>
      </c>
      <c r="Q1336" s="24">
        <f>IF(ISERROR(VLOOKUP($B1336,[1]主动技能!$B:$D,3,0)),[2]Sheet1!$Y1803,VLOOKUP($B1336,[1]主动技能!$B:$D,3,0))</f>
        <v>2</v>
      </c>
      <c r="S1336" s="24" t="str">
        <f>IF(C1336&lt;1000000,"",VLOOKUP(C1336,组合调整!$A:$I,2,0))</f>
        <v>锐利</v>
      </c>
      <c r="T1336" s="24" t="str">
        <f>IF(D1336&lt;1000000,"",VLOOKUP(D1336,组合调整!$A:$I,2,0))</f>
        <v>柔软</v>
      </c>
      <c r="U1336" s="24" t="str">
        <f>IF(E1336&lt;1000000,"",VLOOKUP(E1336,组合调整!$A:$I,2,0))</f>
        <v>英才</v>
      </c>
      <c r="V1336" s="24" t="str">
        <f>IF(F1336&lt;1000000,"",VLOOKUP(F1336,组合调整!$A:$I,2,0))</f>
        <v>临阵</v>
      </c>
      <c r="W1336" s="24" t="str">
        <f>IF(G1336&lt;1000000,"",VLOOKUP(G1336,组合调整!$A:$I,2,0))</f>
        <v/>
      </c>
    </row>
    <row r="1337" spans="1:23">
      <c r="A1337" s="26">
        <v>11353</v>
      </c>
      <c r="B1337" s="26" t="s">
        <v>142</v>
      </c>
      <c r="C1337" s="26">
        <v>1004512</v>
      </c>
      <c r="D1337" s="26">
        <v>1011132</v>
      </c>
      <c r="E1337" s="26">
        <v>3007812</v>
      </c>
      <c r="F1337" s="26">
        <v>1003412</v>
      </c>
      <c r="G1337" s="26">
        <v>40021</v>
      </c>
      <c r="H1337" s="26">
        <v>3012</v>
      </c>
      <c r="I1337" s="26">
        <v>50021</v>
      </c>
      <c r="J1337" s="26">
        <v>4012</v>
      </c>
      <c r="K1337" s="26">
        <v>0</v>
      </c>
      <c r="L1337" s="26">
        <v>0</v>
      </c>
      <c r="M1337" s="26">
        <v>0</v>
      </c>
      <c r="N1337" s="26">
        <v>0</v>
      </c>
      <c r="O1337" s="24" t="s">
        <v>142</v>
      </c>
      <c r="P1337" s="24">
        <v>11353</v>
      </c>
      <c r="Q1337" s="24">
        <f>IF(ISERROR(VLOOKUP($B1337,[1]主动技能!$B:$D,3,0)),[2]Sheet1!$Y1804,VLOOKUP($B1337,[1]主动技能!$B:$D,3,0))</f>
        <v>4</v>
      </c>
      <c r="S1337" s="24" t="str">
        <f>IF(C1337&lt;1000000,"",VLOOKUP(C1337,组合调整!$A:$I,2,0))</f>
        <v>恐惧</v>
      </c>
      <c r="T1337" s="24" t="str">
        <f>IF(D1337&lt;1000000,"",VLOOKUP(D1337,组合调整!$A:$I,2,0))</f>
        <v>临阵</v>
      </c>
      <c r="U1337" s="24" t="str">
        <f>IF(E1337&lt;1000000,"",VLOOKUP(E1337,组合调整!$A:$I,2,0))</f>
        <v>惊天</v>
      </c>
      <c r="V1337" s="24" t="str">
        <f>IF(F1337&lt;1000000,"",VLOOKUP(F1337,组合调整!$A:$I,2,0))</f>
        <v>梦境</v>
      </c>
      <c r="W1337" s="24" t="str">
        <f>IF(G1337&lt;1000000,"",VLOOKUP(G1337,组合调整!$A:$I,2,0))</f>
        <v/>
      </c>
    </row>
    <row r="1338" spans="1:23">
      <c r="A1338" s="26">
        <v>11354</v>
      </c>
      <c r="B1338" s="26" t="s">
        <v>4</v>
      </c>
      <c r="C1338" s="26">
        <v>1001212</v>
      </c>
      <c r="D1338" s="26">
        <v>1004523</v>
      </c>
      <c r="E1338" s="26">
        <v>1010012</v>
      </c>
      <c r="F1338" s="26">
        <v>1014411</v>
      </c>
      <c r="G1338" s="26">
        <v>40231</v>
      </c>
      <c r="H1338" s="26">
        <v>3032</v>
      </c>
      <c r="I1338" s="26">
        <v>50031</v>
      </c>
      <c r="J1338" s="26">
        <v>4032</v>
      </c>
      <c r="K1338" s="26">
        <v>0</v>
      </c>
      <c r="L1338" s="26">
        <v>0</v>
      </c>
      <c r="M1338" s="26">
        <v>0</v>
      </c>
      <c r="N1338" s="26">
        <v>0</v>
      </c>
      <c r="O1338" s="24" t="s">
        <v>4</v>
      </c>
      <c r="P1338" s="24">
        <v>11354</v>
      </c>
      <c r="Q1338" s="24">
        <f>IF(ISERROR(VLOOKUP($B1338,[1]主动技能!$B:$D,3,0)),[2]Sheet1!$Y1805,VLOOKUP($B1338,[1]主动技能!$B:$D,3,0))</f>
        <v>4</v>
      </c>
      <c r="S1338" s="24" t="str">
        <f>IF(C1338&lt;1000000,"",VLOOKUP(C1338,组合调整!$A:$I,2,0))</f>
        <v>强甲</v>
      </c>
      <c r="T1338" s="24" t="str">
        <f>IF(D1338&lt;1000000,"",VLOOKUP(D1338,组合调整!$A:$I,2,0))</f>
        <v>恶魔</v>
      </c>
      <c r="U1338" s="24" t="str">
        <f>IF(E1338&lt;1000000,"",VLOOKUP(E1338,组合调整!$A:$I,2,0))</f>
        <v>再生</v>
      </c>
      <c r="V1338" s="24" t="str">
        <f>IF(F1338&lt;1000000,"",VLOOKUP(F1338,组合调整!$A:$I,2,0))</f>
        <v>预知</v>
      </c>
      <c r="W1338" s="24" t="str">
        <f>IF(G1338&lt;1000000,"",VLOOKUP(G1338,组合调整!$A:$I,2,0))</f>
        <v/>
      </c>
    </row>
    <row r="1339" spans="1:23">
      <c r="A1339" s="26">
        <v>11355</v>
      </c>
      <c r="B1339" s="26" t="s">
        <v>18</v>
      </c>
      <c r="C1339" s="26">
        <v>1000111</v>
      </c>
      <c r="D1339" s="26">
        <v>1000121</v>
      </c>
      <c r="E1339" s="26">
        <v>1000131</v>
      </c>
      <c r="F1339" s="26">
        <v>1000141</v>
      </c>
      <c r="G1339" s="26">
        <v>50041</v>
      </c>
      <c r="H1339" s="26">
        <v>4012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4" t="s">
        <v>18</v>
      </c>
      <c r="P1339" s="24">
        <v>11355</v>
      </c>
      <c r="Q1339" s="24">
        <f>IF(ISERROR(VLOOKUP($B1339,[1]主动技能!$B:$D,3,0)),[2]Sheet1!$Y1806,VLOOKUP($B1339,[1]主动技能!$B:$D,3,0))</f>
        <v>1</v>
      </c>
      <c r="S1339" s="24" t="str">
        <f>IF(C1339&lt;1000000,"",VLOOKUP(C1339,组合调整!$A:$I,2,0))</f>
        <v>超能力</v>
      </c>
      <c r="T1339" s="24" t="str">
        <f>IF(D1339&lt;1000000,"",VLOOKUP(D1339,组合调整!$A:$I,2,0))</f>
        <v>气场</v>
      </c>
      <c r="U1339" s="24" t="str">
        <f>IF(E1339&lt;1000000,"",VLOOKUP(E1339,组合调整!$A:$I,2,0))</f>
        <v>狂野</v>
      </c>
      <c r="V1339" s="24" t="str">
        <f>IF(F1339&lt;1000000,"",VLOOKUP(F1339,组合调整!$A:$I,2,0))</f>
        <v>音速</v>
      </c>
      <c r="W1339" s="24" t="str">
        <f>IF(G1339&lt;1000000,"",VLOOKUP(G1339,组合调整!$A:$I,2,0))</f>
        <v/>
      </c>
    </row>
    <row r="1340" spans="1:23">
      <c r="A1340" s="26">
        <v>11356</v>
      </c>
      <c r="B1340" s="26" t="s">
        <v>24</v>
      </c>
      <c r="C1340" s="26">
        <v>1000123</v>
      </c>
      <c r="D1340" s="26">
        <v>1005612</v>
      </c>
      <c r="E1340" s="26">
        <v>1001211</v>
      </c>
      <c r="F1340" s="26">
        <v>1001221</v>
      </c>
      <c r="G1340" s="26">
        <v>40123</v>
      </c>
      <c r="H1340" s="26">
        <v>3021</v>
      </c>
      <c r="I1340" s="26">
        <v>50023</v>
      </c>
      <c r="J1340" s="26">
        <v>4021</v>
      </c>
      <c r="K1340" s="26">
        <v>0</v>
      </c>
      <c r="L1340" s="26">
        <v>0</v>
      </c>
      <c r="M1340" s="26">
        <v>0</v>
      </c>
      <c r="N1340" s="26">
        <v>0</v>
      </c>
      <c r="O1340" s="24" t="s">
        <v>24</v>
      </c>
      <c r="P1340" s="24">
        <v>11356</v>
      </c>
      <c r="Q1340" s="24">
        <f>IF(ISERROR(VLOOKUP($B1340,[1]主动技能!$B:$D,3,0)),[2]Sheet1!$Y1807,VLOOKUP($B1340,[1]主动技能!$B:$D,3,0))</f>
        <v>3</v>
      </c>
      <c r="S1340" s="24" t="str">
        <f>IF(C1340&lt;1000000,"",VLOOKUP(C1340,组合调整!$A:$I,2,0))</f>
        <v>胆壮</v>
      </c>
      <c r="T1340" s="24" t="str">
        <f>IF(D1340&lt;1000000,"",VLOOKUP(D1340,组合调整!$A:$I,2,0))</f>
        <v>灵水</v>
      </c>
      <c r="U1340" s="24" t="str">
        <f>IF(E1340&lt;1000000,"",VLOOKUP(E1340,组合调整!$A:$I,2,0))</f>
        <v>强甲</v>
      </c>
      <c r="V1340" s="24" t="str">
        <f>IF(F1340&lt;1000000,"",VLOOKUP(F1340,组合调整!$A:$I,2,0))</f>
        <v>帅男</v>
      </c>
      <c r="W1340" s="24" t="str">
        <f>IF(G1340&lt;1000000,"",VLOOKUP(G1340,组合调整!$A:$I,2,0))</f>
        <v/>
      </c>
    </row>
    <row r="1341" spans="1:23">
      <c r="A1341" s="26">
        <v>11357</v>
      </c>
      <c r="B1341" s="26" t="s">
        <v>26</v>
      </c>
      <c r="C1341" s="26">
        <v>1000122</v>
      </c>
      <c r="D1341" s="26">
        <v>1005633</v>
      </c>
      <c r="E1341" s="26">
        <v>1002311</v>
      </c>
      <c r="F1341" s="26">
        <v>1002321</v>
      </c>
      <c r="G1341" s="26">
        <v>40221</v>
      </c>
      <c r="H1341" s="26">
        <v>3032</v>
      </c>
      <c r="I1341" s="26">
        <v>50021</v>
      </c>
      <c r="J1341" s="26">
        <v>4032</v>
      </c>
      <c r="K1341" s="26">
        <v>0</v>
      </c>
      <c r="L1341" s="26">
        <v>0</v>
      </c>
      <c r="M1341" s="26">
        <v>0</v>
      </c>
      <c r="N1341" s="26">
        <v>0</v>
      </c>
      <c r="O1341" s="24" t="s">
        <v>26</v>
      </c>
      <c r="P1341" s="24">
        <v>11357</v>
      </c>
      <c r="Q1341" s="24">
        <f>IF(ISERROR(VLOOKUP($B1341,[1]主动技能!$B:$D,3,0)),[2]Sheet1!$Y1808,VLOOKUP($B1341,[1]主动技能!$B:$D,3,0))</f>
        <v>3</v>
      </c>
      <c r="S1341" s="24" t="str">
        <f>IF(C1341&lt;1000000,"",VLOOKUP(C1341,组合调整!$A:$I,2,0))</f>
        <v>气势</v>
      </c>
      <c r="T1341" s="24" t="str">
        <f>IF(D1341&lt;1000000,"",VLOOKUP(D1341,组合调整!$A:$I,2,0))</f>
        <v>夹击</v>
      </c>
      <c r="U1341" s="24" t="str">
        <f>IF(E1341&lt;1000000,"",VLOOKUP(E1341,组合调整!$A:$I,2,0))</f>
        <v>舍身</v>
      </c>
      <c r="V1341" s="24" t="str">
        <f>IF(F1341&lt;1000000,"",VLOOKUP(F1341,组合调整!$A:$I,2,0))</f>
        <v>团结</v>
      </c>
      <c r="W1341" s="24" t="str">
        <f>IF(G1341&lt;1000000,"",VLOOKUP(G1341,组合调整!$A:$I,2,0))</f>
        <v/>
      </c>
    </row>
    <row r="1342" spans="1:23">
      <c r="A1342" s="26">
        <v>11358</v>
      </c>
      <c r="B1342" s="26" t="s">
        <v>139</v>
      </c>
      <c r="C1342" s="26">
        <v>1002312</v>
      </c>
      <c r="D1342" s="26">
        <v>1004522</v>
      </c>
      <c r="E1342" s="26">
        <v>1003411</v>
      </c>
      <c r="F1342" s="26">
        <v>1003421</v>
      </c>
      <c r="G1342" s="26">
        <v>40012</v>
      </c>
      <c r="H1342" s="26">
        <v>3021</v>
      </c>
      <c r="I1342" s="26">
        <v>50012</v>
      </c>
      <c r="J1342" s="26">
        <v>4021</v>
      </c>
      <c r="K1342" s="26">
        <v>0</v>
      </c>
      <c r="L1342" s="26">
        <v>0</v>
      </c>
      <c r="M1342" s="26">
        <v>0</v>
      </c>
      <c r="N1342" s="26">
        <v>0</v>
      </c>
      <c r="O1342" s="24" t="s">
        <v>139</v>
      </c>
      <c r="P1342" s="24">
        <v>11358</v>
      </c>
      <c r="Q1342" s="24">
        <f>IF(ISERROR(VLOOKUP($B1342,[1]主动技能!$B:$D,3,0)),[2]Sheet1!$Y1809,VLOOKUP($B1342,[1]主动技能!$B:$D,3,0))</f>
        <v>3</v>
      </c>
      <c r="S1342" s="24" t="str">
        <f>IF(C1342&lt;1000000,"",VLOOKUP(C1342,组合调整!$A:$I,2,0))</f>
        <v>舍身</v>
      </c>
      <c r="T1342" s="24" t="str">
        <f>IF(D1342&lt;1000000,"",VLOOKUP(D1342,组合调整!$A:$I,2,0))</f>
        <v>恶魔</v>
      </c>
      <c r="U1342" s="24" t="str">
        <f>IF(E1342&lt;1000000,"",VLOOKUP(E1342,组合调整!$A:$I,2,0))</f>
        <v>梦境</v>
      </c>
      <c r="V1342" s="24" t="str">
        <f>IF(F1342&lt;1000000,"",VLOOKUP(F1342,组合调整!$A:$I,2,0))</f>
        <v>卿卿</v>
      </c>
      <c r="W1342" s="24" t="str">
        <f>IF(G1342&lt;1000000,"",VLOOKUP(G1342,组合调整!$A:$I,2,0))</f>
        <v/>
      </c>
    </row>
    <row r="1343" spans="1:23">
      <c r="A1343" s="26">
        <v>11359</v>
      </c>
      <c r="B1343" s="26" t="s">
        <v>144</v>
      </c>
      <c r="C1343" s="26">
        <v>1004511</v>
      </c>
      <c r="D1343" s="26">
        <v>1004521</v>
      </c>
      <c r="E1343" s="26">
        <v>1004531</v>
      </c>
      <c r="F1343" s="26">
        <v>1004541</v>
      </c>
      <c r="G1343" s="26">
        <v>40212</v>
      </c>
      <c r="H1343" s="26">
        <v>3012</v>
      </c>
      <c r="I1343" s="26">
        <v>50012</v>
      </c>
      <c r="J1343" s="26">
        <v>4012</v>
      </c>
      <c r="K1343" s="26">
        <v>0</v>
      </c>
      <c r="L1343" s="26">
        <v>0</v>
      </c>
      <c r="M1343" s="26">
        <v>0</v>
      </c>
      <c r="N1343" s="26">
        <v>0</v>
      </c>
      <c r="O1343" s="24" t="s">
        <v>144</v>
      </c>
      <c r="P1343" s="24">
        <v>11359</v>
      </c>
      <c r="Q1343" s="24">
        <f>IF(ISERROR(VLOOKUP($B1343,[1]主动技能!$B:$D,3,0)),[2]Sheet1!$Y1810,VLOOKUP($B1343,[1]主动技能!$B:$D,3,0))</f>
        <v>4</v>
      </c>
      <c r="S1343" s="24" t="str">
        <f>IF(C1343&lt;1000000,"",VLOOKUP(C1343,组合调整!$A:$I,2,0))</f>
        <v>恐惧</v>
      </c>
      <c r="T1343" s="24" t="str">
        <f>IF(D1343&lt;1000000,"",VLOOKUP(D1343,组合调整!$A:$I,2,0))</f>
        <v>恶魔</v>
      </c>
      <c r="U1343" s="24" t="str">
        <f>IF(E1343&lt;1000000,"",VLOOKUP(E1343,组合调整!$A:$I,2,0))</f>
        <v>誓言</v>
      </c>
      <c r="V1343" s="24" t="str">
        <f>IF(F1343&lt;1000000,"",VLOOKUP(F1343,组合调整!$A:$I,2,0))</f>
        <v>爆发</v>
      </c>
      <c r="W1343" s="24" t="str">
        <f>IF(G1343&lt;1000000,"",VLOOKUP(G1343,组合调整!$A:$I,2,0))</f>
        <v/>
      </c>
    </row>
    <row r="1344" spans="1:23">
      <c r="A1344" s="26">
        <v>11360</v>
      </c>
      <c r="B1344" s="26" t="s">
        <v>17</v>
      </c>
      <c r="C1344" s="26">
        <v>1000142</v>
      </c>
      <c r="D1344" s="26">
        <v>1005611</v>
      </c>
      <c r="E1344" s="26">
        <v>1005621</v>
      </c>
      <c r="F1344" s="26">
        <v>1005631</v>
      </c>
      <c r="G1344" s="26">
        <v>50012</v>
      </c>
      <c r="H1344" s="26">
        <v>4041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4" t="s">
        <v>17</v>
      </c>
      <c r="P1344" s="24">
        <v>11360</v>
      </c>
      <c r="Q1344" s="24">
        <f>IF(ISERROR(VLOOKUP($B1344,[1]主动技能!$B:$D,3,0)),[2]Sheet1!$Y1811,VLOOKUP($B1344,[1]主动技能!$B:$D,3,0))</f>
        <v>3</v>
      </c>
      <c r="S1344" s="24" t="str">
        <f>IF(C1344&lt;1000000,"",VLOOKUP(C1344,组合调整!$A:$I,2,0))</f>
        <v>音速</v>
      </c>
      <c r="T1344" s="24" t="str">
        <f>IF(D1344&lt;1000000,"",VLOOKUP(D1344,组合调整!$A:$I,2,0))</f>
        <v>灵火</v>
      </c>
      <c r="U1344" s="24" t="str">
        <f>IF(E1344&lt;1000000,"",VLOOKUP(E1344,组合调整!$A:$I,2,0))</f>
        <v>生命</v>
      </c>
      <c r="V1344" s="24" t="str">
        <f>IF(F1344&lt;1000000,"",VLOOKUP(F1344,组合调整!$A:$I,2,0))</f>
        <v>魔音</v>
      </c>
      <c r="W1344" s="24" t="str">
        <f>IF(G1344&lt;1000000,"",VLOOKUP(G1344,组合调整!$A:$I,2,0))</f>
        <v/>
      </c>
    </row>
    <row r="1345" spans="1:23">
      <c r="A1345" s="26">
        <v>11361</v>
      </c>
      <c r="B1345" s="26" t="s">
        <v>30</v>
      </c>
      <c r="C1345" s="26">
        <v>1000112</v>
      </c>
      <c r="D1345" s="26">
        <v>1005622</v>
      </c>
      <c r="E1345" s="26">
        <v>1004532</v>
      </c>
      <c r="F1345" s="26">
        <v>1006711</v>
      </c>
      <c r="G1345" s="26">
        <v>40212</v>
      </c>
      <c r="H1345" s="26">
        <v>3021</v>
      </c>
      <c r="I1345" s="26">
        <v>50012</v>
      </c>
      <c r="J1345" s="26">
        <v>4021</v>
      </c>
      <c r="K1345" s="26">
        <v>0</v>
      </c>
      <c r="L1345" s="26">
        <v>0</v>
      </c>
      <c r="M1345" s="26">
        <v>0</v>
      </c>
      <c r="N1345" s="26">
        <v>0</v>
      </c>
      <c r="O1345" s="24" t="s">
        <v>30</v>
      </c>
      <c r="P1345" s="24">
        <v>11361</v>
      </c>
      <c r="Q1345" s="24">
        <f>IF(ISERROR(VLOOKUP($B1345,[1]主动技能!$B:$D,3,0)),[2]Sheet1!$Y1812,VLOOKUP($B1345,[1]主动技能!$B:$D,3,0))</f>
        <v>1</v>
      </c>
      <c r="S1345" s="24" t="str">
        <f>IF(C1345&lt;1000000,"",VLOOKUP(C1345,组合调整!$A:$I,2,0))</f>
        <v>超能力</v>
      </c>
      <c r="T1345" s="24" t="str">
        <f>IF(D1345&lt;1000000,"",VLOOKUP(D1345,组合调整!$A:$I,2,0))</f>
        <v>生命</v>
      </c>
      <c r="U1345" s="24" t="str">
        <f>IF(E1345&lt;1000000,"",VLOOKUP(E1345,组合调整!$A:$I,2,0))</f>
        <v>神笔</v>
      </c>
      <c r="V1345" s="24" t="str">
        <f>IF(F1345&lt;1000000,"",VLOOKUP(F1345,组合调整!$A:$I,2,0))</f>
        <v>锐利</v>
      </c>
      <c r="W1345" s="24" t="str">
        <f>IF(G1345&lt;1000000,"",VLOOKUP(G1345,组合调整!$A:$I,2,0))</f>
        <v/>
      </c>
    </row>
    <row r="1346" spans="1:23">
      <c r="A1346" s="26">
        <v>11362</v>
      </c>
      <c r="B1346" s="26" t="s">
        <v>29</v>
      </c>
      <c r="C1346" s="26">
        <v>4004522</v>
      </c>
      <c r="D1346" s="26">
        <v>1011122</v>
      </c>
      <c r="E1346" s="26">
        <v>1007822</v>
      </c>
      <c r="F1346" s="26">
        <v>1008911</v>
      </c>
      <c r="G1346" s="26">
        <v>40241</v>
      </c>
      <c r="H1346" s="26">
        <v>3032</v>
      </c>
      <c r="I1346" s="26">
        <v>50041</v>
      </c>
      <c r="J1346" s="26">
        <v>4032</v>
      </c>
      <c r="K1346" s="26">
        <v>0</v>
      </c>
      <c r="L1346" s="26">
        <v>0</v>
      </c>
      <c r="M1346" s="26">
        <v>0</v>
      </c>
      <c r="N1346" s="26">
        <v>0</v>
      </c>
      <c r="O1346" s="24" t="s">
        <v>29</v>
      </c>
      <c r="P1346" s="24">
        <v>11362</v>
      </c>
      <c r="Q1346" s="24">
        <f>IF(ISERROR(VLOOKUP($B1346,[1]主动技能!$B:$D,3,0)),[2]Sheet1!$Y1813,VLOOKUP($B1346,[1]主动技能!$B:$D,3,0))</f>
        <v>2</v>
      </c>
      <c r="S1346" s="24" t="str">
        <f>IF(C1346&lt;1000000,"",VLOOKUP(C1346,组合调整!$A:$I,2,0))</f>
        <v>惑世</v>
      </c>
      <c r="T1346" s="24" t="str">
        <f>IF(D1346&lt;1000000,"",VLOOKUP(D1346,组合调整!$A:$I,2,0))</f>
        <v>英才</v>
      </c>
      <c r="U1346" s="24" t="str">
        <f>IF(E1346&lt;1000000,"",VLOOKUP(E1346,组合调整!$A:$I,2,0))</f>
        <v>治愈</v>
      </c>
      <c r="V1346" s="24" t="str">
        <f>IF(F1346&lt;1000000,"",VLOOKUP(F1346,组合调整!$A:$I,2,0))</f>
        <v>鬼画符</v>
      </c>
      <c r="W1346" s="24" t="str">
        <f>IF(G1346&lt;1000000,"",VLOOKUP(G1346,组合调整!$A:$I,2,0))</f>
        <v/>
      </c>
    </row>
    <row r="1347" spans="1:23">
      <c r="A1347" s="26">
        <v>11363</v>
      </c>
      <c r="B1347" s="26" t="s">
        <v>43</v>
      </c>
      <c r="C1347" s="26">
        <v>1006712</v>
      </c>
      <c r="D1347" s="26">
        <v>1011111</v>
      </c>
      <c r="E1347" s="26">
        <v>1011121</v>
      </c>
      <c r="F1347" s="26">
        <v>1011131</v>
      </c>
      <c r="G1347" s="26">
        <v>40012</v>
      </c>
      <c r="H1347" s="26">
        <v>3041</v>
      </c>
      <c r="I1347" s="26">
        <v>50012</v>
      </c>
      <c r="J1347" s="26">
        <v>4041</v>
      </c>
      <c r="K1347" s="26">
        <v>0</v>
      </c>
      <c r="L1347" s="26">
        <v>0</v>
      </c>
      <c r="M1347" s="26">
        <v>0</v>
      </c>
      <c r="N1347" s="26">
        <v>0</v>
      </c>
      <c r="O1347" s="24" t="s">
        <v>43</v>
      </c>
      <c r="P1347" s="24">
        <v>11363</v>
      </c>
      <c r="Q1347" s="24">
        <f>IF(ISERROR(VLOOKUP($B1347,[1]主动技能!$B:$D,3,0)),[2]Sheet1!$Y1814,VLOOKUP($B1347,[1]主动技能!$B:$D,3,0))</f>
        <v>2</v>
      </c>
      <c r="S1347" s="24" t="str">
        <f>IF(C1347&lt;1000000,"",VLOOKUP(C1347,组合调整!$A:$I,2,0))</f>
        <v>锐利</v>
      </c>
      <c r="T1347" s="24" t="str">
        <f>IF(D1347&lt;1000000,"",VLOOKUP(D1347,组合调整!$A:$I,2,0))</f>
        <v>柔软</v>
      </c>
      <c r="U1347" s="24" t="str">
        <f>IF(E1347&lt;1000000,"",VLOOKUP(E1347,组合调整!$A:$I,2,0))</f>
        <v>英才</v>
      </c>
      <c r="V1347" s="24" t="str">
        <f>IF(F1347&lt;1000000,"",VLOOKUP(F1347,组合调整!$A:$I,2,0))</f>
        <v>临阵</v>
      </c>
      <c r="W1347" s="24" t="str">
        <f>IF(G1347&lt;1000000,"",VLOOKUP(G1347,组合调整!$A:$I,2,0))</f>
        <v/>
      </c>
    </row>
    <row r="1348" spans="1:23">
      <c r="A1348" s="26">
        <v>11364</v>
      </c>
      <c r="B1348" s="26" t="s">
        <v>142</v>
      </c>
      <c r="C1348" s="26">
        <v>1004512</v>
      </c>
      <c r="D1348" s="26">
        <v>1011132</v>
      </c>
      <c r="E1348" s="26">
        <v>3007812</v>
      </c>
      <c r="F1348" s="26">
        <v>1003412</v>
      </c>
      <c r="G1348" s="26">
        <v>40021</v>
      </c>
      <c r="H1348" s="26">
        <v>3012</v>
      </c>
      <c r="I1348" s="26">
        <v>50021</v>
      </c>
      <c r="J1348" s="26">
        <v>4012</v>
      </c>
      <c r="K1348" s="26">
        <v>0</v>
      </c>
      <c r="L1348" s="26">
        <v>0</v>
      </c>
      <c r="M1348" s="26">
        <v>0</v>
      </c>
      <c r="N1348" s="26">
        <v>0</v>
      </c>
      <c r="O1348" s="24" t="s">
        <v>142</v>
      </c>
      <c r="P1348" s="24">
        <v>11364</v>
      </c>
      <c r="Q1348" s="24">
        <f>IF(ISERROR(VLOOKUP($B1348,[1]主动技能!$B:$D,3,0)),[2]Sheet1!$Y1815,VLOOKUP($B1348,[1]主动技能!$B:$D,3,0))</f>
        <v>4</v>
      </c>
      <c r="S1348" s="24" t="str">
        <f>IF(C1348&lt;1000000,"",VLOOKUP(C1348,组合调整!$A:$I,2,0))</f>
        <v>恐惧</v>
      </c>
      <c r="T1348" s="24" t="str">
        <f>IF(D1348&lt;1000000,"",VLOOKUP(D1348,组合调整!$A:$I,2,0))</f>
        <v>临阵</v>
      </c>
      <c r="U1348" s="24" t="str">
        <f>IF(E1348&lt;1000000,"",VLOOKUP(E1348,组合调整!$A:$I,2,0))</f>
        <v>惊天</v>
      </c>
      <c r="V1348" s="24" t="str">
        <f>IF(F1348&lt;1000000,"",VLOOKUP(F1348,组合调整!$A:$I,2,0))</f>
        <v>梦境</v>
      </c>
      <c r="W1348" s="24" t="str">
        <f>IF(G1348&lt;1000000,"",VLOOKUP(G1348,组合调整!$A:$I,2,0))</f>
        <v/>
      </c>
    </row>
    <row r="1349" spans="1:23">
      <c r="A1349" s="26">
        <v>11365</v>
      </c>
      <c r="B1349" s="26" t="s">
        <v>4</v>
      </c>
      <c r="C1349" s="26">
        <v>1001212</v>
      </c>
      <c r="D1349" s="26">
        <v>1004523</v>
      </c>
      <c r="E1349" s="26">
        <v>1010012</v>
      </c>
      <c r="F1349" s="26">
        <v>1014411</v>
      </c>
      <c r="G1349" s="26">
        <v>40231</v>
      </c>
      <c r="H1349" s="26">
        <v>3032</v>
      </c>
      <c r="I1349" s="26">
        <v>50031</v>
      </c>
      <c r="J1349" s="26">
        <v>4032</v>
      </c>
      <c r="K1349" s="26">
        <v>0</v>
      </c>
      <c r="L1349" s="26">
        <v>0</v>
      </c>
      <c r="M1349" s="26">
        <v>0</v>
      </c>
      <c r="N1349" s="26">
        <v>0</v>
      </c>
      <c r="O1349" s="24" t="s">
        <v>4</v>
      </c>
      <c r="P1349" s="24">
        <v>11365</v>
      </c>
      <c r="Q1349" s="24">
        <f>IF(ISERROR(VLOOKUP($B1349,[1]主动技能!$B:$D,3,0)),[2]Sheet1!$Y1816,VLOOKUP($B1349,[1]主动技能!$B:$D,3,0))</f>
        <v>4</v>
      </c>
      <c r="S1349" s="24" t="str">
        <f>IF(C1349&lt;1000000,"",VLOOKUP(C1349,组合调整!$A:$I,2,0))</f>
        <v>强甲</v>
      </c>
      <c r="T1349" s="24" t="str">
        <f>IF(D1349&lt;1000000,"",VLOOKUP(D1349,组合调整!$A:$I,2,0))</f>
        <v>恶魔</v>
      </c>
      <c r="U1349" s="24" t="str">
        <f>IF(E1349&lt;1000000,"",VLOOKUP(E1349,组合调整!$A:$I,2,0))</f>
        <v>再生</v>
      </c>
      <c r="V1349" s="24" t="str">
        <f>IF(F1349&lt;1000000,"",VLOOKUP(F1349,组合调整!$A:$I,2,0))</f>
        <v>预知</v>
      </c>
      <c r="W1349" s="24" t="str">
        <f>IF(G1349&lt;1000000,"",VLOOKUP(G1349,组合调整!$A:$I,2,0))</f>
        <v/>
      </c>
    </row>
    <row r="1350" spans="1:23">
      <c r="A1350" s="26">
        <v>11366</v>
      </c>
      <c r="B1350" s="26" t="s">
        <v>18</v>
      </c>
      <c r="C1350" s="26">
        <v>1000111</v>
      </c>
      <c r="D1350" s="26">
        <v>1000121</v>
      </c>
      <c r="E1350" s="26">
        <v>1000131</v>
      </c>
      <c r="F1350" s="26">
        <v>1000141</v>
      </c>
      <c r="G1350" s="26">
        <v>50041</v>
      </c>
      <c r="H1350" s="26">
        <v>4012</v>
      </c>
      <c r="I1350" s="26">
        <v>0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4" t="s">
        <v>18</v>
      </c>
      <c r="P1350" s="24">
        <v>11366</v>
      </c>
      <c r="Q1350" s="24">
        <f>IF(ISERROR(VLOOKUP($B1350,[1]主动技能!$B:$D,3,0)),[2]Sheet1!$Y1817,VLOOKUP($B1350,[1]主动技能!$B:$D,3,0))</f>
        <v>1</v>
      </c>
      <c r="S1350" s="24" t="str">
        <f>IF(C1350&lt;1000000,"",VLOOKUP(C1350,组合调整!$A:$I,2,0))</f>
        <v>超能力</v>
      </c>
      <c r="T1350" s="24" t="str">
        <f>IF(D1350&lt;1000000,"",VLOOKUP(D1350,组合调整!$A:$I,2,0))</f>
        <v>气场</v>
      </c>
      <c r="U1350" s="24" t="str">
        <f>IF(E1350&lt;1000000,"",VLOOKUP(E1350,组合调整!$A:$I,2,0))</f>
        <v>狂野</v>
      </c>
      <c r="V1350" s="24" t="str">
        <f>IF(F1350&lt;1000000,"",VLOOKUP(F1350,组合调整!$A:$I,2,0))</f>
        <v>音速</v>
      </c>
      <c r="W1350" s="24" t="str">
        <f>IF(G1350&lt;1000000,"",VLOOKUP(G1350,组合调整!$A:$I,2,0))</f>
        <v/>
      </c>
    </row>
    <row r="1351" spans="1:23">
      <c r="A1351" s="26">
        <v>11367</v>
      </c>
      <c r="B1351" s="26" t="s">
        <v>24</v>
      </c>
      <c r="C1351" s="26">
        <v>1000123</v>
      </c>
      <c r="D1351" s="26">
        <v>1005612</v>
      </c>
      <c r="E1351" s="26">
        <v>1001211</v>
      </c>
      <c r="F1351" s="26">
        <v>1001221</v>
      </c>
      <c r="G1351" s="26">
        <v>40123</v>
      </c>
      <c r="H1351" s="26">
        <v>3021</v>
      </c>
      <c r="I1351" s="26">
        <v>50023</v>
      </c>
      <c r="J1351" s="26">
        <v>4021</v>
      </c>
      <c r="K1351" s="26">
        <v>0</v>
      </c>
      <c r="L1351" s="26">
        <v>0</v>
      </c>
      <c r="M1351" s="26">
        <v>0</v>
      </c>
      <c r="N1351" s="26">
        <v>0</v>
      </c>
      <c r="O1351" s="24" t="s">
        <v>24</v>
      </c>
      <c r="P1351" s="24">
        <v>11367</v>
      </c>
      <c r="Q1351" s="24">
        <f>IF(ISERROR(VLOOKUP($B1351,[1]主动技能!$B:$D,3,0)),[2]Sheet1!$Y1818,VLOOKUP($B1351,[1]主动技能!$B:$D,3,0))</f>
        <v>3</v>
      </c>
      <c r="S1351" s="24" t="str">
        <f>IF(C1351&lt;1000000,"",VLOOKUP(C1351,组合调整!$A:$I,2,0))</f>
        <v>胆壮</v>
      </c>
      <c r="T1351" s="24" t="str">
        <f>IF(D1351&lt;1000000,"",VLOOKUP(D1351,组合调整!$A:$I,2,0))</f>
        <v>灵水</v>
      </c>
      <c r="U1351" s="24" t="str">
        <f>IF(E1351&lt;1000000,"",VLOOKUP(E1351,组合调整!$A:$I,2,0))</f>
        <v>强甲</v>
      </c>
      <c r="V1351" s="24" t="str">
        <f>IF(F1351&lt;1000000,"",VLOOKUP(F1351,组合调整!$A:$I,2,0))</f>
        <v>帅男</v>
      </c>
      <c r="W1351" s="24" t="str">
        <f>IF(G1351&lt;1000000,"",VLOOKUP(G1351,组合调整!$A:$I,2,0))</f>
        <v/>
      </c>
    </row>
    <row r="1352" spans="1:23">
      <c r="A1352" s="26">
        <v>11368</v>
      </c>
      <c r="B1352" s="26" t="s">
        <v>26</v>
      </c>
      <c r="C1352" s="26">
        <v>1000122</v>
      </c>
      <c r="D1352" s="26">
        <v>1005633</v>
      </c>
      <c r="E1352" s="26">
        <v>1002311</v>
      </c>
      <c r="F1352" s="26">
        <v>1002321</v>
      </c>
      <c r="G1352" s="26">
        <v>40221</v>
      </c>
      <c r="H1352" s="26">
        <v>3032</v>
      </c>
      <c r="I1352" s="26">
        <v>50021</v>
      </c>
      <c r="J1352" s="26">
        <v>4032</v>
      </c>
      <c r="K1352" s="26">
        <v>0</v>
      </c>
      <c r="L1352" s="26">
        <v>0</v>
      </c>
      <c r="M1352" s="26">
        <v>0</v>
      </c>
      <c r="N1352" s="26">
        <v>0</v>
      </c>
      <c r="O1352" s="24" t="s">
        <v>26</v>
      </c>
      <c r="P1352" s="24">
        <v>11368</v>
      </c>
      <c r="Q1352" s="24">
        <f>IF(ISERROR(VLOOKUP($B1352,[1]主动技能!$B:$D,3,0)),[2]Sheet1!$Y1819,VLOOKUP($B1352,[1]主动技能!$B:$D,3,0))</f>
        <v>3</v>
      </c>
      <c r="S1352" s="24" t="str">
        <f>IF(C1352&lt;1000000,"",VLOOKUP(C1352,组合调整!$A:$I,2,0))</f>
        <v>气势</v>
      </c>
      <c r="T1352" s="24" t="str">
        <f>IF(D1352&lt;1000000,"",VLOOKUP(D1352,组合调整!$A:$I,2,0))</f>
        <v>夹击</v>
      </c>
      <c r="U1352" s="24" t="str">
        <f>IF(E1352&lt;1000000,"",VLOOKUP(E1352,组合调整!$A:$I,2,0))</f>
        <v>舍身</v>
      </c>
      <c r="V1352" s="24" t="str">
        <f>IF(F1352&lt;1000000,"",VLOOKUP(F1352,组合调整!$A:$I,2,0))</f>
        <v>团结</v>
      </c>
      <c r="W1352" s="24" t="str">
        <f>IF(G1352&lt;1000000,"",VLOOKUP(G1352,组合调整!$A:$I,2,0))</f>
        <v/>
      </c>
    </row>
    <row r="1353" spans="1:23">
      <c r="A1353" s="26">
        <v>11369</v>
      </c>
      <c r="B1353" s="26" t="s">
        <v>139</v>
      </c>
      <c r="C1353" s="26">
        <v>1002312</v>
      </c>
      <c r="D1353" s="26">
        <v>1004522</v>
      </c>
      <c r="E1353" s="26">
        <v>1003411</v>
      </c>
      <c r="F1353" s="26">
        <v>1003421</v>
      </c>
      <c r="G1353" s="26">
        <v>40012</v>
      </c>
      <c r="H1353" s="26">
        <v>3021</v>
      </c>
      <c r="I1353" s="26">
        <v>50012</v>
      </c>
      <c r="J1353" s="26">
        <v>4021</v>
      </c>
      <c r="K1353" s="26">
        <v>0</v>
      </c>
      <c r="L1353" s="26">
        <v>0</v>
      </c>
      <c r="M1353" s="26">
        <v>0</v>
      </c>
      <c r="N1353" s="26">
        <v>0</v>
      </c>
      <c r="O1353" s="24" t="s">
        <v>139</v>
      </c>
      <c r="P1353" s="24">
        <v>11369</v>
      </c>
      <c r="Q1353" s="24">
        <f>IF(ISERROR(VLOOKUP($B1353,[1]主动技能!$B:$D,3,0)),[2]Sheet1!$Y1820,VLOOKUP($B1353,[1]主动技能!$B:$D,3,0))</f>
        <v>3</v>
      </c>
      <c r="S1353" s="24" t="str">
        <f>IF(C1353&lt;1000000,"",VLOOKUP(C1353,组合调整!$A:$I,2,0))</f>
        <v>舍身</v>
      </c>
      <c r="T1353" s="24" t="str">
        <f>IF(D1353&lt;1000000,"",VLOOKUP(D1353,组合调整!$A:$I,2,0))</f>
        <v>恶魔</v>
      </c>
      <c r="U1353" s="24" t="str">
        <f>IF(E1353&lt;1000000,"",VLOOKUP(E1353,组合调整!$A:$I,2,0))</f>
        <v>梦境</v>
      </c>
      <c r="V1353" s="24" t="str">
        <f>IF(F1353&lt;1000000,"",VLOOKUP(F1353,组合调整!$A:$I,2,0))</f>
        <v>卿卿</v>
      </c>
      <c r="W1353" s="24" t="str">
        <f>IF(G1353&lt;1000000,"",VLOOKUP(G1353,组合调整!$A:$I,2,0))</f>
        <v/>
      </c>
    </row>
    <row r="1354" spans="1:23">
      <c r="A1354" s="26">
        <v>11370</v>
      </c>
      <c r="B1354" s="26" t="s">
        <v>144</v>
      </c>
      <c r="C1354" s="26">
        <v>1004511</v>
      </c>
      <c r="D1354" s="26">
        <v>1004521</v>
      </c>
      <c r="E1354" s="26">
        <v>1004531</v>
      </c>
      <c r="F1354" s="26">
        <v>1004541</v>
      </c>
      <c r="G1354" s="26">
        <v>40212</v>
      </c>
      <c r="H1354" s="26">
        <v>3012</v>
      </c>
      <c r="I1354" s="26">
        <v>50012</v>
      </c>
      <c r="J1354" s="26">
        <v>4012</v>
      </c>
      <c r="K1354" s="26">
        <v>0</v>
      </c>
      <c r="L1354" s="26">
        <v>0</v>
      </c>
      <c r="M1354" s="26">
        <v>0</v>
      </c>
      <c r="N1354" s="26">
        <v>0</v>
      </c>
      <c r="O1354" s="24" t="s">
        <v>144</v>
      </c>
      <c r="P1354" s="24">
        <v>11370</v>
      </c>
      <c r="Q1354" s="24">
        <f>IF(ISERROR(VLOOKUP($B1354,[1]主动技能!$B:$D,3,0)),[2]Sheet1!$Y1821,VLOOKUP($B1354,[1]主动技能!$B:$D,3,0))</f>
        <v>4</v>
      </c>
      <c r="S1354" s="24" t="str">
        <f>IF(C1354&lt;1000000,"",VLOOKUP(C1354,组合调整!$A:$I,2,0))</f>
        <v>恐惧</v>
      </c>
      <c r="T1354" s="24" t="str">
        <f>IF(D1354&lt;1000000,"",VLOOKUP(D1354,组合调整!$A:$I,2,0))</f>
        <v>恶魔</v>
      </c>
      <c r="U1354" s="24" t="str">
        <f>IF(E1354&lt;1000000,"",VLOOKUP(E1354,组合调整!$A:$I,2,0))</f>
        <v>誓言</v>
      </c>
      <c r="V1354" s="24" t="str">
        <f>IF(F1354&lt;1000000,"",VLOOKUP(F1354,组合调整!$A:$I,2,0))</f>
        <v>爆发</v>
      </c>
      <c r="W1354" s="24" t="str">
        <f>IF(G1354&lt;1000000,"",VLOOKUP(G1354,组合调整!$A:$I,2,0))</f>
        <v/>
      </c>
    </row>
    <row r="1355" spans="1:23">
      <c r="A1355" s="26">
        <v>11371</v>
      </c>
      <c r="B1355" s="26" t="s">
        <v>17</v>
      </c>
      <c r="C1355" s="26">
        <v>1000142</v>
      </c>
      <c r="D1355" s="26">
        <v>1005611</v>
      </c>
      <c r="E1355" s="26">
        <v>1005621</v>
      </c>
      <c r="F1355" s="26">
        <v>1005631</v>
      </c>
      <c r="G1355" s="26">
        <v>50012</v>
      </c>
      <c r="H1355" s="26">
        <v>4041</v>
      </c>
      <c r="I1355" s="26">
        <v>0</v>
      </c>
      <c r="J1355" s="26">
        <v>0</v>
      </c>
      <c r="K1355" s="26">
        <v>0</v>
      </c>
      <c r="L1355" s="26">
        <v>0</v>
      </c>
      <c r="M1355" s="26">
        <v>0</v>
      </c>
      <c r="N1355" s="26">
        <v>0</v>
      </c>
      <c r="O1355" s="24" t="s">
        <v>17</v>
      </c>
      <c r="P1355" s="24">
        <v>11371</v>
      </c>
      <c r="Q1355" s="24">
        <f>IF(ISERROR(VLOOKUP($B1355,[1]主动技能!$B:$D,3,0)),[2]Sheet1!$Y1822,VLOOKUP($B1355,[1]主动技能!$B:$D,3,0))</f>
        <v>3</v>
      </c>
      <c r="S1355" s="24" t="str">
        <f>IF(C1355&lt;1000000,"",VLOOKUP(C1355,组合调整!$A:$I,2,0))</f>
        <v>音速</v>
      </c>
      <c r="T1355" s="24" t="str">
        <f>IF(D1355&lt;1000000,"",VLOOKUP(D1355,组合调整!$A:$I,2,0))</f>
        <v>灵火</v>
      </c>
      <c r="U1355" s="24" t="str">
        <f>IF(E1355&lt;1000000,"",VLOOKUP(E1355,组合调整!$A:$I,2,0))</f>
        <v>生命</v>
      </c>
      <c r="V1355" s="24" t="str">
        <f>IF(F1355&lt;1000000,"",VLOOKUP(F1355,组合调整!$A:$I,2,0))</f>
        <v>魔音</v>
      </c>
      <c r="W1355" s="24" t="str">
        <f>IF(G1355&lt;1000000,"",VLOOKUP(G1355,组合调整!$A:$I,2,0))</f>
        <v/>
      </c>
    </row>
    <row r="1356" spans="1:23">
      <c r="A1356" s="26">
        <v>11372</v>
      </c>
      <c r="B1356" s="26" t="s">
        <v>30</v>
      </c>
      <c r="C1356" s="26">
        <v>1000112</v>
      </c>
      <c r="D1356" s="26">
        <v>1005622</v>
      </c>
      <c r="E1356" s="26">
        <v>1004532</v>
      </c>
      <c r="F1356" s="26">
        <v>1006711</v>
      </c>
      <c r="G1356" s="26">
        <v>40212</v>
      </c>
      <c r="H1356" s="26">
        <v>3021</v>
      </c>
      <c r="I1356" s="26">
        <v>50012</v>
      </c>
      <c r="J1356" s="26">
        <v>4021</v>
      </c>
      <c r="K1356" s="26">
        <v>0</v>
      </c>
      <c r="L1356" s="26">
        <v>0</v>
      </c>
      <c r="M1356" s="26">
        <v>0</v>
      </c>
      <c r="N1356" s="26">
        <v>0</v>
      </c>
      <c r="O1356" s="24" t="s">
        <v>30</v>
      </c>
      <c r="P1356" s="24">
        <v>11372</v>
      </c>
      <c r="Q1356" s="24">
        <f>IF(ISERROR(VLOOKUP($B1356,[1]主动技能!$B:$D,3,0)),[2]Sheet1!$Y1823,VLOOKUP($B1356,[1]主动技能!$B:$D,3,0))</f>
        <v>1</v>
      </c>
      <c r="S1356" s="24" t="str">
        <f>IF(C1356&lt;1000000,"",VLOOKUP(C1356,组合调整!$A:$I,2,0))</f>
        <v>超能力</v>
      </c>
      <c r="T1356" s="24" t="str">
        <f>IF(D1356&lt;1000000,"",VLOOKUP(D1356,组合调整!$A:$I,2,0))</f>
        <v>生命</v>
      </c>
      <c r="U1356" s="24" t="str">
        <f>IF(E1356&lt;1000000,"",VLOOKUP(E1356,组合调整!$A:$I,2,0))</f>
        <v>神笔</v>
      </c>
      <c r="V1356" s="24" t="str">
        <f>IF(F1356&lt;1000000,"",VLOOKUP(F1356,组合调整!$A:$I,2,0))</f>
        <v>锐利</v>
      </c>
      <c r="W1356" s="24" t="str">
        <f>IF(G1356&lt;1000000,"",VLOOKUP(G1356,组合调整!$A:$I,2,0))</f>
        <v/>
      </c>
    </row>
    <row r="1357" spans="1:23">
      <c r="A1357" s="26">
        <v>11373</v>
      </c>
      <c r="B1357" s="26" t="s">
        <v>29</v>
      </c>
      <c r="C1357" s="26">
        <v>4004522</v>
      </c>
      <c r="D1357" s="26">
        <v>1011122</v>
      </c>
      <c r="E1357" s="26">
        <v>1007822</v>
      </c>
      <c r="F1357" s="26">
        <v>1008911</v>
      </c>
      <c r="G1357" s="26">
        <v>40241</v>
      </c>
      <c r="H1357" s="26">
        <v>3032</v>
      </c>
      <c r="I1357" s="26">
        <v>50041</v>
      </c>
      <c r="J1357" s="26">
        <v>4032</v>
      </c>
      <c r="K1357" s="26">
        <v>0</v>
      </c>
      <c r="L1357" s="26">
        <v>0</v>
      </c>
      <c r="M1357" s="26">
        <v>0</v>
      </c>
      <c r="N1357" s="26">
        <v>0</v>
      </c>
      <c r="O1357" s="24" t="s">
        <v>29</v>
      </c>
      <c r="P1357" s="24">
        <v>11373</v>
      </c>
      <c r="Q1357" s="24">
        <f>IF(ISERROR(VLOOKUP($B1357,[1]主动技能!$B:$D,3,0)),[2]Sheet1!$Y1824,VLOOKUP($B1357,[1]主动技能!$B:$D,3,0))</f>
        <v>2</v>
      </c>
      <c r="S1357" s="24" t="str">
        <f>IF(C1357&lt;1000000,"",VLOOKUP(C1357,组合调整!$A:$I,2,0))</f>
        <v>惑世</v>
      </c>
      <c r="T1357" s="24" t="str">
        <f>IF(D1357&lt;1000000,"",VLOOKUP(D1357,组合调整!$A:$I,2,0))</f>
        <v>英才</v>
      </c>
      <c r="U1357" s="24" t="str">
        <f>IF(E1357&lt;1000000,"",VLOOKUP(E1357,组合调整!$A:$I,2,0))</f>
        <v>治愈</v>
      </c>
      <c r="V1357" s="24" t="str">
        <f>IF(F1357&lt;1000000,"",VLOOKUP(F1357,组合调整!$A:$I,2,0))</f>
        <v>鬼画符</v>
      </c>
      <c r="W1357" s="24" t="str">
        <f>IF(G1357&lt;1000000,"",VLOOKUP(G1357,组合调整!$A:$I,2,0))</f>
        <v/>
      </c>
    </row>
    <row r="1358" spans="1:23">
      <c r="A1358" s="26">
        <v>11374</v>
      </c>
      <c r="B1358" s="26" t="s">
        <v>43</v>
      </c>
      <c r="C1358" s="26">
        <v>1006712</v>
      </c>
      <c r="D1358" s="26">
        <v>1011111</v>
      </c>
      <c r="E1358" s="26">
        <v>1011121</v>
      </c>
      <c r="F1358" s="26">
        <v>1011131</v>
      </c>
      <c r="G1358" s="26">
        <v>40012</v>
      </c>
      <c r="H1358" s="26">
        <v>3041</v>
      </c>
      <c r="I1358" s="26">
        <v>50012</v>
      </c>
      <c r="J1358" s="26">
        <v>4041</v>
      </c>
      <c r="K1358" s="26">
        <v>0</v>
      </c>
      <c r="L1358" s="26">
        <v>0</v>
      </c>
      <c r="M1358" s="26">
        <v>0</v>
      </c>
      <c r="N1358" s="26">
        <v>0</v>
      </c>
      <c r="O1358" s="24" t="s">
        <v>43</v>
      </c>
      <c r="P1358" s="24">
        <v>11374</v>
      </c>
      <c r="Q1358" s="24">
        <f>IF(ISERROR(VLOOKUP($B1358,[1]主动技能!$B:$D,3,0)),[2]Sheet1!$Y1825,VLOOKUP($B1358,[1]主动技能!$B:$D,3,0))</f>
        <v>2</v>
      </c>
      <c r="S1358" s="24" t="str">
        <f>IF(C1358&lt;1000000,"",VLOOKUP(C1358,组合调整!$A:$I,2,0))</f>
        <v>锐利</v>
      </c>
      <c r="T1358" s="24" t="str">
        <f>IF(D1358&lt;1000000,"",VLOOKUP(D1358,组合调整!$A:$I,2,0))</f>
        <v>柔软</v>
      </c>
      <c r="U1358" s="24" t="str">
        <f>IF(E1358&lt;1000000,"",VLOOKUP(E1358,组合调整!$A:$I,2,0))</f>
        <v>英才</v>
      </c>
      <c r="V1358" s="24" t="str">
        <f>IF(F1358&lt;1000000,"",VLOOKUP(F1358,组合调整!$A:$I,2,0))</f>
        <v>临阵</v>
      </c>
      <c r="W1358" s="24" t="str">
        <f>IF(G1358&lt;1000000,"",VLOOKUP(G1358,组合调整!$A:$I,2,0))</f>
        <v/>
      </c>
    </row>
    <row r="1359" spans="1:23">
      <c r="A1359" s="26">
        <v>11375</v>
      </c>
      <c r="B1359" s="26" t="s">
        <v>142</v>
      </c>
      <c r="C1359" s="26">
        <v>1004512</v>
      </c>
      <c r="D1359" s="26">
        <v>1011132</v>
      </c>
      <c r="E1359" s="26">
        <v>3007812</v>
      </c>
      <c r="F1359" s="26">
        <v>1003412</v>
      </c>
      <c r="G1359" s="26">
        <v>40021</v>
      </c>
      <c r="H1359" s="26">
        <v>3012</v>
      </c>
      <c r="I1359" s="26">
        <v>50021</v>
      </c>
      <c r="J1359" s="26">
        <v>4012</v>
      </c>
      <c r="K1359" s="26">
        <v>0</v>
      </c>
      <c r="L1359" s="26">
        <v>0</v>
      </c>
      <c r="M1359" s="26">
        <v>0</v>
      </c>
      <c r="N1359" s="26">
        <v>0</v>
      </c>
      <c r="O1359" s="24" t="s">
        <v>142</v>
      </c>
      <c r="P1359" s="24">
        <v>11375</v>
      </c>
      <c r="Q1359" s="24">
        <f>IF(ISERROR(VLOOKUP($B1359,[1]主动技能!$B:$D,3,0)),[2]Sheet1!$Y1826,VLOOKUP($B1359,[1]主动技能!$B:$D,3,0))</f>
        <v>4</v>
      </c>
      <c r="S1359" s="24" t="str">
        <f>IF(C1359&lt;1000000,"",VLOOKUP(C1359,组合调整!$A:$I,2,0))</f>
        <v>恐惧</v>
      </c>
      <c r="T1359" s="24" t="str">
        <f>IF(D1359&lt;1000000,"",VLOOKUP(D1359,组合调整!$A:$I,2,0))</f>
        <v>临阵</v>
      </c>
      <c r="U1359" s="24" t="str">
        <f>IF(E1359&lt;1000000,"",VLOOKUP(E1359,组合调整!$A:$I,2,0))</f>
        <v>惊天</v>
      </c>
      <c r="V1359" s="24" t="str">
        <f>IF(F1359&lt;1000000,"",VLOOKUP(F1359,组合调整!$A:$I,2,0))</f>
        <v>梦境</v>
      </c>
      <c r="W1359" s="24" t="str">
        <f>IF(G1359&lt;1000000,"",VLOOKUP(G1359,组合调整!$A:$I,2,0))</f>
        <v/>
      </c>
    </row>
    <row r="1360" spans="1:23">
      <c r="A1360" s="26">
        <v>11376</v>
      </c>
      <c r="B1360" s="26" t="s">
        <v>4</v>
      </c>
      <c r="C1360" s="26">
        <v>1001212</v>
      </c>
      <c r="D1360" s="26">
        <v>1004523</v>
      </c>
      <c r="E1360" s="26">
        <v>1010012</v>
      </c>
      <c r="F1360" s="26">
        <v>1014411</v>
      </c>
      <c r="G1360" s="26">
        <v>40231</v>
      </c>
      <c r="H1360" s="26">
        <v>3032</v>
      </c>
      <c r="I1360" s="26">
        <v>50031</v>
      </c>
      <c r="J1360" s="26">
        <v>4032</v>
      </c>
      <c r="K1360" s="26">
        <v>0</v>
      </c>
      <c r="L1360" s="26">
        <v>0</v>
      </c>
      <c r="M1360" s="26">
        <v>0</v>
      </c>
      <c r="N1360" s="26">
        <v>0</v>
      </c>
      <c r="O1360" s="24" t="s">
        <v>4</v>
      </c>
      <c r="P1360" s="24">
        <v>11376</v>
      </c>
      <c r="Q1360" s="24">
        <f>IF(ISERROR(VLOOKUP($B1360,[1]主动技能!$B:$D,3,0)),[2]Sheet1!$Y1827,VLOOKUP($B1360,[1]主动技能!$B:$D,3,0))</f>
        <v>4</v>
      </c>
      <c r="S1360" s="24" t="str">
        <f>IF(C1360&lt;1000000,"",VLOOKUP(C1360,组合调整!$A:$I,2,0))</f>
        <v>强甲</v>
      </c>
      <c r="T1360" s="24" t="str">
        <f>IF(D1360&lt;1000000,"",VLOOKUP(D1360,组合调整!$A:$I,2,0))</f>
        <v>恶魔</v>
      </c>
      <c r="U1360" s="24" t="str">
        <f>IF(E1360&lt;1000000,"",VLOOKUP(E1360,组合调整!$A:$I,2,0))</f>
        <v>再生</v>
      </c>
      <c r="V1360" s="24" t="str">
        <f>IF(F1360&lt;1000000,"",VLOOKUP(F1360,组合调整!$A:$I,2,0))</f>
        <v>预知</v>
      </c>
      <c r="W1360" s="24" t="str">
        <f>IF(G1360&lt;1000000,"",VLOOKUP(G1360,组合调整!$A:$I,2,0))</f>
        <v/>
      </c>
    </row>
    <row r="1361" spans="1:23">
      <c r="A1361" s="26">
        <v>11377</v>
      </c>
      <c r="B1361" s="26" t="s">
        <v>18</v>
      </c>
      <c r="C1361" s="26">
        <v>1000111</v>
      </c>
      <c r="D1361" s="26">
        <v>1000121</v>
      </c>
      <c r="E1361" s="26">
        <v>1000131</v>
      </c>
      <c r="F1361" s="26">
        <v>1000141</v>
      </c>
      <c r="G1361" s="26">
        <v>50041</v>
      </c>
      <c r="H1361" s="26">
        <v>4012</v>
      </c>
      <c r="I1361" s="26">
        <v>0</v>
      </c>
      <c r="J1361" s="26">
        <v>0</v>
      </c>
      <c r="K1361" s="26">
        <v>0</v>
      </c>
      <c r="L1361" s="26">
        <v>0</v>
      </c>
      <c r="M1361" s="26">
        <v>0</v>
      </c>
      <c r="N1361" s="26">
        <v>0</v>
      </c>
      <c r="O1361" s="24" t="s">
        <v>18</v>
      </c>
      <c r="P1361" s="24">
        <v>11377</v>
      </c>
      <c r="Q1361" s="24">
        <f>IF(ISERROR(VLOOKUP($B1361,[1]主动技能!$B:$D,3,0)),[2]Sheet1!$Y1828,VLOOKUP($B1361,[1]主动技能!$B:$D,3,0))</f>
        <v>1</v>
      </c>
      <c r="S1361" s="24" t="str">
        <f>IF(C1361&lt;1000000,"",VLOOKUP(C1361,组合调整!$A:$I,2,0))</f>
        <v>超能力</v>
      </c>
      <c r="T1361" s="24" t="str">
        <f>IF(D1361&lt;1000000,"",VLOOKUP(D1361,组合调整!$A:$I,2,0))</f>
        <v>气场</v>
      </c>
      <c r="U1361" s="24" t="str">
        <f>IF(E1361&lt;1000000,"",VLOOKUP(E1361,组合调整!$A:$I,2,0))</f>
        <v>狂野</v>
      </c>
      <c r="V1361" s="24" t="str">
        <f>IF(F1361&lt;1000000,"",VLOOKUP(F1361,组合调整!$A:$I,2,0))</f>
        <v>音速</v>
      </c>
      <c r="W1361" s="24" t="str">
        <f>IF(G1361&lt;1000000,"",VLOOKUP(G1361,组合调整!$A:$I,2,0))</f>
        <v/>
      </c>
    </row>
    <row r="1362" spans="1:23">
      <c r="A1362" s="26">
        <v>11378</v>
      </c>
      <c r="B1362" s="26" t="s">
        <v>24</v>
      </c>
      <c r="C1362" s="26">
        <v>1000123</v>
      </c>
      <c r="D1362" s="26">
        <v>1005612</v>
      </c>
      <c r="E1362" s="26">
        <v>1001211</v>
      </c>
      <c r="F1362" s="26">
        <v>1001221</v>
      </c>
      <c r="G1362" s="26">
        <v>40123</v>
      </c>
      <c r="H1362" s="26">
        <v>3021</v>
      </c>
      <c r="I1362" s="26">
        <v>50023</v>
      </c>
      <c r="J1362" s="26">
        <v>4021</v>
      </c>
      <c r="K1362" s="26">
        <v>0</v>
      </c>
      <c r="L1362" s="26">
        <v>0</v>
      </c>
      <c r="M1362" s="26">
        <v>0</v>
      </c>
      <c r="N1362" s="26">
        <v>0</v>
      </c>
      <c r="O1362" s="24" t="s">
        <v>24</v>
      </c>
      <c r="P1362" s="24">
        <v>11378</v>
      </c>
      <c r="Q1362" s="24">
        <f>IF(ISERROR(VLOOKUP($B1362,[1]主动技能!$B:$D,3,0)),[2]Sheet1!$Y1829,VLOOKUP($B1362,[1]主动技能!$B:$D,3,0))</f>
        <v>3</v>
      </c>
      <c r="S1362" s="24" t="str">
        <f>IF(C1362&lt;1000000,"",VLOOKUP(C1362,组合调整!$A:$I,2,0))</f>
        <v>胆壮</v>
      </c>
      <c r="T1362" s="24" t="str">
        <f>IF(D1362&lt;1000000,"",VLOOKUP(D1362,组合调整!$A:$I,2,0))</f>
        <v>灵水</v>
      </c>
      <c r="U1362" s="24" t="str">
        <f>IF(E1362&lt;1000000,"",VLOOKUP(E1362,组合调整!$A:$I,2,0))</f>
        <v>强甲</v>
      </c>
      <c r="V1362" s="24" t="str">
        <f>IF(F1362&lt;1000000,"",VLOOKUP(F1362,组合调整!$A:$I,2,0))</f>
        <v>帅男</v>
      </c>
      <c r="W1362" s="24" t="str">
        <f>IF(G1362&lt;1000000,"",VLOOKUP(G1362,组合调整!$A:$I,2,0))</f>
        <v/>
      </c>
    </row>
    <row r="1363" spans="1:23">
      <c r="A1363" s="26">
        <v>11379</v>
      </c>
      <c r="B1363" s="26" t="s">
        <v>26</v>
      </c>
      <c r="C1363" s="26">
        <v>1000122</v>
      </c>
      <c r="D1363" s="26">
        <v>1005633</v>
      </c>
      <c r="E1363" s="26">
        <v>1002311</v>
      </c>
      <c r="F1363" s="26">
        <v>1002321</v>
      </c>
      <c r="G1363" s="26">
        <v>40221</v>
      </c>
      <c r="H1363" s="26">
        <v>3032</v>
      </c>
      <c r="I1363" s="26">
        <v>50021</v>
      </c>
      <c r="J1363" s="26">
        <v>4032</v>
      </c>
      <c r="K1363" s="26">
        <v>0</v>
      </c>
      <c r="L1363" s="26">
        <v>0</v>
      </c>
      <c r="M1363" s="26">
        <v>0</v>
      </c>
      <c r="N1363" s="26">
        <v>0</v>
      </c>
      <c r="O1363" s="24" t="s">
        <v>26</v>
      </c>
      <c r="P1363" s="24">
        <v>11379</v>
      </c>
      <c r="Q1363" s="24">
        <f>IF(ISERROR(VLOOKUP($B1363,[1]主动技能!$B:$D,3,0)),[2]Sheet1!$Y1830,VLOOKUP($B1363,[1]主动技能!$B:$D,3,0))</f>
        <v>3</v>
      </c>
      <c r="S1363" s="24" t="str">
        <f>IF(C1363&lt;1000000,"",VLOOKUP(C1363,组合调整!$A:$I,2,0))</f>
        <v>气势</v>
      </c>
      <c r="T1363" s="24" t="str">
        <f>IF(D1363&lt;1000000,"",VLOOKUP(D1363,组合调整!$A:$I,2,0))</f>
        <v>夹击</v>
      </c>
      <c r="U1363" s="24" t="str">
        <f>IF(E1363&lt;1000000,"",VLOOKUP(E1363,组合调整!$A:$I,2,0))</f>
        <v>舍身</v>
      </c>
      <c r="V1363" s="24" t="str">
        <f>IF(F1363&lt;1000000,"",VLOOKUP(F1363,组合调整!$A:$I,2,0))</f>
        <v>团结</v>
      </c>
      <c r="W1363" s="24" t="str">
        <f>IF(G1363&lt;1000000,"",VLOOKUP(G1363,组合调整!$A:$I,2,0))</f>
        <v/>
      </c>
    </row>
    <row r="1364" spans="1:23">
      <c r="A1364" s="26">
        <v>11380</v>
      </c>
      <c r="B1364" s="26" t="s">
        <v>139</v>
      </c>
      <c r="C1364" s="26">
        <v>1002312</v>
      </c>
      <c r="D1364" s="26">
        <v>1004522</v>
      </c>
      <c r="E1364" s="26">
        <v>1003411</v>
      </c>
      <c r="F1364" s="26">
        <v>1003421</v>
      </c>
      <c r="G1364" s="26">
        <v>40012</v>
      </c>
      <c r="H1364" s="26">
        <v>3021</v>
      </c>
      <c r="I1364" s="26">
        <v>50012</v>
      </c>
      <c r="J1364" s="26">
        <v>4021</v>
      </c>
      <c r="K1364" s="26">
        <v>0</v>
      </c>
      <c r="L1364" s="26">
        <v>0</v>
      </c>
      <c r="M1364" s="26">
        <v>0</v>
      </c>
      <c r="N1364" s="26">
        <v>0</v>
      </c>
      <c r="O1364" s="24" t="s">
        <v>139</v>
      </c>
      <c r="P1364" s="24">
        <v>11380</v>
      </c>
      <c r="Q1364" s="24">
        <f>IF(ISERROR(VLOOKUP($B1364,[1]主动技能!$B:$D,3,0)),[2]Sheet1!$Y1831,VLOOKUP($B1364,[1]主动技能!$B:$D,3,0))</f>
        <v>3</v>
      </c>
      <c r="S1364" s="24" t="str">
        <f>IF(C1364&lt;1000000,"",VLOOKUP(C1364,组合调整!$A:$I,2,0))</f>
        <v>舍身</v>
      </c>
      <c r="T1364" s="24" t="str">
        <f>IF(D1364&lt;1000000,"",VLOOKUP(D1364,组合调整!$A:$I,2,0))</f>
        <v>恶魔</v>
      </c>
      <c r="U1364" s="24" t="str">
        <f>IF(E1364&lt;1000000,"",VLOOKUP(E1364,组合调整!$A:$I,2,0))</f>
        <v>梦境</v>
      </c>
      <c r="V1364" s="24" t="str">
        <f>IF(F1364&lt;1000000,"",VLOOKUP(F1364,组合调整!$A:$I,2,0))</f>
        <v>卿卿</v>
      </c>
      <c r="W1364" s="24" t="str">
        <f>IF(G1364&lt;1000000,"",VLOOKUP(G1364,组合调整!$A:$I,2,0))</f>
        <v/>
      </c>
    </row>
    <row r="1365" spans="1:23">
      <c r="A1365" s="26">
        <v>11381</v>
      </c>
      <c r="B1365" s="26" t="s">
        <v>144</v>
      </c>
      <c r="C1365" s="26">
        <v>1004511</v>
      </c>
      <c r="D1365" s="26">
        <v>1004521</v>
      </c>
      <c r="E1365" s="26">
        <v>1004531</v>
      </c>
      <c r="F1365" s="26">
        <v>1004541</v>
      </c>
      <c r="G1365" s="26">
        <v>40212</v>
      </c>
      <c r="H1365" s="26">
        <v>3012</v>
      </c>
      <c r="I1365" s="26">
        <v>50012</v>
      </c>
      <c r="J1365" s="26">
        <v>4012</v>
      </c>
      <c r="K1365" s="26">
        <v>0</v>
      </c>
      <c r="L1365" s="26">
        <v>0</v>
      </c>
      <c r="M1365" s="26">
        <v>0</v>
      </c>
      <c r="N1365" s="26">
        <v>0</v>
      </c>
      <c r="O1365" s="24" t="s">
        <v>144</v>
      </c>
      <c r="P1365" s="24">
        <v>11381</v>
      </c>
      <c r="Q1365" s="24">
        <f>IF(ISERROR(VLOOKUP($B1365,[1]主动技能!$B:$D,3,0)),[2]Sheet1!$Y1832,VLOOKUP($B1365,[1]主动技能!$B:$D,3,0))</f>
        <v>4</v>
      </c>
      <c r="S1365" s="24" t="str">
        <f>IF(C1365&lt;1000000,"",VLOOKUP(C1365,组合调整!$A:$I,2,0))</f>
        <v>恐惧</v>
      </c>
      <c r="T1365" s="24" t="str">
        <f>IF(D1365&lt;1000000,"",VLOOKUP(D1365,组合调整!$A:$I,2,0))</f>
        <v>恶魔</v>
      </c>
      <c r="U1365" s="24" t="str">
        <f>IF(E1365&lt;1000000,"",VLOOKUP(E1365,组合调整!$A:$I,2,0))</f>
        <v>誓言</v>
      </c>
      <c r="V1365" s="24" t="str">
        <f>IF(F1365&lt;1000000,"",VLOOKUP(F1365,组合调整!$A:$I,2,0))</f>
        <v>爆发</v>
      </c>
      <c r="W1365" s="24" t="str">
        <f>IF(G1365&lt;1000000,"",VLOOKUP(G1365,组合调整!$A:$I,2,0))</f>
        <v/>
      </c>
    </row>
    <row r="1366" spans="1:23">
      <c r="A1366" s="26">
        <v>11382</v>
      </c>
      <c r="B1366" s="26" t="s">
        <v>17</v>
      </c>
      <c r="C1366" s="26">
        <v>1000142</v>
      </c>
      <c r="D1366" s="26">
        <v>1005611</v>
      </c>
      <c r="E1366" s="26">
        <v>1005621</v>
      </c>
      <c r="F1366" s="26">
        <v>1005631</v>
      </c>
      <c r="G1366" s="26">
        <v>50012</v>
      </c>
      <c r="H1366" s="26">
        <v>4041</v>
      </c>
      <c r="I1366" s="26">
        <v>0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4" t="s">
        <v>17</v>
      </c>
      <c r="P1366" s="24">
        <v>11382</v>
      </c>
      <c r="Q1366" s="24">
        <f>IF(ISERROR(VLOOKUP($B1366,[1]主动技能!$B:$D,3,0)),[2]Sheet1!$Y1833,VLOOKUP($B1366,[1]主动技能!$B:$D,3,0))</f>
        <v>3</v>
      </c>
      <c r="S1366" s="24" t="str">
        <f>IF(C1366&lt;1000000,"",VLOOKUP(C1366,组合调整!$A:$I,2,0))</f>
        <v>音速</v>
      </c>
      <c r="T1366" s="24" t="str">
        <f>IF(D1366&lt;1000000,"",VLOOKUP(D1366,组合调整!$A:$I,2,0))</f>
        <v>灵火</v>
      </c>
      <c r="U1366" s="24" t="str">
        <f>IF(E1366&lt;1000000,"",VLOOKUP(E1366,组合调整!$A:$I,2,0))</f>
        <v>生命</v>
      </c>
      <c r="V1366" s="24" t="str">
        <f>IF(F1366&lt;1000000,"",VLOOKUP(F1366,组合调整!$A:$I,2,0))</f>
        <v>魔音</v>
      </c>
      <c r="W1366" s="24" t="str">
        <f>IF(G1366&lt;1000000,"",VLOOKUP(G1366,组合调整!$A:$I,2,0))</f>
        <v/>
      </c>
    </row>
    <row r="1367" spans="1:23">
      <c r="A1367" s="26">
        <v>11383</v>
      </c>
      <c r="B1367" s="26" t="s">
        <v>30</v>
      </c>
      <c r="C1367" s="26">
        <v>1000112</v>
      </c>
      <c r="D1367" s="26">
        <v>1005622</v>
      </c>
      <c r="E1367" s="26">
        <v>1004532</v>
      </c>
      <c r="F1367" s="26">
        <v>1006711</v>
      </c>
      <c r="G1367" s="26">
        <v>40212</v>
      </c>
      <c r="H1367" s="26">
        <v>3021</v>
      </c>
      <c r="I1367" s="26">
        <v>50012</v>
      </c>
      <c r="J1367" s="26">
        <v>4021</v>
      </c>
      <c r="K1367" s="26">
        <v>0</v>
      </c>
      <c r="L1367" s="26">
        <v>0</v>
      </c>
      <c r="M1367" s="26">
        <v>0</v>
      </c>
      <c r="N1367" s="26">
        <v>0</v>
      </c>
      <c r="O1367" s="24" t="s">
        <v>30</v>
      </c>
      <c r="P1367" s="24">
        <v>11383</v>
      </c>
      <c r="Q1367" s="24">
        <f>IF(ISERROR(VLOOKUP($B1367,[1]主动技能!$B:$D,3,0)),[2]Sheet1!$Y1834,VLOOKUP($B1367,[1]主动技能!$B:$D,3,0))</f>
        <v>1</v>
      </c>
      <c r="S1367" s="24" t="str">
        <f>IF(C1367&lt;1000000,"",VLOOKUP(C1367,组合调整!$A:$I,2,0))</f>
        <v>超能力</v>
      </c>
      <c r="T1367" s="24" t="str">
        <f>IF(D1367&lt;1000000,"",VLOOKUP(D1367,组合调整!$A:$I,2,0))</f>
        <v>生命</v>
      </c>
      <c r="U1367" s="24" t="str">
        <f>IF(E1367&lt;1000000,"",VLOOKUP(E1367,组合调整!$A:$I,2,0))</f>
        <v>神笔</v>
      </c>
      <c r="V1367" s="24" t="str">
        <f>IF(F1367&lt;1000000,"",VLOOKUP(F1367,组合调整!$A:$I,2,0))</f>
        <v>锐利</v>
      </c>
      <c r="W1367" s="24" t="str">
        <f>IF(G1367&lt;1000000,"",VLOOKUP(G1367,组合调整!$A:$I,2,0))</f>
        <v/>
      </c>
    </row>
    <row r="1368" spans="1:23">
      <c r="A1368" s="26">
        <v>11384</v>
      </c>
      <c r="B1368" s="26" t="s">
        <v>29</v>
      </c>
      <c r="C1368" s="26">
        <v>4004522</v>
      </c>
      <c r="D1368" s="26">
        <v>1011122</v>
      </c>
      <c r="E1368" s="26">
        <v>1007822</v>
      </c>
      <c r="F1368" s="26">
        <v>1008911</v>
      </c>
      <c r="G1368" s="26">
        <v>40241</v>
      </c>
      <c r="H1368" s="26">
        <v>3032</v>
      </c>
      <c r="I1368" s="26">
        <v>50041</v>
      </c>
      <c r="J1368" s="26">
        <v>4032</v>
      </c>
      <c r="K1368" s="26">
        <v>0</v>
      </c>
      <c r="L1368" s="26">
        <v>0</v>
      </c>
      <c r="M1368" s="26">
        <v>0</v>
      </c>
      <c r="N1368" s="26">
        <v>0</v>
      </c>
      <c r="O1368" s="24" t="s">
        <v>29</v>
      </c>
      <c r="P1368" s="24">
        <v>11384</v>
      </c>
      <c r="Q1368" s="24">
        <f>IF(ISERROR(VLOOKUP($B1368,[1]主动技能!$B:$D,3,0)),[2]Sheet1!$Y1835,VLOOKUP($B1368,[1]主动技能!$B:$D,3,0))</f>
        <v>2</v>
      </c>
      <c r="S1368" s="24" t="str">
        <f>IF(C1368&lt;1000000,"",VLOOKUP(C1368,组合调整!$A:$I,2,0))</f>
        <v>惑世</v>
      </c>
      <c r="T1368" s="24" t="str">
        <f>IF(D1368&lt;1000000,"",VLOOKUP(D1368,组合调整!$A:$I,2,0))</f>
        <v>英才</v>
      </c>
      <c r="U1368" s="24" t="str">
        <f>IF(E1368&lt;1000000,"",VLOOKUP(E1368,组合调整!$A:$I,2,0))</f>
        <v>治愈</v>
      </c>
      <c r="V1368" s="24" t="str">
        <f>IF(F1368&lt;1000000,"",VLOOKUP(F1368,组合调整!$A:$I,2,0))</f>
        <v>鬼画符</v>
      </c>
      <c r="W1368" s="24" t="str">
        <f>IF(G1368&lt;1000000,"",VLOOKUP(G1368,组合调整!$A:$I,2,0))</f>
        <v/>
      </c>
    </row>
    <row r="1369" spans="1:23">
      <c r="A1369" s="26">
        <v>11385</v>
      </c>
      <c r="B1369" s="26" t="s">
        <v>43</v>
      </c>
      <c r="C1369" s="26">
        <v>1006712</v>
      </c>
      <c r="D1369" s="26">
        <v>1011111</v>
      </c>
      <c r="E1369" s="26">
        <v>1011121</v>
      </c>
      <c r="F1369" s="26">
        <v>1011131</v>
      </c>
      <c r="G1369" s="26">
        <v>40012</v>
      </c>
      <c r="H1369" s="26">
        <v>3041</v>
      </c>
      <c r="I1369" s="26">
        <v>50012</v>
      </c>
      <c r="J1369" s="26">
        <v>4041</v>
      </c>
      <c r="K1369" s="26">
        <v>0</v>
      </c>
      <c r="L1369" s="26">
        <v>0</v>
      </c>
      <c r="M1369" s="26">
        <v>0</v>
      </c>
      <c r="N1369" s="26">
        <v>0</v>
      </c>
      <c r="O1369" s="24" t="s">
        <v>43</v>
      </c>
      <c r="P1369" s="24">
        <v>11385</v>
      </c>
      <c r="Q1369" s="24">
        <f>IF(ISERROR(VLOOKUP($B1369,[1]主动技能!$B:$D,3,0)),[2]Sheet1!$Y1836,VLOOKUP($B1369,[1]主动技能!$B:$D,3,0))</f>
        <v>2</v>
      </c>
      <c r="S1369" s="24" t="str">
        <f>IF(C1369&lt;1000000,"",VLOOKUP(C1369,组合调整!$A:$I,2,0))</f>
        <v>锐利</v>
      </c>
      <c r="T1369" s="24" t="str">
        <f>IF(D1369&lt;1000000,"",VLOOKUP(D1369,组合调整!$A:$I,2,0))</f>
        <v>柔软</v>
      </c>
      <c r="U1369" s="24" t="str">
        <f>IF(E1369&lt;1000000,"",VLOOKUP(E1369,组合调整!$A:$I,2,0))</f>
        <v>英才</v>
      </c>
      <c r="V1369" s="24" t="str">
        <f>IF(F1369&lt;1000000,"",VLOOKUP(F1369,组合调整!$A:$I,2,0))</f>
        <v>临阵</v>
      </c>
      <c r="W1369" s="24" t="str">
        <f>IF(G1369&lt;1000000,"",VLOOKUP(G1369,组合调整!$A:$I,2,0))</f>
        <v/>
      </c>
    </row>
    <row r="1370" spans="1:23">
      <c r="A1370" s="26">
        <v>11386</v>
      </c>
      <c r="B1370" s="26" t="s">
        <v>142</v>
      </c>
      <c r="C1370" s="26">
        <v>1004512</v>
      </c>
      <c r="D1370" s="26">
        <v>1011132</v>
      </c>
      <c r="E1370" s="26">
        <v>3007812</v>
      </c>
      <c r="F1370" s="26">
        <v>1003412</v>
      </c>
      <c r="G1370" s="26">
        <v>40021</v>
      </c>
      <c r="H1370" s="26">
        <v>3012</v>
      </c>
      <c r="I1370" s="26">
        <v>50021</v>
      </c>
      <c r="J1370" s="26">
        <v>4012</v>
      </c>
      <c r="K1370" s="26">
        <v>0</v>
      </c>
      <c r="L1370" s="26">
        <v>0</v>
      </c>
      <c r="M1370" s="26">
        <v>0</v>
      </c>
      <c r="N1370" s="26">
        <v>0</v>
      </c>
      <c r="O1370" s="24" t="s">
        <v>142</v>
      </c>
      <c r="P1370" s="24">
        <v>11386</v>
      </c>
      <c r="Q1370" s="24">
        <f>IF(ISERROR(VLOOKUP($B1370,[1]主动技能!$B:$D,3,0)),[2]Sheet1!$Y1837,VLOOKUP($B1370,[1]主动技能!$B:$D,3,0))</f>
        <v>4</v>
      </c>
      <c r="S1370" s="24" t="str">
        <f>IF(C1370&lt;1000000,"",VLOOKUP(C1370,组合调整!$A:$I,2,0))</f>
        <v>恐惧</v>
      </c>
      <c r="T1370" s="24" t="str">
        <f>IF(D1370&lt;1000000,"",VLOOKUP(D1370,组合调整!$A:$I,2,0))</f>
        <v>临阵</v>
      </c>
      <c r="U1370" s="24" t="str">
        <f>IF(E1370&lt;1000000,"",VLOOKUP(E1370,组合调整!$A:$I,2,0))</f>
        <v>惊天</v>
      </c>
      <c r="V1370" s="24" t="str">
        <f>IF(F1370&lt;1000000,"",VLOOKUP(F1370,组合调整!$A:$I,2,0))</f>
        <v>梦境</v>
      </c>
      <c r="W1370" s="24" t="str">
        <f>IF(G1370&lt;1000000,"",VLOOKUP(G1370,组合调整!$A:$I,2,0))</f>
        <v/>
      </c>
    </row>
    <row r="1371" spans="1:23">
      <c r="A1371" s="26">
        <v>11387</v>
      </c>
      <c r="B1371" s="26" t="s">
        <v>4</v>
      </c>
      <c r="C1371" s="26">
        <v>1001212</v>
      </c>
      <c r="D1371" s="26">
        <v>1004523</v>
      </c>
      <c r="E1371" s="26">
        <v>1010012</v>
      </c>
      <c r="F1371" s="26">
        <v>1014411</v>
      </c>
      <c r="G1371" s="26">
        <v>40231</v>
      </c>
      <c r="H1371" s="26">
        <v>3032</v>
      </c>
      <c r="I1371" s="26">
        <v>50031</v>
      </c>
      <c r="J1371" s="26">
        <v>4032</v>
      </c>
      <c r="K1371" s="26">
        <v>0</v>
      </c>
      <c r="L1371" s="26">
        <v>0</v>
      </c>
      <c r="M1371" s="26">
        <v>0</v>
      </c>
      <c r="N1371" s="26">
        <v>0</v>
      </c>
      <c r="O1371" s="24" t="s">
        <v>4</v>
      </c>
      <c r="P1371" s="24">
        <v>11387</v>
      </c>
      <c r="Q1371" s="24">
        <f>IF(ISERROR(VLOOKUP($B1371,[1]主动技能!$B:$D,3,0)),[2]Sheet1!$Y1838,VLOOKUP($B1371,[1]主动技能!$B:$D,3,0))</f>
        <v>4</v>
      </c>
      <c r="S1371" s="24" t="str">
        <f>IF(C1371&lt;1000000,"",VLOOKUP(C1371,组合调整!$A:$I,2,0))</f>
        <v>强甲</v>
      </c>
      <c r="T1371" s="24" t="str">
        <f>IF(D1371&lt;1000000,"",VLOOKUP(D1371,组合调整!$A:$I,2,0))</f>
        <v>恶魔</v>
      </c>
      <c r="U1371" s="24" t="str">
        <f>IF(E1371&lt;1000000,"",VLOOKUP(E1371,组合调整!$A:$I,2,0))</f>
        <v>再生</v>
      </c>
      <c r="V1371" s="24" t="str">
        <f>IF(F1371&lt;1000000,"",VLOOKUP(F1371,组合调整!$A:$I,2,0))</f>
        <v>预知</v>
      </c>
      <c r="W1371" s="24" t="str">
        <f>IF(G1371&lt;1000000,"",VLOOKUP(G1371,组合调整!$A:$I,2,0))</f>
        <v/>
      </c>
    </row>
    <row r="1372" spans="1:23">
      <c r="A1372" s="26">
        <v>11388</v>
      </c>
      <c r="B1372" s="26" t="s">
        <v>18</v>
      </c>
      <c r="C1372" s="26">
        <v>1000111</v>
      </c>
      <c r="D1372" s="26">
        <v>1000121</v>
      </c>
      <c r="E1372" s="26">
        <v>1000131</v>
      </c>
      <c r="F1372" s="26">
        <v>1000141</v>
      </c>
      <c r="G1372" s="26">
        <v>50041</v>
      </c>
      <c r="H1372" s="26">
        <v>4012</v>
      </c>
      <c r="I1372" s="26">
        <v>0</v>
      </c>
      <c r="J1372" s="26">
        <v>0</v>
      </c>
      <c r="K1372" s="26">
        <v>0</v>
      </c>
      <c r="L1372" s="26">
        <v>0</v>
      </c>
      <c r="M1372" s="26">
        <v>0</v>
      </c>
      <c r="N1372" s="26">
        <v>0</v>
      </c>
      <c r="O1372" s="24" t="s">
        <v>18</v>
      </c>
      <c r="P1372" s="24">
        <v>11388</v>
      </c>
      <c r="Q1372" s="24">
        <f>IF(ISERROR(VLOOKUP($B1372,[1]主动技能!$B:$D,3,0)),[2]Sheet1!$Y1839,VLOOKUP($B1372,[1]主动技能!$B:$D,3,0))</f>
        <v>1</v>
      </c>
      <c r="S1372" s="24" t="str">
        <f>IF(C1372&lt;1000000,"",VLOOKUP(C1372,组合调整!$A:$I,2,0))</f>
        <v>超能力</v>
      </c>
      <c r="T1372" s="24" t="str">
        <f>IF(D1372&lt;1000000,"",VLOOKUP(D1372,组合调整!$A:$I,2,0))</f>
        <v>气场</v>
      </c>
      <c r="U1372" s="24" t="str">
        <f>IF(E1372&lt;1000000,"",VLOOKUP(E1372,组合调整!$A:$I,2,0))</f>
        <v>狂野</v>
      </c>
      <c r="V1372" s="24" t="str">
        <f>IF(F1372&lt;1000000,"",VLOOKUP(F1372,组合调整!$A:$I,2,0))</f>
        <v>音速</v>
      </c>
      <c r="W1372" s="24" t="str">
        <f>IF(G1372&lt;1000000,"",VLOOKUP(G1372,组合调整!$A:$I,2,0))</f>
        <v/>
      </c>
    </row>
    <row r="1373" spans="1:23">
      <c r="A1373" s="26">
        <v>11389</v>
      </c>
      <c r="B1373" s="26" t="s">
        <v>24</v>
      </c>
      <c r="C1373" s="26">
        <v>1000123</v>
      </c>
      <c r="D1373" s="26">
        <v>1005612</v>
      </c>
      <c r="E1373" s="26">
        <v>1001211</v>
      </c>
      <c r="F1373" s="26">
        <v>1001221</v>
      </c>
      <c r="G1373" s="26">
        <v>40123</v>
      </c>
      <c r="H1373" s="26">
        <v>3021</v>
      </c>
      <c r="I1373" s="26">
        <v>50023</v>
      </c>
      <c r="J1373" s="26">
        <v>4021</v>
      </c>
      <c r="K1373" s="26">
        <v>0</v>
      </c>
      <c r="L1373" s="26">
        <v>0</v>
      </c>
      <c r="M1373" s="26">
        <v>0</v>
      </c>
      <c r="N1373" s="26">
        <v>0</v>
      </c>
      <c r="O1373" s="24" t="s">
        <v>24</v>
      </c>
      <c r="P1373" s="24">
        <v>11389</v>
      </c>
      <c r="Q1373" s="24">
        <f>IF(ISERROR(VLOOKUP($B1373,[1]主动技能!$B:$D,3,0)),[2]Sheet1!$Y1840,VLOOKUP($B1373,[1]主动技能!$B:$D,3,0))</f>
        <v>3</v>
      </c>
      <c r="S1373" s="24" t="str">
        <f>IF(C1373&lt;1000000,"",VLOOKUP(C1373,组合调整!$A:$I,2,0))</f>
        <v>胆壮</v>
      </c>
      <c r="T1373" s="24" t="str">
        <f>IF(D1373&lt;1000000,"",VLOOKUP(D1373,组合调整!$A:$I,2,0))</f>
        <v>灵水</v>
      </c>
      <c r="U1373" s="24" t="str">
        <f>IF(E1373&lt;1000000,"",VLOOKUP(E1373,组合调整!$A:$I,2,0))</f>
        <v>强甲</v>
      </c>
      <c r="V1373" s="24" t="str">
        <f>IF(F1373&lt;1000000,"",VLOOKUP(F1373,组合调整!$A:$I,2,0))</f>
        <v>帅男</v>
      </c>
      <c r="W1373" s="24" t="str">
        <f>IF(G1373&lt;1000000,"",VLOOKUP(G1373,组合调整!$A:$I,2,0))</f>
        <v/>
      </c>
    </row>
    <row r="1374" spans="1:23">
      <c r="A1374" s="26">
        <v>11390</v>
      </c>
      <c r="B1374" s="26" t="s">
        <v>26</v>
      </c>
      <c r="C1374" s="26">
        <v>1000122</v>
      </c>
      <c r="D1374" s="26">
        <v>1005633</v>
      </c>
      <c r="E1374" s="26">
        <v>1002311</v>
      </c>
      <c r="F1374" s="26">
        <v>1002321</v>
      </c>
      <c r="G1374" s="26">
        <v>40221</v>
      </c>
      <c r="H1374" s="26">
        <v>3032</v>
      </c>
      <c r="I1374" s="26">
        <v>50021</v>
      </c>
      <c r="J1374" s="26">
        <v>4032</v>
      </c>
      <c r="K1374" s="26">
        <v>0</v>
      </c>
      <c r="L1374" s="26">
        <v>0</v>
      </c>
      <c r="M1374" s="26">
        <v>0</v>
      </c>
      <c r="N1374" s="26">
        <v>0</v>
      </c>
      <c r="O1374" s="24" t="s">
        <v>26</v>
      </c>
      <c r="P1374" s="24">
        <v>11390</v>
      </c>
      <c r="Q1374" s="24">
        <f>IF(ISERROR(VLOOKUP($B1374,[1]主动技能!$B:$D,3,0)),[2]Sheet1!$Y1841,VLOOKUP($B1374,[1]主动技能!$B:$D,3,0))</f>
        <v>3</v>
      </c>
      <c r="S1374" s="24" t="str">
        <f>IF(C1374&lt;1000000,"",VLOOKUP(C1374,组合调整!$A:$I,2,0))</f>
        <v>气势</v>
      </c>
      <c r="T1374" s="24" t="str">
        <f>IF(D1374&lt;1000000,"",VLOOKUP(D1374,组合调整!$A:$I,2,0))</f>
        <v>夹击</v>
      </c>
      <c r="U1374" s="24" t="str">
        <f>IF(E1374&lt;1000000,"",VLOOKUP(E1374,组合调整!$A:$I,2,0))</f>
        <v>舍身</v>
      </c>
      <c r="V1374" s="24" t="str">
        <f>IF(F1374&lt;1000000,"",VLOOKUP(F1374,组合调整!$A:$I,2,0))</f>
        <v>团结</v>
      </c>
      <c r="W1374" s="24" t="str">
        <f>IF(G1374&lt;1000000,"",VLOOKUP(G1374,组合调整!$A:$I,2,0))</f>
        <v/>
      </c>
    </row>
    <row r="1375" spans="1:23">
      <c r="A1375" s="26">
        <v>11391</v>
      </c>
      <c r="B1375" s="26" t="s">
        <v>139</v>
      </c>
      <c r="C1375" s="26">
        <v>1002312</v>
      </c>
      <c r="D1375" s="26">
        <v>1004522</v>
      </c>
      <c r="E1375" s="26">
        <v>1003411</v>
      </c>
      <c r="F1375" s="26">
        <v>1003421</v>
      </c>
      <c r="G1375" s="26">
        <v>40012</v>
      </c>
      <c r="H1375" s="26">
        <v>3021</v>
      </c>
      <c r="I1375" s="26">
        <v>50012</v>
      </c>
      <c r="J1375" s="26">
        <v>4021</v>
      </c>
      <c r="K1375" s="26">
        <v>0</v>
      </c>
      <c r="L1375" s="26">
        <v>0</v>
      </c>
      <c r="M1375" s="26">
        <v>0</v>
      </c>
      <c r="N1375" s="26">
        <v>0</v>
      </c>
      <c r="O1375" s="24" t="s">
        <v>139</v>
      </c>
      <c r="P1375" s="24">
        <v>11391</v>
      </c>
      <c r="Q1375" s="24">
        <f>IF(ISERROR(VLOOKUP($B1375,[1]主动技能!$B:$D,3,0)),[2]Sheet1!$Y1842,VLOOKUP($B1375,[1]主动技能!$B:$D,3,0))</f>
        <v>3</v>
      </c>
      <c r="S1375" s="24" t="str">
        <f>IF(C1375&lt;1000000,"",VLOOKUP(C1375,组合调整!$A:$I,2,0))</f>
        <v>舍身</v>
      </c>
      <c r="T1375" s="24" t="str">
        <f>IF(D1375&lt;1000000,"",VLOOKUP(D1375,组合调整!$A:$I,2,0))</f>
        <v>恶魔</v>
      </c>
      <c r="U1375" s="24" t="str">
        <f>IF(E1375&lt;1000000,"",VLOOKUP(E1375,组合调整!$A:$I,2,0))</f>
        <v>梦境</v>
      </c>
      <c r="V1375" s="24" t="str">
        <f>IF(F1375&lt;1000000,"",VLOOKUP(F1375,组合调整!$A:$I,2,0))</f>
        <v>卿卿</v>
      </c>
      <c r="W1375" s="24" t="str">
        <f>IF(G1375&lt;1000000,"",VLOOKUP(G1375,组合调整!$A:$I,2,0))</f>
        <v/>
      </c>
    </row>
    <row r="1376" spans="1:23">
      <c r="A1376" s="26">
        <v>11392</v>
      </c>
      <c r="B1376" s="26" t="s">
        <v>144</v>
      </c>
      <c r="C1376" s="26">
        <v>1004511</v>
      </c>
      <c r="D1376" s="26">
        <v>1004521</v>
      </c>
      <c r="E1376" s="26">
        <v>1004531</v>
      </c>
      <c r="F1376" s="26">
        <v>1004541</v>
      </c>
      <c r="G1376" s="26">
        <v>40212</v>
      </c>
      <c r="H1376" s="26">
        <v>3012</v>
      </c>
      <c r="I1376" s="26">
        <v>50012</v>
      </c>
      <c r="J1376" s="26">
        <v>4012</v>
      </c>
      <c r="K1376" s="26">
        <v>0</v>
      </c>
      <c r="L1376" s="26">
        <v>0</v>
      </c>
      <c r="M1376" s="26">
        <v>0</v>
      </c>
      <c r="N1376" s="26">
        <v>0</v>
      </c>
      <c r="O1376" s="24" t="s">
        <v>144</v>
      </c>
      <c r="P1376" s="24">
        <v>11392</v>
      </c>
      <c r="Q1376" s="24">
        <f>IF(ISERROR(VLOOKUP($B1376,[1]主动技能!$B:$D,3,0)),[2]Sheet1!$Y1843,VLOOKUP($B1376,[1]主动技能!$B:$D,3,0))</f>
        <v>4</v>
      </c>
      <c r="S1376" s="24" t="str">
        <f>IF(C1376&lt;1000000,"",VLOOKUP(C1376,组合调整!$A:$I,2,0))</f>
        <v>恐惧</v>
      </c>
      <c r="T1376" s="24" t="str">
        <f>IF(D1376&lt;1000000,"",VLOOKUP(D1376,组合调整!$A:$I,2,0))</f>
        <v>恶魔</v>
      </c>
      <c r="U1376" s="24" t="str">
        <f>IF(E1376&lt;1000000,"",VLOOKUP(E1376,组合调整!$A:$I,2,0))</f>
        <v>誓言</v>
      </c>
      <c r="V1376" s="24" t="str">
        <f>IF(F1376&lt;1000000,"",VLOOKUP(F1376,组合调整!$A:$I,2,0))</f>
        <v>爆发</v>
      </c>
      <c r="W1376" s="24" t="str">
        <f>IF(G1376&lt;1000000,"",VLOOKUP(G1376,组合调整!$A:$I,2,0))</f>
        <v/>
      </c>
    </row>
    <row r="1377" spans="1:23">
      <c r="A1377" s="26">
        <v>11393</v>
      </c>
      <c r="B1377" s="26" t="s">
        <v>17</v>
      </c>
      <c r="C1377" s="26">
        <v>1000142</v>
      </c>
      <c r="D1377" s="26">
        <v>1005611</v>
      </c>
      <c r="E1377" s="26">
        <v>1005621</v>
      </c>
      <c r="F1377" s="26">
        <v>1005631</v>
      </c>
      <c r="G1377" s="26">
        <v>50012</v>
      </c>
      <c r="H1377" s="26">
        <v>4041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4" t="s">
        <v>17</v>
      </c>
      <c r="P1377" s="24">
        <v>11393</v>
      </c>
      <c r="Q1377" s="24">
        <f>IF(ISERROR(VLOOKUP($B1377,[1]主动技能!$B:$D,3,0)),[2]Sheet1!$Y1844,VLOOKUP($B1377,[1]主动技能!$B:$D,3,0))</f>
        <v>3</v>
      </c>
      <c r="S1377" s="24" t="str">
        <f>IF(C1377&lt;1000000,"",VLOOKUP(C1377,组合调整!$A:$I,2,0))</f>
        <v>音速</v>
      </c>
      <c r="T1377" s="24" t="str">
        <f>IF(D1377&lt;1000000,"",VLOOKUP(D1377,组合调整!$A:$I,2,0))</f>
        <v>灵火</v>
      </c>
      <c r="U1377" s="24" t="str">
        <f>IF(E1377&lt;1000000,"",VLOOKUP(E1377,组合调整!$A:$I,2,0))</f>
        <v>生命</v>
      </c>
      <c r="V1377" s="24" t="str">
        <f>IF(F1377&lt;1000000,"",VLOOKUP(F1377,组合调整!$A:$I,2,0))</f>
        <v>魔音</v>
      </c>
      <c r="W1377" s="24" t="str">
        <f>IF(G1377&lt;1000000,"",VLOOKUP(G1377,组合调整!$A:$I,2,0))</f>
        <v/>
      </c>
    </row>
    <row r="1378" spans="1:23">
      <c r="A1378" s="26">
        <v>11394</v>
      </c>
      <c r="B1378" s="26" t="s">
        <v>30</v>
      </c>
      <c r="C1378" s="26">
        <v>1000112</v>
      </c>
      <c r="D1378" s="26">
        <v>1005622</v>
      </c>
      <c r="E1378" s="26">
        <v>1004532</v>
      </c>
      <c r="F1378" s="26">
        <v>1006711</v>
      </c>
      <c r="G1378" s="26">
        <v>40212</v>
      </c>
      <c r="H1378" s="26">
        <v>3021</v>
      </c>
      <c r="I1378" s="26">
        <v>50012</v>
      </c>
      <c r="J1378" s="26">
        <v>4021</v>
      </c>
      <c r="K1378" s="26">
        <v>0</v>
      </c>
      <c r="L1378" s="26">
        <v>0</v>
      </c>
      <c r="M1378" s="26">
        <v>0</v>
      </c>
      <c r="N1378" s="26">
        <v>0</v>
      </c>
      <c r="O1378" s="24" t="s">
        <v>30</v>
      </c>
      <c r="P1378" s="24">
        <v>11394</v>
      </c>
      <c r="Q1378" s="24">
        <f>IF(ISERROR(VLOOKUP($B1378,[1]主动技能!$B:$D,3,0)),[2]Sheet1!$Y1845,VLOOKUP($B1378,[1]主动技能!$B:$D,3,0))</f>
        <v>1</v>
      </c>
      <c r="S1378" s="24" t="str">
        <f>IF(C1378&lt;1000000,"",VLOOKUP(C1378,组合调整!$A:$I,2,0))</f>
        <v>超能力</v>
      </c>
      <c r="T1378" s="24" t="str">
        <f>IF(D1378&lt;1000000,"",VLOOKUP(D1378,组合调整!$A:$I,2,0))</f>
        <v>生命</v>
      </c>
      <c r="U1378" s="24" t="str">
        <f>IF(E1378&lt;1000000,"",VLOOKUP(E1378,组合调整!$A:$I,2,0))</f>
        <v>神笔</v>
      </c>
      <c r="V1378" s="24" t="str">
        <f>IF(F1378&lt;1000000,"",VLOOKUP(F1378,组合调整!$A:$I,2,0))</f>
        <v>锐利</v>
      </c>
      <c r="W1378" s="24" t="str">
        <f>IF(G1378&lt;1000000,"",VLOOKUP(G1378,组合调整!$A:$I,2,0))</f>
        <v/>
      </c>
    </row>
    <row r="1379" spans="1:23">
      <c r="A1379" s="26">
        <v>11395</v>
      </c>
      <c r="B1379" s="26" t="s">
        <v>29</v>
      </c>
      <c r="C1379" s="26">
        <v>4004522</v>
      </c>
      <c r="D1379" s="26">
        <v>1011122</v>
      </c>
      <c r="E1379" s="26">
        <v>1007822</v>
      </c>
      <c r="F1379" s="26">
        <v>1008911</v>
      </c>
      <c r="G1379" s="26">
        <v>40241</v>
      </c>
      <c r="H1379" s="26">
        <v>3032</v>
      </c>
      <c r="I1379" s="26">
        <v>50041</v>
      </c>
      <c r="J1379" s="26">
        <v>4032</v>
      </c>
      <c r="K1379" s="26">
        <v>0</v>
      </c>
      <c r="L1379" s="26">
        <v>0</v>
      </c>
      <c r="M1379" s="26">
        <v>0</v>
      </c>
      <c r="N1379" s="26">
        <v>0</v>
      </c>
      <c r="O1379" s="24" t="s">
        <v>29</v>
      </c>
      <c r="P1379" s="24">
        <v>11395</v>
      </c>
      <c r="Q1379" s="24">
        <f>IF(ISERROR(VLOOKUP($B1379,[1]主动技能!$B:$D,3,0)),[2]Sheet1!$Y1846,VLOOKUP($B1379,[1]主动技能!$B:$D,3,0))</f>
        <v>2</v>
      </c>
      <c r="S1379" s="24" t="str">
        <f>IF(C1379&lt;1000000,"",VLOOKUP(C1379,组合调整!$A:$I,2,0))</f>
        <v>惑世</v>
      </c>
      <c r="T1379" s="24" t="str">
        <f>IF(D1379&lt;1000000,"",VLOOKUP(D1379,组合调整!$A:$I,2,0))</f>
        <v>英才</v>
      </c>
      <c r="U1379" s="24" t="str">
        <f>IF(E1379&lt;1000000,"",VLOOKUP(E1379,组合调整!$A:$I,2,0))</f>
        <v>治愈</v>
      </c>
      <c r="V1379" s="24" t="str">
        <f>IF(F1379&lt;1000000,"",VLOOKUP(F1379,组合调整!$A:$I,2,0))</f>
        <v>鬼画符</v>
      </c>
      <c r="W1379" s="24" t="str">
        <f>IF(G1379&lt;1000000,"",VLOOKUP(G1379,组合调整!$A:$I,2,0))</f>
        <v/>
      </c>
    </row>
    <row r="1380" spans="1:23">
      <c r="A1380" s="26">
        <v>11396</v>
      </c>
      <c r="B1380" s="26" t="s">
        <v>43</v>
      </c>
      <c r="C1380" s="26">
        <v>1006712</v>
      </c>
      <c r="D1380" s="26">
        <v>1011111</v>
      </c>
      <c r="E1380" s="26">
        <v>1011121</v>
      </c>
      <c r="F1380" s="26">
        <v>1011131</v>
      </c>
      <c r="G1380" s="26">
        <v>40012</v>
      </c>
      <c r="H1380" s="26">
        <v>3041</v>
      </c>
      <c r="I1380" s="26">
        <v>50012</v>
      </c>
      <c r="J1380" s="26">
        <v>4041</v>
      </c>
      <c r="K1380" s="26">
        <v>0</v>
      </c>
      <c r="L1380" s="26">
        <v>0</v>
      </c>
      <c r="M1380" s="26">
        <v>0</v>
      </c>
      <c r="N1380" s="26">
        <v>0</v>
      </c>
      <c r="O1380" s="24" t="s">
        <v>43</v>
      </c>
      <c r="P1380" s="24">
        <v>11396</v>
      </c>
      <c r="Q1380" s="24">
        <f>IF(ISERROR(VLOOKUP($B1380,[1]主动技能!$B:$D,3,0)),[2]Sheet1!$Y1847,VLOOKUP($B1380,[1]主动技能!$B:$D,3,0))</f>
        <v>2</v>
      </c>
      <c r="S1380" s="24" t="str">
        <f>IF(C1380&lt;1000000,"",VLOOKUP(C1380,组合调整!$A:$I,2,0))</f>
        <v>锐利</v>
      </c>
      <c r="T1380" s="24" t="str">
        <f>IF(D1380&lt;1000000,"",VLOOKUP(D1380,组合调整!$A:$I,2,0))</f>
        <v>柔软</v>
      </c>
      <c r="U1380" s="24" t="str">
        <f>IF(E1380&lt;1000000,"",VLOOKUP(E1380,组合调整!$A:$I,2,0))</f>
        <v>英才</v>
      </c>
      <c r="V1380" s="24" t="str">
        <f>IF(F1380&lt;1000000,"",VLOOKUP(F1380,组合调整!$A:$I,2,0))</f>
        <v>临阵</v>
      </c>
      <c r="W1380" s="24" t="str">
        <f>IF(G1380&lt;1000000,"",VLOOKUP(G1380,组合调整!$A:$I,2,0))</f>
        <v/>
      </c>
    </row>
    <row r="1381" spans="1:23">
      <c r="A1381" s="26">
        <v>11397</v>
      </c>
      <c r="B1381" s="26" t="s">
        <v>142</v>
      </c>
      <c r="C1381" s="26">
        <v>1004512</v>
      </c>
      <c r="D1381" s="26">
        <v>1011132</v>
      </c>
      <c r="E1381" s="26">
        <v>3007812</v>
      </c>
      <c r="F1381" s="26">
        <v>1003412</v>
      </c>
      <c r="G1381" s="26">
        <v>40021</v>
      </c>
      <c r="H1381" s="26">
        <v>3012</v>
      </c>
      <c r="I1381" s="26">
        <v>50021</v>
      </c>
      <c r="J1381" s="26">
        <v>4012</v>
      </c>
      <c r="K1381" s="26">
        <v>0</v>
      </c>
      <c r="L1381" s="26">
        <v>0</v>
      </c>
      <c r="M1381" s="26">
        <v>0</v>
      </c>
      <c r="N1381" s="26">
        <v>0</v>
      </c>
      <c r="O1381" s="24" t="s">
        <v>142</v>
      </c>
      <c r="P1381" s="24">
        <v>11397</v>
      </c>
      <c r="Q1381" s="24">
        <f>IF(ISERROR(VLOOKUP($B1381,[1]主动技能!$B:$D,3,0)),[2]Sheet1!$Y1848,VLOOKUP($B1381,[1]主动技能!$B:$D,3,0))</f>
        <v>4</v>
      </c>
      <c r="S1381" s="24" t="str">
        <f>IF(C1381&lt;1000000,"",VLOOKUP(C1381,组合调整!$A:$I,2,0))</f>
        <v>恐惧</v>
      </c>
      <c r="T1381" s="24" t="str">
        <f>IF(D1381&lt;1000000,"",VLOOKUP(D1381,组合调整!$A:$I,2,0))</f>
        <v>临阵</v>
      </c>
      <c r="U1381" s="24" t="str">
        <f>IF(E1381&lt;1000000,"",VLOOKUP(E1381,组合调整!$A:$I,2,0))</f>
        <v>惊天</v>
      </c>
      <c r="V1381" s="24" t="str">
        <f>IF(F1381&lt;1000000,"",VLOOKUP(F1381,组合调整!$A:$I,2,0))</f>
        <v>梦境</v>
      </c>
      <c r="W1381" s="24" t="str">
        <f>IF(G1381&lt;1000000,"",VLOOKUP(G1381,组合调整!$A:$I,2,0))</f>
        <v/>
      </c>
    </row>
    <row r="1382" spans="1:23">
      <c r="A1382" s="26">
        <v>11398</v>
      </c>
      <c r="B1382" s="26" t="s">
        <v>4</v>
      </c>
      <c r="C1382" s="26">
        <v>1001212</v>
      </c>
      <c r="D1382" s="26">
        <v>1004523</v>
      </c>
      <c r="E1382" s="26">
        <v>1010012</v>
      </c>
      <c r="F1382" s="26">
        <v>1014411</v>
      </c>
      <c r="G1382" s="26">
        <v>40231</v>
      </c>
      <c r="H1382" s="26">
        <v>3032</v>
      </c>
      <c r="I1382" s="26">
        <v>50031</v>
      </c>
      <c r="J1382" s="26">
        <v>4032</v>
      </c>
      <c r="K1382" s="26">
        <v>0</v>
      </c>
      <c r="L1382" s="26">
        <v>0</v>
      </c>
      <c r="M1382" s="26">
        <v>0</v>
      </c>
      <c r="N1382" s="26">
        <v>0</v>
      </c>
      <c r="O1382" s="24" t="s">
        <v>4</v>
      </c>
      <c r="P1382" s="24">
        <v>11398</v>
      </c>
      <c r="Q1382" s="24">
        <f>IF(ISERROR(VLOOKUP($B1382,[1]主动技能!$B:$D,3,0)),[2]Sheet1!$Y1849,VLOOKUP($B1382,[1]主动技能!$B:$D,3,0))</f>
        <v>4</v>
      </c>
      <c r="S1382" s="24" t="str">
        <f>IF(C1382&lt;1000000,"",VLOOKUP(C1382,组合调整!$A:$I,2,0))</f>
        <v>强甲</v>
      </c>
      <c r="T1382" s="24" t="str">
        <f>IF(D1382&lt;1000000,"",VLOOKUP(D1382,组合调整!$A:$I,2,0))</f>
        <v>恶魔</v>
      </c>
      <c r="U1382" s="24" t="str">
        <f>IF(E1382&lt;1000000,"",VLOOKUP(E1382,组合调整!$A:$I,2,0))</f>
        <v>再生</v>
      </c>
      <c r="V1382" s="24" t="str">
        <f>IF(F1382&lt;1000000,"",VLOOKUP(F1382,组合调整!$A:$I,2,0))</f>
        <v>预知</v>
      </c>
      <c r="W1382" s="24" t="str">
        <f>IF(G1382&lt;1000000,"",VLOOKUP(G1382,组合调整!$A:$I,2,0))</f>
        <v/>
      </c>
    </row>
    <row r="1383" spans="1:23">
      <c r="A1383" s="26">
        <v>11399</v>
      </c>
      <c r="B1383" s="26" t="s">
        <v>18</v>
      </c>
      <c r="C1383" s="26">
        <v>1000111</v>
      </c>
      <c r="D1383" s="26">
        <v>1000121</v>
      </c>
      <c r="E1383" s="26">
        <v>1000131</v>
      </c>
      <c r="F1383" s="26">
        <v>1000141</v>
      </c>
      <c r="G1383" s="26">
        <v>50041</v>
      </c>
      <c r="H1383" s="26">
        <v>4012</v>
      </c>
      <c r="I1383" s="26">
        <v>0</v>
      </c>
      <c r="J1383" s="26">
        <v>0</v>
      </c>
      <c r="K1383" s="26">
        <v>0</v>
      </c>
      <c r="L1383" s="26">
        <v>0</v>
      </c>
      <c r="M1383" s="26">
        <v>0</v>
      </c>
      <c r="N1383" s="26">
        <v>0</v>
      </c>
      <c r="O1383" s="24" t="s">
        <v>18</v>
      </c>
      <c r="P1383" s="24">
        <v>11399</v>
      </c>
      <c r="Q1383" s="24">
        <f>IF(ISERROR(VLOOKUP($B1383,[1]主动技能!$B:$D,3,0)),[2]Sheet1!$Y1850,VLOOKUP($B1383,[1]主动技能!$B:$D,3,0))</f>
        <v>1</v>
      </c>
      <c r="S1383" s="24" t="str">
        <f>IF(C1383&lt;1000000,"",VLOOKUP(C1383,组合调整!$A:$I,2,0))</f>
        <v>超能力</v>
      </c>
      <c r="T1383" s="24" t="str">
        <f>IF(D1383&lt;1000000,"",VLOOKUP(D1383,组合调整!$A:$I,2,0))</f>
        <v>气场</v>
      </c>
      <c r="U1383" s="24" t="str">
        <f>IF(E1383&lt;1000000,"",VLOOKUP(E1383,组合调整!$A:$I,2,0))</f>
        <v>狂野</v>
      </c>
      <c r="V1383" s="24" t="str">
        <f>IF(F1383&lt;1000000,"",VLOOKUP(F1383,组合调整!$A:$I,2,0))</f>
        <v>音速</v>
      </c>
      <c r="W1383" s="24" t="str">
        <f>IF(G1383&lt;1000000,"",VLOOKUP(G1383,组合调整!$A:$I,2,0))</f>
        <v/>
      </c>
    </row>
    <row r="1384" spans="1:23">
      <c r="A1384" s="26">
        <v>11400</v>
      </c>
      <c r="B1384" s="26" t="s">
        <v>24</v>
      </c>
      <c r="C1384" s="26">
        <v>1000123</v>
      </c>
      <c r="D1384" s="26">
        <v>1005612</v>
      </c>
      <c r="E1384" s="26">
        <v>1001211</v>
      </c>
      <c r="F1384" s="26">
        <v>1001221</v>
      </c>
      <c r="G1384" s="26">
        <v>40123</v>
      </c>
      <c r="H1384" s="26">
        <v>3021</v>
      </c>
      <c r="I1384" s="26">
        <v>50023</v>
      </c>
      <c r="J1384" s="26">
        <v>4021</v>
      </c>
      <c r="K1384" s="26">
        <v>0</v>
      </c>
      <c r="L1384" s="26">
        <v>0</v>
      </c>
      <c r="M1384" s="26">
        <v>0</v>
      </c>
      <c r="N1384" s="26">
        <v>0</v>
      </c>
      <c r="O1384" s="24" t="s">
        <v>24</v>
      </c>
      <c r="P1384" s="24">
        <v>11400</v>
      </c>
      <c r="Q1384" s="24">
        <f>IF(ISERROR(VLOOKUP($B1384,[1]主动技能!$B:$D,3,0)),[2]Sheet1!$Y1851,VLOOKUP($B1384,[1]主动技能!$B:$D,3,0))</f>
        <v>3</v>
      </c>
      <c r="S1384" s="24" t="str">
        <f>IF(C1384&lt;1000000,"",VLOOKUP(C1384,组合调整!$A:$I,2,0))</f>
        <v>胆壮</v>
      </c>
      <c r="T1384" s="24" t="str">
        <f>IF(D1384&lt;1000000,"",VLOOKUP(D1384,组合调整!$A:$I,2,0))</f>
        <v>灵水</v>
      </c>
      <c r="U1384" s="24" t="str">
        <f>IF(E1384&lt;1000000,"",VLOOKUP(E1384,组合调整!$A:$I,2,0))</f>
        <v>强甲</v>
      </c>
      <c r="V1384" s="24" t="str">
        <f>IF(F1384&lt;1000000,"",VLOOKUP(F1384,组合调整!$A:$I,2,0))</f>
        <v>帅男</v>
      </c>
      <c r="W1384" s="24" t="str">
        <f>IF(G1384&lt;1000000,"",VLOOKUP(G1384,组合调整!$A:$I,2,0))</f>
        <v/>
      </c>
    </row>
    <row r="1385" spans="1:23">
      <c r="A1385" s="26">
        <v>11401</v>
      </c>
      <c r="B1385" s="26" t="s">
        <v>26</v>
      </c>
      <c r="C1385" s="26">
        <v>1000122</v>
      </c>
      <c r="D1385" s="26">
        <v>1005633</v>
      </c>
      <c r="E1385" s="26">
        <v>1002311</v>
      </c>
      <c r="F1385" s="26">
        <v>1002321</v>
      </c>
      <c r="G1385" s="26">
        <v>40221</v>
      </c>
      <c r="H1385" s="26">
        <v>3032</v>
      </c>
      <c r="I1385" s="26">
        <v>50021</v>
      </c>
      <c r="J1385" s="26">
        <v>4032</v>
      </c>
      <c r="K1385" s="26">
        <v>0</v>
      </c>
      <c r="L1385" s="26">
        <v>0</v>
      </c>
      <c r="M1385" s="26">
        <v>0</v>
      </c>
      <c r="N1385" s="26">
        <v>0</v>
      </c>
      <c r="O1385" s="24" t="s">
        <v>26</v>
      </c>
      <c r="P1385" s="24">
        <v>11401</v>
      </c>
      <c r="Q1385" s="24">
        <f>IF(ISERROR(VLOOKUP($B1385,[1]主动技能!$B:$D,3,0)),[2]Sheet1!$Y1852,VLOOKUP($B1385,[1]主动技能!$B:$D,3,0))</f>
        <v>3</v>
      </c>
      <c r="S1385" s="24" t="str">
        <f>IF(C1385&lt;1000000,"",VLOOKUP(C1385,组合调整!$A:$I,2,0))</f>
        <v>气势</v>
      </c>
      <c r="T1385" s="24" t="str">
        <f>IF(D1385&lt;1000000,"",VLOOKUP(D1385,组合调整!$A:$I,2,0))</f>
        <v>夹击</v>
      </c>
      <c r="U1385" s="24" t="str">
        <f>IF(E1385&lt;1000000,"",VLOOKUP(E1385,组合调整!$A:$I,2,0))</f>
        <v>舍身</v>
      </c>
      <c r="V1385" s="24" t="str">
        <f>IF(F1385&lt;1000000,"",VLOOKUP(F1385,组合调整!$A:$I,2,0))</f>
        <v>团结</v>
      </c>
      <c r="W1385" s="24" t="str">
        <f>IF(G1385&lt;1000000,"",VLOOKUP(G1385,组合调整!$A:$I,2,0))</f>
        <v/>
      </c>
    </row>
    <row r="1386" spans="1:23">
      <c r="A1386" s="26">
        <v>11402</v>
      </c>
      <c r="B1386" s="26" t="s">
        <v>139</v>
      </c>
      <c r="C1386" s="26">
        <v>1002312</v>
      </c>
      <c r="D1386" s="26">
        <v>1004522</v>
      </c>
      <c r="E1386" s="26">
        <v>1003411</v>
      </c>
      <c r="F1386" s="26">
        <v>1003421</v>
      </c>
      <c r="G1386" s="26">
        <v>40012</v>
      </c>
      <c r="H1386" s="26">
        <v>3021</v>
      </c>
      <c r="I1386" s="26">
        <v>50012</v>
      </c>
      <c r="J1386" s="26">
        <v>4021</v>
      </c>
      <c r="K1386" s="26">
        <v>0</v>
      </c>
      <c r="L1386" s="26">
        <v>0</v>
      </c>
      <c r="M1386" s="26">
        <v>0</v>
      </c>
      <c r="N1386" s="26">
        <v>0</v>
      </c>
      <c r="O1386" s="24" t="s">
        <v>139</v>
      </c>
      <c r="P1386" s="24">
        <v>11402</v>
      </c>
      <c r="Q1386" s="24">
        <f>IF(ISERROR(VLOOKUP($B1386,[1]主动技能!$B:$D,3,0)),[2]Sheet1!$Y1853,VLOOKUP($B1386,[1]主动技能!$B:$D,3,0))</f>
        <v>3</v>
      </c>
      <c r="S1386" s="24" t="str">
        <f>IF(C1386&lt;1000000,"",VLOOKUP(C1386,组合调整!$A:$I,2,0))</f>
        <v>舍身</v>
      </c>
      <c r="T1386" s="24" t="str">
        <f>IF(D1386&lt;1000000,"",VLOOKUP(D1386,组合调整!$A:$I,2,0))</f>
        <v>恶魔</v>
      </c>
      <c r="U1386" s="24" t="str">
        <f>IF(E1386&lt;1000000,"",VLOOKUP(E1386,组合调整!$A:$I,2,0))</f>
        <v>梦境</v>
      </c>
      <c r="V1386" s="24" t="str">
        <f>IF(F1386&lt;1000000,"",VLOOKUP(F1386,组合调整!$A:$I,2,0))</f>
        <v>卿卿</v>
      </c>
      <c r="W1386" s="24" t="str">
        <f>IF(G1386&lt;1000000,"",VLOOKUP(G1386,组合调整!$A:$I,2,0))</f>
        <v/>
      </c>
    </row>
    <row r="1387" spans="1:23">
      <c r="A1387" s="26">
        <v>11403</v>
      </c>
      <c r="B1387" s="26" t="s">
        <v>144</v>
      </c>
      <c r="C1387" s="26">
        <v>1004511</v>
      </c>
      <c r="D1387" s="26">
        <v>1004521</v>
      </c>
      <c r="E1387" s="26">
        <v>1004531</v>
      </c>
      <c r="F1387" s="26">
        <v>1004541</v>
      </c>
      <c r="G1387" s="26">
        <v>40212</v>
      </c>
      <c r="H1387" s="26">
        <v>3012</v>
      </c>
      <c r="I1387" s="26">
        <v>50012</v>
      </c>
      <c r="J1387" s="26">
        <v>4012</v>
      </c>
      <c r="K1387" s="26">
        <v>0</v>
      </c>
      <c r="L1387" s="26">
        <v>0</v>
      </c>
      <c r="M1387" s="26">
        <v>0</v>
      </c>
      <c r="N1387" s="26">
        <v>0</v>
      </c>
      <c r="O1387" s="24" t="s">
        <v>144</v>
      </c>
      <c r="P1387" s="24">
        <v>11403</v>
      </c>
      <c r="Q1387" s="24">
        <f>IF(ISERROR(VLOOKUP($B1387,[1]主动技能!$B:$D,3,0)),[2]Sheet1!$Y1854,VLOOKUP($B1387,[1]主动技能!$B:$D,3,0))</f>
        <v>4</v>
      </c>
      <c r="S1387" s="24" t="str">
        <f>IF(C1387&lt;1000000,"",VLOOKUP(C1387,组合调整!$A:$I,2,0))</f>
        <v>恐惧</v>
      </c>
      <c r="T1387" s="24" t="str">
        <f>IF(D1387&lt;1000000,"",VLOOKUP(D1387,组合调整!$A:$I,2,0))</f>
        <v>恶魔</v>
      </c>
      <c r="U1387" s="24" t="str">
        <f>IF(E1387&lt;1000000,"",VLOOKUP(E1387,组合调整!$A:$I,2,0))</f>
        <v>誓言</v>
      </c>
      <c r="V1387" s="24" t="str">
        <f>IF(F1387&lt;1000000,"",VLOOKUP(F1387,组合调整!$A:$I,2,0))</f>
        <v>爆发</v>
      </c>
      <c r="W1387" s="24" t="str">
        <f>IF(G1387&lt;1000000,"",VLOOKUP(G1387,组合调整!$A:$I,2,0))</f>
        <v/>
      </c>
    </row>
    <row r="1388" spans="1:23">
      <c r="A1388" s="26">
        <v>11404</v>
      </c>
      <c r="B1388" s="26" t="s">
        <v>17</v>
      </c>
      <c r="C1388" s="26">
        <v>1000142</v>
      </c>
      <c r="D1388" s="26">
        <v>1005611</v>
      </c>
      <c r="E1388" s="26">
        <v>1005621</v>
      </c>
      <c r="F1388" s="26">
        <v>1005631</v>
      </c>
      <c r="G1388" s="26">
        <v>50012</v>
      </c>
      <c r="H1388" s="26">
        <v>4041</v>
      </c>
      <c r="I1388" s="26">
        <v>0</v>
      </c>
      <c r="J1388" s="26">
        <v>0</v>
      </c>
      <c r="K1388" s="26">
        <v>0</v>
      </c>
      <c r="L1388" s="26">
        <v>0</v>
      </c>
      <c r="M1388" s="26">
        <v>0</v>
      </c>
      <c r="N1388" s="26">
        <v>0</v>
      </c>
      <c r="O1388" s="24" t="s">
        <v>17</v>
      </c>
      <c r="P1388" s="24">
        <v>11404</v>
      </c>
      <c r="Q1388" s="24">
        <f>IF(ISERROR(VLOOKUP($B1388,[1]主动技能!$B:$D,3,0)),[2]Sheet1!$Y1855,VLOOKUP($B1388,[1]主动技能!$B:$D,3,0))</f>
        <v>3</v>
      </c>
      <c r="S1388" s="24" t="str">
        <f>IF(C1388&lt;1000000,"",VLOOKUP(C1388,组合调整!$A:$I,2,0))</f>
        <v>音速</v>
      </c>
      <c r="T1388" s="24" t="str">
        <f>IF(D1388&lt;1000000,"",VLOOKUP(D1388,组合调整!$A:$I,2,0))</f>
        <v>灵火</v>
      </c>
      <c r="U1388" s="24" t="str">
        <f>IF(E1388&lt;1000000,"",VLOOKUP(E1388,组合调整!$A:$I,2,0))</f>
        <v>生命</v>
      </c>
      <c r="V1388" s="24" t="str">
        <f>IF(F1388&lt;1000000,"",VLOOKUP(F1388,组合调整!$A:$I,2,0))</f>
        <v>魔音</v>
      </c>
      <c r="W1388" s="24" t="str">
        <f>IF(G1388&lt;1000000,"",VLOOKUP(G1388,组合调整!$A:$I,2,0))</f>
        <v/>
      </c>
    </row>
    <row r="1389" spans="1:23">
      <c r="A1389" s="26">
        <v>11405</v>
      </c>
      <c r="B1389" s="26" t="s">
        <v>30</v>
      </c>
      <c r="C1389" s="26">
        <v>1000112</v>
      </c>
      <c r="D1389" s="26">
        <v>1005622</v>
      </c>
      <c r="E1389" s="26">
        <v>1004532</v>
      </c>
      <c r="F1389" s="26">
        <v>1006711</v>
      </c>
      <c r="G1389" s="26">
        <v>40212</v>
      </c>
      <c r="H1389" s="26">
        <v>3021</v>
      </c>
      <c r="I1389" s="26">
        <v>50012</v>
      </c>
      <c r="J1389" s="26">
        <v>4021</v>
      </c>
      <c r="K1389" s="26">
        <v>0</v>
      </c>
      <c r="L1389" s="26">
        <v>0</v>
      </c>
      <c r="M1389" s="26">
        <v>0</v>
      </c>
      <c r="N1389" s="26">
        <v>0</v>
      </c>
      <c r="O1389" s="24" t="s">
        <v>30</v>
      </c>
      <c r="P1389" s="24">
        <v>11405</v>
      </c>
      <c r="Q1389" s="24">
        <f>IF(ISERROR(VLOOKUP($B1389,[1]主动技能!$B:$D,3,0)),[2]Sheet1!$Y1856,VLOOKUP($B1389,[1]主动技能!$B:$D,3,0))</f>
        <v>1</v>
      </c>
      <c r="S1389" s="24" t="str">
        <f>IF(C1389&lt;1000000,"",VLOOKUP(C1389,组合调整!$A:$I,2,0))</f>
        <v>超能力</v>
      </c>
      <c r="T1389" s="24" t="str">
        <f>IF(D1389&lt;1000000,"",VLOOKUP(D1389,组合调整!$A:$I,2,0))</f>
        <v>生命</v>
      </c>
      <c r="U1389" s="24" t="str">
        <f>IF(E1389&lt;1000000,"",VLOOKUP(E1389,组合调整!$A:$I,2,0))</f>
        <v>神笔</v>
      </c>
      <c r="V1389" s="24" t="str">
        <f>IF(F1389&lt;1000000,"",VLOOKUP(F1389,组合调整!$A:$I,2,0))</f>
        <v>锐利</v>
      </c>
      <c r="W1389" s="24" t="str">
        <f>IF(G1389&lt;1000000,"",VLOOKUP(G1389,组合调整!$A:$I,2,0))</f>
        <v/>
      </c>
    </row>
    <row r="1390" spans="1:23">
      <c r="A1390" s="26">
        <v>11406</v>
      </c>
      <c r="B1390" s="26" t="s">
        <v>29</v>
      </c>
      <c r="C1390" s="26">
        <v>4004522</v>
      </c>
      <c r="D1390" s="26">
        <v>1011122</v>
      </c>
      <c r="E1390" s="26">
        <v>1007822</v>
      </c>
      <c r="F1390" s="26">
        <v>1008911</v>
      </c>
      <c r="G1390" s="26">
        <v>40241</v>
      </c>
      <c r="H1390" s="26">
        <v>3032</v>
      </c>
      <c r="I1390" s="26">
        <v>50041</v>
      </c>
      <c r="J1390" s="26">
        <v>4032</v>
      </c>
      <c r="K1390" s="26">
        <v>0</v>
      </c>
      <c r="L1390" s="26">
        <v>0</v>
      </c>
      <c r="M1390" s="26">
        <v>0</v>
      </c>
      <c r="N1390" s="26">
        <v>0</v>
      </c>
      <c r="O1390" s="24" t="s">
        <v>29</v>
      </c>
      <c r="P1390" s="24">
        <v>11406</v>
      </c>
      <c r="Q1390" s="24">
        <f>IF(ISERROR(VLOOKUP($B1390,[1]主动技能!$B:$D,3,0)),[2]Sheet1!$Y1857,VLOOKUP($B1390,[1]主动技能!$B:$D,3,0))</f>
        <v>2</v>
      </c>
      <c r="S1390" s="24" t="str">
        <f>IF(C1390&lt;1000000,"",VLOOKUP(C1390,组合调整!$A:$I,2,0))</f>
        <v>惑世</v>
      </c>
      <c r="T1390" s="24" t="str">
        <f>IF(D1390&lt;1000000,"",VLOOKUP(D1390,组合调整!$A:$I,2,0))</f>
        <v>英才</v>
      </c>
      <c r="U1390" s="24" t="str">
        <f>IF(E1390&lt;1000000,"",VLOOKUP(E1390,组合调整!$A:$I,2,0))</f>
        <v>治愈</v>
      </c>
      <c r="V1390" s="24" t="str">
        <f>IF(F1390&lt;1000000,"",VLOOKUP(F1390,组合调整!$A:$I,2,0))</f>
        <v>鬼画符</v>
      </c>
      <c r="W1390" s="24" t="str">
        <f>IF(G1390&lt;1000000,"",VLOOKUP(G1390,组合调整!$A:$I,2,0))</f>
        <v/>
      </c>
    </row>
    <row r="1391" spans="1:23">
      <c r="A1391" s="26">
        <v>11407</v>
      </c>
      <c r="B1391" s="26" t="s">
        <v>43</v>
      </c>
      <c r="C1391" s="26">
        <v>1006712</v>
      </c>
      <c r="D1391" s="26">
        <v>1011111</v>
      </c>
      <c r="E1391" s="26">
        <v>1011121</v>
      </c>
      <c r="F1391" s="26">
        <v>1011131</v>
      </c>
      <c r="G1391" s="26">
        <v>40012</v>
      </c>
      <c r="H1391" s="26">
        <v>3041</v>
      </c>
      <c r="I1391" s="26">
        <v>50012</v>
      </c>
      <c r="J1391" s="26">
        <v>4041</v>
      </c>
      <c r="K1391" s="26">
        <v>0</v>
      </c>
      <c r="L1391" s="26">
        <v>0</v>
      </c>
      <c r="M1391" s="26">
        <v>0</v>
      </c>
      <c r="N1391" s="26">
        <v>0</v>
      </c>
      <c r="O1391" s="24" t="s">
        <v>43</v>
      </c>
      <c r="P1391" s="24">
        <v>11407</v>
      </c>
      <c r="Q1391" s="24">
        <f>IF(ISERROR(VLOOKUP($B1391,[1]主动技能!$B:$D,3,0)),[2]Sheet1!$Y1858,VLOOKUP($B1391,[1]主动技能!$B:$D,3,0))</f>
        <v>2</v>
      </c>
      <c r="S1391" s="24" t="str">
        <f>IF(C1391&lt;1000000,"",VLOOKUP(C1391,组合调整!$A:$I,2,0))</f>
        <v>锐利</v>
      </c>
      <c r="T1391" s="24" t="str">
        <f>IF(D1391&lt;1000000,"",VLOOKUP(D1391,组合调整!$A:$I,2,0))</f>
        <v>柔软</v>
      </c>
      <c r="U1391" s="24" t="str">
        <f>IF(E1391&lt;1000000,"",VLOOKUP(E1391,组合调整!$A:$I,2,0))</f>
        <v>英才</v>
      </c>
      <c r="V1391" s="24" t="str">
        <f>IF(F1391&lt;1000000,"",VLOOKUP(F1391,组合调整!$A:$I,2,0))</f>
        <v>临阵</v>
      </c>
      <c r="W1391" s="24" t="str">
        <f>IF(G1391&lt;1000000,"",VLOOKUP(G1391,组合调整!$A:$I,2,0))</f>
        <v/>
      </c>
    </row>
    <row r="1392" spans="1:23">
      <c r="A1392" s="26">
        <v>11408</v>
      </c>
      <c r="B1392" s="26" t="s">
        <v>142</v>
      </c>
      <c r="C1392" s="26">
        <v>1004512</v>
      </c>
      <c r="D1392" s="26">
        <v>1011132</v>
      </c>
      <c r="E1392" s="26">
        <v>3007812</v>
      </c>
      <c r="F1392" s="26">
        <v>1003412</v>
      </c>
      <c r="G1392" s="26">
        <v>40021</v>
      </c>
      <c r="H1392" s="26">
        <v>3012</v>
      </c>
      <c r="I1392" s="26">
        <v>50021</v>
      </c>
      <c r="J1392" s="26">
        <v>4012</v>
      </c>
      <c r="K1392" s="26">
        <v>0</v>
      </c>
      <c r="L1392" s="26">
        <v>0</v>
      </c>
      <c r="M1392" s="26">
        <v>0</v>
      </c>
      <c r="N1392" s="26">
        <v>0</v>
      </c>
      <c r="O1392" s="24" t="s">
        <v>142</v>
      </c>
      <c r="P1392" s="24">
        <v>11408</v>
      </c>
      <c r="Q1392" s="24">
        <f>IF(ISERROR(VLOOKUP($B1392,[1]主动技能!$B:$D,3,0)),[2]Sheet1!$Y1859,VLOOKUP($B1392,[1]主动技能!$B:$D,3,0))</f>
        <v>4</v>
      </c>
      <c r="S1392" s="24" t="str">
        <f>IF(C1392&lt;1000000,"",VLOOKUP(C1392,组合调整!$A:$I,2,0))</f>
        <v>恐惧</v>
      </c>
      <c r="T1392" s="24" t="str">
        <f>IF(D1392&lt;1000000,"",VLOOKUP(D1392,组合调整!$A:$I,2,0))</f>
        <v>临阵</v>
      </c>
      <c r="U1392" s="24" t="str">
        <f>IF(E1392&lt;1000000,"",VLOOKUP(E1392,组合调整!$A:$I,2,0))</f>
        <v>惊天</v>
      </c>
      <c r="V1392" s="24" t="str">
        <f>IF(F1392&lt;1000000,"",VLOOKUP(F1392,组合调整!$A:$I,2,0))</f>
        <v>梦境</v>
      </c>
      <c r="W1392" s="24" t="str">
        <f>IF(G1392&lt;1000000,"",VLOOKUP(G1392,组合调整!$A:$I,2,0))</f>
        <v/>
      </c>
    </row>
    <row r="1393" spans="1:23">
      <c r="A1393" s="26">
        <v>11409</v>
      </c>
      <c r="B1393" s="26" t="s">
        <v>4</v>
      </c>
      <c r="C1393" s="26">
        <v>1001212</v>
      </c>
      <c r="D1393" s="26">
        <v>1004523</v>
      </c>
      <c r="E1393" s="26">
        <v>1010012</v>
      </c>
      <c r="F1393" s="26">
        <v>1014411</v>
      </c>
      <c r="G1393" s="26">
        <v>40231</v>
      </c>
      <c r="H1393" s="26">
        <v>3032</v>
      </c>
      <c r="I1393" s="26">
        <v>50031</v>
      </c>
      <c r="J1393" s="26">
        <v>4032</v>
      </c>
      <c r="K1393" s="26">
        <v>0</v>
      </c>
      <c r="L1393" s="26">
        <v>0</v>
      </c>
      <c r="M1393" s="26">
        <v>0</v>
      </c>
      <c r="N1393" s="26">
        <v>0</v>
      </c>
      <c r="O1393" s="24" t="s">
        <v>4</v>
      </c>
      <c r="P1393" s="24">
        <v>11409</v>
      </c>
      <c r="Q1393" s="24">
        <f>IF(ISERROR(VLOOKUP($B1393,[1]主动技能!$B:$D,3,0)),[2]Sheet1!$Y1860,VLOOKUP($B1393,[1]主动技能!$B:$D,3,0))</f>
        <v>4</v>
      </c>
      <c r="S1393" s="24" t="str">
        <f>IF(C1393&lt;1000000,"",VLOOKUP(C1393,组合调整!$A:$I,2,0))</f>
        <v>强甲</v>
      </c>
      <c r="T1393" s="24" t="str">
        <f>IF(D1393&lt;1000000,"",VLOOKUP(D1393,组合调整!$A:$I,2,0))</f>
        <v>恶魔</v>
      </c>
      <c r="U1393" s="24" t="str">
        <f>IF(E1393&lt;1000000,"",VLOOKUP(E1393,组合调整!$A:$I,2,0))</f>
        <v>再生</v>
      </c>
      <c r="V1393" s="24" t="str">
        <f>IF(F1393&lt;1000000,"",VLOOKUP(F1393,组合调整!$A:$I,2,0))</f>
        <v>预知</v>
      </c>
      <c r="W1393" s="24" t="str">
        <f>IF(G1393&lt;1000000,"",VLOOKUP(G1393,组合调整!$A:$I,2,0))</f>
        <v/>
      </c>
    </row>
    <row r="1394" spans="1:23">
      <c r="A1394" s="26">
        <v>11410</v>
      </c>
      <c r="B1394" s="26" t="s">
        <v>24</v>
      </c>
      <c r="C1394" s="26">
        <v>1000123</v>
      </c>
      <c r="D1394" s="26">
        <v>1005612</v>
      </c>
      <c r="E1394" s="26">
        <v>1001211</v>
      </c>
      <c r="F1394" s="26">
        <v>1001221</v>
      </c>
      <c r="G1394" s="26">
        <v>40123</v>
      </c>
      <c r="H1394" s="26">
        <v>3021</v>
      </c>
      <c r="I1394" s="26">
        <v>50023</v>
      </c>
      <c r="J1394" s="26">
        <v>4021</v>
      </c>
      <c r="K1394" s="26">
        <v>0</v>
      </c>
      <c r="L1394" s="26">
        <v>0</v>
      </c>
      <c r="M1394" s="26">
        <v>0</v>
      </c>
      <c r="N1394" s="26">
        <v>0</v>
      </c>
      <c r="O1394" s="24" t="s">
        <v>24</v>
      </c>
      <c r="P1394" s="24">
        <v>11410</v>
      </c>
      <c r="Q1394" s="24">
        <f>IF(ISERROR(VLOOKUP($B1394,[1]主动技能!$B:$D,3,0)),[2]Sheet1!$Y1861,VLOOKUP($B1394,[1]主动技能!$B:$D,3,0))</f>
        <v>3</v>
      </c>
      <c r="S1394" s="24" t="str">
        <f>IF(C1394&lt;1000000,"",VLOOKUP(C1394,组合调整!$A:$I,2,0))</f>
        <v>胆壮</v>
      </c>
      <c r="T1394" s="24" t="str">
        <f>IF(D1394&lt;1000000,"",VLOOKUP(D1394,组合调整!$A:$I,2,0))</f>
        <v>灵水</v>
      </c>
      <c r="U1394" s="24" t="str">
        <f>IF(E1394&lt;1000000,"",VLOOKUP(E1394,组合调整!$A:$I,2,0))</f>
        <v>强甲</v>
      </c>
      <c r="V1394" s="24" t="str">
        <f>IF(F1394&lt;1000000,"",VLOOKUP(F1394,组合调整!$A:$I,2,0))</f>
        <v>帅男</v>
      </c>
      <c r="W1394" s="24" t="str">
        <f>IF(G1394&lt;1000000,"",VLOOKUP(G1394,组合调整!$A:$I,2,0))</f>
        <v/>
      </c>
    </row>
    <row r="1395" spans="1:23">
      <c r="A1395" s="26">
        <v>11411</v>
      </c>
      <c r="B1395" s="26" t="s">
        <v>26</v>
      </c>
      <c r="C1395" s="26">
        <v>1000122</v>
      </c>
      <c r="D1395" s="26">
        <v>1005633</v>
      </c>
      <c r="E1395" s="26">
        <v>1002311</v>
      </c>
      <c r="F1395" s="26">
        <v>1002321</v>
      </c>
      <c r="G1395" s="26">
        <v>40221</v>
      </c>
      <c r="H1395" s="26">
        <v>3032</v>
      </c>
      <c r="I1395" s="26">
        <v>50021</v>
      </c>
      <c r="J1395" s="26">
        <v>4032</v>
      </c>
      <c r="K1395" s="26">
        <v>0</v>
      </c>
      <c r="L1395" s="26">
        <v>0</v>
      </c>
      <c r="M1395" s="26">
        <v>0</v>
      </c>
      <c r="N1395" s="26">
        <v>0</v>
      </c>
      <c r="O1395" s="24" t="s">
        <v>26</v>
      </c>
      <c r="P1395" s="24">
        <v>11411</v>
      </c>
      <c r="Q1395" s="24">
        <f>IF(ISERROR(VLOOKUP($B1395,[1]主动技能!$B:$D,3,0)),[2]Sheet1!$Y1862,VLOOKUP($B1395,[1]主动技能!$B:$D,3,0))</f>
        <v>3</v>
      </c>
      <c r="S1395" s="24" t="str">
        <f>IF(C1395&lt;1000000,"",VLOOKUP(C1395,组合调整!$A:$I,2,0))</f>
        <v>气势</v>
      </c>
      <c r="T1395" s="24" t="str">
        <f>IF(D1395&lt;1000000,"",VLOOKUP(D1395,组合调整!$A:$I,2,0))</f>
        <v>夹击</v>
      </c>
      <c r="U1395" s="24" t="str">
        <f>IF(E1395&lt;1000000,"",VLOOKUP(E1395,组合调整!$A:$I,2,0))</f>
        <v>舍身</v>
      </c>
      <c r="V1395" s="24" t="str">
        <f>IF(F1395&lt;1000000,"",VLOOKUP(F1395,组合调整!$A:$I,2,0))</f>
        <v>团结</v>
      </c>
      <c r="W1395" s="24" t="str">
        <f>IF(G1395&lt;1000000,"",VLOOKUP(G1395,组合调整!$A:$I,2,0))</f>
        <v/>
      </c>
    </row>
    <row r="1396" spans="1:23">
      <c r="A1396" s="26">
        <v>11412</v>
      </c>
      <c r="B1396" s="26" t="s">
        <v>139</v>
      </c>
      <c r="C1396" s="26">
        <v>1002312</v>
      </c>
      <c r="D1396" s="26">
        <v>1004522</v>
      </c>
      <c r="E1396" s="26">
        <v>1003411</v>
      </c>
      <c r="F1396" s="26">
        <v>1003421</v>
      </c>
      <c r="G1396" s="26">
        <v>40012</v>
      </c>
      <c r="H1396" s="26">
        <v>3021</v>
      </c>
      <c r="I1396" s="26">
        <v>50012</v>
      </c>
      <c r="J1396" s="26">
        <v>4021</v>
      </c>
      <c r="K1396" s="26">
        <v>0</v>
      </c>
      <c r="L1396" s="26">
        <v>0</v>
      </c>
      <c r="M1396" s="26">
        <v>0</v>
      </c>
      <c r="N1396" s="26">
        <v>0</v>
      </c>
      <c r="O1396" s="24" t="s">
        <v>139</v>
      </c>
      <c r="P1396" s="24">
        <v>11412</v>
      </c>
      <c r="Q1396" s="24">
        <f>IF(ISERROR(VLOOKUP($B1396,[1]主动技能!$B:$D,3,0)),[2]Sheet1!$Y1863,VLOOKUP($B1396,[1]主动技能!$B:$D,3,0))</f>
        <v>3</v>
      </c>
      <c r="S1396" s="24" t="str">
        <f>IF(C1396&lt;1000000,"",VLOOKUP(C1396,组合调整!$A:$I,2,0))</f>
        <v>舍身</v>
      </c>
      <c r="T1396" s="24" t="str">
        <f>IF(D1396&lt;1000000,"",VLOOKUP(D1396,组合调整!$A:$I,2,0))</f>
        <v>恶魔</v>
      </c>
      <c r="U1396" s="24" t="str">
        <f>IF(E1396&lt;1000000,"",VLOOKUP(E1396,组合调整!$A:$I,2,0))</f>
        <v>梦境</v>
      </c>
      <c r="V1396" s="24" t="str">
        <f>IF(F1396&lt;1000000,"",VLOOKUP(F1396,组合调整!$A:$I,2,0))</f>
        <v>卿卿</v>
      </c>
      <c r="W1396" s="24" t="str">
        <f>IF(G1396&lt;1000000,"",VLOOKUP(G1396,组合调整!$A:$I,2,0))</f>
        <v/>
      </c>
    </row>
    <row r="1397" spans="1:23">
      <c r="A1397" s="26">
        <v>11413</v>
      </c>
      <c r="B1397" s="26" t="s">
        <v>144</v>
      </c>
      <c r="C1397" s="26">
        <v>1004511</v>
      </c>
      <c r="D1397" s="26">
        <v>1004521</v>
      </c>
      <c r="E1397" s="26">
        <v>1004531</v>
      </c>
      <c r="F1397" s="26">
        <v>1004541</v>
      </c>
      <c r="G1397" s="26">
        <v>40212</v>
      </c>
      <c r="H1397" s="26">
        <v>3012</v>
      </c>
      <c r="I1397" s="26">
        <v>50012</v>
      </c>
      <c r="J1397" s="26">
        <v>4012</v>
      </c>
      <c r="K1397" s="26">
        <v>0</v>
      </c>
      <c r="L1397" s="26">
        <v>0</v>
      </c>
      <c r="M1397" s="26">
        <v>0</v>
      </c>
      <c r="N1397" s="26">
        <v>0</v>
      </c>
      <c r="O1397" s="24" t="s">
        <v>144</v>
      </c>
      <c r="P1397" s="24">
        <v>11413</v>
      </c>
      <c r="Q1397" s="24">
        <f>IF(ISERROR(VLOOKUP($B1397,[1]主动技能!$B:$D,3,0)),[2]Sheet1!$Y1864,VLOOKUP($B1397,[1]主动技能!$B:$D,3,0))</f>
        <v>4</v>
      </c>
      <c r="S1397" s="24" t="str">
        <f>IF(C1397&lt;1000000,"",VLOOKUP(C1397,组合调整!$A:$I,2,0))</f>
        <v>恐惧</v>
      </c>
      <c r="T1397" s="24" t="str">
        <f>IF(D1397&lt;1000000,"",VLOOKUP(D1397,组合调整!$A:$I,2,0))</f>
        <v>恶魔</v>
      </c>
      <c r="U1397" s="24" t="str">
        <f>IF(E1397&lt;1000000,"",VLOOKUP(E1397,组合调整!$A:$I,2,0))</f>
        <v>誓言</v>
      </c>
      <c r="V1397" s="24" t="str">
        <f>IF(F1397&lt;1000000,"",VLOOKUP(F1397,组合调整!$A:$I,2,0))</f>
        <v>爆发</v>
      </c>
      <c r="W1397" s="24" t="str">
        <f>IF(G1397&lt;1000000,"",VLOOKUP(G1397,组合调整!$A:$I,2,0))</f>
        <v/>
      </c>
    </row>
    <row r="1398" spans="1:23">
      <c r="A1398" s="26">
        <v>11414</v>
      </c>
      <c r="B1398" s="26" t="s">
        <v>30</v>
      </c>
      <c r="C1398" s="26">
        <v>1000112</v>
      </c>
      <c r="D1398" s="26">
        <v>1005622</v>
      </c>
      <c r="E1398" s="26">
        <v>1004532</v>
      </c>
      <c r="F1398" s="26">
        <v>1006711</v>
      </c>
      <c r="G1398" s="26">
        <v>40212</v>
      </c>
      <c r="H1398" s="26">
        <v>3021</v>
      </c>
      <c r="I1398" s="26">
        <v>50012</v>
      </c>
      <c r="J1398" s="26">
        <v>4021</v>
      </c>
      <c r="K1398" s="26">
        <v>0</v>
      </c>
      <c r="L1398" s="26">
        <v>0</v>
      </c>
      <c r="M1398" s="26">
        <v>0</v>
      </c>
      <c r="N1398" s="26">
        <v>0</v>
      </c>
      <c r="O1398" s="24" t="s">
        <v>30</v>
      </c>
      <c r="P1398" s="24">
        <v>11414</v>
      </c>
      <c r="Q1398" s="24">
        <f>IF(ISERROR(VLOOKUP($B1398,[1]主动技能!$B:$D,3,0)),[2]Sheet1!$Y1865,VLOOKUP($B1398,[1]主动技能!$B:$D,3,0))</f>
        <v>1</v>
      </c>
      <c r="S1398" s="24" t="str">
        <f>IF(C1398&lt;1000000,"",VLOOKUP(C1398,组合调整!$A:$I,2,0))</f>
        <v>超能力</v>
      </c>
      <c r="T1398" s="24" t="str">
        <f>IF(D1398&lt;1000000,"",VLOOKUP(D1398,组合调整!$A:$I,2,0))</f>
        <v>生命</v>
      </c>
      <c r="U1398" s="24" t="str">
        <f>IF(E1398&lt;1000000,"",VLOOKUP(E1398,组合调整!$A:$I,2,0))</f>
        <v>神笔</v>
      </c>
      <c r="V1398" s="24" t="str">
        <f>IF(F1398&lt;1000000,"",VLOOKUP(F1398,组合调整!$A:$I,2,0))</f>
        <v>锐利</v>
      </c>
      <c r="W1398" s="24" t="str">
        <f>IF(G1398&lt;1000000,"",VLOOKUP(G1398,组合调整!$A:$I,2,0))</f>
        <v/>
      </c>
    </row>
    <row r="1399" spans="1:23">
      <c r="A1399" s="26">
        <v>11415</v>
      </c>
      <c r="B1399" s="26" t="s">
        <v>29</v>
      </c>
      <c r="C1399" s="26">
        <v>4004522</v>
      </c>
      <c r="D1399" s="26">
        <v>1011122</v>
      </c>
      <c r="E1399" s="26">
        <v>1007822</v>
      </c>
      <c r="F1399" s="26">
        <v>1008911</v>
      </c>
      <c r="G1399" s="26">
        <v>40241</v>
      </c>
      <c r="H1399" s="26">
        <v>3032</v>
      </c>
      <c r="I1399" s="26">
        <v>50041</v>
      </c>
      <c r="J1399" s="26">
        <v>4032</v>
      </c>
      <c r="K1399" s="26">
        <v>0</v>
      </c>
      <c r="L1399" s="26">
        <v>0</v>
      </c>
      <c r="M1399" s="26">
        <v>0</v>
      </c>
      <c r="N1399" s="26">
        <v>0</v>
      </c>
      <c r="O1399" s="24" t="s">
        <v>29</v>
      </c>
      <c r="P1399" s="24">
        <v>11415</v>
      </c>
      <c r="Q1399" s="24">
        <f>IF(ISERROR(VLOOKUP($B1399,[1]主动技能!$B:$D,3,0)),[2]Sheet1!$Y1866,VLOOKUP($B1399,[1]主动技能!$B:$D,3,0))</f>
        <v>2</v>
      </c>
      <c r="S1399" s="24" t="str">
        <f>IF(C1399&lt;1000000,"",VLOOKUP(C1399,组合调整!$A:$I,2,0))</f>
        <v>惑世</v>
      </c>
      <c r="T1399" s="24" t="str">
        <f>IF(D1399&lt;1000000,"",VLOOKUP(D1399,组合调整!$A:$I,2,0))</f>
        <v>英才</v>
      </c>
      <c r="U1399" s="24" t="str">
        <f>IF(E1399&lt;1000000,"",VLOOKUP(E1399,组合调整!$A:$I,2,0))</f>
        <v>治愈</v>
      </c>
      <c r="V1399" s="24" t="str">
        <f>IF(F1399&lt;1000000,"",VLOOKUP(F1399,组合调整!$A:$I,2,0))</f>
        <v>鬼画符</v>
      </c>
      <c r="W1399" s="24" t="str">
        <f>IF(G1399&lt;1000000,"",VLOOKUP(G1399,组合调整!$A:$I,2,0))</f>
        <v/>
      </c>
    </row>
    <row r="1400" spans="1:23">
      <c r="A1400" s="26">
        <v>11416</v>
      </c>
      <c r="B1400" s="26" t="s">
        <v>43</v>
      </c>
      <c r="C1400" s="26">
        <v>1006712</v>
      </c>
      <c r="D1400" s="26">
        <v>1011111</v>
      </c>
      <c r="E1400" s="26">
        <v>1011121</v>
      </c>
      <c r="F1400" s="26">
        <v>1011131</v>
      </c>
      <c r="G1400" s="26">
        <v>40012</v>
      </c>
      <c r="H1400" s="26">
        <v>3041</v>
      </c>
      <c r="I1400" s="26">
        <v>50012</v>
      </c>
      <c r="J1400" s="26">
        <v>4041</v>
      </c>
      <c r="K1400" s="26">
        <v>0</v>
      </c>
      <c r="L1400" s="26">
        <v>0</v>
      </c>
      <c r="M1400" s="26">
        <v>0</v>
      </c>
      <c r="N1400" s="26">
        <v>0</v>
      </c>
      <c r="O1400" s="24" t="s">
        <v>43</v>
      </c>
      <c r="P1400" s="24">
        <v>11416</v>
      </c>
      <c r="Q1400" s="24">
        <f>IF(ISERROR(VLOOKUP($B1400,[1]主动技能!$B:$D,3,0)),[2]Sheet1!$Y1867,VLOOKUP($B1400,[1]主动技能!$B:$D,3,0))</f>
        <v>2</v>
      </c>
      <c r="S1400" s="24" t="str">
        <f>IF(C1400&lt;1000000,"",VLOOKUP(C1400,组合调整!$A:$I,2,0))</f>
        <v>锐利</v>
      </c>
      <c r="T1400" s="24" t="str">
        <f>IF(D1400&lt;1000000,"",VLOOKUP(D1400,组合调整!$A:$I,2,0))</f>
        <v>柔软</v>
      </c>
      <c r="U1400" s="24" t="str">
        <f>IF(E1400&lt;1000000,"",VLOOKUP(E1400,组合调整!$A:$I,2,0))</f>
        <v>英才</v>
      </c>
      <c r="V1400" s="24" t="str">
        <f>IF(F1400&lt;1000000,"",VLOOKUP(F1400,组合调整!$A:$I,2,0))</f>
        <v>临阵</v>
      </c>
      <c r="W1400" s="24" t="str">
        <f>IF(G1400&lt;1000000,"",VLOOKUP(G1400,组合调整!$A:$I,2,0))</f>
        <v/>
      </c>
    </row>
    <row r="1401" spans="1:23">
      <c r="A1401" s="26">
        <v>11417</v>
      </c>
      <c r="B1401" s="26" t="s">
        <v>142</v>
      </c>
      <c r="C1401" s="26">
        <v>1004512</v>
      </c>
      <c r="D1401" s="26">
        <v>1011132</v>
      </c>
      <c r="E1401" s="26">
        <v>3007812</v>
      </c>
      <c r="F1401" s="26">
        <v>1003412</v>
      </c>
      <c r="G1401" s="26">
        <v>40021</v>
      </c>
      <c r="H1401" s="26">
        <v>3012</v>
      </c>
      <c r="I1401" s="26">
        <v>50021</v>
      </c>
      <c r="J1401" s="26">
        <v>4012</v>
      </c>
      <c r="K1401" s="26">
        <v>0</v>
      </c>
      <c r="L1401" s="26">
        <v>0</v>
      </c>
      <c r="M1401" s="26">
        <v>0</v>
      </c>
      <c r="N1401" s="26">
        <v>0</v>
      </c>
      <c r="O1401" s="24" t="s">
        <v>142</v>
      </c>
      <c r="P1401" s="24">
        <v>11417</v>
      </c>
      <c r="Q1401" s="24">
        <f>IF(ISERROR(VLOOKUP($B1401,[1]主动技能!$B:$D,3,0)),[2]Sheet1!$Y1868,VLOOKUP($B1401,[1]主动技能!$B:$D,3,0))</f>
        <v>4</v>
      </c>
      <c r="S1401" s="24" t="str">
        <f>IF(C1401&lt;1000000,"",VLOOKUP(C1401,组合调整!$A:$I,2,0))</f>
        <v>恐惧</v>
      </c>
      <c r="T1401" s="24" t="str">
        <f>IF(D1401&lt;1000000,"",VLOOKUP(D1401,组合调整!$A:$I,2,0))</f>
        <v>临阵</v>
      </c>
      <c r="U1401" s="24" t="str">
        <f>IF(E1401&lt;1000000,"",VLOOKUP(E1401,组合调整!$A:$I,2,0))</f>
        <v>惊天</v>
      </c>
      <c r="V1401" s="24" t="str">
        <f>IF(F1401&lt;1000000,"",VLOOKUP(F1401,组合调整!$A:$I,2,0))</f>
        <v>梦境</v>
      </c>
      <c r="W1401" s="24" t="str">
        <f>IF(G1401&lt;1000000,"",VLOOKUP(G1401,组合调整!$A:$I,2,0))</f>
        <v/>
      </c>
    </row>
    <row r="1402" spans="1:23">
      <c r="A1402" s="26">
        <v>11418</v>
      </c>
      <c r="B1402" s="26" t="s">
        <v>4</v>
      </c>
      <c r="C1402" s="26">
        <v>1001212</v>
      </c>
      <c r="D1402" s="26">
        <v>1004523</v>
      </c>
      <c r="E1402" s="26">
        <v>1010012</v>
      </c>
      <c r="F1402" s="26">
        <v>1014411</v>
      </c>
      <c r="G1402" s="26">
        <v>40231</v>
      </c>
      <c r="H1402" s="26">
        <v>3032</v>
      </c>
      <c r="I1402" s="26">
        <v>50031</v>
      </c>
      <c r="J1402" s="26">
        <v>4032</v>
      </c>
      <c r="K1402" s="26">
        <v>0</v>
      </c>
      <c r="L1402" s="26">
        <v>0</v>
      </c>
      <c r="M1402" s="26">
        <v>0</v>
      </c>
      <c r="N1402" s="26">
        <v>0</v>
      </c>
      <c r="O1402" s="24" t="s">
        <v>4</v>
      </c>
      <c r="P1402" s="24">
        <v>11418</v>
      </c>
      <c r="Q1402" s="24">
        <f>IF(ISERROR(VLOOKUP($B1402,[1]主动技能!$B:$D,3,0)),[2]Sheet1!$Y1869,VLOOKUP($B1402,[1]主动技能!$B:$D,3,0))</f>
        <v>4</v>
      </c>
      <c r="S1402" s="24" t="str">
        <f>IF(C1402&lt;1000000,"",VLOOKUP(C1402,组合调整!$A:$I,2,0))</f>
        <v>强甲</v>
      </c>
      <c r="T1402" s="24" t="str">
        <f>IF(D1402&lt;1000000,"",VLOOKUP(D1402,组合调整!$A:$I,2,0))</f>
        <v>恶魔</v>
      </c>
      <c r="U1402" s="24" t="str">
        <f>IF(E1402&lt;1000000,"",VLOOKUP(E1402,组合调整!$A:$I,2,0))</f>
        <v>再生</v>
      </c>
      <c r="V1402" s="24" t="str">
        <f>IF(F1402&lt;1000000,"",VLOOKUP(F1402,组合调整!$A:$I,2,0))</f>
        <v>预知</v>
      </c>
      <c r="W1402" s="24" t="str">
        <f>IF(G1402&lt;1000000,"",VLOOKUP(G1402,组合调整!$A:$I,2,0))</f>
        <v/>
      </c>
    </row>
    <row r="1403" spans="1:23">
      <c r="A1403" s="26">
        <v>11419</v>
      </c>
      <c r="B1403" s="26" t="s">
        <v>24</v>
      </c>
      <c r="C1403" s="26">
        <v>1000123</v>
      </c>
      <c r="D1403" s="26">
        <v>1005612</v>
      </c>
      <c r="E1403" s="26">
        <v>1001211</v>
      </c>
      <c r="F1403" s="26">
        <v>1001221</v>
      </c>
      <c r="G1403" s="26">
        <v>40123</v>
      </c>
      <c r="H1403" s="26">
        <v>3021</v>
      </c>
      <c r="I1403" s="26">
        <v>50023</v>
      </c>
      <c r="J1403" s="26">
        <v>4021</v>
      </c>
      <c r="K1403" s="26">
        <v>0</v>
      </c>
      <c r="L1403" s="26">
        <v>0</v>
      </c>
      <c r="M1403" s="26">
        <v>0</v>
      </c>
      <c r="N1403" s="26">
        <v>0</v>
      </c>
      <c r="O1403" s="24" t="s">
        <v>24</v>
      </c>
      <c r="P1403" s="24">
        <v>11419</v>
      </c>
      <c r="Q1403" s="24">
        <f>IF(ISERROR(VLOOKUP($B1403,[1]主动技能!$B:$D,3,0)),[2]Sheet1!$Y1870,VLOOKUP($B1403,[1]主动技能!$B:$D,3,0))</f>
        <v>3</v>
      </c>
      <c r="S1403" s="24" t="str">
        <f>IF(C1403&lt;1000000,"",VLOOKUP(C1403,组合调整!$A:$I,2,0))</f>
        <v>胆壮</v>
      </c>
      <c r="T1403" s="24" t="str">
        <f>IF(D1403&lt;1000000,"",VLOOKUP(D1403,组合调整!$A:$I,2,0))</f>
        <v>灵水</v>
      </c>
      <c r="U1403" s="24" t="str">
        <f>IF(E1403&lt;1000000,"",VLOOKUP(E1403,组合调整!$A:$I,2,0))</f>
        <v>强甲</v>
      </c>
      <c r="V1403" s="24" t="str">
        <f>IF(F1403&lt;1000000,"",VLOOKUP(F1403,组合调整!$A:$I,2,0))</f>
        <v>帅男</v>
      </c>
      <c r="W1403" s="24" t="str">
        <f>IF(G1403&lt;1000000,"",VLOOKUP(G1403,组合调整!$A:$I,2,0))</f>
        <v/>
      </c>
    </row>
    <row r="1404" spans="1:23">
      <c r="A1404" s="26">
        <v>11420</v>
      </c>
      <c r="B1404" s="26" t="s">
        <v>26</v>
      </c>
      <c r="C1404" s="26">
        <v>1000122</v>
      </c>
      <c r="D1404" s="26">
        <v>1005633</v>
      </c>
      <c r="E1404" s="26">
        <v>1002311</v>
      </c>
      <c r="F1404" s="26">
        <v>1002321</v>
      </c>
      <c r="G1404" s="26">
        <v>40221</v>
      </c>
      <c r="H1404" s="26">
        <v>3032</v>
      </c>
      <c r="I1404" s="26">
        <v>50021</v>
      </c>
      <c r="J1404" s="26">
        <v>4032</v>
      </c>
      <c r="K1404" s="26">
        <v>0</v>
      </c>
      <c r="L1404" s="26">
        <v>0</v>
      </c>
      <c r="M1404" s="26">
        <v>0</v>
      </c>
      <c r="N1404" s="26">
        <v>0</v>
      </c>
      <c r="O1404" s="24" t="s">
        <v>26</v>
      </c>
      <c r="P1404" s="24">
        <v>11420</v>
      </c>
      <c r="Q1404" s="24">
        <f>IF(ISERROR(VLOOKUP($B1404,[1]主动技能!$B:$D,3,0)),[2]Sheet1!$Y1871,VLOOKUP($B1404,[1]主动技能!$B:$D,3,0))</f>
        <v>3</v>
      </c>
      <c r="S1404" s="24" t="str">
        <f>IF(C1404&lt;1000000,"",VLOOKUP(C1404,组合调整!$A:$I,2,0))</f>
        <v>气势</v>
      </c>
      <c r="T1404" s="24" t="str">
        <f>IF(D1404&lt;1000000,"",VLOOKUP(D1404,组合调整!$A:$I,2,0))</f>
        <v>夹击</v>
      </c>
      <c r="U1404" s="24" t="str">
        <f>IF(E1404&lt;1000000,"",VLOOKUP(E1404,组合调整!$A:$I,2,0))</f>
        <v>舍身</v>
      </c>
      <c r="V1404" s="24" t="str">
        <f>IF(F1404&lt;1000000,"",VLOOKUP(F1404,组合调整!$A:$I,2,0))</f>
        <v>团结</v>
      </c>
      <c r="W1404" s="24" t="str">
        <f>IF(G1404&lt;1000000,"",VLOOKUP(G1404,组合调整!$A:$I,2,0))</f>
        <v/>
      </c>
    </row>
    <row r="1405" spans="1:23">
      <c r="A1405" s="26">
        <v>11421</v>
      </c>
      <c r="B1405" s="26" t="s">
        <v>139</v>
      </c>
      <c r="C1405" s="26">
        <v>1002312</v>
      </c>
      <c r="D1405" s="26">
        <v>1004522</v>
      </c>
      <c r="E1405" s="26">
        <v>1003411</v>
      </c>
      <c r="F1405" s="26">
        <v>1003421</v>
      </c>
      <c r="G1405" s="26">
        <v>40012</v>
      </c>
      <c r="H1405" s="26">
        <v>3021</v>
      </c>
      <c r="I1405" s="26">
        <v>50012</v>
      </c>
      <c r="J1405" s="26">
        <v>4021</v>
      </c>
      <c r="K1405" s="26">
        <v>0</v>
      </c>
      <c r="L1405" s="26">
        <v>0</v>
      </c>
      <c r="M1405" s="26">
        <v>0</v>
      </c>
      <c r="N1405" s="26">
        <v>0</v>
      </c>
      <c r="O1405" s="24" t="s">
        <v>139</v>
      </c>
      <c r="P1405" s="24">
        <v>11421</v>
      </c>
      <c r="Q1405" s="24">
        <f>IF(ISERROR(VLOOKUP($B1405,[1]主动技能!$B:$D,3,0)),[2]Sheet1!$Y1872,VLOOKUP($B1405,[1]主动技能!$B:$D,3,0))</f>
        <v>3</v>
      </c>
      <c r="S1405" s="24" t="str">
        <f>IF(C1405&lt;1000000,"",VLOOKUP(C1405,组合调整!$A:$I,2,0))</f>
        <v>舍身</v>
      </c>
      <c r="T1405" s="24" t="str">
        <f>IF(D1405&lt;1000000,"",VLOOKUP(D1405,组合调整!$A:$I,2,0))</f>
        <v>恶魔</v>
      </c>
      <c r="U1405" s="24" t="str">
        <f>IF(E1405&lt;1000000,"",VLOOKUP(E1405,组合调整!$A:$I,2,0))</f>
        <v>梦境</v>
      </c>
      <c r="V1405" s="24" t="str">
        <f>IF(F1405&lt;1000000,"",VLOOKUP(F1405,组合调整!$A:$I,2,0))</f>
        <v>卿卿</v>
      </c>
      <c r="W1405" s="24" t="str">
        <f>IF(G1405&lt;1000000,"",VLOOKUP(G1405,组合调整!$A:$I,2,0))</f>
        <v/>
      </c>
    </row>
    <row r="1406" spans="1:23">
      <c r="A1406" s="26">
        <v>11422</v>
      </c>
      <c r="B1406" s="26" t="s">
        <v>144</v>
      </c>
      <c r="C1406" s="26">
        <v>1004511</v>
      </c>
      <c r="D1406" s="26">
        <v>1004521</v>
      </c>
      <c r="E1406" s="26">
        <v>1004531</v>
      </c>
      <c r="F1406" s="26">
        <v>1004541</v>
      </c>
      <c r="G1406" s="26">
        <v>40212</v>
      </c>
      <c r="H1406" s="26">
        <v>3012</v>
      </c>
      <c r="I1406" s="26">
        <v>50012</v>
      </c>
      <c r="J1406" s="26">
        <v>4012</v>
      </c>
      <c r="K1406" s="26">
        <v>0</v>
      </c>
      <c r="L1406" s="26">
        <v>0</v>
      </c>
      <c r="M1406" s="26">
        <v>0</v>
      </c>
      <c r="N1406" s="26">
        <v>0</v>
      </c>
      <c r="O1406" s="24" t="s">
        <v>144</v>
      </c>
      <c r="P1406" s="24">
        <v>11422</v>
      </c>
      <c r="Q1406" s="24">
        <f>IF(ISERROR(VLOOKUP($B1406,[1]主动技能!$B:$D,3,0)),[2]Sheet1!$Y1873,VLOOKUP($B1406,[1]主动技能!$B:$D,3,0))</f>
        <v>4</v>
      </c>
      <c r="S1406" s="24" t="str">
        <f>IF(C1406&lt;1000000,"",VLOOKUP(C1406,组合调整!$A:$I,2,0))</f>
        <v>恐惧</v>
      </c>
      <c r="T1406" s="24" t="str">
        <f>IF(D1406&lt;1000000,"",VLOOKUP(D1406,组合调整!$A:$I,2,0))</f>
        <v>恶魔</v>
      </c>
      <c r="U1406" s="24" t="str">
        <f>IF(E1406&lt;1000000,"",VLOOKUP(E1406,组合调整!$A:$I,2,0))</f>
        <v>誓言</v>
      </c>
      <c r="V1406" s="24" t="str">
        <f>IF(F1406&lt;1000000,"",VLOOKUP(F1406,组合调整!$A:$I,2,0))</f>
        <v>爆发</v>
      </c>
      <c r="W1406" s="24" t="str">
        <f>IF(G1406&lt;1000000,"",VLOOKUP(G1406,组合调整!$A:$I,2,0))</f>
        <v/>
      </c>
    </row>
    <row r="1407" spans="1:23">
      <c r="A1407" s="26">
        <v>11423</v>
      </c>
      <c r="B1407" s="26" t="s">
        <v>30</v>
      </c>
      <c r="C1407" s="26">
        <v>1000112</v>
      </c>
      <c r="D1407" s="26">
        <v>1005622</v>
      </c>
      <c r="E1407" s="26">
        <v>1004532</v>
      </c>
      <c r="F1407" s="26">
        <v>1006711</v>
      </c>
      <c r="G1407" s="26">
        <v>40212</v>
      </c>
      <c r="H1407" s="26">
        <v>3021</v>
      </c>
      <c r="I1407" s="26">
        <v>50012</v>
      </c>
      <c r="J1407" s="26">
        <v>4021</v>
      </c>
      <c r="K1407" s="26">
        <v>0</v>
      </c>
      <c r="L1407" s="26">
        <v>0</v>
      </c>
      <c r="M1407" s="26">
        <v>0</v>
      </c>
      <c r="N1407" s="26">
        <v>0</v>
      </c>
      <c r="O1407" s="24" t="s">
        <v>30</v>
      </c>
      <c r="P1407" s="24">
        <v>11423</v>
      </c>
      <c r="Q1407" s="24">
        <f>IF(ISERROR(VLOOKUP($B1407,[1]主动技能!$B:$D,3,0)),[2]Sheet1!$Y1874,VLOOKUP($B1407,[1]主动技能!$B:$D,3,0))</f>
        <v>1</v>
      </c>
      <c r="S1407" s="24" t="str">
        <f>IF(C1407&lt;1000000,"",VLOOKUP(C1407,组合调整!$A:$I,2,0))</f>
        <v>超能力</v>
      </c>
      <c r="T1407" s="24" t="str">
        <f>IF(D1407&lt;1000000,"",VLOOKUP(D1407,组合调整!$A:$I,2,0))</f>
        <v>生命</v>
      </c>
      <c r="U1407" s="24" t="str">
        <f>IF(E1407&lt;1000000,"",VLOOKUP(E1407,组合调整!$A:$I,2,0))</f>
        <v>神笔</v>
      </c>
      <c r="V1407" s="24" t="str">
        <f>IF(F1407&lt;1000000,"",VLOOKUP(F1407,组合调整!$A:$I,2,0))</f>
        <v>锐利</v>
      </c>
      <c r="W1407" s="24" t="str">
        <f>IF(G1407&lt;1000000,"",VLOOKUP(G1407,组合调整!$A:$I,2,0))</f>
        <v/>
      </c>
    </row>
    <row r="1408" spans="1:23">
      <c r="A1408" s="26">
        <v>11424</v>
      </c>
      <c r="B1408" s="26" t="s">
        <v>29</v>
      </c>
      <c r="C1408" s="26">
        <v>4004522</v>
      </c>
      <c r="D1408" s="26">
        <v>1011122</v>
      </c>
      <c r="E1408" s="26">
        <v>1007822</v>
      </c>
      <c r="F1408" s="26">
        <v>1008911</v>
      </c>
      <c r="G1408" s="26">
        <v>40241</v>
      </c>
      <c r="H1408" s="26">
        <v>3032</v>
      </c>
      <c r="I1408" s="26">
        <v>50041</v>
      </c>
      <c r="J1408" s="26">
        <v>4032</v>
      </c>
      <c r="K1408" s="26">
        <v>0</v>
      </c>
      <c r="L1408" s="26">
        <v>0</v>
      </c>
      <c r="M1408" s="26">
        <v>0</v>
      </c>
      <c r="N1408" s="26">
        <v>0</v>
      </c>
      <c r="O1408" s="24" t="s">
        <v>29</v>
      </c>
      <c r="P1408" s="24">
        <v>11424</v>
      </c>
      <c r="Q1408" s="24">
        <f>IF(ISERROR(VLOOKUP($B1408,[1]主动技能!$B:$D,3,0)),[2]Sheet1!$Y1875,VLOOKUP($B1408,[1]主动技能!$B:$D,3,0))</f>
        <v>2</v>
      </c>
      <c r="S1408" s="24" t="str">
        <f>IF(C1408&lt;1000000,"",VLOOKUP(C1408,组合调整!$A:$I,2,0))</f>
        <v>惑世</v>
      </c>
      <c r="T1408" s="24" t="str">
        <f>IF(D1408&lt;1000000,"",VLOOKUP(D1408,组合调整!$A:$I,2,0))</f>
        <v>英才</v>
      </c>
      <c r="U1408" s="24" t="str">
        <f>IF(E1408&lt;1000000,"",VLOOKUP(E1408,组合调整!$A:$I,2,0))</f>
        <v>治愈</v>
      </c>
      <c r="V1408" s="24" t="str">
        <f>IF(F1408&lt;1000000,"",VLOOKUP(F1408,组合调整!$A:$I,2,0))</f>
        <v>鬼画符</v>
      </c>
      <c r="W1408" s="24" t="str">
        <f>IF(G1408&lt;1000000,"",VLOOKUP(G1408,组合调整!$A:$I,2,0))</f>
        <v/>
      </c>
    </row>
    <row r="1409" spans="1:23">
      <c r="A1409" s="26">
        <v>11425</v>
      </c>
      <c r="B1409" s="26" t="s">
        <v>43</v>
      </c>
      <c r="C1409" s="26">
        <v>1006712</v>
      </c>
      <c r="D1409" s="26">
        <v>1011111</v>
      </c>
      <c r="E1409" s="26">
        <v>1011121</v>
      </c>
      <c r="F1409" s="26">
        <v>1011131</v>
      </c>
      <c r="G1409" s="26">
        <v>40012</v>
      </c>
      <c r="H1409" s="26">
        <v>3041</v>
      </c>
      <c r="I1409" s="26">
        <v>50012</v>
      </c>
      <c r="J1409" s="26">
        <v>4041</v>
      </c>
      <c r="K1409" s="26">
        <v>0</v>
      </c>
      <c r="L1409" s="26">
        <v>0</v>
      </c>
      <c r="M1409" s="26">
        <v>0</v>
      </c>
      <c r="N1409" s="26">
        <v>0</v>
      </c>
      <c r="O1409" s="24" t="s">
        <v>43</v>
      </c>
      <c r="P1409" s="24">
        <v>11425</v>
      </c>
      <c r="Q1409" s="24">
        <f>IF(ISERROR(VLOOKUP($B1409,[1]主动技能!$B:$D,3,0)),[2]Sheet1!$Y1876,VLOOKUP($B1409,[1]主动技能!$B:$D,3,0))</f>
        <v>2</v>
      </c>
      <c r="S1409" s="24" t="str">
        <f>IF(C1409&lt;1000000,"",VLOOKUP(C1409,组合调整!$A:$I,2,0))</f>
        <v>锐利</v>
      </c>
      <c r="T1409" s="24" t="str">
        <f>IF(D1409&lt;1000000,"",VLOOKUP(D1409,组合调整!$A:$I,2,0))</f>
        <v>柔软</v>
      </c>
      <c r="U1409" s="24" t="str">
        <f>IF(E1409&lt;1000000,"",VLOOKUP(E1409,组合调整!$A:$I,2,0))</f>
        <v>英才</v>
      </c>
      <c r="V1409" s="24" t="str">
        <f>IF(F1409&lt;1000000,"",VLOOKUP(F1409,组合调整!$A:$I,2,0))</f>
        <v>临阵</v>
      </c>
      <c r="W1409" s="24" t="str">
        <f>IF(G1409&lt;1000000,"",VLOOKUP(G1409,组合调整!$A:$I,2,0))</f>
        <v/>
      </c>
    </row>
    <row r="1410" spans="1:23">
      <c r="A1410" s="26">
        <v>11426</v>
      </c>
      <c r="B1410" s="26" t="s">
        <v>142</v>
      </c>
      <c r="C1410" s="26">
        <v>1004512</v>
      </c>
      <c r="D1410" s="26">
        <v>1011132</v>
      </c>
      <c r="E1410" s="26">
        <v>3007812</v>
      </c>
      <c r="F1410" s="26">
        <v>1003412</v>
      </c>
      <c r="G1410" s="26">
        <v>40021</v>
      </c>
      <c r="H1410" s="26">
        <v>3012</v>
      </c>
      <c r="I1410" s="26">
        <v>50021</v>
      </c>
      <c r="J1410" s="26">
        <v>4012</v>
      </c>
      <c r="K1410" s="26">
        <v>0</v>
      </c>
      <c r="L1410" s="26">
        <v>0</v>
      </c>
      <c r="M1410" s="26">
        <v>0</v>
      </c>
      <c r="N1410" s="26">
        <v>0</v>
      </c>
      <c r="O1410" s="24" t="s">
        <v>142</v>
      </c>
      <c r="P1410" s="24">
        <v>11426</v>
      </c>
      <c r="Q1410" s="24">
        <f>IF(ISERROR(VLOOKUP($B1410,[1]主动技能!$B:$D,3,0)),[2]Sheet1!$Y1877,VLOOKUP($B1410,[1]主动技能!$B:$D,3,0))</f>
        <v>4</v>
      </c>
      <c r="S1410" s="24" t="str">
        <f>IF(C1410&lt;1000000,"",VLOOKUP(C1410,组合调整!$A:$I,2,0))</f>
        <v>恐惧</v>
      </c>
      <c r="T1410" s="24" t="str">
        <f>IF(D1410&lt;1000000,"",VLOOKUP(D1410,组合调整!$A:$I,2,0))</f>
        <v>临阵</v>
      </c>
      <c r="U1410" s="24" t="str">
        <f>IF(E1410&lt;1000000,"",VLOOKUP(E1410,组合调整!$A:$I,2,0))</f>
        <v>惊天</v>
      </c>
      <c r="V1410" s="24" t="str">
        <f>IF(F1410&lt;1000000,"",VLOOKUP(F1410,组合调整!$A:$I,2,0))</f>
        <v>梦境</v>
      </c>
      <c r="W1410" s="24" t="str">
        <f>IF(G1410&lt;1000000,"",VLOOKUP(G1410,组合调整!$A:$I,2,0))</f>
        <v/>
      </c>
    </row>
    <row r="1411" spans="1:23">
      <c r="A1411" s="26">
        <v>11427</v>
      </c>
      <c r="B1411" s="26" t="s">
        <v>4</v>
      </c>
      <c r="C1411" s="26">
        <v>1001212</v>
      </c>
      <c r="D1411" s="26">
        <v>1004523</v>
      </c>
      <c r="E1411" s="26">
        <v>1010012</v>
      </c>
      <c r="F1411" s="26">
        <v>1014411</v>
      </c>
      <c r="G1411" s="26">
        <v>40231</v>
      </c>
      <c r="H1411" s="26">
        <v>3032</v>
      </c>
      <c r="I1411" s="26">
        <v>50031</v>
      </c>
      <c r="J1411" s="26">
        <v>4032</v>
      </c>
      <c r="K1411" s="26">
        <v>0</v>
      </c>
      <c r="L1411" s="26">
        <v>0</v>
      </c>
      <c r="M1411" s="26">
        <v>0</v>
      </c>
      <c r="N1411" s="26">
        <v>0</v>
      </c>
      <c r="O1411" s="24" t="s">
        <v>4</v>
      </c>
      <c r="P1411" s="24">
        <v>11427</v>
      </c>
      <c r="Q1411" s="24">
        <f>IF(ISERROR(VLOOKUP($B1411,[1]主动技能!$B:$D,3,0)),[2]Sheet1!$Y1878,VLOOKUP($B1411,[1]主动技能!$B:$D,3,0))</f>
        <v>4</v>
      </c>
      <c r="S1411" s="24" t="str">
        <f>IF(C1411&lt;1000000,"",VLOOKUP(C1411,组合调整!$A:$I,2,0))</f>
        <v>强甲</v>
      </c>
      <c r="T1411" s="24" t="str">
        <f>IF(D1411&lt;1000000,"",VLOOKUP(D1411,组合调整!$A:$I,2,0))</f>
        <v>恶魔</v>
      </c>
      <c r="U1411" s="24" t="str">
        <f>IF(E1411&lt;1000000,"",VLOOKUP(E1411,组合调整!$A:$I,2,0))</f>
        <v>再生</v>
      </c>
      <c r="V1411" s="24" t="str">
        <f>IF(F1411&lt;1000000,"",VLOOKUP(F1411,组合调整!$A:$I,2,0))</f>
        <v>预知</v>
      </c>
      <c r="W1411" s="24" t="str">
        <f>IF(G1411&lt;1000000,"",VLOOKUP(G1411,组合调整!$A:$I,2,0))</f>
        <v/>
      </c>
    </row>
    <row r="1412" spans="1:23">
      <c r="A1412" s="26">
        <v>11428</v>
      </c>
      <c r="B1412" s="26" t="s">
        <v>24</v>
      </c>
      <c r="C1412" s="26">
        <v>1000123</v>
      </c>
      <c r="D1412" s="26">
        <v>1005612</v>
      </c>
      <c r="E1412" s="26">
        <v>1001211</v>
      </c>
      <c r="F1412" s="26">
        <v>1001221</v>
      </c>
      <c r="G1412" s="26">
        <v>40123</v>
      </c>
      <c r="H1412" s="26">
        <v>3021</v>
      </c>
      <c r="I1412" s="26">
        <v>50023</v>
      </c>
      <c r="J1412" s="26">
        <v>4021</v>
      </c>
      <c r="K1412" s="26">
        <v>0</v>
      </c>
      <c r="L1412" s="26">
        <v>0</v>
      </c>
      <c r="M1412" s="26">
        <v>0</v>
      </c>
      <c r="N1412" s="26">
        <v>0</v>
      </c>
      <c r="O1412" s="24" t="s">
        <v>24</v>
      </c>
      <c r="P1412" s="24">
        <v>11428</v>
      </c>
      <c r="Q1412" s="24">
        <f>IF(ISERROR(VLOOKUP($B1412,[1]主动技能!$B:$D,3,0)),[2]Sheet1!$Y1879,VLOOKUP($B1412,[1]主动技能!$B:$D,3,0))</f>
        <v>3</v>
      </c>
      <c r="S1412" s="24" t="str">
        <f>IF(C1412&lt;1000000,"",VLOOKUP(C1412,组合调整!$A:$I,2,0))</f>
        <v>胆壮</v>
      </c>
      <c r="T1412" s="24" t="str">
        <f>IF(D1412&lt;1000000,"",VLOOKUP(D1412,组合调整!$A:$I,2,0))</f>
        <v>灵水</v>
      </c>
      <c r="U1412" s="24" t="str">
        <f>IF(E1412&lt;1000000,"",VLOOKUP(E1412,组合调整!$A:$I,2,0))</f>
        <v>强甲</v>
      </c>
      <c r="V1412" s="24" t="str">
        <f>IF(F1412&lt;1000000,"",VLOOKUP(F1412,组合调整!$A:$I,2,0))</f>
        <v>帅男</v>
      </c>
      <c r="W1412" s="24" t="str">
        <f>IF(G1412&lt;1000000,"",VLOOKUP(G1412,组合调整!$A:$I,2,0))</f>
        <v/>
      </c>
    </row>
    <row r="1413" spans="1:23">
      <c r="A1413" s="26">
        <v>11429</v>
      </c>
      <c r="B1413" s="26" t="s">
        <v>26</v>
      </c>
      <c r="C1413" s="26">
        <v>1000122</v>
      </c>
      <c r="D1413" s="26">
        <v>1005633</v>
      </c>
      <c r="E1413" s="26">
        <v>1002311</v>
      </c>
      <c r="F1413" s="26">
        <v>1002321</v>
      </c>
      <c r="G1413" s="26">
        <v>40221</v>
      </c>
      <c r="H1413" s="26">
        <v>3032</v>
      </c>
      <c r="I1413" s="26">
        <v>50021</v>
      </c>
      <c r="J1413" s="26">
        <v>4032</v>
      </c>
      <c r="K1413" s="26">
        <v>0</v>
      </c>
      <c r="L1413" s="26">
        <v>0</v>
      </c>
      <c r="M1413" s="26">
        <v>0</v>
      </c>
      <c r="N1413" s="26">
        <v>0</v>
      </c>
      <c r="O1413" s="24" t="s">
        <v>26</v>
      </c>
      <c r="P1413" s="24">
        <v>11429</v>
      </c>
      <c r="Q1413" s="24">
        <f>IF(ISERROR(VLOOKUP($B1413,[1]主动技能!$B:$D,3,0)),[2]Sheet1!$Y1880,VLOOKUP($B1413,[1]主动技能!$B:$D,3,0))</f>
        <v>3</v>
      </c>
      <c r="S1413" s="24" t="str">
        <f>IF(C1413&lt;1000000,"",VLOOKUP(C1413,组合调整!$A:$I,2,0))</f>
        <v>气势</v>
      </c>
      <c r="T1413" s="24" t="str">
        <f>IF(D1413&lt;1000000,"",VLOOKUP(D1413,组合调整!$A:$I,2,0))</f>
        <v>夹击</v>
      </c>
      <c r="U1413" s="24" t="str">
        <f>IF(E1413&lt;1000000,"",VLOOKUP(E1413,组合调整!$A:$I,2,0))</f>
        <v>舍身</v>
      </c>
      <c r="V1413" s="24" t="str">
        <f>IF(F1413&lt;1000000,"",VLOOKUP(F1413,组合调整!$A:$I,2,0))</f>
        <v>团结</v>
      </c>
      <c r="W1413" s="24" t="str">
        <f>IF(G1413&lt;1000000,"",VLOOKUP(G1413,组合调整!$A:$I,2,0))</f>
        <v/>
      </c>
    </row>
    <row r="1414" spans="1:23">
      <c r="A1414" s="26">
        <v>11430</v>
      </c>
      <c r="B1414" s="26" t="s">
        <v>139</v>
      </c>
      <c r="C1414" s="26">
        <v>1002312</v>
      </c>
      <c r="D1414" s="26">
        <v>1004522</v>
      </c>
      <c r="E1414" s="26">
        <v>1003411</v>
      </c>
      <c r="F1414" s="26">
        <v>1003421</v>
      </c>
      <c r="G1414" s="26">
        <v>40012</v>
      </c>
      <c r="H1414" s="26">
        <v>3021</v>
      </c>
      <c r="I1414" s="26">
        <v>50012</v>
      </c>
      <c r="J1414" s="26">
        <v>4021</v>
      </c>
      <c r="K1414" s="26">
        <v>0</v>
      </c>
      <c r="L1414" s="26">
        <v>0</v>
      </c>
      <c r="M1414" s="26">
        <v>0</v>
      </c>
      <c r="N1414" s="26">
        <v>0</v>
      </c>
      <c r="O1414" s="24" t="s">
        <v>139</v>
      </c>
      <c r="P1414" s="24">
        <v>11430</v>
      </c>
      <c r="Q1414" s="24">
        <f>IF(ISERROR(VLOOKUP($B1414,[1]主动技能!$B:$D,3,0)),[2]Sheet1!$Y1881,VLOOKUP($B1414,[1]主动技能!$B:$D,3,0))</f>
        <v>3</v>
      </c>
      <c r="S1414" s="24" t="str">
        <f>IF(C1414&lt;1000000,"",VLOOKUP(C1414,组合调整!$A:$I,2,0))</f>
        <v>舍身</v>
      </c>
      <c r="T1414" s="24" t="str">
        <f>IF(D1414&lt;1000000,"",VLOOKUP(D1414,组合调整!$A:$I,2,0))</f>
        <v>恶魔</v>
      </c>
      <c r="U1414" s="24" t="str">
        <f>IF(E1414&lt;1000000,"",VLOOKUP(E1414,组合调整!$A:$I,2,0))</f>
        <v>梦境</v>
      </c>
      <c r="V1414" s="24" t="str">
        <f>IF(F1414&lt;1000000,"",VLOOKUP(F1414,组合调整!$A:$I,2,0))</f>
        <v>卿卿</v>
      </c>
      <c r="W1414" s="24" t="str">
        <f>IF(G1414&lt;1000000,"",VLOOKUP(G1414,组合调整!$A:$I,2,0))</f>
        <v/>
      </c>
    </row>
    <row r="1415" spans="1:23">
      <c r="A1415" s="26">
        <v>11431</v>
      </c>
      <c r="B1415" s="26" t="s">
        <v>144</v>
      </c>
      <c r="C1415" s="26">
        <v>1004511</v>
      </c>
      <c r="D1415" s="26">
        <v>1004521</v>
      </c>
      <c r="E1415" s="26">
        <v>1004531</v>
      </c>
      <c r="F1415" s="26">
        <v>1004541</v>
      </c>
      <c r="G1415" s="26">
        <v>40212</v>
      </c>
      <c r="H1415" s="26">
        <v>3012</v>
      </c>
      <c r="I1415" s="26">
        <v>50012</v>
      </c>
      <c r="J1415" s="26">
        <v>4012</v>
      </c>
      <c r="K1415" s="26">
        <v>0</v>
      </c>
      <c r="L1415" s="26">
        <v>0</v>
      </c>
      <c r="M1415" s="26">
        <v>0</v>
      </c>
      <c r="N1415" s="26">
        <v>0</v>
      </c>
      <c r="O1415" s="24" t="s">
        <v>144</v>
      </c>
      <c r="P1415" s="24">
        <v>11431</v>
      </c>
      <c r="Q1415" s="24">
        <f>IF(ISERROR(VLOOKUP($B1415,[1]主动技能!$B:$D,3,0)),[2]Sheet1!$Y1882,VLOOKUP($B1415,[1]主动技能!$B:$D,3,0))</f>
        <v>4</v>
      </c>
      <c r="S1415" s="24" t="str">
        <f>IF(C1415&lt;1000000,"",VLOOKUP(C1415,组合调整!$A:$I,2,0))</f>
        <v>恐惧</v>
      </c>
      <c r="T1415" s="24" t="str">
        <f>IF(D1415&lt;1000000,"",VLOOKUP(D1415,组合调整!$A:$I,2,0))</f>
        <v>恶魔</v>
      </c>
      <c r="U1415" s="24" t="str">
        <f>IF(E1415&lt;1000000,"",VLOOKUP(E1415,组合调整!$A:$I,2,0))</f>
        <v>誓言</v>
      </c>
      <c r="V1415" s="24" t="str">
        <f>IF(F1415&lt;1000000,"",VLOOKUP(F1415,组合调整!$A:$I,2,0))</f>
        <v>爆发</v>
      </c>
      <c r="W1415" s="24" t="str">
        <f>IF(G1415&lt;1000000,"",VLOOKUP(G1415,组合调整!$A:$I,2,0))</f>
        <v/>
      </c>
    </row>
    <row r="1416" spans="1:23">
      <c r="A1416" s="26">
        <v>11432</v>
      </c>
      <c r="B1416" s="26" t="s">
        <v>30</v>
      </c>
      <c r="C1416" s="26">
        <v>1000112</v>
      </c>
      <c r="D1416" s="26">
        <v>1005622</v>
      </c>
      <c r="E1416" s="26">
        <v>1004532</v>
      </c>
      <c r="F1416" s="26">
        <v>1006711</v>
      </c>
      <c r="G1416" s="26">
        <v>40212</v>
      </c>
      <c r="H1416" s="26">
        <v>3021</v>
      </c>
      <c r="I1416" s="26">
        <v>50012</v>
      </c>
      <c r="J1416" s="26">
        <v>4021</v>
      </c>
      <c r="K1416" s="26">
        <v>0</v>
      </c>
      <c r="L1416" s="26">
        <v>0</v>
      </c>
      <c r="M1416" s="26">
        <v>0</v>
      </c>
      <c r="N1416" s="26">
        <v>0</v>
      </c>
      <c r="O1416" s="24" t="s">
        <v>30</v>
      </c>
      <c r="P1416" s="24">
        <v>11432</v>
      </c>
      <c r="Q1416" s="24">
        <f>IF(ISERROR(VLOOKUP($B1416,[1]主动技能!$B:$D,3,0)),[2]Sheet1!$Y1883,VLOOKUP($B1416,[1]主动技能!$B:$D,3,0))</f>
        <v>1</v>
      </c>
      <c r="S1416" s="24" t="str">
        <f>IF(C1416&lt;1000000,"",VLOOKUP(C1416,组合调整!$A:$I,2,0))</f>
        <v>超能力</v>
      </c>
      <c r="T1416" s="24" t="str">
        <f>IF(D1416&lt;1000000,"",VLOOKUP(D1416,组合调整!$A:$I,2,0))</f>
        <v>生命</v>
      </c>
      <c r="U1416" s="24" t="str">
        <f>IF(E1416&lt;1000000,"",VLOOKUP(E1416,组合调整!$A:$I,2,0))</f>
        <v>神笔</v>
      </c>
      <c r="V1416" s="24" t="str">
        <f>IF(F1416&lt;1000000,"",VLOOKUP(F1416,组合调整!$A:$I,2,0))</f>
        <v>锐利</v>
      </c>
      <c r="W1416" s="24" t="str">
        <f>IF(G1416&lt;1000000,"",VLOOKUP(G1416,组合调整!$A:$I,2,0))</f>
        <v/>
      </c>
    </row>
    <row r="1417" spans="1:23">
      <c r="A1417" s="26">
        <v>11433</v>
      </c>
      <c r="B1417" s="26" t="s">
        <v>29</v>
      </c>
      <c r="C1417" s="26">
        <v>4004522</v>
      </c>
      <c r="D1417" s="26">
        <v>1011122</v>
      </c>
      <c r="E1417" s="26">
        <v>1007822</v>
      </c>
      <c r="F1417" s="26">
        <v>1008911</v>
      </c>
      <c r="G1417" s="26">
        <v>40241</v>
      </c>
      <c r="H1417" s="26">
        <v>3032</v>
      </c>
      <c r="I1417" s="26">
        <v>50041</v>
      </c>
      <c r="J1417" s="26">
        <v>4032</v>
      </c>
      <c r="K1417" s="26">
        <v>0</v>
      </c>
      <c r="L1417" s="26">
        <v>0</v>
      </c>
      <c r="M1417" s="26">
        <v>0</v>
      </c>
      <c r="N1417" s="26">
        <v>0</v>
      </c>
      <c r="O1417" s="24" t="s">
        <v>29</v>
      </c>
      <c r="P1417" s="24">
        <v>11433</v>
      </c>
      <c r="Q1417" s="24">
        <f>IF(ISERROR(VLOOKUP($B1417,[1]主动技能!$B:$D,3,0)),[2]Sheet1!$Y1884,VLOOKUP($B1417,[1]主动技能!$B:$D,3,0))</f>
        <v>2</v>
      </c>
      <c r="S1417" s="24" t="str">
        <f>IF(C1417&lt;1000000,"",VLOOKUP(C1417,组合调整!$A:$I,2,0))</f>
        <v>惑世</v>
      </c>
      <c r="T1417" s="24" t="str">
        <f>IF(D1417&lt;1000000,"",VLOOKUP(D1417,组合调整!$A:$I,2,0))</f>
        <v>英才</v>
      </c>
      <c r="U1417" s="24" t="str">
        <f>IF(E1417&lt;1000000,"",VLOOKUP(E1417,组合调整!$A:$I,2,0))</f>
        <v>治愈</v>
      </c>
      <c r="V1417" s="24" t="str">
        <f>IF(F1417&lt;1000000,"",VLOOKUP(F1417,组合调整!$A:$I,2,0))</f>
        <v>鬼画符</v>
      </c>
      <c r="W1417" s="24" t="str">
        <f>IF(G1417&lt;1000000,"",VLOOKUP(G1417,组合调整!$A:$I,2,0))</f>
        <v/>
      </c>
    </row>
    <row r="1418" spans="1:23">
      <c r="A1418" s="26">
        <v>11434</v>
      </c>
      <c r="B1418" s="26" t="s">
        <v>43</v>
      </c>
      <c r="C1418" s="26">
        <v>1006712</v>
      </c>
      <c r="D1418" s="26">
        <v>1011111</v>
      </c>
      <c r="E1418" s="26">
        <v>1011121</v>
      </c>
      <c r="F1418" s="26">
        <v>1011131</v>
      </c>
      <c r="G1418" s="26">
        <v>40012</v>
      </c>
      <c r="H1418" s="26">
        <v>3041</v>
      </c>
      <c r="I1418" s="26">
        <v>50012</v>
      </c>
      <c r="J1418" s="26">
        <v>4041</v>
      </c>
      <c r="K1418" s="26">
        <v>0</v>
      </c>
      <c r="L1418" s="26">
        <v>0</v>
      </c>
      <c r="M1418" s="26">
        <v>0</v>
      </c>
      <c r="N1418" s="26">
        <v>0</v>
      </c>
      <c r="O1418" s="24" t="s">
        <v>43</v>
      </c>
      <c r="P1418" s="24">
        <v>11434</v>
      </c>
      <c r="Q1418" s="24">
        <f>IF(ISERROR(VLOOKUP($B1418,[1]主动技能!$B:$D,3,0)),[2]Sheet1!$Y1885,VLOOKUP($B1418,[1]主动技能!$B:$D,3,0))</f>
        <v>2</v>
      </c>
      <c r="S1418" s="24" t="str">
        <f>IF(C1418&lt;1000000,"",VLOOKUP(C1418,组合调整!$A:$I,2,0))</f>
        <v>锐利</v>
      </c>
      <c r="T1418" s="24" t="str">
        <f>IF(D1418&lt;1000000,"",VLOOKUP(D1418,组合调整!$A:$I,2,0))</f>
        <v>柔软</v>
      </c>
      <c r="U1418" s="24" t="str">
        <f>IF(E1418&lt;1000000,"",VLOOKUP(E1418,组合调整!$A:$I,2,0))</f>
        <v>英才</v>
      </c>
      <c r="V1418" s="24" t="str">
        <f>IF(F1418&lt;1000000,"",VLOOKUP(F1418,组合调整!$A:$I,2,0))</f>
        <v>临阵</v>
      </c>
      <c r="W1418" s="24" t="str">
        <f>IF(G1418&lt;1000000,"",VLOOKUP(G1418,组合调整!$A:$I,2,0))</f>
        <v/>
      </c>
    </row>
    <row r="1419" spans="1:23">
      <c r="A1419" s="26">
        <v>11435</v>
      </c>
      <c r="B1419" s="26" t="s">
        <v>142</v>
      </c>
      <c r="C1419" s="26">
        <v>1004512</v>
      </c>
      <c r="D1419" s="26">
        <v>1011132</v>
      </c>
      <c r="E1419" s="26">
        <v>3007812</v>
      </c>
      <c r="F1419" s="26">
        <v>1003412</v>
      </c>
      <c r="G1419" s="26">
        <v>40021</v>
      </c>
      <c r="H1419" s="26">
        <v>3012</v>
      </c>
      <c r="I1419" s="26">
        <v>50021</v>
      </c>
      <c r="J1419" s="26">
        <v>4012</v>
      </c>
      <c r="K1419" s="26">
        <v>0</v>
      </c>
      <c r="L1419" s="26">
        <v>0</v>
      </c>
      <c r="M1419" s="26">
        <v>0</v>
      </c>
      <c r="N1419" s="26">
        <v>0</v>
      </c>
      <c r="O1419" s="24" t="s">
        <v>142</v>
      </c>
      <c r="P1419" s="24">
        <v>11435</v>
      </c>
      <c r="Q1419" s="24">
        <f>IF(ISERROR(VLOOKUP($B1419,[1]主动技能!$B:$D,3,0)),[2]Sheet1!$Y1886,VLOOKUP($B1419,[1]主动技能!$B:$D,3,0))</f>
        <v>4</v>
      </c>
      <c r="S1419" s="24" t="str">
        <f>IF(C1419&lt;1000000,"",VLOOKUP(C1419,组合调整!$A:$I,2,0))</f>
        <v>恐惧</v>
      </c>
      <c r="T1419" s="24" t="str">
        <f>IF(D1419&lt;1000000,"",VLOOKUP(D1419,组合调整!$A:$I,2,0))</f>
        <v>临阵</v>
      </c>
      <c r="U1419" s="24" t="str">
        <f>IF(E1419&lt;1000000,"",VLOOKUP(E1419,组合调整!$A:$I,2,0))</f>
        <v>惊天</v>
      </c>
      <c r="V1419" s="24" t="str">
        <f>IF(F1419&lt;1000000,"",VLOOKUP(F1419,组合调整!$A:$I,2,0))</f>
        <v>梦境</v>
      </c>
      <c r="W1419" s="24" t="str">
        <f>IF(G1419&lt;1000000,"",VLOOKUP(G1419,组合调整!$A:$I,2,0))</f>
        <v/>
      </c>
    </row>
    <row r="1420" spans="1:23">
      <c r="A1420" s="26">
        <v>11436</v>
      </c>
      <c r="B1420" s="26" t="s">
        <v>4</v>
      </c>
      <c r="C1420" s="26">
        <v>1001212</v>
      </c>
      <c r="D1420" s="26">
        <v>1004523</v>
      </c>
      <c r="E1420" s="26">
        <v>1010012</v>
      </c>
      <c r="F1420" s="26">
        <v>1014411</v>
      </c>
      <c r="G1420" s="26">
        <v>40231</v>
      </c>
      <c r="H1420" s="26">
        <v>3032</v>
      </c>
      <c r="I1420" s="26">
        <v>50031</v>
      </c>
      <c r="J1420" s="26">
        <v>4032</v>
      </c>
      <c r="K1420" s="26">
        <v>0</v>
      </c>
      <c r="L1420" s="26">
        <v>0</v>
      </c>
      <c r="M1420" s="26">
        <v>0</v>
      </c>
      <c r="N1420" s="26">
        <v>0</v>
      </c>
      <c r="O1420" s="24" t="s">
        <v>4</v>
      </c>
      <c r="P1420" s="24">
        <v>11436</v>
      </c>
      <c r="Q1420" s="24">
        <f>IF(ISERROR(VLOOKUP($B1420,[1]主动技能!$B:$D,3,0)),[2]Sheet1!$Y1887,VLOOKUP($B1420,[1]主动技能!$B:$D,3,0))</f>
        <v>4</v>
      </c>
      <c r="S1420" s="24" t="str">
        <f>IF(C1420&lt;1000000,"",VLOOKUP(C1420,组合调整!$A:$I,2,0))</f>
        <v>强甲</v>
      </c>
      <c r="T1420" s="24" t="str">
        <f>IF(D1420&lt;1000000,"",VLOOKUP(D1420,组合调整!$A:$I,2,0))</f>
        <v>恶魔</v>
      </c>
      <c r="U1420" s="24" t="str">
        <f>IF(E1420&lt;1000000,"",VLOOKUP(E1420,组合调整!$A:$I,2,0))</f>
        <v>再生</v>
      </c>
      <c r="V1420" s="24" t="str">
        <f>IF(F1420&lt;1000000,"",VLOOKUP(F1420,组合调整!$A:$I,2,0))</f>
        <v>预知</v>
      </c>
      <c r="W1420" s="24" t="str">
        <f>IF(G1420&lt;1000000,"",VLOOKUP(G1420,组合调整!$A:$I,2,0))</f>
        <v/>
      </c>
    </row>
    <row r="1421" spans="1:23">
      <c r="A1421" s="26">
        <v>11437</v>
      </c>
      <c r="B1421" s="26" t="s">
        <v>24</v>
      </c>
      <c r="C1421" s="26">
        <v>1000123</v>
      </c>
      <c r="D1421" s="26">
        <v>1005612</v>
      </c>
      <c r="E1421" s="26">
        <v>1001211</v>
      </c>
      <c r="F1421" s="26">
        <v>1001221</v>
      </c>
      <c r="G1421" s="26">
        <v>40123</v>
      </c>
      <c r="H1421" s="26">
        <v>3021</v>
      </c>
      <c r="I1421" s="26">
        <v>50023</v>
      </c>
      <c r="J1421" s="26">
        <v>4021</v>
      </c>
      <c r="K1421" s="26">
        <v>0</v>
      </c>
      <c r="L1421" s="26">
        <v>0</v>
      </c>
      <c r="M1421" s="26">
        <v>0</v>
      </c>
      <c r="N1421" s="26">
        <v>0</v>
      </c>
      <c r="O1421" s="24" t="s">
        <v>24</v>
      </c>
      <c r="P1421" s="24">
        <v>11437</v>
      </c>
      <c r="Q1421" s="24">
        <f>IF(ISERROR(VLOOKUP($B1421,[1]主动技能!$B:$D,3,0)),[2]Sheet1!$Y1888,VLOOKUP($B1421,[1]主动技能!$B:$D,3,0))</f>
        <v>3</v>
      </c>
      <c r="S1421" s="24" t="str">
        <f>IF(C1421&lt;1000000,"",VLOOKUP(C1421,组合调整!$A:$I,2,0))</f>
        <v>胆壮</v>
      </c>
      <c r="T1421" s="24" t="str">
        <f>IF(D1421&lt;1000000,"",VLOOKUP(D1421,组合调整!$A:$I,2,0))</f>
        <v>灵水</v>
      </c>
      <c r="U1421" s="24" t="str">
        <f>IF(E1421&lt;1000000,"",VLOOKUP(E1421,组合调整!$A:$I,2,0))</f>
        <v>强甲</v>
      </c>
      <c r="V1421" s="24" t="str">
        <f>IF(F1421&lt;1000000,"",VLOOKUP(F1421,组合调整!$A:$I,2,0))</f>
        <v>帅男</v>
      </c>
      <c r="W1421" s="24" t="str">
        <f>IF(G1421&lt;1000000,"",VLOOKUP(G1421,组合调整!$A:$I,2,0))</f>
        <v/>
      </c>
    </row>
    <row r="1422" spans="1:23">
      <c r="A1422" s="26">
        <v>11438</v>
      </c>
      <c r="B1422" s="26" t="s">
        <v>26</v>
      </c>
      <c r="C1422" s="26">
        <v>1000122</v>
      </c>
      <c r="D1422" s="26">
        <v>1005633</v>
      </c>
      <c r="E1422" s="26">
        <v>1002311</v>
      </c>
      <c r="F1422" s="26">
        <v>1002321</v>
      </c>
      <c r="G1422" s="26">
        <v>40221</v>
      </c>
      <c r="H1422" s="26">
        <v>3032</v>
      </c>
      <c r="I1422" s="26">
        <v>50021</v>
      </c>
      <c r="J1422" s="26">
        <v>4032</v>
      </c>
      <c r="K1422" s="26">
        <v>0</v>
      </c>
      <c r="L1422" s="26">
        <v>0</v>
      </c>
      <c r="M1422" s="26">
        <v>0</v>
      </c>
      <c r="N1422" s="26">
        <v>0</v>
      </c>
      <c r="O1422" s="24" t="s">
        <v>26</v>
      </c>
      <c r="P1422" s="24">
        <v>11438</v>
      </c>
      <c r="Q1422" s="24">
        <f>IF(ISERROR(VLOOKUP($B1422,[1]主动技能!$B:$D,3,0)),[2]Sheet1!$Y1889,VLOOKUP($B1422,[1]主动技能!$B:$D,3,0))</f>
        <v>3</v>
      </c>
      <c r="S1422" s="24" t="str">
        <f>IF(C1422&lt;1000000,"",VLOOKUP(C1422,组合调整!$A:$I,2,0))</f>
        <v>气势</v>
      </c>
      <c r="T1422" s="24" t="str">
        <f>IF(D1422&lt;1000000,"",VLOOKUP(D1422,组合调整!$A:$I,2,0))</f>
        <v>夹击</v>
      </c>
      <c r="U1422" s="24" t="str">
        <f>IF(E1422&lt;1000000,"",VLOOKUP(E1422,组合调整!$A:$I,2,0))</f>
        <v>舍身</v>
      </c>
      <c r="V1422" s="24" t="str">
        <f>IF(F1422&lt;1000000,"",VLOOKUP(F1422,组合调整!$A:$I,2,0))</f>
        <v>团结</v>
      </c>
      <c r="W1422" s="24" t="str">
        <f>IF(G1422&lt;1000000,"",VLOOKUP(G1422,组合调整!$A:$I,2,0))</f>
        <v/>
      </c>
    </row>
    <row r="1423" spans="1:23">
      <c r="A1423" s="26">
        <v>11439</v>
      </c>
      <c r="B1423" s="26" t="s">
        <v>139</v>
      </c>
      <c r="C1423" s="26">
        <v>1002312</v>
      </c>
      <c r="D1423" s="26">
        <v>1004522</v>
      </c>
      <c r="E1423" s="26">
        <v>1003411</v>
      </c>
      <c r="F1423" s="26">
        <v>1003421</v>
      </c>
      <c r="G1423" s="26">
        <v>40012</v>
      </c>
      <c r="H1423" s="26">
        <v>3021</v>
      </c>
      <c r="I1423" s="26">
        <v>50012</v>
      </c>
      <c r="J1423" s="26">
        <v>4021</v>
      </c>
      <c r="K1423" s="26">
        <v>0</v>
      </c>
      <c r="L1423" s="26">
        <v>0</v>
      </c>
      <c r="M1423" s="26">
        <v>0</v>
      </c>
      <c r="N1423" s="26">
        <v>0</v>
      </c>
      <c r="O1423" s="24" t="s">
        <v>139</v>
      </c>
      <c r="P1423" s="24">
        <v>11439</v>
      </c>
      <c r="Q1423" s="24">
        <f>IF(ISERROR(VLOOKUP($B1423,[1]主动技能!$B:$D,3,0)),[2]Sheet1!$Y1890,VLOOKUP($B1423,[1]主动技能!$B:$D,3,0))</f>
        <v>3</v>
      </c>
      <c r="S1423" s="24" t="str">
        <f>IF(C1423&lt;1000000,"",VLOOKUP(C1423,组合调整!$A:$I,2,0))</f>
        <v>舍身</v>
      </c>
      <c r="T1423" s="24" t="str">
        <f>IF(D1423&lt;1000000,"",VLOOKUP(D1423,组合调整!$A:$I,2,0))</f>
        <v>恶魔</v>
      </c>
      <c r="U1423" s="24" t="str">
        <f>IF(E1423&lt;1000000,"",VLOOKUP(E1423,组合调整!$A:$I,2,0))</f>
        <v>梦境</v>
      </c>
      <c r="V1423" s="24" t="str">
        <f>IF(F1423&lt;1000000,"",VLOOKUP(F1423,组合调整!$A:$I,2,0))</f>
        <v>卿卿</v>
      </c>
      <c r="W1423" s="24" t="str">
        <f>IF(G1423&lt;1000000,"",VLOOKUP(G1423,组合调整!$A:$I,2,0))</f>
        <v/>
      </c>
    </row>
    <row r="1424" spans="1:23">
      <c r="A1424" s="26">
        <v>11440</v>
      </c>
      <c r="B1424" s="26" t="s">
        <v>144</v>
      </c>
      <c r="C1424" s="26">
        <v>1004511</v>
      </c>
      <c r="D1424" s="26">
        <v>1004521</v>
      </c>
      <c r="E1424" s="26">
        <v>1004531</v>
      </c>
      <c r="F1424" s="26">
        <v>1004541</v>
      </c>
      <c r="G1424" s="26">
        <v>40212</v>
      </c>
      <c r="H1424" s="26">
        <v>3012</v>
      </c>
      <c r="I1424" s="26">
        <v>50012</v>
      </c>
      <c r="J1424" s="26">
        <v>4012</v>
      </c>
      <c r="K1424" s="26">
        <v>0</v>
      </c>
      <c r="L1424" s="26">
        <v>0</v>
      </c>
      <c r="M1424" s="26">
        <v>0</v>
      </c>
      <c r="N1424" s="26">
        <v>0</v>
      </c>
      <c r="O1424" s="24" t="s">
        <v>144</v>
      </c>
      <c r="P1424" s="24">
        <v>11440</v>
      </c>
      <c r="Q1424" s="24">
        <f>IF(ISERROR(VLOOKUP($B1424,[1]主动技能!$B:$D,3,0)),[2]Sheet1!$Y1891,VLOOKUP($B1424,[1]主动技能!$B:$D,3,0))</f>
        <v>4</v>
      </c>
      <c r="S1424" s="24" t="str">
        <f>IF(C1424&lt;1000000,"",VLOOKUP(C1424,组合调整!$A:$I,2,0))</f>
        <v>恐惧</v>
      </c>
      <c r="T1424" s="24" t="str">
        <f>IF(D1424&lt;1000000,"",VLOOKUP(D1424,组合调整!$A:$I,2,0))</f>
        <v>恶魔</v>
      </c>
      <c r="U1424" s="24" t="str">
        <f>IF(E1424&lt;1000000,"",VLOOKUP(E1424,组合调整!$A:$I,2,0))</f>
        <v>誓言</v>
      </c>
      <c r="V1424" s="24" t="str">
        <f>IF(F1424&lt;1000000,"",VLOOKUP(F1424,组合调整!$A:$I,2,0))</f>
        <v>爆发</v>
      </c>
      <c r="W1424" s="24" t="str">
        <f>IF(G1424&lt;1000000,"",VLOOKUP(G1424,组合调整!$A:$I,2,0))</f>
        <v/>
      </c>
    </row>
    <row r="1425" spans="1:23">
      <c r="A1425" s="26">
        <v>11441</v>
      </c>
      <c r="B1425" s="26" t="s">
        <v>30</v>
      </c>
      <c r="C1425" s="26">
        <v>1000112</v>
      </c>
      <c r="D1425" s="26">
        <v>1005622</v>
      </c>
      <c r="E1425" s="26">
        <v>1004532</v>
      </c>
      <c r="F1425" s="26">
        <v>1006711</v>
      </c>
      <c r="G1425" s="26">
        <v>40212</v>
      </c>
      <c r="H1425" s="26">
        <v>3021</v>
      </c>
      <c r="I1425" s="26">
        <v>50012</v>
      </c>
      <c r="J1425" s="26">
        <v>4021</v>
      </c>
      <c r="K1425" s="26">
        <v>0</v>
      </c>
      <c r="L1425" s="26">
        <v>0</v>
      </c>
      <c r="M1425" s="26">
        <v>0</v>
      </c>
      <c r="N1425" s="26">
        <v>0</v>
      </c>
      <c r="O1425" s="24" t="s">
        <v>30</v>
      </c>
      <c r="P1425" s="24">
        <v>11441</v>
      </c>
      <c r="Q1425" s="24">
        <f>IF(ISERROR(VLOOKUP($B1425,[1]主动技能!$B:$D,3,0)),[2]Sheet1!$Y1892,VLOOKUP($B1425,[1]主动技能!$B:$D,3,0))</f>
        <v>1</v>
      </c>
      <c r="S1425" s="24" t="str">
        <f>IF(C1425&lt;1000000,"",VLOOKUP(C1425,组合调整!$A:$I,2,0))</f>
        <v>超能力</v>
      </c>
      <c r="T1425" s="24" t="str">
        <f>IF(D1425&lt;1000000,"",VLOOKUP(D1425,组合调整!$A:$I,2,0))</f>
        <v>生命</v>
      </c>
      <c r="U1425" s="24" t="str">
        <f>IF(E1425&lt;1000000,"",VLOOKUP(E1425,组合调整!$A:$I,2,0))</f>
        <v>神笔</v>
      </c>
      <c r="V1425" s="24" t="str">
        <f>IF(F1425&lt;1000000,"",VLOOKUP(F1425,组合调整!$A:$I,2,0))</f>
        <v>锐利</v>
      </c>
      <c r="W1425" s="24" t="str">
        <f>IF(G1425&lt;1000000,"",VLOOKUP(G1425,组合调整!$A:$I,2,0))</f>
        <v/>
      </c>
    </row>
    <row r="1426" spans="1:23">
      <c r="A1426" s="26">
        <v>11442</v>
      </c>
      <c r="B1426" s="26" t="s">
        <v>29</v>
      </c>
      <c r="C1426" s="26">
        <v>4004522</v>
      </c>
      <c r="D1426" s="26">
        <v>1011122</v>
      </c>
      <c r="E1426" s="26">
        <v>1007822</v>
      </c>
      <c r="F1426" s="26">
        <v>1008911</v>
      </c>
      <c r="G1426" s="26">
        <v>40241</v>
      </c>
      <c r="H1426" s="26">
        <v>3032</v>
      </c>
      <c r="I1426" s="26">
        <v>50041</v>
      </c>
      <c r="J1426" s="26">
        <v>4032</v>
      </c>
      <c r="K1426" s="26">
        <v>0</v>
      </c>
      <c r="L1426" s="26">
        <v>0</v>
      </c>
      <c r="M1426" s="26">
        <v>0</v>
      </c>
      <c r="N1426" s="26">
        <v>0</v>
      </c>
      <c r="O1426" s="24" t="s">
        <v>29</v>
      </c>
      <c r="P1426" s="24">
        <v>11442</v>
      </c>
      <c r="Q1426" s="24">
        <f>IF(ISERROR(VLOOKUP($B1426,[1]主动技能!$B:$D,3,0)),[2]Sheet1!$Y1893,VLOOKUP($B1426,[1]主动技能!$B:$D,3,0))</f>
        <v>2</v>
      </c>
      <c r="S1426" s="24" t="str">
        <f>IF(C1426&lt;1000000,"",VLOOKUP(C1426,组合调整!$A:$I,2,0))</f>
        <v>惑世</v>
      </c>
      <c r="T1426" s="24" t="str">
        <f>IF(D1426&lt;1000000,"",VLOOKUP(D1426,组合调整!$A:$I,2,0))</f>
        <v>英才</v>
      </c>
      <c r="U1426" s="24" t="str">
        <f>IF(E1426&lt;1000000,"",VLOOKUP(E1426,组合调整!$A:$I,2,0))</f>
        <v>治愈</v>
      </c>
      <c r="V1426" s="24" t="str">
        <f>IF(F1426&lt;1000000,"",VLOOKUP(F1426,组合调整!$A:$I,2,0))</f>
        <v>鬼画符</v>
      </c>
      <c r="W1426" s="24" t="str">
        <f>IF(G1426&lt;1000000,"",VLOOKUP(G1426,组合调整!$A:$I,2,0))</f>
        <v/>
      </c>
    </row>
    <row r="1427" spans="1:23">
      <c r="A1427" s="26">
        <v>11443</v>
      </c>
      <c r="B1427" s="26" t="s">
        <v>43</v>
      </c>
      <c r="C1427" s="26">
        <v>1006712</v>
      </c>
      <c r="D1427" s="26">
        <v>1011111</v>
      </c>
      <c r="E1427" s="26">
        <v>1011121</v>
      </c>
      <c r="F1427" s="26">
        <v>1011131</v>
      </c>
      <c r="G1427" s="26">
        <v>40012</v>
      </c>
      <c r="H1427" s="26">
        <v>3041</v>
      </c>
      <c r="I1427" s="26">
        <v>50012</v>
      </c>
      <c r="J1427" s="26">
        <v>4041</v>
      </c>
      <c r="K1427" s="26">
        <v>0</v>
      </c>
      <c r="L1427" s="26">
        <v>0</v>
      </c>
      <c r="M1427" s="26">
        <v>0</v>
      </c>
      <c r="N1427" s="26">
        <v>0</v>
      </c>
      <c r="O1427" s="24" t="s">
        <v>43</v>
      </c>
      <c r="P1427" s="24">
        <v>11443</v>
      </c>
      <c r="Q1427" s="24">
        <f>IF(ISERROR(VLOOKUP($B1427,[1]主动技能!$B:$D,3,0)),[2]Sheet1!$Y1894,VLOOKUP($B1427,[1]主动技能!$B:$D,3,0))</f>
        <v>2</v>
      </c>
      <c r="S1427" s="24" t="str">
        <f>IF(C1427&lt;1000000,"",VLOOKUP(C1427,组合调整!$A:$I,2,0))</f>
        <v>锐利</v>
      </c>
      <c r="T1427" s="24" t="str">
        <f>IF(D1427&lt;1000000,"",VLOOKUP(D1427,组合调整!$A:$I,2,0))</f>
        <v>柔软</v>
      </c>
      <c r="U1427" s="24" t="str">
        <f>IF(E1427&lt;1000000,"",VLOOKUP(E1427,组合调整!$A:$I,2,0))</f>
        <v>英才</v>
      </c>
      <c r="V1427" s="24" t="str">
        <f>IF(F1427&lt;1000000,"",VLOOKUP(F1427,组合调整!$A:$I,2,0))</f>
        <v>临阵</v>
      </c>
      <c r="W1427" s="24" t="str">
        <f>IF(G1427&lt;1000000,"",VLOOKUP(G1427,组合调整!$A:$I,2,0))</f>
        <v/>
      </c>
    </row>
    <row r="1428" spans="1:23">
      <c r="A1428" s="26">
        <v>11444</v>
      </c>
      <c r="B1428" s="26" t="s">
        <v>142</v>
      </c>
      <c r="C1428" s="26">
        <v>1004512</v>
      </c>
      <c r="D1428" s="26">
        <v>1011132</v>
      </c>
      <c r="E1428" s="26">
        <v>3007812</v>
      </c>
      <c r="F1428" s="26">
        <v>1003412</v>
      </c>
      <c r="G1428" s="26">
        <v>40021</v>
      </c>
      <c r="H1428" s="26">
        <v>3012</v>
      </c>
      <c r="I1428" s="26">
        <v>50021</v>
      </c>
      <c r="J1428" s="26">
        <v>4012</v>
      </c>
      <c r="K1428" s="26">
        <v>0</v>
      </c>
      <c r="L1428" s="26">
        <v>0</v>
      </c>
      <c r="M1428" s="26">
        <v>0</v>
      </c>
      <c r="N1428" s="26">
        <v>0</v>
      </c>
      <c r="O1428" s="24" t="s">
        <v>142</v>
      </c>
      <c r="P1428" s="24">
        <v>11444</v>
      </c>
      <c r="Q1428" s="24">
        <f>IF(ISERROR(VLOOKUP($B1428,[1]主动技能!$B:$D,3,0)),[2]Sheet1!$Y1895,VLOOKUP($B1428,[1]主动技能!$B:$D,3,0))</f>
        <v>4</v>
      </c>
      <c r="S1428" s="24" t="str">
        <f>IF(C1428&lt;1000000,"",VLOOKUP(C1428,组合调整!$A:$I,2,0))</f>
        <v>恐惧</v>
      </c>
      <c r="T1428" s="24" t="str">
        <f>IF(D1428&lt;1000000,"",VLOOKUP(D1428,组合调整!$A:$I,2,0))</f>
        <v>临阵</v>
      </c>
      <c r="U1428" s="24" t="str">
        <f>IF(E1428&lt;1000000,"",VLOOKUP(E1428,组合调整!$A:$I,2,0))</f>
        <v>惊天</v>
      </c>
      <c r="V1428" s="24" t="str">
        <f>IF(F1428&lt;1000000,"",VLOOKUP(F1428,组合调整!$A:$I,2,0))</f>
        <v>梦境</v>
      </c>
      <c r="W1428" s="24" t="str">
        <f>IF(G1428&lt;1000000,"",VLOOKUP(G1428,组合调整!$A:$I,2,0))</f>
        <v/>
      </c>
    </row>
    <row r="1429" spans="1:23">
      <c r="A1429" s="26">
        <v>11445</v>
      </c>
      <c r="B1429" s="26" t="s">
        <v>4</v>
      </c>
      <c r="C1429" s="26">
        <v>1001212</v>
      </c>
      <c r="D1429" s="26">
        <v>1004523</v>
      </c>
      <c r="E1429" s="26">
        <v>1010012</v>
      </c>
      <c r="F1429" s="26">
        <v>1014411</v>
      </c>
      <c r="G1429" s="26">
        <v>40231</v>
      </c>
      <c r="H1429" s="26">
        <v>3032</v>
      </c>
      <c r="I1429" s="26">
        <v>50031</v>
      </c>
      <c r="J1429" s="26">
        <v>4032</v>
      </c>
      <c r="K1429" s="26">
        <v>0</v>
      </c>
      <c r="L1429" s="26">
        <v>0</v>
      </c>
      <c r="M1429" s="26">
        <v>0</v>
      </c>
      <c r="N1429" s="26">
        <v>0</v>
      </c>
      <c r="O1429" s="24" t="s">
        <v>4</v>
      </c>
      <c r="P1429" s="24">
        <v>11445</v>
      </c>
      <c r="Q1429" s="24">
        <f>IF(ISERROR(VLOOKUP($B1429,[1]主动技能!$B:$D,3,0)),[2]Sheet1!$Y1896,VLOOKUP($B1429,[1]主动技能!$B:$D,3,0))</f>
        <v>4</v>
      </c>
      <c r="S1429" s="24" t="str">
        <f>IF(C1429&lt;1000000,"",VLOOKUP(C1429,组合调整!$A:$I,2,0))</f>
        <v>强甲</v>
      </c>
      <c r="T1429" s="24" t="str">
        <f>IF(D1429&lt;1000000,"",VLOOKUP(D1429,组合调整!$A:$I,2,0))</f>
        <v>恶魔</v>
      </c>
      <c r="U1429" s="24" t="str">
        <f>IF(E1429&lt;1000000,"",VLOOKUP(E1429,组合调整!$A:$I,2,0))</f>
        <v>再生</v>
      </c>
      <c r="V1429" s="24" t="str">
        <f>IF(F1429&lt;1000000,"",VLOOKUP(F1429,组合调整!$A:$I,2,0))</f>
        <v>预知</v>
      </c>
      <c r="W1429" s="24" t="str">
        <f>IF(G1429&lt;1000000,"",VLOOKUP(G1429,组合调整!$A:$I,2,0))</f>
        <v/>
      </c>
    </row>
    <row r="1430" spans="1:23">
      <c r="A1430" s="26">
        <v>11446</v>
      </c>
      <c r="B1430" s="26" t="s">
        <v>24</v>
      </c>
      <c r="C1430" s="26">
        <v>1000123</v>
      </c>
      <c r="D1430" s="26">
        <v>1005612</v>
      </c>
      <c r="E1430" s="26">
        <v>1001211</v>
      </c>
      <c r="F1430" s="26">
        <v>1001221</v>
      </c>
      <c r="G1430" s="26">
        <v>40123</v>
      </c>
      <c r="H1430" s="26">
        <v>3021</v>
      </c>
      <c r="I1430" s="26">
        <v>50023</v>
      </c>
      <c r="J1430" s="26">
        <v>4021</v>
      </c>
      <c r="K1430" s="26">
        <v>0</v>
      </c>
      <c r="L1430" s="26">
        <v>0</v>
      </c>
      <c r="M1430" s="26">
        <v>0</v>
      </c>
      <c r="N1430" s="26">
        <v>0</v>
      </c>
      <c r="O1430" s="24" t="s">
        <v>24</v>
      </c>
      <c r="P1430" s="24">
        <v>11446</v>
      </c>
      <c r="Q1430" s="24">
        <f>IF(ISERROR(VLOOKUP($B1430,[1]主动技能!$B:$D,3,0)),[2]Sheet1!$Y1897,VLOOKUP($B1430,[1]主动技能!$B:$D,3,0))</f>
        <v>3</v>
      </c>
      <c r="S1430" s="24" t="str">
        <f>IF(C1430&lt;1000000,"",VLOOKUP(C1430,组合调整!$A:$I,2,0))</f>
        <v>胆壮</v>
      </c>
      <c r="T1430" s="24" t="str">
        <f>IF(D1430&lt;1000000,"",VLOOKUP(D1430,组合调整!$A:$I,2,0))</f>
        <v>灵水</v>
      </c>
      <c r="U1430" s="24" t="str">
        <f>IF(E1430&lt;1000000,"",VLOOKUP(E1430,组合调整!$A:$I,2,0))</f>
        <v>强甲</v>
      </c>
      <c r="V1430" s="24" t="str">
        <f>IF(F1430&lt;1000000,"",VLOOKUP(F1430,组合调整!$A:$I,2,0))</f>
        <v>帅男</v>
      </c>
      <c r="W1430" s="24" t="str">
        <f>IF(G1430&lt;1000000,"",VLOOKUP(G1430,组合调整!$A:$I,2,0))</f>
        <v/>
      </c>
    </row>
    <row r="1431" spans="1:23">
      <c r="A1431" s="26">
        <v>11447</v>
      </c>
      <c r="B1431" s="26" t="s">
        <v>26</v>
      </c>
      <c r="C1431" s="26">
        <v>1000122</v>
      </c>
      <c r="D1431" s="26">
        <v>1005633</v>
      </c>
      <c r="E1431" s="26">
        <v>1002311</v>
      </c>
      <c r="F1431" s="26">
        <v>1002321</v>
      </c>
      <c r="G1431" s="26">
        <v>40221</v>
      </c>
      <c r="H1431" s="26">
        <v>3032</v>
      </c>
      <c r="I1431" s="26">
        <v>50021</v>
      </c>
      <c r="J1431" s="26">
        <v>4032</v>
      </c>
      <c r="K1431" s="26">
        <v>0</v>
      </c>
      <c r="L1431" s="26">
        <v>0</v>
      </c>
      <c r="M1431" s="26">
        <v>0</v>
      </c>
      <c r="N1431" s="26">
        <v>0</v>
      </c>
      <c r="O1431" s="24" t="s">
        <v>26</v>
      </c>
      <c r="P1431" s="24">
        <v>11447</v>
      </c>
      <c r="Q1431" s="24">
        <f>IF(ISERROR(VLOOKUP($B1431,[1]主动技能!$B:$D,3,0)),[2]Sheet1!$Y1898,VLOOKUP($B1431,[1]主动技能!$B:$D,3,0))</f>
        <v>3</v>
      </c>
      <c r="S1431" s="24" t="str">
        <f>IF(C1431&lt;1000000,"",VLOOKUP(C1431,组合调整!$A:$I,2,0))</f>
        <v>气势</v>
      </c>
      <c r="T1431" s="24" t="str">
        <f>IF(D1431&lt;1000000,"",VLOOKUP(D1431,组合调整!$A:$I,2,0))</f>
        <v>夹击</v>
      </c>
      <c r="U1431" s="24" t="str">
        <f>IF(E1431&lt;1000000,"",VLOOKUP(E1431,组合调整!$A:$I,2,0))</f>
        <v>舍身</v>
      </c>
      <c r="V1431" s="24" t="str">
        <f>IF(F1431&lt;1000000,"",VLOOKUP(F1431,组合调整!$A:$I,2,0))</f>
        <v>团结</v>
      </c>
      <c r="W1431" s="24" t="str">
        <f>IF(G1431&lt;1000000,"",VLOOKUP(G1431,组合调整!$A:$I,2,0))</f>
        <v/>
      </c>
    </row>
    <row r="1432" spans="1:23">
      <c r="A1432" s="26">
        <v>11448</v>
      </c>
      <c r="B1432" s="26" t="s">
        <v>139</v>
      </c>
      <c r="C1432" s="26">
        <v>1002312</v>
      </c>
      <c r="D1432" s="26">
        <v>1004522</v>
      </c>
      <c r="E1432" s="26">
        <v>1003411</v>
      </c>
      <c r="F1432" s="26">
        <v>1003421</v>
      </c>
      <c r="G1432" s="26">
        <v>40012</v>
      </c>
      <c r="H1432" s="26">
        <v>3021</v>
      </c>
      <c r="I1432" s="26">
        <v>50012</v>
      </c>
      <c r="J1432" s="26">
        <v>4021</v>
      </c>
      <c r="K1432" s="26">
        <v>0</v>
      </c>
      <c r="L1432" s="26">
        <v>0</v>
      </c>
      <c r="M1432" s="26">
        <v>0</v>
      </c>
      <c r="N1432" s="26">
        <v>0</v>
      </c>
      <c r="O1432" s="24" t="s">
        <v>139</v>
      </c>
      <c r="P1432" s="24">
        <v>11448</v>
      </c>
      <c r="Q1432" s="24">
        <f>IF(ISERROR(VLOOKUP($B1432,[1]主动技能!$B:$D,3,0)),[2]Sheet1!$Y1899,VLOOKUP($B1432,[1]主动技能!$B:$D,3,0))</f>
        <v>3</v>
      </c>
      <c r="S1432" s="24" t="str">
        <f>IF(C1432&lt;1000000,"",VLOOKUP(C1432,组合调整!$A:$I,2,0))</f>
        <v>舍身</v>
      </c>
      <c r="T1432" s="24" t="str">
        <f>IF(D1432&lt;1000000,"",VLOOKUP(D1432,组合调整!$A:$I,2,0))</f>
        <v>恶魔</v>
      </c>
      <c r="U1432" s="24" t="str">
        <f>IF(E1432&lt;1000000,"",VLOOKUP(E1432,组合调整!$A:$I,2,0))</f>
        <v>梦境</v>
      </c>
      <c r="V1432" s="24" t="str">
        <f>IF(F1432&lt;1000000,"",VLOOKUP(F1432,组合调整!$A:$I,2,0))</f>
        <v>卿卿</v>
      </c>
      <c r="W1432" s="24" t="str">
        <f>IF(G1432&lt;1000000,"",VLOOKUP(G1432,组合调整!$A:$I,2,0))</f>
        <v/>
      </c>
    </row>
    <row r="1433" spans="1:23">
      <c r="A1433" s="26">
        <v>11449</v>
      </c>
      <c r="B1433" s="26" t="s">
        <v>144</v>
      </c>
      <c r="C1433" s="26">
        <v>1004511</v>
      </c>
      <c r="D1433" s="26">
        <v>1004521</v>
      </c>
      <c r="E1433" s="26">
        <v>1004531</v>
      </c>
      <c r="F1433" s="26">
        <v>1004541</v>
      </c>
      <c r="G1433" s="26">
        <v>40212</v>
      </c>
      <c r="H1433" s="26">
        <v>3012</v>
      </c>
      <c r="I1433" s="26">
        <v>50012</v>
      </c>
      <c r="J1433" s="26">
        <v>4012</v>
      </c>
      <c r="K1433" s="26">
        <v>0</v>
      </c>
      <c r="L1433" s="26">
        <v>0</v>
      </c>
      <c r="M1433" s="26">
        <v>0</v>
      </c>
      <c r="N1433" s="26">
        <v>0</v>
      </c>
      <c r="O1433" s="24" t="s">
        <v>144</v>
      </c>
      <c r="P1433" s="24">
        <v>11449</v>
      </c>
      <c r="Q1433" s="24">
        <f>IF(ISERROR(VLOOKUP($B1433,[1]主动技能!$B:$D,3,0)),[2]Sheet1!$Y1900,VLOOKUP($B1433,[1]主动技能!$B:$D,3,0))</f>
        <v>4</v>
      </c>
      <c r="S1433" s="24" t="str">
        <f>IF(C1433&lt;1000000,"",VLOOKUP(C1433,组合调整!$A:$I,2,0))</f>
        <v>恐惧</v>
      </c>
      <c r="T1433" s="24" t="str">
        <f>IF(D1433&lt;1000000,"",VLOOKUP(D1433,组合调整!$A:$I,2,0))</f>
        <v>恶魔</v>
      </c>
      <c r="U1433" s="24" t="str">
        <f>IF(E1433&lt;1000000,"",VLOOKUP(E1433,组合调整!$A:$I,2,0))</f>
        <v>誓言</v>
      </c>
      <c r="V1433" s="24" t="str">
        <f>IF(F1433&lt;1000000,"",VLOOKUP(F1433,组合调整!$A:$I,2,0))</f>
        <v>爆发</v>
      </c>
      <c r="W1433" s="24" t="str">
        <f>IF(G1433&lt;1000000,"",VLOOKUP(G1433,组合调整!$A:$I,2,0))</f>
        <v/>
      </c>
    </row>
    <row r="1434" spans="1:23">
      <c r="A1434" s="26">
        <v>11450</v>
      </c>
      <c r="B1434" s="26" t="s">
        <v>30</v>
      </c>
      <c r="C1434" s="26">
        <v>1000112</v>
      </c>
      <c r="D1434" s="26">
        <v>1005622</v>
      </c>
      <c r="E1434" s="26">
        <v>1004532</v>
      </c>
      <c r="F1434" s="26">
        <v>1006711</v>
      </c>
      <c r="G1434" s="26">
        <v>40212</v>
      </c>
      <c r="H1434" s="26">
        <v>3021</v>
      </c>
      <c r="I1434" s="26">
        <v>50012</v>
      </c>
      <c r="J1434" s="26">
        <v>4021</v>
      </c>
      <c r="K1434" s="26">
        <v>0</v>
      </c>
      <c r="L1434" s="26">
        <v>0</v>
      </c>
      <c r="M1434" s="26">
        <v>0</v>
      </c>
      <c r="N1434" s="26">
        <v>0</v>
      </c>
      <c r="O1434" s="24" t="s">
        <v>30</v>
      </c>
      <c r="P1434" s="24">
        <v>11450</v>
      </c>
      <c r="Q1434" s="24">
        <f>IF(ISERROR(VLOOKUP($B1434,[1]主动技能!$B:$D,3,0)),[2]Sheet1!$Y1901,VLOOKUP($B1434,[1]主动技能!$B:$D,3,0))</f>
        <v>1</v>
      </c>
      <c r="S1434" s="24" t="str">
        <f>IF(C1434&lt;1000000,"",VLOOKUP(C1434,组合调整!$A:$I,2,0))</f>
        <v>超能力</v>
      </c>
      <c r="T1434" s="24" t="str">
        <f>IF(D1434&lt;1000000,"",VLOOKUP(D1434,组合调整!$A:$I,2,0))</f>
        <v>生命</v>
      </c>
      <c r="U1434" s="24" t="str">
        <f>IF(E1434&lt;1000000,"",VLOOKUP(E1434,组合调整!$A:$I,2,0))</f>
        <v>神笔</v>
      </c>
      <c r="V1434" s="24" t="str">
        <f>IF(F1434&lt;1000000,"",VLOOKUP(F1434,组合调整!$A:$I,2,0))</f>
        <v>锐利</v>
      </c>
      <c r="W1434" s="24" t="str">
        <f>IF(G1434&lt;1000000,"",VLOOKUP(G1434,组合调整!$A:$I,2,0))</f>
        <v/>
      </c>
    </row>
    <row r="1435" spans="1:23">
      <c r="A1435" s="26">
        <v>11451</v>
      </c>
      <c r="B1435" s="26" t="s">
        <v>29</v>
      </c>
      <c r="C1435" s="26">
        <v>4004522</v>
      </c>
      <c r="D1435" s="26">
        <v>1011122</v>
      </c>
      <c r="E1435" s="26">
        <v>1007822</v>
      </c>
      <c r="F1435" s="26">
        <v>1008911</v>
      </c>
      <c r="G1435" s="26">
        <v>40241</v>
      </c>
      <c r="H1435" s="26">
        <v>3032</v>
      </c>
      <c r="I1435" s="26">
        <v>50041</v>
      </c>
      <c r="J1435" s="26">
        <v>4032</v>
      </c>
      <c r="K1435" s="26">
        <v>0</v>
      </c>
      <c r="L1435" s="26">
        <v>0</v>
      </c>
      <c r="M1435" s="26">
        <v>0</v>
      </c>
      <c r="N1435" s="26">
        <v>0</v>
      </c>
      <c r="O1435" s="24" t="s">
        <v>29</v>
      </c>
      <c r="P1435" s="24">
        <v>11451</v>
      </c>
      <c r="Q1435" s="24">
        <f>IF(ISERROR(VLOOKUP($B1435,[1]主动技能!$B:$D,3,0)),[2]Sheet1!$Y1902,VLOOKUP($B1435,[1]主动技能!$B:$D,3,0))</f>
        <v>2</v>
      </c>
      <c r="S1435" s="24" t="str">
        <f>IF(C1435&lt;1000000,"",VLOOKUP(C1435,组合调整!$A:$I,2,0))</f>
        <v>惑世</v>
      </c>
      <c r="T1435" s="24" t="str">
        <f>IF(D1435&lt;1000000,"",VLOOKUP(D1435,组合调整!$A:$I,2,0))</f>
        <v>英才</v>
      </c>
      <c r="U1435" s="24" t="str">
        <f>IF(E1435&lt;1000000,"",VLOOKUP(E1435,组合调整!$A:$I,2,0))</f>
        <v>治愈</v>
      </c>
      <c r="V1435" s="24" t="str">
        <f>IF(F1435&lt;1000000,"",VLOOKUP(F1435,组合调整!$A:$I,2,0))</f>
        <v>鬼画符</v>
      </c>
      <c r="W1435" s="24" t="str">
        <f>IF(G1435&lt;1000000,"",VLOOKUP(G1435,组合调整!$A:$I,2,0))</f>
        <v/>
      </c>
    </row>
    <row r="1436" spans="1:23">
      <c r="A1436" s="26">
        <v>11452</v>
      </c>
      <c r="B1436" s="26" t="s">
        <v>43</v>
      </c>
      <c r="C1436" s="26">
        <v>1006712</v>
      </c>
      <c r="D1436" s="26">
        <v>1011111</v>
      </c>
      <c r="E1436" s="26">
        <v>1011121</v>
      </c>
      <c r="F1436" s="26">
        <v>1011131</v>
      </c>
      <c r="G1436" s="26">
        <v>40012</v>
      </c>
      <c r="H1436" s="26">
        <v>3041</v>
      </c>
      <c r="I1436" s="26">
        <v>50012</v>
      </c>
      <c r="J1436" s="26">
        <v>4041</v>
      </c>
      <c r="K1436" s="26">
        <v>0</v>
      </c>
      <c r="L1436" s="26">
        <v>0</v>
      </c>
      <c r="M1436" s="26">
        <v>0</v>
      </c>
      <c r="N1436" s="26">
        <v>0</v>
      </c>
      <c r="O1436" s="24" t="s">
        <v>43</v>
      </c>
      <c r="P1436" s="24">
        <v>11452</v>
      </c>
      <c r="Q1436" s="24">
        <f>IF(ISERROR(VLOOKUP($B1436,[1]主动技能!$B:$D,3,0)),[2]Sheet1!$Y1903,VLOOKUP($B1436,[1]主动技能!$B:$D,3,0))</f>
        <v>2</v>
      </c>
      <c r="S1436" s="24" t="str">
        <f>IF(C1436&lt;1000000,"",VLOOKUP(C1436,组合调整!$A:$I,2,0))</f>
        <v>锐利</v>
      </c>
      <c r="T1436" s="24" t="str">
        <f>IF(D1436&lt;1000000,"",VLOOKUP(D1436,组合调整!$A:$I,2,0))</f>
        <v>柔软</v>
      </c>
      <c r="U1436" s="24" t="str">
        <f>IF(E1436&lt;1000000,"",VLOOKUP(E1436,组合调整!$A:$I,2,0))</f>
        <v>英才</v>
      </c>
      <c r="V1436" s="24" t="str">
        <f>IF(F1436&lt;1000000,"",VLOOKUP(F1436,组合调整!$A:$I,2,0))</f>
        <v>临阵</v>
      </c>
      <c r="W1436" s="24" t="str">
        <f>IF(G1436&lt;1000000,"",VLOOKUP(G1436,组合调整!$A:$I,2,0))</f>
        <v/>
      </c>
    </row>
    <row r="1437" spans="1:23">
      <c r="A1437" s="26">
        <v>11453</v>
      </c>
      <c r="B1437" s="26" t="s">
        <v>142</v>
      </c>
      <c r="C1437" s="26">
        <v>1004512</v>
      </c>
      <c r="D1437" s="26">
        <v>1011132</v>
      </c>
      <c r="E1437" s="26">
        <v>3007812</v>
      </c>
      <c r="F1437" s="26">
        <v>1003412</v>
      </c>
      <c r="G1437" s="26">
        <v>40021</v>
      </c>
      <c r="H1437" s="26">
        <v>3012</v>
      </c>
      <c r="I1437" s="26">
        <v>50021</v>
      </c>
      <c r="J1437" s="26">
        <v>4012</v>
      </c>
      <c r="K1437" s="26">
        <v>0</v>
      </c>
      <c r="L1437" s="26">
        <v>0</v>
      </c>
      <c r="M1437" s="26">
        <v>0</v>
      </c>
      <c r="N1437" s="26">
        <v>0</v>
      </c>
      <c r="O1437" s="24" t="s">
        <v>142</v>
      </c>
      <c r="P1437" s="24">
        <v>11453</v>
      </c>
      <c r="Q1437" s="24">
        <f>IF(ISERROR(VLOOKUP($B1437,[1]主动技能!$B:$D,3,0)),[2]Sheet1!$Y1904,VLOOKUP($B1437,[1]主动技能!$B:$D,3,0))</f>
        <v>4</v>
      </c>
      <c r="S1437" s="24" t="str">
        <f>IF(C1437&lt;1000000,"",VLOOKUP(C1437,组合调整!$A:$I,2,0))</f>
        <v>恐惧</v>
      </c>
      <c r="T1437" s="24" t="str">
        <f>IF(D1437&lt;1000000,"",VLOOKUP(D1437,组合调整!$A:$I,2,0))</f>
        <v>临阵</v>
      </c>
      <c r="U1437" s="24" t="str">
        <f>IF(E1437&lt;1000000,"",VLOOKUP(E1437,组合调整!$A:$I,2,0))</f>
        <v>惊天</v>
      </c>
      <c r="V1437" s="24" t="str">
        <f>IF(F1437&lt;1000000,"",VLOOKUP(F1437,组合调整!$A:$I,2,0))</f>
        <v>梦境</v>
      </c>
      <c r="W1437" s="24" t="str">
        <f>IF(G1437&lt;1000000,"",VLOOKUP(G1437,组合调整!$A:$I,2,0))</f>
        <v/>
      </c>
    </row>
    <row r="1438" spans="1:23">
      <c r="A1438" s="26">
        <v>11454</v>
      </c>
      <c r="B1438" s="26" t="s">
        <v>4</v>
      </c>
      <c r="C1438" s="26">
        <v>1001212</v>
      </c>
      <c r="D1438" s="26">
        <v>1004523</v>
      </c>
      <c r="E1438" s="26">
        <v>1010012</v>
      </c>
      <c r="F1438" s="26">
        <v>1014411</v>
      </c>
      <c r="G1438" s="26">
        <v>40231</v>
      </c>
      <c r="H1438" s="26">
        <v>3032</v>
      </c>
      <c r="I1438" s="26">
        <v>50031</v>
      </c>
      <c r="J1438" s="26">
        <v>4032</v>
      </c>
      <c r="K1438" s="26">
        <v>0</v>
      </c>
      <c r="L1438" s="26">
        <v>0</v>
      </c>
      <c r="M1438" s="26">
        <v>0</v>
      </c>
      <c r="N1438" s="26">
        <v>0</v>
      </c>
      <c r="O1438" s="24" t="s">
        <v>4</v>
      </c>
      <c r="P1438" s="24">
        <v>11454</v>
      </c>
      <c r="Q1438" s="24">
        <f>IF(ISERROR(VLOOKUP($B1438,[1]主动技能!$B:$D,3,0)),[2]Sheet1!$Y1905,VLOOKUP($B1438,[1]主动技能!$B:$D,3,0))</f>
        <v>4</v>
      </c>
      <c r="S1438" s="24" t="str">
        <f>IF(C1438&lt;1000000,"",VLOOKUP(C1438,组合调整!$A:$I,2,0))</f>
        <v>强甲</v>
      </c>
      <c r="T1438" s="24" t="str">
        <f>IF(D1438&lt;1000000,"",VLOOKUP(D1438,组合调整!$A:$I,2,0))</f>
        <v>恶魔</v>
      </c>
      <c r="U1438" s="24" t="str">
        <f>IF(E1438&lt;1000000,"",VLOOKUP(E1438,组合调整!$A:$I,2,0))</f>
        <v>再生</v>
      </c>
      <c r="V1438" s="24" t="str">
        <f>IF(F1438&lt;1000000,"",VLOOKUP(F1438,组合调整!$A:$I,2,0))</f>
        <v>预知</v>
      </c>
      <c r="W1438" s="24" t="str">
        <f>IF(G1438&lt;1000000,"",VLOOKUP(G1438,组合调整!$A:$I,2,0))</f>
        <v/>
      </c>
    </row>
    <row r="1439" spans="1:23">
      <c r="A1439" s="26">
        <v>11455</v>
      </c>
      <c r="B1439" s="26" t="s">
        <v>24</v>
      </c>
      <c r="C1439" s="26">
        <v>1000123</v>
      </c>
      <c r="D1439" s="26">
        <v>1005612</v>
      </c>
      <c r="E1439" s="26">
        <v>1001211</v>
      </c>
      <c r="F1439" s="26">
        <v>1001221</v>
      </c>
      <c r="G1439" s="26">
        <v>40123</v>
      </c>
      <c r="H1439" s="26">
        <v>3021</v>
      </c>
      <c r="I1439" s="26">
        <v>50023</v>
      </c>
      <c r="J1439" s="26">
        <v>4021</v>
      </c>
      <c r="K1439" s="26">
        <v>0</v>
      </c>
      <c r="L1439" s="26">
        <v>0</v>
      </c>
      <c r="M1439" s="26">
        <v>0</v>
      </c>
      <c r="N1439" s="26">
        <v>0</v>
      </c>
      <c r="O1439" s="24" t="s">
        <v>24</v>
      </c>
      <c r="P1439" s="24">
        <v>11455</v>
      </c>
      <c r="Q1439" s="24">
        <f>IF(ISERROR(VLOOKUP($B1439,[1]主动技能!$B:$D,3,0)),[2]Sheet1!$Y1906,VLOOKUP($B1439,[1]主动技能!$B:$D,3,0))</f>
        <v>3</v>
      </c>
      <c r="S1439" s="24" t="str">
        <f>IF(C1439&lt;1000000,"",VLOOKUP(C1439,组合调整!$A:$I,2,0))</f>
        <v>胆壮</v>
      </c>
      <c r="T1439" s="24" t="str">
        <f>IF(D1439&lt;1000000,"",VLOOKUP(D1439,组合调整!$A:$I,2,0))</f>
        <v>灵水</v>
      </c>
      <c r="U1439" s="24" t="str">
        <f>IF(E1439&lt;1000000,"",VLOOKUP(E1439,组合调整!$A:$I,2,0))</f>
        <v>强甲</v>
      </c>
      <c r="V1439" s="24" t="str">
        <f>IF(F1439&lt;1000000,"",VLOOKUP(F1439,组合调整!$A:$I,2,0))</f>
        <v>帅男</v>
      </c>
      <c r="W1439" s="24" t="str">
        <f>IF(G1439&lt;1000000,"",VLOOKUP(G1439,组合调整!$A:$I,2,0))</f>
        <v/>
      </c>
    </row>
    <row r="1440" spans="1:23">
      <c r="A1440" s="26">
        <v>11456</v>
      </c>
      <c r="B1440" s="26" t="s">
        <v>26</v>
      </c>
      <c r="C1440" s="26">
        <v>1000122</v>
      </c>
      <c r="D1440" s="26">
        <v>1005633</v>
      </c>
      <c r="E1440" s="26">
        <v>1002311</v>
      </c>
      <c r="F1440" s="26">
        <v>1002321</v>
      </c>
      <c r="G1440" s="26">
        <v>40221</v>
      </c>
      <c r="H1440" s="26">
        <v>3032</v>
      </c>
      <c r="I1440" s="26">
        <v>50021</v>
      </c>
      <c r="J1440" s="26">
        <v>4032</v>
      </c>
      <c r="K1440" s="26">
        <v>0</v>
      </c>
      <c r="L1440" s="26">
        <v>0</v>
      </c>
      <c r="M1440" s="26">
        <v>0</v>
      </c>
      <c r="N1440" s="26">
        <v>0</v>
      </c>
      <c r="O1440" s="24" t="s">
        <v>26</v>
      </c>
      <c r="P1440" s="24">
        <v>11456</v>
      </c>
      <c r="Q1440" s="24">
        <f>IF(ISERROR(VLOOKUP($B1440,[1]主动技能!$B:$D,3,0)),[2]Sheet1!$Y1907,VLOOKUP($B1440,[1]主动技能!$B:$D,3,0))</f>
        <v>3</v>
      </c>
      <c r="S1440" s="24" t="str">
        <f>IF(C1440&lt;1000000,"",VLOOKUP(C1440,组合调整!$A:$I,2,0))</f>
        <v>气势</v>
      </c>
      <c r="T1440" s="24" t="str">
        <f>IF(D1440&lt;1000000,"",VLOOKUP(D1440,组合调整!$A:$I,2,0))</f>
        <v>夹击</v>
      </c>
      <c r="U1440" s="24" t="str">
        <f>IF(E1440&lt;1000000,"",VLOOKUP(E1440,组合调整!$A:$I,2,0))</f>
        <v>舍身</v>
      </c>
      <c r="V1440" s="24" t="str">
        <f>IF(F1440&lt;1000000,"",VLOOKUP(F1440,组合调整!$A:$I,2,0))</f>
        <v>团结</v>
      </c>
      <c r="W1440" s="24" t="str">
        <f>IF(G1440&lt;1000000,"",VLOOKUP(G1440,组合调整!$A:$I,2,0))</f>
        <v/>
      </c>
    </row>
    <row r="1441" spans="1:23">
      <c r="A1441" s="26">
        <v>11457</v>
      </c>
      <c r="B1441" s="26" t="s">
        <v>139</v>
      </c>
      <c r="C1441" s="26">
        <v>1002312</v>
      </c>
      <c r="D1441" s="26">
        <v>1004522</v>
      </c>
      <c r="E1441" s="26">
        <v>1003411</v>
      </c>
      <c r="F1441" s="26">
        <v>1003421</v>
      </c>
      <c r="G1441" s="26">
        <v>40012</v>
      </c>
      <c r="H1441" s="26">
        <v>3021</v>
      </c>
      <c r="I1441" s="26">
        <v>50012</v>
      </c>
      <c r="J1441" s="26">
        <v>4021</v>
      </c>
      <c r="K1441" s="26">
        <v>0</v>
      </c>
      <c r="L1441" s="26">
        <v>0</v>
      </c>
      <c r="M1441" s="26">
        <v>0</v>
      </c>
      <c r="N1441" s="26">
        <v>0</v>
      </c>
      <c r="O1441" s="24" t="s">
        <v>139</v>
      </c>
      <c r="P1441" s="24">
        <v>11457</v>
      </c>
      <c r="Q1441" s="24">
        <f>IF(ISERROR(VLOOKUP($B1441,[1]主动技能!$B:$D,3,0)),[2]Sheet1!$Y1908,VLOOKUP($B1441,[1]主动技能!$B:$D,3,0))</f>
        <v>3</v>
      </c>
      <c r="S1441" s="24" t="str">
        <f>IF(C1441&lt;1000000,"",VLOOKUP(C1441,组合调整!$A:$I,2,0))</f>
        <v>舍身</v>
      </c>
      <c r="T1441" s="24" t="str">
        <f>IF(D1441&lt;1000000,"",VLOOKUP(D1441,组合调整!$A:$I,2,0))</f>
        <v>恶魔</v>
      </c>
      <c r="U1441" s="24" t="str">
        <f>IF(E1441&lt;1000000,"",VLOOKUP(E1441,组合调整!$A:$I,2,0))</f>
        <v>梦境</v>
      </c>
      <c r="V1441" s="24" t="str">
        <f>IF(F1441&lt;1000000,"",VLOOKUP(F1441,组合调整!$A:$I,2,0))</f>
        <v>卿卿</v>
      </c>
      <c r="W1441" s="24" t="str">
        <f>IF(G1441&lt;1000000,"",VLOOKUP(G1441,组合调整!$A:$I,2,0))</f>
        <v/>
      </c>
    </row>
    <row r="1442" spans="1:23">
      <c r="A1442" s="26">
        <v>11458</v>
      </c>
      <c r="B1442" s="26" t="s">
        <v>144</v>
      </c>
      <c r="C1442" s="26">
        <v>1004511</v>
      </c>
      <c r="D1442" s="26">
        <v>1004521</v>
      </c>
      <c r="E1442" s="26">
        <v>1004531</v>
      </c>
      <c r="F1442" s="26">
        <v>1004541</v>
      </c>
      <c r="G1442" s="26">
        <v>40212</v>
      </c>
      <c r="H1442" s="26">
        <v>3012</v>
      </c>
      <c r="I1442" s="26">
        <v>50012</v>
      </c>
      <c r="J1442" s="26">
        <v>4012</v>
      </c>
      <c r="K1442" s="26">
        <v>0</v>
      </c>
      <c r="L1442" s="26">
        <v>0</v>
      </c>
      <c r="M1442" s="26">
        <v>0</v>
      </c>
      <c r="N1442" s="26">
        <v>0</v>
      </c>
      <c r="O1442" s="24" t="s">
        <v>144</v>
      </c>
      <c r="P1442" s="24">
        <v>11458</v>
      </c>
      <c r="Q1442" s="24">
        <f>IF(ISERROR(VLOOKUP($B1442,[1]主动技能!$B:$D,3,0)),[2]Sheet1!$Y1909,VLOOKUP($B1442,[1]主动技能!$B:$D,3,0))</f>
        <v>4</v>
      </c>
      <c r="S1442" s="24" t="str">
        <f>IF(C1442&lt;1000000,"",VLOOKUP(C1442,组合调整!$A:$I,2,0))</f>
        <v>恐惧</v>
      </c>
      <c r="T1442" s="24" t="str">
        <f>IF(D1442&lt;1000000,"",VLOOKUP(D1442,组合调整!$A:$I,2,0))</f>
        <v>恶魔</v>
      </c>
      <c r="U1442" s="24" t="str">
        <f>IF(E1442&lt;1000000,"",VLOOKUP(E1442,组合调整!$A:$I,2,0))</f>
        <v>誓言</v>
      </c>
      <c r="V1442" s="24" t="str">
        <f>IF(F1442&lt;1000000,"",VLOOKUP(F1442,组合调整!$A:$I,2,0))</f>
        <v>爆发</v>
      </c>
      <c r="W1442" s="24" t="str">
        <f>IF(G1442&lt;1000000,"",VLOOKUP(G1442,组合调整!$A:$I,2,0))</f>
        <v/>
      </c>
    </row>
    <row r="1443" spans="1:23">
      <c r="A1443" s="26">
        <v>11459</v>
      </c>
      <c r="B1443" s="26" t="s">
        <v>30</v>
      </c>
      <c r="C1443" s="26">
        <v>1000112</v>
      </c>
      <c r="D1443" s="26">
        <v>1005622</v>
      </c>
      <c r="E1443" s="26">
        <v>1004532</v>
      </c>
      <c r="F1443" s="26">
        <v>1006711</v>
      </c>
      <c r="G1443" s="26">
        <v>40212</v>
      </c>
      <c r="H1443" s="26">
        <v>3021</v>
      </c>
      <c r="I1443" s="26">
        <v>50012</v>
      </c>
      <c r="J1443" s="26">
        <v>4021</v>
      </c>
      <c r="K1443" s="26">
        <v>0</v>
      </c>
      <c r="L1443" s="26">
        <v>0</v>
      </c>
      <c r="M1443" s="26">
        <v>0</v>
      </c>
      <c r="N1443" s="26">
        <v>0</v>
      </c>
      <c r="O1443" s="24" t="s">
        <v>30</v>
      </c>
      <c r="P1443" s="24">
        <v>11459</v>
      </c>
      <c r="Q1443" s="24">
        <f>IF(ISERROR(VLOOKUP($B1443,[1]主动技能!$B:$D,3,0)),[2]Sheet1!$Y1910,VLOOKUP($B1443,[1]主动技能!$B:$D,3,0))</f>
        <v>1</v>
      </c>
      <c r="S1443" s="24" t="str">
        <f>IF(C1443&lt;1000000,"",VLOOKUP(C1443,组合调整!$A:$I,2,0))</f>
        <v>超能力</v>
      </c>
      <c r="T1443" s="24" t="str">
        <f>IF(D1443&lt;1000000,"",VLOOKUP(D1443,组合调整!$A:$I,2,0))</f>
        <v>生命</v>
      </c>
      <c r="U1443" s="24" t="str">
        <f>IF(E1443&lt;1000000,"",VLOOKUP(E1443,组合调整!$A:$I,2,0))</f>
        <v>神笔</v>
      </c>
      <c r="V1443" s="24" t="str">
        <f>IF(F1443&lt;1000000,"",VLOOKUP(F1443,组合调整!$A:$I,2,0))</f>
        <v>锐利</v>
      </c>
      <c r="W1443" s="24" t="str">
        <f>IF(G1443&lt;1000000,"",VLOOKUP(G1443,组合调整!$A:$I,2,0))</f>
        <v/>
      </c>
    </row>
    <row r="1444" spans="1:23">
      <c r="A1444" s="26">
        <v>11460</v>
      </c>
      <c r="B1444" s="26" t="s">
        <v>29</v>
      </c>
      <c r="C1444" s="26">
        <v>4004522</v>
      </c>
      <c r="D1444" s="26">
        <v>1011122</v>
      </c>
      <c r="E1444" s="26">
        <v>1007822</v>
      </c>
      <c r="F1444" s="26">
        <v>1008911</v>
      </c>
      <c r="G1444" s="26">
        <v>40241</v>
      </c>
      <c r="H1444" s="26">
        <v>3032</v>
      </c>
      <c r="I1444" s="26">
        <v>50041</v>
      </c>
      <c r="J1444" s="26">
        <v>4032</v>
      </c>
      <c r="K1444" s="26">
        <v>0</v>
      </c>
      <c r="L1444" s="26">
        <v>0</v>
      </c>
      <c r="M1444" s="26">
        <v>0</v>
      </c>
      <c r="N1444" s="26">
        <v>0</v>
      </c>
      <c r="O1444" s="24" t="s">
        <v>29</v>
      </c>
      <c r="P1444" s="24">
        <v>11460</v>
      </c>
      <c r="Q1444" s="24">
        <f>IF(ISERROR(VLOOKUP($B1444,[1]主动技能!$B:$D,3,0)),[2]Sheet1!$Y1911,VLOOKUP($B1444,[1]主动技能!$B:$D,3,0))</f>
        <v>2</v>
      </c>
      <c r="S1444" s="24" t="str">
        <f>IF(C1444&lt;1000000,"",VLOOKUP(C1444,组合调整!$A:$I,2,0))</f>
        <v>惑世</v>
      </c>
      <c r="T1444" s="24" t="str">
        <f>IF(D1444&lt;1000000,"",VLOOKUP(D1444,组合调整!$A:$I,2,0))</f>
        <v>英才</v>
      </c>
      <c r="U1444" s="24" t="str">
        <f>IF(E1444&lt;1000000,"",VLOOKUP(E1444,组合调整!$A:$I,2,0))</f>
        <v>治愈</v>
      </c>
      <c r="V1444" s="24" t="str">
        <f>IF(F1444&lt;1000000,"",VLOOKUP(F1444,组合调整!$A:$I,2,0))</f>
        <v>鬼画符</v>
      </c>
      <c r="W1444" s="24" t="str">
        <f>IF(G1444&lt;1000000,"",VLOOKUP(G1444,组合调整!$A:$I,2,0))</f>
        <v/>
      </c>
    </row>
    <row r="1445" spans="1:23">
      <c r="A1445" s="26">
        <v>11461</v>
      </c>
      <c r="B1445" s="26" t="s">
        <v>43</v>
      </c>
      <c r="C1445" s="26">
        <v>1006712</v>
      </c>
      <c r="D1445" s="26">
        <v>1011111</v>
      </c>
      <c r="E1445" s="26">
        <v>1011121</v>
      </c>
      <c r="F1445" s="26">
        <v>1011131</v>
      </c>
      <c r="G1445" s="26">
        <v>40012</v>
      </c>
      <c r="H1445" s="26">
        <v>3041</v>
      </c>
      <c r="I1445" s="26">
        <v>50012</v>
      </c>
      <c r="J1445" s="26">
        <v>4041</v>
      </c>
      <c r="K1445" s="26">
        <v>0</v>
      </c>
      <c r="L1445" s="26">
        <v>0</v>
      </c>
      <c r="M1445" s="26">
        <v>0</v>
      </c>
      <c r="N1445" s="26">
        <v>0</v>
      </c>
      <c r="O1445" s="24" t="s">
        <v>43</v>
      </c>
      <c r="P1445" s="24">
        <v>11461</v>
      </c>
      <c r="Q1445" s="24">
        <f>IF(ISERROR(VLOOKUP($B1445,[1]主动技能!$B:$D,3,0)),[2]Sheet1!$Y1912,VLOOKUP($B1445,[1]主动技能!$B:$D,3,0))</f>
        <v>2</v>
      </c>
      <c r="S1445" s="24" t="str">
        <f>IF(C1445&lt;1000000,"",VLOOKUP(C1445,组合调整!$A:$I,2,0))</f>
        <v>锐利</v>
      </c>
      <c r="T1445" s="24" t="str">
        <f>IF(D1445&lt;1000000,"",VLOOKUP(D1445,组合调整!$A:$I,2,0))</f>
        <v>柔软</v>
      </c>
      <c r="U1445" s="24" t="str">
        <f>IF(E1445&lt;1000000,"",VLOOKUP(E1445,组合调整!$A:$I,2,0))</f>
        <v>英才</v>
      </c>
      <c r="V1445" s="24" t="str">
        <f>IF(F1445&lt;1000000,"",VLOOKUP(F1445,组合调整!$A:$I,2,0))</f>
        <v>临阵</v>
      </c>
      <c r="W1445" s="24" t="str">
        <f>IF(G1445&lt;1000000,"",VLOOKUP(G1445,组合调整!$A:$I,2,0))</f>
        <v/>
      </c>
    </row>
    <row r="1446" spans="1:23">
      <c r="A1446" s="26">
        <v>11462</v>
      </c>
      <c r="B1446" s="26" t="s">
        <v>142</v>
      </c>
      <c r="C1446" s="26">
        <v>1004512</v>
      </c>
      <c r="D1446" s="26">
        <v>1011132</v>
      </c>
      <c r="E1446" s="26">
        <v>3007812</v>
      </c>
      <c r="F1446" s="26">
        <v>1003412</v>
      </c>
      <c r="G1446" s="26">
        <v>40021</v>
      </c>
      <c r="H1446" s="26">
        <v>3012</v>
      </c>
      <c r="I1446" s="26">
        <v>50021</v>
      </c>
      <c r="J1446" s="26">
        <v>4012</v>
      </c>
      <c r="K1446" s="26">
        <v>0</v>
      </c>
      <c r="L1446" s="26">
        <v>0</v>
      </c>
      <c r="M1446" s="26">
        <v>0</v>
      </c>
      <c r="N1446" s="26">
        <v>0</v>
      </c>
      <c r="O1446" s="24" t="s">
        <v>142</v>
      </c>
      <c r="P1446" s="24">
        <v>11462</v>
      </c>
      <c r="Q1446" s="24">
        <f>IF(ISERROR(VLOOKUP($B1446,[1]主动技能!$B:$D,3,0)),[2]Sheet1!$Y1913,VLOOKUP($B1446,[1]主动技能!$B:$D,3,0))</f>
        <v>4</v>
      </c>
      <c r="S1446" s="24" t="str">
        <f>IF(C1446&lt;1000000,"",VLOOKUP(C1446,组合调整!$A:$I,2,0))</f>
        <v>恐惧</v>
      </c>
      <c r="T1446" s="24" t="str">
        <f>IF(D1446&lt;1000000,"",VLOOKUP(D1446,组合调整!$A:$I,2,0))</f>
        <v>临阵</v>
      </c>
      <c r="U1446" s="24" t="str">
        <f>IF(E1446&lt;1000000,"",VLOOKUP(E1446,组合调整!$A:$I,2,0))</f>
        <v>惊天</v>
      </c>
      <c r="V1446" s="24" t="str">
        <f>IF(F1446&lt;1000000,"",VLOOKUP(F1446,组合调整!$A:$I,2,0))</f>
        <v>梦境</v>
      </c>
      <c r="W1446" s="24" t="str">
        <f>IF(G1446&lt;1000000,"",VLOOKUP(G1446,组合调整!$A:$I,2,0))</f>
        <v/>
      </c>
    </row>
    <row r="1447" spans="1:23">
      <c r="A1447" s="26">
        <v>11463</v>
      </c>
      <c r="B1447" s="26" t="s">
        <v>4</v>
      </c>
      <c r="C1447" s="26">
        <v>1001212</v>
      </c>
      <c r="D1447" s="26">
        <v>1004523</v>
      </c>
      <c r="E1447" s="26">
        <v>1010012</v>
      </c>
      <c r="F1447" s="26">
        <v>1014411</v>
      </c>
      <c r="G1447" s="26">
        <v>40231</v>
      </c>
      <c r="H1447" s="26">
        <v>3032</v>
      </c>
      <c r="I1447" s="26">
        <v>50031</v>
      </c>
      <c r="J1447" s="26">
        <v>4032</v>
      </c>
      <c r="K1447" s="26">
        <v>0</v>
      </c>
      <c r="L1447" s="26">
        <v>0</v>
      </c>
      <c r="M1447" s="26">
        <v>0</v>
      </c>
      <c r="N1447" s="26">
        <v>0</v>
      </c>
      <c r="O1447" s="24" t="s">
        <v>4</v>
      </c>
      <c r="P1447" s="24">
        <v>11463</v>
      </c>
      <c r="Q1447" s="24">
        <f>IF(ISERROR(VLOOKUP($B1447,[1]主动技能!$B:$D,3,0)),[2]Sheet1!$Y1914,VLOOKUP($B1447,[1]主动技能!$B:$D,3,0))</f>
        <v>4</v>
      </c>
      <c r="S1447" s="24" t="str">
        <f>IF(C1447&lt;1000000,"",VLOOKUP(C1447,组合调整!$A:$I,2,0))</f>
        <v>强甲</v>
      </c>
      <c r="T1447" s="24" t="str">
        <f>IF(D1447&lt;1000000,"",VLOOKUP(D1447,组合调整!$A:$I,2,0))</f>
        <v>恶魔</v>
      </c>
      <c r="U1447" s="24" t="str">
        <f>IF(E1447&lt;1000000,"",VLOOKUP(E1447,组合调整!$A:$I,2,0))</f>
        <v>再生</v>
      </c>
      <c r="V1447" s="24" t="str">
        <f>IF(F1447&lt;1000000,"",VLOOKUP(F1447,组合调整!$A:$I,2,0))</f>
        <v>预知</v>
      </c>
      <c r="W1447" s="24" t="str">
        <f>IF(G1447&lt;1000000,"",VLOOKUP(G1447,组合调整!$A:$I,2,0))</f>
        <v/>
      </c>
    </row>
    <row r="1448" spans="1:23">
      <c r="A1448" s="26">
        <v>11464</v>
      </c>
      <c r="B1448" s="26" t="s">
        <v>24</v>
      </c>
      <c r="C1448" s="26">
        <v>1000123</v>
      </c>
      <c r="D1448" s="26">
        <v>1005612</v>
      </c>
      <c r="E1448" s="26">
        <v>1001211</v>
      </c>
      <c r="F1448" s="26">
        <v>1001221</v>
      </c>
      <c r="G1448" s="26">
        <v>40123</v>
      </c>
      <c r="H1448" s="26">
        <v>3021</v>
      </c>
      <c r="I1448" s="26">
        <v>50023</v>
      </c>
      <c r="J1448" s="26">
        <v>4021</v>
      </c>
      <c r="K1448" s="26">
        <v>0</v>
      </c>
      <c r="L1448" s="26">
        <v>0</v>
      </c>
      <c r="M1448" s="26">
        <v>0</v>
      </c>
      <c r="N1448" s="26">
        <v>0</v>
      </c>
      <c r="O1448" s="24" t="s">
        <v>24</v>
      </c>
      <c r="P1448" s="24">
        <v>11464</v>
      </c>
      <c r="Q1448" s="24">
        <f>IF(ISERROR(VLOOKUP($B1448,[1]主动技能!$B:$D,3,0)),[2]Sheet1!$Y1915,VLOOKUP($B1448,[1]主动技能!$B:$D,3,0))</f>
        <v>3</v>
      </c>
      <c r="S1448" s="24" t="str">
        <f>IF(C1448&lt;1000000,"",VLOOKUP(C1448,组合调整!$A:$I,2,0))</f>
        <v>胆壮</v>
      </c>
      <c r="T1448" s="24" t="str">
        <f>IF(D1448&lt;1000000,"",VLOOKUP(D1448,组合调整!$A:$I,2,0))</f>
        <v>灵水</v>
      </c>
      <c r="U1448" s="24" t="str">
        <f>IF(E1448&lt;1000000,"",VLOOKUP(E1448,组合调整!$A:$I,2,0))</f>
        <v>强甲</v>
      </c>
      <c r="V1448" s="24" t="str">
        <f>IF(F1448&lt;1000000,"",VLOOKUP(F1448,组合调整!$A:$I,2,0))</f>
        <v>帅男</v>
      </c>
      <c r="W1448" s="24" t="str">
        <f>IF(G1448&lt;1000000,"",VLOOKUP(G1448,组合调整!$A:$I,2,0))</f>
        <v/>
      </c>
    </row>
    <row r="1449" spans="1:23">
      <c r="A1449" s="26">
        <v>11465</v>
      </c>
      <c r="B1449" s="26" t="s">
        <v>26</v>
      </c>
      <c r="C1449" s="26">
        <v>1000122</v>
      </c>
      <c r="D1449" s="26">
        <v>1005633</v>
      </c>
      <c r="E1449" s="26">
        <v>1002311</v>
      </c>
      <c r="F1449" s="26">
        <v>1002321</v>
      </c>
      <c r="G1449" s="26">
        <v>40221</v>
      </c>
      <c r="H1449" s="26">
        <v>3032</v>
      </c>
      <c r="I1449" s="26">
        <v>50021</v>
      </c>
      <c r="J1449" s="26">
        <v>4032</v>
      </c>
      <c r="K1449" s="26">
        <v>0</v>
      </c>
      <c r="L1449" s="26">
        <v>0</v>
      </c>
      <c r="M1449" s="26">
        <v>0</v>
      </c>
      <c r="N1449" s="26">
        <v>0</v>
      </c>
      <c r="O1449" s="24" t="s">
        <v>26</v>
      </c>
      <c r="P1449" s="24">
        <v>11465</v>
      </c>
      <c r="Q1449" s="24">
        <f>IF(ISERROR(VLOOKUP($B1449,[1]主动技能!$B:$D,3,0)),[2]Sheet1!$Y1916,VLOOKUP($B1449,[1]主动技能!$B:$D,3,0))</f>
        <v>3</v>
      </c>
      <c r="S1449" s="24" t="str">
        <f>IF(C1449&lt;1000000,"",VLOOKUP(C1449,组合调整!$A:$I,2,0))</f>
        <v>气势</v>
      </c>
      <c r="T1449" s="24" t="str">
        <f>IF(D1449&lt;1000000,"",VLOOKUP(D1449,组合调整!$A:$I,2,0))</f>
        <v>夹击</v>
      </c>
      <c r="U1449" s="24" t="str">
        <f>IF(E1449&lt;1000000,"",VLOOKUP(E1449,组合调整!$A:$I,2,0))</f>
        <v>舍身</v>
      </c>
      <c r="V1449" s="24" t="str">
        <f>IF(F1449&lt;1000000,"",VLOOKUP(F1449,组合调整!$A:$I,2,0))</f>
        <v>团结</v>
      </c>
      <c r="W1449" s="24" t="str">
        <f>IF(G1449&lt;1000000,"",VLOOKUP(G1449,组合调整!$A:$I,2,0))</f>
        <v/>
      </c>
    </row>
    <row r="1450" spans="1:23">
      <c r="A1450" s="26">
        <v>11466</v>
      </c>
      <c r="B1450" s="26" t="s">
        <v>139</v>
      </c>
      <c r="C1450" s="26">
        <v>1002312</v>
      </c>
      <c r="D1450" s="26">
        <v>1004522</v>
      </c>
      <c r="E1450" s="26">
        <v>1003411</v>
      </c>
      <c r="F1450" s="26">
        <v>1003421</v>
      </c>
      <c r="G1450" s="26">
        <v>40012</v>
      </c>
      <c r="H1450" s="26">
        <v>3021</v>
      </c>
      <c r="I1450" s="26">
        <v>50012</v>
      </c>
      <c r="J1450" s="26">
        <v>4021</v>
      </c>
      <c r="K1450" s="26">
        <v>0</v>
      </c>
      <c r="L1450" s="26">
        <v>0</v>
      </c>
      <c r="M1450" s="26">
        <v>0</v>
      </c>
      <c r="N1450" s="26">
        <v>0</v>
      </c>
      <c r="O1450" s="24" t="s">
        <v>139</v>
      </c>
      <c r="P1450" s="24">
        <v>11466</v>
      </c>
      <c r="Q1450" s="24">
        <f>IF(ISERROR(VLOOKUP($B1450,[1]主动技能!$B:$D,3,0)),[2]Sheet1!$Y1917,VLOOKUP($B1450,[1]主动技能!$B:$D,3,0))</f>
        <v>3</v>
      </c>
      <c r="S1450" s="24" t="str">
        <f>IF(C1450&lt;1000000,"",VLOOKUP(C1450,组合调整!$A:$I,2,0))</f>
        <v>舍身</v>
      </c>
      <c r="T1450" s="24" t="str">
        <f>IF(D1450&lt;1000000,"",VLOOKUP(D1450,组合调整!$A:$I,2,0))</f>
        <v>恶魔</v>
      </c>
      <c r="U1450" s="24" t="str">
        <f>IF(E1450&lt;1000000,"",VLOOKUP(E1450,组合调整!$A:$I,2,0))</f>
        <v>梦境</v>
      </c>
      <c r="V1450" s="24" t="str">
        <f>IF(F1450&lt;1000000,"",VLOOKUP(F1450,组合调整!$A:$I,2,0))</f>
        <v>卿卿</v>
      </c>
      <c r="W1450" s="24" t="str">
        <f>IF(G1450&lt;1000000,"",VLOOKUP(G1450,组合调整!$A:$I,2,0))</f>
        <v/>
      </c>
    </row>
    <row r="1451" spans="1:23">
      <c r="A1451" s="26">
        <v>11467</v>
      </c>
      <c r="B1451" s="26" t="s">
        <v>144</v>
      </c>
      <c r="C1451" s="26">
        <v>1004511</v>
      </c>
      <c r="D1451" s="26">
        <v>1004521</v>
      </c>
      <c r="E1451" s="26">
        <v>1004531</v>
      </c>
      <c r="F1451" s="26">
        <v>1004541</v>
      </c>
      <c r="G1451" s="26">
        <v>40212</v>
      </c>
      <c r="H1451" s="26">
        <v>3012</v>
      </c>
      <c r="I1451" s="26">
        <v>50012</v>
      </c>
      <c r="J1451" s="26">
        <v>4012</v>
      </c>
      <c r="K1451" s="26">
        <v>0</v>
      </c>
      <c r="L1451" s="26">
        <v>0</v>
      </c>
      <c r="M1451" s="26">
        <v>0</v>
      </c>
      <c r="N1451" s="26">
        <v>0</v>
      </c>
      <c r="O1451" s="24" t="s">
        <v>144</v>
      </c>
      <c r="P1451" s="24">
        <v>11467</v>
      </c>
      <c r="Q1451" s="24">
        <f>IF(ISERROR(VLOOKUP($B1451,[1]主动技能!$B:$D,3,0)),[2]Sheet1!$Y1918,VLOOKUP($B1451,[1]主动技能!$B:$D,3,0))</f>
        <v>4</v>
      </c>
      <c r="S1451" s="24" t="str">
        <f>IF(C1451&lt;1000000,"",VLOOKUP(C1451,组合调整!$A:$I,2,0))</f>
        <v>恐惧</v>
      </c>
      <c r="T1451" s="24" t="str">
        <f>IF(D1451&lt;1000000,"",VLOOKUP(D1451,组合调整!$A:$I,2,0))</f>
        <v>恶魔</v>
      </c>
      <c r="U1451" s="24" t="str">
        <f>IF(E1451&lt;1000000,"",VLOOKUP(E1451,组合调整!$A:$I,2,0))</f>
        <v>誓言</v>
      </c>
      <c r="V1451" s="24" t="str">
        <f>IF(F1451&lt;1000000,"",VLOOKUP(F1451,组合调整!$A:$I,2,0))</f>
        <v>爆发</v>
      </c>
      <c r="W1451" s="24" t="str">
        <f>IF(G1451&lt;1000000,"",VLOOKUP(G1451,组合调整!$A:$I,2,0))</f>
        <v/>
      </c>
    </row>
    <row r="1452" spans="1:23">
      <c r="A1452" s="26">
        <v>11468</v>
      </c>
      <c r="B1452" s="26" t="s">
        <v>30</v>
      </c>
      <c r="C1452" s="26">
        <v>1000112</v>
      </c>
      <c r="D1452" s="26">
        <v>1005622</v>
      </c>
      <c r="E1452" s="26">
        <v>1004532</v>
      </c>
      <c r="F1452" s="26">
        <v>1006711</v>
      </c>
      <c r="G1452" s="26">
        <v>40212</v>
      </c>
      <c r="H1452" s="26">
        <v>3021</v>
      </c>
      <c r="I1452" s="26">
        <v>50012</v>
      </c>
      <c r="J1452" s="26">
        <v>4021</v>
      </c>
      <c r="K1452" s="26">
        <v>0</v>
      </c>
      <c r="L1452" s="26">
        <v>0</v>
      </c>
      <c r="M1452" s="26">
        <v>0</v>
      </c>
      <c r="N1452" s="26">
        <v>0</v>
      </c>
      <c r="O1452" s="24" t="s">
        <v>30</v>
      </c>
      <c r="P1452" s="24">
        <v>11468</v>
      </c>
      <c r="Q1452" s="24">
        <f>IF(ISERROR(VLOOKUP($B1452,[1]主动技能!$B:$D,3,0)),[2]Sheet1!$Y1919,VLOOKUP($B1452,[1]主动技能!$B:$D,3,0))</f>
        <v>1</v>
      </c>
      <c r="S1452" s="24" t="str">
        <f>IF(C1452&lt;1000000,"",VLOOKUP(C1452,组合调整!$A:$I,2,0))</f>
        <v>超能力</v>
      </c>
      <c r="T1452" s="24" t="str">
        <f>IF(D1452&lt;1000000,"",VLOOKUP(D1452,组合调整!$A:$I,2,0))</f>
        <v>生命</v>
      </c>
      <c r="U1452" s="24" t="str">
        <f>IF(E1452&lt;1000000,"",VLOOKUP(E1452,组合调整!$A:$I,2,0))</f>
        <v>神笔</v>
      </c>
      <c r="V1452" s="24" t="str">
        <f>IF(F1452&lt;1000000,"",VLOOKUP(F1452,组合调整!$A:$I,2,0))</f>
        <v>锐利</v>
      </c>
      <c r="W1452" s="24" t="str">
        <f>IF(G1452&lt;1000000,"",VLOOKUP(G1452,组合调整!$A:$I,2,0))</f>
        <v/>
      </c>
    </row>
    <row r="1453" spans="1:23">
      <c r="A1453" s="26">
        <v>11469</v>
      </c>
      <c r="B1453" s="26" t="s">
        <v>29</v>
      </c>
      <c r="C1453" s="26">
        <v>4004522</v>
      </c>
      <c r="D1453" s="26">
        <v>1011122</v>
      </c>
      <c r="E1453" s="26">
        <v>1007822</v>
      </c>
      <c r="F1453" s="26">
        <v>1008911</v>
      </c>
      <c r="G1453" s="26">
        <v>40241</v>
      </c>
      <c r="H1453" s="26">
        <v>3032</v>
      </c>
      <c r="I1453" s="26">
        <v>50041</v>
      </c>
      <c r="J1453" s="26">
        <v>4032</v>
      </c>
      <c r="K1453" s="26">
        <v>0</v>
      </c>
      <c r="L1453" s="26">
        <v>0</v>
      </c>
      <c r="M1453" s="26">
        <v>0</v>
      </c>
      <c r="N1453" s="26">
        <v>0</v>
      </c>
      <c r="O1453" s="24" t="s">
        <v>29</v>
      </c>
      <c r="P1453" s="24">
        <v>11469</v>
      </c>
      <c r="Q1453" s="24">
        <f>IF(ISERROR(VLOOKUP($B1453,[1]主动技能!$B:$D,3,0)),[2]Sheet1!$Y1920,VLOOKUP($B1453,[1]主动技能!$B:$D,3,0))</f>
        <v>2</v>
      </c>
      <c r="S1453" s="24" t="str">
        <f>IF(C1453&lt;1000000,"",VLOOKUP(C1453,组合调整!$A:$I,2,0))</f>
        <v>惑世</v>
      </c>
      <c r="T1453" s="24" t="str">
        <f>IF(D1453&lt;1000000,"",VLOOKUP(D1453,组合调整!$A:$I,2,0))</f>
        <v>英才</v>
      </c>
      <c r="U1453" s="24" t="str">
        <f>IF(E1453&lt;1000000,"",VLOOKUP(E1453,组合调整!$A:$I,2,0))</f>
        <v>治愈</v>
      </c>
      <c r="V1453" s="24" t="str">
        <f>IF(F1453&lt;1000000,"",VLOOKUP(F1453,组合调整!$A:$I,2,0))</f>
        <v>鬼画符</v>
      </c>
      <c r="W1453" s="24" t="str">
        <f>IF(G1453&lt;1000000,"",VLOOKUP(G1453,组合调整!$A:$I,2,0))</f>
        <v/>
      </c>
    </row>
    <row r="1454" spans="1:23">
      <c r="A1454" s="26">
        <v>11470</v>
      </c>
      <c r="B1454" s="26" t="s">
        <v>43</v>
      </c>
      <c r="C1454" s="26">
        <v>1006712</v>
      </c>
      <c r="D1454" s="26">
        <v>1011111</v>
      </c>
      <c r="E1454" s="26">
        <v>1011121</v>
      </c>
      <c r="F1454" s="26">
        <v>1011131</v>
      </c>
      <c r="G1454" s="26">
        <v>40012</v>
      </c>
      <c r="H1454" s="26">
        <v>3041</v>
      </c>
      <c r="I1454" s="26">
        <v>50012</v>
      </c>
      <c r="J1454" s="26">
        <v>4041</v>
      </c>
      <c r="K1454" s="26">
        <v>0</v>
      </c>
      <c r="L1454" s="26">
        <v>0</v>
      </c>
      <c r="M1454" s="26">
        <v>0</v>
      </c>
      <c r="N1454" s="26">
        <v>0</v>
      </c>
      <c r="O1454" s="24" t="s">
        <v>43</v>
      </c>
      <c r="P1454" s="24">
        <v>11470</v>
      </c>
      <c r="Q1454" s="24">
        <f>IF(ISERROR(VLOOKUP($B1454,[1]主动技能!$B:$D,3,0)),[2]Sheet1!$Y1921,VLOOKUP($B1454,[1]主动技能!$B:$D,3,0))</f>
        <v>2</v>
      </c>
      <c r="S1454" s="24" t="str">
        <f>IF(C1454&lt;1000000,"",VLOOKUP(C1454,组合调整!$A:$I,2,0))</f>
        <v>锐利</v>
      </c>
      <c r="T1454" s="24" t="str">
        <f>IF(D1454&lt;1000000,"",VLOOKUP(D1454,组合调整!$A:$I,2,0))</f>
        <v>柔软</v>
      </c>
      <c r="U1454" s="24" t="str">
        <f>IF(E1454&lt;1000000,"",VLOOKUP(E1454,组合调整!$A:$I,2,0))</f>
        <v>英才</v>
      </c>
      <c r="V1454" s="24" t="str">
        <f>IF(F1454&lt;1000000,"",VLOOKUP(F1454,组合调整!$A:$I,2,0))</f>
        <v>临阵</v>
      </c>
      <c r="W1454" s="24" t="str">
        <f>IF(G1454&lt;1000000,"",VLOOKUP(G1454,组合调整!$A:$I,2,0))</f>
        <v/>
      </c>
    </row>
    <row r="1455" spans="1:23">
      <c r="A1455" s="26">
        <v>11471</v>
      </c>
      <c r="B1455" s="26" t="s">
        <v>142</v>
      </c>
      <c r="C1455" s="26">
        <v>1004512</v>
      </c>
      <c r="D1455" s="26">
        <v>1011132</v>
      </c>
      <c r="E1455" s="26">
        <v>3007812</v>
      </c>
      <c r="F1455" s="26">
        <v>1003412</v>
      </c>
      <c r="G1455" s="26">
        <v>40021</v>
      </c>
      <c r="H1455" s="26">
        <v>3012</v>
      </c>
      <c r="I1455" s="26">
        <v>50021</v>
      </c>
      <c r="J1455" s="26">
        <v>4012</v>
      </c>
      <c r="K1455" s="26">
        <v>0</v>
      </c>
      <c r="L1455" s="26">
        <v>0</v>
      </c>
      <c r="M1455" s="26">
        <v>0</v>
      </c>
      <c r="N1455" s="26">
        <v>0</v>
      </c>
      <c r="O1455" s="24" t="s">
        <v>142</v>
      </c>
      <c r="P1455" s="24">
        <v>11471</v>
      </c>
      <c r="Q1455" s="24">
        <f>IF(ISERROR(VLOOKUP($B1455,[1]主动技能!$B:$D,3,0)),[2]Sheet1!$Y1922,VLOOKUP($B1455,[1]主动技能!$B:$D,3,0))</f>
        <v>4</v>
      </c>
      <c r="S1455" s="24" t="str">
        <f>IF(C1455&lt;1000000,"",VLOOKUP(C1455,组合调整!$A:$I,2,0))</f>
        <v>恐惧</v>
      </c>
      <c r="T1455" s="24" t="str">
        <f>IF(D1455&lt;1000000,"",VLOOKUP(D1455,组合调整!$A:$I,2,0))</f>
        <v>临阵</v>
      </c>
      <c r="U1455" s="24" t="str">
        <f>IF(E1455&lt;1000000,"",VLOOKUP(E1455,组合调整!$A:$I,2,0))</f>
        <v>惊天</v>
      </c>
      <c r="V1455" s="24" t="str">
        <f>IF(F1455&lt;1000000,"",VLOOKUP(F1455,组合调整!$A:$I,2,0))</f>
        <v>梦境</v>
      </c>
      <c r="W1455" s="24" t="str">
        <f>IF(G1455&lt;1000000,"",VLOOKUP(G1455,组合调整!$A:$I,2,0))</f>
        <v/>
      </c>
    </row>
    <row r="1456" spans="1:23">
      <c r="A1456" s="26">
        <v>11472</v>
      </c>
      <c r="B1456" s="26" t="s">
        <v>4</v>
      </c>
      <c r="C1456" s="26">
        <v>1001212</v>
      </c>
      <c r="D1456" s="26">
        <v>1004523</v>
      </c>
      <c r="E1456" s="26">
        <v>1010012</v>
      </c>
      <c r="F1456" s="26">
        <v>1014411</v>
      </c>
      <c r="G1456" s="26">
        <v>40231</v>
      </c>
      <c r="H1456" s="26">
        <v>3032</v>
      </c>
      <c r="I1456" s="26">
        <v>50031</v>
      </c>
      <c r="J1456" s="26">
        <v>4032</v>
      </c>
      <c r="K1456" s="26">
        <v>0</v>
      </c>
      <c r="L1456" s="26">
        <v>0</v>
      </c>
      <c r="M1456" s="26">
        <v>0</v>
      </c>
      <c r="N1456" s="26">
        <v>0</v>
      </c>
      <c r="O1456" s="24" t="s">
        <v>4</v>
      </c>
      <c r="P1456" s="24">
        <v>11472</v>
      </c>
      <c r="Q1456" s="24">
        <f>IF(ISERROR(VLOOKUP($B1456,[1]主动技能!$B:$D,3,0)),[2]Sheet1!$Y1923,VLOOKUP($B1456,[1]主动技能!$B:$D,3,0))</f>
        <v>4</v>
      </c>
      <c r="S1456" s="24" t="str">
        <f>IF(C1456&lt;1000000,"",VLOOKUP(C1456,组合调整!$A:$I,2,0))</f>
        <v>强甲</v>
      </c>
      <c r="T1456" s="24" t="str">
        <f>IF(D1456&lt;1000000,"",VLOOKUP(D1456,组合调整!$A:$I,2,0))</f>
        <v>恶魔</v>
      </c>
      <c r="U1456" s="24" t="str">
        <f>IF(E1456&lt;1000000,"",VLOOKUP(E1456,组合调整!$A:$I,2,0))</f>
        <v>再生</v>
      </c>
      <c r="V1456" s="24" t="str">
        <f>IF(F1456&lt;1000000,"",VLOOKUP(F1456,组合调整!$A:$I,2,0))</f>
        <v>预知</v>
      </c>
      <c r="W1456" s="24" t="str">
        <f>IF(G1456&lt;1000000,"",VLOOKUP(G1456,组合调整!$A:$I,2,0))</f>
        <v/>
      </c>
    </row>
    <row r="1457" spans="1:23">
      <c r="A1457" s="26">
        <v>11473</v>
      </c>
      <c r="B1457" s="26" t="s">
        <v>24</v>
      </c>
      <c r="C1457" s="26">
        <v>1000123</v>
      </c>
      <c r="D1457" s="26">
        <v>1005612</v>
      </c>
      <c r="E1457" s="26">
        <v>1001211</v>
      </c>
      <c r="F1457" s="26">
        <v>1001221</v>
      </c>
      <c r="G1457" s="26">
        <v>40123</v>
      </c>
      <c r="H1457" s="26">
        <v>3021</v>
      </c>
      <c r="I1457" s="26">
        <v>50023</v>
      </c>
      <c r="J1457" s="26">
        <v>4021</v>
      </c>
      <c r="K1457" s="26">
        <v>0</v>
      </c>
      <c r="L1457" s="26">
        <v>0</v>
      </c>
      <c r="M1457" s="26">
        <v>0</v>
      </c>
      <c r="N1457" s="26">
        <v>0</v>
      </c>
      <c r="O1457" s="24" t="s">
        <v>24</v>
      </c>
      <c r="P1457" s="24">
        <v>11473</v>
      </c>
      <c r="Q1457" s="24">
        <f>IF(ISERROR(VLOOKUP($B1457,[1]主动技能!$B:$D,3,0)),[2]Sheet1!$Y1924,VLOOKUP($B1457,[1]主动技能!$B:$D,3,0))</f>
        <v>3</v>
      </c>
      <c r="S1457" s="24" t="str">
        <f>IF(C1457&lt;1000000,"",VLOOKUP(C1457,组合调整!$A:$I,2,0))</f>
        <v>胆壮</v>
      </c>
      <c r="T1457" s="24" t="str">
        <f>IF(D1457&lt;1000000,"",VLOOKUP(D1457,组合调整!$A:$I,2,0))</f>
        <v>灵水</v>
      </c>
      <c r="U1457" s="24" t="str">
        <f>IF(E1457&lt;1000000,"",VLOOKUP(E1457,组合调整!$A:$I,2,0))</f>
        <v>强甲</v>
      </c>
      <c r="V1457" s="24" t="str">
        <f>IF(F1457&lt;1000000,"",VLOOKUP(F1457,组合调整!$A:$I,2,0))</f>
        <v>帅男</v>
      </c>
      <c r="W1457" s="24" t="str">
        <f>IF(G1457&lt;1000000,"",VLOOKUP(G1457,组合调整!$A:$I,2,0))</f>
        <v/>
      </c>
    </row>
    <row r="1458" spans="1:23">
      <c r="A1458" s="26">
        <v>11474</v>
      </c>
      <c r="B1458" s="26" t="s">
        <v>26</v>
      </c>
      <c r="C1458" s="26">
        <v>1000122</v>
      </c>
      <c r="D1458" s="26">
        <v>1005633</v>
      </c>
      <c r="E1458" s="26">
        <v>1002311</v>
      </c>
      <c r="F1458" s="26">
        <v>1002321</v>
      </c>
      <c r="G1458" s="26">
        <v>40221</v>
      </c>
      <c r="H1458" s="26">
        <v>3032</v>
      </c>
      <c r="I1458" s="26">
        <v>50021</v>
      </c>
      <c r="J1458" s="26">
        <v>4032</v>
      </c>
      <c r="K1458" s="26">
        <v>0</v>
      </c>
      <c r="L1458" s="26">
        <v>0</v>
      </c>
      <c r="M1458" s="26">
        <v>0</v>
      </c>
      <c r="N1458" s="26">
        <v>0</v>
      </c>
      <c r="O1458" s="24" t="s">
        <v>26</v>
      </c>
      <c r="P1458" s="24">
        <v>11474</v>
      </c>
      <c r="Q1458" s="24">
        <f>IF(ISERROR(VLOOKUP($B1458,[1]主动技能!$B:$D,3,0)),[2]Sheet1!$Y1925,VLOOKUP($B1458,[1]主动技能!$B:$D,3,0))</f>
        <v>3</v>
      </c>
      <c r="S1458" s="24" t="str">
        <f>IF(C1458&lt;1000000,"",VLOOKUP(C1458,组合调整!$A:$I,2,0))</f>
        <v>气势</v>
      </c>
      <c r="T1458" s="24" t="str">
        <f>IF(D1458&lt;1000000,"",VLOOKUP(D1458,组合调整!$A:$I,2,0))</f>
        <v>夹击</v>
      </c>
      <c r="U1458" s="24" t="str">
        <f>IF(E1458&lt;1000000,"",VLOOKUP(E1458,组合调整!$A:$I,2,0))</f>
        <v>舍身</v>
      </c>
      <c r="V1458" s="24" t="str">
        <f>IF(F1458&lt;1000000,"",VLOOKUP(F1458,组合调整!$A:$I,2,0))</f>
        <v>团结</v>
      </c>
      <c r="W1458" s="24" t="str">
        <f>IF(G1458&lt;1000000,"",VLOOKUP(G1458,组合调整!$A:$I,2,0))</f>
        <v/>
      </c>
    </row>
    <row r="1459" spans="1:23">
      <c r="A1459" s="26">
        <v>11475</v>
      </c>
      <c r="B1459" s="26" t="s">
        <v>139</v>
      </c>
      <c r="C1459" s="26">
        <v>1002312</v>
      </c>
      <c r="D1459" s="26">
        <v>1004522</v>
      </c>
      <c r="E1459" s="26">
        <v>1003411</v>
      </c>
      <c r="F1459" s="26">
        <v>1003421</v>
      </c>
      <c r="G1459" s="26">
        <v>40012</v>
      </c>
      <c r="H1459" s="26">
        <v>3021</v>
      </c>
      <c r="I1459" s="26">
        <v>50012</v>
      </c>
      <c r="J1459" s="26">
        <v>4021</v>
      </c>
      <c r="K1459" s="26">
        <v>0</v>
      </c>
      <c r="L1459" s="26">
        <v>0</v>
      </c>
      <c r="M1459" s="26">
        <v>0</v>
      </c>
      <c r="N1459" s="26">
        <v>0</v>
      </c>
      <c r="O1459" s="24" t="s">
        <v>139</v>
      </c>
      <c r="P1459" s="24">
        <v>11475</v>
      </c>
      <c r="Q1459" s="24">
        <f>IF(ISERROR(VLOOKUP($B1459,[1]主动技能!$B:$D,3,0)),[2]Sheet1!$Y1926,VLOOKUP($B1459,[1]主动技能!$B:$D,3,0))</f>
        <v>3</v>
      </c>
      <c r="S1459" s="24" t="str">
        <f>IF(C1459&lt;1000000,"",VLOOKUP(C1459,组合调整!$A:$I,2,0))</f>
        <v>舍身</v>
      </c>
      <c r="T1459" s="24" t="str">
        <f>IF(D1459&lt;1000000,"",VLOOKUP(D1459,组合调整!$A:$I,2,0))</f>
        <v>恶魔</v>
      </c>
      <c r="U1459" s="24" t="str">
        <f>IF(E1459&lt;1000000,"",VLOOKUP(E1459,组合调整!$A:$I,2,0))</f>
        <v>梦境</v>
      </c>
      <c r="V1459" s="24" t="str">
        <f>IF(F1459&lt;1000000,"",VLOOKUP(F1459,组合调整!$A:$I,2,0))</f>
        <v>卿卿</v>
      </c>
      <c r="W1459" s="24" t="str">
        <f>IF(G1459&lt;1000000,"",VLOOKUP(G1459,组合调整!$A:$I,2,0))</f>
        <v/>
      </c>
    </row>
    <row r="1460" spans="1:23">
      <c r="A1460" s="26">
        <v>11476</v>
      </c>
      <c r="B1460" s="26" t="s">
        <v>144</v>
      </c>
      <c r="C1460" s="26">
        <v>1004511</v>
      </c>
      <c r="D1460" s="26">
        <v>1004521</v>
      </c>
      <c r="E1460" s="26">
        <v>1004531</v>
      </c>
      <c r="F1460" s="26">
        <v>1004541</v>
      </c>
      <c r="G1460" s="26">
        <v>40212</v>
      </c>
      <c r="H1460" s="26">
        <v>3012</v>
      </c>
      <c r="I1460" s="26">
        <v>50012</v>
      </c>
      <c r="J1460" s="26">
        <v>4012</v>
      </c>
      <c r="K1460" s="26">
        <v>0</v>
      </c>
      <c r="L1460" s="26">
        <v>0</v>
      </c>
      <c r="M1460" s="26">
        <v>0</v>
      </c>
      <c r="N1460" s="26">
        <v>0</v>
      </c>
      <c r="O1460" s="24" t="s">
        <v>144</v>
      </c>
      <c r="P1460" s="24">
        <v>11476</v>
      </c>
      <c r="Q1460" s="24">
        <f>IF(ISERROR(VLOOKUP($B1460,[1]主动技能!$B:$D,3,0)),[2]Sheet1!$Y1927,VLOOKUP($B1460,[1]主动技能!$B:$D,3,0))</f>
        <v>4</v>
      </c>
      <c r="S1460" s="24" t="str">
        <f>IF(C1460&lt;1000000,"",VLOOKUP(C1460,组合调整!$A:$I,2,0))</f>
        <v>恐惧</v>
      </c>
      <c r="T1460" s="24" t="str">
        <f>IF(D1460&lt;1000000,"",VLOOKUP(D1460,组合调整!$A:$I,2,0))</f>
        <v>恶魔</v>
      </c>
      <c r="U1460" s="24" t="str">
        <f>IF(E1460&lt;1000000,"",VLOOKUP(E1460,组合调整!$A:$I,2,0))</f>
        <v>誓言</v>
      </c>
      <c r="V1460" s="24" t="str">
        <f>IF(F1460&lt;1000000,"",VLOOKUP(F1460,组合调整!$A:$I,2,0))</f>
        <v>爆发</v>
      </c>
      <c r="W1460" s="24" t="str">
        <f>IF(G1460&lt;1000000,"",VLOOKUP(G1460,组合调整!$A:$I,2,0))</f>
        <v/>
      </c>
    </row>
    <row r="1461" spans="1:23">
      <c r="A1461" s="26">
        <v>11477</v>
      </c>
      <c r="B1461" s="26" t="s">
        <v>30</v>
      </c>
      <c r="C1461" s="26">
        <v>1000112</v>
      </c>
      <c r="D1461" s="26">
        <v>1005622</v>
      </c>
      <c r="E1461" s="26">
        <v>1004532</v>
      </c>
      <c r="F1461" s="26">
        <v>1006711</v>
      </c>
      <c r="G1461" s="26">
        <v>40212</v>
      </c>
      <c r="H1461" s="26">
        <v>3021</v>
      </c>
      <c r="I1461" s="26">
        <v>50012</v>
      </c>
      <c r="J1461" s="26">
        <v>4021</v>
      </c>
      <c r="K1461" s="26">
        <v>0</v>
      </c>
      <c r="L1461" s="26">
        <v>0</v>
      </c>
      <c r="M1461" s="26">
        <v>0</v>
      </c>
      <c r="N1461" s="26">
        <v>0</v>
      </c>
      <c r="O1461" s="24" t="s">
        <v>30</v>
      </c>
      <c r="P1461" s="24">
        <v>11477</v>
      </c>
      <c r="Q1461" s="24">
        <f>IF(ISERROR(VLOOKUP($B1461,[1]主动技能!$B:$D,3,0)),[2]Sheet1!$Y1928,VLOOKUP($B1461,[1]主动技能!$B:$D,3,0))</f>
        <v>1</v>
      </c>
      <c r="S1461" s="24" t="str">
        <f>IF(C1461&lt;1000000,"",VLOOKUP(C1461,组合调整!$A:$I,2,0))</f>
        <v>超能力</v>
      </c>
      <c r="T1461" s="24" t="str">
        <f>IF(D1461&lt;1000000,"",VLOOKUP(D1461,组合调整!$A:$I,2,0))</f>
        <v>生命</v>
      </c>
      <c r="U1461" s="24" t="str">
        <f>IF(E1461&lt;1000000,"",VLOOKUP(E1461,组合调整!$A:$I,2,0))</f>
        <v>神笔</v>
      </c>
      <c r="V1461" s="24" t="str">
        <f>IF(F1461&lt;1000000,"",VLOOKUP(F1461,组合调整!$A:$I,2,0))</f>
        <v>锐利</v>
      </c>
      <c r="W1461" s="24" t="str">
        <f>IF(G1461&lt;1000000,"",VLOOKUP(G1461,组合调整!$A:$I,2,0))</f>
        <v/>
      </c>
    </row>
    <row r="1462" spans="1:23">
      <c r="A1462" s="26">
        <v>11478</v>
      </c>
      <c r="B1462" s="26" t="s">
        <v>29</v>
      </c>
      <c r="C1462" s="26">
        <v>4004522</v>
      </c>
      <c r="D1462" s="26">
        <v>1011122</v>
      </c>
      <c r="E1462" s="26">
        <v>1007822</v>
      </c>
      <c r="F1462" s="26">
        <v>1008911</v>
      </c>
      <c r="G1462" s="26">
        <v>40241</v>
      </c>
      <c r="H1462" s="26">
        <v>3032</v>
      </c>
      <c r="I1462" s="26">
        <v>50041</v>
      </c>
      <c r="J1462" s="26">
        <v>4032</v>
      </c>
      <c r="K1462" s="26">
        <v>0</v>
      </c>
      <c r="L1462" s="26">
        <v>0</v>
      </c>
      <c r="M1462" s="26">
        <v>0</v>
      </c>
      <c r="N1462" s="26">
        <v>0</v>
      </c>
      <c r="O1462" s="24" t="s">
        <v>29</v>
      </c>
      <c r="P1462" s="24">
        <v>11478</v>
      </c>
      <c r="Q1462" s="24">
        <f>IF(ISERROR(VLOOKUP($B1462,[1]主动技能!$B:$D,3,0)),[2]Sheet1!$Y1929,VLOOKUP($B1462,[1]主动技能!$B:$D,3,0))</f>
        <v>2</v>
      </c>
      <c r="S1462" s="24" t="str">
        <f>IF(C1462&lt;1000000,"",VLOOKUP(C1462,组合调整!$A:$I,2,0))</f>
        <v>惑世</v>
      </c>
      <c r="T1462" s="24" t="str">
        <f>IF(D1462&lt;1000000,"",VLOOKUP(D1462,组合调整!$A:$I,2,0))</f>
        <v>英才</v>
      </c>
      <c r="U1462" s="24" t="str">
        <f>IF(E1462&lt;1000000,"",VLOOKUP(E1462,组合调整!$A:$I,2,0))</f>
        <v>治愈</v>
      </c>
      <c r="V1462" s="24" t="str">
        <f>IF(F1462&lt;1000000,"",VLOOKUP(F1462,组合调整!$A:$I,2,0))</f>
        <v>鬼画符</v>
      </c>
      <c r="W1462" s="24" t="str">
        <f>IF(G1462&lt;1000000,"",VLOOKUP(G1462,组合调整!$A:$I,2,0))</f>
        <v/>
      </c>
    </row>
    <row r="1463" spans="1:23">
      <c r="A1463" s="26">
        <v>11479</v>
      </c>
      <c r="B1463" s="26" t="s">
        <v>43</v>
      </c>
      <c r="C1463" s="26">
        <v>1006712</v>
      </c>
      <c r="D1463" s="26">
        <v>1011111</v>
      </c>
      <c r="E1463" s="26">
        <v>1011121</v>
      </c>
      <c r="F1463" s="26">
        <v>1011131</v>
      </c>
      <c r="G1463" s="26">
        <v>40012</v>
      </c>
      <c r="H1463" s="26">
        <v>3041</v>
      </c>
      <c r="I1463" s="26">
        <v>50012</v>
      </c>
      <c r="J1463" s="26">
        <v>4041</v>
      </c>
      <c r="K1463" s="26">
        <v>0</v>
      </c>
      <c r="L1463" s="26">
        <v>0</v>
      </c>
      <c r="M1463" s="26">
        <v>0</v>
      </c>
      <c r="N1463" s="26">
        <v>0</v>
      </c>
      <c r="O1463" s="24" t="s">
        <v>43</v>
      </c>
      <c r="P1463" s="24">
        <v>11479</v>
      </c>
      <c r="Q1463" s="24">
        <f>IF(ISERROR(VLOOKUP($B1463,[1]主动技能!$B:$D,3,0)),[2]Sheet1!$Y1930,VLOOKUP($B1463,[1]主动技能!$B:$D,3,0))</f>
        <v>2</v>
      </c>
      <c r="S1463" s="24" t="str">
        <f>IF(C1463&lt;1000000,"",VLOOKUP(C1463,组合调整!$A:$I,2,0))</f>
        <v>锐利</v>
      </c>
      <c r="T1463" s="24" t="str">
        <f>IF(D1463&lt;1000000,"",VLOOKUP(D1463,组合调整!$A:$I,2,0))</f>
        <v>柔软</v>
      </c>
      <c r="U1463" s="24" t="str">
        <f>IF(E1463&lt;1000000,"",VLOOKUP(E1463,组合调整!$A:$I,2,0))</f>
        <v>英才</v>
      </c>
      <c r="V1463" s="24" t="str">
        <f>IF(F1463&lt;1000000,"",VLOOKUP(F1463,组合调整!$A:$I,2,0))</f>
        <v>临阵</v>
      </c>
      <c r="W1463" s="24" t="str">
        <f>IF(G1463&lt;1000000,"",VLOOKUP(G1463,组合调整!$A:$I,2,0))</f>
        <v/>
      </c>
    </row>
    <row r="1464" spans="1:23">
      <c r="A1464" s="26">
        <v>11480</v>
      </c>
      <c r="B1464" s="26" t="s">
        <v>142</v>
      </c>
      <c r="C1464" s="26">
        <v>1004512</v>
      </c>
      <c r="D1464" s="26">
        <v>1011132</v>
      </c>
      <c r="E1464" s="26">
        <v>3007812</v>
      </c>
      <c r="F1464" s="26">
        <v>1003412</v>
      </c>
      <c r="G1464" s="26">
        <v>40021</v>
      </c>
      <c r="H1464" s="26">
        <v>3012</v>
      </c>
      <c r="I1464" s="26">
        <v>50021</v>
      </c>
      <c r="J1464" s="26">
        <v>4012</v>
      </c>
      <c r="K1464" s="26">
        <v>0</v>
      </c>
      <c r="L1464" s="26">
        <v>0</v>
      </c>
      <c r="M1464" s="26">
        <v>0</v>
      </c>
      <c r="N1464" s="26">
        <v>0</v>
      </c>
      <c r="O1464" s="24" t="s">
        <v>142</v>
      </c>
      <c r="P1464" s="24">
        <v>11480</v>
      </c>
      <c r="Q1464" s="24">
        <f>IF(ISERROR(VLOOKUP($B1464,[1]主动技能!$B:$D,3,0)),[2]Sheet1!$Y1931,VLOOKUP($B1464,[1]主动技能!$B:$D,3,0))</f>
        <v>4</v>
      </c>
      <c r="S1464" s="24" t="str">
        <f>IF(C1464&lt;1000000,"",VLOOKUP(C1464,组合调整!$A:$I,2,0))</f>
        <v>恐惧</v>
      </c>
      <c r="T1464" s="24" t="str">
        <f>IF(D1464&lt;1000000,"",VLOOKUP(D1464,组合调整!$A:$I,2,0))</f>
        <v>临阵</v>
      </c>
      <c r="U1464" s="24" t="str">
        <f>IF(E1464&lt;1000000,"",VLOOKUP(E1464,组合调整!$A:$I,2,0))</f>
        <v>惊天</v>
      </c>
      <c r="V1464" s="24" t="str">
        <f>IF(F1464&lt;1000000,"",VLOOKUP(F1464,组合调整!$A:$I,2,0))</f>
        <v>梦境</v>
      </c>
      <c r="W1464" s="24" t="str">
        <f>IF(G1464&lt;1000000,"",VLOOKUP(G1464,组合调整!$A:$I,2,0))</f>
        <v/>
      </c>
    </row>
    <row r="1465" spans="1:23">
      <c r="A1465" s="26">
        <v>11481</v>
      </c>
      <c r="B1465" s="26" t="s">
        <v>4</v>
      </c>
      <c r="C1465" s="26">
        <v>1001212</v>
      </c>
      <c r="D1465" s="26">
        <v>1004523</v>
      </c>
      <c r="E1465" s="26">
        <v>1010012</v>
      </c>
      <c r="F1465" s="26">
        <v>1014411</v>
      </c>
      <c r="G1465" s="26">
        <v>40231</v>
      </c>
      <c r="H1465" s="26">
        <v>3032</v>
      </c>
      <c r="I1465" s="26">
        <v>50031</v>
      </c>
      <c r="J1465" s="26">
        <v>4032</v>
      </c>
      <c r="K1465" s="26">
        <v>0</v>
      </c>
      <c r="L1465" s="26">
        <v>0</v>
      </c>
      <c r="M1465" s="26">
        <v>0</v>
      </c>
      <c r="N1465" s="26">
        <v>0</v>
      </c>
      <c r="O1465" s="24" t="s">
        <v>4</v>
      </c>
      <c r="P1465" s="24">
        <v>11481</v>
      </c>
      <c r="Q1465" s="24">
        <f>IF(ISERROR(VLOOKUP($B1465,[1]主动技能!$B:$D,3,0)),[2]Sheet1!$Y1932,VLOOKUP($B1465,[1]主动技能!$B:$D,3,0))</f>
        <v>4</v>
      </c>
      <c r="S1465" s="24" t="str">
        <f>IF(C1465&lt;1000000,"",VLOOKUP(C1465,组合调整!$A:$I,2,0))</f>
        <v>强甲</v>
      </c>
      <c r="T1465" s="24" t="str">
        <f>IF(D1465&lt;1000000,"",VLOOKUP(D1465,组合调整!$A:$I,2,0))</f>
        <v>恶魔</v>
      </c>
      <c r="U1465" s="24" t="str">
        <f>IF(E1465&lt;1000000,"",VLOOKUP(E1465,组合调整!$A:$I,2,0))</f>
        <v>再生</v>
      </c>
      <c r="V1465" s="24" t="str">
        <f>IF(F1465&lt;1000000,"",VLOOKUP(F1465,组合调整!$A:$I,2,0))</f>
        <v>预知</v>
      </c>
      <c r="W1465" s="24" t="str">
        <f>IF(G1465&lt;1000000,"",VLOOKUP(G1465,组合调整!$A:$I,2,0))</f>
        <v/>
      </c>
    </row>
    <row r="1466" spans="1:23">
      <c r="A1466" s="26">
        <v>11482</v>
      </c>
      <c r="B1466" s="26" t="s">
        <v>24</v>
      </c>
      <c r="C1466" s="26">
        <v>1000123</v>
      </c>
      <c r="D1466" s="26">
        <v>1005612</v>
      </c>
      <c r="E1466" s="26">
        <v>1001211</v>
      </c>
      <c r="F1466" s="26">
        <v>1001221</v>
      </c>
      <c r="G1466" s="26">
        <v>40123</v>
      </c>
      <c r="H1466" s="26">
        <v>3021</v>
      </c>
      <c r="I1466" s="26">
        <v>50023</v>
      </c>
      <c r="J1466" s="26">
        <v>4021</v>
      </c>
      <c r="K1466" s="26">
        <v>0</v>
      </c>
      <c r="L1466" s="26">
        <v>0</v>
      </c>
      <c r="M1466" s="26">
        <v>0</v>
      </c>
      <c r="N1466" s="26">
        <v>0</v>
      </c>
      <c r="O1466" s="24" t="s">
        <v>24</v>
      </c>
      <c r="P1466" s="24">
        <v>11482</v>
      </c>
      <c r="Q1466" s="24">
        <f>IF(ISERROR(VLOOKUP($B1466,[1]主动技能!$B:$D,3,0)),[2]Sheet1!$Y1933,VLOOKUP($B1466,[1]主动技能!$B:$D,3,0))</f>
        <v>3</v>
      </c>
      <c r="S1466" s="24" t="str">
        <f>IF(C1466&lt;1000000,"",VLOOKUP(C1466,组合调整!$A:$I,2,0))</f>
        <v>胆壮</v>
      </c>
      <c r="T1466" s="24" t="str">
        <f>IF(D1466&lt;1000000,"",VLOOKUP(D1466,组合调整!$A:$I,2,0))</f>
        <v>灵水</v>
      </c>
      <c r="U1466" s="24" t="str">
        <f>IF(E1466&lt;1000000,"",VLOOKUP(E1466,组合调整!$A:$I,2,0))</f>
        <v>强甲</v>
      </c>
      <c r="V1466" s="24" t="str">
        <f>IF(F1466&lt;1000000,"",VLOOKUP(F1466,组合调整!$A:$I,2,0))</f>
        <v>帅男</v>
      </c>
      <c r="W1466" s="24" t="str">
        <f>IF(G1466&lt;1000000,"",VLOOKUP(G1466,组合调整!$A:$I,2,0))</f>
        <v/>
      </c>
    </row>
    <row r="1467" spans="1:23">
      <c r="A1467" s="26">
        <v>11483</v>
      </c>
      <c r="B1467" s="26" t="s">
        <v>26</v>
      </c>
      <c r="C1467" s="26">
        <v>1000122</v>
      </c>
      <c r="D1467" s="26">
        <v>1005633</v>
      </c>
      <c r="E1467" s="26">
        <v>1002311</v>
      </c>
      <c r="F1467" s="26">
        <v>1002321</v>
      </c>
      <c r="G1467" s="26">
        <v>40221</v>
      </c>
      <c r="H1467" s="26">
        <v>3032</v>
      </c>
      <c r="I1467" s="26">
        <v>50021</v>
      </c>
      <c r="J1467" s="26">
        <v>4032</v>
      </c>
      <c r="K1467" s="26">
        <v>0</v>
      </c>
      <c r="L1467" s="26">
        <v>0</v>
      </c>
      <c r="M1467" s="26">
        <v>0</v>
      </c>
      <c r="N1467" s="26">
        <v>0</v>
      </c>
      <c r="O1467" s="24" t="s">
        <v>26</v>
      </c>
      <c r="P1467" s="24">
        <v>11483</v>
      </c>
      <c r="Q1467" s="24">
        <f>IF(ISERROR(VLOOKUP($B1467,[1]主动技能!$B:$D,3,0)),[2]Sheet1!$Y1934,VLOOKUP($B1467,[1]主动技能!$B:$D,3,0))</f>
        <v>3</v>
      </c>
      <c r="S1467" s="24" t="str">
        <f>IF(C1467&lt;1000000,"",VLOOKUP(C1467,组合调整!$A:$I,2,0))</f>
        <v>气势</v>
      </c>
      <c r="T1467" s="24" t="str">
        <f>IF(D1467&lt;1000000,"",VLOOKUP(D1467,组合调整!$A:$I,2,0))</f>
        <v>夹击</v>
      </c>
      <c r="U1467" s="24" t="str">
        <f>IF(E1467&lt;1000000,"",VLOOKUP(E1467,组合调整!$A:$I,2,0))</f>
        <v>舍身</v>
      </c>
      <c r="V1467" s="24" t="str">
        <f>IF(F1467&lt;1000000,"",VLOOKUP(F1467,组合调整!$A:$I,2,0))</f>
        <v>团结</v>
      </c>
      <c r="W1467" s="24" t="str">
        <f>IF(G1467&lt;1000000,"",VLOOKUP(G1467,组合调整!$A:$I,2,0))</f>
        <v/>
      </c>
    </row>
    <row r="1468" spans="1:23">
      <c r="A1468" s="26">
        <v>11484</v>
      </c>
      <c r="B1468" s="26" t="s">
        <v>139</v>
      </c>
      <c r="C1468" s="26">
        <v>1002312</v>
      </c>
      <c r="D1468" s="26">
        <v>1004522</v>
      </c>
      <c r="E1468" s="26">
        <v>1003411</v>
      </c>
      <c r="F1468" s="26">
        <v>1003421</v>
      </c>
      <c r="G1468" s="26">
        <v>40012</v>
      </c>
      <c r="H1468" s="26">
        <v>3021</v>
      </c>
      <c r="I1468" s="26">
        <v>50012</v>
      </c>
      <c r="J1468" s="26">
        <v>4021</v>
      </c>
      <c r="K1468" s="26">
        <v>0</v>
      </c>
      <c r="L1468" s="26">
        <v>0</v>
      </c>
      <c r="M1468" s="26">
        <v>0</v>
      </c>
      <c r="N1468" s="26">
        <v>0</v>
      </c>
      <c r="O1468" s="24" t="s">
        <v>139</v>
      </c>
      <c r="P1468" s="24">
        <v>11484</v>
      </c>
      <c r="Q1468" s="24">
        <f>IF(ISERROR(VLOOKUP($B1468,[1]主动技能!$B:$D,3,0)),[2]Sheet1!$Y1935,VLOOKUP($B1468,[1]主动技能!$B:$D,3,0))</f>
        <v>3</v>
      </c>
      <c r="S1468" s="24" t="str">
        <f>IF(C1468&lt;1000000,"",VLOOKUP(C1468,组合调整!$A:$I,2,0))</f>
        <v>舍身</v>
      </c>
      <c r="T1468" s="24" t="str">
        <f>IF(D1468&lt;1000000,"",VLOOKUP(D1468,组合调整!$A:$I,2,0))</f>
        <v>恶魔</v>
      </c>
      <c r="U1468" s="24" t="str">
        <f>IF(E1468&lt;1000000,"",VLOOKUP(E1468,组合调整!$A:$I,2,0))</f>
        <v>梦境</v>
      </c>
      <c r="V1468" s="24" t="str">
        <f>IF(F1468&lt;1000000,"",VLOOKUP(F1468,组合调整!$A:$I,2,0))</f>
        <v>卿卿</v>
      </c>
      <c r="W1468" s="24" t="str">
        <f>IF(G1468&lt;1000000,"",VLOOKUP(G1468,组合调整!$A:$I,2,0))</f>
        <v/>
      </c>
    </row>
    <row r="1469" spans="1:23">
      <c r="A1469" s="26">
        <v>11485</v>
      </c>
      <c r="B1469" s="26" t="s">
        <v>144</v>
      </c>
      <c r="C1469" s="26">
        <v>1004511</v>
      </c>
      <c r="D1469" s="26">
        <v>1004521</v>
      </c>
      <c r="E1469" s="26">
        <v>1004531</v>
      </c>
      <c r="F1469" s="26">
        <v>1004541</v>
      </c>
      <c r="G1469" s="26">
        <v>40212</v>
      </c>
      <c r="H1469" s="26">
        <v>3012</v>
      </c>
      <c r="I1469" s="26">
        <v>50012</v>
      </c>
      <c r="J1469" s="26">
        <v>4012</v>
      </c>
      <c r="K1469" s="26">
        <v>0</v>
      </c>
      <c r="L1469" s="26">
        <v>0</v>
      </c>
      <c r="M1469" s="26">
        <v>0</v>
      </c>
      <c r="N1469" s="26">
        <v>0</v>
      </c>
      <c r="O1469" s="24" t="s">
        <v>144</v>
      </c>
      <c r="P1469" s="24">
        <v>11485</v>
      </c>
      <c r="Q1469" s="24">
        <f>IF(ISERROR(VLOOKUP($B1469,[1]主动技能!$B:$D,3,0)),[2]Sheet1!$Y1936,VLOOKUP($B1469,[1]主动技能!$B:$D,3,0))</f>
        <v>4</v>
      </c>
      <c r="S1469" s="24" t="str">
        <f>IF(C1469&lt;1000000,"",VLOOKUP(C1469,组合调整!$A:$I,2,0))</f>
        <v>恐惧</v>
      </c>
      <c r="T1469" s="24" t="str">
        <f>IF(D1469&lt;1000000,"",VLOOKUP(D1469,组合调整!$A:$I,2,0))</f>
        <v>恶魔</v>
      </c>
      <c r="U1469" s="24" t="str">
        <f>IF(E1469&lt;1000000,"",VLOOKUP(E1469,组合调整!$A:$I,2,0))</f>
        <v>誓言</v>
      </c>
      <c r="V1469" s="24" t="str">
        <f>IF(F1469&lt;1000000,"",VLOOKUP(F1469,组合调整!$A:$I,2,0))</f>
        <v>爆发</v>
      </c>
      <c r="W1469" s="24" t="str">
        <f>IF(G1469&lt;1000000,"",VLOOKUP(G1469,组合调整!$A:$I,2,0))</f>
        <v/>
      </c>
    </row>
    <row r="1470" spans="1:23">
      <c r="A1470" s="26">
        <v>11486</v>
      </c>
      <c r="B1470" s="26" t="s">
        <v>30</v>
      </c>
      <c r="C1470" s="26">
        <v>1000112</v>
      </c>
      <c r="D1470" s="26">
        <v>1005622</v>
      </c>
      <c r="E1470" s="26">
        <v>1004532</v>
      </c>
      <c r="F1470" s="26">
        <v>1006711</v>
      </c>
      <c r="G1470" s="26">
        <v>40212</v>
      </c>
      <c r="H1470" s="26">
        <v>3021</v>
      </c>
      <c r="I1470" s="26">
        <v>50012</v>
      </c>
      <c r="J1470" s="26">
        <v>4021</v>
      </c>
      <c r="K1470" s="26">
        <v>0</v>
      </c>
      <c r="L1470" s="26">
        <v>0</v>
      </c>
      <c r="M1470" s="26">
        <v>0</v>
      </c>
      <c r="N1470" s="26">
        <v>0</v>
      </c>
      <c r="O1470" s="24" t="s">
        <v>30</v>
      </c>
      <c r="P1470" s="24">
        <v>11486</v>
      </c>
      <c r="Q1470" s="24">
        <f>IF(ISERROR(VLOOKUP($B1470,[1]主动技能!$B:$D,3,0)),[2]Sheet1!$Y1937,VLOOKUP($B1470,[1]主动技能!$B:$D,3,0))</f>
        <v>1</v>
      </c>
      <c r="S1470" s="24" t="str">
        <f>IF(C1470&lt;1000000,"",VLOOKUP(C1470,组合调整!$A:$I,2,0))</f>
        <v>超能力</v>
      </c>
      <c r="T1470" s="24" t="str">
        <f>IF(D1470&lt;1000000,"",VLOOKUP(D1470,组合调整!$A:$I,2,0))</f>
        <v>生命</v>
      </c>
      <c r="U1470" s="24" t="str">
        <f>IF(E1470&lt;1000000,"",VLOOKUP(E1470,组合调整!$A:$I,2,0))</f>
        <v>神笔</v>
      </c>
      <c r="V1470" s="24" t="str">
        <f>IF(F1470&lt;1000000,"",VLOOKUP(F1470,组合调整!$A:$I,2,0))</f>
        <v>锐利</v>
      </c>
      <c r="W1470" s="24" t="str">
        <f>IF(G1470&lt;1000000,"",VLOOKUP(G1470,组合调整!$A:$I,2,0))</f>
        <v/>
      </c>
    </row>
    <row r="1471" spans="1:23">
      <c r="A1471" s="26">
        <v>11487</v>
      </c>
      <c r="B1471" s="26" t="s">
        <v>29</v>
      </c>
      <c r="C1471" s="26">
        <v>4004522</v>
      </c>
      <c r="D1471" s="26">
        <v>1011122</v>
      </c>
      <c r="E1471" s="26">
        <v>1007822</v>
      </c>
      <c r="F1471" s="26">
        <v>1008911</v>
      </c>
      <c r="G1471" s="26">
        <v>40241</v>
      </c>
      <c r="H1471" s="26">
        <v>3032</v>
      </c>
      <c r="I1471" s="26">
        <v>50041</v>
      </c>
      <c r="J1471" s="26">
        <v>4032</v>
      </c>
      <c r="K1471" s="26">
        <v>0</v>
      </c>
      <c r="L1471" s="26">
        <v>0</v>
      </c>
      <c r="M1471" s="26">
        <v>0</v>
      </c>
      <c r="N1471" s="26">
        <v>0</v>
      </c>
      <c r="O1471" s="24" t="s">
        <v>29</v>
      </c>
      <c r="P1471" s="24">
        <v>11487</v>
      </c>
      <c r="Q1471" s="24">
        <f>IF(ISERROR(VLOOKUP($B1471,[1]主动技能!$B:$D,3,0)),[2]Sheet1!$Y1938,VLOOKUP($B1471,[1]主动技能!$B:$D,3,0))</f>
        <v>2</v>
      </c>
      <c r="S1471" s="24" t="str">
        <f>IF(C1471&lt;1000000,"",VLOOKUP(C1471,组合调整!$A:$I,2,0))</f>
        <v>惑世</v>
      </c>
      <c r="T1471" s="24" t="str">
        <f>IF(D1471&lt;1000000,"",VLOOKUP(D1471,组合调整!$A:$I,2,0))</f>
        <v>英才</v>
      </c>
      <c r="U1471" s="24" t="str">
        <f>IF(E1471&lt;1000000,"",VLOOKUP(E1471,组合调整!$A:$I,2,0))</f>
        <v>治愈</v>
      </c>
      <c r="V1471" s="24" t="str">
        <f>IF(F1471&lt;1000000,"",VLOOKUP(F1471,组合调整!$A:$I,2,0))</f>
        <v>鬼画符</v>
      </c>
      <c r="W1471" s="24" t="str">
        <f>IF(G1471&lt;1000000,"",VLOOKUP(G1471,组合调整!$A:$I,2,0))</f>
        <v/>
      </c>
    </row>
    <row r="1472" spans="1:23">
      <c r="A1472" s="26">
        <v>11488</v>
      </c>
      <c r="B1472" s="26" t="s">
        <v>43</v>
      </c>
      <c r="C1472" s="26">
        <v>1006712</v>
      </c>
      <c r="D1472" s="26">
        <v>1011111</v>
      </c>
      <c r="E1472" s="26">
        <v>1011121</v>
      </c>
      <c r="F1472" s="26">
        <v>1011131</v>
      </c>
      <c r="G1472" s="26">
        <v>40012</v>
      </c>
      <c r="H1472" s="26">
        <v>3041</v>
      </c>
      <c r="I1472" s="26">
        <v>50012</v>
      </c>
      <c r="J1472" s="26">
        <v>4041</v>
      </c>
      <c r="K1472" s="26">
        <v>0</v>
      </c>
      <c r="L1472" s="26">
        <v>0</v>
      </c>
      <c r="M1472" s="26">
        <v>0</v>
      </c>
      <c r="N1472" s="26">
        <v>0</v>
      </c>
      <c r="O1472" s="24" t="s">
        <v>43</v>
      </c>
      <c r="P1472" s="24">
        <v>11488</v>
      </c>
      <c r="Q1472" s="24">
        <f>IF(ISERROR(VLOOKUP($B1472,[1]主动技能!$B:$D,3,0)),[2]Sheet1!$Y1939,VLOOKUP($B1472,[1]主动技能!$B:$D,3,0))</f>
        <v>2</v>
      </c>
      <c r="S1472" s="24" t="str">
        <f>IF(C1472&lt;1000000,"",VLOOKUP(C1472,组合调整!$A:$I,2,0))</f>
        <v>锐利</v>
      </c>
      <c r="T1472" s="24" t="str">
        <f>IF(D1472&lt;1000000,"",VLOOKUP(D1472,组合调整!$A:$I,2,0))</f>
        <v>柔软</v>
      </c>
      <c r="U1472" s="24" t="str">
        <f>IF(E1472&lt;1000000,"",VLOOKUP(E1472,组合调整!$A:$I,2,0))</f>
        <v>英才</v>
      </c>
      <c r="V1472" s="24" t="str">
        <f>IF(F1472&lt;1000000,"",VLOOKUP(F1472,组合调整!$A:$I,2,0))</f>
        <v>临阵</v>
      </c>
      <c r="W1472" s="24" t="str">
        <f>IF(G1472&lt;1000000,"",VLOOKUP(G1472,组合调整!$A:$I,2,0))</f>
        <v/>
      </c>
    </row>
    <row r="1473" spans="1:23">
      <c r="A1473" s="26">
        <v>11489</v>
      </c>
      <c r="B1473" s="26" t="s">
        <v>142</v>
      </c>
      <c r="C1473" s="26">
        <v>1004512</v>
      </c>
      <c r="D1473" s="26">
        <v>1011132</v>
      </c>
      <c r="E1473" s="26">
        <v>3007812</v>
      </c>
      <c r="F1473" s="26">
        <v>1003412</v>
      </c>
      <c r="G1473" s="26">
        <v>40021</v>
      </c>
      <c r="H1473" s="26">
        <v>3012</v>
      </c>
      <c r="I1473" s="26">
        <v>50021</v>
      </c>
      <c r="J1473" s="26">
        <v>4012</v>
      </c>
      <c r="K1473" s="26">
        <v>0</v>
      </c>
      <c r="L1473" s="26">
        <v>0</v>
      </c>
      <c r="M1473" s="26">
        <v>0</v>
      </c>
      <c r="N1473" s="26">
        <v>0</v>
      </c>
      <c r="O1473" s="24" t="s">
        <v>142</v>
      </c>
      <c r="P1473" s="24">
        <v>11489</v>
      </c>
      <c r="Q1473" s="24">
        <f>IF(ISERROR(VLOOKUP($B1473,[1]主动技能!$B:$D,3,0)),[2]Sheet1!$Y1940,VLOOKUP($B1473,[1]主动技能!$B:$D,3,0))</f>
        <v>4</v>
      </c>
      <c r="S1473" s="24" t="str">
        <f>IF(C1473&lt;1000000,"",VLOOKUP(C1473,组合调整!$A:$I,2,0))</f>
        <v>恐惧</v>
      </c>
      <c r="T1473" s="24" t="str">
        <f>IF(D1473&lt;1000000,"",VLOOKUP(D1473,组合调整!$A:$I,2,0))</f>
        <v>临阵</v>
      </c>
      <c r="U1473" s="24" t="str">
        <f>IF(E1473&lt;1000000,"",VLOOKUP(E1473,组合调整!$A:$I,2,0))</f>
        <v>惊天</v>
      </c>
      <c r="V1473" s="24" t="str">
        <f>IF(F1473&lt;1000000,"",VLOOKUP(F1473,组合调整!$A:$I,2,0))</f>
        <v>梦境</v>
      </c>
      <c r="W1473" s="24" t="str">
        <f>IF(G1473&lt;1000000,"",VLOOKUP(G1473,组合调整!$A:$I,2,0))</f>
        <v/>
      </c>
    </row>
    <row r="1474" spans="1:23">
      <c r="A1474" s="26">
        <v>11490</v>
      </c>
      <c r="B1474" s="26" t="s">
        <v>4</v>
      </c>
      <c r="C1474" s="26">
        <v>1001212</v>
      </c>
      <c r="D1474" s="26">
        <v>1004523</v>
      </c>
      <c r="E1474" s="26">
        <v>1010012</v>
      </c>
      <c r="F1474" s="26">
        <v>1014411</v>
      </c>
      <c r="G1474" s="26">
        <v>40231</v>
      </c>
      <c r="H1474" s="26">
        <v>3032</v>
      </c>
      <c r="I1474" s="26">
        <v>50031</v>
      </c>
      <c r="J1474" s="26">
        <v>4032</v>
      </c>
      <c r="K1474" s="26">
        <v>0</v>
      </c>
      <c r="L1474" s="26">
        <v>0</v>
      </c>
      <c r="M1474" s="26">
        <v>0</v>
      </c>
      <c r="N1474" s="26">
        <v>0</v>
      </c>
      <c r="O1474" s="24" t="s">
        <v>4</v>
      </c>
      <c r="P1474" s="24">
        <v>11490</v>
      </c>
      <c r="Q1474" s="24">
        <f>IF(ISERROR(VLOOKUP($B1474,[1]主动技能!$B:$D,3,0)),[2]Sheet1!$Y1941,VLOOKUP($B1474,[1]主动技能!$B:$D,3,0))</f>
        <v>4</v>
      </c>
      <c r="S1474" s="24" t="str">
        <f>IF(C1474&lt;1000000,"",VLOOKUP(C1474,组合调整!$A:$I,2,0))</f>
        <v>强甲</v>
      </c>
      <c r="T1474" s="24" t="str">
        <f>IF(D1474&lt;1000000,"",VLOOKUP(D1474,组合调整!$A:$I,2,0))</f>
        <v>恶魔</v>
      </c>
      <c r="U1474" s="24" t="str">
        <f>IF(E1474&lt;1000000,"",VLOOKUP(E1474,组合调整!$A:$I,2,0))</f>
        <v>再生</v>
      </c>
      <c r="V1474" s="24" t="str">
        <f>IF(F1474&lt;1000000,"",VLOOKUP(F1474,组合调整!$A:$I,2,0))</f>
        <v>预知</v>
      </c>
      <c r="W1474" s="24" t="str">
        <f>IF(G1474&lt;1000000,"",VLOOKUP(G1474,组合调整!$A:$I,2,0))</f>
        <v/>
      </c>
    </row>
    <row r="1475" spans="1:23">
      <c r="A1475" s="26">
        <v>20001</v>
      </c>
      <c r="B1475" s="26" t="s">
        <v>137</v>
      </c>
      <c r="C1475" s="26">
        <v>2000111</v>
      </c>
      <c r="D1475" s="26">
        <v>2000121</v>
      </c>
      <c r="E1475" s="26">
        <v>2000131</v>
      </c>
      <c r="F1475" s="26">
        <v>2000141</v>
      </c>
      <c r="G1475" s="26">
        <v>50012</v>
      </c>
      <c r="H1475" s="26">
        <v>4012</v>
      </c>
      <c r="I1475" s="26">
        <v>0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4" t="s">
        <v>137</v>
      </c>
      <c r="P1475" s="24">
        <v>20001</v>
      </c>
      <c r="Q1475" s="24">
        <f>IF(ISERROR(VLOOKUP($B1475,[1]主动技能!$B:$D,3,0)),[2]Sheet1!$Y1942,VLOOKUP($B1475,[1]主动技能!$B:$D,3,0))</f>
        <v>1</v>
      </c>
      <c r="S1475" s="24" t="str">
        <f>IF(C1475&lt;1000000,"",VLOOKUP(C1475,组合调整!$A:$I,2,0))</f>
        <v>力之源</v>
      </c>
      <c r="T1475" s="24" t="str">
        <f>IF(D1475&lt;1000000,"",VLOOKUP(D1475,组合调整!$A:$I,2,0))</f>
        <v>羁绊</v>
      </c>
      <c r="U1475" s="24" t="str">
        <f>IF(E1475&lt;1000000,"",VLOOKUP(E1475,组合调整!$A:$I,2,0))</f>
        <v>荣耀</v>
      </c>
      <c r="V1475" s="24" t="str">
        <f>IF(F1475&lt;1000000,"",VLOOKUP(F1475,组合调整!$A:$I,2,0))</f>
        <v>自然</v>
      </c>
      <c r="W1475" s="24" t="str">
        <f>IF(G1475&lt;1000000,"",VLOOKUP(G1475,组合调整!$A:$I,2,0))</f>
        <v/>
      </c>
    </row>
    <row r="1476" spans="1:23">
      <c r="A1476" s="26">
        <v>20002</v>
      </c>
      <c r="B1476" s="26" t="s">
        <v>137</v>
      </c>
      <c r="C1476" s="26">
        <v>2000111</v>
      </c>
      <c r="D1476" s="26">
        <v>2000121</v>
      </c>
      <c r="E1476" s="26">
        <v>2000131</v>
      </c>
      <c r="F1476" s="26">
        <v>2000141</v>
      </c>
      <c r="G1476" s="26">
        <v>50012</v>
      </c>
      <c r="H1476" s="26">
        <v>4012</v>
      </c>
      <c r="I1476" s="26">
        <v>0</v>
      </c>
      <c r="J1476" s="26">
        <v>0</v>
      </c>
      <c r="K1476" s="26">
        <v>0</v>
      </c>
      <c r="L1476" s="26">
        <v>0</v>
      </c>
      <c r="M1476" s="26">
        <v>0</v>
      </c>
      <c r="N1476" s="26">
        <v>0</v>
      </c>
      <c r="O1476" s="24" t="s">
        <v>137</v>
      </c>
      <c r="P1476" s="24">
        <v>20002</v>
      </c>
      <c r="Q1476" s="24">
        <f>IF(ISERROR(VLOOKUP($B1476,[1]主动技能!$B:$D,3,0)),[2]Sheet1!$Y1943,VLOOKUP($B1476,[1]主动技能!$B:$D,3,0))</f>
        <v>1</v>
      </c>
      <c r="S1476" s="24" t="str">
        <f>IF(C1476&lt;1000000,"",VLOOKUP(C1476,组合调整!$A:$I,2,0))</f>
        <v>力之源</v>
      </c>
      <c r="T1476" s="24" t="str">
        <f>IF(D1476&lt;1000000,"",VLOOKUP(D1476,组合调整!$A:$I,2,0))</f>
        <v>羁绊</v>
      </c>
      <c r="U1476" s="24" t="str">
        <f>IF(E1476&lt;1000000,"",VLOOKUP(E1476,组合调整!$A:$I,2,0))</f>
        <v>荣耀</v>
      </c>
      <c r="V1476" s="24" t="str">
        <f>IF(F1476&lt;1000000,"",VLOOKUP(F1476,组合调整!$A:$I,2,0))</f>
        <v>自然</v>
      </c>
      <c r="W1476" s="24" t="str">
        <f>IF(G1476&lt;1000000,"",VLOOKUP(G1476,组合调整!$A:$I,2,0))</f>
        <v/>
      </c>
    </row>
    <row r="1477" spans="1:23">
      <c r="A1477" s="26">
        <v>20003</v>
      </c>
      <c r="B1477" s="26" t="s">
        <v>137</v>
      </c>
      <c r="C1477" s="26">
        <v>2000111</v>
      </c>
      <c r="D1477" s="26">
        <v>2000121</v>
      </c>
      <c r="E1477" s="26">
        <v>2000131</v>
      </c>
      <c r="F1477" s="26">
        <v>2000141</v>
      </c>
      <c r="G1477" s="26">
        <v>50012</v>
      </c>
      <c r="H1477" s="26">
        <v>4012</v>
      </c>
      <c r="I1477" s="26">
        <v>0</v>
      </c>
      <c r="J1477" s="26">
        <v>0</v>
      </c>
      <c r="K1477" s="26">
        <v>0</v>
      </c>
      <c r="L1477" s="26">
        <v>0</v>
      </c>
      <c r="M1477" s="26">
        <v>0</v>
      </c>
      <c r="N1477" s="26">
        <v>0</v>
      </c>
      <c r="O1477" s="24" t="s">
        <v>137</v>
      </c>
      <c r="P1477" s="24">
        <v>20003</v>
      </c>
      <c r="Q1477" s="24">
        <f>IF(ISERROR(VLOOKUP($B1477,[1]主动技能!$B:$D,3,0)),[2]Sheet1!$Y1944,VLOOKUP($B1477,[1]主动技能!$B:$D,3,0))</f>
        <v>1</v>
      </c>
      <c r="S1477" s="24" t="str">
        <f>IF(C1477&lt;1000000,"",VLOOKUP(C1477,组合调整!$A:$I,2,0))</f>
        <v>力之源</v>
      </c>
      <c r="T1477" s="24" t="str">
        <f>IF(D1477&lt;1000000,"",VLOOKUP(D1477,组合调整!$A:$I,2,0))</f>
        <v>羁绊</v>
      </c>
      <c r="U1477" s="24" t="str">
        <f>IF(E1477&lt;1000000,"",VLOOKUP(E1477,组合调整!$A:$I,2,0))</f>
        <v>荣耀</v>
      </c>
      <c r="V1477" s="24" t="str">
        <f>IF(F1477&lt;1000000,"",VLOOKUP(F1477,组合调整!$A:$I,2,0))</f>
        <v>自然</v>
      </c>
      <c r="W1477" s="24" t="str">
        <f>IF(G1477&lt;1000000,"",VLOOKUP(G1477,组合调整!$A:$I,2,0))</f>
        <v/>
      </c>
    </row>
    <row r="1478" spans="1:23">
      <c r="A1478" s="26">
        <v>20004</v>
      </c>
      <c r="B1478" s="26" t="s">
        <v>137</v>
      </c>
      <c r="C1478" s="26">
        <v>2000111</v>
      </c>
      <c r="D1478" s="26">
        <v>2000121</v>
      </c>
      <c r="E1478" s="26">
        <v>2000131</v>
      </c>
      <c r="F1478" s="26">
        <v>2000141</v>
      </c>
      <c r="G1478" s="26">
        <v>50012</v>
      </c>
      <c r="H1478" s="26">
        <v>4012</v>
      </c>
      <c r="I1478" s="26">
        <v>0</v>
      </c>
      <c r="J1478" s="26">
        <v>0</v>
      </c>
      <c r="K1478" s="26">
        <v>0</v>
      </c>
      <c r="L1478" s="26">
        <v>0</v>
      </c>
      <c r="M1478" s="26">
        <v>0</v>
      </c>
      <c r="N1478" s="26">
        <v>0</v>
      </c>
      <c r="O1478" s="24" t="s">
        <v>137</v>
      </c>
      <c r="P1478" s="24">
        <v>20004</v>
      </c>
      <c r="Q1478" s="24">
        <f>IF(ISERROR(VLOOKUP($B1478,[1]主动技能!$B:$D,3,0)),[2]Sheet1!$Y1945,VLOOKUP($B1478,[1]主动技能!$B:$D,3,0))</f>
        <v>1</v>
      </c>
      <c r="S1478" s="24" t="str">
        <f>IF(C1478&lt;1000000,"",VLOOKUP(C1478,组合调整!$A:$I,2,0))</f>
        <v>力之源</v>
      </c>
      <c r="T1478" s="24" t="str">
        <f>IF(D1478&lt;1000000,"",VLOOKUP(D1478,组合调整!$A:$I,2,0))</f>
        <v>羁绊</v>
      </c>
      <c r="U1478" s="24" t="str">
        <f>IF(E1478&lt;1000000,"",VLOOKUP(E1478,组合调整!$A:$I,2,0))</f>
        <v>荣耀</v>
      </c>
      <c r="V1478" s="24" t="str">
        <f>IF(F1478&lt;1000000,"",VLOOKUP(F1478,组合调整!$A:$I,2,0))</f>
        <v>自然</v>
      </c>
      <c r="W1478" s="24" t="str">
        <f>IF(G1478&lt;1000000,"",VLOOKUP(G1478,组合调整!$A:$I,2,0))</f>
        <v/>
      </c>
    </row>
    <row r="1479" spans="1:23">
      <c r="A1479" s="26">
        <v>20005</v>
      </c>
      <c r="B1479" s="26" t="s">
        <v>137</v>
      </c>
      <c r="C1479" s="26">
        <v>2000111</v>
      </c>
      <c r="D1479" s="26">
        <v>2000121</v>
      </c>
      <c r="E1479" s="26">
        <v>2000131</v>
      </c>
      <c r="F1479" s="26">
        <v>2000141</v>
      </c>
      <c r="G1479" s="26">
        <v>50012</v>
      </c>
      <c r="H1479" s="26">
        <v>4012</v>
      </c>
      <c r="I1479" s="26">
        <v>0</v>
      </c>
      <c r="J1479" s="26">
        <v>0</v>
      </c>
      <c r="K1479" s="26">
        <v>0</v>
      </c>
      <c r="L1479" s="26">
        <v>0</v>
      </c>
      <c r="M1479" s="26">
        <v>0</v>
      </c>
      <c r="N1479" s="26">
        <v>0</v>
      </c>
      <c r="O1479" s="24" t="s">
        <v>137</v>
      </c>
      <c r="P1479" s="24">
        <v>20005</v>
      </c>
      <c r="Q1479" s="24">
        <f>IF(ISERROR(VLOOKUP($B1479,[1]主动技能!$B:$D,3,0)),[2]Sheet1!$Y1946,VLOOKUP($B1479,[1]主动技能!$B:$D,3,0))</f>
        <v>1</v>
      </c>
      <c r="S1479" s="24" t="str">
        <f>IF(C1479&lt;1000000,"",VLOOKUP(C1479,组合调整!$A:$I,2,0))</f>
        <v>力之源</v>
      </c>
      <c r="T1479" s="24" t="str">
        <f>IF(D1479&lt;1000000,"",VLOOKUP(D1479,组合调整!$A:$I,2,0))</f>
        <v>羁绊</v>
      </c>
      <c r="U1479" s="24" t="str">
        <f>IF(E1479&lt;1000000,"",VLOOKUP(E1479,组合调整!$A:$I,2,0))</f>
        <v>荣耀</v>
      </c>
      <c r="V1479" s="24" t="str">
        <f>IF(F1479&lt;1000000,"",VLOOKUP(F1479,组合调整!$A:$I,2,0))</f>
        <v>自然</v>
      </c>
      <c r="W1479" s="24" t="str">
        <f>IF(G1479&lt;1000000,"",VLOOKUP(G1479,组合调整!$A:$I,2,0))</f>
        <v/>
      </c>
    </row>
    <row r="1480" spans="1:23">
      <c r="A1480" s="26">
        <v>20006</v>
      </c>
      <c r="B1480" s="26" t="s">
        <v>137</v>
      </c>
      <c r="C1480" s="26">
        <v>2000111</v>
      </c>
      <c r="D1480" s="26">
        <v>2000121</v>
      </c>
      <c r="E1480" s="26">
        <v>2000131</v>
      </c>
      <c r="F1480" s="26">
        <v>2000141</v>
      </c>
      <c r="G1480" s="26">
        <v>50012</v>
      </c>
      <c r="H1480" s="26">
        <v>4012</v>
      </c>
      <c r="I1480" s="26">
        <v>0</v>
      </c>
      <c r="J1480" s="26">
        <v>0</v>
      </c>
      <c r="K1480" s="26">
        <v>0</v>
      </c>
      <c r="L1480" s="26">
        <v>0</v>
      </c>
      <c r="M1480" s="26">
        <v>0</v>
      </c>
      <c r="N1480" s="26">
        <v>0</v>
      </c>
      <c r="O1480" s="24" t="s">
        <v>137</v>
      </c>
      <c r="P1480" s="24">
        <v>20006</v>
      </c>
      <c r="Q1480" s="24">
        <f>IF(ISERROR(VLOOKUP($B1480,[1]主动技能!$B:$D,3,0)),[2]Sheet1!$Y1947,VLOOKUP($B1480,[1]主动技能!$B:$D,3,0))</f>
        <v>1</v>
      </c>
      <c r="S1480" s="24" t="str">
        <f>IF(C1480&lt;1000000,"",VLOOKUP(C1480,组合调整!$A:$I,2,0))</f>
        <v>力之源</v>
      </c>
      <c r="T1480" s="24" t="str">
        <f>IF(D1480&lt;1000000,"",VLOOKUP(D1480,组合调整!$A:$I,2,0))</f>
        <v>羁绊</v>
      </c>
      <c r="U1480" s="24" t="str">
        <f>IF(E1480&lt;1000000,"",VLOOKUP(E1480,组合调整!$A:$I,2,0))</f>
        <v>荣耀</v>
      </c>
      <c r="V1480" s="24" t="str">
        <f>IF(F1480&lt;1000000,"",VLOOKUP(F1480,组合调整!$A:$I,2,0))</f>
        <v>自然</v>
      </c>
      <c r="W1480" s="24" t="str">
        <f>IF(G1480&lt;1000000,"",VLOOKUP(G1480,组合调整!$A:$I,2,0))</f>
        <v/>
      </c>
    </row>
    <row r="1481" spans="1:23">
      <c r="A1481" s="26">
        <v>20007</v>
      </c>
      <c r="B1481" s="26" t="s">
        <v>137</v>
      </c>
      <c r="C1481" s="26">
        <v>2000111</v>
      </c>
      <c r="D1481" s="26">
        <v>2000121</v>
      </c>
      <c r="E1481" s="26">
        <v>2000131</v>
      </c>
      <c r="F1481" s="26">
        <v>2000141</v>
      </c>
      <c r="G1481" s="26">
        <v>50012</v>
      </c>
      <c r="H1481" s="26">
        <v>4012</v>
      </c>
      <c r="I1481" s="26">
        <v>0</v>
      </c>
      <c r="J1481" s="26">
        <v>0</v>
      </c>
      <c r="K1481" s="26">
        <v>0</v>
      </c>
      <c r="L1481" s="26">
        <v>0</v>
      </c>
      <c r="M1481" s="26">
        <v>0</v>
      </c>
      <c r="N1481" s="26">
        <v>0</v>
      </c>
      <c r="O1481" s="24" t="s">
        <v>137</v>
      </c>
      <c r="P1481" s="24">
        <v>20007</v>
      </c>
      <c r="Q1481" s="24">
        <f>IF(ISERROR(VLOOKUP($B1481,[1]主动技能!$B:$D,3,0)),[2]Sheet1!$Y1948,VLOOKUP($B1481,[1]主动技能!$B:$D,3,0))</f>
        <v>1</v>
      </c>
      <c r="S1481" s="24" t="str">
        <f>IF(C1481&lt;1000000,"",VLOOKUP(C1481,组合调整!$A:$I,2,0))</f>
        <v>力之源</v>
      </c>
      <c r="T1481" s="24" t="str">
        <f>IF(D1481&lt;1000000,"",VLOOKUP(D1481,组合调整!$A:$I,2,0))</f>
        <v>羁绊</v>
      </c>
      <c r="U1481" s="24" t="str">
        <f>IF(E1481&lt;1000000,"",VLOOKUP(E1481,组合调整!$A:$I,2,0))</f>
        <v>荣耀</v>
      </c>
      <c r="V1481" s="24" t="str">
        <f>IF(F1481&lt;1000000,"",VLOOKUP(F1481,组合调整!$A:$I,2,0))</f>
        <v>自然</v>
      </c>
      <c r="W1481" s="24" t="str">
        <f>IF(G1481&lt;1000000,"",VLOOKUP(G1481,组合调整!$A:$I,2,0))</f>
        <v/>
      </c>
    </row>
    <row r="1482" spans="1:23">
      <c r="A1482" s="26">
        <v>20008</v>
      </c>
      <c r="B1482" s="26" t="s">
        <v>137</v>
      </c>
      <c r="C1482" s="26">
        <v>2000111</v>
      </c>
      <c r="D1482" s="26">
        <v>2000121</v>
      </c>
      <c r="E1482" s="26">
        <v>2000131</v>
      </c>
      <c r="F1482" s="26">
        <v>2000141</v>
      </c>
      <c r="G1482" s="26">
        <v>50012</v>
      </c>
      <c r="H1482" s="26">
        <v>4012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0</v>
      </c>
      <c r="O1482" s="24" t="s">
        <v>137</v>
      </c>
      <c r="P1482" s="24">
        <v>20008</v>
      </c>
      <c r="Q1482" s="24">
        <f>IF(ISERROR(VLOOKUP($B1482,[1]主动技能!$B:$D,3,0)),[2]Sheet1!$Y1949,VLOOKUP($B1482,[1]主动技能!$B:$D,3,0))</f>
        <v>1</v>
      </c>
      <c r="S1482" s="24" t="str">
        <f>IF(C1482&lt;1000000,"",VLOOKUP(C1482,组合调整!$A:$I,2,0))</f>
        <v>力之源</v>
      </c>
      <c r="T1482" s="24" t="str">
        <f>IF(D1482&lt;1000000,"",VLOOKUP(D1482,组合调整!$A:$I,2,0))</f>
        <v>羁绊</v>
      </c>
      <c r="U1482" s="24" t="str">
        <f>IF(E1482&lt;1000000,"",VLOOKUP(E1482,组合调整!$A:$I,2,0))</f>
        <v>荣耀</v>
      </c>
      <c r="V1482" s="24" t="str">
        <f>IF(F1482&lt;1000000,"",VLOOKUP(F1482,组合调整!$A:$I,2,0))</f>
        <v>自然</v>
      </c>
      <c r="W1482" s="24" t="str">
        <f>IF(G1482&lt;1000000,"",VLOOKUP(G1482,组合调整!$A:$I,2,0))</f>
        <v/>
      </c>
    </row>
    <row r="1483" spans="1:23">
      <c r="A1483" s="26">
        <v>20009</v>
      </c>
      <c r="B1483" s="26" t="s">
        <v>137</v>
      </c>
      <c r="C1483" s="26">
        <v>2000111</v>
      </c>
      <c r="D1483" s="26">
        <v>2000121</v>
      </c>
      <c r="E1483" s="26">
        <v>2000131</v>
      </c>
      <c r="F1483" s="26">
        <v>2000141</v>
      </c>
      <c r="G1483" s="26">
        <v>50012</v>
      </c>
      <c r="H1483" s="26">
        <v>4012</v>
      </c>
      <c r="I1483" s="26">
        <v>0</v>
      </c>
      <c r="J1483" s="26">
        <v>0</v>
      </c>
      <c r="K1483" s="26">
        <v>0</v>
      </c>
      <c r="L1483" s="26">
        <v>0</v>
      </c>
      <c r="M1483" s="26">
        <v>0</v>
      </c>
      <c r="N1483" s="26">
        <v>0</v>
      </c>
      <c r="O1483" s="24" t="s">
        <v>137</v>
      </c>
      <c r="P1483" s="24">
        <v>20009</v>
      </c>
      <c r="Q1483" s="24">
        <f>IF(ISERROR(VLOOKUP($B1483,[1]主动技能!$B:$D,3,0)),[2]Sheet1!$Y1950,VLOOKUP($B1483,[1]主动技能!$B:$D,3,0))</f>
        <v>1</v>
      </c>
      <c r="S1483" s="24" t="str">
        <f>IF(C1483&lt;1000000,"",VLOOKUP(C1483,组合调整!$A:$I,2,0))</f>
        <v>力之源</v>
      </c>
      <c r="T1483" s="24" t="str">
        <f>IF(D1483&lt;1000000,"",VLOOKUP(D1483,组合调整!$A:$I,2,0))</f>
        <v>羁绊</v>
      </c>
      <c r="U1483" s="24" t="str">
        <f>IF(E1483&lt;1000000,"",VLOOKUP(E1483,组合调整!$A:$I,2,0))</f>
        <v>荣耀</v>
      </c>
      <c r="V1483" s="24" t="str">
        <f>IF(F1483&lt;1000000,"",VLOOKUP(F1483,组合调整!$A:$I,2,0))</f>
        <v>自然</v>
      </c>
      <c r="W1483" s="24" t="str">
        <f>IF(G1483&lt;1000000,"",VLOOKUP(G1483,组合调整!$A:$I,2,0))</f>
        <v/>
      </c>
    </row>
    <row r="1484" spans="1:23">
      <c r="A1484" s="26">
        <v>20010</v>
      </c>
      <c r="B1484" s="26" t="s">
        <v>137</v>
      </c>
      <c r="C1484" s="26">
        <v>2000111</v>
      </c>
      <c r="D1484" s="26">
        <v>2000121</v>
      </c>
      <c r="E1484" s="26">
        <v>2000131</v>
      </c>
      <c r="F1484" s="26">
        <v>2000141</v>
      </c>
      <c r="G1484" s="26">
        <v>50012</v>
      </c>
      <c r="H1484" s="26">
        <v>4012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4" t="s">
        <v>137</v>
      </c>
      <c r="P1484" s="24">
        <v>20010</v>
      </c>
      <c r="Q1484" s="24">
        <f>IF(ISERROR(VLOOKUP($B1484,[1]主动技能!$B:$D,3,0)),[2]Sheet1!$Y1951,VLOOKUP($B1484,[1]主动技能!$B:$D,3,0))</f>
        <v>1</v>
      </c>
      <c r="S1484" s="24" t="str">
        <f>IF(C1484&lt;1000000,"",VLOOKUP(C1484,组合调整!$A:$I,2,0))</f>
        <v>力之源</v>
      </c>
      <c r="T1484" s="24" t="str">
        <f>IF(D1484&lt;1000000,"",VLOOKUP(D1484,组合调整!$A:$I,2,0))</f>
        <v>羁绊</v>
      </c>
      <c r="U1484" s="24" t="str">
        <f>IF(E1484&lt;1000000,"",VLOOKUP(E1484,组合调整!$A:$I,2,0))</f>
        <v>荣耀</v>
      </c>
      <c r="V1484" s="24" t="str">
        <f>IF(F1484&lt;1000000,"",VLOOKUP(F1484,组合调整!$A:$I,2,0))</f>
        <v>自然</v>
      </c>
      <c r="W1484" s="24" t="str">
        <f>IF(G1484&lt;1000000,"",VLOOKUP(G1484,组合调整!$A:$I,2,0))</f>
        <v/>
      </c>
    </row>
    <row r="1485" spans="1:23">
      <c r="A1485" s="26">
        <v>20011</v>
      </c>
      <c r="B1485" s="26" t="s">
        <v>137</v>
      </c>
      <c r="C1485" s="26">
        <v>2000111</v>
      </c>
      <c r="D1485" s="26">
        <v>2000121</v>
      </c>
      <c r="E1485" s="26">
        <v>2000131</v>
      </c>
      <c r="F1485" s="26">
        <v>2000141</v>
      </c>
      <c r="G1485" s="26">
        <v>50012</v>
      </c>
      <c r="H1485" s="26">
        <v>4012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4" t="s">
        <v>137</v>
      </c>
      <c r="P1485" s="24">
        <v>20011</v>
      </c>
      <c r="Q1485" s="24">
        <f>IF(ISERROR(VLOOKUP($B1485,[1]主动技能!$B:$D,3,0)),[2]Sheet1!$Y1952,VLOOKUP($B1485,[1]主动技能!$B:$D,3,0))</f>
        <v>1</v>
      </c>
      <c r="S1485" s="24" t="str">
        <f>IF(C1485&lt;1000000,"",VLOOKUP(C1485,组合调整!$A:$I,2,0))</f>
        <v>力之源</v>
      </c>
      <c r="T1485" s="24" t="str">
        <f>IF(D1485&lt;1000000,"",VLOOKUP(D1485,组合调整!$A:$I,2,0))</f>
        <v>羁绊</v>
      </c>
      <c r="U1485" s="24" t="str">
        <f>IF(E1485&lt;1000000,"",VLOOKUP(E1485,组合调整!$A:$I,2,0))</f>
        <v>荣耀</v>
      </c>
      <c r="V1485" s="24" t="str">
        <f>IF(F1485&lt;1000000,"",VLOOKUP(F1485,组合调整!$A:$I,2,0))</f>
        <v>自然</v>
      </c>
      <c r="W1485" s="24" t="str">
        <f>IF(G1485&lt;1000000,"",VLOOKUP(G1485,组合调整!$A:$I,2,0))</f>
        <v/>
      </c>
    </row>
    <row r="1486" spans="1:23">
      <c r="A1486" s="26">
        <v>20012</v>
      </c>
      <c r="B1486" s="26" t="s">
        <v>27</v>
      </c>
      <c r="C1486" s="26">
        <v>2000113</v>
      </c>
      <c r="D1486" s="26">
        <v>2000132</v>
      </c>
      <c r="E1486" s="26">
        <v>2001211</v>
      </c>
      <c r="F1486" s="26">
        <v>2001221</v>
      </c>
      <c r="G1486" s="26">
        <v>40231</v>
      </c>
      <c r="H1486" s="26">
        <v>3032</v>
      </c>
      <c r="I1486" s="26">
        <v>50031</v>
      </c>
      <c r="J1486" s="26">
        <v>4032</v>
      </c>
      <c r="K1486" s="26">
        <v>0</v>
      </c>
      <c r="L1486" s="26">
        <v>0</v>
      </c>
      <c r="M1486" s="26">
        <v>0</v>
      </c>
      <c r="N1486" s="26">
        <v>0</v>
      </c>
      <c r="O1486" s="24" t="s">
        <v>27</v>
      </c>
      <c r="P1486" s="24">
        <v>20012</v>
      </c>
      <c r="Q1486" s="24">
        <f>IF(ISERROR(VLOOKUP($B1486,[1]主动技能!$B:$D,3,0)),[2]Sheet1!$Y1953,VLOOKUP($B1486,[1]主动技能!$B:$D,3,0))</f>
        <v>1</v>
      </c>
      <c r="S1486" s="24" t="str">
        <f>IF(C1486&lt;1000000,"",VLOOKUP(C1486,组合调整!$A:$I,2,0))</f>
        <v>力之源</v>
      </c>
      <c r="T1486" s="24" t="str">
        <f>IF(D1486&lt;1000000,"",VLOOKUP(D1486,组合调整!$A:$I,2,0))</f>
        <v>荣耀</v>
      </c>
      <c r="U1486" s="24" t="str">
        <f>IF(E1486&lt;1000000,"",VLOOKUP(E1486,组合调整!$A:$I,2,0))</f>
        <v>替身</v>
      </c>
      <c r="V1486" s="24" t="str">
        <f>IF(F1486&lt;1000000,"",VLOOKUP(F1486,组合调整!$A:$I,2,0))</f>
        <v>加成</v>
      </c>
      <c r="W1486" s="24" t="str">
        <f>IF(G1486&lt;1000000,"",VLOOKUP(G1486,组合调整!$A:$I,2,0))</f>
        <v/>
      </c>
    </row>
    <row r="1487" spans="1:23">
      <c r="A1487" s="26">
        <v>20013</v>
      </c>
      <c r="B1487" s="26" t="s">
        <v>27</v>
      </c>
      <c r="C1487" s="26">
        <v>2000113</v>
      </c>
      <c r="D1487" s="26">
        <v>2000132</v>
      </c>
      <c r="E1487" s="26">
        <v>2001211</v>
      </c>
      <c r="F1487" s="26">
        <v>2001221</v>
      </c>
      <c r="G1487" s="26">
        <v>40231</v>
      </c>
      <c r="H1487" s="26">
        <v>3032</v>
      </c>
      <c r="I1487" s="26">
        <v>50031</v>
      </c>
      <c r="J1487" s="26">
        <v>4032</v>
      </c>
      <c r="K1487" s="26">
        <v>0</v>
      </c>
      <c r="L1487" s="26">
        <v>0</v>
      </c>
      <c r="M1487" s="26">
        <v>0</v>
      </c>
      <c r="N1487" s="26">
        <v>0</v>
      </c>
      <c r="O1487" s="24" t="s">
        <v>27</v>
      </c>
      <c r="P1487" s="24">
        <v>20013</v>
      </c>
      <c r="Q1487" s="24">
        <f>IF(ISERROR(VLOOKUP($B1487,[1]主动技能!$B:$D,3,0)),[2]Sheet1!$Y1954,VLOOKUP($B1487,[1]主动技能!$B:$D,3,0))</f>
        <v>1</v>
      </c>
      <c r="S1487" s="24" t="str">
        <f>IF(C1487&lt;1000000,"",VLOOKUP(C1487,组合调整!$A:$I,2,0))</f>
        <v>力之源</v>
      </c>
      <c r="T1487" s="24" t="str">
        <f>IF(D1487&lt;1000000,"",VLOOKUP(D1487,组合调整!$A:$I,2,0))</f>
        <v>荣耀</v>
      </c>
      <c r="U1487" s="24" t="str">
        <f>IF(E1487&lt;1000000,"",VLOOKUP(E1487,组合调整!$A:$I,2,0))</f>
        <v>替身</v>
      </c>
      <c r="V1487" s="24" t="str">
        <f>IF(F1487&lt;1000000,"",VLOOKUP(F1487,组合调整!$A:$I,2,0))</f>
        <v>加成</v>
      </c>
      <c r="W1487" s="24" t="str">
        <f>IF(G1487&lt;1000000,"",VLOOKUP(G1487,组合调整!$A:$I,2,0))</f>
        <v/>
      </c>
    </row>
    <row r="1488" spans="1:23">
      <c r="A1488" s="26">
        <v>20014</v>
      </c>
      <c r="B1488" s="26" t="s">
        <v>27</v>
      </c>
      <c r="C1488" s="26">
        <v>2000113</v>
      </c>
      <c r="D1488" s="26">
        <v>2000132</v>
      </c>
      <c r="E1488" s="26">
        <v>2001211</v>
      </c>
      <c r="F1488" s="26">
        <v>2001221</v>
      </c>
      <c r="G1488" s="26">
        <v>40231</v>
      </c>
      <c r="H1488" s="26">
        <v>3032</v>
      </c>
      <c r="I1488" s="26">
        <v>50031</v>
      </c>
      <c r="J1488" s="26">
        <v>4032</v>
      </c>
      <c r="K1488" s="26">
        <v>0</v>
      </c>
      <c r="L1488" s="26">
        <v>0</v>
      </c>
      <c r="M1488" s="26">
        <v>0</v>
      </c>
      <c r="N1488" s="26">
        <v>0</v>
      </c>
      <c r="O1488" s="24" t="s">
        <v>27</v>
      </c>
      <c r="P1488" s="24">
        <v>20014</v>
      </c>
      <c r="Q1488" s="24">
        <f>IF(ISERROR(VLOOKUP($B1488,[1]主动技能!$B:$D,3,0)),[2]Sheet1!$Y1955,VLOOKUP($B1488,[1]主动技能!$B:$D,3,0))</f>
        <v>1</v>
      </c>
      <c r="S1488" s="24" t="str">
        <f>IF(C1488&lt;1000000,"",VLOOKUP(C1488,组合调整!$A:$I,2,0))</f>
        <v>力之源</v>
      </c>
      <c r="T1488" s="24" t="str">
        <f>IF(D1488&lt;1000000,"",VLOOKUP(D1488,组合调整!$A:$I,2,0))</f>
        <v>荣耀</v>
      </c>
      <c r="U1488" s="24" t="str">
        <f>IF(E1488&lt;1000000,"",VLOOKUP(E1488,组合调整!$A:$I,2,0))</f>
        <v>替身</v>
      </c>
      <c r="V1488" s="24" t="str">
        <f>IF(F1488&lt;1000000,"",VLOOKUP(F1488,组合调整!$A:$I,2,0))</f>
        <v>加成</v>
      </c>
      <c r="W1488" s="24" t="str">
        <f>IF(G1488&lt;1000000,"",VLOOKUP(G1488,组合调整!$A:$I,2,0))</f>
        <v/>
      </c>
    </row>
    <row r="1489" spans="1:23">
      <c r="A1489" s="26">
        <v>20015</v>
      </c>
      <c r="B1489" s="26" t="s">
        <v>27</v>
      </c>
      <c r="C1489" s="26">
        <v>2000113</v>
      </c>
      <c r="D1489" s="26">
        <v>2000132</v>
      </c>
      <c r="E1489" s="26">
        <v>2001211</v>
      </c>
      <c r="F1489" s="26">
        <v>2001221</v>
      </c>
      <c r="G1489" s="26">
        <v>40231</v>
      </c>
      <c r="H1489" s="26">
        <v>3032</v>
      </c>
      <c r="I1489" s="26">
        <v>50031</v>
      </c>
      <c r="J1489" s="26">
        <v>4032</v>
      </c>
      <c r="K1489" s="26">
        <v>0</v>
      </c>
      <c r="L1489" s="26">
        <v>0</v>
      </c>
      <c r="M1489" s="26">
        <v>0</v>
      </c>
      <c r="N1489" s="26">
        <v>0</v>
      </c>
      <c r="O1489" s="24" t="s">
        <v>27</v>
      </c>
      <c r="P1489" s="24">
        <v>20015</v>
      </c>
      <c r="Q1489" s="24">
        <f>IF(ISERROR(VLOOKUP($B1489,[1]主动技能!$B:$D,3,0)),[2]Sheet1!$Y1956,VLOOKUP($B1489,[1]主动技能!$B:$D,3,0))</f>
        <v>1</v>
      </c>
      <c r="S1489" s="24" t="str">
        <f>IF(C1489&lt;1000000,"",VLOOKUP(C1489,组合调整!$A:$I,2,0))</f>
        <v>力之源</v>
      </c>
      <c r="T1489" s="24" t="str">
        <f>IF(D1489&lt;1000000,"",VLOOKUP(D1489,组合调整!$A:$I,2,0))</f>
        <v>荣耀</v>
      </c>
      <c r="U1489" s="24" t="str">
        <f>IF(E1489&lt;1000000,"",VLOOKUP(E1489,组合调整!$A:$I,2,0))</f>
        <v>替身</v>
      </c>
      <c r="V1489" s="24" t="str">
        <f>IF(F1489&lt;1000000,"",VLOOKUP(F1489,组合调整!$A:$I,2,0))</f>
        <v>加成</v>
      </c>
      <c r="W1489" s="24" t="str">
        <f>IF(G1489&lt;1000000,"",VLOOKUP(G1489,组合调整!$A:$I,2,0))</f>
        <v/>
      </c>
    </row>
    <row r="1490" spans="1:23">
      <c r="A1490" s="26">
        <v>20016</v>
      </c>
      <c r="B1490" s="26" t="s">
        <v>27</v>
      </c>
      <c r="C1490" s="26">
        <v>2000113</v>
      </c>
      <c r="D1490" s="26">
        <v>2000132</v>
      </c>
      <c r="E1490" s="26">
        <v>2001211</v>
      </c>
      <c r="F1490" s="26">
        <v>2001221</v>
      </c>
      <c r="G1490" s="26">
        <v>40231</v>
      </c>
      <c r="H1490" s="26">
        <v>3032</v>
      </c>
      <c r="I1490" s="26">
        <v>50031</v>
      </c>
      <c r="J1490" s="26">
        <v>4032</v>
      </c>
      <c r="K1490" s="26">
        <v>0</v>
      </c>
      <c r="L1490" s="26">
        <v>0</v>
      </c>
      <c r="M1490" s="26">
        <v>0</v>
      </c>
      <c r="N1490" s="26">
        <v>0</v>
      </c>
      <c r="O1490" s="24" t="s">
        <v>27</v>
      </c>
      <c r="P1490" s="24">
        <v>20016</v>
      </c>
      <c r="Q1490" s="24">
        <f>IF(ISERROR(VLOOKUP($B1490,[1]主动技能!$B:$D,3,0)),[2]Sheet1!$Y1957,VLOOKUP($B1490,[1]主动技能!$B:$D,3,0))</f>
        <v>1</v>
      </c>
      <c r="S1490" s="24" t="str">
        <f>IF(C1490&lt;1000000,"",VLOOKUP(C1490,组合调整!$A:$I,2,0))</f>
        <v>力之源</v>
      </c>
      <c r="T1490" s="24" t="str">
        <f>IF(D1490&lt;1000000,"",VLOOKUP(D1490,组合调整!$A:$I,2,0))</f>
        <v>荣耀</v>
      </c>
      <c r="U1490" s="24" t="str">
        <f>IF(E1490&lt;1000000,"",VLOOKUP(E1490,组合调整!$A:$I,2,0))</f>
        <v>替身</v>
      </c>
      <c r="V1490" s="24" t="str">
        <f>IF(F1490&lt;1000000,"",VLOOKUP(F1490,组合调整!$A:$I,2,0))</f>
        <v>加成</v>
      </c>
      <c r="W1490" s="24" t="str">
        <f>IF(G1490&lt;1000000,"",VLOOKUP(G1490,组合调整!$A:$I,2,0))</f>
        <v/>
      </c>
    </row>
    <row r="1491" spans="1:23">
      <c r="A1491" s="26">
        <v>20017</v>
      </c>
      <c r="B1491" s="26" t="s">
        <v>27</v>
      </c>
      <c r="C1491" s="26">
        <v>2000113</v>
      </c>
      <c r="D1491" s="26">
        <v>2000132</v>
      </c>
      <c r="E1491" s="26">
        <v>2001211</v>
      </c>
      <c r="F1491" s="26">
        <v>2001221</v>
      </c>
      <c r="G1491" s="26">
        <v>40231</v>
      </c>
      <c r="H1491" s="26">
        <v>3032</v>
      </c>
      <c r="I1491" s="26">
        <v>50031</v>
      </c>
      <c r="J1491" s="26">
        <v>4032</v>
      </c>
      <c r="K1491" s="26">
        <v>0</v>
      </c>
      <c r="L1491" s="26">
        <v>0</v>
      </c>
      <c r="M1491" s="26">
        <v>0</v>
      </c>
      <c r="N1491" s="26">
        <v>0</v>
      </c>
      <c r="O1491" s="24" t="s">
        <v>27</v>
      </c>
      <c r="P1491" s="24">
        <v>20017</v>
      </c>
      <c r="Q1491" s="24">
        <f>IF(ISERROR(VLOOKUP($B1491,[1]主动技能!$B:$D,3,0)),[2]Sheet1!$Y1958,VLOOKUP($B1491,[1]主动技能!$B:$D,3,0))</f>
        <v>1</v>
      </c>
      <c r="S1491" s="24" t="str">
        <f>IF(C1491&lt;1000000,"",VLOOKUP(C1491,组合调整!$A:$I,2,0))</f>
        <v>力之源</v>
      </c>
      <c r="T1491" s="24" t="str">
        <f>IF(D1491&lt;1000000,"",VLOOKUP(D1491,组合调整!$A:$I,2,0))</f>
        <v>荣耀</v>
      </c>
      <c r="U1491" s="24" t="str">
        <f>IF(E1491&lt;1000000,"",VLOOKUP(E1491,组合调整!$A:$I,2,0))</f>
        <v>替身</v>
      </c>
      <c r="V1491" s="24" t="str">
        <f>IF(F1491&lt;1000000,"",VLOOKUP(F1491,组合调整!$A:$I,2,0))</f>
        <v>加成</v>
      </c>
      <c r="W1491" s="24" t="str">
        <f>IF(G1491&lt;1000000,"",VLOOKUP(G1491,组合调整!$A:$I,2,0))</f>
        <v/>
      </c>
    </row>
    <row r="1492" spans="1:23">
      <c r="A1492" s="26">
        <v>20018</v>
      </c>
      <c r="B1492" s="26" t="s">
        <v>27</v>
      </c>
      <c r="C1492" s="26">
        <v>2000113</v>
      </c>
      <c r="D1492" s="26">
        <v>2000132</v>
      </c>
      <c r="E1492" s="26">
        <v>2001211</v>
      </c>
      <c r="F1492" s="26">
        <v>2001221</v>
      </c>
      <c r="G1492" s="26">
        <v>40231</v>
      </c>
      <c r="H1492" s="26">
        <v>3032</v>
      </c>
      <c r="I1492" s="26">
        <v>50031</v>
      </c>
      <c r="J1492" s="26">
        <v>4032</v>
      </c>
      <c r="K1492" s="26">
        <v>0</v>
      </c>
      <c r="L1492" s="26">
        <v>0</v>
      </c>
      <c r="M1492" s="26">
        <v>0</v>
      </c>
      <c r="N1492" s="26">
        <v>0</v>
      </c>
      <c r="O1492" s="24" t="s">
        <v>27</v>
      </c>
      <c r="P1492" s="24">
        <v>20018</v>
      </c>
      <c r="Q1492" s="24">
        <f>IF(ISERROR(VLOOKUP($B1492,[1]主动技能!$B:$D,3,0)),[2]Sheet1!$Y1959,VLOOKUP($B1492,[1]主动技能!$B:$D,3,0))</f>
        <v>1</v>
      </c>
      <c r="S1492" s="24" t="str">
        <f>IF(C1492&lt;1000000,"",VLOOKUP(C1492,组合调整!$A:$I,2,0))</f>
        <v>力之源</v>
      </c>
      <c r="T1492" s="24" t="str">
        <f>IF(D1492&lt;1000000,"",VLOOKUP(D1492,组合调整!$A:$I,2,0))</f>
        <v>荣耀</v>
      </c>
      <c r="U1492" s="24" t="str">
        <f>IF(E1492&lt;1000000,"",VLOOKUP(E1492,组合调整!$A:$I,2,0))</f>
        <v>替身</v>
      </c>
      <c r="V1492" s="24" t="str">
        <f>IF(F1492&lt;1000000,"",VLOOKUP(F1492,组合调整!$A:$I,2,0))</f>
        <v>加成</v>
      </c>
      <c r="W1492" s="24" t="str">
        <f>IF(G1492&lt;1000000,"",VLOOKUP(G1492,组合调整!$A:$I,2,0))</f>
        <v/>
      </c>
    </row>
    <row r="1493" spans="1:23">
      <c r="A1493" s="26">
        <v>20019</v>
      </c>
      <c r="B1493" s="26" t="s">
        <v>27</v>
      </c>
      <c r="C1493" s="26">
        <v>2000113</v>
      </c>
      <c r="D1493" s="26">
        <v>2000132</v>
      </c>
      <c r="E1493" s="26">
        <v>2001211</v>
      </c>
      <c r="F1493" s="26">
        <v>2001221</v>
      </c>
      <c r="G1493" s="26">
        <v>40231</v>
      </c>
      <c r="H1493" s="26">
        <v>3032</v>
      </c>
      <c r="I1493" s="26">
        <v>50031</v>
      </c>
      <c r="J1493" s="26">
        <v>4032</v>
      </c>
      <c r="K1493" s="26">
        <v>0</v>
      </c>
      <c r="L1493" s="26">
        <v>0</v>
      </c>
      <c r="M1493" s="26">
        <v>0</v>
      </c>
      <c r="N1493" s="26">
        <v>0</v>
      </c>
      <c r="O1493" s="24" t="s">
        <v>27</v>
      </c>
      <c r="P1493" s="24">
        <v>20019</v>
      </c>
      <c r="Q1493" s="24">
        <f>IF(ISERROR(VLOOKUP($B1493,[1]主动技能!$B:$D,3,0)),[2]Sheet1!$Y1960,VLOOKUP($B1493,[1]主动技能!$B:$D,3,0))</f>
        <v>1</v>
      </c>
      <c r="S1493" s="24" t="str">
        <f>IF(C1493&lt;1000000,"",VLOOKUP(C1493,组合调整!$A:$I,2,0))</f>
        <v>力之源</v>
      </c>
      <c r="T1493" s="24" t="str">
        <f>IF(D1493&lt;1000000,"",VLOOKUP(D1493,组合调整!$A:$I,2,0))</f>
        <v>荣耀</v>
      </c>
      <c r="U1493" s="24" t="str">
        <f>IF(E1493&lt;1000000,"",VLOOKUP(E1493,组合调整!$A:$I,2,0))</f>
        <v>替身</v>
      </c>
      <c r="V1493" s="24" t="str">
        <f>IF(F1493&lt;1000000,"",VLOOKUP(F1493,组合调整!$A:$I,2,0))</f>
        <v>加成</v>
      </c>
      <c r="W1493" s="24" t="str">
        <f>IF(G1493&lt;1000000,"",VLOOKUP(G1493,组合调整!$A:$I,2,0))</f>
        <v/>
      </c>
    </row>
    <row r="1494" spans="1:23">
      <c r="A1494" s="26">
        <v>20020</v>
      </c>
      <c r="B1494" s="26" t="s">
        <v>27</v>
      </c>
      <c r="C1494" s="26">
        <v>2000113</v>
      </c>
      <c r="D1494" s="26">
        <v>2000132</v>
      </c>
      <c r="E1494" s="26">
        <v>2001211</v>
      </c>
      <c r="F1494" s="26">
        <v>2001221</v>
      </c>
      <c r="G1494" s="26">
        <v>40231</v>
      </c>
      <c r="H1494" s="26">
        <v>3032</v>
      </c>
      <c r="I1494" s="26">
        <v>50031</v>
      </c>
      <c r="J1494" s="26">
        <v>4032</v>
      </c>
      <c r="K1494" s="26">
        <v>0</v>
      </c>
      <c r="L1494" s="26">
        <v>0</v>
      </c>
      <c r="M1494" s="26">
        <v>0</v>
      </c>
      <c r="N1494" s="26">
        <v>0</v>
      </c>
      <c r="O1494" s="24" t="s">
        <v>27</v>
      </c>
      <c r="P1494" s="24">
        <v>20020</v>
      </c>
      <c r="Q1494" s="24">
        <f>IF(ISERROR(VLOOKUP($B1494,[1]主动技能!$B:$D,3,0)),[2]Sheet1!$Y1961,VLOOKUP($B1494,[1]主动技能!$B:$D,3,0))</f>
        <v>1</v>
      </c>
      <c r="S1494" s="24" t="str">
        <f>IF(C1494&lt;1000000,"",VLOOKUP(C1494,组合调整!$A:$I,2,0))</f>
        <v>力之源</v>
      </c>
      <c r="T1494" s="24" t="str">
        <f>IF(D1494&lt;1000000,"",VLOOKUP(D1494,组合调整!$A:$I,2,0))</f>
        <v>荣耀</v>
      </c>
      <c r="U1494" s="24" t="str">
        <f>IF(E1494&lt;1000000,"",VLOOKUP(E1494,组合调整!$A:$I,2,0))</f>
        <v>替身</v>
      </c>
      <c r="V1494" s="24" t="str">
        <f>IF(F1494&lt;1000000,"",VLOOKUP(F1494,组合调整!$A:$I,2,0))</f>
        <v>加成</v>
      </c>
      <c r="W1494" s="24" t="str">
        <f>IF(G1494&lt;1000000,"",VLOOKUP(G1494,组合调整!$A:$I,2,0))</f>
        <v/>
      </c>
    </row>
    <row r="1495" spans="1:23">
      <c r="A1495" s="26">
        <v>20021</v>
      </c>
      <c r="B1495" s="26" t="s">
        <v>27</v>
      </c>
      <c r="C1495" s="26">
        <v>2000113</v>
      </c>
      <c r="D1495" s="26">
        <v>2000132</v>
      </c>
      <c r="E1495" s="26">
        <v>2001211</v>
      </c>
      <c r="F1495" s="26">
        <v>2001221</v>
      </c>
      <c r="G1495" s="26">
        <v>40231</v>
      </c>
      <c r="H1495" s="26">
        <v>3032</v>
      </c>
      <c r="I1495" s="26">
        <v>50031</v>
      </c>
      <c r="J1495" s="26">
        <v>4032</v>
      </c>
      <c r="K1495" s="26">
        <v>0</v>
      </c>
      <c r="L1495" s="26">
        <v>0</v>
      </c>
      <c r="M1495" s="26">
        <v>0</v>
      </c>
      <c r="N1495" s="26">
        <v>0</v>
      </c>
      <c r="O1495" s="24" t="s">
        <v>27</v>
      </c>
      <c r="P1495" s="24">
        <v>20021</v>
      </c>
      <c r="Q1495" s="24">
        <f>IF(ISERROR(VLOOKUP($B1495,[1]主动技能!$B:$D,3,0)),[2]Sheet1!$Y1962,VLOOKUP($B1495,[1]主动技能!$B:$D,3,0))</f>
        <v>1</v>
      </c>
      <c r="S1495" s="24" t="str">
        <f>IF(C1495&lt;1000000,"",VLOOKUP(C1495,组合调整!$A:$I,2,0))</f>
        <v>力之源</v>
      </c>
      <c r="T1495" s="24" t="str">
        <f>IF(D1495&lt;1000000,"",VLOOKUP(D1495,组合调整!$A:$I,2,0))</f>
        <v>荣耀</v>
      </c>
      <c r="U1495" s="24" t="str">
        <f>IF(E1495&lt;1000000,"",VLOOKUP(E1495,组合调整!$A:$I,2,0))</f>
        <v>替身</v>
      </c>
      <c r="V1495" s="24" t="str">
        <f>IF(F1495&lt;1000000,"",VLOOKUP(F1495,组合调整!$A:$I,2,0))</f>
        <v>加成</v>
      </c>
      <c r="W1495" s="24" t="str">
        <f>IF(G1495&lt;1000000,"",VLOOKUP(G1495,组合调整!$A:$I,2,0))</f>
        <v/>
      </c>
    </row>
    <row r="1496" spans="1:23">
      <c r="A1496" s="26">
        <v>20022</v>
      </c>
      <c r="B1496" s="26" t="s">
        <v>27</v>
      </c>
      <c r="C1496" s="26">
        <v>2000113</v>
      </c>
      <c r="D1496" s="26">
        <v>2000132</v>
      </c>
      <c r="E1496" s="26">
        <v>2001211</v>
      </c>
      <c r="F1496" s="26">
        <v>2001221</v>
      </c>
      <c r="G1496" s="26">
        <v>40231</v>
      </c>
      <c r="H1496" s="26">
        <v>3032</v>
      </c>
      <c r="I1496" s="26">
        <v>50031</v>
      </c>
      <c r="J1496" s="26">
        <v>4032</v>
      </c>
      <c r="K1496" s="26">
        <v>0</v>
      </c>
      <c r="L1496" s="26">
        <v>0</v>
      </c>
      <c r="M1496" s="26">
        <v>0</v>
      </c>
      <c r="N1496" s="26">
        <v>0</v>
      </c>
      <c r="O1496" s="24" t="s">
        <v>27</v>
      </c>
      <c r="P1496" s="24">
        <v>20022</v>
      </c>
      <c r="Q1496" s="24">
        <f>IF(ISERROR(VLOOKUP($B1496,[1]主动技能!$B:$D,3,0)),[2]Sheet1!$Y1963,VLOOKUP($B1496,[1]主动技能!$B:$D,3,0))</f>
        <v>1</v>
      </c>
      <c r="S1496" s="24" t="str">
        <f>IF(C1496&lt;1000000,"",VLOOKUP(C1496,组合调整!$A:$I,2,0))</f>
        <v>力之源</v>
      </c>
      <c r="T1496" s="24" t="str">
        <f>IF(D1496&lt;1000000,"",VLOOKUP(D1496,组合调整!$A:$I,2,0))</f>
        <v>荣耀</v>
      </c>
      <c r="U1496" s="24" t="str">
        <f>IF(E1496&lt;1000000,"",VLOOKUP(E1496,组合调整!$A:$I,2,0))</f>
        <v>替身</v>
      </c>
      <c r="V1496" s="24" t="str">
        <f>IF(F1496&lt;1000000,"",VLOOKUP(F1496,组合调整!$A:$I,2,0))</f>
        <v>加成</v>
      </c>
      <c r="W1496" s="24" t="str">
        <f>IF(G1496&lt;1000000,"",VLOOKUP(G1496,组合调整!$A:$I,2,0))</f>
        <v/>
      </c>
    </row>
    <row r="1497" spans="1:23">
      <c r="A1497" s="26">
        <v>20023</v>
      </c>
      <c r="B1497" s="26" t="s">
        <v>21</v>
      </c>
      <c r="C1497" s="26">
        <v>2000133</v>
      </c>
      <c r="D1497" s="26">
        <v>2002311</v>
      </c>
      <c r="E1497" s="26">
        <v>2002321</v>
      </c>
      <c r="F1497" s="26">
        <v>2002331</v>
      </c>
      <c r="G1497" s="26">
        <v>40041</v>
      </c>
      <c r="H1497" s="26">
        <v>3012</v>
      </c>
      <c r="I1497" s="26">
        <v>50041</v>
      </c>
      <c r="J1497" s="26">
        <v>4012</v>
      </c>
      <c r="K1497" s="26">
        <v>0</v>
      </c>
      <c r="L1497" s="26">
        <v>0</v>
      </c>
      <c r="M1497" s="26">
        <v>0</v>
      </c>
      <c r="N1497" s="26">
        <v>0</v>
      </c>
      <c r="O1497" s="24" t="s">
        <v>21</v>
      </c>
      <c r="P1497" s="24">
        <v>20023</v>
      </c>
      <c r="Q1497" s="24">
        <f>IF(ISERROR(VLOOKUP($B1497,[1]主动技能!$B:$D,3,0)),[2]Sheet1!$Y1964,VLOOKUP($B1497,[1]主动技能!$B:$D,3,0))</f>
        <v>1</v>
      </c>
      <c r="S1497" s="24" t="str">
        <f>IF(C1497&lt;1000000,"",VLOOKUP(C1497,组合调整!$A:$I,2,0))</f>
        <v>荣耀</v>
      </c>
      <c r="T1497" s="24" t="str">
        <f>IF(D1497&lt;1000000,"",VLOOKUP(D1497,组合调整!$A:$I,2,0))</f>
        <v>横眉</v>
      </c>
      <c r="U1497" s="24" t="str">
        <f>IF(E1497&lt;1000000,"",VLOOKUP(E1497,组合调整!$A:$I,2,0))</f>
        <v>怒眼</v>
      </c>
      <c r="V1497" s="24" t="str">
        <f>IF(F1497&lt;1000000,"",VLOOKUP(F1497,组合调整!$A:$I,2,0))</f>
        <v>成名</v>
      </c>
      <c r="W1497" s="24" t="str">
        <f>IF(G1497&lt;1000000,"",VLOOKUP(G1497,组合调整!$A:$I,2,0))</f>
        <v/>
      </c>
    </row>
    <row r="1498" spans="1:23">
      <c r="A1498" s="26">
        <v>20024</v>
      </c>
      <c r="B1498" s="26" t="s">
        <v>21</v>
      </c>
      <c r="C1498" s="26">
        <v>2000133</v>
      </c>
      <c r="D1498" s="26">
        <v>2002311</v>
      </c>
      <c r="E1498" s="26">
        <v>2002321</v>
      </c>
      <c r="F1498" s="26">
        <v>2002331</v>
      </c>
      <c r="G1498" s="26">
        <v>40041</v>
      </c>
      <c r="H1498" s="26">
        <v>3012</v>
      </c>
      <c r="I1498" s="26">
        <v>50041</v>
      </c>
      <c r="J1498" s="26">
        <v>4012</v>
      </c>
      <c r="K1498" s="26">
        <v>0</v>
      </c>
      <c r="L1498" s="26">
        <v>0</v>
      </c>
      <c r="M1498" s="26">
        <v>0</v>
      </c>
      <c r="N1498" s="26">
        <v>0</v>
      </c>
      <c r="O1498" s="24" t="s">
        <v>21</v>
      </c>
      <c r="P1498" s="24">
        <v>20024</v>
      </c>
      <c r="Q1498" s="24">
        <f>IF(ISERROR(VLOOKUP($B1498,[1]主动技能!$B:$D,3,0)),[2]Sheet1!$Y1965,VLOOKUP($B1498,[1]主动技能!$B:$D,3,0))</f>
        <v>1</v>
      </c>
      <c r="S1498" s="24" t="str">
        <f>IF(C1498&lt;1000000,"",VLOOKUP(C1498,组合调整!$A:$I,2,0))</f>
        <v>荣耀</v>
      </c>
      <c r="T1498" s="24" t="str">
        <f>IF(D1498&lt;1000000,"",VLOOKUP(D1498,组合调整!$A:$I,2,0))</f>
        <v>横眉</v>
      </c>
      <c r="U1498" s="24" t="str">
        <f>IF(E1498&lt;1000000,"",VLOOKUP(E1498,组合调整!$A:$I,2,0))</f>
        <v>怒眼</v>
      </c>
      <c r="V1498" s="24" t="str">
        <f>IF(F1498&lt;1000000,"",VLOOKUP(F1498,组合调整!$A:$I,2,0))</f>
        <v>成名</v>
      </c>
      <c r="W1498" s="24" t="str">
        <f>IF(G1498&lt;1000000,"",VLOOKUP(G1498,组合调整!$A:$I,2,0))</f>
        <v/>
      </c>
    </row>
    <row r="1499" spans="1:23">
      <c r="A1499" s="26">
        <v>20025</v>
      </c>
      <c r="B1499" s="26" t="s">
        <v>21</v>
      </c>
      <c r="C1499" s="26">
        <v>2000133</v>
      </c>
      <c r="D1499" s="26">
        <v>2002311</v>
      </c>
      <c r="E1499" s="26">
        <v>2002321</v>
      </c>
      <c r="F1499" s="26">
        <v>2002331</v>
      </c>
      <c r="G1499" s="26">
        <v>40041</v>
      </c>
      <c r="H1499" s="26">
        <v>3012</v>
      </c>
      <c r="I1499" s="26">
        <v>50041</v>
      </c>
      <c r="J1499" s="26">
        <v>4012</v>
      </c>
      <c r="K1499" s="26">
        <v>0</v>
      </c>
      <c r="L1499" s="26">
        <v>0</v>
      </c>
      <c r="M1499" s="26">
        <v>0</v>
      </c>
      <c r="N1499" s="26">
        <v>0</v>
      </c>
      <c r="O1499" s="24" t="s">
        <v>21</v>
      </c>
      <c r="P1499" s="24">
        <v>20025</v>
      </c>
      <c r="Q1499" s="24">
        <f>IF(ISERROR(VLOOKUP($B1499,[1]主动技能!$B:$D,3,0)),[2]Sheet1!$Y1966,VLOOKUP($B1499,[1]主动技能!$B:$D,3,0))</f>
        <v>1</v>
      </c>
      <c r="S1499" s="24" t="str">
        <f>IF(C1499&lt;1000000,"",VLOOKUP(C1499,组合调整!$A:$I,2,0))</f>
        <v>荣耀</v>
      </c>
      <c r="T1499" s="24" t="str">
        <f>IF(D1499&lt;1000000,"",VLOOKUP(D1499,组合调整!$A:$I,2,0))</f>
        <v>横眉</v>
      </c>
      <c r="U1499" s="24" t="str">
        <f>IF(E1499&lt;1000000,"",VLOOKUP(E1499,组合调整!$A:$I,2,0))</f>
        <v>怒眼</v>
      </c>
      <c r="V1499" s="24" t="str">
        <f>IF(F1499&lt;1000000,"",VLOOKUP(F1499,组合调整!$A:$I,2,0))</f>
        <v>成名</v>
      </c>
      <c r="W1499" s="24" t="str">
        <f>IF(G1499&lt;1000000,"",VLOOKUP(G1499,组合调整!$A:$I,2,0))</f>
        <v/>
      </c>
    </row>
    <row r="1500" spans="1:23">
      <c r="A1500" s="26">
        <v>20026</v>
      </c>
      <c r="B1500" s="26" t="s">
        <v>21</v>
      </c>
      <c r="C1500" s="26">
        <v>2000133</v>
      </c>
      <c r="D1500" s="26">
        <v>2002311</v>
      </c>
      <c r="E1500" s="26">
        <v>2002321</v>
      </c>
      <c r="F1500" s="26">
        <v>2002331</v>
      </c>
      <c r="G1500" s="26">
        <v>40041</v>
      </c>
      <c r="H1500" s="26">
        <v>3012</v>
      </c>
      <c r="I1500" s="26">
        <v>50041</v>
      </c>
      <c r="J1500" s="26">
        <v>4012</v>
      </c>
      <c r="K1500" s="26">
        <v>0</v>
      </c>
      <c r="L1500" s="26">
        <v>0</v>
      </c>
      <c r="M1500" s="26">
        <v>0</v>
      </c>
      <c r="N1500" s="26">
        <v>0</v>
      </c>
      <c r="O1500" s="24" t="s">
        <v>21</v>
      </c>
      <c r="P1500" s="24">
        <v>20026</v>
      </c>
      <c r="Q1500" s="24">
        <f>IF(ISERROR(VLOOKUP($B1500,[1]主动技能!$B:$D,3,0)),[2]Sheet1!$Y1967,VLOOKUP($B1500,[1]主动技能!$B:$D,3,0))</f>
        <v>1</v>
      </c>
      <c r="S1500" s="24" t="str">
        <f>IF(C1500&lt;1000000,"",VLOOKUP(C1500,组合调整!$A:$I,2,0))</f>
        <v>荣耀</v>
      </c>
      <c r="T1500" s="24" t="str">
        <f>IF(D1500&lt;1000000,"",VLOOKUP(D1500,组合调整!$A:$I,2,0))</f>
        <v>横眉</v>
      </c>
      <c r="U1500" s="24" t="str">
        <f>IF(E1500&lt;1000000,"",VLOOKUP(E1500,组合调整!$A:$I,2,0))</f>
        <v>怒眼</v>
      </c>
      <c r="V1500" s="24" t="str">
        <f>IF(F1500&lt;1000000,"",VLOOKUP(F1500,组合调整!$A:$I,2,0))</f>
        <v>成名</v>
      </c>
      <c r="W1500" s="24" t="str">
        <f>IF(G1500&lt;1000000,"",VLOOKUP(G1500,组合调整!$A:$I,2,0))</f>
        <v/>
      </c>
    </row>
    <row r="1501" spans="1:23">
      <c r="A1501" s="26">
        <v>20027</v>
      </c>
      <c r="B1501" s="26" t="s">
        <v>21</v>
      </c>
      <c r="C1501" s="26">
        <v>2000133</v>
      </c>
      <c r="D1501" s="26">
        <v>2002311</v>
      </c>
      <c r="E1501" s="26">
        <v>2002321</v>
      </c>
      <c r="F1501" s="26">
        <v>2002331</v>
      </c>
      <c r="G1501" s="26">
        <v>40041</v>
      </c>
      <c r="H1501" s="26">
        <v>3012</v>
      </c>
      <c r="I1501" s="26">
        <v>50041</v>
      </c>
      <c r="J1501" s="26">
        <v>4012</v>
      </c>
      <c r="K1501" s="26">
        <v>0</v>
      </c>
      <c r="L1501" s="26">
        <v>0</v>
      </c>
      <c r="M1501" s="26">
        <v>0</v>
      </c>
      <c r="N1501" s="26">
        <v>0</v>
      </c>
      <c r="O1501" s="24" t="s">
        <v>21</v>
      </c>
      <c r="P1501" s="24">
        <v>20027</v>
      </c>
      <c r="Q1501" s="24">
        <f>IF(ISERROR(VLOOKUP($B1501,[1]主动技能!$B:$D,3,0)),[2]Sheet1!$Y1968,VLOOKUP($B1501,[1]主动技能!$B:$D,3,0))</f>
        <v>1</v>
      </c>
      <c r="S1501" s="24" t="str">
        <f>IF(C1501&lt;1000000,"",VLOOKUP(C1501,组合调整!$A:$I,2,0))</f>
        <v>荣耀</v>
      </c>
      <c r="T1501" s="24" t="str">
        <f>IF(D1501&lt;1000000,"",VLOOKUP(D1501,组合调整!$A:$I,2,0))</f>
        <v>横眉</v>
      </c>
      <c r="U1501" s="24" t="str">
        <f>IF(E1501&lt;1000000,"",VLOOKUP(E1501,组合调整!$A:$I,2,0))</f>
        <v>怒眼</v>
      </c>
      <c r="V1501" s="24" t="str">
        <f>IF(F1501&lt;1000000,"",VLOOKUP(F1501,组合调整!$A:$I,2,0))</f>
        <v>成名</v>
      </c>
      <c r="W1501" s="24" t="str">
        <f>IF(G1501&lt;1000000,"",VLOOKUP(G1501,组合调整!$A:$I,2,0))</f>
        <v/>
      </c>
    </row>
    <row r="1502" spans="1:23">
      <c r="A1502" s="26">
        <v>20028</v>
      </c>
      <c r="B1502" s="26" t="s">
        <v>21</v>
      </c>
      <c r="C1502" s="26">
        <v>2000133</v>
      </c>
      <c r="D1502" s="26">
        <v>2002311</v>
      </c>
      <c r="E1502" s="26">
        <v>2002321</v>
      </c>
      <c r="F1502" s="26">
        <v>2002331</v>
      </c>
      <c r="G1502" s="26">
        <v>40041</v>
      </c>
      <c r="H1502" s="26">
        <v>3012</v>
      </c>
      <c r="I1502" s="26">
        <v>50041</v>
      </c>
      <c r="J1502" s="26">
        <v>4012</v>
      </c>
      <c r="K1502" s="26">
        <v>0</v>
      </c>
      <c r="L1502" s="26">
        <v>0</v>
      </c>
      <c r="M1502" s="26">
        <v>0</v>
      </c>
      <c r="N1502" s="26">
        <v>0</v>
      </c>
      <c r="O1502" s="24" t="s">
        <v>21</v>
      </c>
      <c r="P1502" s="24">
        <v>20028</v>
      </c>
      <c r="Q1502" s="24">
        <f>IF(ISERROR(VLOOKUP($B1502,[1]主动技能!$B:$D,3,0)),[2]Sheet1!$Y1969,VLOOKUP($B1502,[1]主动技能!$B:$D,3,0))</f>
        <v>1</v>
      </c>
      <c r="S1502" s="24" t="str">
        <f>IF(C1502&lt;1000000,"",VLOOKUP(C1502,组合调整!$A:$I,2,0))</f>
        <v>荣耀</v>
      </c>
      <c r="T1502" s="24" t="str">
        <f>IF(D1502&lt;1000000,"",VLOOKUP(D1502,组合调整!$A:$I,2,0))</f>
        <v>横眉</v>
      </c>
      <c r="U1502" s="24" t="str">
        <f>IF(E1502&lt;1000000,"",VLOOKUP(E1502,组合调整!$A:$I,2,0))</f>
        <v>怒眼</v>
      </c>
      <c r="V1502" s="24" t="str">
        <f>IF(F1502&lt;1000000,"",VLOOKUP(F1502,组合调整!$A:$I,2,0))</f>
        <v>成名</v>
      </c>
      <c r="W1502" s="24" t="str">
        <f>IF(G1502&lt;1000000,"",VLOOKUP(G1502,组合调整!$A:$I,2,0))</f>
        <v/>
      </c>
    </row>
    <row r="1503" spans="1:23">
      <c r="A1503" s="26">
        <v>20029</v>
      </c>
      <c r="B1503" s="26" t="s">
        <v>21</v>
      </c>
      <c r="C1503" s="26">
        <v>2000133</v>
      </c>
      <c r="D1503" s="26">
        <v>2002311</v>
      </c>
      <c r="E1503" s="26">
        <v>2002321</v>
      </c>
      <c r="F1503" s="26">
        <v>2002331</v>
      </c>
      <c r="G1503" s="26">
        <v>40041</v>
      </c>
      <c r="H1503" s="26">
        <v>3012</v>
      </c>
      <c r="I1503" s="26">
        <v>50041</v>
      </c>
      <c r="J1503" s="26">
        <v>4012</v>
      </c>
      <c r="K1503" s="26">
        <v>0</v>
      </c>
      <c r="L1503" s="26">
        <v>0</v>
      </c>
      <c r="M1503" s="26">
        <v>0</v>
      </c>
      <c r="N1503" s="26">
        <v>0</v>
      </c>
      <c r="O1503" s="24" t="s">
        <v>21</v>
      </c>
      <c r="P1503" s="24">
        <v>20029</v>
      </c>
      <c r="Q1503" s="24">
        <f>IF(ISERROR(VLOOKUP($B1503,[1]主动技能!$B:$D,3,0)),[2]Sheet1!$Y1970,VLOOKUP($B1503,[1]主动技能!$B:$D,3,0))</f>
        <v>1</v>
      </c>
      <c r="S1503" s="24" t="str">
        <f>IF(C1503&lt;1000000,"",VLOOKUP(C1503,组合调整!$A:$I,2,0))</f>
        <v>荣耀</v>
      </c>
      <c r="T1503" s="24" t="str">
        <f>IF(D1503&lt;1000000,"",VLOOKUP(D1503,组合调整!$A:$I,2,0))</f>
        <v>横眉</v>
      </c>
      <c r="U1503" s="24" t="str">
        <f>IF(E1503&lt;1000000,"",VLOOKUP(E1503,组合调整!$A:$I,2,0))</f>
        <v>怒眼</v>
      </c>
      <c r="V1503" s="24" t="str">
        <f>IF(F1503&lt;1000000,"",VLOOKUP(F1503,组合调整!$A:$I,2,0))</f>
        <v>成名</v>
      </c>
      <c r="W1503" s="24" t="str">
        <f>IF(G1503&lt;1000000,"",VLOOKUP(G1503,组合调整!$A:$I,2,0))</f>
        <v/>
      </c>
    </row>
    <row r="1504" spans="1:23">
      <c r="A1504" s="26">
        <v>20030</v>
      </c>
      <c r="B1504" s="26" t="s">
        <v>21</v>
      </c>
      <c r="C1504" s="26">
        <v>2000133</v>
      </c>
      <c r="D1504" s="26">
        <v>2002311</v>
      </c>
      <c r="E1504" s="26">
        <v>2002321</v>
      </c>
      <c r="F1504" s="26">
        <v>2002331</v>
      </c>
      <c r="G1504" s="26">
        <v>40041</v>
      </c>
      <c r="H1504" s="26">
        <v>3012</v>
      </c>
      <c r="I1504" s="26">
        <v>50041</v>
      </c>
      <c r="J1504" s="26">
        <v>4012</v>
      </c>
      <c r="K1504" s="26">
        <v>0</v>
      </c>
      <c r="L1504" s="26">
        <v>0</v>
      </c>
      <c r="M1504" s="26">
        <v>0</v>
      </c>
      <c r="N1504" s="26">
        <v>0</v>
      </c>
      <c r="O1504" s="24" t="s">
        <v>21</v>
      </c>
      <c r="P1504" s="24">
        <v>20030</v>
      </c>
      <c r="Q1504" s="24">
        <f>IF(ISERROR(VLOOKUP($B1504,[1]主动技能!$B:$D,3,0)),[2]Sheet1!$Y1971,VLOOKUP($B1504,[1]主动技能!$B:$D,3,0))</f>
        <v>1</v>
      </c>
      <c r="S1504" s="24" t="str">
        <f>IF(C1504&lt;1000000,"",VLOOKUP(C1504,组合调整!$A:$I,2,0))</f>
        <v>荣耀</v>
      </c>
      <c r="T1504" s="24" t="str">
        <f>IF(D1504&lt;1000000,"",VLOOKUP(D1504,组合调整!$A:$I,2,0))</f>
        <v>横眉</v>
      </c>
      <c r="U1504" s="24" t="str">
        <f>IF(E1504&lt;1000000,"",VLOOKUP(E1504,组合调整!$A:$I,2,0))</f>
        <v>怒眼</v>
      </c>
      <c r="V1504" s="24" t="str">
        <f>IF(F1504&lt;1000000,"",VLOOKUP(F1504,组合调整!$A:$I,2,0))</f>
        <v>成名</v>
      </c>
      <c r="W1504" s="24" t="str">
        <f>IF(G1504&lt;1000000,"",VLOOKUP(G1504,组合调整!$A:$I,2,0))</f>
        <v/>
      </c>
    </row>
    <row r="1505" spans="1:23">
      <c r="A1505" s="26">
        <v>20031</v>
      </c>
      <c r="B1505" s="26" t="s">
        <v>21</v>
      </c>
      <c r="C1505" s="26">
        <v>2000133</v>
      </c>
      <c r="D1505" s="26">
        <v>2002311</v>
      </c>
      <c r="E1505" s="26">
        <v>2002321</v>
      </c>
      <c r="F1505" s="26">
        <v>2002331</v>
      </c>
      <c r="G1505" s="26">
        <v>40041</v>
      </c>
      <c r="H1505" s="26">
        <v>3012</v>
      </c>
      <c r="I1505" s="26">
        <v>50041</v>
      </c>
      <c r="J1505" s="26">
        <v>4012</v>
      </c>
      <c r="K1505" s="26">
        <v>0</v>
      </c>
      <c r="L1505" s="26">
        <v>0</v>
      </c>
      <c r="M1505" s="26">
        <v>0</v>
      </c>
      <c r="N1505" s="26">
        <v>0</v>
      </c>
      <c r="O1505" s="24" t="s">
        <v>21</v>
      </c>
      <c r="P1505" s="24">
        <v>20031</v>
      </c>
      <c r="Q1505" s="24">
        <f>IF(ISERROR(VLOOKUP($B1505,[1]主动技能!$B:$D,3,0)),[2]Sheet1!$Y1972,VLOOKUP($B1505,[1]主动技能!$B:$D,3,0))</f>
        <v>1</v>
      </c>
      <c r="S1505" s="24" t="str">
        <f>IF(C1505&lt;1000000,"",VLOOKUP(C1505,组合调整!$A:$I,2,0))</f>
        <v>荣耀</v>
      </c>
      <c r="T1505" s="24" t="str">
        <f>IF(D1505&lt;1000000,"",VLOOKUP(D1505,组合调整!$A:$I,2,0))</f>
        <v>横眉</v>
      </c>
      <c r="U1505" s="24" t="str">
        <f>IF(E1505&lt;1000000,"",VLOOKUP(E1505,组合调整!$A:$I,2,0))</f>
        <v>怒眼</v>
      </c>
      <c r="V1505" s="24" t="str">
        <f>IF(F1505&lt;1000000,"",VLOOKUP(F1505,组合调整!$A:$I,2,0))</f>
        <v>成名</v>
      </c>
      <c r="W1505" s="24" t="str">
        <f>IF(G1505&lt;1000000,"",VLOOKUP(G1505,组合调整!$A:$I,2,0))</f>
        <v/>
      </c>
    </row>
    <row r="1506" spans="1:23">
      <c r="A1506" s="26">
        <v>20032</v>
      </c>
      <c r="B1506" s="26" t="s">
        <v>21</v>
      </c>
      <c r="C1506" s="26">
        <v>2000133</v>
      </c>
      <c r="D1506" s="26">
        <v>2002311</v>
      </c>
      <c r="E1506" s="26">
        <v>2002321</v>
      </c>
      <c r="F1506" s="26">
        <v>2002331</v>
      </c>
      <c r="G1506" s="26">
        <v>40041</v>
      </c>
      <c r="H1506" s="26">
        <v>3012</v>
      </c>
      <c r="I1506" s="26">
        <v>50041</v>
      </c>
      <c r="J1506" s="26">
        <v>4012</v>
      </c>
      <c r="K1506" s="26">
        <v>0</v>
      </c>
      <c r="L1506" s="26">
        <v>0</v>
      </c>
      <c r="M1506" s="26">
        <v>0</v>
      </c>
      <c r="N1506" s="26">
        <v>0</v>
      </c>
      <c r="O1506" s="24" t="s">
        <v>21</v>
      </c>
      <c r="P1506" s="24">
        <v>20032</v>
      </c>
      <c r="Q1506" s="24">
        <f>IF(ISERROR(VLOOKUP($B1506,[1]主动技能!$B:$D,3,0)),[2]Sheet1!$Y1973,VLOOKUP($B1506,[1]主动技能!$B:$D,3,0))</f>
        <v>1</v>
      </c>
      <c r="S1506" s="24" t="str">
        <f>IF(C1506&lt;1000000,"",VLOOKUP(C1506,组合调整!$A:$I,2,0))</f>
        <v>荣耀</v>
      </c>
      <c r="T1506" s="24" t="str">
        <f>IF(D1506&lt;1000000,"",VLOOKUP(D1506,组合调整!$A:$I,2,0))</f>
        <v>横眉</v>
      </c>
      <c r="U1506" s="24" t="str">
        <f>IF(E1506&lt;1000000,"",VLOOKUP(E1506,组合调整!$A:$I,2,0))</f>
        <v>怒眼</v>
      </c>
      <c r="V1506" s="24" t="str">
        <f>IF(F1506&lt;1000000,"",VLOOKUP(F1506,组合调整!$A:$I,2,0))</f>
        <v>成名</v>
      </c>
      <c r="W1506" s="24" t="str">
        <f>IF(G1506&lt;1000000,"",VLOOKUP(G1506,组合调整!$A:$I,2,0))</f>
        <v/>
      </c>
    </row>
    <row r="1507" spans="1:23">
      <c r="A1507" s="26">
        <v>20033</v>
      </c>
      <c r="B1507" s="26" t="s">
        <v>21</v>
      </c>
      <c r="C1507" s="26">
        <v>2000133</v>
      </c>
      <c r="D1507" s="26">
        <v>2002311</v>
      </c>
      <c r="E1507" s="26">
        <v>2002321</v>
      </c>
      <c r="F1507" s="26">
        <v>2002331</v>
      </c>
      <c r="G1507" s="26">
        <v>40041</v>
      </c>
      <c r="H1507" s="26">
        <v>3012</v>
      </c>
      <c r="I1507" s="26">
        <v>50041</v>
      </c>
      <c r="J1507" s="26">
        <v>4012</v>
      </c>
      <c r="K1507" s="26">
        <v>0</v>
      </c>
      <c r="L1507" s="26">
        <v>0</v>
      </c>
      <c r="M1507" s="26">
        <v>0</v>
      </c>
      <c r="N1507" s="26">
        <v>0</v>
      </c>
      <c r="O1507" s="24" t="s">
        <v>21</v>
      </c>
      <c r="P1507" s="24">
        <v>20033</v>
      </c>
      <c r="Q1507" s="24">
        <f>IF(ISERROR(VLOOKUP($B1507,[1]主动技能!$B:$D,3,0)),[2]Sheet1!$Y1974,VLOOKUP($B1507,[1]主动技能!$B:$D,3,0))</f>
        <v>1</v>
      </c>
      <c r="S1507" s="24" t="str">
        <f>IF(C1507&lt;1000000,"",VLOOKUP(C1507,组合调整!$A:$I,2,0))</f>
        <v>荣耀</v>
      </c>
      <c r="T1507" s="24" t="str">
        <f>IF(D1507&lt;1000000,"",VLOOKUP(D1507,组合调整!$A:$I,2,0))</f>
        <v>横眉</v>
      </c>
      <c r="U1507" s="24" t="str">
        <f>IF(E1507&lt;1000000,"",VLOOKUP(E1507,组合调整!$A:$I,2,0))</f>
        <v>怒眼</v>
      </c>
      <c r="V1507" s="24" t="str">
        <f>IF(F1507&lt;1000000,"",VLOOKUP(F1507,组合调整!$A:$I,2,0))</f>
        <v>成名</v>
      </c>
      <c r="W1507" s="24" t="str">
        <f>IF(G1507&lt;1000000,"",VLOOKUP(G1507,组合调整!$A:$I,2,0))</f>
        <v/>
      </c>
    </row>
    <row r="1508" spans="1:23">
      <c r="A1508" s="26">
        <v>20034</v>
      </c>
      <c r="B1508" s="26" t="s">
        <v>41</v>
      </c>
      <c r="C1508" s="26">
        <v>2000134</v>
      </c>
      <c r="D1508" s="26">
        <v>2003411</v>
      </c>
      <c r="E1508" s="26">
        <v>2003421</v>
      </c>
      <c r="F1508" s="26">
        <v>2003431</v>
      </c>
      <c r="G1508" s="26">
        <v>40212</v>
      </c>
      <c r="H1508" s="26">
        <v>3012</v>
      </c>
      <c r="I1508" s="26">
        <v>50012</v>
      </c>
      <c r="J1508" s="26">
        <v>4012</v>
      </c>
      <c r="K1508" s="26">
        <v>0</v>
      </c>
      <c r="L1508" s="26">
        <v>0</v>
      </c>
      <c r="M1508" s="26">
        <v>0</v>
      </c>
      <c r="N1508" s="26">
        <v>0</v>
      </c>
      <c r="O1508" s="24" t="s">
        <v>41</v>
      </c>
      <c r="P1508" s="24">
        <v>20034</v>
      </c>
      <c r="Q1508" s="24">
        <f>IF(ISERROR(VLOOKUP($B1508,[1]主动技能!$B:$D,3,0)),[2]Sheet1!$Y1975,VLOOKUP($B1508,[1]主动技能!$B:$D,3,0))</f>
        <v>1</v>
      </c>
      <c r="S1508" s="24" t="str">
        <f>IF(C1508&lt;1000000,"",VLOOKUP(C1508,组合调整!$A:$I,2,0))</f>
        <v>荣耀</v>
      </c>
      <c r="T1508" s="24" t="str">
        <f>IF(D1508&lt;1000000,"",VLOOKUP(D1508,组合调整!$A:$I,2,0))</f>
        <v>原力</v>
      </c>
      <c r="U1508" s="24" t="str">
        <f>IF(E1508&lt;1000000,"",VLOOKUP(E1508,组合调整!$A:$I,2,0))</f>
        <v>光合</v>
      </c>
      <c r="V1508" s="24" t="str">
        <f>IF(F1508&lt;1000000,"",VLOOKUP(F1508,组合调整!$A:$I,2,0))</f>
        <v>太阳</v>
      </c>
      <c r="W1508" s="24" t="str">
        <f>IF(G1508&lt;1000000,"",VLOOKUP(G1508,组合调整!$A:$I,2,0))</f>
        <v/>
      </c>
    </row>
    <row r="1509" spans="1:23">
      <c r="A1509" s="26">
        <v>20035</v>
      </c>
      <c r="B1509" s="26" t="s">
        <v>41</v>
      </c>
      <c r="C1509" s="26">
        <v>2000134</v>
      </c>
      <c r="D1509" s="26">
        <v>2003411</v>
      </c>
      <c r="E1509" s="26">
        <v>2003421</v>
      </c>
      <c r="F1509" s="26">
        <v>2003431</v>
      </c>
      <c r="G1509" s="26">
        <v>40212</v>
      </c>
      <c r="H1509" s="26">
        <v>3012</v>
      </c>
      <c r="I1509" s="26">
        <v>50012</v>
      </c>
      <c r="J1509" s="26">
        <v>4012</v>
      </c>
      <c r="K1509" s="26">
        <v>0</v>
      </c>
      <c r="L1509" s="26">
        <v>0</v>
      </c>
      <c r="M1509" s="26">
        <v>0</v>
      </c>
      <c r="N1509" s="26">
        <v>0</v>
      </c>
      <c r="O1509" s="24" t="s">
        <v>41</v>
      </c>
      <c r="P1509" s="24">
        <v>20035</v>
      </c>
      <c r="Q1509" s="24">
        <f>IF(ISERROR(VLOOKUP($B1509,[1]主动技能!$B:$D,3,0)),[2]Sheet1!$Y1976,VLOOKUP($B1509,[1]主动技能!$B:$D,3,0))</f>
        <v>1</v>
      </c>
      <c r="S1509" s="24" t="str">
        <f>IF(C1509&lt;1000000,"",VLOOKUP(C1509,组合调整!$A:$I,2,0))</f>
        <v>荣耀</v>
      </c>
      <c r="T1509" s="24" t="str">
        <f>IF(D1509&lt;1000000,"",VLOOKUP(D1509,组合调整!$A:$I,2,0))</f>
        <v>原力</v>
      </c>
      <c r="U1509" s="24" t="str">
        <f>IF(E1509&lt;1000000,"",VLOOKUP(E1509,组合调整!$A:$I,2,0))</f>
        <v>光合</v>
      </c>
      <c r="V1509" s="24" t="str">
        <f>IF(F1509&lt;1000000,"",VLOOKUP(F1509,组合调整!$A:$I,2,0))</f>
        <v>太阳</v>
      </c>
      <c r="W1509" s="24" t="str">
        <f>IF(G1509&lt;1000000,"",VLOOKUP(G1509,组合调整!$A:$I,2,0))</f>
        <v/>
      </c>
    </row>
    <row r="1510" spans="1:23">
      <c r="A1510" s="26">
        <v>20036</v>
      </c>
      <c r="B1510" s="26" t="s">
        <v>41</v>
      </c>
      <c r="C1510" s="26">
        <v>2000134</v>
      </c>
      <c r="D1510" s="26">
        <v>2003411</v>
      </c>
      <c r="E1510" s="26">
        <v>2003421</v>
      </c>
      <c r="F1510" s="26">
        <v>2003431</v>
      </c>
      <c r="G1510" s="26">
        <v>40212</v>
      </c>
      <c r="H1510" s="26">
        <v>3012</v>
      </c>
      <c r="I1510" s="26">
        <v>50012</v>
      </c>
      <c r="J1510" s="26">
        <v>4012</v>
      </c>
      <c r="K1510" s="26">
        <v>0</v>
      </c>
      <c r="L1510" s="26">
        <v>0</v>
      </c>
      <c r="M1510" s="26">
        <v>0</v>
      </c>
      <c r="N1510" s="26">
        <v>0</v>
      </c>
      <c r="O1510" s="24" t="s">
        <v>41</v>
      </c>
      <c r="P1510" s="24">
        <v>20036</v>
      </c>
      <c r="Q1510" s="24">
        <f>IF(ISERROR(VLOOKUP($B1510,[1]主动技能!$B:$D,3,0)),[2]Sheet1!$Y1977,VLOOKUP($B1510,[1]主动技能!$B:$D,3,0))</f>
        <v>1</v>
      </c>
      <c r="S1510" s="24" t="str">
        <f>IF(C1510&lt;1000000,"",VLOOKUP(C1510,组合调整!$A:$I,2,0))</f>
        <v>荣耀</v>
      </c>
      <c r="T1510" s="24" t="str">
        <f>IF(D1510&lt;1000000,"",VLOOKUP(D1510,组合调整!$A:$I,2,0))</f>
        <v>原力</v>
      </c>
      <c r="U1510" s="24" t="str">
        <f>IF(E1510&lt;1000000,"",VLOOKUP(E1510,组合调整!$A:$I,2,0))</f>
        <v>光合</v>
      </c>
      <c r="V1510" s="24" t="str">
        <f>IF(F1510&lt;1000000,"",VLOOKUP(F1510,组合调整!$A:$I,2,0))</f>
        <v>太阳</v>
      </c>
      <c r="W1510" s="24" t="str">
        <f>IF(G1510&lt;1000000,"",VLOOKUP(G1510,组合调整!$A:$I,2,0))</f>
        <v/>
      </c>
    </row>
    <row r="1511" spans="1:23">
      <c r="A1511" s="26">
        <v>20037</v>
      </c>
      <c r="B1511" s="26" t="s">
        <v>41</v>
      </c>
      <c r="C1511" s="26">
        <v>2000134</v>
      </c>
      <c r="D1511" s="26">
        <v>2003411</v>
      </c>
      <c r="E1511" s="26">
        <v>2003421</v>
      </c>
      <c r="F1511" s="26">
        <v>2003431</v>
      </c>
      <c r="G1511" s="26">
        <v>40212</v>
      </c>
      <c r="H1511" s="26">
        <v>3012</v>
      </c>
      <c r="I1511" s="26">
        <v>50012</v>
      </c>
      <c r="J1511" s="26">
        <v>4012</v>
      </c>
      <c r="K1511" s="26">
        <v>0</v>
      </c>
      <c r="L1511" s="26">
        <v>0</v>
      </c>
      <c r="M1511" s="26">
        <v>0</v>
      </c>
      <c r="N1511" s="26">
        <v>0</v>
      </c>
      <c r="O1511" s="24" t="s">
        <v>41</v>
      </c>
      <c r="P1511" s="24">
        <v>20037</v>
      </c>
      <c r="Q1511" s="24">
        <f>IF(ISERROR(VLOOKUP($B1511,[1]主动技能!$B:$D,3,0)),[2]Sheet1!$Y1978,VLOOKUP($B1511,[1]主动技能!$B:$D,3,0))</f>
        <v>1</v>
      </c>
      <c r="S1511" s="24" t="str">
        <f>IF(C1511&lt;1000000,"",VLOOKUP(C1511,组合调整!$A:$I,2,0))</f>
        <v>荣耀</v>
      </c>
      <c r="T1511" s="24" t="str">
        <f>IF(D1511&lt;1000000,"",VLOOKUP(D1511,组合调整!$A:$I,2,0))</f>
        <v>原力</v>
      </c>
      <c r="U1511" s="24" t="str">
        <f>IF(E1511&lt;1000000,"",VLOOKUP(E1511,组合调整!$A:$I,2,0))</f>
        <v>光合</v>
      </c>
      <c r="V1511" s="24" t="str">
        <f>IF(F1511&lt;1000000,"",VLOOKUP(F1511,组合调整!$A:$I,2,0))</f>
        <v>太阳</v>
      </c>
      <c r="W1511" s="24" t="str">
        <f>IF(G1511&lt;1000000,"",VLOOKUP(G1511,组合调整!$A:$I,2,0))</f>
        <v/>
      </c>
    </row>
    <row r="1512" spans="1:23">
      <c r="A1512" s="26">
        <v>20038</v>
      </c>
      <c r="B1512" s="26" t="s">
        <v>41</v>
      </c>
      <c r="C1512" s="26">
        <v>2000134</v>
      </c>
      <c r="D1512" s="26">
        <v>2003411</v>
      </c>
      <c r="E1512" s="26">
        <v>2003421</v>
      </c>
      <c r="F1512" s="26">
        <v>2003431</v>
      </c>
      <c r="G1512" s="26">
        <v>40212</v>
      </c>
      <c r="H1512" s="26">
        <v>3012</v>
      </c>
      <c r="I1512" s="26">
        <v>50012</v>
      </c>
      <c r="J1512" s="26">
        <v>4012</v>
      </c>
      <c r="K1512" s="26">
        <v>0</v>
      </c>
      <c r="L1512" s="26">
        <v>0</v>
      </c>
      <c r="M1512" s="26">
        <v>0</v>
      </c>
      <c r="N1512" s="26">
        <v>0</v>
      </c>
      <c r="O1512" s="24" t="s">
        <v>41</v>
      </c>
      <c r="P1512" s="24">
        <v>20038</v>
      </c>
      <c r="Q1512" s="24">
        <f>IF(ISERROR(VLOOKUP($B1512,[1]主动技能!$B:$D,3,0)),[2]Sheet1!$Y1979,VLOOKUP($B1512,[1]主动技能!$B:$D,3,0))</f>
        <v>1</v>
      </c>
      <c r="S1512" s="24" t="str">
        <f>IF(C1512&lt;1000000,"",VLOOKUP(C1512,组合调整!$A:$I,2,0))</f>
        <v>荣耀</v>
      </c>
      <c r="T1512" s="24" t="str">
        <f>IF(D1512&lt;1000000,"",VLOOKUP(D1512,组合调整!$A:$I,2,0))</f>
        <v>原力</v>
      </c>
      <c r="U1512" s="24" t="str">
        <f>IF(E1512&lt;1000000,"",VLOOKUP(E1512,组合调整!$A:$I,2,0))</f>
        <v>光合</v>
      </c>
      <c r="V1512" s="24" t="str">
        <f>IF(F1512&lt;1000000,"",VLOOKUP(F1512,组合调整!$A:$I,2,0))</f>
        <v>太阳</v>
      </c>
      <c r="W1512" s="24" t="str">
        <f>IF(G1512&lt;1000000,"",VLOOKUP(G1512,组合调整!$A:$I,2,0))</f>
        <v/>
      </c>
    </row>
    <row r="1513" spans="1:23">
      <c r="A1513" s="26">
        <v>20039</v>
      </c>
      <c r="B1513" s="26" t="s">
        <v>41</v>
      </c>
      <c r="C1513" s="26">
        <v>2000134</v>
      </c>
      <c r="D1513" s="26">
        <v>2003411</v>
      </c>
      <c r="E1513" s="26">
        <v>2003421</v>
      </c>
      <c r="F1513" s="26">
        <v>2003431</v>
      </c>
      <c r="G1513" s="26">
        <v>40212</v>
      </c>
      <c r="H1513" s="26">
        <v>3012</v>
      </c>
      <c r="I1513" s="26">
        <v>50012</v>
      </c>
      <c r="J1513" s="26">
        <v>4012</v>
      </c>
      <c r="K1513" s="26">
        <v>0</v>
      </c>
      <c r="L1513" s="26">
        <v>0</v>
      </c>
      <c r="M1513" s="26">
        <v>0</v>
      </c>
      <c r="N1513" s="26">
        <v>0</v>
      </c>
      <c r="O1513" s="24" t="s">
        <v>41</v>
      </c>
      <c r="P1513" s="24">
        <v>20039</v>
      </c>
      <c r="Q1513" s="24">
        <f>IF(ISERROR(VLOOKUP($B1513,[1]主动技能!$B:$D,3,0)),[2]Sheet1!$Y1980,VLOOKUP($B1513,[1]主动技能!$B:$D,3,0))</f>
        <v>1</v>
      </c>
      <c r="S1513" s="24" t="str">
        <f>IF(C1513&lt;1000000,"",VLOOKUP(C1513,组合调整!$A:$I,2,0))</f>
        <v>荣耀</v>
      </c>
      <c r="T1513" s="24" t="str">
        <f>IF(D1513&lt;1000000,"",VLOOKUP(D1513,组合调整!$A:$I,2,0))</f>
        <v>原力</v>
      </c>
      <c r="U1513" s="24" t="str">
        <f>IF(E1513&lt;1000000,"",VLOOKUP(E1513,组合调整!$A:$I,2,0))</f>
        <v>光合</v>
      </c>
      <c r="V1513" s="24" t="str">
        <f>IF(F1513&lt;1000000,"",VLOOKUP(F1513,组合调整!$A:$I,2,0))</f>
        <v>太阳</v>
      </c>
      <c r="W1513" s="24" t="str">
        <f>IF(G1513&lt;1000000,"",VLOOKUP(G1513,组合调整!$A:$I,2,0))</f>
        <v/>
      </c>
    </row>
    <row r="1514" spans="1:23">
      <c r="A1514" s="26">
        <v>20040</v>
      </c>
      <c r="B1514" s="26" t="s">
        <v>41</v>
      </c>
      <c r="C1514" s="26">
        <v>2000134</v>
      </c>
      <c r="D1514" s="26">
        <v>2003411</v>
      </c>
      <c r="E1514" s="26">
        <v>2003421</v>
      </c>
      <c r="F1514" s="26">
        <v>2003431</v>
      </c>
      <c r="G1514" s="26">
        <v>40212</v>
      </c>
      <c r="H1514" s="26">
        <v>3012</v>
      </c>
      <c r="I1514" s="26">
        <v>50012</v>
      </c>
      <c r="J1514" s="26">
        <v>4012</v>
      </c>
      <c r="K1514" s="26">
        <v>0</v>
      </c>
      <c r="L1514" s="26">
        <v>0</v>
      </c>
      <c r="M1514" s="26">
        <v>0</v>
      </c>
      <c r="N1514" s="26">
        <v>0</v>
      </c>
      <c r="O1514" s="24" t="s">
        <v>41</v>
      </c>
      <c r="P1514" s="24">
        <v>20040</v>
      </c>
      <c r="Q1514" s="24">
        <f>IF(ISERROR(VLOOKUP($B1514,[1]主动技能!$B:$D,3,0)),[2]Sheet1!$Y1981,VLOOKUP($B1514,[1]主动技能!$B:$D,3,0))</f>
        <v>1</v>
      </c>
      <c r="S1514" s="24" t="str">
        <f>IF(C1514&lt;1000000,"",VLOOKUP(C1514,组合调整!$A:$I,2,0))</f>
        <v>荣耀</v>
      </c>
      <c r="T1514" s="24" t="str">
        <f>IF(D1514&lt;1000000,"",VLOOKUP(D1514,组合调整!$A:$I,2,0))</f>
        <v>原力</v>
      </c>
      <c r="U1514" s="24" t="str">
        <f>IF(E1514&lt;1000000,"",VLOOKUP(E1514,组合调整!$A:$I,2,0))</f>
        <v>光合</v>
      </c>
      <c r="V1514" s="24" t="str">
        <f>IF(F1514&lt;1000000,"",VLOOKUP(F1514,组合调整!$A:$I,2,0))</f>
        <v>太阳</v>
      </c>
      <c r="W1514" s="24" t="str">
        <f>IF(G1514&lt;1000000,"",VLOOKUP(G1514,组合调整!$A:$I,2,0))</f>
        <v/>
      </c>
    </row>
    <row r="1515" spans="1:23">
      <c r="A1515" s="26">
        <v>20041</v>
      </c>
      <c r="B1515" s="26" t="s">
        <v>41</v>
      </c>
      <c r="C1515" s="26">
        <v>2000134</v>
      </c>
      <c r="D1515" s="26">
        <v>2003411</v>
      </c>
      <c r="E1515" s="26">
        <v>2003421</v>
      </c>
      <c r="F1515" s="26">
        <v>2003431</v>
      </c>
      <c r="G1515" s="26">
        <v>40212</v>
      </c>
      <c r="H1515" s="26">
        <v>3012</v>
      </c>
      <c r="I1515" s="26">
        <v>50012</v>
      </c>
      <c r="J1515" s="26">
        <v>4012</v>
      </c>
      <c r="K1515" s="26">
        <v>0</v>
      </c>
      <c r="L1515" s="26">
        <v>0</v>
      </c>
      <c r="M1515" s="26">
        <v>0</v>
      </c>
      <c r="N1515" s="26">
        <v>0</v>
      </c>
      <c r="O1515" s="24" t="s">
        <v>41</v>
      </c>
      <c r="P1515" s="24">
        <v>20041</v>
      </c>
      <c r="Q1515" s="24">
        <f>IF(ISERROR(VLOOKUP($B1515,[1]主动技能!$B:$D,3,0)),[2]Sheet1!$Y1982,VLOOKUP($B1515,[1]主动技能!$B:$D,3,0))</f>
        <v>1</v>
      </c>
      <c r="S1515" s="24" t="str">
        <f>IF(C1515&lt;1000000,"",VLOOKUP(C1515,组合调整!$A:$I,2,0))</f>
        <v>荣耀</v>
      </c>
      <c r="T1515" s="24" t="str">
        <f>IF(D1515&lt;1000000,"",VLOOKUP(D1515,组合调整!$A:$I,2,0))</f>
        <v>原力</v>
      </c>
      <c r="U1515" s="24" t="str">
        <f>IF(E1515&lt;1000000,"",VLOOKUP(E1515,组合调整!$A:$I,2,0))</f>
        <v>光合</v>
      </c>
      <c r="V1515" s="24" t="str">
        <f>IF(F1515&lt;1000000,"",VLOOKUP(F1515,组合调整!$A:$I,2,0))</f>
        <v>太阳</v>
      </c>
      <c r="W1515" s="24" t="str">
        <f>IF(G1515&lt;1000000,"",VLOOKUP(G1515,组合调整!$A:$I,2,0))</f>
        <v/>
      </c>
    </row>
    <row r="1516" spans="1:23">
      <c r="A1516" s="26">
        <v>20042</v>
      </c>
      <c r="B1516" s="26" t="s">
        <v>41</v>
      </c>
      <c r="C1516" s="26">
        <v>2000134</v>
      </c>
      <c r="D1516" s="26">
        <v>2003411</v>
      </c>
      <c r="E1516" s="26">
        <v>2003421</v>
      </c>
      <c r="F1516" s="26">
        <v>2003431</v>
      </c>
      <c r="G1516" s="26">
        <v>40212</v>
      </c>
      <c r="H1516" s="26">
        <v>3012</v>
      </c>
      <c r="I1516" s="26">
        <v>50012</v>
      </c>
      <c r="J1516" s="26">
        <v>4012</v>
      </c>
      <c r="K1516" s="26">
        <v>0</v>
      </c>
      <c r="L1516" s="26">
        <v>0</v>
      </c>
      <c r="M1516" s="26">
        <v>0</v>
      </c>
      <c r="N1516" s="26">
        <v>0</v>
      </c>
      <c r="O1516" s="24" t="s">
        <v>41</v>
      </c>
      <c r="P1516" s="24">
        <v>20042</v>
      </c>
      <c r="Q1516" s="24">
        <f>IF(ISERROR(VLOOKUP($B1516,[1]主动技能!$B:$D,3,0)),[2]Sheet1!$Y1983,VLOOKUP($B1516,[1]主动技能!$B:$D,3,0))</f>
        <v>1</v>
      </c>
      <c r="S1516" s="24" t="str">
        <f>IF(C1516&lt;1000000,"",VLOOKUP(C1516,组合调整!$A:$I,2,0))</f>
        <v>荣耀</v>
      </c>
      <c r="T1516" s="24" t="str">
        <f>IF(D1516&lt;1000000,"",VLOOKUP(D1516,组合调整!$A:$I,2,0))</f>
        <v>原力</v>
      </c>
      <c r="U1516" s="24" t="str">
        <f>IF(E1516&lt;1000000,"",VLOOKUP(E1516,组合调整!$A:$I,2,0))</f>
        <v>光合</v>
      </c>
      <c r="V1516" s="24" t="str">
        <f>IF(F1516&lt;1000000,"",VLOOKUP(F1516,组合调整!$A:$I,2,0))</f>
        <v>太阳</v>
      </c>
      <c r="W1516" s="24" t="str">
        <f>IF(G1516&lt;1000000,"",VLOOKUP(G1516,组合调整!$A:$I,2,0))</f>
        <v/>
      </c>
    </row>
    <row r="1517" spans="1:23">
      <c r="A1517" s="26">
        <v>20043</v>
      </c>
      <c r="B1517" s="26" t="s">
        <v>41</v>
      </c>
      <c r="C1517" s="26">
        <v>2000134</v>
      </c>
      <c r="D1517" s="26">
        <v>2003411</v>
      </c>
      <c r="E1517" s="26">
        <v>2003421</v>
      </c>
      <c r="F1517" s="26">
        <v>2003431</v>
      </c>
      <c r="G1517" s="26">
        <v>40212</v>
      </c>
      <c r="H1517" s="26">
        <v>3012</v>
      </c>
      <c r="I1517" s="26">
        <v>50012</v>
      </c>
      <c r="J1517" s="26">
        <v>4012</v>
      </c>
      <c r="K1517" s="26">
        <v>0</v>
      </c>
      <c r="L1517" s="26">
        <v>0</v>
      </c>
      <c r="M1517" s="26">
        <v>0</v>
      </c>
      <c r="N1517" s="26">
        <v>0</v>
      </c>
      <c r="O1517" s="24" t="s">
        <v>41</v>
      </c>
      <c r="P1517" s="24">
        <v>20043</v>
      </c>
      <c r="Q1517" s="24">
        <f>IF(ISERROR(VLOOKUP($B1517,[1]主动技能!$B:$D,3,0)),[2]Sheet1!$Y1984,VLOOKUP($B1517,[1]主动技能!$B:$D,3,0))</f>
        <v>1</v>
      </c>
      <c r="S1517" s="24" t="str">
        <f>IF(C1517&lt;1000000,"",VLOOKUP(C1517,组合调整!$A:$I,2,0))</f>
        <v>荣耀</v>
      </c>
      <c r="T1517" s="24" t="str">
        <f>IF(D1517&lt;1000000,"",VLOOKUP(D1517,组合调整!$A:$I,2,0))</f>
        <v>原力</v>
      </c>
      <c r="U1517" s="24" t="str">
        <f>IF(E1517&lt;1000000,"",VLOOKUP(E1517,组合调整!$A:$I,2,0))</f>
        <v>光合</v>
      </c>
      <c r="V1517" s="24" t="str">
        <f>IF(F1517&lt;1000000,"",VLOOKUP(F1517,组合调整!$A:$I,2,0))</f>
        <v>太阳</v>
      </c>
      <c r="W1517" s="24" t="str">
        <f>IF(G1517&lt;1000000,"",VLOOKUP(G1517,组合调整!$A:$I,2,0))</f>
        <v/>
      </c>
    </row>
    <row r="1518" spans="1:23">
      <c r="A1518" s="26">
        <v>20044</v>
      </c>
      <c r="B1518" s="26" t="s">
        <v>41</v>
      </c>
      <c r="C1518" s="26">
        <v>2000134</v>
      </c>
      <c r="D1518" s="26">
        <v>2003411</v>
      </c>
      <c r="E1518" s="26">
        <v>2003421</v>
      </c>
      <c r="F1518" s="26">
        <v>2003431</v>
      </c>
      <c r="G1518" s="26">
        <v>40212</v>
      </c>
      <c r="H1518" s="26">
        <v>3012</v>
      </c>
      <c r="I1518" s="26">
        <v>50012</v>
      </c>
      <c r="J1518" s="26">
        <v>4012</v>
      </c>
      <c r="K1518" s="26">
        <v>0</v>
      </c>
      <c r="L1518" s="26">
        <v>0</v>
      </c>
      <c r="M1518" s="26">
        <v>0</v>
      </c>
      <c r="N1518" s="26">
        <v>0</v>
      </c>
      <c r="O1518" s="24" t="s">
        <v>41</v>
      </c>
      <c r="P1518" s="24">
        <v>20044</v>
      </c>
      <c r="Q1518" s="24">
        <f>IF(ISERROR(VLOOKUP($B1518,[1]主动技能!$B:$D,3,0)),[2]Sheet1!$Y1985,VLOOKUP($B1518,[1]主动技能!$B:$D,3,0))</f>
        <v>1</v>
      </c>
      <c r="S1518" s="24" t="str">
        <f>IF(C1518&lt;1000000,"",VLOOKUP(C1518,组合调整!$A:$I,2,0))</f>
        <v>荣耀</v>
      </c>
      <c r="T1518" s="24" t="str">
        <f>IF(D1518&lt;1000000,"",VLOOKUP(D1518,组合调整!$A:$I,2,0))</f>
        <v>原力</v>
      </c>
      <c r="U1518" s="24" t="str">
        <f>IF(E1518&lt;1000000,"",VLOOKUP(E1518,组合调整!$A:$I,2,0))</f>
        <v>光合</v>
      </c>
      <c r="V1518" s="24" t="str">
        <f>IF(F1518&lt;1000000,"",VLOOKUP(F1518,组合调整!$A:$I,2,0))</f>
        <v>太阳</v>
      </c>
      <c r="W1518" s="24" t="str">
        <f>IF(G1518&lt;1000000,"",VLOOKUP(G1518,组合调整!$A:$I,2,0))</f>
        <v/>
      </c>
    </row>
    <row r="1519" spans="1:23">
      <c r="A1519" s="26">
        <v>20045</v>
      </c>
      <c r="B1519" s="26" t="s">
        <v>23</v>
      </c>
      <c r="C1519" s="26">
        <v>2000135</v>
      </c>
      <c r="D1519" s="26">
        <v>2002312</v>
      </c>
      <c r="E1519" s="26">
        <v>2004511</v>
      </c>
      <c r="F1519" s="26">
        <v>2004521</v>
      </c>
      <c r="G1519" s="26">
        <v>40212</v>
      </c>
      <c r="H1519" s="26">
        <v>3032</v>
      </c>
      <c r="I1519" s="26">
        <v>50012</v>
      </c>
      <c r="J1519" s="26">
        <v>4032</v>
      </c>
      <c r="K1519" s="26">
        <v>0</v>
      </c>
      <c r="L1519" s="26">
        <v>0</v>
      </c>
      <c r="M1519" s="26">
        <v>0</v>
      </c>
      <c r="N1519" s="26">
        <v>0</v>
      </c>
      <c r="O1519" s="24" t="s">
        <v>23</v>
      </c>
      <c r="P1519" s="24">
        <v>20045</v>
      </c>
      <c r="Q1519" s="24">
        <f>IF(ISERROR(VLOOKUP($B1519,[1]主动技能!$B:$D,3,0)),[2]Sheet1!$Y1986,VLOOKUP($B1519,[1]主动技能!$B:$D,3,0))</f>
        <v>1</v>
      </c>
      <c r="S1519" s="24" t="str">
        <f>IF(C1519&lt;1000000,"",VLOOKUP(C1519,组合调整!$A:$I,2,0))</f>
        <v>荣耀</v>
      </c>
      <c r="T1519" s="24" t="str">
        <f>IF(D1519&lt;1000000,"",VLOOKUP(D1519,组合调整!$A:$I,2,0))</f>
        <v>横眉</v>
      </c>
      <c r="U1519" s="24" t="str">
        <f>IF(E1519&lt;1000000,"",VLOOKUP(E1519,组合调整!$A:$I,2,0))</f>
        <v>缠绕</v>
      </c>
      <c r="V1519" s="24" t="str">
        <f>IF(F1519&lt;1000000,"",VLOOKUP(F1519,组合调整!$A:$I,2,0))</f>
        <v>大地</v>
      </c>
      <c r="W1519" s="24" t="str">
        <f>IF(G1519&lt;1000000,"",VLOOKUP(G1519,组合调整!$A:$I,2,0))</f>
        <v/>
      </c>
    </row>
    <row r="1520" spans="1:23">
      <c r="A1520" s="26">
        <v>20046</v>
      </c>
      <c r="B1520" s="26" t="s">
        <v>23</v>
      </c>
      <c r="C1520" s="26">
        <v>2000135</v>
      </c>
      <c r="D1520" s="26">
        <v>2002312</v>
      </c>
      <c r="E1520" s="26">
        <v>2004511</v>
      </c>
      <c r="F1520" s="26">
        <v>2004521</v>
      </c>
      <c r="G1520" s="26">
        <v>40212</v>
      </c>
      <c r="H1520" s="26">
        <v>3032</v>
      </c>
      <c r="I1520" s="26">
        <v>50012</v>
      </c>
      <c r="J1520" s="26">
        <v>4032</v>
      </c>
      <c r="K1520" s="26">
        <v>0</v>
      </c>
      <c r="L1520" s="26">
        <v>0</v>
      </c>
      <c r="M1520" s="26">
        <v>0</v>
      </c>
      <c r="N1520" s="26">
        <v>0</v>
      </c>
      <c r="O1520" s="24" t="s">
        <v>23</v>
      </c>
      <c r="P1520" s="24">
        <v>20046</v>
      </c>
      <c r="Q1520" s="24">
        <f>IF(ISERROR(VLOOKUP($B1520,[1]主动技能!$B:$D,3,0)),[2]Sheet1!$Y1987,VLOOKUP($B1520,[1]主动技能!$B:$D,3,0))</f>
        <v>1</v>
      </c>
      <c r="S1520" s="24" t="str">
        <f>IF(C1520&lt;1000000,"",VLOOKUP(C1520,组合调整!$A:$I,2,0))</f>
        <v>荣耀</v>
      </c>
      <c r="T1520" s="24" t="str">
        <f>IF(D1520&lt;1000000,"",VLOOKUP(D1520,组合调整!$A:$I,2,0))</f>
        <v>横眉</v>
      </c>
      <c r="U1520" s="24" t="str">
        <f>IF(E1520&lt;1000000,"",VLOOKUP(E1520,组合调整!$A:$I,2,0))</f>
        <v>缠绕</v>
      </c>
      <c r="V1520" s="24" t="str">
        <f>IF(F1520&lt;1000000,"",VLOOKUP(F1520,组合调整!$A:$I,2,0))</f>
        <v>大地</v>
      </c>
      <c r="W1520" s="24" t="str">
        <f>IF(G1520&lt;1000000,"",VLOOKUP(G1520,组合调整!$A:$I,2,0))</f>
        <v/>
      </c>
    </row>
    <row r="1521" spans="1:23">
      <c r="A1521" s="26">
        <v>20047</v>
      </c>
      <c r="B1521" s="26" t="s">
        <v>23</v>
      </c>
      <c r="C1521" s="26">
        <v>2000135</v>
      </c>
      <c r="D1521" s="26">
        <v>2002312</v>
      </c>
      <c r="E1521" s="26">
        <v>2004511</v>
      </c>
      <c r="F1521" s="26">
        <v>2004521</v>
      </c>
      <c r="G1521" s="26">
        <v>40212</v>
      </c>
      <c r="H1521" s="26">
        <v>3032</v>
      </c>
      <c r="I1521" s="26">
        <v>50012</v>
      </c>
      <c r="J1521" s="26">
        <v>4032</v>
      </c>
      <c r="K1521" s="26">
        <v>0</v>
      </c>
      <c r="L1521" s="26">
        <v>0</v>
      </c>
      <c r="M1521" s="26">
        <v>0</v>
      </c>
      <c r="N1521" s="26">
        <v>0</v>
      </c>
      <c r="O1521" s="24" t="s">
        <v>23</v>
      </c>
      <c r="P1521" s="24">
        <v>20047</v>
      </c>
      <c r="Q1521" s="24">
        <f>IF(ISERROR(VLOOKUP($B1521,[1]主动技能!$B:$D,3,0)),[2]Sheet1!$Y1988,VLOOKUP($B1521,[1]主动技能!$B:$D,3,0))</f>
        <v>1</v>
      </c>
      <c r="S1521" s="24" t="str">
        <f>IF(C1521&lt;1000000,"",VLOOKUP(C1521,组合调整!$A:$I,2,0))</f>
        <v>荣耀</v>
      </c>
      <c r="T1521" s="24" t="str">
        <f>IF(D1521&lt;1000000,"",VLOOKUP(D1521,组合调整!$A:$I,2,0))</f>
        <v>横眉</v>
      </c>
      <c r="U1521" s="24" t="str">
        <f>IF(E1521&lt;1000000,"",VLOOKUP(E1521,组合调整!$A:$I,2,0))</f>
        <v>缠绕</v>
      </c>
      <c r="V1521" s="24" t="str">
        <f>IF(F1521&lt;1000000,"",VLOOKUP(F1521,组合调整!$A:$I,2,0))</f>
        <v>大地</v>
      </c>
      <c r="W1521" s="24" t="str">
        <f>IF(G1521&lt;1000000,"",VLOOKUP(G1521,组合调整!$A:$I,2,0))</f>
        <v/>
      </c>
    </row>
    <row r="1522" spans="1:23">
      <c r="A1522" s="26">
        <v>20048</v>
      </c>
      <c r="B1522" s="26" t="s">
        <v>23</v>
      </c>
      <c r="C1522" s="26">
        <v>2000135</v>
      </c>
      <c r="D1522" s="26">
        <v>2002312</v>
      </c>
      <c r="E1522" s="26">
        <v>2004511</v>
      </c>
      <c r="F1522" s="26">
        <v>2004521</v>
      </c>
      <c r="G1522" s="26">
        <v>40212</v>
      </c>
      <c r="H1522" s="26">
        <v>3032</v>
      </c>
      <c r="I1522" s="26">
        <v>50012</v>
      </c>
      <c r="J1522" s="26">
        <v>4032</v>
      </c>
      <c r="K1522" s="26">
        <v>0</v>
      </c>
      <c r="L1522" s="26">
        <v>0</v>
      </c>
      <c r="M1522" s="26">
        <v>0</v>
      </c>
      <c r="N1522" s="26">
        <v>0</v>
      </c>
      <c r="O1522" s="24" t="s">
        <v>23</v>
      </c>
      <c r="P1522" s="24">
        <v>20048</v>
      </c>
      <c r="Q1522" s="24">
        <f>IF(ISERROR(VLOOKUP($B1522,[1]主动技能!$B:$D,3,0)),[2]Sheet1!$Y1989,VLOOKUP($B1522,[1]主动技能!$B:$D,3,0))</f>
        <v>1</v>
      </c>
      <c r="S1522" s="24" t="str">
        <f>IF(C1522&lt;1000000,"",VLOOKUP(C1522,组合调整!$A:$I,2,0))</f>
        <v>荣耀</v>
      </c>
      <c r="T1522" s="24" t="str">
        <f>IF(D1522&lt;1000000,"",VLOOKUP(D1522,组合调整!$A:$I,2,0))</f>
        <v>横眉</v>
      </c>
      <c r="U1522" s="24" t="str">
        <f>IF(E1522&lt;1000000,"",VLOOKUP(E1522,组合调整!$A:$I,2,0))</f>
        <v>缠绕</v>
      </c>
      <c r="V1522" s="24" t="str">
        <f>IF(F1522&lt;1000000,"",VLOOKUP(F1522,组合调整!$A:$I,2,0))</f>
        <v>大地</v>
      </c>
      <c r="W1522" s="24" t="str">
        <f>IF(G1522&lt;1000000,"",VLOOKUP(G1522,组合调整!$A:$I,2,0))</f>
        <v/>
      </c>
    </row>
    <row r="1523" spans="1:23">
      <c r="A1523" s="26">
        <v>20049</v>
      </c>
      <c r="B1523" s="26" t="s">
        <v>23</v>
      </c>
      <c r="C1523" s="26">
        <v>2000135</v>
      </c>
      <c r="D1523" s="26">
        <v>2002312</v>
      </c>
      <c r="E1523" s="26">
        <v>2004511</v>
      </c>
      <c r="F1523" s="26">
        <v>2004521</v>
      </c>
      <c r="G1523" s="26">
        <v>40212</v>
      </c>
      <c r="H1523" s="26">
        <v>3032</v>
      </c>
      <c r="I1523" s="26">
        <v>50012</v>
      </c>
      <c r="J1523" s="26">
        <v>4032</v>
      </c>
      <c r="K1523" s="26">
        <v>0</v>
      </c>
      <c r="L1523" s="26">
        <v>0</v>
      </c>
      <c r="M1523" s="26">
        <v>0</v>
      </c>
      <c r="N1523" s="26">
        <v>0</v>
      </c>
      <c r="O1523" s="24" t="s">
        <v>23</v>
      </c>
      <c r="P1523" s="24">
        <v>20049</v>
      </c>
      <c r="Q1523" s="24">
        <f>IF(ISERROR(VLOOKUP($B1523,[1]主动技能!$B:$D,3,0)),[2]Sheet1!$Y1990,VLOOKUP($B1523,[1]主动技能!$B:$D,3,0))</f>
        <v>1</v>
      </c>
      <c r="S1523" s="24" t="str">
        <f>IF(C1523&lt;1000000,"",VLOOKUP(C1523,组合调整!$A:$I,2,0))</f>
        <v>荣耀</v>
      </c>
      <c r="T1523" s="24" t="str">
        <f>IF(D1523&lt;1000000,"",VLOOKUP(D1523,组合调整!$A:$I,2,0))</f>
        <v>横眉</v>
      </c>
      <c r="U1523" s="24" t="str">
        <f>IF(E1523&lt;1000000,"",VLOOKUP(E1523,组合调整!$A:$I,2,0))</f>
        <v>缠绕</v>
      </c>
      <c r="V1523" s="24" t="str">
        <f>IF(F1523&lt;1000000,"",VLOOKUP(F1523,组合调整!$A:$I,2,0))</f>
        <v>大地</v>
      </c>
      <c r="W1523" s="24" t="str">
        <f>IF(G1523&lt;1000000,"",VLOOKUP(G1523,组合调整!$A:$I,2,0))</f>
        <v/>
      </c>
    </row>
    <row r="1524" spans="1:23">
      <c r="A1524" s="26">
        <v>20050</v>
      </c>
      <c r="B1524" s="26" t="s">
        <v>23</v>
      </c>
      <c r="C1524" s="26">
        <v>2000135</v>
      </c>
      <c r="D1524" s="26">
        <v>2002312</v>
      </c>
      <c r="E1524" s="26">
        <v>2004511</v>
      </c>
      <c r="F1524" s="26">
        <v>2004521</v>
      </c>
      <c r="G1524" s="26">
        <v>40212</v>
      </c>
      <c r="H1524" s="26">
        <v>3032</v>
      </c>
      <c r="I1524" s="26">
        <v>50012</v>
      </c>
      <c r="J1524" s="26">
        <v>4032</v>
      </c>
      <c r="K1524" s="26">
        <v>0</v>
      </c>
      <c r="L1524" s="26">
        <v>0</v>
      </c>
      <c r="M1524" s="26">
        <v>0</v>
      </c>
      <c r="N1524" s="26">
        <v>0</v>
      </c>
      <c r="O1524" s="24" t="s">
        <v>23</v>
      </c>
      <c r="P1524" s="24">
        <v>20050</v>
      </c>
      <c r="Q1524" s="24">
        <f>IF(ISERROR(VLOOKUP($B1524,[1]主动技能!$B:$D,3,0)),[2]Sheet1!$Y1991,VLOOKUP($B1524,[1]主动技能!$B:$D,3,0))</f>
        <v>1</v>
      </c>
      <c r="S1524" s="24" t="str">
        <f>IF(C1524&lt;1000000,"",VLOOKUP(C1524,组合调整!$A:$I,2,0))</f>
        <v>荣耀</v>
      </c>
      <c r="T1524" s="24" t="str">
        <f>IF(D1524&lt;1000000,"",VLOOKUP(D1524,组合调整!$A:$I,2,0))</f>
        <v>横眉</v>
      </c>
      <c r="U1524" s="24" t="str">
        <f>IF(E1524&lt;1000000,"",VLOOKUP(E1524,组合调整!$A:$I,2,0))</f>
        <v>缠绕</v>
      </c>
      <c r="V1524" s="24" t="str">
        <f>IF(F1524&lt;1000000,"",VLOOKUP(F1524,组合调整!$A:$I,2,0))</f>
        <v>大地</v>
      </c>
      <c r="W1524" s="24" t="str">
        <f>IF(G1524&lt;1000000,"",VLOOKUP(G1524,组合调整!$A:$I,2,0))</f>
        <v/>
      </c>
    </row>
    <row r="1525" spans="1:23">
      <c r="A1525" s="26">
        <v>20051</v>
      </c>
      <c r="B1525" s="26" t="s">
        <v>23</v>
      </c>
      <c r="C1525" s="26">
        <v>2000135</v>
      </c>
      <c r="D1525" s="26">
        <v>2002312</v>
      </c>
      <c r="E1525" s="26">
        <v>2004511</v>
      </c>
      <c r="F1525" s="26">
        <v>2004521</v>
      </c>
      <c r="G1525" s="26">
        <v>40212</v>
      </c>
      <c r="H1525" s="26">
        <v>3032</v>
      </c>
      <c r="I1525" s="26">
        <v>50012</v>
      </c>
      <c r="J1525" s="26">
        <v>4032</v>
      </c>
      <c r="K1525" s="26">
        <v>0</v>
      </c>
      <c r="L1525" s="26">
        <v>0</v>
      </c>
      <c r="M1525" s="26">
        <v>0</v>
      </c>
      <c r="N1525" s="26">
        <v>0</v>
      </c>
      <c r="O1525" s="24" t="s">
        <v>23</v>
      </c>
      <c r="P1525" s="24">
        <v>20051</v>
      </c>
      <c r="Q1525" s="24">
        <f>IF(ISERROR(VLOOKUP($B1525,[1]主动技能!$B:$D,3,0)),[2]Sheet1!$Y1992,VLOOKUP($B1525,[1]主动技能!$B:$D,3,0))</f>
        <v>1</v>
      </c>
      <c r="S1525" s="24" t="str">
        <f>IF(C1525&lt;1000000,"",VLOOKUP(C1525,组合调整!$A:$I,2,0))</f>
        <v>荣耀</v>
      </c>
      <c r="T1525" s="24" t="str">
        <f>IF(D1525&lt;1000000,"",VLOOKUP(D1525,组合调整!$A:$I,2,0))</f>
        <v>横眉</v>
      </c>
      <c r="U1525" s="24" t="str">
        <f>IF(E1525&lt;1000000,"",VLOOKUP(E1525,组合调整!$A:$I,2,0))</f>
        <v>缠绕</v>
      </c>
      <c r="V1525" s="24" t="str">
        <f>IF(F1525&lt;1000000,"",VLOOKUP(F1525,组合调整!$A:$I,2,0))</f>
        <v>大地</v>
      </c>
      <c r="W1525" s="24" t="str">
        <f>IF(G1525&lt;1000000,"",VLOOKUP(G1525,组合调整!$A:$I,2,0))</f>
        <v/>
      </c>
    </row>
    <row r="1526" spans="1:23">
      <c r="A1526" s="26">
        <v>20052</v>
      </c>
      <c r="B1526" s="26" t="s">
        <v>23</v>
      </c>
      <c r="C1526" s="26">
        <v>2000135</v>
      </c>
      <c r="D1526" s="26">
        <v>2002312</v>
      </c>
      <c r="E1526" s="26">
        <v>2004511</v>
      </c>
      <c r="F1526" s="26">
        <v>2004521</v>
      </c>
      <c r="G1526" s="26">
        <v>40212</v>
      </c>
      <c r="H1526" s="26">
        <v>3032</v>
      </c>
      <c r="I1526" s="26">
        <v>50012</v>
      </c>
      <c r="J1526" s="26">
        <v>4032</v>
      </c>
      <c r="K1526" s="26">
        <v>0</v>
      </c>
      <c r="L1526" s="26">
        <v>0</v>
      </c>
      <c r="M1526" s="26">
        <v>0</v>
      </c>
      <c r="N1526" s="26">
        <v>0</v>
      </c>
      <c r="O1526" s="24" t="s">
        <v>23</v>
      </c>
      <c r="P1526" s="24">
        <v>20052</v>
      </c>
      <c r="Q1526" s="24">
        <f>IF(ISERROR(VLOOKUP($B1526,[1]主动技能!$B:$D,3,0)),[2]Sheet1!$Y1993,VLOOKUP($B1526,[1]主动技能!$B:$D,3,0))</f>
        <v>1</v>
      </c>
      <c r="S1526" s="24" t="str">
        <f>IF(C1526&lt;1000000,"",VLOOKUP(C1526,组合调整!$A:$I,2,0))</f>
        <v>荣耀</v>
      </c>
      <c r="T1526" s="24" t="str">
        <f>IF(D1526&lt;1000000,"",VLOOKUP(D1526,组合调整!$A:$I,2,0))</f>
        <v>横眉</v>
      </c>
      <c r="U1526" s="24" t="str">
        <f>IF(E1526&lt;1000000,"",VLOOKUP(E1526,组合调整!$A:$I,2,0))</f>
        <v>缠绕</v>
      </c>
      <c r="V1526" s="24" t="str">
        <f>IF(F1526&lt;1000000,"",VLOOKUP(F1526,组合调整!$A:$I,2,0))</f>
        <v>大地</v>
      </c>
      <c r="W1526" s="24" t="str">
        <f>IF(G1526&lt;1000000,"",VLOOKUP(G1526,组合调整!$A:$I,2,0))</f>
        <v/>
      </c>
    </row>
    <row r="1527" spans="1:23">
      <c r="A1527" s="26">
        <v>20053</v>
      </c>
      <c r="B1527" s="26" t="s">
        <v>23</v>
      </c>
      <c r="C1527" s="26">
        <v>2000135</v>
      </c>
      <c r="D1527" s="26">
        <v>2002312</v>
      </c>
      <c r="E1527" s="26">
        <v>2004511</v>
      </c>
      <c r="F1527" s="26">
        <v>2004521</v>
      </c>
      <c r="G1527" s="26">
        <v>40212</v>
      </c>
      <c r="H1527" s="26">
        <v>3032</v>
      </c>
      <c r="I1527" s="26">
        <v>50012</v>
      </c>
      <c r="J1527" s="26">
        <v>4032</v>
      </c>
      <c r="K1527" s="26">
        <v>0</v>
      </c>
      <c r="L1527" s="26">
        <v>0</v>
      </c>
      <c r="M1527" s="26">
        <v>0</v>
      </c>
      <c r="N1527" s="26">
        <v>0</v>
      </c>
      <c r="O1527" s="24" t="s">
        <v>23</v>
      </c>
      <c r="P1527" s="24">
        <v>20053</v>
      </c>
      <c r="Q1527" s="24">
        <f>IF(ISERROR(VLOOKUP($B1527,[1]主动技能!$B:$D,3,0)),[2]Sheet1!$Y1994,VLOOKUP($B1527,[1]主动技能!$B:$D,3,0))</f>
        <v>1</v>
      </c>
      <c r="S1527" s="24" t="str">
        <f>IF(C1527&lt;1000000,"",VLOOKUP(C1527,组合调整!$A:$I,2,0))</f>
        <v>荣耀</v>
      </c>
      <c r="T1527" s="24" t="str">
        <f>IF(D1527&lt;1000000,"",VLOOKUP(D1527,组合调整!$A:$I,2,0))</f>
        <v>横眉</v>
      </c>
      <c r="U1527" s="24" t="str">
        <f>IF(E1527&lt;1000000,"",VLOOKUP(E1527,组合调整!$A:$I,2,0))</f>
        <v>缠绕</v>
      </c>
      <c r="V1527" s="24" t="str">
        <f>IF(F1527&lt;1000000,"",VLOOKUP(F1527,组合调整!$A:$I,2,0))</f>
        <v>大地</v>
      </c>
      <c r="W1527" s="24" t="str">
        <f>IF(G1527&lt;1000000,"",VLOOKUP(G1527,组合调整!$A:$I,2,0))</f>
        <v/>
      </c>
    </row>
    <row r="1528" spans="1:23">
      <c r="A1528" s="26">
        <v>20054</v>
      </c>
      <c r="B1528" s="26" t="s">
        <v>23</v>
      </c>
      <c r="C1528" s="26">
        <v>2000135</v>
      </c>
      <c r="D1528" s="26">
        <v>2002312</v>
      </c>
      <c r="E1528" s="26">
        <v>2004511</v>
      </c>
      <c r="F1528" s="26">
        <v>2004521</v>
      </c>
      <c r="G1528" s="26">
        <v>40212</v>
      </c>
      <c r="H1528" s="26">
        <v>3032</v>
      </c>
      <c r="I1528" s="26">
        <v>50012</v>
      </c>
      <c r="J1528" s="26">
        <v>4032</v>
      </c>
      <c r="K1528" s="26">
        <v>0</v>
      </c>
      <c r="L1528" s="26">
        <v>0</v>
      </c>
      <c r="M1528" s="26">
        <v>0</v>
      </c>
      <c r="N1528" s="26">
        <v>0</v>
      </c>
      <c r="O1528" s="24" t="s">
        <v>23</v>
      </c>
      <c r="P1528" s="24">
        <v>20054</v>
      </c>
      <c r="Q1528" s="24">
        <f>IF(ISERROR(VLOOKUP($B1528,[1]主动技能!$B:$D,3,0)),[2]Sheet1!$Y1995,VLOOKUP($B1528,[1]主动技能!$B:$D,3,0))</f>
        <v>1</v>
      </c>
      <c r="S1528" s="24" t="str">
        <f>IF(C1528&lt;1000000,"",VLOOKUP(C1528,组合调整!$A:$I,2,0))</f>
        <v>荣耀</v>
      </c>
      <c r="T1528" s="24" t="str">
        <f>IF(D1528&lt;1000000,"",VLOOKUP(D1528,组合调整!$A:$I,2,0))</f>
        <v>横眉</v>
      </c>
      <c r="U1528" s="24" t="str">
        <f>IF(E1528&lt;1000000,"",VLOOKUP(E1528,组合调整!$A:$I,2,0))</f>
        <v>缠绕</v>
      </c>
      <c r="V1528" s="24" t="str">
        <f>IF(F1528&lt;1000000,"",VLOOKUP(F1528,组合调整!$A:$I,2,0))</f>
        <v>大地</v>
      </c>
      <c r="W1528" s="24" t="str">
        <f>IF(G1528&lt;1000000,"",VLOOKUP(G1528,组合调整!$A:$I,2,0))</f>
        <v/>
      </c>
    </row>
    <row r="1529" spans="1:23">
      <c r="A1529" s="26">
        <v>20055</v>
      </c>
      <c r="B1529" s="26" t="s">
        <v>23</v>
      </c>
      <c r="C1529" s="26">
        <v>2000135</v>
      </c>
      <c r="D1529" s="26">
        <v>2002312</v>
      </c>
      <c r="E1529" s="26">
        <v>2004511</v>
      </c>
      <c r="F1529" s="26">
        <v>2004521</v>
      </c>
      <c r="G1529" s="26">
        <v>40212</v>
      </c>
      <c r="H1529" s="26">
        <v>3032</v>
      </c>
      <c r="I1529" s="26">
        <v>50012</v>
      </c>
      <c r="J1529" s="26">
        <v>4032</v>
      </c>
      <c r="K1529" s="26">
        <v>0</v>
      </c>
      <c r="L1529" s="26">
        <v>0</v>
      </c>
      <c r="M1529" s="26">
        <v>0</v>
      </c>
      <c r="N1529" s="26">
        <v>0</v>
      </c>
      <c r="O1529" s="24" t="s">
        <v>23</v>
      </c>
      <c r="P1529" s="24">
        <v>20055</v>
      </c>
      <c r="Q1529" s="24">
        <f>IF(ISERROR(VLOOKUP($B1529,[1]主动技能!$B:$D,3,0)),[2]Sheet1!$Y1996,VLOOKUP($B1529,[1]主动技能!$B:$D,3,0))</f>
        <v>1</v>
      </c>
      <c r="S1529" s="24" t="str">
        <f>IF(C1529&lt;1000000,"",VLOOKUP(C1529,组合调整!$A:$I,2,0))</f>
        <v>荣耀</v>
      </c>
      <c r="T1529" s="24" t="str">
        <f>IF(D1529&lt;1000000,"",VLOOKUP(D1529,组合调整!$A:$I,2,0))</f>
        <v>横眉</v>
      </c>
      <c r="U1529" s="24" t="str">
        <f>IF(E1529&lt;1000000,"",VLOOKUP(E1529,组合调整!$A:$I,2,0))</f>
        <v>缠绕</v>
      </c>
      <c r="V1529" s="24" t="str">
        <f>IF(F1529&lt;1000000,"",VLOOKUP(F1529,组合调整!$A:$I,2,0))</f>
        <v>大地</v>
      </c>
      <c r="W1529" s="24" t="str">
        <f>IF(G1529&lt;1000000,"",VLOOKUP(G1529,组合调整!$A:$I,2,0))</f>
        <v/>
      </c>
    </row>
    <row r="1530" spans="1:23">
      <c r="A1530" s="26">
        <v>20056</v>
      </c>
      <c r="B1530" s="26" t="s">
        <v>22</v>
      </c>
      <c r="C1530" s="26">
        <v>2007832</v>
      </c>
      <c r="D1530" s="26">
        <v>2003412</v>
      </c>
      <c r="E1530" s="26">
        <v>2005611</v>
      </c>
      <c r="F1530" s="26">
        <v>2005621</v>
      </c>
      <c r="G1530" s="26">
        <v>40221</v>
      </c>
      <c r="H1530" s="26">
        <v>3032</v>
      </c>
      <c r="I1530" s="26">
        <v>50021</v>
      </c>
      <c r="J1530" s="26">
        <v>4032</v>
      </c>
      <c r="K1530" s="26">
        <v>0</v>
      </c>
      <c r="L1530" s="26">
        <v>0</v>
      </c>
      <c r="M1530" s="26">
        <v>0</v>
      </c>
      <c r="N1530" s="26">
        <v>0</v>
      </c>
      <c r="O1530" s="24" t="s">
        <v>22</v>
      </c>
      <c r="P1530" s="24">
        <v>20056</v>
      </c>
      <c r="Q1530" s="24">
        <f>IF(ISERROR(VLOOKUP($B1530,[1]主动技能!$B:$D,3,0)),[2]Sheet1!$Y1997,VLOOKUP($B1530,[1]主动技能!$B:$D,3,0))</f>
        <v>1</v>
      </c>
      <c r="S1530" s="24" t="str">
        <f>IF(C1530&lt;1000000,"",VLOOKUP(C1530,组合调整!$A:$I,2,0))</f>
        <v>新光</v>
      </c>
      <c r="T1530" s="24" t="str">
        <f>IF(D1530&lt;1000000,"",VLOOKUP(D1530,组合调整!$A:$I,2,0))</f>
        <v>原力</v>
      </c>
      <c r="U1530" s="24" t="str">
        <f>IF(E1530&lt;1000000,"",VLOOKUP(E1530,组合调整!$A:$I,2,0))</f>
        <v>再生</v>
      </c>
      <c r="V1530" s="24" t="str">
        <f>IF(F1530&lt;1000000,"",VLOOKUP(F1530,组合调整!$A:$I,2,0))</f>
        <v>永恒</v>
      </c>
      <c r="W1530" s="24" t="str">
        <f>IF(G1530&lt;1000000,"",VLOOKUP(G1530,组合调整!$A:$I,2,0))</f>
        <v/>
      </c>
    </row>
    <row r="1531" spans="1:23">
      <c r="A1531" s="26">
        <v>20057</v>
      </c>
      <c r="B1531" s="26" t="s">
        <v>22</v>
      </c>
      <c r="C1531" s="26">
        <v>2007832</v>
      </c>
      <c r="D1531" s="26">
        <v>2003412</v>
      </c>
      <c r="E1531" s="26">
        <v>2005611</v>
      </c>
      <c r="F1531" s="26">
        <v>2005621</v>
      </c>
      <c r="G1531" s="26">
        <v>40221</v>
      </c>
      <c r="H1531" s="26">
        <v>3032</v>
      </c>
      <c r="I1531" s="26">
        <v>50021</v>
      </c>
      <c r="J1531" s="26">
        <v>4032</v>
      </c>
      <c r="K1531" s="26">
        <v>0</v>
      </c>
      <c r="L1531" s="26">
        <v>0</v>
      </c>
      <c r="M1531" s="26">
        <v>0</v>
      </c>
      <c r="N1531" s="26">
        <v>0</v>
      </c>
      <c r="O1531" s="24" t="s">
        <v>22</v>
      </c>
      <c r="P1531" s="24">
        <v>20057</v>
      </c>
      <c r="Q1531" s="24">
        <f>IF(ISERROR(VLOOKUP($B1531,[1]主动技能!$B:$D,3,0)),[2]Sheet1!$Y1998,VLOOKUP($B1531,[1]主动技能!$B:$D,3,0))</f>
        <v>1</v>
      </c>
      <c r="S1531" s="24" t="str">
        <f>IF(C1531&lt;1000000,"",VLOOKUP(C1531,组合调整!$A:$I,2,0))</f>
        <v>新光</v>
      </c>
      <c r="T1531" s="24" t="str">
        <f>IF(D1531&lt;1000000,"",VLOOKUP(D1531,组合调整!$A:$I,2,0))</f>
        <v>原力</v>
      </c>
      <c r="U1531" s="24" t="str">
        <f>IF(E1531&lt;1000000,"",VLOOKUP(E1531,组合调整!$A:$I,2,0))</f>
        <v>再生</v>
      </c>
      <c r="V1531" s="24" t="str">
        <f>IF(F1531&lt;1000000,"",VLOOKUP(F1531,组合调整!$A:$I,2,0))</f>
        <v>永恒</v>
      </c>
      <c r="W1531" s="24" t="str">
        <f>IF(G1531&lt;1000000,"",VLOOKUP(G1531,组合调整!$A:$I,2,0))</f>
        <v/>
      </c>
    </row>
    <row r="1532" spans="1:23">
      <c r="A1532" s="26">
        <v>20058</v>
      </c>
      <c r="B1532" s="26" t="s">
        <v>22</v>
      </c>
      <c r="C1532" s="26">
        <v>2007832</v>
      </c>
      <c r="D1532" s="26">
        <v>2003412</v>
      </c>
      <c r="E1532" s="26">
        <v>2005611</v>
      </c>
      <c r="F1532" s="26">
        <v>2005621</v>
      </c>
      <c r="G1532" s="26">
        <v>40221</v>
      </c>
      <c r="H1532" s="26">
        <v>3032</v>
      </c>
      <c r="I1532" s="26">
        <v>50021</v>
      </c>
      <c r="J1532" s="26">
        <v>4032</v>
      </c>
      <c r="K1532" s="26">
        <v>0</v>
      </c>
      <c r="L1532" s="26">
        <v>0</v>
      </c>
      <c r="M1532" s="26">
        <v>0</v>
      </c>
      <c r="N1532" s="26">
        <v>0</v>
      </c>
      <c r="O1532" s="24" t="s">
        <v>22</v>
      </c>
      <c r="P1532" s="24">
        <v>20058</v>
      </c>
      <c r="Q1532" s="24">
        <f>IF(ISERROR(VLOOKUP($B1532,[1]主动技能!$B:$D,3,0)),[2]Sheet1!$Y1999,VLOOKUP($B1532,[1]主动技能!$B:$D,3,0))</f>
        <v>1</v>
      </c>
      <c r="S1532" s="24" t="str">
        <f>IF(C1532&lt;1000000,"",VLOOKUP(C1532,组合调整!$A:$I,2,0))</f>
        <v>新光</v>
      </c>
      <c r="T1532" s="24" t="str">
        <f>IF(D1532&lt;1000000,"",VLOOKUP(D1532,组合调整!$A:$I,2,0))</f>
        <v>原力</v>
      </c>
      <c r="U1532" s="24" t="str">
        <f>IF(E1532&lt;1000000,"",VLOOKUP(E1532,组合调整!$A:$I,2,0))</f>
        <v>再生</v>
      </c>
      <c r="V1532" s="24" t="str">
        <f>IF(F1532&lt;1000000,"",VLOOKUP(F1532,组合调整!$A:$I,2,0))</f>
        <v>永恒</v>
      </c>
      <c r="W1532" s="24" t="str">
        <f>IF(G1532&lt;1000000,"",VLOOKUP(G1532,组合调整!$A:$I,2,0))</f>
        <v/>
      </c>
    </row>
    <row r="1533" spans="1:23">
      <c r="A1533" s="26">
        <v>20059</v>
      </c>
      <c r="B1533" s="26" t="s">
        <v>22</v>
      </c>
      <c r="C1533" s="26">
        <v>2007832</v>
      </c>
      <c r="D1533" s="26">
        <v>2003412</v>
      </c>
      <c r="E1533" s="26">
        <v>2005611</v>
      </c>
      <c r="F1533" s="26">
        <v>2005621</v>
      </c>
      <c r="G1533" s="26">
        <v>40221</v>
      </c>
      <c r="H1533" s="26">
        <v>3032</v>
      </c>
      <c r="I1533" s="26">
        <v>50021</v>
      </c>
      <c r="J1533" s="26">
        <v>4032</v>
      </c>
      <c r="K1533" s="26">
        <v>0</v>
      </c>
      <c r="L1533" s="26">
        <v>0</v>
      </c>
      <c r="M1533" s="26">
        <v>0</v>
      </c>
      <c r="N1533" s="26">
        <v>0</v>
      </c>
      <c r="O1533" s="24" t="s">
        <v>22</v>
      </c>
      <c r="P1533" s="24">
        <v>20059</v>
      </c>
      <c r="Q1533" s="24">
        <f>IF(ISERROR(VLOOKUP($B1533,[1]主动技能!$B:$D,3,0)),[2]Sheet1!$Y2000,VLOOKUP($B1533,[1]主动技能!$B:$D,3,0))</f>
        <v>1</v>
      </c>
      <c r="S1533" s="24" t="str">
        <f>IF(C1533&lt;1000000,"",VLOOKUP(C1533,组合调整!$A:$I,2,0))</f>
        <v>新光</v>
      </c>
      <c r="T1533" s="24" t="str">
        <f>IF(D1533&lt;1000000,"",VLOOKUP(D1533,组合调整!$A:$I,2,0))</f>
        <v>原力</v>
      </c>
      <c r="U1533" s="24" t="str">
        <f>IF(E1533&lt;1000000,"",VLOOKUP(E1533,组合调整!$A:$I,2,0))</f>
        <v>再生</v>
      </c>
      <c r="V1533" s="24" t="str">
        <f>IF(F1533&lt;1000000,"",VLOOKUP(F1533,组合调整!$A:$I,2,0))</f>
        <v>永恒</v>
      </c>
      <c r="W1533" s="24" t="str">
        <f>IF(G1533&lt;1000000,"",VLOOKUP(G1533,组合调整!$A:$I,2,0))</f>
        <v/>
      </c>
    </row>
    <row r="1534" spans="1:23">
      <c r="A1534" s="26">
        <v>20060</v>
      </c>
      <c r="B1534" s="26" t="s">
        <v>22</v>
      </c>
      <c r="C1534" s="26">
        <v>2007832</v>
      </c>
      <c r="D1534" s="26">
        <v>2003412</v>
      </c>
      <c r="E1534" s="26">
        <v>2005611</v>
      </c>
      <c r="F1534" s="26">
        <v>2005621</v>
      </c>
      <c r="G1534" s="26">
        <v>40221</v>
      </c>
      <c r="H1534" s="26">
        <v>3032</v>
      </c>
      <c r="I1534" s="26">
        <v>50021</v>
      </c>
      <c r="J1534" s="26">
        <v>4032</v>
      </c>
      <c r="K1534" s="26">
        <v>0</v>
      </c>
      <c r="L1534" s="26">
        <v>0</v>
      </c>
      <c r="M1534" s="26">
        <v>0</v>
      </c>
      <c r="N1534" s="26">
        <v>0</v>
      </c>
      <c r="O1534" s="24" t="s">
        <v>22</v>
      </c>
      <c r="P1534" s="24">
        <v>20060</v>
      </c>
      <c r="Q1534" s="24">
        <f>IF(ISERROR(VLOOKUP($B1534,[1]主动技能!$B:$D,3,0)),[2]Sheet1!$Y2001,VLOOKUP($B1534,[1]主动技能!$B:$D,3,0))</f>
        <v>1</v>
      </c>
      <c r="S1534" s="24" t="str">
        <f>IF(C1534&lt;1000000,"",VLOOKUP(C1534,组合调整!$A:$I,2,0))</f>
        <v>新光</v>
      </c>
      <c r="T1534" s="24" t="str">
        <f>IF(D1534&lt;1000000,"",VLOOKUP(D1534,组合调整!$A:$I,2,0))</f>
        <v>原力</v>
      </c>
      <c r="U1534" s="24" t="str">
        <f>IF(E1534&lt;1000000,"",VLOOKUP(E1534,组合调整!$A:$I,2,0))</f>
        <v>再生</v>
      </c>
      <c r="V1534" s="24" t="str">
        <f>IF(F1534&lt;1000000,"",VLOOKUP(F1534,组合调整!$A:$I,2,0))</f>
        <v>永恒</v>
      </c>
      <c r="W1534" s="24" t="str">
        <f>IF(G1534&lt;1000000,"",VLOOKUP(G1534,组合调整!$A:$I,2,0))</f>
        <v/>
      </c>
    </row>
    <row r="1535" spans="1:23">
      <c r="A1535" s="26">
        <v>20061</v>
      </c>
      <c r="B1535" s="26" t="s">
        <v>22</v>
      </c>
      <c r="C1535" s="26">
        <v>2007832</v>
      </c>
      <c r="D1535" s="26">
        <v>2003412</v>
      </c>
      <c r="E1535" s="26">
        <v>2005611</v>
      </c>
      <c r="F1535" s="26">
        <v>2005621</v>
      </c>
      <c r="G1535" s="26">
        <v>40221</v>
      </c>
      <c r="H1535" s="26">
        <v>3032</v>
      </c>
      <c r="I1535" s="26">
        <v>50021</v>
      </c>
      <c r="J1535" s="26">
        <v>4032</v>
      </c>
      <c r="K1535" s="26">
        <v>0</v>
      </c>
      <c r="L1535" s="26">
        <v>0</v>
      </c>
      <c r="M1535" s="26">
        <v>0</v>
      </c>
      <c r="N1535" s="26">
        <v>0</v>
      </c>
      <c r="O1535" s="24" t="s">
        <v>22</v>
      </c>
      <c r="P1535" s="24">
        <v>20061</v>
      </c>
      <c r="Q1535" s="24">
        <f>IF(ISERROR(VLOOKUP($B1535,[1]主动技能!$B:$D,3,0)),[2]Sheet1!$Y2002,VLOOKUP($B1535,[1]主动技能!$B:$D,3,0))</f>
        <v>1</v>
      </c>
      <c r="S1535" s="24" t="str">
        <f>IF(C1535&lt;1000000,"",VLOOKUP(C1535,组合调整!$A:$I,2,0))</f>
        <v>新光</v>
      </c>
      <c r="T1535" s="24" t="str">
        <f>IF(D1535&lt;1000000,"",VLOOKUP(D1535,组合调整!$A:$I,2,0))</f>
        <v>原力</v>
      </c>
      <c r="U1535" s="24" t="str">
        <f>IF(E1535&lt;1000000,"",VLOOKUP(E1535,组合调整!$A:$I,2,0))</f>
        <v>再生</v>
      </c>
      <c r="V1535" s="24" t="str">
        <f>IF(F1535&lt;1000000,"",VLOOKUP(F1535,组合调整!$A:$I,2,0))</f>
        <v>永恒</v>
      </c>
      <c r="W1535" s="24" t="str">
        <f>IF(G1535&lt;1000000,"",VLOOKUP(G1535,组合调整!$A:$I,2,0))</f>
        <v/>
      </c>
    </row>
    <row r="1536" spans="1:23">
      <c r="A1536" s="26">
        <v>20062</v>
      </c>
      <c r="B1536" s="26" t="s">
        <v>22</v>
      </c>
      <c r="C1536" s="26">
        <v>2007832</v>
      </c>
      <c r="D1536" s="26">
        <v>2003412</v>
      </c>
      <c r="E1536" s="26">
        <v>2005611</v>
      </c>
      <c r="F1536" s="26">
        <v>2005621</v>
      </c>
      <c r="G1536" s="26">
        <v>40221</v>
      </c>
      <c r="H1536" s="26">
        <v>3032</v>
      </c>
      <c r="I1536" s="26">
        <v>50021</v>
      </c>
      <c r="J1536" s="26">
        <v>4032</v>
      </c>
      <c r="K1536" s="26">
        <v>0</v>
      </c>
      <c r="L1536" s="26">
        <v>0</v>
      </c>
      <c r="M1536" s="26">
        <v>0</v>
      </c>
      <c r="N1536" s="26">
        <v>0</v>
      </c>
      <c r="O1536" s="24" t="s">
        <v>22</v>
      </c>
      <c r="P1536" s="24">
        <v>20062</v>
      </c>
      <c r="Q1536" s="24">
        <f>IF(ISERROR(VLOOKUP($B1536,[1]主动技能!$B:$D,3,0)),[2]Sheet1!$Y2003,VLOOKUP($B1536,[1]主动技能!$B:$D,3,0))</f>
        <v>1</v>
      </c>
      <c r="S1536" s="24" t="str">
        <f>IF(C1536&lt;1000000,"",VLOOKUP(C1536,组合调整!$A:$I,2,0))</f>
        <v>新光</v>
      </c>
      <c r="T1536" s="24" t="str">
        <f>IF(D1536&lt;1000000,"",VLOOKUP(D1536,组合调整!$A:$I,2,0))</f>
        <v>原力</v>
      </c>
      <c r="U1536" s="24" t="str">
        <f>IF(E1536&lt;1000000,"",VLOOKUP(E1536,组合调整!$A:$I,2,0))</f>
        <v>再生</v>
      </c>
      <c r="V1536" s="24" t="str">
        <f>IF(F1536&lt;1000000,"",VLOOKUP(F1536,组合调整!$A:$I,2,0))</f>
        <v>永恒</v>
      </c>
      <c r="W1536" s="24" t="str">
        <f>IF(G1536&lt;1000000,"",VLOOKUP(G1536,组合调整!$A:$I,2,0))</f>
        <v/>
      </c>
    </row>
    <row r="1537" spans="1:23">
      <c r="A1537" s="26">
        <v>20063</v>
      </c>
      <c r="B1537" s="26" t="s">
        <v>22</v>
      </c>
      <c r="C1537" s="26">
        <v>2007832</v>
      </c>
      <c r="D1537" s="26">
        <v>2003412</v>
      </c>
      <c r="E1537" s="26">
        <v>2005611</v>
      </c>
      <c r="F1537" s="26">
        <v>2005621</v>
      </c>
      <c r="G1537" s="26">
        <v>40221</v>
      </c>
      <c r="H1537" s="26">
        <v>3032</v>
      </c>
      <c r="I1537" s="26">
        <v>50021</v>
      </c>
      <c r="J1537" s="26">
        <v>4032</v>
      </c>
      <c r="K1537" s="26">
        <v>0</v>
      </c>
      <c r="L1537" s="26">
        <v>0</v>
      </c>
      <c r="M1537" s="26">
        <v>0</v>
      </c>
      <c r="N1537" s="26">
        <v>0</v>
      </c>
      <c r="O1537" s="24" t="s">
        <v>22</v>
      </c>
      <c r="P1537" s="24">
        <v>20063</v>
      </c>
      <c r="Q1537" s="24">
        <f>IF(ISERROR(VLOOKUP($B1537,[1]主动技能!$B:$D,3,0)),[2]Sheet1!$Y2004,VLOOKUP($B1537,[1]主动技能!$B:$D,3,0))</f>
        <v>1</v>
      </c>
      <c r="S1537" s="24" t="str">
        <f>IF(C1537&lt;1000000,"",VLOOKUP(C1537,组合调整!$A:$I,2,0))</f>
        <v>新光</v>
      </c>
      <c r="T1537" s="24" t="str">
        <f>IF(D1537&lt;1000000,"",VLOOKUP(D1537,组合调整!$A:$I,2,0))</f>
        <v>原力</v>
      </c>
      <c r="U1537" s="24" t="str">
        <f>IF(E1537&lt;1000000,"",VLOOKUP(E1537,组合调整!$A:$I,2,0))</f>
        <v>再生</v>
      </c>
      <c r="V1537" s="24" t="str">
        <f>IF(F1537&lt;1000000,"",VLOOKUP(F1537,组合调整!$A:$I,2,0))</f>
        <v>永恒</v>
      </c>
      <c r="W1537" s="24" t="str">
        <f>IF(G1537&lt;1000000,"",VLOOKUP(G1537,组合调整!$A:$I,2,0))</f>
        <v/>
      </c>
    </row>
    <row r="1538" spans="1:23">
      <c r="A1538" s="26">
        <v>20064</v>
      </c>
      <c r="B1538" s="26" t="s">
        <v>22</v>
      </c>
      <c r="C1538" s="26">
        <v>2007832</v>
      </c>
      <c r="D1538" s="26">
        <v>2003412</v>
      </c>
      <c r="E1538" s="26">
        <v>2005611</v>
      </c>
      <c r="F1538" s="26">
        <v>2005621</v>
      </c>
      <c r="G1538" s="26">
        <v>40221</v>
      </c>
      <c r="H1538" s="26">
        <v>3032</v>
      </c>
      <c r="I1538" s="26">
        <v>50021</v>
      </c>
      <c r="J1538" s="26">
        <v>4032</v>
      </c>
      <c r="K1538" s="26">
        <v>0</v>
      </c>
      <c r="L1538" s="26">
        <v>0</v>
      </c>
      <c r="M1538" s="26">
        <v>0</v>
      </c>
      <c r="N1538" s="26">
        <v>0</v>
      </c>
      <c r="O1538" s="24" t="s">
        <v>22</v>
      </c>
      <c r="P1538" s="24">
        <v>20064</v>
      </c>
      <c r="Q1538" s="24">
        <f>IF(ISERROR(VLOOKUP($B1538,[1]主动技能!$B:$D,3,0)),[2]Sheet1!$Y2005,VLOOKUP($B1538,[1]主动技能!$B:$D,3,0))</f>
        <v>1</v>
      </c>
      <c r="S1538" s="24" t="str">
        <f>IF(C1538&lt;1000000,"",VLOOKUP(C1538,组合调整!$A:$I,2,0))</f>
        <v>新光</v>
      </c>
      <c r="T1538" s="24" t="str">
        <f>IF(D1538&lt;1000000,"",VLOOKUP(D1538,组合调整!$A:$I,2,0))</f>
        <v>原力</v>
      </c>
      <c r="U1538" s="24" t="str">
        <f>IF(E1538&lt;1000000,"",VLOOKUP(E1538,组合调整!$A:$I,2,0))</f>
        <v>再生</v>
      </c>
      <c r="V1538" s="24" t="str">
        <f>IF(F1538&lt;1000000,"",VLOOKUP(F1538,组合调整!$A:$I,2,0))</f>
        <v>永恒</v>
      </c>
      <c r="W1538" s="24" t="str">
        <f>IF(G1538&lt;1000000,"",VLOOKUP(G1538,组合调整!$A:$I,2,0))</f>
        <v/>
      </c>
    </row>
    <row r="1539" spans="1:23">
      <c r="A1539" s="26">
        <v>20065</v>
      </c>
      <c r="B1539" s="26" t="s">
        <v>22</v>
      </c>
      <c r="C1539" s="26">
        <v>2007832</v>
      </c>
      <c r="D1539" s="26">
        <v>2003412</v>
      </c>
      <c r="E1539" s="26">
        <v>2005611</v>
      </c>
      <c r="F1539" s="26">
        <v>2005621</v>
      </c>
      <c r="G1539" s="26">
        <v>40221</v>
      </c>
      <c r="H1539" s="26">
        <v>3032</v>
      </c>
      <c r="I1539" s="26">
        <v>50021</v>
      </c>
      <c r="J1539" s="26">
        <v>4032</v>
      </c>
      <c r="K1539" s="26">
        <v>0</v>
      </c>
      <c r="L1539" s="26">
        <v>0</v>
      </c>
      <c r="M1539" s="26">
        <v>0</v>
      </c>
      <c r="N1539" s="26">
        <v>0</v>
      </c>
      <c r="O1539" s="24" t="s">
        <v>22</v>
      </c>
      <c r="P1539" s="24">
        <v>20065</v>
      </c>
      <c r="Q1539" s="24">
        <f>IF(ISERROR(VLOOKUP($B1539,[1]主动技能!$B:$D,3,0)),[2]Sheet1!$Y2006,VLOOKUP($B1539,[1]主动技能!$B:$D,3,0))</f>
        <v>1</v>
      </c>
      <c r="S1539" s="24" t="str">
        <f>IF(C1539&lt;1000000,"",VLOOKUP(C1539,组合调整!$A:$I,2,0))</f>
        <v>新光</v>
      </c>
      <c r="T1539" s="24" t="str">
        <f>IF(D1539&lt;1000000,"",VLOOKUP(D1539,组合调整!$A:$I,2,0))</f>
        <v>原力</v>
      </c>
      <c r="U1539" s="24" t="str">
        <f>IF(E1539&lt;1000000,"",VLOOKUP(E1539,组合调整!$A:$I,2,0))</f>
        <v>再生</v>
      </c>
      <c r="V1539" s="24" t="str">
        <f>IF(F1539&lt;1000000,"",VLOOKUP(F1539,组合调整!$A:$I,2,0))</f>
        <v>永恒</v>
      </c>
      <c r="W1539" s="24" t="str">
        <f>IF(G1539&lt;1000000,"",VLOOKUP(G1539,组合调整!$A:$I,2,0))</f>
        <v/>
      </c>
    </row>
    <row r="1540" spans="1:23">
      <c r="A1540" s="26">
        <v>20066</v>
      </c>
      <c r="B1540" s="26" t="s">
        <v>22</v>
      </c>
      <c r="C1540" s="26">
        <v>2007832</v>
      </c>
      <c r="D1540" s="26">
        <v>2003412</v>
      </c>
      <c r="E1540" s="26">
        <v>2005611</v>
      </c>
      <c r="F1540" s="26">
        <v>2005621</v>
      </c>
      <c r="G1540" s="26">
        <v>40221</v>
      </c>
      <c r="H1540" s="26">
        <v>3032</v>
      </c>
      <c r="I1540" s="26">
        <v>50021</v>
      </c>
      <c r="J1540" s="26">
        <v>4032</v>
      </c>
      <c r="K1540" s="26">
        <v>0</v>
      </c>
      <c r="L1540" s="26">
        <v>0</v>
      </c>
      <c r="M1540" s="26">
        <v>0</v>
      </c>
      <c r="N1540" s="26">
        <v>0</v>
      </c>
      <c r="O1540" s="24" t="s">
        <v>22</v>
      </c>
      <c r="P1540" s="24">
        <v>20066</v>
      </c>
      <c r="Q1540" s="24">
        <f>IF(ISERROR(VLOOKUP($B1540,[1]主动技能!$B:$D,3,0)),[2]Sheet1!$Y2007,VLOOKUP($B1540,[1]主动技能!$B:$D,3,0))</f>
        <v>1</v>
      </c>
      <c r="S1540" s="24" t="str">
        <f>IF(C1540&lt;1000000,"",VLOOKUP(C1540,组合调整!$A:$I,2,0))</f>
        <v>新光</v>
      </c>
      <c r="T1540" s="24" t="str">
        <f>IF(D1540&lt;1000000,"",VLOOKUP(D1540,组合调整!$A:$I,2,0))</f>
        <v>原力</v>
      </c>
      <c r="U1540" s="24" t="str">
        <f>IF(E1540&lt;1000000,"",VLOOKUP(E1540,组合调整!$A:$I,2,0))</f>
        <v>再生</v>
      </c>
      <c r="V1540" s="24" t="str">
        <f>IF(F1540&lt;1000000,"",VLOOKUP(F1540,组合调整!$A:$I,2,0))</f>
        <v>永恒</v>
      </c>
      <c r="W1540" s="24" t="str">
        <f>IF(G1540&lt;1000000,"",VLOOKUP(G1540,组合调整!$A:$I,2,0))</f>
        <v/>
      </c>
    </row>
    <row r="1541" spans="1:23">
      <c r="A1541" s="26">
        <v>20067</v>
      </c>
      <c r="B1541" s="26" t="s">
        <v>25</v>
      </c>
      <c r="C1541" s="26">
        <v>2000112</v>
      </c>
      <c r="D1541" s="26">
        <v>2007822</v>
      </c>
      <c r="E1541" s="26">
        <v>2002322</v>
      </c>
      <c r="F1541" s="26">
        <v>2006711</v>
      </c>
      <c r="G1541" s="26">
        <v>40212</v>
      </c>
      <c r="H1541" s="26">
        <v>3041</v>
      </c>
      <c r="I1541" s="26">
        <v>50012</v>
      </c>
      <c r="J1541" s="26">
        <v>4041</v>
      </c>
      <c r="K1541" s="26">
        <v>0</v>
      </c>
      <c r="L1541" s="26">
        <v>0</v>
      </c>
      <c r="M1541" s="26">
        <v>0</v>
      </c>
      <c r="N1541" s="26">
        <v>0</v>
      </c>
      <c r="O1541" s="24" t="s">
        <v>25</v>
      </c>
      <c r="P1541" s="24">
        <v>20067</v>
      </c>
      <c r="Q1541" s="24">
        <f>IF(ISERROR(VLOOKUP($B1541,[1]主动技能!$B:$D,3,0)),[2]Sheet1!$Y2008,VLOOKUP($B1541,[1]主动技能!$B:$D,3,0))</f>
        <v>1</v>
      </c>
      <c r="S1541" s="24" t="str">
        <f>IF(C1541&lt;1000000,"",VLOOKUP(C1541,组合调整!$A:$I,2,0))</f>
        <v>力之源</v>
      </c>
      <c r="T1541" s="24" t="str">
        <f>IF(D1541&lt;1000000,"",VLOOKUP(D1541,组合调整!$A:$I,2,0))</f>
        <v>奇迹</v>
      </c>
      <c r="U1541" s="24" t="str">
        <f>IF(E1541&lt;1000000,"",VLOOKUP(E1541,组合调整!$A:$I,2,0))</f>
        <v>怒眼</v>
      </c>
      <c r="V1541" s="24" t="str">
        <f>IF(F1541&lt;1000000,"",VLOOKUP(F1541,组合调整!$A:$I,2,0))</f>
        <v>盛开</v>
      </c>
      <c r="W1541" s="24" t="str">
        <f>IF(G1541&lt;1000000,"",VLOOKUP(G1541,组合调整!$A:$I,2,0))</f>
        <v/>
      </c>
    </row>
    <row r="1542" spans="1:23">
      <c r="A1542" s="26">
        <v>20068</v>
      </c>
      <c r="B1542" s="26" t="s">
        <v>25</v>
      </c>
      <c r="C1542" s="26">
        <v>2000112</v>
      </c>
      <c r="D1542" s="26">
        <v>2007822</v>
      </c>
      <c r="E1542" s="26">
        <v>2002322</v>
      </c>
      <c r="F1542" s="26">
        <v>2006711</v>
      </c>
      <c r="G1542" s="26">
        <v>40212</v>
      </c>
      <c r="H1542" s="26">
        <v>3041</v>
      </c>
      <c r="I1542" s="26">
        <v>50012</v>
      </c>
      <c r="J1542" s="26">
        <v>4041</v>
      </c>
      <c r="K1542" s="26">
        <v>0</v>
      </c>
      <c r="L1542" s="26">
        <v>0</v>
      </c>
      <c r="M1542" s="26">
        <v>0</v>
      </c>
      <c r="N1542" s="26">
        <v>0</v>
      </c>
      <c r="O1542" s="24" t="s">
        <v>25</v>
      </c>
      <c r="P1542" s="24">
        <v>20068</v>
      </c>
      <c r="Q1542" s="24">
        <f>IF(ISERROR(VLOOKUP($B1542,[1]主动技能!$B:$D,3,0)),[2]Sheet1!$Y2009,VLOOKUP($B1542,[1]主动技能!$B:$D,3,0))</f>
        <v>1</v>
      </c>
      <c r="S1542" s="24" t="str">
        <f>IF(C1542&lt;1000000,"",VLOOKUP(C1542,组合调整!$A:$I,2,0))</f>
        <v>力之源</v>
      </c>
      <c r="T1542" s="24" t="str">
        <f>IF(D1542&lt;1000000,"",VLOOKUP(D1542,组合调整!$A:$I,2,0))</f>
        <v>奇迹</v>
      </c>
      <c r="U1542" s="24" t="str">
        <f>IF(E1542&lt;1000000,"",VLOOKUP(E1542,组合调整!$A:$I,2,0))</f>
        <v>怒眼</v>
      </c>
      <c r="V1542" s="24" t="str">
        <f>IF(F1542&lt;1000000,"",VLOOKUP(F1542,组合调整!$A:$I,2,0))</f>
        <v>盛开</v>
      </c>
      <c r="W1542" s="24" t="str">
        <f>IF(G1542&lt;1000000,"",VLOOKUP(G1542,组合调整!$A:$I,2,0))</f>
        <v/>
      </c>
    </row>
    <row r="1543" spans="1:23">
      <c r="A1543" s="26">
        <v>20069</v>
      </c>
      <c r="B1543" s="26" t="s">
        <v>25</v>
      </c>
      <c r="C1543" s="26">
        <v>2000112</v>
      </c>
      <c r="D1543" s="26">
        <v>2007822</v>
      </c>
      <c r="E1543" s="26">
        <v>2002322</v>
      </c>
      <c r="F1543" s="26">
        <v>2006711</v>
      </c>
      <c r="G1543" s="26">
        <v>40212</v>
      </c>
      <c r="H1543" s="26">
        <v>3041</v>
      </c>
      <c r="I1543" s="26">
        <v>50012</v>
      </c>
      <c r="J1543" s="26">
        <v>4041</v>
      </c>
      <c r="K1543" s="26">
        <v>0</v>
      </c>
      <c r="L1543" s="26">
        <v>0</v>
      </c>
      <c r="M1543" s="26">
        <v>0</v>
      </c>
      <c r="N1543" s="26">
        <v>0</v>
      </c>
      <c r="O1543" s="24" t="s">
        <v>25</v>
      </c>
      <c r="P1543" s="24">
        <v>20069</v>
      </c>
      <c r="Q1543" s="24">
        <f>IF(ISERROR(VLOOKUP($B1543,[1]主动技能!$B:$D,3,0)),[2]Sheet1!$Y2010,VLOOKUP($B1543,[1]主动技能!$B:$D,3,0))</f>
        <v>1</v>
      </c>
      <c r="S1543" s="24" t="str">
        <f>IF(C1543&lt;1000000,"",VLOOKUP(C1543,组合调整!$A:$I,2,0))</f>
        <v>力之源</v>
      </c>
      <c r="T1543" s="24" t="str">
        <f>IF(D1543&lt;1000000,"",VLOOKUP(D1543,组合调整!$A:$I,2,0))</f>
        <v>奇迹</v>
      </c>
      <c r="U1543" s="24" t="str">
        <f>IF(E1543&lt;1000000,"",VLOOKUP(E1543,组合调整!$A:$I,2,0))</f>
        <v>怒眼</v>
      </c>
      <c r="V1543" s="24" t="str">
        <f>IF(F1543&lt;1000000,"",VLOOKUP(F1543,组合调整!$A:$I,2,0))</f>
        <v>盛开</v>
      </c>
      <c r="W1543" s="24" t="str">
        <f>IF(G1543&lt;1000000,"",VLOOKUP(G1543,组合调整!$A:$I,2,0))</f>
        <v/>
      </c>
    </row>
    <row r="1544" spans="1:23">
      <c r="A1544" s="26">
        <v>20070</v>
      </c>
      <c r="B1544" s="26" t="s">
        <v>25</v>
      </c>
      <c r="C1544" s="26">
        <v>2000112</v>
      </c>
      <c r="D1544" s="26">
        <v>2007822</v>
      </c>
      <c r="E1544" s="26">
        <v>2002322</v>
      </c>
      <c r="F1544" s="26">
        <v>2006711</v>
      </c>
      <c r="G1544" s="26">
        <v>40212</v>
      </c>
      <c r="H1544" s="26">
        <v>3041</v>
      </c>
      <c r="I1544" s="26">
        <v>50012</v>
      </c>
      <c r="J1544" s="26">
        <v>4041</v>
      </c>
      <c r="K1544" s="26">
        <v>0</v>
      </c>
      <c r="L1544" s="26">
        <v>0</v>
      </c>
      <c r="M1544" s="26">
        <v>0</v>
      </c>
      <c r="N1544" s="26">
        <v>0</v>
      </c>
      <c r="O1544" s="24" t="s">
        <v>25</v>
      </c>
      <c r="P1544" s="24">
        <v>20070</v>
      </c>
      <c r="Q1544" s="24">
        <f>IF(ISERROR(VLOOKUP($B1544,[1]主动技能!$B:$D,3,0)),[2]Sheet1!$Y2011,VLOOKUP($B1544,[1]主动技能!$B:$D,3,0))</f>
        <v>1</v>
      </c>
      <c r="S1544" s="24" t="str">
        <f>IF(C1544&lt;1000000,"",VLOOKUP(C1544,组合调整!$A:$I,2,0))</f>
        <v>力之源</v>
      </c>
      <c r="T1544" s="24" t="str">
        <f>IF(D1544&lt;1000000,"",VLOOKUP(D1544,组合调整!$A:$I,2,0))</f>
        <v>奇迹</v>
      </c>
      <c r="U1544" s="24" t="str">
        <f>IF(E1544&lt;1000000,"",VLOOKUP(E1544,组合调整!$A:$I,2,0))</f>
        <v>怒眼</v>
      </c>
      <c r="V1544" s="24" t="str">
        <f>IF(F1544&lt;1000000,"",VLOOKUP(F1544,组合调整!$A:$I,2,0))</f>
        <v>盛开</v>
      </c>
      <c r="W1544" s="24" t="str">
        <f>IF(G1544&lt;1000000,"",VLOOKUP(G1544,组合调整!$A:$I,2,0))</f>
        <v/>
      </c>
    </row>
    <row r="1545" spans="1:23">
      <c r="A1545" s="26">
        <v>20071</v>
      </c>
      <c r="B1545" s="26" t="s">
        <v>25</v>
      </c>
      <c r="C1545" s="26">
        <v>2000112</v>
      </c>
      <c r="D1545" s="26">
        <v>2007822</v>
      </c>
      <c r="E1545" s="26">
        <v>2002322</v>
      </c>
      <c r="F1545" s="26">
        <v>2006711</v>
      </c>
      <c r="G1545" s="26">
        <v>40212</v>
      </c>
      <c r="H1545" s="26">
        <v>3041</v>
      </c>
      <c r="I1545" s="26">
        <v>50012</v>
      </c>
      <c r="J1545" s="26">
        <v>4041</v>
      </c>
      <c r="K1545" s="26">
        <v>0</v>
      </c>
      <c r="L1545" s="26">
        <v>0</v>
      </c>
      <c r="M1545" s="26">
        <v>0</v>
      </c>
      <c r="N1545" s="26">
        <v>0</v>
      </c>
      <c r="O1545" s="24" t="s">
        <v>25</v>
      </c>
      <c r="P1545" s="24">
        <v>20071</v>
      </c>
      <c r="Q1545" s="24">
        <f>IF(ISERROR(VLOOKUP($B1545,[1]主动技能!$B:$D,3,0)),[2]Sheet1!$Y2012,VLOOKUP($B1545,[1]主动技能!$B:$D,3,0))</f>
        <v>1</v>
      </c>
      <c r="S1545" s="24" t="str">
        <f>IF(C1545&lt;1000000,"",VLOOKUP(C1545,组合调整!$A:$I,2,0))</f>
        <v>力之源</v>
      </c>
      <c r="T1545" s="24" t="str">
        <f>IF(D1545&lt;1000000,"",VLOOKUP(D1545,组合调整!$A:$I,2,0))</f>
        <v>奇迹</v>
      </c>
      <c r="U1545" s="24" t="str">
        <f>IF(E1545&lt;1000000,"",VLOOKUP(E1545,组合调整!$A:$I,2,0))</f>
        <v>怒眼</v>
      </c>
      <c r="V1545" s="24" t="str">
        <f>IF(F1545&lt;1000000,"",VLOOKUP(F1545,组合调整!$A:$I,2,0))</f>
        <v>盛开</v>
      </c>
      <c r="W1545" s="24" t="str">
        <f>IF(G1545&lt;1000000,"",VLOOKUP(G1545,组合调整!$A:$I,2,0))</f>
        <v/>
      </c>
    </row>
    <row r="1546" spans="1:23">
      <c r="A1546" s="26">
        <v>20072</v>
      </c>
      <c r="B1546" s="26" t="s">
        <v>25</v>
      </c>
      <c r="C1546" s="26">
        <v>2000112</v>
      </c>
      <c r="D1546" s="26">
        <v>2007822</v>
      </c>
      <c r="E1546" s="26">
        <v>2002322</v>
      </c>
      <c r="F1546" s="26">
        <v>2006711</v>
      </c>
      <c r="G1546" s="26">
        <v>40212</v>
      </c>
      <c r="H1546" s="26">
        <v>3041</v>
      </c>
      <c r="I1546" s="26">
        <v>50012</v>
      </c>
      <c r="J1546" s="26">
        <v>4041</v>
      </c>
      <c r="K1546" s="26">
        <v>0</v>
      </c>
      <c r="L1546" s="26">
        <v>0</v>
      </c>
      <c r="M1546" s="26">
        <v>0</v>
      </c>
      <c r="N1546" s="26">
        <v>0</v>
      </c>
      <c r="O1546" s="24" t="s">
        <v>25</v>
      </c>
      <c r="P1546" s="24">
        <v>20072</v>
      </c>
      <c r="Q1546" s="24">
        <f>IF(ISERROR(VLOOKUP($B1546,[1]主动技能!$B:$D,3,0)),[2]Sheet1!$Y2013,VLOOKUP($B1546,[1]主动技能!$B:$D,3,0))</f>
        <v>1</v>
      </c>
      <c r="S1546" s="24" t="str">
        <f>IF(C1546&lt;1000000,"",VLOOKUP(C1546,组合调整!$A:$I,2,0))</f>
        <v>力之源</v>
      </c>
      <c r="T1546" s="24" t="str">
        <f>IF(D1546&lt;1000000,"",VLOOKUP(D1546,组合调整!$A:$I,2,0))</f>
        <v>奇迹</v>
      </c>
      <c r="U1546" s="24" t="str">
        <f>IF(E1546&lt;1000000,"",VLOOKUP(E1546,组合调整!$A:$I,2,0))</f>
        <v>怒眼</v>
      </c>
      <c r="V1546" s="24" t="str">
        <f>IF(F1546&lt;1000000,"",VLOOKUP(F1546,组合调整!$A:$I,2,0))</f>
        <v>盛开</v>
      </c>
      <c r="W1546" s="24" t="str">
        <f>IF(G1546&lt;1000000,"",VLOOKUP(G1546,组合调整!$A:$I,2,0))</f>
        <v/>
      </c>
    </row>
    <row r="1547" spans="1:23">
      <c r="A1547" s="26">
        <v>20073</v>
      </c>
      <c r="B1547" s="26" t="s">
        <v>25</v>
      </c>
      <c r="C1547" s="26">
        <v>2000112</v>
      </c>
      <c r="D1547" s="26">
        <v>2007822</v>
      </c>
      <c r="E1547" s="26">
        <v>2002322</v>
      </c>
      <c r="F1547" s="26">
        <v>2006711</v>
      </c>
      <c r="G1547" s="26">
        <v>40212</v>
      </c>
      <c r="H1547" s="26">
        <v>3041</v>
      </c>
      <c r="I1547" s="26">
        <v>50012</v>
      </c>
      <c r="J1547" s="26">
        <v>4041</v>
      </c>
      <c r="K1547" s="26">
        <v>0</v>
      </c>
      <c r="L1547" s="26">
        <v>0</v>
      </c>
      <c r="M1547" s="26">
        <v>0</v>
      </c>
      <c r="N1547" s="26">
        <v>0</v>
      </c>
      <c r="O1547" s="24" t="s">
        <v>25</v>
      </c>
      <c r="P1547" s="24">
        <v>20073</v>
      </c>
      <c r="Q1547" s="24">
        <f>IF(ISERROR(VLOOKUP($B1547,[1]主动技能!$B:$D,3,0)),[2]Sheet1!$Y2014,VLOOKUP($B1547,[1]主动技能!$B:$D,3,0))</f>
        <v>1</v>
      </c>
      <c r="S1547" s="24" t="str">
        <f>IF(C1547&lt;1000000,"",VLOOKUP(C1547,组合调整!$A:$I,2,0))</f>
        <v>力之源</v>
      </c>
      <c r="T1547" s="24" t="str">
        <f>IF(D1547&lt;1000000,"",VLOOKUP(D1547,组合调整!$A:$I,2,0))</f>
        <v>奇迹</v>
      </c>
      <c r="U1547" s="24" t="str">
        <f>IF(E1547&lt;1000000,"",VLOOKUP(E1547,组合调整!$A:$I,2,0))</f>
        <v>怒眼</v>
      </c>
      <c r="V1547" s="24" t="str">
        <f>IF(F1547&lt;1000000,"",VLOOKUP(F1547,组合调整!$A:$I,2,0))</f>
        <v>盛开</v>
      </c>
      <c r="W1547" s="24" t="str">
        <f>IF(G1547&lt;1000000,"",VLOOKUP(G1547,组合调整!$A:$I,2,0))</f>
        <v/>
      </c>
    </row>
    <row r="1548" spans="1:23">
      <c r="A1548" s="26">
        <v>20074</v>
      </c>
      <c r="B1548" s="26" t="s">
        <v>25</v>
      </c>
      <c r="C1548" s="26">
        <v>2000112</v>
      </c>
      <c r="D1548" s="26">
        <v>2007822</v>
      </c>
      <c r="E1548" s="26">
        <v>2002322</v>
      </c>
      <c r="F1548" s="26">
        <v>2006711</v>
      </c>
      <c r="G1548" s="26">
        <v>40212</v>
      </c>
      <c r="H1548" s="26">
        <v>3041</v>
      </c>
      <c r="I1548" s="26">
        <v>50012</v>
      </c>
      <c r="J1548" s="26">
        <v>4041</v>
      </c>
      <c r="K1548" s="26">
        <v>0</v>
      </c>
      <c r="L1548" s="26">
        <v>0</v>
      </c>
      <c r="M1548" s="26">
        <v>0</v>
      </c>
      <c r="N1548" s="26">
        <v>0</v>
      </c>
      <c r="O1548" s="24" t="s">
        <v>25</v>
      </c>
      <c r="P1548" s="24">
        <v>20074</v>
      </c>
      <c r="Q1548" s="24">
        <f>IF(ISERROR(VLOOKUP($B1548,[1]主动技能!$B:$D,3,0)),[2]Sheet1!$Y2015,VLOOKUP($B1548,[1]主动技能!$B:$D,3,0))</f>
        <v>1</v>
      </c>
      <c r="S1548" s="24" t="str">
        <f>IF(C1548&lt;1000000,"",VLOOKUP(C1548,组合调整!$A:$I,2,0))</f>
        <v>力之源</v>
      </c>
      <c r="T1548" s="24" t="str">
        <f>IF(D1548&lt;1000000,"",VLOOKUP(D1548,组合调整!$A:$I,2,0))</f>
        <v>奇迹</v>
      </c>
      <c r="U1548" s="24" t="str">
        <f>IF(E1548&lt;1000000,"",VLOOKUP(E1548,组合调整!$A:$I,2,0))</f>
        <v>怒眼</v>
      </c>
      <c r="V1548" s="24" t="str">
        <f>IF(F1548&lt;1000000,"",VLOOKUP(F1548,组合调整!$A:$I,2,0))</f>
        <v>盛开</v>
      </c>
      <c r="W1548" s="24" t="str">
        <f>IF(G1548&lt;1000000,"",VLOOKUP(G1548,组合调整!$A:$I,2,0))</f>
        <v/>
      </c>
    </row>
    <row r="1549" spans="1:23">
      <c r="A1549" s="26">
        <v>20075</v>
      </c>
      <c r="B1549" s="26" t="s">
        <v>25</v>
      </c>
      <c r="C1549" s="26">
        <v>2000112</v>
      </c>
      <c r="D1549" s="26">
        <v>2007822</v>
      </c>
      <c r="E1549" s="26">
        <v>2002322</v>
      </c>
      <c r="F1549" s="26">
        <v>2006711</v>
      </c>
      <c r="G1549" s="26">
        <v>40212</v>
      </c>
      <c r="H1549" s="26">
        <v>3041</v>
      </c>
      <c r="I1549" s="26">
        <v>50012</v>
      </c>
      <c r="J1549" s="26">
        <v>4041</v>
      </c>
      <c r="K1549" s="26">
        <v>0</v>
      </c>
      <c r="L1549" s="26">
        <v>0</v>
      </c>
      <c r="M1549" s="26">
        <v>0</v>
      </c>
      <c r="N1549" s="26">
        <v>0</v>
      </c>
      <c r="O1549" s="24" t="s">
        <v>25</v>
      </c>
      <c r="P1549" s="24">
        <v>20075</v>
      </c>
      <c r="Q1549" s="24">
        <f>IF(ISERROR(VLOOKUP($B1549,[1]主动技能!$B:$D,3,0)),[2]Sheet1!$Y2016,VLOOKUP($B1549,[1]主动技能!$B:$D,3,0))</f>
        <v>1</v>
      </c>
      <c r="S1549" s="24" t="str">
        <f>IF(C1549&lt;1000000,"",VLOOKUP(C1549,组合调整!$A:$I,2,0))</f>
        <v>力之源</v>
      </c>
      <c r="T1549" s="24" t="str">
        <f>IF(D1549&lt;1000000,"",VLOOKUP(D1549,组合调整!$A:$I,2,0))</f>
        <v>奇迹</v>
      </c>
      <c r="U1549" s="24" t="str">
        <f>IF(E1549&lt;1000000,"",VLOOKUP(E1549,组合调整!$A:$I,2,0))</f>
        <v>怒眼</v>
      </c>
      <c r="V1549" s="24" t="str">
        <f>IF(F1549&lt;1000000,"",VLOOKUP(F1549,组合调整!$A:$I,2,0))</f>
        <v>盛开</v>
      </c>
      <c r="W1549" s="24" t="str">
        <f>IF(G1549&lt;1000000,"",VLOOKUP(G1549,组合调整!$A:$I,2,0))</f>
        <v/>
      </c>
    </row>
    <row r="1550" spans="1:23">
      <c r="A1550" s="26">
        <v>20076</v>
      </c>
      <c r="B1550" s="26" t="s">
        <v>25</v>
      </c>
      <c r="C1550" s="26">
        <v>2000112</v>
      </c>
      <c r="D1550" s="26">
        <v>2007822</v>
      </c>
      <c r="E1550" s="26">
        <v>2002322</v>
      </c>
      <c r="F1550" s="26">
        <v>2006711</v>
      </c>
      <c r="G1550" s="26">
        <v>40212</v>
      </c>
      <c r="H1550" s="26">
        <v>3041</v>
      </c>
      <c r="I1550" s="26">
        <v>50012</v>
      </c>
      <c r="J1550" s="26">
        <v>4041</v>
      </c>
      <c r="K1550" s="26">
        <v>0</v>
      </c>
      <c r="L1550" s="26">
        <v>0</v>
      </c>
      <c r="M1550" s="26">
        <v>0</v>
      </c>
      <c r="N1550" s="26">
        <v>0</v>
      </c>
      <c r="O1550" s="24" t="s">
        <v>25</v>
      </c>
      <c r="P1550" s="24">
        <v>20076</v>
      </c>
      <c r="Q1550" s="24">
        <f>IF(ISERROR(VLOOKUP($B1550,[1]主动技能!$B:$D,3,0)),[2]Sheet1!$Y2017,VLOOKUP($B1550,[1]主动技能!$B:$D,3,0))</f>
        <v>1</v>
      </c>
      <c r="S1550" s="24" t="str">
        <f>IF(C1550&lt;1000000,"",VLOOKUP(C1550,组合调整!$A:$I,2,0))</f>
        <v>力之源</v>
      </c>
      <c r="T1550" s="24" t="str">
        <f>IF(D1550&lt;1000000,"",VLOOKUP(D1550,组合调整!$A:$I,2,0))</f>
        <v>奇迹</v>
      </c>
      <c r="U1550" s="24" t="str">
        <f>IF(E1550&lt;1000000,"",VLOOKUP(E1550,组合调整!$A:$I,2,0))</f>
        <v>怒眼</v>
      </c>
      <c r="V1550" s="24" t="str">
        <f>IF(F1550&lt;1000000,"",VLOOKUP(F1550,组合调整!$A:$I,2,0))</f>
        <v>盛开</v>
      </c>
      <c r="W1550" s="24" t="str">
        <f>IF(G1550&lt;1000000,"",VLOOKUP(G1550,组合调整!$A:$I,2,0))</f>
        <v/>
      </c>
    </row>
    <row r="1551" spans="1:23">
      <c r="A1551" s="26">
        <v>20077</v>
      </c>
      <c r="B1551" s="26" t="s">
        <v>25</v>
      </c>
      <c r="C1551" s="26">
        <v>2000112</v>
      </c>
      <c r="D1551" s="26">
        <v>2007822</v>
      </c>
      <c r="E1551" s="26">
        <v>2002322</v>
      </c>
      <c r="F1551" s="26">
        <v>2006711</v>
      </c>
      <c r="G1551" s="26">
        <v>40212</v>
      </c>
      <c r="H1551" s="26">
        <v>3041</v>
      </c>
      <c r="I1551" s="26">
        <v>50012</v>
      </c>
      <c r="J1551" s="26">
        <v>4041</v>
      </c>
      <c r="K1551" s="26">
        <v>0</v>
      </c>
      <c r="L1551" s="26">
        <v>0</v>
      </c>
      <c r="M1551" s="26">
        <v>0</v>
      </c>
      <c r="N1551" s="26">
        <v>0</v>
      </c>
      <c r="O1551" s="24" t="s">
        <v>25</v>
      </c>
      <c r="P1551" s="24">
        <v>20077</v>
      </c>
      <c r="Q1551" s="24">
        <f>IF(ISERROR(VLOOKUP($B1551,[1]主动技能!$B:$D,3,0)),[2]Sheet1!$Y2018,VLOOKUP($B1551,[1]主动技能!$B:$D,3,0))</f>
        <v>1</v>
      </c>
      <c r="S1551" s="24" t="str">
        <f>IF(C1551&lt;1000000,"",VLOOKUP(C1551,组合调整!$A:$I,2,0))</f>
        <v>力之源</v>
      </c>
      <c r="T1551" s="24" t="str">
        <f>IF(D1551&lt;1000000,"",VLOOKUP(D1551,组合调整!$A:$I,2,0))</f>
        <v>奇迹</v>
      </c>
      <c r="U1551" s="24" t="str">
        <f>IF(E1551&lt;1000000,"",VLOOKUP(E1551,组合调整!$A:$I,2,0))</f>
        <v>怒眼</v>
      </c>
      <c r="V1551" s="24" t="str">
        <f>IF(F1551&lt;1000000,"",VLOOKUP(F1551,组合调整!$A:$I,2,0))</f>
        <v>盛开</v>
      </c>
      <c r="W1551" s="24" t="str">
        <f>IF(G1551&lt;1000000,"",VLOOKUP(G1551,组合调整!$A:$I,2,0))</f>
        <v/>
      </c>
    </row>
    <row r="1552" spans="1:23">
      <c r="A1552" s="26">
        <v>20078</v>
      </c>
      <c r="B1552" s="26" t="s">
        <v>40</v>
      </c>
      <c r="C1552" s="26">
        <v>2000142</v>
      </c>
      <c r="D1552" s="26">
        <v>2007811</v>
      </c>
      <c r="E1552" s="26">
        <v>2007821</v>
      </c>
      <c r="F1552" s="26">
        <v>2007831</v>
      </c>
      <c r="G1552" s="26">
        <v>50041</v>
      </c>
      <c r="H1552" s="26">
        <v>4032</v>
      </c>
      <c r="I1552" s="26">
        <v>0</v>
      </c>
      <c r="J1552" s="26">
        <v>0</v>
      </c>
      <c r="K1552" s="26">
        <v>0</v>
      </c>
      <c r="L1552" s="26">
        <v>0</v>
      </c>
      <c r="M1552" s="26">
        <v>0</v>
      </c>
      <c r="N1552" s="26">
        <v>0</v>
      </c>
      <c r="O1552" s="24" t="s">
        <v>40</v>
      </c>
      <c r="P1552" s="24">
        <v>20078</v>
      </c>
      <c r="Q1552" s="24">
        <f>IF(ISERROR(VLOOKUP($B1552,[1]主动技能!$B:$D,3,0)),[2]Sheet1!$Y2019,VLOOKUP($B1552,[1]主动技能!$B:$D,3,0))</f>
        <v>4</v>
      </c>
      <c r="S1552" s="24" t="str">
        <f>IF(C1552&lt;1000000,"",VLOOKUP(C1552,组合调整!$A:$I,2,0))</f>
        <v>自然</v>
      </c>
      <c r="T1552" s="24" t="str">
        <f>IF(D1552&lt;1000000,"",VLOOKUP(D1552,组合调整!$A:$I,2,0))</f>
        <v>血气</v>
      </c>
      <c r="U1552" s="24" t="str">
        <f>IF(E1552&lt;1000000,"",VLOOKUP(E1552,组合调整!$A:$I,2,0))</f>
        <v>奇迹</v>
      </c>
      <c r="V1552" s="24" t="str">
        <f>IF(F1552&lt;1000000,"",VLOOKUP(F1552,组合调整!$A:$I,2,0))</f>
        <v>庇佑</v>
      </c>
      <c r="W1552" s="24" t="str">
        <f>IF(G1552&lt;1000000,"",VLOOKUP(G1552,组合调整!$A:$I,2,0))</f>
        <v/>
      </c>
    </row>
    <row r="1553" spans="1:23">
      <c r="A1553" s="26">
        <v>20079</v>
      </c>
      <c r="B1553" s="26" t="s">
        <v>40</v>
      </c>
      <c r="C1553" s="26">
        <v>2000142</v>
      </c>
      <c r="D1553" s="26">
        <v>2007811</v>
      </c>
      <c r="E1553" s="26">
        <v>2007821</v>
      </c>
      <c r="F1553" s="26">
        <v>2007831</v>
      </c>
      <c r="G1553" s="26">
        <v>50041</v>
      </c>
      <c r="H1553" s="26">
        <v>4032</v>
      </c>
      <c r="I1553" s="26">
        <v>0</v>
      </c>
      <c r="J1553" s="26">
        <v>0</v>
      </c>
      <c r="K1553" s="26">
        <v>0</v>
      </c>
      <c r="L1553" s="26">
        <v>0</v>
      </c>
      <c r="M1553" s="26">
        <v>0</v>
      </c>
      <c r="N1553" s="26">
        <v>0</v>
      </c>
      <c r="O1553" s="24" t="s">
        <v>40</v>
      </c>
      <c r="P1553" s="24">
        <v>20079</v>
      </c>
      <c r="Q1553" s="24">
        <f>IF(ISERROR(VLOOKUP($B1553,[1]主动技能!$B:$D,3,0)),[2]Sheet1!$Y2020,VLOOKUP($B1553,[1]主动技能!$B:$D,3,0))</f>
        <v>4</v>
      </c>
      <c r="S1553" s="24" t="str">
        <f>IF(C1553&lt;1000000,"",VLOOKUP(C1553,组合调整!$A:$I,2,0))</f>
        <v>自然</v>
      </c>
      <c r="T1553" s="24" t="str">
        <f>IF(D1553&lt;1000000,"",VLOOKUP(D1553,组合调整!$A:$I,2,0))</f>
        <v>血气</v>
      </c>
      <c r="U1553" s="24" t="str">
        <f>IF(E1553&lt;1000000,"",VLOOKUP(E1553,组合调整!$A:$I,2,0))</f>
        <v>奇迹</v>
      </c>
      <c r="V1553" s="24" t="str">
        <f>IF(F1553&lt;1000000,"",VLOOKUP(F1553,组合调整!$A:$I,2,0))</f>
        <v>庇佑</v>
      </c>
      <c r="W1553" s="24" t="str">
        <f>IF(G1553&lt;1000000,"",VLOOKUP(G1553,组合调整!$A:$I,2,0))</f>
        <v/>
      </c>
    </row>
    <row r="1554" spans="1:23">
      <c r="A1554" s="26">
        <v>20080</v>
      </c>
      <c r="B1554" s="26" t="s">
        <v>40</v>
      </c>
      <c r="C1554" s="26">
        <v>2000142</v>
      </c>
      <c r="D1554" s="26">
        <v>2007811</v>
      </c>
      <c r="E1554" s="26">
        <v>2007821</v>
      </c>
      <c r="F1554" s="26">
        <v>2007831</v>
      </c>
      <c r="G1554" s="26">
        <v>50041</v>
      </c>
      <c r="H1554" s="26">
        <v>4032</v>
      </c>
      <c r="I1554" s="26">
        <v>0</v>
      </c>
      <c r="J1554" s="26">
        <v>0</v>
      </c>
      <c r="K1554" s="26">
        <v>0</v>
      </c>
      <c r="L1554" s="26">
        <v>0</v>
      </c>
      <c r="M1554" s="26">
        <v>0</v>
      </c>
      <c r="N1554" s="26">
        <v>0</v>
      </c>
      <c r="O1554" s="24" t="s">
        <v>40</v>
      </c>
      <c r="P1554" s="24">
        <v>20080</v>
      </c>
      <c r="Q1554" s="24">
        <f>IF(ISERROR(VLOOKUP($B1554,[1]主动技能!$B:$D,3,0)),[2]Sheet1!$Y2021,VLOOKUP($B1554,[1]主动技能!$B:$D,3,0))</f>
        <v>4</v>
      </c>
      <c r="S1554" s="24" t="str">
        <f>IF(C1554&lt;1000000,"",VLOOKUP(C1554,组合调整!$A:$I,2,0))</f>
        <v>自然</v>
      </c>
      <c r="T1554" s="24" t="str">
        <f>IF(D1554&lt;1000000,"",VLOOKUP(D1554,组合调整!$A:$I,2,0))</f>
        <v>血气</v>
      </c>
      <c r="U1554" s="24" t="str">
        <f>IF(E1554&lt;1000000,"",VLOOKUP(E1554,组合调整!$A:$I,2,0))</f>
        <v>奇迹</v>
      </c>
      <c r="V1554" s="24" t="str">
        <f>IF(F1554&lt;1000000,"",VLOOKUP(F1554,组合调整!$A:$I,2,0))</f>
        <v>庇佑</v>
      </c>
      <c r="W1554" s="24" t="str">
        <f>IF(G1554&lt;1000000,"",VLOOKUP(G1554,组合调整!$A:$I,2,0))</f>
        <v/>
      </c>
    </row>
    <row r="1555" spans="1:23">
      <c r="A1555" s="26">
        <v>20081</v>
      </c>
      <c r="B1555" s="26" t="s">
        <v>40</v>
      </c>
      <c r="C1555" s="26">
        <v>2000142</v>
      </c>
      <c r="D1555" s="26">
        <v>2007811</v>
      </c>
      <c r="E1555" s="26">
        <v>2007821</v>
      </c>
      <c r="F1555" s="26">
        <v>2007831</v>
      </c>
      <c r="G1555" s="26">
        <v>50041</v>
      </c>
      <c r="H1555" s="26">
        <v>4032</v>
      </c>
      <c r="I1555" s="26">
        <v>0</v>
      </c>
      <c r="J1555" s="26">
        <v>0</v>
      </c>
      <c r="K1555" s="26">
        <v>0</v>
      </c>
      <c r="L1555" s="26">
        <v>0</v>
      </c>
      <c r="M1555" s="26">
        <v>0</v>
      </c>
      <c r="N1555" s="26">
        <v>0</v>
      </c>
      <c r="O1555" s="24" t="s">
        <v>40</v>
      </c>
      <c r="P1555" s="24">
        <v>20081</v>
      </c>
      <c r="Q1555" s="24">
        <f>IF(ISERROR(VLOOKUP($B1555,[1]主动技能!$B:$D,3,0)),[2]Sheet1!$Y2022,VLOOKUP($B1555,[1]主动技能!$B:$D,3,0))</f>
        <v>4</v>
      </c>
      <c r="S1555" s="24" t="str">
        <f>IF(C1555&lt;1000000,"",VLOOKUP(C1555,组合调整!$A:$I,2,0))</f>
        <v>自然</v>
      </c>
      <c r="T1555" s="24" t="str">
        <f>IF(D1555&lt;1000000,"",VLOOKUP(D1555,组合调整!$A:$I,2,0))</f>
        <v>血气</v>
      </c>
      <c r="U1555" s="24" t="str">
        <f>IF(E1555&lt;1000000,"",VLOOKUP(E1555,组合调整!$A:$I,2,0))</f>
        <v>奇迹</v>
      </c>
      <c r="V1555" s="24" t="str">
        <f>IF(F1555&lt;1000000,"",VLOOKUP(F1555,组合调整!$A:$I,2,0))</f>
        <v>庇佑</v>
      </c>
      <c r="W1555" s="24" t="str">
        <f>IF(G1555&lt;1000000,"",VLOOKUP(G1555,组合调整!$A:$I,2,0))</f>
        <v/>
      </c>
    </row>
    <row r="1556" spans="1:23">
      <c r="A1556" s="26">
        <v>20082</v>
      </c>
      <c r="B1556" s="26" t="s">
        <v>40</v>
      </c>
      <c r="C1556" s="26">
        <v>2000142</v>
      </c>
      <c r="D1556" s="26">
        <v>2007811</v>
      </c>
      <c r="E1556" s="26">
        <v>2007821</v>
      </c>
      <c r="F1556" s="26">
        <v>2007831</v>
      </c>
      <c r="G1556" s="26">
        <v>50041</v>
      </c>
      <c r="H1556" s="26">
        <v>4032</v>
      </c>
      <c r="I1556" s="26">
        <v>0</v>
      </c>
      <c r="J1556" s="26">
        <v>0</v>
      </c>
      <c r="K1556" s="26">
        <v>0</v>
      </c>
      <c r="L1556" s="26">
        <v>0</v>
      </c>
      <c r="M1556" s="26">
        <v>0</v>
      </c>
      <c r="N1556" s="26">
        <v>0</v>
      </c>
      <c r="O1556" s="24" t="s">
        <v>40</v>
      </c>
      <c r="P1556" s="24">
        <v>20082</v>
      </c>
      <c r="Q1556" s="24">
        <f>IF(ISERROR(VLOOKUP($B1556,[1]主动技能!$B:$D,3,0)),[2]Sheet1!$Y2023,VLOOKUP($B1556,[1]主动技能!$B:$D,3,0))</f>
        <v>4</v>
      </c>
      <c r="S1556" s="24" t="str">
        <f>IF(C1556&lt;1000000,"",VLOOKUP(C1556,组合调整!$A:$I,2,0))</f>
        <v>自然</v>
      </c>
      <c r="T1556" s="24" t="str">
        <f>IF(D1556&lt;1000000,"",VLOOKUP(D1556,组合调整!$A:$I,2,0))</f>
        <v>血气</v>
      </c>
      <c r="U1556" s="24" t="str">
        <f>IF(E1556&lt;1000000,"",VLOOKUP(E1556,组合调整!$A:$I,2,0))</f>
        <v>奇迹</v>
      </c>
      <c r="V1556" s="24" t="str">
        <f>IF(F1556&lt;1000000,"",VLOOKUP(F1556,组合调整!$A:$I,2,0))</f>
        <v>庇佑</v>
      </c>
      <c r="W1556" s="24" t="str">
        <f>IF(G1556&lt;1000000,"",VLOOKUP(G1556,组合调整!$A:$I,2,0))</f>
        <v/>
      </c>
    </row>
    <row r="1557" spans="1:23">
      <c r="A1557" s="26">
        <v>20083</v>
      </c>
      <c r="B1557" s="26" t="s">
        <v>40</v>
      </c>
      <c r="C1557" s="26">
        <v>2000142</v>
      </c>
      <c r="D1557" s="26">
        <v>2007811</v>
      </c>
      <c r="E1557" s="26">
        <v>2007821</v>
      </c>
      <c r="F1557" s="26">
        <v>2007831</v>
      </c>
      <c r="G1557" s="26">
        <v>50041</v>
      </c>
      <c r="H1557" s="26">
        <v>4032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0</v>
      </c>
      <c r="O1557" s="24" t="s">
        <v>40</v>
      </c>
      <c r="P1557" s="24">
        <v>20083</v>
      </c>
      <c r="Q1557" s="24">
        <f>IF(ISERROR(VLOOKUP($B1557,[1]主动技能!$B:$D,3,0)),[2]Sheet1!$Y2024,VLOOKUP($B1557,[1]主动技能!$B:$D,3,0))</f>
        <v>4</v>
      </c>
      <c r="S1557" s="24" t="str">
        <f>IF(C1557&lt;1000000,"",VLOOKUP(C1557,组合调整!$A:$I,2,0))</f>
        <v>自然</v>
      </c>
      <c r="T1557" s="24" t="str">
        <f>IF(D1557&lt;1000000,"",VLOOKUP(D1557,组合调整!$A:$I,2,0))</f>
        <v>血气</v>
      </c>
      <c r="U1557" s="24" t="str">
        <f>IF(E1557&lt;1000000,"",VLOOKUP(E1557,组合调整!$A:$I,2,0))</f>
        <v>奇迹</v>
      </c>
      <c r="V1557" s="24" t="str">
        <f>IF(F1557&lt;1000000,"",VLOOKUP(F1557,组合调整!$A:$I,2,0))</f>
        <v>庇佑</v>
      </c>
      <c r="W1557" s="24" t="str">
        <f>IF(G1557&lt;1000000,"",VLOOKUP(G1557,组合调整!$A:$I,2,0))</f>
        <v/>
      </c>
    </row>
    <row r="1558" spans="1:23">
      <c r="A1558" s="26">
        <v>20084</v>
      </c>
      <c r="B1558" s="26" t="s">
        <v>40</v>
      </c>
      <c r="C1558" s="26">
        <v>2000142</v>
      </c>
      <c r="D1558" s="26">
        <v>2007811</v>
      </c>
      <c r="E1558" s="26">
        <v>2007821</v>
      </c>
      <c r="F1558" s="26">
        <v>2007831</v>
      </c>
      <c r="G1558" s="26">
        <v>50041</v>
      </c>
      <c r="H1558" s="26">
        <v>4032</v>
      </c>
      <c r="I1558" s="26">
        <v>0</v>
      </c>
      <c r="J1558" s="26">
        <v>0</v>
      </c>
      <c r="K1558" s="26">
        <v>0</v>
      </c>
      <c r="L1558" s="26">
        <v>0</v>
      </c>
      <c r="M1558" s="26">
        <v>0</v>
      </c>
      <c r="N1558" s="26">
        <v>0</v>
      </c>
      <c r="O1558" s="24" t="s">
        <v>40</v>
      </c>
      <c r="P1558" s="24">
        <v>20084</v>
      </c>
      <c r="Q1558" s="24">
        <f>IF(ISERROR(VLOOKUP($B1558,[1]主动技能!$B:$D,3,0)),[2]Sheet1!$Y2025,VLOOKUP($B1558,[1]主动技能!$B:$D,3,0))</f>
        <v>4</v>
      </c>
      <c r="S1558" s="24" t="str">
        <f>IF(C1558&lt;1000000,"",VLOOKUP(C1558,组合调整!$A:$I,2,0))</f>
        <v>自然</v>
      </c>
      <c r="T1558" s="24" t="str">
        <f>IF(D1558&lt;1000000,"",VLOOKUP(D1558,组合调整!$A:$I,2,0))</f>
        <v>血气</v>
      </c>
      <c r="U1558" s="24" t="str">
        <f>IF(E1558&lt;1000000,"",VLOOKUP(E1558,组合调整!$A:$I,2,0))</f>
        <v>奇迹</v>
      </c>
      <c r="V1558" s="24" t="str">
        <f>IF(F1558&lt;1000000,"",VLOOKUP(F1558,组合调整!$A:$I,2,0))</f>
        <v>庇佑</v>
      </c>
      <c r="W1558" s="24" t="str">
        <f>IF(G1558&lt;1000000,"",VLOOKUP(G1558,组合调整!$A:$I,2,0))</f>
        <v/>
      </c>
    </row>
    <row r="1559" spans="1:23">
      <c r="A1559" s="26">
        <v>20085</v>
      </c>
      <c r="B1559" s="26" t="s">
        <v>40</v>
      </c>
      <c r="C1559" s="26">
        <v>2000142</v>
      </c>
      <c r="D1559" s="26">
        <v>2007811</v>
      </c>
      <c r="E1559" s="26">
        <v>2007821</v>
      </c>
      <c r="F1559" s="26">
        <v>2007831</v>
      </c>
      <c r="G1559" s="26">
        <v>50041</v>
      </c>
      <c r="H1559" s="26">
        <v>4032</v>
      </c>
      <c r="I1559" s="26">
        <v>0</v>
      </c>
      <c r="J1559" s="26">
        <v>0</v>
      </c>
      <c r="K1559" s="26">
        <v>0</v>
      </c>
      <c r="L1559" s="26">
        <v>0</v>
      </c>
      <c r="M1559" s="26">
        <v>0</v>
      </c>
      <c r="N1559" s="26">
        <v>0</v>
      </c>
      <c r="O1559" s="24" t="s">
        <v>40</v>
      </c>
      <c r="P1559" s="24">
        <v>20085</v>
      </c>
      <c r="Q1559" s="24">
        <f>IF(ISERROR(VLOOKUP($B1559,[1]主动技能!$B:$D,3,0)),[2]Sheet1!$Y2026,VLOOKUP($B1559,[1]主动技能!$B:$D,3,0))</f>
        <v>4</v>
      </c>
      <c r="S1559" s="24" t="str">
        <f>IF(C1559&lt;1000000,"",VLOOKUP(C1559,组合调整!$A:$I,2,0))</f>
        <v>自然</v>
      </c>
      <c r="T1559" s="24" t="str">
        <f>IF(D1559&lt;1000000,"",VLOOKUP(D1559,组合调整!$A:$I,2,0))</f>
        <v>血气</v>
      </c>
      <c r="U1559" s="24" t="str">
        <f>IF(E1559&lt;1000000,"",VLOOKUP(E1559,组合调整!$A:$I,2,0))</f>
        <v>奇迹</v>
      </c>
      <c r="V1559" s="24" t="str">
        <f>IF(F1559&lt;1000000,"",VLOOKUP(F1559,组合调整!$A:$I,2,0))</f>
        <v>庇佑</v>
      </c>
      <c r="W1559" s="24" t="str">
        <f>IF(G1559&lt;1000000,"",VLOOKUP(G1559,组合调整!$A:$I,2,0))</f>
        <v/>
      </c>
    </row>
    <row r="1560" spans="1:23">
      <c r="A1560" s="26">
        <v>20086</v>
      </c>
      <c r="B1560" s="26" t="s">
        <v>40</v>
      </c>
      <c r="C1560" s="26">
        <v>2000142</v>
      </c>
      <c r="D1560" s="26">
        <v>2007811</v>
      </c>
      <c r="E1560" s="26">
        <v>2007821</v>
      </c>
      <c r="F1560" s="26">
        <v>2007831</v>
      </c>
      <c r="G1560" s="26">
        <v>50041</v>
      </c>
      <c r="H1560" s="26">
        <v>4032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0</v>
      </c>
      <c r="O1560" s="24" t="s">
        <v>40</v>
      </c>
      <c r="P1560" s="24">
        <v>20086</v>
      </c>
      <c r="Q1560" s="24">
        <f>IF(ISERROR(VLOOKUP($B1560,[1]主动技能!$B:$D,3,0)),[2]Sheet1!$Y2027,VLOOKUP($B1560,[1]主动技能!$B:$D,3,0))</f>
        <v>4</v>
      </c>
      <c r="S1560" s="24" t="str">
        <f>IF(C1560&lt;1000000,"",VLOOKUP(C1560,组合调整!$A:$I,2,0))</f>
        <v>自然</v>
      </c>
      <c r="T1560" s="24" t="str">
        <f>IF(D1560&lt;1000000,"",VLOOKUP(D1560,组合调整!$A:$I,2,0))</f>
        <v>血气</v>
      </c>
      <c r="U1560" s="24" t="str">
        <f>IF(E1560&lt;1000000,"",VLOOKUP(E1560,组合调整!$A:$I,2,0))</f>
        <v>奇迹</v>
      </c>
      <c r="V1560" s="24" t="str">
        <f>IF(F1560&lt;1000000,"",VLOOKUP(F1560,组合调整!$A:$I,2,0))</f>
        <v>庇佑</v>
      </c>
      <c r="W1560" s="24" t="str">
        <f>IF(G1560&lt;1000000,"",VLOOKUP(G1560,组合调整!$A:$I,2,0))</f>
        <v/>
      </c>
    </row>
    <row r="1561" spans="1:23">
      <c r="A1561" s="26">
        <v>20087</v>
      </c>
      <c r="B1561" s="26" t="s">
        <v>40</v>
      </c>
      <c r="C1561" s="26">
        <v>2000142</v>
      </c>
      <c r="D1561" s="26">
        <v>2007811</v>
      </c>
      <c r="E1561" s="26">
        <v>2007821</v>
      </c>
      <c r="F1561" s="26">
        <v>2007831</v>
      </c>
      <c r="G1561" s="26">
        <v>50041</v>
      </c>
      <c r="H1561" s="26">
        <v>4032</v>
      </c>
      <c r="I1561" s="26">
        <v>0</v>
      </c>
      <c r="J1561" s="26">
        <v>0</v>
      </c>
      <c r="K1561" s="26">
        <v>0</v>
      </c>
      <c r="L1561" s="26">
        <v>0</v>
      </c>
      <c r="M1561" s="26">
        <v>0</v>
      </c>
      <c r="N1561" s="26">
        <v>0</v>
      </c>
      <c r="O1561" s="24" t="s">
        <v>40</v>
      </c>
      <c r="P1561" s="24">
        <v>20087</v>
      </c>
      <c r="Q1561" s="24">
        <f>IF(ISERROR(VLOOKUP($B1561,[1]主动技能!$B:$D,3,0)),[2]Sheet1!$Y2028,VLOOKUP($B1561,[1]主动技能!$B:$D,3,0))</f>
        <v>4</v>
      </c>
      <c r="S1561" s="24" t="str">
        <f>IF(C1561&lt;1000000,"",VLOOKUP(C1561,组合调整!$A:$I,2,0))</f>
        <v>自然</v>
      </c>
      <c r="T1561" s="24" t="str">
        <f>IF(D1561&lt;1000000,"",VLOOKUP(D1561,组合调整!$A:$I,2,0))</f>
        <v>血气</v>
      </c>
      <c r="U1561" s="24" t="str">
        <f>IF(E1561&lt;1000000,"",VLOOKUP(E1561,组合调整!$A:$I,2,0))</f>
        <v>奇迹</v>
      </c>
      <c r="V1561" s="24" t="str">
        <f>IF(F1561&lt;1000000,"",VLOOKUP(F1561,组合调整!$A:$I,2,0))</f>
        <v>庇佑</v>
      </c>
      <c r="W1561" s="24" t="str">
        <f>IF(G1561&lt;1000000,"",VLOOKUP(G1561,组合调整!$A:$I,2,0))</f>
        <v/>
      </c>
    </row>
    <row r="1562" spans="1:23">
      <c r="A1562" s="26">
        <v>20088</v>
      </c>
      <c r="B1562" s="26" t="s">
        <v>40</v>
      </c>
      <c r="C1562" s="26">
        <v>2000142</v>
      </c>
      <c r="D1562" s="26">
        <v>2007811</v>
      </c>
      <c r="E1562" s="26">
        <v>2007821</v>
      </c>
      <c r="F1562" s="26">
        <v>2007831</v>
      </c>
      <c r="G1562" s="26">
        <v>50041</v>
      </c>
      <c r="H1562" s="26">
        <v>4032</v>
      </c>
      <c r="I1562" s="26">
        <v>0</v>
      </c>
      <c r="J1562" s="26">
        <v>0</v>
      </c>
      <c r="K1562" s="26">
        <v>0</v>
      </c>
      <c r="L1562" s="26">
        <v>0</v>
      </c>
      <c r="M1562" s="26">
        <v>0</v>
      </c>
      <c r="N1562" s="26">
        <v>0</v>
      </c>
      <c r="O1562" s="24" t="s">
        <v>40</v>
      </c>
      <c r="P1562" s="24">
        <v>20088</v>
      </c>
      <c r="Q1562" s="24">
        <f>IF(ISERROR(VLOOKUP($B1562,[1]主动技能!$B:$D,3,0)),[2]Sheet1!$Y2029,VLOOKUP($B1562,[1]主动技能!$B:$D,3,0))</f>
        <v>4</v>
      </c>
      <c r="S1562" s="24" t="str">
        <f>IF(C1562&lt;1000000,"",VLOOKUP(C1562,组合调整!$A:$I,2,0))</f>
        <v>自然</v>
      </c>
      <c r="T1562" s="24" t="str">
        <f>IF(D1562&lt;1000000,"",VLOOKUP(D1562,组合调整!$A:$I,2,0))</f>
        <v>血气</v>
      </c>
      <c r="U1562" s="24" t="str">
        <f>IF(E1562&lt;1000000,"",VLOOKUP(E1562,组合调整!$A:$I,2,0))</f>
        <v>奇迹</v>
      </c>
      <c r="V1562" s="24" t="str">
        <f>IF(F1562&lt;1000000,"",VLOOKUP(F1562,组合调整!$A:$I,2,0))</f>
        <v>庇佑</v>
      </c>
      <c r="W1562" s="24" t="str">
        <f>IF(G1562&lt;1000000,"",VLOOKUP(G1562,组合调整!$A:$I,2,0))</f>
        <v/>
      </c>
    </row>
    <row r="1563" spans="1:23">
      <c r="A1563" s="26">
        <v>20089</v>
      </c>
      <c r="B1563" s="26" t="s">
        <v>31</v>
      </c>
      <c r="C1563" s="26">
        <v>2006712</v>
      </c>
      <c r="D1563" s="26">
        <v>2005612</v>
      </c>
      <c r="E1563" s="26">
        <v>2008911</v>
      </c>
      <c r="F1563" s="26">
        <v>2008921</v>
      </c>
      <c r="G1563" s="26">
        <v>40231</v>
      </c>
      <c r="H1563" s="26">
        <v>3012</v>
      </c>
      <c r="I1563" s="26">
        <v>50031</v>
      </c>
      <c r="J1563" s="26">
        <v>4012</v>
      </c>
      <c r="K1563" s="26">
        <v>0</v>
      </c>
      <c r="L1563" s="26">
        <v>0</v>
      </c>
      <c r="M1563" s="26">
        <v>0</v>
      </c>
      <c r="N1563" s="26">
        <v>0</v>
      </c>
      <c r="O1563" s="24" t="s">
        <v>31</v>
      </c>
      <c r="P1563" s="24">
        <v>20089</v>
      </c>
      <c r="Q1563" s="24">
        <f>IF(ISERROR(VLOOKUP($B1563,[1]主动技能!$B:$D,3,0)),[2]Sheet1!$Y2030,VLOOKUP($B1563,[1]主动技能!$B:$D,3,0))</f>
        <v>1</v>
      </c>
      <c r="S1563" s="24" t="str">
        <f>IF(C1563&lt;1000000,"",VLOOKUP(C1563,组合调整!$A:$I,2,0))</f>
        <v>盛开</v>
      </c>
      <c r="T1563" s="24" t="str">
        <f>IF(D1563&lt;1000000,"",VLOOKUP(D1563,组合调整!$A:$I,2,0))</f>
        <v>再生</v>
      </c>
      <c r="U1563" s="24" t="str">
        <f>IF(E1563&lt;1000000,"",VLOOKUP(E1563,组合调整!$A:$I,2,0))</f>
        <v>光线</v>
      </c>
      <c r="V1563" s="24" t="str">
        <f>IF(F1563&lt;1000000,"",VLOOKUP(F1563,组合调整!$A:$I,2,0))</f>
        <v>毒气</v>
      </c>
      <c r="W1563" s="24" t="str">
        <f>IF(G1563&lt;1000000,"",VLOOKUP(G1563,组合调整!$A:$I,2,0))</f>
        <v/>
      </c>
    </row>
    <row r="1564" spans="1:23">
      <c r="A1564" s="26">
        <v>20090</v>
      </c>
      <c r="B1564" s="26" t="s">
        <v>31</v>
      </c>
      <c r="C1564" s="26">
        <v>2006712</v>
      </c>
      <c r="D1564" s="26">
        <v>2005612</v>
      </c>
      <c r="E1564" s="26">
        <v>2008911</v>
      </c>
      <c r="F1564" s="26">
        <v>2008921</v>
      </c>
      <c r="G1564" s="26">
        <v>40231</v>
      </c>
      <c r="H1564" s="26">
        <v>3012</v>
      </c>
      <c r="I1564" s="26">
        <v>50031</v>
      </c>
      <c r="J1564" s="26">
        <v>4012</v>
      </c>
      <c r="K1564" s="26">
        <v>0</v>
      </c>
      <c r="L1564" s="26">
        <v>0</v>
      </c>
      <c r="M1564" s="26">
        <v>0</v>
      </c>
      <c r="N1564" s="26">
        <v>0</v>
      </c>
      <c r="O1564" s="24" t="s">
        <v>31</v>
      </c>
      <c r="P1564" s="24">
        <v>20090</v>
      </c>
      <c r="Q1564" s="24">
        <f>IF(ISERROR(VLOOKUP($B1564,[1]主动技能!$B:$D,3,0)),[2]Sheet1!$Y2031,VLOOKUP($B1564,[1]主动技能!$B:$D,3,0))</f>
        <v>1</v>
      </c>
      <c r="S1564" s="24" t="str">
        <f>IF(C1564&lt;1000000,"",VLOOKUP(C1564,组合调整!$A:$I,2,0))</f>
        <v>盛开</v>
      </c>
      <c r="T1564" s="24" t="str">
        <f>IF(D1564&lt;1000000,"",VLOOKUP(D1564,组合调整!$A:$I,2,0))</f>
        <v>再生</v>
      </c>
      <c r="U1564" s="24" t="str">
        <f>IF(E1564&lt;1000000,"",VLOOKUP(E1564,组合调整!$A:$I,2,0))</f>
        <v>光线</v>
      </c>
      <c r="V1564" s="24" t="str">
        <f>IF(F1564&lt;1000000,"",VLOOKUP(F1564,组合调整!$A:$I,2,0))</f>
        <v>毒气</v>
      </c>
      <c r="W1564" s="24" t="str">
        <f>IF(G1564&lt;1000000,"",VLOOKUP(G1564,组合调整!$A:$I,2,0))</f>
        <v/>
      </c>
    </row>
    <row r="1565" spans="1:23">
      <c r="A1565" s="26">
        <v>20091</v>
      </c>
      <c r="B1565" s="26" t="s">
        <v>31</v>
      </c>
      <c r="C1565" s="26">
        <v>2006712</v>
      </c>
      <c r="D1565" s="26">
        <v>2005612</v>
      </c>
      <c r="E1565" s="26">
        <v>2008911</v>
      </c>
      <c r="F1565" s="26">
        <v>2008921</v>
      </c>
      <c r="G1565" s="26">
        <v>40231</v>
      </c>
      <c r="H1565" s="26">
        <v>3012</v>
      </c>
      <c r="I1565" s="26">
        <v>50031</v>
      </c>
      <c r="J1565" s="26">
        <v>4012</v>
      </c>
      <c r="K1565" s="26">
        <v>0</v>
      </c>
      <c r="L1565" s="26">
        <v>0</v>
      </c>
      <c r="M1565" s="26">
        <v>0</v>
      </c>
      <c r="N1565" s="26">
        <v>0</v>
      </c>
      <c r="O1565" s="24" t="s">
        <v>31</v>
      </c>
      <c r="P1565" s="24">
        <v>20091</v>
      </c>
      <c r="Q1565" s="24">
        <f>IF(ISERROR(VLOOKUP($B1565,[1]主动技能!$B:$D,3,0)),[2]Sheet1!$Y2032,VLOOKUP($B1565,[1]主动技能!$B:$D,3,0))</f>
        <v>1</v>
      </c>
      <c r="S1565" s="24" t="str">
        <f>IF(C1565&lt;1000000,"",VLOOKUP(C1565,组合调整!$A:$I,2,0))</f>
        <v>盛开</v>
      </c>
      <c r="T1565" s="24" t="str">
        <f>IF(D1565&lt;1000000,"",VLOOKUP(D1565,组合调整!$A:$I,2,0))</f>
        <v>再生</v>
      </c>
      <c r="U1565" s="24" t="str">
        <f>IF(E1565&lt;1000000,"",VLOOKUP(E1565,组合调整!$A:$I,2,0))</f>
        <v>光线</v>
      </c>
      <c r="V1565" s="24" t="str">
        <f>IF(F1565&lt;1000000,"",VLOOKUP(F1565,组合调整!$A:$I,2,0))</f>
        <v>毒气</v>
      </c>
      <c r="W1565" s="24" t="str">
        <f>IF(G1565&lt;1000000,"",VLOOKUP(G1565,组合调整!$A:$I,2,0))</f>
        <v/>
      </c>
    </row>
    <row r="1566" spans="1:23">
      <c r="A1566" s="26">
        <v>20092</v>
      </c>
      <c r="B1566" s="26" t="s">
        <v>31</v>
      </c>
      <c r="C1566" s="26">
        <v>2006712</v>
      </c>
      <c r="D1566" s="26">
        <v>2005612</v>
      </c>
      <c r="E1566" s="26">
        <v>2008911</v>
      </c>
      <c r="F1566" s="26">
        <v>2008921</v>
      </c>
      <c r="G1566" s="26">
        <v>40231</v>
      </c>
      <c r="H1566" s="26">
        <v>3012</v>
      </c>
      <c r="I1566" s="26">
        <v>50031</v>
      </c>
      <c r="J1566" s="26">
        <v>4012</v>
      </c>
      <c r="K1566" s="26">
        <v>0</v>
      </c>
      <c r="L1566" s="26">
        <v>0</v>
      </c>
      <c r="M1566" s="26">
        <v>0</v>
      </c>
      <c r="N1566" s="26">
        <v>0</v>
      </c>
      <c r="O1566" s="24" t="s">
        <v>31</v>
      </c>
      <c r="P1566" s="24">
        <v>20092</v>
      </c>
      <c r="Q1566" s="24">
        <f>IF(ISERROR(VLOOKUP($B1566,[1]主动技能!$B:$D,3,0)),[2]Sheet1!$Y2033,VLOOKUP($B1566,[1]主动技能!$B:$D,3,0))</f>
        <v>1</v>
      </c>
      <c r="S1566" s="24" t="str">
        <f>IF(C1566&lt;1000000,"",VLOOKUP(C1566,组合调整!$A:$I,2,0))</f>
        <v>盛开</v>
      </c>
      <c r="T1566" s="24" t="str">
        <f>IF(D1566&lt;1000000,"",VLOOKUP(D1566,组合调整!$A:$I,2,0))</f>
        <v>再生</v>
      </c>
      <c r="U1566" s="24" t="str">
        <f>IF(E1566&lt;1000000,"",VLOOKUP(E1566,组合调整!$A:$I,2,0))</f>
        <v>光线</v>
      </c>
      <c r="V1566" s="24" t="str">
        <f>IF(F1566&lt;1000000,"",VLOOKUP(F1566,组合调整!$A:$I,2,0))</f>
        <v>毒气</v>
      </c>
      <c r="W1566" s="24" t="str">
        <f>IF(G1566&lt;1000000,"",VLOOKUP(G1566,组合调整!$A:$I,2,0))</f>
        <v/>
      </c>
    </row>
    <row r="1567" spans="1:23">
      <c r="A1567" s="26">
        <v>20093</v>
      </c>
      <c r="B1567" s="26" t="s">
        <v>31</v>
      </c>
      <c r="C1567" s="26">
        <v>2006712</v>
      </c>
      <c r="D1567" s="26">
        <v>2005612</v>
      </c>
      <c r="E1567" s="26">
        <v>2008911</v>
      </c>
      <c r="F1567" s="26">
        <v>2008921</v>
      </c>
      <c r="G1567" s="26">
        <v>40231</v>
      </c>
      <c r="H1567" s="26">
        <v>3012</v>
      </c>
      <c r="I1567" s="26">
        <v>50031</v>
      </c>
      <c r="J1567" s="26">
        <v>4012</v>
      </c>
      <c r="K1567" s="26">
        <v>0</v>
      </c>
      <c r="L1567" s="26">
        <v>0</v>
      </c>
      <c r="M1567" s="26">
        <v>0</v>
      </c>
      <c r="N1567" s="26">
        <v>0</v>
      </c>
      <c r="O1567" s="24" t="s">
        <v>31</v>
      </c>
      <c r="P1567" s="24">
        <v>20093</v>
      </c>
      <c r="Q1567" s="24">
        <f>IF(ISERROR(VLOOKUP($B1567,[1]主动技能!$B:$D,3,0)),[2]Sheet1!$Y2034,VLOOKUP($B1567,[1]主动技能!$B:$D,3,0))</f>
        <v>1</v>
      </c>
      <c r="S1567" s="24" t="str">
        <f>IF(C1567&lt;1000000,"",VLOOKUP(C1567,组合调整!$A:$I,2,0))</f>
        <v>盛开</v>
      </c>
      <c r="T1567" s="24" t="str">
        <f>IF(D1567&lt;1000000,"",VLOOKUP(D1567,组合调整!$A:$I,2,0))</f>
        <v>再生</v>
      </c>
      <c r="U1567" s="24" t="str">
        <f>IF(E1567&lt;1000000,"",VLOOKUP(E1567,组合调整!$A:$I,2,0))</f>
        <v>光线</v>
      </c>
      <c r="V1567" s="24" t="str">
        <f>IF(F1567&lt;1000000,"",VLOOKUP(F1567,组合调整!$A:$I,2,0))</f>
        <v>毒气</v>
      </c>
      <c r="W1567" s="24" t="str">
        <f>IF(G1567&lt;1000000,"",VLOOKUP(G1567,组合调整!$A:$I,2,0))</f>
        <v/>
      </c>
    </row>
    <row r="1568" spans="1:23">
      <c r="A1568" s="26">
        <v>20094</v>
      </c>
      <c r="B1568" s="26" t="s">
        <v>31</v>
      </c>
      <c r="C1568" s="26">
        <v>2006712</v>
      </c>
      <c r="D1568" s="26">
        <v>2005612</v>
      </c>
      <c r="E1568" s="26">
        <v>2008911</v>
      </c>
      <c r="F1568" s="26">
        <v>2008921</v>
      </c>
      <c r="G1568" s="26">
        <v>40231</v>
      </c>
      <c r="H1568" s="26">
        <v>3012</v>
      </c>
      <c r="I1568" s="26">
        <v>50031</v>
      </c>
      <c r="J1568" s="26">
        <v>4012</v>
      </c>
      <c r="K1568" s="26">
        <v>0</v>
      </c>
      <c r="L1568" s="26">
        <v>0</v>
      </c>
      <c r="M1568" s="26">
        <v>0</v>
      </c>
      <c r="N1568" s="26">
        <v>0</v>
      </c>
      <c r="O1568" s="24" t="s">
        <v>31</v>
      </c>
      <c r="P1568" s="24">
        <v>20094</v>
      </c>
      <c r="Q1568" s="24">
        <f>IF(ISERROR(VLOOKUP($B1568,[1]主动技能!$B:$D,3,0)),[2]Sheet1!$Y2035,VLOOKUP($B1568,[1]主动技能!$B:$D,3,0))</f>
        <v>1</v>
      </c>
      <c r="S1568" s="24" t="str">
        <f>IF(C1568&lt;1000000,"",VLOOKUP(C1568,组合调整!$A:$I,2,0))</f>
        <v>盛开</v>
      </c>
      <c r="T1568" s="24" t="str">
        <f>IF(D1568&lt;1000000,"",VLOOKUP(D1568,组合调整!$A:$I,2,0))</f>
        <v>再生</v>
      </c>
      <c r="U1568" s="24" t="str">
        <f>IF(E1568&lt;1000000,"",VLOOKUP(E1568,组合调整!$A:$I,2,0))</f>
        <v>光线</v>
      </c>
      <c r="V1568" s="24" t="str">
        <f>IF(F1568&lt;1000000,"",VLOOKUP(F1568,组合调整!$A:$I,2,0))</f>
        <v>毒气</v>
      </c>
      <c r="W1568" s="24" t="str">
        <f>IF(G1568&lt;1000000,"",VLOOKUP(G1568,组合调整!$A:$I,2,0))</f>
        <v/>
      </c>
    </row>
    <row r="1569" spans="1:23">
      <c r="A1569" s="26">
        <v>20095</v>
      </c>
      <c r="B1569" s="26" t="s">
        <v>31</v>
      </c>
      <c r="C1569" s="26">
        <v>2006712</v>
      </c>
      <c r="D1569" s="26">
        <v>2005612</v>
      </c>
      <c r="E1569" s="26">
        <v>2008911</v>
      </c>
      <c r="F1569" s="26">
        <v>2008921</v>
      </c>
      <c r="G1569" s="26">
        <v>40231</v>
      </c>
      <c r="H1569" s="26">
        <v>3012</v>
      </c>
      <c r="I1569" s="26">
        <v>50031</v>
      </c>
      <c r="J1569" s="26">
        <v>4012</v>
      </c>
      <c r="K1569" s="26">
        <v>0</v>
      </c>
      <c r="L1569" s="26">
        <v>0</v>
      </c>
      <c r="M1569" s="26">
        <v>0</v>
      </c>
      <c r="N1569" s="26">
        <v>0</v>
      </c>
      <c r="O1569" s="24" t="s">
        <v>31</v>
      </c>
      <c r="P1569" s="24">
        <v>20095</v>
      </c>
      <c r="Q1569" s="24">
        <f>IF(ISERROR(VLOOKUP($B1569,[1]主动技能!$B:$D,3,0)),[2]Sheet1!$Y2036,VLOOKUP($B1569,[1]主动技能!$B:$D,3,0))</f>
        <v>1</v>
      </c>
      <c r="S1569" s="24" t="str">
        <f>IF(C1569&lt;1000000,"",VLOOKUP(C1569,组合调整!$A:$I,2,0))</f>
        <v>盛开</v>
      </c>
      <c r="T1569" s="24" t="str">
        <f>IF(D1569&lt;1000000,"",VLOOKUP(D1569,组合调整!$A:$I,2,0))</f>
        <v>再生</v>
      </c>
      <c r="U1569" s="24" t="str">
        <f>IF(E1569&lt;1000000,"",VLOOKUP(E1569,组合调整!$A:$I,2,0))</f>
        <v>光线</v>
      </c>
      <c r="V1569" s="24" t="str">
        <f>IF(F1569&lt;1000000,"",VLOOKUP(F1569,组合调整!$A:$I,2,0))</f>
        <v>毒气</v>
      </c>
      <c r="W1569" s="24" t="str">
        <f>IF(G1569&lt;1000000,"",VLOOKUP(G1569,组合调整!$A:$I,2,0))</f>
        <v/>
      </c>
    </row>
    <row r="1570" spans="1:23">
      <c r="A1570" s="26">
        <v>20096</v>
      </c>
      <c r="B1570" s="26" t="s">
        <v>31</v>
      </c>
      <c r="C1570" s="26">
        <v>2006712</v>
      </c>
      <c r="D1570" s="26">
        <v>2005612</v>
      </c>
      <c r="E1570" s="26">
        <v>2008911</v>
      </c>
      <c r="F1570" s="26">
        <v>2008921</v>
      </c>
      <c r="G1570" s="26">
        <v>40231</v>
      </c>
      <c r="H1570" s="26">
        <v>3012</v>
      </c>
      <c r="I1570" s="26">
        <v>50031</v>
      </c>
      <c r="J1570" s="26">
        <v>4012</v>
      </c>
      <c r="K1570" s="26">
        <v>0</v>
      </c>
      <c r="L1570" s="26">
        <v>0</v>
      </c>
      <c r="M1570" s="26">
        <v>0</v>
      </c>
      <c r="N1570" s="26">
        <v>0</v>
      </c>
      <c r="O1570" s="24" t="s">
        <v>31</v>
      </c>
      <c r="P1570" s="24">
        <v>20096</v>
      </c>
      <c r="Q1570" s="24">
        <f>IF(ISERROR(VLOOKUP($B1570,[1]主动技能!$B:$D,3,0)),[2]Sheet1!$Y2037,VLOOKUP($B1570,[1]主动技能!$B:$D,3,0))</f>
        <v>1</v>
      </c>
      <c r="S1570" s="24" t="str">
        <f>IF(C1570&lt;1000000,"",VLOOKUP(C1570,组合调整!$A:$I,2,0))</f>
        <v>盛开</v>
      </c>
      <c r="T1570" s="24" t="str">
        <f>IF(D1570&lt;1000000,"",VLOOKUP(D1570,组合调整!$A:$I,2,0))</f>
        <v>再生</v>
      </c>
      <c r="U1570" s="24" t="str">
        <f>IF(E1570&lt;1000000,"",VLOOKUP(E1570,组合调整!$A:$I,2,0))</f>
        <v>光线</v>
      </c>
      <c r="V1570" s="24" t="str">
        <f>IF(F1570&lt;1000000,"",VLOOKUP(F1570,组合调整!$A:$I,2,0))</f>
        <v>毒气</v>
      </c>
      <c r="W1570" s="24" t="str">
        <f>IF(G1570&lt;1000000,"",VLOOKUP(G1570,组合调整!$A:$I,2,0))</f>
        <v/>
      </c>
    </row>
    <row r="1571" spans="1:23">
      <c r="A1571" s="26">
        <v>20097</v>
      </c>
      <c r="B1571" s="26" t="s">
        <v>31</v>
      </c>
      <c r="C1571" s="26">
        <v>2006712</v>
      </c>
      <c r="D1571" s="26">
        <v>2005612</v>
      </c>
      <c r="E1571" s="26">
        <v>2008911</v>
      </c>
      <c r="F1571" s="26">
        <v>2008921</v>
      </c>
      <c r="G1571" s="26">
        <v>40231</v>
      </c>
      <c r="H1571" s="26">
        <v>3012</v>
      </c>
      <c r="I1571" s="26">
        <v>50031</v>
      </c>
      <c r="J1571" s="26">
        <v>4012</v>
      </c>
      <c r="K1571" s="26">
        <v>0</v>
      </c>
      <c r="L1571" s="26">
        <v>0</v>
      </c>
      <c r="M1571" s="26">
        <v>0</v>
      </c>
      <c r="N1571" s="26">
        <v>0</v>
      </c>
      <c r="O1571" s="24" t="s">
        <v>31</v>
      </c>
      <c r="P1571" s="24">
        <v>20097</v>
      </c>
      <c r="Q1571" s="24">
        <f>IF(ISERROR(VLOOKUP($B1571,[1]主动技能!$B:$D,3,0)),[2]Sheet1!$Y2038,VLOOKUP($B1571,[1]主动技能!$B:$D,3,0))</f>
        <v>1</v>
      </c>
      <c r="S1571" s="24" t="str">
        <f>IF(C1571&lt;1000000,"",VLOOKUP(C1571,组合调整!$A:$I,2,0))</f>
        <v>盛开</v>
      </c>
      <c r="T1571" s="24" t="str">
        <f>IF(D1571&lt;1000000,"",VLOOKUP(D1571,组合调整!$A:$I,2,0))</f>
        <v>再生</v>
      </c>
      <c r="U1571" s="24" t="str">
        <f>IF(E1571&lt;1000000,"",VLOOKUP(E1571,组合调整!$A:$I,2,0))</f>
        <v>光线</v>
      </c>
      <c r="V1571" s="24" t="str">
        <f>IF(F1571&lt;1000000,"",VLOOKUP(F1571,组合调整!$A:$I,2,0))</f>
        <v>毒气</v>
      </c>
      <c r="W1571" s="24" t="str">
        <f>IF(G1571&lt;1000000,"",VLOOKUP(G1571,组合调整!$A:$I,2,0))</f>
        <v/>
      </c>
    </row>
    <row r="1572" spans="1:23">
      <c r="A1572" s="26">
        <v>20098</v>
      </c>
      <c r="B1572" s="26" t="s">
        <v>31</v>
      </c>
      <c r="C1572" s="26">
        <v>2006712</v>
      </c>
      <c r="D1572" s="26">
        <v>2005612</v>
      </c>
      <c r="E1572" s="26">
        <v>2008911</v>
      </c>
      <c r="F1572" s="26">
        <v>2008921</v>
      </c>
      <c r="G1572" s="26">
        <v>40231</v>
      </c>
      <c r="H1572" s="26">
        <v>3012</v>
      </c>
      <c r="I1572" s="26">
        <v>50031</v>
      </c>
      <c r="J1572" s="26">
        <v>4012</v>
      </c>
      <c r="K1572" s="26">
        <v>0</v>
      </c>
      <c r="L1572" s="26">
        <v>0</v>
      </c>
      <c r="M1572" s="26">
        <v>0</v>
      </c>
      <c r="N1572" s="26">
        <v>0</v>
      </c>
      <c r="O1572" s="24" t="s">
        <v>31</v>
      </c>
      <c r="P1572" s="24">
        <v>20098</v>
      </c>
      <c r="Q1572" s="24">
        <f>IF(ISERROR(VLOOKUP($B1572,[1]主动技能!$B:$D,3,0)),[2]Sheet1!$Y2039,VLOOKUP($B1572,[1]主动技能!$B:$D,3,0))</f>
        <v>1</v>
      </c>
      <c r="S1572" s="24" t="str">
        <f>IF(C1572&lt;1000000,"",VLOOKUP(C1572,组合调整!$A:$I,2,0))</f>
        <v>盛开</v>
      </c>
      <c r="T1572" s="24" t="str">
        <f>IF(D1572&lt;1000000,"",VLOOKUP(D1572,组合调整!$A:$I,2,0))</f>
        <v>再生</v>
      </c>
      <c r="U1572" s="24" t="str">
        <f>IF(E1572&lt;1000000,"",VLOOKUP(E1572,组合调整!$A:$I,2,0))</f>
        <v>光线</v>
      </c>
      <c r="V1572" s="24" t="str">
        <f>IF(F1572&lt;1000000,"",VLOOKUP(F1572,组合调整!$A:$I,2,0))</f>
        <v>毒气</v>
      </c>
      <c r="W1572" s="24" t="str">
        <f>IF(G1572&lt;1000000,"",VLOOKUP(G1572,组合调整!$A:$I,2,0))</f>
        <v/>
      </c>
    </row>
    <row r="1573" spans="1:23">
      <c r="A1573" s="26">
        <v>20099</v>
      </c>
      <c r="B1573" s="26" t="s">
        <v>31</v>
      </c>
      <c r="C1573" s="26">
        <v>2006712</v>
      </c>
      <c r="D1573" s="26">
        <v>2005612</v>
      </c>
      <c r="E1573" s="26">
        <v>2008911</v>
      </c>
      <c r="F1573" s="26">
        <v>2008921</v>
      </c>
      <c r="G1573" s="26">
        <v>40231</v>
      </c>
      <c r="H1573" s="26">
        <v>3012</v>
      </c>
      <c r="I1573" s="26">
        <v>50031</v>
      </c>
      <c r="J1573" s="26">
        <v>4012</v>
      </c>
      <c r="K1573" s="26">
        <v>0</v>
      </c>
      <c r="L1573" s="26">
        <v>0</v>
      </c>
      <c r="M1573" s="26">
        <v>0</v>
      </c>
      <c r="N1573" s="26">
        <v>0</v>
      </c>
      <c r="O1573" s="24" t="s">
        <v>31</v>
      </c>
      <c r="P1573" s="24">
        <v>20099</v>
      </c>
      <c r="Q1573" s="24">
        <f>IF(ISERROR(VLOOKUP($B1573,[1]主动技能!$B:$D,3,0)),[2]Sheet1!$Y2040,VLOOKUP($B1573,[1]主动技能!$B:$D,3,0))</f>
        <v>1</v>
      </c>
      <c r="S1573" s="24" t="str">
        <f>IF(C1573&lt;1000000,"",VLOOKUP(C1573,组合调整!$A:$I,2,0))</f>
        <v>盛开</v>
      </c>
      <c r="T1573" s="24" t="str">
        <f>IF(D1573&lt;1000000,"",VLOOKUP(D1573,组合调整!$A:$I,2,0))</f>
        <v>再生</v>
      </c>
      <c r="U1573" s="24" t="str">
        <f>IF(E1573&lt;1000000,"",VLOOKUP(E1573,组合调整!$A:$I,2,0))</f>
        <v>光线</v>
      </c>
      <c r="V1573" s="24" t="str">
        <f>IF(F1573&lt;1000000,"",VLOOKUP(F1573,组合调整!$A:$I,2,0))</f>
        <v>毒气</v>
      </c>
      <c r="W1573" s="24" t="str">
        <f>IF(G1573&lt;1000000,"",VLOOKUP(G1573,组合调整!$A:$I,2,0))</f>
        <v/>
      </c>
    </row>
    <row r="1574" spans="1:23">
      <c r="A1574" s="26">
        <v>20100</v>
      </c>
      <c r="B1574" s="26" t="s">
        <v>122</v>
      </c>
      <c r="C1574" s="26">
        <v>2007823</v>
      </c>
      <c r="D1574" s="26">
        <v>2004522</v>
      </c>
      <c r="E1574" s="26">
        <v>1007842</v>
      </c>
      <c r="F1574" s="26">
        <v>2008922</v>
      </c>
      <c r="G1574" s="26">
        <v>30031</v>
      </c>
      <c r="H1574" s="26">
        <v>2032</v>
      </c>
      <c r="I1574" s="26">
        <v>0</v>
      </c>
      <c r="J1574" s="26">
        <v>0</v>
      </c>
      <c r="K1574" s="26">
        <v>0</v>
      </c>
      <c r="L1574" s="26">
        <v>0</v>
      </c>
      <c r="M1574" s="26">
        <v>0</v>
      </c>
      <c r="N1574" s="26">
        <v>0</v>
      </c>
      <c r="O1574" s="24" t="s">
        <v>122</v>
      </c>
      <c r="P1574" s="24">
        <v>20100</v>
      </c>
      <c r="Q1574" s="24">
        <f>IF(ISERROR(VLOOKUP($B1574,[1]主动技能!$B:$D,3,0)),[2]Sheet1!$Y2041,VLOOKUP($B1574,[1]主动技能!$B:$D,3,0))</f>
        <v>3</v>
      </c>
      <c r="S1574" s="24" t="str">
        <f>IF(C1574&lt;1000000,"",VLOOKUP(C1574,组合调整!$A:$I,2,0))</f>
        <v>奇迹</v>
      </c>
      <c r="T1574" s="24" t="str">
        <f>IF(D1574&lt;1000000,"",VLOOKUP(D1574,组合调整!$A:$I,2,0))</f>
        <v>大地</v>
      </c>
      <c r="U1574" s="24" t="str">
        <f>IF(E1574&lt;1000000,"",VLOOKUP(E1574,组合调整!$A:$I,2,0))</f>
        <v>意识</v>
      </c>
      <c r="V1574" s="24" t="str">
        <f>IF(F1574&lt;1000000,"",VLOOKUP(F1574,组合调整!$A:$I,2,0))</f>
        <v>毒气</v>
      </c>
      <c r="W1574" s="24" t="str">
        <f>IF(G1574&lt;1000000,"",VLOOKUP(G1574,组合调整!$A:$I,2,0))</f>
        <v/>
      </c>
    </row>
    <row r="1575" spans="1:23">
      <c r="A1575" s="26">
        <v>20101</v>
      </c>
      <c r="B1575" s="26" t="s">
        <v>122</v>
      </c>
      <c r="C1575" s="26">
        <v>2007823</v>
      </c>
      <c r="D1575" s="26">
        <v>2004522</v>
      </c>
      <c r="E1575" s="26">
        <v>1007842</v>
      </c>
      <c r="F1575" s="26">
        <v>2008922</v>
      </c>
      <c r="G1575" s="26">
        <v>30031</v>
      </c>
      <c r="H1575" s="26">
        <v>2032</v>
      </c>
      <c r="I1575" s="26">
        <v>0</v>
      </c>
      <c r="J1575" s="26">
        <v>0</v>
      </c>
      <c r="K1575" s="26">
        <v>0</v>
      </c>
      <c r="L1575" s="26">
        <v>0</v>
      </c>
      <c r="M1575" s="26">
        <v>0</v>
      </c>
      <c r="N1575" s="26">
        <v>0</v>
      </c>
      <c r="O1575" s="24" t="s">
        <v>122</v>
      </c>
      <c r="P1575" s="24">
        <v>20101</v>
      </c>
      <c r="Q1575" s="24">
        <f>IF(ISERROR(VLOOKUP($B1575,[1]主动技能!$B:$D,3,0)),[2]Sheet1!$Y2042,VLOOKUP($B1575,[1]主动技能!$B:$D,3,0))</f>
        <v>3</v>
      </c>
      <c r="S1575" s="24" t="str">
        <f>IF(C1575&lt;1000000,"",VLOOKUP(C1575,组合调整!$A:$I,2,0))</f>
        <v>奇迹</v>
      </c>
      <c r="T1575" s="24" t="str">
        <f>IF(D1575&lt;1000000,"",VLOOKUP(D1575,组合调整!$A:$I,2,0))</f>
        <v>大地</v>
      </c>
      <c r="U1575" s="24" t="str">
        <f>IF(E1575&lt;1000000,"",VLOOKUP(E1575,组合调整!$A:$I,2,0))</f>
        <v>意识</v>
      </c>
      <c r="V1575" s="24" t="str">
        <f>IF(F1575&lt;1000000,"",VLOOKUP(F1575,组合调整!$A:$I,2,0))</f>
        <v>毒气</v>
      </c>
      <c r="W1575" s="24" t="str">
        <f>IF(G1575&lt;1000000,"",VLOOKUP(G1575,组合调整!$A:$I,2,0))</f>
        <v/>
      </c>
    </row>
    <row r="1576" spans="1:23">
      <c r="A1576" s="26">
        <v>20102</v>
      </c>
      <c r="B1576" s="26" t="s">
        <v>122</v>
      </c>
      <c r="C1576" s="26">
        <v>2007823</v>
      </c>
      <c r="D1576" s="26">
        <v>2004522</v>
      </c>
      <c r="E1576" s="26">
        <v>1007842</v>
      </c>
      <c r="F1576" s="26">
        <v>2008922</v>
      </c>
      <c r="G1576" s="26">
        <v>30031</v>
      </c>
      <c r="H1576" s="26">
        <v>2032</v>
      </c>
      <c r="I1576" s="26">
        <v>0</v>
      </c>
      <c r="J1576" s="26">
        <v>0</v>
      </c>
      <c r="K1576" s="26">
        <v>0</v>
      </c>
      <c r="L1576" s="26">
        <v>0</v>
      </c>
      <c r="M1576" s="26">
        <v>0</v>
      </c>
      <c r="N1576" s="26">
        <v>0</v>
      </c>
      <c r="O1576" s="24" t="s">
        <v>122</v>
      </c>
      <c r="P1576" s="24">
        <v>20102</v>
      </c>
      <c r="Q1576" s="24">
        <f>IF(ISERROR(VLOOKUP($B1576,[1]主动技能!$B:$D,3,0)),[2]Sheet1!$Y2043,VLOOKUP($B1576,[1]主动技能!$B:$D,3,0))</f>
        <v>3</v>
      </c>
      <c r="S1576" s="24" t="str">
        <f>IF(C1576&lt;1000000,"",VLOOKUP(C1576,组合调整!$A:$I,2,0))</f>
        <v>奇迹</v>
      </c>
      <c r="T1576" s="24" t="str">
        <f>IF(D1576&lt;1000000,"",VLOOKUP(D1576,组合调整!$A:$I,2,0))</f>
        <v>大地</v>
      </c>
      <c r="U1576" s="24" t="str">
        <f>IF(E1576&lt;1000000,"",VLOOKUP(E1576,组合调整!$A:$I,2,0))</f>
        <v>意识</v>
      </c>
      <c r="V1576" s="24" t="str">
        <f>IF(F1576&lt;1000000,"",VLOOKUP(F1576,组合调整!$A:$I,2,0))</f>
        <v>毒气</v>
      </c>
      <c r="W1576" s="24" t="str">
        <f>IF(G1576&lt;1000000,"",VLOOKUP(G1576,组合调整!$A:$I,2,0))</f>
        <v/>
      </c>
    </row>
    <row r="1577" spans="1:23">
      <c r="A1577" s="26">
        <v>20103</v>
      </c>
      <c r="B1577" s="26" t="s">
        <v>122</v>
      </c>
      <c r="C1577" s="26">
        <v>2007823</v>
      </c>
      <c r="D1577" s="26">
        <v>2004522</v>
      </c>
      <c r="E1577" s="26">
        <v>1007842</v>
      </c>
      <c r="F1577" s="26">
        <v>2008922</v>
      </c>
      <c r="G1577" s="26">
        <v>30031</v>
      </c>
      <c r="H1577" s="26">
        <v>2032</v>
      </c>
      <c r="I1577" s="26">
        <v>0</v>
      </c>
      <c r="J1577" s="26">
        <v>0</v>
      </c>
      <c r="K1577" s="26">
        <v>0</v>
      </c>
      <c r="L1577" s="26">
        <v>0</v>
      </c>
      <c r="M1577" s="26">
        <v>0</v>
      </c>
      <c r="N1577" s="26">
        <v>0</v>
      </c>
      <c r="O1577" s="24" t="s">
        <v>122</v>
      </c>
      <c r="P1577" s="24">
        <v>20103</v>
      </c>
      <c r="Q1577" s="24">
        <f>IF(ISERROR(VLOOKUP($B1577,[1]主动技能!$B:$D,3,0)),[2]Sheet1!$Y2044,VLOOKUP($B1577,[1]主动技能!$B:$D,3,0))</f>
        <v>3</v>
      </c>
      <c r="S1577" s="24" t="str">
        <f>IF(C1577&lt;1000000,"",VLOOKUP(C1577,组合调整!$A:$I,2,0))</f>
        <v>奇迹</v>
      </c>
      <c r="T1577" s="24" t="str">
        <f>IF(D1577&lt;1000000,"",VLOOKUP(D1577,组合调整!$A:$I,2,0))</f>
        <v>大地</v>
      </c>
      <c r="U1577" s="24" t="str">
        <f>IF(E1577&lt;1000000,"",VLOOKUP(E1577,组合调整!$A:$I,2,0))</f>
        <v>意识</v>
      </c>
      <c r="V1577" s="24" t="str">
        <f>IF(F1577&lt;1000000,"",VLOOKUP(F1577,组合调整!$A:$I,2,0))</f>
        <v>毒气</v>
      </c>
      <c r="W1577" s="24" t="str">
        <f>IF(G1577&lt;1000000,"",VLOOKUP(G1577,组合调整!$A:$I,2,0))</f>
        <v/>
      </c>
    </row>
    <row r="1578" spans="1:23">
      <c r="A1578" s="26">
        <v>20104</v>
      </c>
      <c r="B1578" s="26" t="s">
        <v>122</v>
      </c>
      <c r="C1578" s="26">
        <v>2007823</v>
      </c>
      <c r="D1578" s="26">
        <v>2004522</v>
      </c>
      <c r="E1578" s="26">
        <v>1007842</v>
      </c>
      <c r="F1578" s="26">
        <v>2008922</v>
      </c>
      <c r="G1578" s="26">
        <v>30031</v>
      </c>
      <c r="H1578" s="26">
        <v>2032</v>
      </c>
      <c r="I1578" s="26">
        <v>0</v>
      </c>
      <c r="J1578" s="26">
        <v>0</v>
      </c>
      <c r="K1578" s="26">
        <v>0</v>
      </c>
      <c r="L1578" s="26">
        <v>0</v>
      </c>
      <c r="M1578" s="26">
        <v>0</v>
      </c>
      <c r="N1578" s="26">
        <v>0</v>
      </c>
      <c r="O1578" s="24" t="s">
        <v>122</v>
      </c>
      <c r="P1578" s="24">
        <v>20104</v>
      </c>
      <c r="Q1578" s="24">
        <f>IF(ISERROR(VLOOKUP($B1578,[1]主动技能!$B:$D,3,0)),[2]Sheet1!$Y2045,VLOOKUP($B1578,[1]主动技能!$B:$D,3,0))</f>
        <v>3</v>
      </c>
      <c r="S1578" s="24" t="str">
        <f>IF(C1578&lt;1000000,"",VLOOKUP(C1578,组合调整!$A:$I,2,0))</f>
        <v>奇迹</v>
      </c>
      <c r="T1578" s="24" t="str">
        <f>IF(D1578&lt;1000000,"",VLOOKUP(D1578,组合调整!$A:$I,2,0))</f>
        <v>大地</v>
      </c>
      <c r="U1578" s="24" t="str">
        <f>IF(E1578&lt;1000000,"",VLOOKUP(E1578,组合调整!$A:$I,2,0))</f>
        <v>意识</v>
      </c>
      <c r="V1578" s="24" t="str">
        <f>IF(F1578&lt;1000000,"",VLOOKUP(F1578,组合调整!$A:$I,2,0))</f>
        <v>毒气</v>
      </c>
      <c r="W1578" s="24" t="str">
        <f>IF(G1578&lt;1000000,"",VLOOKUP(G1578,组合调整!$A:$I,2,0))</f>
        <v/>
      </c>
    </row>
    <row r="1579" spans="1:23">
      <c r="A1579" s="26">
        <v>20105</v>
      </c>
      <c r="B1579" s="26" t="s">
        <v>122</v>
      </c>
      <c r="C1579" s="26">
        <v>2007823</v>
      </c>
      <c r="D1579" s="26">
        <v>2004522</v>
      </c>
      <c r="E1579" s="26">
        <v>1007842</v>
      </c>
      <c r="F1579" s="26">
        <v>2008922</v>
      </c>
      <c r="G1579" s="26">
        <v>30031</v>
      </c>
      <c r="H1579" s="26">
        <v>2032</v>
      </c>
      <c r="I1579" s="26">
        <v>0</v>
      </c>
      <c r="J1579" s="26">
        <v>0</v>
      </c>
      <c r="K1579" s="26">
        <v>0</v>
      </c>
      <c r="L1579" s="26">
        <v>0</v>
      </c>
      <c r="M1579" s="26">
        <v>0</v>
      </c>
      <c r="N1579" s="26">
        <v>0</v>
      </c>
      <c r="O1579" s="24" t="s">
        <v>122</v>
      </c>
      <c r="P1579" s="24">
        <v>20105</v>
      </c>
      <c r="Q1579" s="24">
        <f>IF(ISERROR(VLOOKUP($B1579,[1]主动技能!$B:$D,3,0)),[2]Sheet1!$Y2046,VLOOKUP($B1579,[1]主动技能!$B:$D,3,0))</f>
        <v>3</v>
      </c>
      <c r="S1579" s="24" t="str">
        <f>IF(C1579&lt;1000000,"",VLOOKUP(C1579,组合调整!$A:$I,2,0))</f>
        <v>奇迹</v>
      </c>
      <c r="T1579" s="24" t="str">
        <f>IF(D1579&lt;1000000,"",VLOOKUP(D1579,组合调整!$A:$I,2,0))</f>
        <v>大地</v>
      </c>
      <c r="U1579" s="24" t="str">
        <f>IF(E1579&lt;1000000,"",VLOOKUP(E1579,组合调整!$A:$I,2,0))</f>
        <v>意识</v>
      </c>
      <c r="V1579" s="24" t="str">
        <f>IF(F1579&lt;1000000,"",VLOOKUP(F1579,组合调整!$A:$I,2,0))</f>
        <v>毒气</v>
      </c>
      <c r="W1579" s="24" t="str">
        <f>IF(G1579&lt;1000000,"",VLOOKUP(G1579,组合调整!$A:$I,2,0))</f>
        <v/>
      </c>
    </row>
    <row r="1580" spans="1:23">
      <c r="A1580" s="26">
        <v>20106</v>
      </c>
      <c r="B1580" s="26" t="s">
        <v>122</v>
      </c>
      <c r="C1580" s="26">
        <v>2007823</v>
      </c>
      <c r="D1580" s="26">
        <v>2004522</v>
      </c>
      <c r="E1580" s="26">
        <v>1007842</v>
      </c>
      <c r="F1580" s="26">
        <v>2008922</v>
      </c>
      <c r="G1580" s="26">
        <v>30031</v>
      </c>
      <c r="H1580" s="26">
        <v>2032</v>
      </c>
      <c r="I1580" s="26">
        <v>0</v>
      </c>
      <c r="J1580" s="26">
        <v>0</v>
      </c>
      <c r="K1580" s="26">
        <v>0</v>
      </c>
      <c r="L1580" s="26">
        <v>0</v>
      </c>
      <c r="M1580" s="26">
        <v>0</v>
      </c>
      <c r="N1580" s="26">
        <v>0</v>
      </c>
      <c r="O1580" s="24" t="s">
        <v>122</v>
      </c>
      <c r="P1580" s="24">
        <v>20106</v>
      </c>
      <c r="Q1580" s="24">
        <f>IF(ISERROR(VLOOKUP($B1580,[1]主动技能!$B:$D,3,0)),[2]Sheet1!$Y2047,VLOOKUP($B1580,[1]主动技能!$B:$D,3,0))</f>
        <v>3</v>
      </c>
      <c r="S1580" s="24" t="str">
        <f>IF(C1580&lt;1000000,"",VLOOKUP(C1580,组合调整!$A:$I,2,0))</f>
        <v>奇迹</v>
      </c>
      <c r="T1580" s="24" t="str">
        <f>IF(D1580&lt;1000000,"",VLOOKUP(D1580,组合调整!$A:$I,2,0))</f>
        <v>大地</v>
      </c>
      <c r="U1580" s="24" t="str">
        <f>IF(E1580&lt;1000000,"",VLOOKUP(E1580,组合调整!$A:$I,2,0))</f>
        <v>意识</v>
      </c>
      <c r="V1580" s="24" t="str">
        <f>IF(F1580&lt;1000000,"",VLOOKUP(F1580,组合调整!$A:$I,2,0))</f>
        <v>毒气</v>
      </c>
      <c r="W1580" s="24" t="str">
        <f>IF(G1580&lt;1000000,"",VLOOKUP(G1580,组合调整!$A:$I,2,0))</f>
        <v/>
      </c>
    </row>
    <row r="1581" spans="1:23">
      <c r="A1581" s="26">
        <v>20107</v>
      </c>
      <c r="B1581" s="26" t="s">
        <v>122</v>
      </c>
      <c r="C1581" s="26">
        <v>2007823</v>
      </c>
      <c r="D1581" s="26">
        <v>2004522</v>
      </c>
      <c r="E1581" s="26">
        <v>1007842</v>
      </c>
      <c r="F1581" s="26">
        <v>2008922</v>
      </c>
      <c r="G1581" s="26">
        <v>30031</v>
      </c>
      <c r="H1581" s="26">
        <v>2032</v>
      </c>
      <c r="I1581" s="26">
        <v>0</v>
      </c>
      <c r="J1581" s="26">
        <v>0</v>
      </c>
      <c r="K1581" s="26">
        <v>0</v>
      </c>
      <c r="L1581" s="26">
        <v>0</v>
      </c>
      <c r="M1581" s="26">
        <v>0</v>
      </c>
      <c r="N1581" s="26">
        <v>0</v>
      </c>
      <c r="O1581" s="24" t="s">
        <v>122</v>
      </c>
      <c r="P1581" s="24">
        <v>20107</v>
      </c>
      <c r="Q1581" s="24">
        <f>IF(ISERROR(VLOOKUP($B1581,[1]主动技能!$B:$D,3,0)),[2]Sheet1!$Y2048,VLOOKUP($B1581,[1]主动技能!$B:$D,3,0))</f>
        <v>3</v>
      </c>
      <c r="S1581" s="24" t="str">
        <f>IF(C1581&lt;1000000,"",VLOOKUP(C1581,组合调整!$A:$I,2,0))</f>
        <v>奇迹</v>
      </c>
      <c r="T1581" s="24" t="str">
        <f>IF(D1581&lt;1000000,"",VLOOKUP(D1581,组合调整!$A:$I,2,0))</f>
        <v>大地</v>
      </c>
      <c r="U1581" s="24" t="str">
        <f>IF(E1581&lt;1000000,"",VLOOKUP(E1581,组合调整!$A:$I,2,0))</f>
        <v>意识</v>
      </c>
      <c r="V1581" s="24" t="str">
        <f>IF(F1581&lt;1000000,"",VLOOKUP(F1581,组合调整!$A:$I,2,0))</f>
        <v>毒气</v>
      </c>
      <c r="W1581" s="24" t="str">
        <f>IF(G1581&lt;1000000,"",VLOOKUP(G1581,组合调整!$A:$I,2,0))</f>
        <v/>
      </c>
    </row>
    <row r="1582" spans="1:23">
      <c r="A1582" s="26">
        <v>20108</v>
      </c>
      <c r="B1582" s="26" t="s">
        <v>122</v>
      </c>
      <c r="C1582" s="26">
        <v>2007823</v>
      </c>
      <c r="D1582" s="26">
        <v>2004522</v>
      </c>
      <c r="E1582" s="26">
        <v>1007842</v>
      </c>
      <c r="F1582" s="26">
        <v>2008922</v>
      </c>
      <c r="G1582" s="26">
        <v>30031</v>
      </c>
      <c r="H1582" s="26">
        <v>2032</v>
      </c>
      <c r="I1582" s="26">
        <v>0</v>
      </c>
      <c r="J1582" s="26">
        <v>0</v>
      </c>
      <c r="K1582" s="26">
        <v>0</v>
      </c>
      <c r="L1582" s="26">
        <v>0</v>
      </c>
      <c r="M1582" s="26">
        <v>0</v>
      </c>
      <c r="N1582" s="26">
        <v>0</v>
      </c>
      <c r="O1582" s="24" t="s">
        <v>122</v>
      </c>
      <c r="P1582" s="24">
        <v>20108</v>
      </c>
      <c r="Q1582" s="24">
        <f>IF(ISERROR(VLOOKUP($B1582,[1]主动技能!$B:$D,3,0)),[2]Sheet1!$Y2049,VLOOKUP($B1582,[1]主动技能!$B:$D,3,0))</f>
        <v>3</v>
      </c>
      <c r="S1582" s="24" t="str">
        <f>IF(C1582&lt;1000000,"",VLOOKUP(C1582,组合调整!$A:$I,2,0))</f>
        <v>奇迹</v>
      </c>
      <c r="T1582" s="24" t="str">
        <f>IF(D1582&lt;1000000,"",VLOOKUP(D1582,组合调整!$A:$I,2,0))</f>
        <v>大地</v>
      </c>
      <c r="U1582" s="24" t="str">
        <f>IF(E1582&lt;1000000,"",VLOOKUP(E1582,组合调整!$A:$I,2,0))</f>
        <v>意识</v>
      </c>
      <c r="V1582" s="24" t="str">
        <f>IF(F1582&lt;1000000,"",VLOOKUP(F1582,组合调整!$A:$I,2,0))</f>
        <v>毒气</v>
      </c>
      <c r="W1582" s="24" t="str">
        <f>IF(G1582&lt;1000000,"",VLOOKUP(G1582,组合调整!$A:$I,2,0))</f>
        <v/>
      </c>
    </row>
    <row r="1583" spans="1:23">
      <c r="A1583" s="26">
        <v>20109</v>
      </c>
      <c r="B1583" s="26" t="s">
        <v>122</v>
      </c>
      <c r="C1583" s="26">
        <v>2007823</v>
      </c>
      <c r="D1583" s="26">
        <v>2004522</v>
      </c>
      <c r="E1583" s="26">
        <v>1007842</v>
      </c>
      <c r="F1583" s="26">
        <v>2008922</v>
      </c>
      <c r="G1583" s="26">
        <v>30031</v>
      </c>
      <c r="H1583" s="26">
        <v>2032</v>
      </c>
      <c r="I1583" s="26">
        <v>0</v>
      </c>
      <c r="J1583" s="26">
        <v>0</v>
      </c>
      <c r="K1583" s="26">
        <v>0</v>
      </c>
      <c r="L1583" s="26">
        <v>0</v>
      </c>
      <c r="M1583" s="26">
        <v>0</v>
      </c>
      <c r="N1583" s="26">
        <v>0</v>
      </c>
      <c r="O1583" s="24" t="s">
        <v>122</v>
      </c>
      <c r="P1583" s="24">
        <v>20109</v>
      </c>
      <c r="Q1583" s="24">
        <f>IF(ISERROR(VLOOKUP($B1583,[1]主动技能!$B:$D,3,0)),[2]Sheet1!$Y2050,VLOOKUP($B1583,[1]主动技能!$B:$D,3,0))</f>
        <v>3</v>
      </c>
      <c r="S1583" s="24" t="str">
        <f>IF(C1583&lt;1000000,"",VLOOKUP(C1583,组合调整!$A:$I,2,0))</f>
        <v>奇迹</v>
      </c>
      <c r="T1583" s="24" t="str">
        <f>IF(D1583&lt;1000000,"",VLOOKUP(D1583,组合调整!$A:$I,2,0))</f>
        <v>大地</v>
      </c>
      <c r="U1583" s="24" t="str">
        <f>IF(E1583&lt;1000000,"",VLOOKUP(E1583,组合调整!$A:$I,2,0))</f>
        <v>意识</v>
      </c>
      <c r="V1583" s="24" t="str">
        <f>IF(F1583&lt;1000000,"",VLOOKUP(F1583,组合调整!$A:$I,2,0))</f>
        <v>毒气</v>
      </c>
      <c r="W1583" s="24" t="str">
        <f>IF(G1583&lt;1000000,"",VLOOKUP(G1583,组合调整!$A:$I,2,0))</f>
        <v/>
      </c>
    </row>
    <row r="1584" spans="1:23">
      <c r="A1584" s="26">
        <v>20110</v>
      </c>
      <c r="B1584" s="26" t="s">
        <v>122</v>
      </c>
      <c r="C1584" s="26">
        <v>2007823</v>
      </c>
      <c r="D1584" s="26">
        <v>2004522</v>
      </c>
      <c r="E1584" s="26">
        <v>1007842</v>
      </c>
      <c r="F1584" s="26">
        <v>2008922</v>
      </c>
      <c r="G1584" s="26">
        <v>30031</v>
      </c>
      <c r="H1584" s="26">
        <v>2032</v>
      </c>
      <c r="I1584" s="26">
        <v>0</v>
      </c>
      <c r="J1584" s="26">
        <v>0</v>
      </c>
      <c r="K1584" s="26">
        <v>0</v>
      </c>
      <c r="L1584" s="26">
        <v>0</v>
      </c>
      <c r="M1584" s="26">
        <v>0</v>
      </c>
      <c r="N1584" s="26">
        <v>0</v>
      </c>
      <c r="O1584" s="24" t="s">
        <v>122</v>
      </c>
      <c r="P1584" s="24">
        <v>20110</v>
      </c>
      <c r="Q1584" s="24">
        <f>IF(ISERROR(VLOOKUP($B1584,[1]主动技能!$B:$D,3,0)),[2]Sheet1!$Y2051,VLOOKUP($B1584,[1]主动技能!$B:$D,3,0))</f>
        <v>3</v>
      </c>
      <c r="S1584" s="24" t="str">
        <f>IF(C1584&lt;1000000,"",VLOOKUP(C1584,组合调整!$A:$I,2,0))</f>
        <v>奇迹</v>
      </c>
      <c r="T1584" s="24" t="str">
        <f>IF(D1584&lt;1000000,"",VLOOKUP(D1584,组合调整!$A:$I,2,0))</f>
        <v>大地</v>
      </c>
      <c r="U1584" s="24" t="str">
        <f>IF(E1584&lt;1000000,"",VLOOKUP(E1584,组合调整!$A:$I,2,0))</f>
        <v>意识</v>
      </c>
      <c r="V1584" s="24" t="str">
        <f>IF(F1584&lt;1000000,"",VLOOKUP(F1584,组合调整!$A:$I,2,0))</f>
        <v>毒气</v>
      </c>
      <c r="W1584" s="24" t="str">
        <f>IF(G1584&lt;1000000,"",VLOOKUP(G1584,组合调整!$A:$I,2,0))</f>
        <v/>
      </c>
    </row>
    <row r="1585" spans="1:23">
      <c r="A1585" s="26">
        <v>20111</v>
      </c>
      <c r="B1585" s="26" t="s">
        <v>972</v>
      </c>
      <c r="C1585" s="26">
        <v>2007812</v>
      </c>
      <c r="D1585" s="26">
        <v>3007822</v>
      </c>
      <c r="E1585" s="26">
        <v>2011111</v>
      </c>
      <c r="F1585" s="26">
        <v>2011121</v>
      </c>
      <c r="G1585" s="26">
        <v>40123</v>
      </c>
      <c r="H1585" s="26">
        <v>3021</v>
      </c>
      <c r="I1585" s="26">
        <v>50023</v>
      </c>
      <c r="J1585" s="26">
        <v>4021</v>
      </c>
      <c r="K1585" s="26">
        <v>0</v>
      </c>
      <c r="L1585" s="26">
        <v>0</v>
      </c>
      <c r="M1585" s="26">
        <v>0</v>
      </c>
      <c r="N1585" s="26">
        <v>0</v>
      </c>
      <c r="O1585" s="24" t="s">
        <v>972</v>
      </c>
      <c r="P1585" s="24">
        <v>20111</v>
      </c>
      <c r="Q1585" s="24">
        <f>IF(ISERROR(VLOOKUP($B1585,[1]主动技能!$B:$D,3,0)),[2]Sheet1!$Y2052,VLOOKUP($B1585,[1]主动技能!$B:$D,3,0))</f>
        <v>4</v>
      </c>
      <c r="S1585" s="24" t="str">
        <f>IF(C1585&lt;1000000,"",VLOOKUP(C1585,组合调整!$A:$I,2,0))</f>
        <v>血气</v>
      </c>
      <c r="T1585" s="24" t="str">
        <f>IF(D1585&lt;1000000,"",VLOOKUP(D1585,组合调整!$A:$I,2,0))</f>
        <v>红光</v>
      </c>
      <c r="U1585" s="24" t="str">
        <f>IF(E1585&lt;1000000,"",VLOOKUP(E1585,组合调整!$A:$I,2,0))</f>
        <v>依靠</v>
      </c>
      <c r="V1585" s="24" t="str">
        <f>IF(F1585&lt;1000000,"",VLOOKUP(F1585,组合调整!$A:$I,2,0))</f>
        <v>见证</v>
      </c>
      <c r="W1585" s="24" t="str">
        <f>IF(G1585&lt;1000000,"",VLOOKUP(G1585,组合调整!$A:$I,2,0))</f>
        <v/>
      </c>
    </row>
    <row r="1586" spans="1:23">
      <c r="A1586" s="26">
        <v>20112</v>
      </c>
      <c r="B1586" s="26" t="s">
        <v>972</v>
      </c>
      <c r="C1586" s="26">
        <v>2007812</v>
      </c>
      <c r="D1586" s="26">
        <v>3007822</v>
      </c>
      <c r="E1586" s="26">
        <v>2011111</v>
      </c>
      <c r="F1586" s="26">
        <v>2011121</v>
      </c>
      <c r="G1586" s="26">
        <v>40123</v>
      </c>
      <c r="H1586" s="26">
        <v>3021</v>
      </c>
      <c r="I1586" s="26">
        <v>50023</v>
      </c>
      <c r="J1586" s="26">
        <v>4021</v>
      </c>
      <c r="K1586" s="26">
        <v>0</v>
      </c>
      <c r="L1586" s="26">
        <v>0</v>
      </c>
      <c r="M1586" s="26">
        <v>0</v>
      </c>
      <c r="N1586" s="26">
        <v>0</v>
      </c>
      <c r="O1586" s="24" t="s">
        <v>972</v>
      </c>
      <c r="P1586" s="24">
        <v>20112</v>
      </c>
      <c r="Q1586" s="24">
        <f>IF(ISERROR(VLOOKUP($B1586,[1]主动技能!$B:$D,3,0)),[2]Sheet1!$Y2053,VLOOKUP($B1586,[1]主动技能!$B:$D,3,0))</f>
        <v>4</v>
      </c>
      <c r="S1586" s="24" t="str">
        <f>IF(C1586&lt;1000000,"",VLOOKUP(C1586,组合调整!$A:$I,2,0))</f>
        <v>血气</v>
      </c>
      <c r="T1586" s="24" t="str">
        <f>IF(D1586&lt;1000000,"",VLOOKUP(D1586,组合调整!$A:$I,2,0))</f>
        <v>红光</v>
      </c>
      <c r="U1586" s="24" t="str">
        <f>IF(E1586&lt;1000000,"",VLOOKUP(E1586,组合调整!$A:$I,2,0))</f>
        <v>依靠</v>
      </c>
      <c r="V1586" s="24" t="str">
        <f>IF(F1586&lt;1000000,"",VLOOKUP(F1586,组合调整!$A:$I,2,0))</f>
        <v>见证</v>
      </c>
      <c r="W1586" s="24" t="str">
        <f>IF(G1586&lt;1000000,"",VLOOKUP(G1586,组合调整!$A:$I,2,0))</f>
        <v/>
      </c>
    </row>
    <row r="1587" spans="1:23">
      <c r="A1587" s="26">
        <v>20113</v>
      </c>
      <c r="B1587" s="26" t="s">
        <v>972</v>
      </c>
      <c r="C1587" s="26">
        <v>2007812</v>
      </c>
      <c r="D1587" s="26">
        <v>3007822</v>
      </c>
      <c r="E1587" s="26">
        <v>2011111</v>
      </c>
      <c r="F1587" s="26">
        <v>2011121</v>
      </c>
      <c r="G1587" s="26">
        <v>40123</v>
      </c>
      <c r="H1587" s="26">
        <v>3021</v>
      </c>
      <c r="I1587" s="26">
        <v>50023</v>
      </c>
      <c r="J1587" s="26">
        <v>4021</v>
      </c>
      <c r="K1587" s="26">
        <v>0</v>
      </c>
      <c r="L1587" s="26">
        <v>0</v>
      </c>
      <c r="M1587" s="26">
        <v>0</v>
      </c>
      <c r="N1587" s="26">
        <v>0</v>
      </c>
      <c r="O1587" s="24" t="s">
        <v>972</v>
      </c>
      <c r="P1587" s="24">
        <v>20113</v>
      </c>
      <c r="Q1587" s="24">
        <f>IF(ISERROR(VLOOKUP($B1587,[1]主动技能!$B:$D,3,0)),[2]Sheet1!$Y2054,VLOOKUP($B1587,[1]主动技能!$B:$D,3,0))</f>
        <v>4</v>
      </c>
      <c r="S1587" s="24" t="str">
        <f>IF(C1587&lt;1000000,"",VLOOKUP(C1587,组合调整!$A:$I,2,0))</f>
        <v>血气</v>
      </c>
      <c r="T1587" s="24" t="str">
        <f>IF(D1587&lt;1000000,"",VLOOKUP(D1587,组合调整!$A:$I,2,0))</f>
        <v>红光</v>
      </c>
      <c r="U1587" s="24" t="str">
        <f>IF(E1587&lt;1000000,"",VLOOKUP(E1587,组合调整!$A:$I,2,0))</f>
        <v>依靠</v>
      </c>
      <c r="V1587" s="24" t="str">
        <f>IF(F1587&lt;1000000,"",VLOOKUP(F1587,组合调整!$A:$I,2,0))</f>
        <v>见证</v>
      </c>
      <c r="W1587" s="24" t="str">
        <f>IF(G1587&lt;1000000,"",VLOOKUP(G1587,组合调整!$A:$I,2,0))</f>
        <v/>
      </c>
    </row>
    <row r="1588" spans="1:23">
      <c r="A1588" s="26">
        <v>20114</v>
      </c>
      <c r="B1588" s="26" t="s">
        <v>972</v>
      </c>
      <c r="C1588" s="26">
        <v>2007812</v>
      </c>
      <c r="D1588" s="26">
        <v>3007822</v>
      </c>
      <c r="E1588" s="26">
        <v>2011111</v>
      </c>
      <c r="F1588" s="26">
        <v>2011121</v>
      </c>
      <c r="G1588" s="26">
        <v>40123</v>
      </c>
      <c r="H1588" s="26">
        <v>3021</v>
      </c>
      <c r="I1588" s="26">
        <v>50023</v>
      </c>
      <c r="J1588" s="26">
        <v>4021</v>
      </c>
      <c r="K1588" s="26">
        <v>0</v>
      </c>
      <c r="L1588" s="26">
        <v>0</v>
      </c>
      <c r="M1588" s="26">
        <v>0</v>
      </c>
      <c r="N1588" s="26">
        <v>0</v>
      </c>
      <c r="O1588" s="24" t="s">
        <v>972</v>
      </c>
      <c r="P1588" s="24">
        <v>20114</v>
      </c>
      <c r="Q1588" s="24">
        <f>IF(ISERROR(VLOOKUP($B1588,[1]主动技能!$B:$D,3,0)),[2]Sheet1!$Y2055,VLOOKUP($B1588,[1]主动技能!$B:$D,3,0))</f>
        <v>4</v>
      </c>
      <c r="S1588" s="24" t="str">
        <f>IF(C1588&lt;1000000,"",VLOOKUP(C1588,组合调整!$A:$I,2,0))</f>
        <v>血气</v>
      </c>
      <c r="T1588" s="24" t="str">
        <f>IF(D1588&lt;1000000,"",VLOOKUP(D1588,组合调整!$A:$I,2,0))</f>
        <v>红光</v>
      </c>
      <c r="U1588" s="24" t="str">
        <f>IF(E1588&lt;1000000,"",VLOOKUP(E1588,组合调整!$A:$I,2,0))</f>
        <v>依靠</v>
      </c>
      <c r="V1588" s="24" t="str">
        <f>IF(F1588&lt;1000000,"",VLOOKUP(F1588,组合调整!$A:$I,2,0))</f>
        <v>见证</v>
      </c>
      <c r="W1588" s="24" t="str">
        <f>IF(G1588&lt;1000000,"",VLOOKUP(G1588,组合调整!$A:$I,2,0))</f>
        <v/>
      </c>
    </row>
    <row r="1589" spans="1:23">
      <c r="A1589" s="26">
        <v>20115</v>
      </c>
      <c r="B1589" s="26" t="s">
        <v>972</v>
      </c>
      <c r="C1589" s="26">
        <v>2007812</v>
      </c>
      <c r="D1589" s="26">
        <v>3007822</v>
      </c>
      <c r="E1589" s="26">
        <v>2011111</v>
      </c>
      <c r="F1589" s="26">
        <v>2011121</v>
      </c>
      <c r="G1589" s="26">
        <v>40123</v>
      </c>
      <c r="H1589" s="26">
        <v>3021</v>
      </c>
      <c r="I1589" s="26">
        <v>50023</v>
      </c>
      <c r="J1589" s="26">
        <v>4021</v>
      </c>
      <c r="K1589" s="26">
        <v>0</v>
      </c>
      <c r="L1589" s="26">
        <v>0</v>
      </c>
      <c r="M1589" s="26">
        <v>0</v>
      </c>
      <c r="N1589" s="26">
        <v>0</v>
      </c>
      <c r="O1589" s="24" t="s">
        <v>972</v>
      </c>
      <c r="P1589" s="24">
        <v>20115</v>
      </c>
      <c r="Q1589" s="24">
        <f>IF(ISERROR(VLOOKUP($B1589,[1]主动技能!$B:$D,3,0)),[2]Sheet1!$Y2056,VLOOKUP($B1589,[1]主动技能!$B:$D,3,0))</f>
        <v>4</v>
      </c>
      <c r="S1589" s="24" t="str">
        <f>IF(C1589&lt;1000000,"",VLOOKUP(C1589,组合调整!$A:$I,2,0))</f>
        <v>血气</v>
      </c>
      <c r="T1589" s="24" t="str">
        <f>IF(D1589&lt;1000000,"",VLOOKUP(D1589,组合调整!$A:$I,2,0))</f>
        <v>红光</v>
      </c>
      <c r="U1589" s="24" t="str">
        <f>IF(E1589&lt;1000000,"",VLOOKUP(E1589,组合调整!$A:$I,2,0))</f>
        <v>依靠</v>
      </c>
      <c r="V1589" s="24" t="str">
        <f>IF(F1589&lt;1000000,"",VLOOKUP(F1589,组合调整!$A:$I,2,0))</f>
        <v>见证</v>
      </c>
      <c r="W1589" s="24" t="str">
        <f>IF(G1589&lt;1000000,"",VLOOKUP(G1589,组合调整!$A:$I,2,0))</f>
        <v/>
      </c>
    </row>
    <row r="1590" spans="1:23">
      <c r="A1590" s="26">
        <v>20116</v>
      </c>
      <c r="B1590" s="26" t="s">
        <v>972</v>
      </c>
      <c r="C1590" s="26">
        <v>2007812</v>
      </c>
      <c r="D1590" s="26">
        <v>3007822</v>
      </c>
      <c r="E1590" s="26">
        <v>2011111</v>
      </c>
      <c r="F1590" s="26">
        <v>2011121</v>
      </c>
      <c r="G1590" s="26">
        <v>40123</v>
      </c>
      <c r="H1590" s="26">
        <v>3021</v>
      </c>
      <c r="I1590" s="26">
        <v>50023</v>
      </c>
      <c r="J1590" s="26">
        <v>4021</v>
      </c>
      <c r="K1590" s="26">
        <v>0</v>
      </c>
      <c r="L1590" s="26">
        <v>0</v>
      </c>
      <c r="M1590" s="26">
        <v>0</v>
      </c>
      <c r="N1590" s="26">
        <v>0</v>
      </c>
      <c r="O1590" s="24" t="s">
        <v>972</v>
      </c>
      <c r="P1590" s="24">
        <v>20116</v>
      </c>
      <c r="Q1590" s="24">
        <f>IF(ISERROR(VLOOKUP($B1590,[1]主动技能!$B:$D,3,0)),[2]Sheet1!$Y2057,VLOOKUP($B1590,[1]主动技能!$B:$D,3,0))</f>
        <v>4</v>
      </c>
      <c r="S1590" s="24" t="str">
        <f>IF(C1590&lt;1000000,"",VLOOKUP(C1590,组合调整!$A:$I,2,0))</f>
        <v>血气</v>
      </c>
      <c r="T1590" s="24" t="str">
        <f>IF(D1590&lt;1000000,"",VLOOKUP(D1590,组合调整!$A:$I,2,0))</f>
        <v>红光</v>
      </c>
      <c r="U1590" s="24" t="str">
        <f>IF(E1590&lt;1000000,"",VLOOKUP(E1590,组合调整!$A:$I,2,0))</f>
        <v>依靠</v>
      </c>
      <c r="V1590" s="24" t="str">
        <f>IF(F1590&lt;1000000,"",VLOOKUP(F1590,组合调整!$A:$I,2,0))</f>
        <v>见证</v>
      </c>
      <c r="W1590" s="24" t="str">
        <f>IF(G1590&lt;1000000,"",VLOOKUP(G1590,组合调整!$A:$I,2,0))</f>
        <v/>
      </c>
    </row>
    <row r="1591" spans="1:23">
      <c r="A1591" s="26">
        <v>20117</v>
      </c>
      <c r="B1591" s="26" t="s">
        <v>972</v>
      </c>
      <c r="C1591" s="26">
        <v>2007812</v>
      </c>
      <c r="D1591" s="26">
        <v>3007822</v>
      </c>
      <c r="E1591" s="26">
        <v>2011111</v>
      </c>
      <c r="F1591" s="26">
        <v>2011121</v>
      </c>
      <c r="G1591" s="26">
        <v>40123</v>
      </c>
      <c r="H1591" s="26">
        <v>3021</v>
      </c>
      <c r="I1591" s="26">
        <v>50023</v>
      </c>
      <c r="J1591" s="26">
        <v>4021</v>
      </c>
      <c r="K1591" s="26">
        <v>0</v>
      </c>
      <c r="L1591" s="26">
        <v>0</v>
      </c>
      <c r="M1591" s="26">
        <v>0</v>
      </c>
      <c r="N1591" s="26">
        <v>0</v>
      </c>
      <c r="O1591" s="24" t="s">
        <v>972</v>
      </c>
      <c r="P1591" s="24">
        <v>20117</v>
      </c>
      <c r="Q1591" s="24">
        <f>IF(ISERROR(VLOOKUP($B1591,[1]主动技能!$B:$D,3,0)),[2]Sheet1!$Y2058,VLOOKUP($B1591,[1]主动技能!$B:$D,3,0))</f>
        <v>4</v>
      </c>
      <c r="S1591" s="24" t="str">
        <f>IF(C1591&lt;1000000,"",VLOOKUP(C1591,组合调整!$A:$I,2,0))</f>
        <v>血气</v>
      </c>
      <c r="T1591" s="24" t="str">
        <f>IF(D1591&lt;1000000,"",VLOOKUP(D1591,组合调整!$A:$I,2,0))</f>
        <v>红光</v>
      </c>
      <c r="U1591" s="24" t="str">
        <f>IF(E1591&lt;1000000,"",VLOOKUP(E1591,组合调整!$A:$I,2,0))</f>
        <v>依靠</v>
      </c>
      <c r="V1591" s="24" t="str">
        <f>IF(F1591&lt;1000000,"",VLOOKUP(F1591,组合调整!$A:$I,2,0))</f>
        <v>见证</v>
      </c>
      <c r="W1591" s="24" t="str">
        <f>IF(G1591&lt;1000000,"",VLOOKUP(G1591,组合调整!$A:$I,2,0))</f>
        <v/>
      </c>
    </row>
    <row r="1592" spans="1:23">
      <c r="A1592" s="26">
        <v>20118</v>
      </c>
      <c r="B1592" s="26" t="s">
        <v>972</v>
      </c>
      <c r="C1592" s="26">
        <v>2007812</v>
      </c>
      <c r="D1592" s="26">
        <v>3007822</v>
      </c>
      <c r="E1592" s="26">
        <v>2011111</v>
      </c>
      <c r="F1592" s="26">
        <v>2011121</v>
      </c>
      <c r="G1592" s="26">
        <v>40123</v>
      </c>
      <c r="H1592" s="26">
        <v>3021</v>
      </c>
      <c r="I1592" s="26">
        <v>50023</v>
      </c>
      <c r="J1592" s="26">
        <v>4021</v>
      </c>
      <c r="K1592" s="26">
        <v>0</v>
      </c>
      <c r="L1592" s="26">
        <v>0</v>
      </c>
      <c r="M1592" s="26">
        <v>0</v>
      </c>
      <c r="N1592" s="26">
        <v>0</v>
      </c>
      <c r="O1592" s="24" t="s">
        <v>972</v>
      </c>
      <c r="P1592" s="24">
        <v>20118</v>
      </c>
      <c r="Q1592" s="24">
        <f>IF(ISERROR(VLOOKUP($B1592,[1]主动技能!$B:$D,3,0)),[2]Sheet1!$Y2059,VLOOKUP($B1592,[1]主动技能!$B:$D,3,0))</f>
        <v>4</v>
      </c>
      <c r="S1592" s="24" t="str">
        <f>IF(C1592&lt;1000000,"",VLOOKUP(C1592,组合调整!$A:$I,2,0))</f>
        <v>血气</v>
      </c>
      <c r="T1592" s="24" t="str">
        <f>IF(D1592&lt;1000000,"",VLOOKUP(D1592,组合调整!$A:$I,2,0))</f>
        <v>红光</v>
      </c>
      <c r="U1592" s="24" t="str">
        <f>IF(E1592&lt;1000000,"",VLOOKUP(E1592,组合调整!$A:$I,2,0))</f>
        <v>依靠</v>
      </c>
      <c r="V1592" s="24" t="str">
        <f>IF(F1592&lt;1000000,"",VLOOKUP(F1592,组合调整!$A:$I,2,0))</f>
        <v>见证</v>
      </c>
      <c r="W1592" s="24" t="str">
        <f>IF(G1592&lt;1000000,"",VLOOKUP(G1592,组合调整!$A:$I,2,0))</f>
        <v/>
      </c>
    </row>
    <row r="1593" spans="1:23">
      <c r="A1593" s="26">
        <v>20119</v>
      </c>
      <c r="B1593" s="26" t="s">
        <v>972</v>
      </c>
      <c r="C1593" s="26">
        <v>2007812</v>
      </c>
      <c r="D1593" s="26">
        <v>3007822</v>
      </c>
      <c r="E1593" s="26">
        <v>2011111</v>
      </c>
      <c r="F1593" s="26">
        <v>2011121</v>
      </c>
      <c r="G1593" s="26">
        <v>40123</v>
      </c>
      <c r="H1593" s="26">
        <v>3021</v>
      </c>
      <c r="I1593" s="26">
        <v>50023</v>
      </c>
      <c r="J1593" s="26">
        <v>4021</v>
      </c>
      <c r="K1593" s="26">
        <v>0</v>
      </c>
      <c r="L1593" s="26">
        <v>0</v>
      </c>
      <c r="M1593" s="26">
        <v>0</v>
      </c>
      <c r="N1593" s="26">
        <v>0</v>
      </c>
      <c r="O1593" s="24" t="s">
        <v>972</v>
      </c>
      <c r="P1593" s="24">
        <v>20119</v>
      </c>
      <c r="Q1593" s="24">
        <f>IF(ISERROR(VLOOKUP($B1593,[1]主动技能!$B:$D,3,0)),[2]Sheet1!$Y2060,VLOOKUP($B1593,[1]主动技能!$B:$D,3,0))</f>
        <v>4</v>
      </c>
      <c r="S1593" s="24" t="str">
        <f>IF(C1593&lt;1000000,"",VLOOKUP(C1593,组合调整!$A:$I,2,0))</f>
        <v>血气</v>
      </c>
      <c r="T1593" s="24" t="str">
        <f>IF(D1593&lt;1000000,"",VLOOKUP(D1593,组合调整!$A:$I,2,0))</f>
        <v>红光</v>
      </c>
      <c r="U1593" s="24" t="str">
        <f>IF(E1593&lt;1000000,"",VLOOKUP(E1593,组合调整!$A:$I,2,0))</f>
        <v>依靠</v>
      </c>
      <c r="V1593" s="24" t="str">
        <f>IF(F1593&lt;1000000,"",VLOOKUP(F1593,组合调整!$A:$I,2,0))</f>
        <v>见证</v>
      </c>
      <c r="W1593" s="24" t="str">
        <f>IF(G1593&lt;1000000,"",VLOOKUP(G1593,组合调整!$A:$I,2,0))</f>
        <v/>
      </c>
    </row>
    <row r="1594" spans="1:23">
      <c r="A1594" s="26">
        <v>20120</v>
      </c>
      <c r="B1594" s="26" t="s">
        <v>972</v>
      </c>
      <c r="C1594" s="26">
        <v>2007812</v>
      </c>
      <c r="D1594" s="26">
        <v>3007822</v>
      </c>
      <c r="E1594" s="26">
        <v>2011111</v>
      </c>
      <c r="F1594" s="26">
        <v>2011121</v>
      </c>
      <c r="G1594" s="26">
        <v>40123</v>
      </c>
      <c r="H1594" s="26">
        <v>3021</v>
      </c>
      <c r="I1594" s="26">
        <v>50023</v>
      </c>
      <c r="J1594" s="26">
        <v>4021</v>
      </c>
      <c r="K1594" s="26">
        <v>0</v>
      </c>
      <c r="L1594" s="26">
        <v>0</v>
      </c>
      <c r="M1594" s="26">
        <v>0</v>
      </c>
      <c r="N1594" s="26">
        <v>0</v>
      </c>
      <c r="O1594" s="24" t="s">
        <v>972</v>
      </c>
      <c r="P1594" s="24">
        <v>20120</v>
      </c>
      <c r="Q1594" s="24">
        <f>IF(ISERROR(VLOOKUP($B1594,[1]主动技能!$B:$D,3,0)),[2]Sheet1!$Y2061,VLOOKUP($B1594,[1]主动技能!$B:$D,3,0))</f>
        <v>4</v>
      </c>
      <c r="S1594" s="24" t="str">
        <f>IF(C1594&lt;1000000,"",VLOOKUP(C1594,组合调整!$A:$I,2,0))</f>
        <v>血气</v>
      </c>
      <c r="T1594" s="24" t="str">
        <f>IF(D1594&lt;1000000,"",VLOOKUP(D1594,组合调整!$A:$I,2,0))</f>
        <v>红光</v>
      </c>
      <c r="U1594" s="24" t="str">
        <f>IF(E1594&lt;1000000,"",VLOOKUP(E1594,组合调整!$A:$I,2,0))</f>
        <v>依靠</v>
      </c>
      <c r="V1594" s="24" t="str">
        <f>IF(F1594&lt;1000000,"",VLOOKUP(F1594,组合调整!$A:$I,2,0))</f>
        <v>见证</v>
      </c>
      <c r="W1594" s="24" t="str">
        <f>IF(G1594&lt;1000000,"",VLOOKUP(G1594,组合调整!$A:$I,2,0))</f>
        <v/>
      </c>
    </row>
    <row r="1595" spans="1:23">
      <c r="A1595" s="26">
        <v>20121</v>
      </c>
      <c r="B1595" s="26" t="s">
        <v>972</v>
      </c>
      <c r="C1595" s="26">
        <v>2007812</v>
      </c>
      <c r="D1595" s="26">
        <v>3007822</v>
      </c>
      <c r="E1595" s="26">
        <v>2011111</v>
      </c>
      <c r="F1595" s="26">
        <v>2011121</v>
      </c>
      <c r="G1595" s="26">
        <v>40123</v>
      </c>
      <c r="H1595" s="26">
        <v>3021</v>
      </c>
      <c r="I1595" s="26">
        <v>50023</v>
      </c>
      <c r="J1595" s="26">
        <v>4021</v>
      </c>
      <c r="K1595" s="26">
        <v>0</v>
      </c>
      <c r="L1595" s="26">
        <v>0</v>
      </c>
      <c r="M1595" s="26">
        <v>0</v>
      </c>
      <c r="N1595" s="26">
        <v>0</v>
      </c>
      <c r="O1595" s="24" t="s">
        <v>972</v>
      </c>
      <c r="P1595" s="24">
        <v>20121</v>
      </c>
      <c r="Q1595" s="24">
        <f>IF(ISERROR(VLOOKUP($B1595,[1]主动技能!$B:$D,3,0)),[2]Sheet1!$Y2062,VLOOKUP($B1595,[1]主动技能!$B:$D,3,0))</f>
        <v>4</v>
      </c>
      <c r="S1595" s="24" t="str">
        <f>IF(C1595&lt;1000000,"",VLOOKUP(C1595,组合调整!$A:$I,2,0))</f>
        <v>血气</v>
      </c>
      <c r="T1595" s="24" t="str">
        <f>IF(D1595&lt;1000000,"",VLOOKUP(D1595,组合调整!$A:$I,2,0))</f>
        <v>红光</v>
      </c>
      <c r="U1595" s="24" t="str">
        <f>IF(E1595&lt;1000000,"",VLOOKUP(E1595,组合调整!$A:$I,2,0))</f>
        <v>依靠</v>
      </c>
      <c r="V1595" s="24" t="str">
        <f>IF(F1595&lt;1000000,"",VLOOKUP(F1595,组合调整!$A:$I,2,0))</f>
        <v>见证</v>
      </c>
      <c r="W1595" s="24" t="str">
        <f>IF(G1595&lt;1000000,"",VLOOKUP(G1595,组合调整!$A:$I,2,0))</f>
        <v/>
      </c>
    </row>
    <row r="1596" spans="1:23">
      <c r="A1596" s="26">
        <v>20122</v>
      </c>
      <c r="B1596" s="26" t="s">
        <v>123</v>
      </c>
      <c r="C1596" s="26">
        <v>2012211</v>
      </c>
      <c r="D1596" s="26">
        <v>2012221</v>
      </c>
      <c r="E1596" s="26">
        <v>2012231</v>
      </c>
      <c r="F1596" s="26">
        <v>2016632</v>
      </c>
      <c r="G1596" s="26">
        <v>30012</v>
      </c>
      <c r="H1596" s="26">
        <v>2041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0</v>
      </c>
      <c r="O1596" s="24" t="s">
        <v>123</v>
      </c>
      <c r="P1596" s="24">
        <v>20122</v>
      </c>
      <c r="Q1596" s="24">
        <f>IF(ISERROR(VLOOKUP($B1596,[1]主动技能!$B:$D,3,0)),[2]Sheet1!$Y2063,VLOOKUP($B1596,[1]主动技能!$B:$D,3,0))</f>
        <v>3</v>
      </c>
      <c r="S1596" s="24" t="str">
        <f>IF(C1596&lt;1000000,"",VLOOKUP(C1596,组合调整!$A:$I,2,0))</f>
        <v>舍身</v>
      </c>
      <c r="T1596" s="24" t="str">
        <f>IF(D1596&lt;1000000,"",VLOOKUP(D1596,组合调整!$A:$I,2,0))</f>
        <v>相亲</v>
      </c>
      <c r="U1596" s="24" t="str">
        <f>IF(E1596&lt;1000000,"",VLOOKUP(E1596,组合调整!$A:$I,2,0))</f>
        <v>崩击</v>
      </c>
      <c r="V1596" s="24" t="str">
        <f>IF(F1596&lt;1000000,"",VLOOKUP(F1596,组合调整!$A:$I,2,0))</f>
        <v>依存</v>
      </c>
      <c r="W1596" s="24" t="str">
        <f>IF(G1596&lt;1000000,"",VLOOKUP(G1596,组合调整!$A:$I,2,0))</f>
        <v/>
      </c>
    </row>
    <row r="1597" spans="1:23">
      <c r="A1597" s="26">
        <v>20123</v>
      </c>
      <c r="B1597" s="26" t="s">
        <v>123</v>
      </c>
      <c r="C1597" s="26">
        <v>2012211</v>
      </c>
      <c r="D1597" s="26">
        <v>2012221</v>
      </c>
      <c r="E1597" s="26">
        <v>2012231</v>
      </c>
      <c r="F1597" s="26">
        <v>2016632</v>
      </c>
      <c r="G1597" s="26">
        <v>30012</v>
      </c>
      <c r="H1597" s="26">
        <v>2041</v>
      </c>
      <c r="I1597" s="26">
        <v>0</v>
      </c>
      <c r="J1597" s="26">
        <v>0</v>
      </c>
      <c r="K1597" s="26">
        <v>0</v>
      </c>
      <c r="L1597" s="26">
        <v>0</v>
      </c>
      <c r="M1597" s="26">
        <v>0</v>
      </c>
      <c r="N1597" s="26">
        <v>0</v>
      </c>
      <c r="O1597" s="24" t="s">
        <v>123</v>
      </c>
      <c r="P1597" s="24">
        <v>20123</v>
      </c>
      <c r="Q1597" s="24">
        <f>IF(ISERROR(VLOOKUP($B1597,[1]主动技能!$B:$D,3,0)),[2]Sheet1!$Y2064,VLOOKUP($B1597,[1]主动技能!$B:$D,3,0))</f>
        <v>3</v>
      </c>
      <c r="S1597" s="24" t="str">
        <f>IF(C1597&lt;1000000,"",VLOOKUP(C1597,组合调整!$A:$I,2,0))</f>
        <v>舍身</v>
      </c>
      <c r="T1597" s="24" t="str">
        <f>IF(D1597&lt;1000000,"",VLOOKUP(D1597,组合调整!$A:$I,2,0))</f>
        <v>相亲</v>
      </c>
      <c r="U1597" s="24" t="str">
        <f>IF(E1597&lt;1000000,"",VLOOKUP(E1597,组合调整!$A:$I,2,0))</f>
        <v>崩击</v>
      </c>
      <c r="V1597" s="24" t="str">
        <f>IF(F1597&lt;1000000,"",VLOOKUP(F1597,组合调整!$A:$I,2,0))</f>
        <v>依存</v>
      </c>
      <c r="W1597" s="24" t="str">
        <f>IF(G1597&lt;1000000,"",VLOOKUP(G1597,组合调整!$A:$I,2,0))</f>
        <v/>
      </c>
    </row>
    <row r="1598" spans="1:23">
      <c r="A1598" s="26">
        <v>20124</v>
      </c>
      <c r="B1598" s="26" t="s">
        <v>123</v>
      </c>
      <c r="C1598" s="26">
        <v>2012211</v>
      </c>
      <c r="D1598" s="26">
        <v>2012221</v>
      </c>
      <c r="E1598" s="26">
        <v>2012231</v>
      </c>
      <c r="F1598" s="26">
        <v>2016632</v>
      </c>
      <c r="G1598" s="26">
        <v>30012</v>
      </c>
      <c r="H1598" s="26">
        <v>2041</v>
      </c>
      <c r="I1598" s="26">
        <v>0</v>
      </c>
      <c r="J1598" s="26">
        <v>0</v>
      </c>
      <c r="K1598" s="26">
        <v>0</v>
      </c>
      <c r="L1598" s="26">
        <v>0</v>
      </c>
      <c r="M1598" s="26">
        <v>0</v>
      </c>
      <c r="N1598" s="26">
        <v>0</v>
      </c>
      <c r="O1598" s="24" t="s">
        <v>123</v>
      </c>
      <c r="P1598" s="24">
        <v>20124</v>
      </c>
      <c r="Q1598" s="24">
        <f>IF(ISERROR(VLOOKUP($B1598,[1]主动技能!$B:$D,3,0)),[2]Sheet1!$Y2065,VLOOKUP($B1598,[1]主动技能!$B:$D,3,0))</f>
        <v>3</v>
      </c>
      <c r="S1598" s="24" t="str">
        <f>IF(C1598&lt;1000000,"",VLOOKUP(C1598,组合调整!$A:$I,2,0))</f>
        <v>舍身</v>
      </c>
      <c r="T1598" s="24" t="str">
        <f>IF(D1598&lt;1000000,"",VLOOKUP(D1598,组合调整!$A:$I,2,0))</f>
        <v>相亲</v>
      </c>
      <c r="U1598" s="24" t="str">
        <f>IF(E1598&lt;1000000,"",VLOOKUP(E1598,组合调整!$A:$I,2,0))</f>
        <v>崩击</v>
      </c>
      <c r="V1598" s="24" t="str">
        <f>IF(F1598&lt;1000000,"",VLOOKUP(F1598,组合调整!$A:$I,2,0))</f>
        <v>依存</v>
      </c>
      <c r="W1598" s="24" t="str">
        <f>IF(G1598&lt;1000000,"",VLOOKUP(G1598,组合调整!$A:$I,2,0))</f>
        <v/>
      </c>
    </row>
    <row r="1599" spans="1:23">
      <c r="A1599" s="26">
        <v>20125</v>
      </c>
      <c r="B1599" s="26" t="s">
        <v>123</v>
      </c>
      <c r="C1599" s="26">
        <v>2012211</v>
      </c>
      <c r="D1599" s="26">
        <v>2012221</v>
      </c>
      <c r="E1599" s="26">
        <v>2012231</v>
      </c>
      <c r="F1599" s="26">
        <v>2016632</v>
      </c>
      <c r="G1599" s="26">
        <v>30012</v>
      </c>
      <c r="H1599" s="26">
        <v>2041</v>
      </c>
      <c r="I1599" s="26">
        <v>0</v>
      </c>
      <c r="J1599" s="26">
        <v>0</v>
      </c>
      <c r="K1599" s="26">
        <v>0</v>
      </c>
      <c r="L1599" s="26">
        <v>0</v>
      </c>
      <c r="M1599" s="26">
        <v>0</v>
      </c>
      <c r="N1599" s="26">
        <v>0</v>
      </c>
      <c r="O1599" s="24" t="s">
        <v>123</v>
      </c>
      <c r="P1599" s="24">
        <v>20125</v>
      </c>
      <c r="Q1599" s="24">
        <f>IF(ISERROR(VLOOKUP($B1599,[1]主动技能!$B:$D,3,0)),[2]Sheet1!$Y2066,VLOOKUP($B1599,[1]主动技能!$B:$D,3,0))</f>
        <v>3</v>
      </c>
      <c r="S1599" s="24" t="str">
        <f>IF(C1599&lt;1000000,"",VLOOKUP(C1599,组合调整!$A:$I,2,0))</f>
        <v>舍身</v>
      </c>
      <c r="T1599" s="24" t="str">
        <f>IF(D1599&lt;1000000,"",VLOOKUP(D1599,组合调整!$A:$I,2,0))</f>
        <v>相亲</v>
      </c>
      <c r="U1599" s="24" t="str">
        <f>IF(E1599&lt;1000000,"",VLOOKUP(E1599,组合调整!$A:$I,2,0))</f>
        <v>崩击</v>
      </c>
      <c r="V1599" s="24" t="str">
        <f>IF(F1599&lt;1000000,"",VLOOKUP(F1599,组合调整!$A:$I,2,0))</f>
        <v>依存</v>
      </c>
      <c r="W1599" s="24" t="str">
        <f>IF(G1599&lt;1000000,"",VLOOKUP(G1599,组合调整!$A:$I,2,0))</f>
        <v/>
      </c>
    </row>
    <row r="1600" spans="1:23">
      <c r="A1600" s="26">
        <v>20126</v>
      </c>
      <c r="B1600" s="26" t="s">
        <v>123</v>
      </c>
      <c r="C1600" s="26">
        <v>2012211</v>
      </c>
      <c r="D1600" s="26">
        <v>2012221</v>
      </c>
      <c r="E1600" s="26">
        <v>2012231</v>
      </c>
      <c r="F1600" s="26">
        <v>2016632</v>
      </c>
      <c r="G1600" s="26">
        <v>30012</v>
      </c>
      <c r="H1600" s="26">
        <v>2041</v>
      </c>
      <c r="I1600" s="26">
        <v>0</v>
      </c>
      <c r="J1600" s="26">
        <v>0</v>
      </c>
      <c r="K1600" s="26">
        <v>0</v>
      </c>
      <c r="L1600" s="26">
        <v>0</v>
      </c>
      <c r="M1600" s="26">
        <v>0</v>
      </c>
      <c r="N1600" s="26">
        <v>0</v>
      </c>
      <c r="O1600" s="24" t="s">
        <v>123</v>
      </c>
      <c r="P1600" s="24">
        <v>20126</v>
      </c>
      <c r="Q1600" s="24">
        <f>IF(ISERROR(VLOOKUP($B1600,[1]主动技能!$B:$D,3,0)),[2]Sheet1!$Y2067,VLOOKUP($B1600,[1]主动技能!$B:$D,3,0))</f>
        <v>3</v>
      </c>
      <c r="S1600" s="24" t="str">
        <f>IF(C1600&lt;1000000,"",VLOOKUP(C1600,组合调整!$A:$I,2,0))</f>
        <v>舍身</v>
      </c>
      <c r="T1600" s="24" t="str">
        <f>IF(D1600&lt;1000000,"",VLOOKUP(D1600,组合调整!$A:$I,2,0))</f>
        <v>相亲</v>
      </c>
      <c r="U1600" s="24" t="str">
        <f>IF(E1600&lt;1000000,"",VLOOKUP(E1600,组合调整!$A:$I,2,0))</f>
        <v>崩击</v>
      </c>
      <c r="V1600" s="24" t="str">
        <f>IF(F1600&lt;1000000,"",VLOOKUP(F1600,组合调整!$A:$I,2,0))</f>
        <v>依存</v>
      </c>
      <c r="W1600" s="24" t="str">
        <f>IF(G1600&lt;1000000,"",VLOOKUP(G1600,组合调整!$A:$I,2,0))</f>
        <v/>
      </c>
    </row>
    <row r="1601" spans="1:23">
      <c r="A1601" s="26">
        <v>20127</v>
      </c>
      <c r="B1601" s="26" t="s">
        <v>123</v>
      </c>
      <c r="C1601" s="26">
        <v>2012211</v>
      </c>
      <c r="D1601" s="26">
        <v>2012221</v>
      </c>
      <c r="E1601" s="26">
        <v>2012231</v>
      </c>
      <c r="F1601" s="26">
        <v>2016632</v>
      </c>
      <c r="G1601" s="26">
        <v>30012</v>
      </c>
      <c r="H1601" s="26">
        <v>2041</v>
      </c>
      <c r="I1601" s="26">
        <v>0</v>
      </c>
      <c r="J1601" s="26">
        <v>0</v>
      </c>
      <c r="K1601" s="26">
        <v>0</v>
      </c>
      <c r="L1601" s="26">
        <v>0</v>
      </c>
      <c r="M1601" s="26">
        <v>0</v>
      </c>
      <c r="N1601" s="26">
        <v>0</v>
      </c>
      <c r="O1601" s="24" t="s">
        <v>123</v>
      </c>
      <c r="P1601" s="24">
        <v>20127</v>
      </c>
      <c r="Q1601" s="24">
        <f>IF(ISERROR(VLOOKUP($B1601,[1]主动技能!$B:$D,3,0)),[2]Sheet1!$Y2068,VLOOKUP($B1601,[1]主动技能!$B:$D,3,0))</f>
        <v>3</v>
      </c>
      <c r="S1601" s="24" t="str">
        <f>IF(C1601&lt;1000000,"",VLOOKUP(C1601,组合调整!$A:$I,2,0))</f>
        <v>舍身</v>
      </c>
      <c r="T1601" s="24" t="str">
        <f>IF(D1601&lt;1000000,"",VLOOKUP(D1601,组合调整!$A:$I,2,0))</f>
        <v>相亲</v>
      </c>
      <c r="U1601" s="24" t="str">
        <f>IF(E1601&lt;1000000,"",VLOOKUP(E1601,组合调整!$A:$I,2,0))</f>
        <v>崩击</v>
      </c>
      <c r="V1601" s="24" t="str">
        <f>IF(F1601&lt;1000000,"",VLOOKUP(F1601,组合调整!$A:$I,2,0))</f>
        <v>依存</v>
      </c>
      <c r="W1601" s="24" t="str">
        <f>IF(G1601&lt;1000000,"",VLOOKUP(G1601,组合调整!$A:$I,2,0))</f>
        <v/>
      </c>
    </row>
    <row r="1602" spans="1:23">
      <c r="A1602" s="26">
        <v>20128</v>
      </c>
      <c r="B1602" s="26" t="s">
        <v>123</v>
      </c>
      <c r="C1602" s="26">
        <v>2012211</v>
      </c>
      <c r="D1602" s="26">
        <v>2012221</v>
      </c>
      <c r="E1602" s="26">
        <v>2012231</v>
      </c>
      <c r="F1602" s="26">
        <v>2016632</v>
      </c>
      <c r="G1602" s="26">
        <v>30012</v>
      </c>
      <c r="H1602" s="26">
        <v>2041</v>
      </c>
      <c r="I1602" s="26">
        <v>0</v>
      </c>
      <c r="J1602" s="26">
        <v>0</v>
      </c>
      <c r="K1602" s="26">
        <v>0</v>
      </c>
      <c r="L1602" s="26">
        <v>0</v>
      </c>
      <c r="M1602" s="26">
        <v>0</v>
      </c>
      <c r="N1602" s="26">
        <v>0</v>
      </c>
      <c r="O1602" s="24" t="s">
        <v>123</v>
      </c>
      <c r="P1602" s="24">
        <v>20128</v>
      </c>
      <c r="Q1602" s="24">
        <f>IF(ISERROR(VLOOKUP($B1602,[1]主动技能!$B:$D,3,0)),[2]Sheet1!$Y2069,VLOOKUP($B1602,[1]主动技能!$B:$D,3,0))</f>
        <v>3</v>
      </c>
      <c r="S1602" s="24" t="str">
        <f>IF(C1602&lt;1000000,"",VLOOKUP(C1602,组合调整!$A:$I,2,0))</f>
        <v>舍身</v>
      </c>
      <c r="T1602" s="24" t="str">
        <f>IF(D1602&lt;1000000,"",VLOOKUP(D1602,组合调整!$A:$I,2,0))</f>
        <v>相亲</v>
      </c>
      <c r="U1602" s="24" t="str">
        <f>IF(E1602&lt;1000000,"",VLOOKUP(E1602,组合调整!$A:$I,2,0))</f>
        <v>崩击</v>
      </c>
      <c r="V1602" s="24" t="str">
        <f>IF(F1602&lt;1000000,"",VLOOKUP(F1602,组合调整!$A:$I,2,0))</f>
        <v>依存</v>
      </c>
      <c r="W1602" s="24" t="str">
        <f>IF(G1602&lt;1000000,"",VLOOKUP(G1602,组合调整!$A:$I,2,0))</f>
        <v/>
      </c>
    </row>
    <row r="1603" spans="1:23">
      <c r="A1603" s="26">
        <v>20129</v>
      </c>
      <c r="B1603" s="26" t="s">
        <v>123</v>
      </c>
      <c r="C1603" s="26">
        <v>2012211</v>
      </c>
      <c r="D1603" s="26">
        <v>2012221</v>
      </c>
      <c r="E1603" s="26">
        <v>2012231</v>
      </c>
      <c r="F1603" s="26">
        <v>2016632</v>
      </c>
      <c r="G1603" s="26">
        <v>30012</v>
      </c>
      <c r="H1603" s="26">
        <v>2041</v>
      </c>
      <c r="I1603" s="26">
        <v>0</v>
      </c>
      <c r="J1603" s="26">
        <v>0</v>
      </c>
      <c r="K1603" s="26">
        <v>0</v>
      </c>
      <c r="L1603" s="26">
        <v>0</v>
      </c>
      <c r="M1603" s="26">
        <v>0</v>
      </c>
      <c r="N1603" s="26">
        <v>0</v>
      </c>
      <c r="O1603" s="24" t="s">
        <v>123</v>
      </c>
      <c r="P1603" s="24">
        <v>20129</v>
      </c>
      <c r="Q1603" s="24">
        <f>IF(ISERROR(VLOOKUP($B1603,[1]主动技能!$B:$D,3,0)),[2]Sheet1!$Y2070,VLOOKUP($B1603,[1]主动技能!$B:$D,3,0))</f>
        <v>3</v>
      </c>
      <c r="S1603" s="24" t="str">
        <f>IF(C1603&lt;1000000,"",VLOOKUP(C1603,组合调整!$A:$I,2,0))</f>
        <v>舍身</v>
      </c>
      <c r="T1603" s="24" t="str">
        <f>IF(D1603&lt;1000000,"",VLOOKUP(D1603,组合调整!$A:$I,2,0))</f>
        <v>相亲</v>
      </c>
      <c r="U1603" s="24" t="str">
        <f>IF(E1603&lt;1000000,"",VLOOKUP(E1603,组合调整!$A:$I,2,0))</f>
        <v>崩击</v>
      </c>
      <c r="V1603" s="24" t="str">
        <f>IF(F1603&lt;1000000,"",VLOOKUP(F1603,组合调整!$A:$I,2,0))</f>
        <v>依存</v>
      </c>
      <c r="W1603" s="24" t="str">
        <f>IF(G1603&lt;1000000,"",VLOOKUP(G1603,组合调整!$A:$I,2,0))</f>
        <v/>
      </c>
    </row>
    <row r="1604" spans="1:23">
      <c r="A1604" s="26">
        <v>20130</v>
      </c>
      <c r="B1604" s="26" t="s">
        <v>123</v>
      </c>
      <c r="C1604" s="26">
        <v>2012211</v>
      </c>
      <c r="D1604" s="26">
        <v>2012221</v>
      </c>
      <c r="E1604" s="26">
        <v>2012231</v>
      </c>
      <c r="F1604" s="26">
        <v>2016632</v>
      </c>
      <c r="G1604" s="26">
        <v>30012</v>
      </c>
      <c r="H1604" s="26">
        <v>2041</v>
      </c>
      <c r="I1604" s="26">
        <v>0</v>
      </c>
      <c r="J1604" s="26">
        <v>0</v>
      </c>
      <c r="K1604" s="26">
        <v>0</v>
      </c>
      <c r="L1604" s="26">
        <v>0</v>
      </c>
      <c r="M1604" s="26">
        <v>0</v>
      </c>
      <c r="N1604" s="26">
        <v>0</v>
      </c>
      <c r="O1604" s="24" t="s">
        <v>123</v>
      </c>
      <c r="P1604" s="24">
        <v>20130</v>
      </c>
      <c r="Q1604" s="24">
        <f>IF(ISERROR(VLOOKUP($B1604,[1]主动技能!$B:$D,3,0)),[2]Sheet1!$Y2071,VLOOKUP($B1604,[1]主动技能!$B:$D,3,0))</f>
        <v>3</v>
      </c>
      <c r="S1604" s="24" t="str">
        <f>IF(C1604&lt;1000000,"",VLOOKUP(C1604,组合调整!$A:$I,2,0))</f>
        <v>舍身</v>
      </c>
      <c r="T1604" s="24" t="str">
        <f>IF(D1604&lt;1000000,"",VLOOKUP(D1604,组合调整!$A:$I,2,0))</f>
        <v>相亲</v>
      </c>
      <c r="U1604" s="24" t="str">
        <f>IF(E1604&lt;1000000,"",VLOOKUP(E1604,组合调整!$A:$I,2,0))</f>
        <v>崩击</v>
      </c>
      <c r="V1604" s="24" t="str">
        <f>IF(F1604&lt;1000000,"",VLOOKUP(F1604,组合调整!$A:$I,2,0))</f>
        <v>依存</v>
      </c>
      <c r="W1604" s="24" t="str">
        <f>IF(G1604&lt;1000000,"",VLOOKUP(G1604,组合调整!$A:$I,2,0))</f>
        <v/>
      </c>
    </row>
    <row r="1605" spans="1:23">
      <c r="A1605" s="26">
        <v>20131</v>
      </c>
      <c r="B1605" s="26" t="s">
        <v>123</v>
      </c>
      <c r="C1605" s="26">
        <v>2012211</v>
      </c>
      <c r="D1605" s="26">
        <v>2012221</v>
      </c>
      <c r="E1605" s="26">
        <v>2012231</v>
      </c>
      <c r="F1605" s="26">
        <v>2016632</v>
      </c>
      <c r="G1605" s="26">
        <v>30012</v>
      </c>
      <c r="H1605" s="26">
        <v>2041</v>
      </c>
      <c r="I1605" s="26">
        <v>0</v>
      </c>
      <c r="J1605" s="26">
        <v>0</v>
      </c>
      <c r="K1605" s="26">
        <v>0</v>
      </c>
      <c r="L1605" s="26">
        <v>0</v>
      </c>
      <c r="M1605" s="26">
        <v>0</v>
      </c>
      <c r="N1605" s="26">
        <v>0</v>
      </c>
      <c r="O1605" s="24" t="s">
        <v>123</v>
      </c>
      <c r="P1605" s="24">
        <v>20131</v>
      </c>
      <c r="Q1605" s="24">
        <f>IF(ISERROR(VLOOKUP($B1605,[1]主动技能!$B:$D,3,0)),[2]Sheet1!$Y2072,VLOOKUP($B1605,[1]主动技能!$B:$D,3,0))</f>
        <v>3</v>
      </c>
      <c r="S1605" s="24" t="str">
        <f>IF(C1605&lt;1000000,"",VLOOKUP(C1605,组合调整!$A:$I,2,0))</f>
        <v>舍身</v>
      </c>
      <c r="T1605" s="24" t="str">
        <f>IF(D1605&lt;1000000,"",VLOOKUP(D1605,组合调整!$A:$I,2,0))</f>
        <v>相亲</v>
      </c>
      <c r="U1605" s="24" t="str">
        <f>IF(E1605&lt;1000000,"",VLOOKUP(E1605,组合调整!$A:$I,2,0))</f>
        <v>崩击</v>
      </c>
      <c r="V1605" s="24" t="str">
        <f>IF(F1605&lt;1000000,"",VLOOKUP(F1605,组合调整!$A:$I,2,0))</f>
        <v>依存</v>
      </c>
      <c r="W1605" s="24" t="str">
        <f>IF(G1605&lt;1000000,"",VLOOKUP(G1605,组合调整!$A:$I,2,0))</f>
        <v/>
      </c>
    </row>
    <row r="1606" spans="1:23">
      <c r="A1606" s="26">
        <v>20132</v>
      </c>
      <c r="B1606" s="26" t="s">
        <v>123</v>
      </c>
      <c r="C1606" s="26">
        <v>2012211</v>
      </c>
      <c r="D1606" s="26">
        <v>2012221</v>
      </c>
      <c r="E1606" s="26">
        <v>2012231</v>
      </c>
      <c r="F1606" s="26">
        <v>2016632</v>
      </c>
      <c r="G1606" s="26">
        <v>30012</v>
      </c>
      <c r="H1606" s="26">
        <v>2041</v>
      </c>
      <c r="I1606" s="26">
        <v>0</v>
      </c>
      <c r="J1606" s="26">
        <v>0</v>
      </c>
      <c r="K1606" s="26">
        <v>0</v>
      </c>
      <c r="L1606" s="26">
        <v>0</v>
      </c>
      <c r="M1606" s="26">
        <v>0</v>
      </c>
      <c r="N1606" s="26">
        <v>0</v>
      </c>
      <c r="O1606" s="24" t="s">
        <v>123</v>
      </c>
      <c r="P1606" s="24">
        <v>20132</v>
      </c>
      <c r="Q1606" s="24">
        <f>IF(ISERROR(VLOOKUP($B1606,[1]主动技能!$B:$D,3,0)),[2]Sheet1!$Y2073,VLOOKUP($B1606,[1]主动技能!$B:$D,3,0))</f>
        <v>3</v>
      </c>
      <c r="S1606" s="24" t="str">
        <f>IF(C1606&lt;1000000,"",VLOOKUP(C1606,组合调整!$A:$I,2,0))</f>
        <v>舍身</v>
      </c>
      <c r="T1606" s="24" t="str">
        <f>IF(D1606&lt;1000000,"",VLOOKUP(D1606,组合调整!$A:$I,2,0))</f>
        <v>相亲</v>
      </c>
      <c r="U1606" s="24" t="str">
        <f>IF(E1606&lt;1000000,"",VLOOKUP(E1606,组合调整!$A:$I,2,0))</f>
        <v>崩击</v>
      </c>
      <c r="V1606" s="24" t="str">
        <f>IF(F1606&lt;1000000,"",VLOOKUP(F1606,组合调整!$A:$I,2,0))</f>
        <v>依存</v>
      </c>
      <c r="W1606" s="24" t="str">
        <f>IF(G1606&lt;1000000,"",VLOOKUP(G1606,组合调整!$A:$I,2,0))</f>
        <v/>
      </c>
    </row>
    <row r="1607" spans="1:23">
      <c r="A1607" s="26">
        <v>20133</v>
      </c>
      <c r="B1607" s="26" t="s">
        <v>124</v>
      </c>
      <c r="C1607" s="26">
        <v>2001212</v>
      </c>
      <c r="D1607" s="26">
        <v>1003422</v>
      </c>
      <c r="E1607" s="26">
        <v>2013311</v>
      </c>
      <c r="F1607" s="26">
        <v>2013321</v>
      </c>
      <c r="G1607" s="26">
        <v>30021</v>
      </c>
      <c r="H1607" s="26">
        <v>2012</v>
      </c>
      <c r="I1607" s="26">
        <v>0</v>
      </c>
      <c r="J1607" s="26">
        <v>0</v>
      </c>
      <c r="K1607" s="26">
        <v>0</v>
      </c>
      <c r="L1607" s="26">
        <v>0</v>
      </c>
      <c r="M1607" s="26">
        <v>0</v>
      </c>
      <c r="N1607" s="26">
        <v>0</v>
      </c>
      <c r="O1607" s="24" t="s">
        <v>124</v>
      </c>
      <c r="P1607" s="24">
        <v>20133</v>
      </c>
      <c r="Q1607" s="24">
        <f>IF(ISERROR(VLOOKUP($B1607,[1]主动技能!$B:$D,3,0)),[2]Sheet1!$Y2074,VLOOKUP($B1607,[1]主动技能!$B:$D,3,0))</f>
        <v>3</v>
      </c>
      <c r="S1607" s="24" t="str">
        <f>IF(C1607&lt;1000000,"",VLOOKUP(C1607,组合调整!$A:$I,2,0))</f>
        <v>替身</v>
      </c>
      <c r="T1607" s="24" t="str">
        <f>IF(D1607&lt;1000000,"",VLOOKUP(D1607,组合调整!$A:$I,2,0))</f>
        <v>卿卿</v>
      </c>
      <c r="U1607" s="24" t="str">
        <f>IF(E1607&lt;1000000,"",VLOOKUP(E1607,组合调整!$A:$I,2,0))</f>
        <v>救护</v>
      </c>
      <c r="V1607" s="24" t="str">
        <f>IF(F1607&lt;1000000,"",VLOOKUP(F1607,组合调整!$A:$I,2,0))</f>
        <v>隐私</v>
      </c>
      <c r="W1607" s="24" t="str">
        <f>IF(G1607&lt;1000000,"",VLOOKUP(G1607,组合调整!$A:$I,2,0))</f>
        <v/>
      </c>
    </row>
    <row r="1608" spans="1:23">
      <c r="A1608" s="26">
        <v>20134</v>
      </c>
      <c r="B1608" s="26" t="s">
        <v>124</v>
      </c>
      <c r="C1608" s="26">
        <v>2001212</v>
      </c>
      <c r="D1608" s="26">
        <v>1003422</v>
      </c>
      <c r="E1608" s="26">
        <v>2013311</v>
      </c>
      <c r="F1608" s="26">
        <v>2013321</v>
      </c>
      <c r="G1608" s="26">
        <v>30021</v>
      </c>
      <c r="H1608" s="26">
        <v>2012</v>
      </c>
      <c r="I1608" s="26">
        <v>0</v>
      </c>
      <c r="J1608" s="26">
        <v>0</v>
      </c>
      <c r="K1608" s="26">
        <v>0</v>
      </c>
      <c r="L1608" s="26">
        <v>0</v>
      </c>
      <c r="M1608" s="26">
        <v>0</v>
      </c>
      <c r="N1608" s="26">
        <v>0</v>
      </c>
      <c r="O1608" s="24" t="s">
        <v>124</v>
      </c>
      <c r="P1608" s="24">
        <v>20134</v>
      </c>
      <c r="Q1608" s="24">
        <f>IF(ISERROR(VLOOKUP($B1608,[1]主动技能!$B:$D,3,0)),[2]Sheet1!$Y2075,VLOOKUP($B1608,[1]主动技能!$B:$D,3,0))</f>
        <v>3</v>
      </c>
      <c r="S1608" s="24" t="str">
        <f>IF(C1608&lt;1000000,"",VLOOKUP(C1608,组合调整!$A:$I,2,0))</f>
        <v>替身</v>
      </c>
      <c r="T1608" s="24" t="str">
        <f>IF(D1608&lt;1000000,"",VLOOKUP(D1608,组合调整!$A:$I,2,0))</f>
        <v>卿卿</v>
      </c>
      <c r="U1608" s="24" t="str">
        <f>IF(E1608&lt;1000000,"",VLOOKUP(E1608,组合调整!$A:$I,2,0))</f>
        <v>救护</v>
      </c>
      <c r="V1608" s="24" t="str">
        <f>IF(F1608&lt;1000000,"",VLOOKUP(F1608,组合调整!$A:$I,2,0))</f>
        <v>隐私</v>
      </c>
      <c r="W1608" s="24" t="str">
        <f>IF(G1608&lt;1000000,"",VLOOKUP(G1608,组合调整!$A:$I,2,0))</f>
        <v/>
      </c>
    </row>
    <row r="1609" spans="1:23">
      <c r="A1609" s="26">
        <v>20135</v>
      </c>
      <c r="B1609" s="26" t="s">
        <v>124</v>
      </c>
      <c r="C1609" s="26">
        <v>2001212</v>
      </c>
      <c r="D1609" s="26">
        <v>1003422</v>
      </c>
      <c r="E1609" s="26">
        <v>2013311</v>
      </c>
      <c r="F1609" s="26">
        <v>2013321</v>
      </c>
      <c r="G1609" s="26">
        <v>30021</v>
      </c>
      <c r="H1609" s="26">
        <v>2012</v>
      </c>
      <c r="I1609" s="26">
        <v>0</v>
      </c>
      <c r="J1609" s="26">
        <v>0</v>
      </c>
      <c r="K1609" s="26">
        <v>0</v>
      </c>
      <c r="L1609" s="26">
        <v>0</v>
      </c>
      <c r="M1609" s="26">
        <v>0</v>
      </c>
      <c r="N1609" s="26">
        <v>0</v>
      </c>
      <c r="O1609" s="24" t="s">
        <v>124</v>
      </c>
      <c r="P1609" s="24">
        <v>20135</v>
      </c>
      <c r="Q1609" s="24">
        <f>IF(ISERROR(VLOOKUP($B1609,[1]主动技能!$B:$D,3,0)),[2]Sheet1!$Y2076,VLOOKUP($B1609,[1]主动技能!$B:$D,3,0))</f>
        <v>3</v>
      </c>
      <c r="S1609" s="24" t="str">
        <f>IF(C1609&lt;1000000,"",VLOOKUP(C1609,组合调整!$A:$I,2,0))</f>
        <v>替身</v>
      </c>
      <c r="T1609" s="24" t="str">
        <f>IF(D1609&lt;1000000,"",VLOOKUP(D1609,组合调整!$A:$I,2,0))</f>
        <v>卿卿</v>
      </c>
      <c r="U1609" s="24" t="str">
        <f>IF(E1609&lt;1000000,"",VLOOKUP(E1609,组合调整!$A:$I,2,0))</f>
        <v>救护</v>
      </c>
      <c r="V1609" s="24" t="str">
        <f>IF(F1609&lt;1000000,"",VLOOKUP(F1609,组合调整!$A:$I,2,0))</f>
        <v>隐私</v>
      </c>
      <c r="W1609" s="24" t="str">
        <f>IF(G1609&lt;1000000,"",VLOOKUP(G1609,组合调整!$A:$I,2,0))</f>
        <v/>
      </c>
    </row>
    <row r="1610" spans="1:23">
      <c r="A1610" s="26">
        <v>20136</v>
      </c>
      <c r="B1610" s="26" t="s">
        <v>124</v>
      </c>
      <c r="C1610" s="26">
        <v>2001212</v>
      </c>
      <c r="D1610" s="26">
        <v>1003422</v>
      </c>
      <c r="E1610" s="26">
        <v>2013311</v>
      </c>
      <c r="F1610" s="26">
        <v>2013321</v>
      </c>
      <c r="G1610" s="26">
        <v>30021</v>
      </c>
      <c r="H1610" s="26">
        <v>2012</v>
      </c>
      <c r="I1610" s="26">
        <v>0</v>
      </c>
      <c r="J1610" s="26">
        <v>0</v>
      </c>
      <c r="K1610" s="26">
        <v>0</v>
      </c>
      <c r="L1610" s="26">
        <v>0</v>
      </c>
      <c r="M1610" s="26">
        <v>0</v>
      </c>
      <c r="N1610" s="26">
        <v>0</v>
      </c>
      <c r="O1610" s="24" t="s">
        <v>124</v>
      </c>
      <c r="P1610" s="24">
        <v>20136</v>
      </c>
      <c r="Q1610" s="24">
        <f>IF(ISERROR(VLOOKUP($B1610,[1]主动技能!$B:$D,3,0)),[2]Sheet1!$Y2077,VLOOKUP($B1610,[1]主动技能!$B:$D,3,0))</f>
        <v>3</v>
      </c>
      <c r="S1610" s="24" t="str">
        <f>IF(C1610&lt;1000000,"",VLOOKUP(C1610,组合调整!$A:$I,2,0))</f>
        <v>替身</v>
      </c>
      <c r="T1610" s="24" t="str">
        <f>IF(D1610&lt;1000000,"",VLOOKUP(D1610,组合调整!$A:$I,2,0))</f>
        <v>卿卿</v>
      </c>
      <c r="U1610" s="24" t="str">
        <f>IF(E1610&lt;1000000,"",VLOOKUP(E1610,组合调整!$A:$I,2,0))</f>
        <v>救护</v>
      </c>
      <c r="V1610" s="24" t="str">
        <f>IF(F1610&lt;1000000,"",VLOOKUP(F1610,组合调整!$A:$I,2,0))</f>
        <v>隐私</v>
      </c>
      <c r="W1610" s="24" t="str">
        <f>IF(G1610&lt;1000000,"",VLOOKUP(G1610,组合调整!$A:$I,2,0))</f>
        <v/>
      </c>
    </row>
    <row r="1611" spans="1:23">
      <c r="A1611" s="26">
        <v>20137</v>
      </c>
      <c r="B1611" s="26" t="s">
        <v>124</v>
      </c>
      <c r="C1611" s="26">
        <v>2001212</v>
      </c>
      <c r="D1611" s="26">
        <v>1003422</v>
      </c>
      <c r="E1611" s="26">
        <v>2013311</v>
      </c>
      <c r="F1611" s="26">
        <v>2013321</v>
      </c>
      <c r="G1611" s="26">
        <v>30021</v>
      </c>
      <c r="H1611" s="26">
        <v>2012</v>
      </c>
      <c r="I1611" s="26">
        <v>0</v>
      </c>
      <c r="J1611" s="26">
        <v>0</v>
      </c>
      <c r="K1611" s="26">
        <v>0</v>
      </c>
      <c r="L1611" s="26">
        <v>0</v>
      </c>
      <c r="M1611" s="26">
        <v>0</v>
      </c>
      <c r="N1611" s="26">
        <v>0</v>
      </c>
      <c r="O1611" s="24" t="s">
        <v>124</v>
      </c>
      <c r="P1611" s="24">
        <v>20137</v>
      </c>
      <c r="Q1611" s="24">
        <f>IF(ISERROR(VLOOKUP($B1611,[1]主动技能!$B:$D,3,0)),[2]Sheet1!$Y2078,VLOOKUP($B1611,[1]主动技能!$B:$D,3,0))</f>
        <v>3</v>
      </c>
      <c r="S1611" s="24" t="str">
        <f>IF(C1611&lt;1000000,"",VLOOKUP(C1611,组合调整!$A:$I,2,0))</f>
        <v>替身</v>
      </c>
      <c r="T1611" s="24" t="str">
        <f>IF(D1611&lt;1000000,"",VLOOKUP(D1611,组合调整!$A:$I,2,0))</f>
        <v>卿卿</v>
      </c>
      <c r="U1611" s="24" t="str">
        <f>IF(E1611&lt;1000000,"",VLOOKUP(E1611,组合调整!$A:$I,2,0))</f>
        <v>救护</v>
      </c>
      <c r="V1611" s="24" t="str">
        <f>IF(F1611&lt;1000000,"",VLOOKUP(F1611,组合调整!$A:$I,2,0))</f>
        <v>隐私</v>
      </c>
      <c r="W1611" s="24" t="str">
        <f>IF(G1611&lt;1000000,"",VLOOKUP(G1611,组合调整!$A:$I,2,0))</f>
        <v/>
      </c>
    </row>
    <row r="1612" spans="1:23">
      <c r="A1612" s="26">
        <v>20138</v>
      </c>
      <c r="B1612" s="26" t="s">
        <v>124</v>
      </c>
      <c r="C1612" s="26">
        <v>2001212</v>
      </c>
      <c r="D1612" s="26">
        <v>1003422</v>
      </c>
      <c r="E1612" s="26">
        <v>2013311</v>
      </c>
      <c r="F1612" s="26">
        <v>2013321</v>
      </c>
      <c r="G1612" s="26">
        <v>30021</v>
      </c>
      <c r="H1612" s="26">
        <v>2012</v>
      </c>
      <c r="I1612" s="26">
        <v>0</v>
      </c>
      <c r="J1612" s="26">
        <v>0</v>
      </c>
      <c r="K1612" s="26">
        <v>0</v>
      </c>
      <c r="L1612" s="26">
        <v>0</v>
      </c>
      <c r="M1612" s="26">
        <v>0</v>
      </c>
      <c r="N1612" s="26">
        <v>0</v>
      </c>
      <c r="O1612" s="24" t="s">
        <v>124</v>
      </c>
      <c r="P1612" s="24">
        <v>20138</v>
      </c>
      <c r="Q1612" s="24">
        <f>IF(ISERROR(VLOOKUP($B1612,[1]主动技能!$B:$D,3,0)),[2]Sheet1!$Y2079,VLOOKUP($B1612,[1]主动技能!$B:$D,3,0))</f>
        <v>3</v>
      </c>
      <c r="S1612" s="24" t="str">
        <f>IF(C1612&lt;1000000,"",VLOOKUP(C1612,组合调整!$A:$I,2,0))</f>
        <v>替身</v>
      </c>
      <c r="T1612" s="24" t="str">
        <f>IF(D1612&lt;1000000,"",VLOOKUP(D1612,组合调整!$A:$I,2,0))</f>
        <v>卿卿</v>
      </c>
      <c r="U1612" s="24" t="str">
        <f>IF(E1612&lt;1000000,"",VLOOKUP(E1612,组合调整!$A:$I,2,0))</f>
        <v>救护</v>
      </c>
      <c r="V1612" s="24" t="str">
        <f>IF(F1612&lt;1000000,"",VLOOKUP(F1612,组合调整!$A:$I,2,0))</f>
        <v>隐私</v>
      </c>
      <c r="W1612" s="24" t="str">
        <f>IF(G1612&lt;1000000,"",VLOOKUP(G1612,组合调整!$A:$I,2,0))</f>
        <v/>
      </c>
    </row>
    <row r="1613" spans="1:23">
      <c r="A1613" s="26">
        <v>20139</v>
      </c>
      <c r="B1613" s="26" t="s">
        <v>124</v>
      </c>
      <c r="C1613" s="26">
        <v>2001212</v>
      </c>
      <c r="D1613" s="26">
        <v>1003422</v>
      </c>
      <c r="E1613" s="26">
        <v>2013311</v>
      </c>
      <c r="F1613" s="26">
        <v>2013321</v>
      </c>
      <c r="G1613" s="26">
        <v>30021</v>
      </c>
      <c r="H1613" s="26">
        <v>2012</v>
      </c>
      <c r="I1613" s="26">
        <v>0</v>
      </c>
      <c r="J1613" s="26">
        <v>0</v>
      </c>
      <c r="K1613" s="26">
        <v>0</v>
      </c>
      <c r="L1613" s="26">
        <v>0</v>
      </c>
      <c r="M1613" s="26">
        <v>0</v>
      </c>
      <c r="N1613" s="26">
        <v>0</v>
      </c>
      <c r="O1613" s="24" t="s">
        <v>124</v>
      </c>
      <c r="P1613" s="24">
        <v>20139</v>
      </c>
      <c r="Q1613" s="24">
        <f>IF(ISERROR(VLOOKUP($B1613,[1]主动技能!$B:$D,3,0)),[2]Sheet1!$Y2080,VLOOKUP($B1613,[1]主动技能!$B:$D,3,0))</f>
        <v>3</v>
      </c>
      <c r="S1613" s="24" t="str">
        <f>IF(C1613&lt;1000000,"",VLOOKUP(C1613,组合调整!$A:$I,2,0))</f>
        <v>替身</v>
      </c>
      <c r="T1613" s="24" t="str">
        <f>IF(D1613&lt;1000000,"",VLOOKUP(D1613,组合调整!$A:$I,2,0))</f>
        <v>卿卿</v>
      </c>
      <c r="U1613" s="24" t="str">
        <f>IF(E1613&lt;1000000,"",VLOOKUP(E1613,组合调整!$A:$I,2,0))</f>
        <v>救护</v>
      </c>
      <c r="V1613" s="24" t="str">
        <f>IF(F1613&lt;1000000,"",VLOOKUP(F1613,组合调整!$A:$I,2,0))</f>
        <v>隐私</v>
      </c>
      <c r="W1613" s="24" t="str">
        <f>IF(G1613&lt;1000000,"",VLOOKUP(G1613,组合调整!$A:$I,2,0))</f>
        <v/>
      </c>
    </row>
    <row r="1614" spans="1:23">
      <c r="A1614" s="26">
        <v>20140</v>
      </c>
      <c r="B1614" s="26" t="s">
        <v>124</v>
      </c>
      <c r="C1614" s="26">
        <v>2001212</v>
      </c>
      <c r="D1614" s="26">
        <v>1003422</v>
      </c>
      <c r="E1614" s="26">
        <v>2013311</v>
      </c>
      <c r="F1614" s="26">
        <v>2013321</v>
      </c>
      <c r="G1614" s="26">
        <v>30021</v>
      </c>
      <c r="H1614" s="26">
        <v>2012</v>
      </c>
      <c r="I1614" s="26">
        <v>0</v>
      </c>
      <c r="J1614" s="26">
        <v>0</v>
      </c>
      <c r="K1614" s="26">
        <v>0</v>
      </c>
      <c r="L1614" s="26">
        <v>0</v>
      </c>
      <c r="M1614" s="26">
        <v>0</v>
      </c>
      <c r="N1614" s="26">
        <v>0</v>
      </c>
      <c r="O1614" s="24" t="s">
        <v>124</v>
      </c>
      <c r="P1614" s="24">
        <v>20140</v>
      </c>
      <c r="Q1614" s="24">
        <f>IF(ISERROR(VLOOKUP($B1614,[1]主动技能!$B:$D,3,0)),[2]Sheet1!$Y2081,VLOOKUP($B1614,[1]主动技能!$B:$D,3,0))</f>
        <v>3</v>
      </c>
      <c r="S1614" s="24" t="str">
        <f>IF(C1614&lt;1000000,"",VLOOKUP(C1614,组合调整!$A:$I,2,0))</f>
        <v>替身</v>
      </c>
      <c r="T1614" s="24" t="str">
        <f>IF(D1614&lt;1000000,"",VLOOKUP(D1614,组合调整!$A:$I,2,0))</f>
        <v>卿卿</v>
      </c>
      <c r="U1614" s="24" t="str">
        <f>IF(E1614&lt;1000000,"",VLOOKUP(E1614,组合调整!$A:$I,2,0))</f>
        <v>救护</v>
      </c>
      <c r="V1614" s="24" t="str">
        <f>IF(F1614&lt;1000000,"",VLOOKUP(F1614,组合调整!$A:$I,2,0))</f>
        <v>隐私</v>
      </c>
      <c r="W1614" s="24" t="str">
        <f>IF(G1614&lt;1000000,"",VLOOKUP(G1614,组合调整!$A:$I,2,0))</f>
        <v/>
      </c>
    </row>
    <row r="1615" spans="1:23">
      <c r="A1615" s="26">
        <v>20141</v>
      </c>
      <c r="B1615" s="26" t="s">
        <v>124</v>
      </c>
      <c r="C1615" s="26">
        <v>2001212</v>
      </c>
      <c r="D1615" s="26">
        <v>1003422</v>
      </c>
      <c r="E1615" s="26">
        <v>2013311</v>
      </c>
      <c r="F1615" s="26">
        <v>2013321</v>
      </c>
      <c r="G1615" s="26">
        <v>30021</v>
      </c>
      <c r="H1615" s="26">
        <v>2012</v>
      </c>
      <c r="I1615" s="26">
        <v>0</v>
      </c>
      <c r="J1615" s="26">
        <v>0</v>
      </c>
      <c r="K1615" s="26">
        <v>0</v>
      </c>
      <c r="L1615" s="26">
        <v>0</v>
      </c>
      <c r="M1615" s="26">
        <v>0</v>
      </c>
      <c r="N1615" s="26">
        <v>0</v>
      </c>
      <c r="O1615" s="24" t="s">
        <v>124</v>
      </c>
      <c r="P1615" s="24">
        <v>20141</v>
      </c>
      <c r="Q1615" s="24">
        <f>IF(ISERROR(VLOOKUP($B1615,[1]主动技能!$B:$D,3,0)),[2]Sheet1!$Y2082,VLOOKUP($B1615,[1]主动技能!$B:$D,3,0))</f>
        <v>3</v>
      </c>
      <c r="S1615" s="24" t="str">
        <f>IF(C1615&lt;1000000,"",VLOOKUP(C1615,组合调整!$A:$I,2,0))</f>
        <v>替身</v>
      </c>
      <c r="T1615" s="24" t="str">
        <f>IF(D1615&lt;1000000,"",VLOOKUP(D1615,组合调整!$A:$I,2,0))</f>
        <v>卿卿</v>
      </c>
      <c r="U1615" s="24" t="str">
        <f>IF(E1615&lt;1000000,"",VLOOKUP(E1615,组合调整!$A:$I,2,0))</f>
        <v>救护</v>
      </c>
      <c r="V1615" s="24" t="str">
        <f>IF(F1615&lt;1000000,"",VLOOKUP(F1615,组合调整!$A:$I,2,0))</f>
        <v>隐私</v>
      </c>
      <c r="W1615" s="24" t="str">
        <f>IF(G1615&lt;1000000,"",VLOOKUP(G1615,组合调整!$A:$I,2,0))</f>
        <v/>
      </c>
    </row>
    <row r="1616" spans="1:23">
      <c r="A1616" s="26">
        <v>20142</v>
      </c>
      <c r="B1616" s="26" t="s">
        <v>124</v>
      </c>
      <c r="C1616" s="26">
        <v>2001212</v>
      </c>
      <c r="D1616" s="26">
        <v>1003422</v>
      </c>
      <c r="E1616" s="26">
        <v>2013311</v>
      </c>
      <c r="F1616" s="26">
        <v>2013321</v>
      </c>
      <c r="G1616" s="26">
        <v>30021</v>
      </c>
      <c r="H1616" s="26">
        <v>2012</v>
      </c>
      <c r="I1616" s="26">
        <v>0</v>
      </c>
      <c r="J1616" s="26">
        <v>0</v>
      </c>
      <c r="K1616" s="26">
        <v>0</v>
      </c>
      <c r="L1616" s="26">
        <v>0</v>
      </c>
      <c r="M1616" s="26">
        <v>0</v>
      </c>
      <c r="N1616" s="26">
        <v>0</v>
      </c>
      <c r="O1616" s="24" t="s">
        <v>124</v>
      </c>
      <c r="P1616" s="24">
        <v>20142</v>
      </c>
      <c r="Q1616" s="24">
        <f>IF(ISERROR(VLOOKUP($B1616,[1]主动技能!$B:$D,3,0)),[2]Sheet1!$Y2083,VLOOKUP($B1616,[1]主动技能!$B:$D,3,0))</f>
        <v>3</v>
      </c>
      <c r="S1616" s="24" t="str">
        <f>IF(C1616&lt;1000000,"",VLOOKUP(C1616,组合调整!$A:$I,2,0))</f>
        <v>替身</v>
      </c>
      <c r="T1616" s="24" t="str">
        <f>IF(D1616&lt;1000000,"",VLOOKUP(D1616,组合调整!$A:$I,2,0))</f>
        <v>卿卿</v>
      </c>
      <c r="U1616" s="24" t="str">
        <f>IF(E1616&lt;1000000,"",VLOOKUP(E1616,组合调整!$A:$I,2,0))</f>
        <v>救护</v>
      </c>
      <c r="V1616" s="24" t="str">
        <f>IF(F1616&lt;1000000,"",VLOOKUP(F1616,组合调整!$A:$I,2,0))</f>
        <v>隐私</v>
      </c>
      <c r="W1616" s="24" t="str">
        <f>IF(G1616&lt;1000000,"",VLOOKUP(G1616,组合调整!$A:$I,2,0))</f>
        <v/>
      </c>
    </row>
    <row r="1617" spans="1:23">
      <c r="A1617" s="26">
        <v>20143</v>
      </c>
      <c r="B1617" s="26" t="s">
        <v>124</v>
      </c>
      <c r="C1617" s="26">
        <v>2001212</v>
      </c>
      <c r="D1617" s="26">
        <v>1003422</v>
      </c>
      <c r="E1617" s="26">
        <v>2013311</v>
      </c>
      <c r="F1617" s="26">
        <v>2013321</v>
      </c>
      <c r="G1617" s="26">
        <v>30021</v>
      </c>
      <c r="H1617" s="26">
        <v>2012</v>
      </c>
      <c r="I1617" s="26">
        <v>0</v>
      </c>
      <c r="J1617" s="26">
        <v>0</v>
      </c>
      <c r="K1617" s="26">
        <v>0</v>
      </c>
      <c r="L1617" s="26">
        <v>0</v>
      </c>
      <c r="M1617" s="26">
        <v>0</v>
      </c>
      <c r="N1617" s="26">
        <v>0</v>
      </c>
      <c r="O1617" s="24" t="s">
        <v>124</v>
      </c>
      <c r="P1617" s="24">
        <v>20143</v>
      </c>
      <c r="Q1617" s="24">
        <f>IF(ISERROR(VLOOKUP($B1617,[1]主动技能!$B:$D,3,0)),[2]Sheet1!$Y2084,VLOOKUP($B1617,[1]主动技能!$B:$D,3,0))</f>
        <v>3</v>
      </c>
      <c r="S1617" s="24" t="str">
        <f>IF(C1617&lt;1000000,"",VLOOKUP(C1617,组合调整!$A:$I,2,0))</f>
        <v>替身</v>
      </c>
      <c r="T1617" s="24" t="str">
        <f>IF(D1617&lt;1000000,"",VLOOKUP(D1617,组合调整!$A:$I,2,0))</f>
        <v>卿卿</v>
      </c>
      <c r="U1617" s="24" t="str">
        <f>IF(E1617&lt;1000000,"",VLOOKUP(E1617,组合调整!$A:$I,2,0))</f>
        <v>救护</v>
      </c>
      <c r="V1617" s="24" t="str">
        <f>IF(F1617&lt;1000000,"",VLOOKUP(F1617,组合调整!$A:$I,2,0))</f>
        <v>隐私</v>
      </c>
      <c r="W1617" s="24" t="str">
        <f>IF(G1617&lt;1000000,"",VLOOKUP(G1617,组合调整!$A:$I,2,0))</f>
        <v/>
      </c>
    </row>
    <row r="1618" spans="1:23">
      <c r="A1618" s="26">
        <v>20144</v>
      </c>
      <c r="B1618" s="26" t="s">
        <v>111</v>
      </c>
      <c r="C1618" s="26">
        <v>4003432</v>
      </c>
      <c r="D1618" s="26">
        <v>2013312</v>
      </c>
      <c r="E1618" s="26">
        <v>2014411</v>
      </c>
      <c r="F1618" s="26">
        <v>2014421</v>
      </c>
      <c r="G1618" s="26">
        <v>30212</v>
      </c>
      <c r="H1618" s="26">
        <v>2021</v>
      </c>
      <c r="I1618" s="26">
        <v>0</v>
      </c>
      <c r="J1618" s="26">
        <v>0</v>
      </c>
      <c r="K1618" s="26">
        <v>0</v>
      </c>
      <c r="L1618" s="26">
        <v>0</v>
      </c>
      <c r="M1618" s="26">
        <v>0</v>
      </c>
      <c r="N1618" s="26">
        <v>0</v>
      </c>
      <c r="O1618" s="24" t="s">
        <v>111</v>
      </c>
      <c r="P1618" s="24">
        <v>20144</v>
      </c>
      <c r="Q1618" s="24">
        <f>IF(ISERROR(VLOOKUP($B1618,[1]主动技能!$B:$D,3,0)),[2]Sheet1!$Y2085,VLOOKUP($B1618,[1]主动技能!$B:$D,3,0))</f>
        <v>3</v>
      </c>
      <c r="S1618" s="24" t="str">
        <f>IF(C1618&lt;1000000,"",VLOOKUP(C1618,组合调整!$A:$I,2,0))</f>
        <v>信光</v>
      </c>
      <c r="T1618" s="24" t="str">
        <f>IF(D1618&lt;1000000,"",VLOOKUP(D1618,组合调整!$A:$I,2,0))</f>
        <v>救护</v>
      </c>
      <c r="U1618" s="24" t="str">
        <f>IF(E1618&lt;1000000,"",VLOOKUP(E1618,组合调整!$A:$I,2,0))</f>
        <v>连切</v>
      </c>
      <c r="V1618" s="24" t="str">
        <f>IF(F1618&lt;1000000,"",VLOOKUP(F1618,组合调整!$A:$I,2,0))</f>
        <v>噪音</v>
      </c>
      <c r="W1618" s="24" t="str">
        <f>IF(G1618&lt;1000000,"",VLOOKUP(G1618,组合调整!$A:$I,2,0))</f>
        <v/>
      </c>
    </row>
    <row r="1619" spans="1:23">
      <c r="A1619" s="26">
        <v>20145</v>
      </c>
      <c r="B1619" s="26" t="s">
        <v>111</v>
      </c>
      <c r="C1619" s="26">
        <v>4003432</v>
      </c>
      <c r="D1619" s="26">
        <v>2013312</v>
      </c>
      <c r="E1619" s="26">
        <v>2014411</v>
      </c>
      <c r="F1619" s="26">
        <v>2014421</v>
      </c>
      <c r="G1619" s="26">
        <v>30212</v>
      </c>
      <c r="H1619" s="26">
        <v>2021</v>
      </c>
      <c r="I1619" s="26">
        <v>0</v>
      </c>
      <c r="J1619" s="26">
        <v>0</v>
      </c>
      <c r="K1619" s="26">
        <v>0</v>
      </c>
      <c r="L1619" s="26">
        <v>0</v>
      </c>
      <c r="M1619" s="26">
        <v>0</v>
      </c>
      <c r="N1619" s="26">
        <v>0</v>
      </c>
      <c r="O1619" s="24" t="s">
        <v>111</v>
      </c>
      <c r="P1619" s="24">
        <v>20145</v>
      </c>
      <c r="Q1619" s="24">
        <f>IF(ISERROR(VLOOKUP($B1619,[1]主动技能!$B:$D,3,0)),[2]Sheet1!$Y2086,VLOOKUP($B1619,[1]主动技能!$B:$D,3,0))</f>
        <v>3</v>
      </c>
      <c r="S1619" s="24" t="str">
        <f>IF(C1619&lt;1000000,"",VLOOKUP(C1619,组合调整!$A:$I,2,0))</f>
        <v>信光</v>
      </c>
      <c r="T1619" s="24" t="str">
        <f>IF(D1619&lt;1000000,"",VLOOKUP(D1619,组合调整!$A:$I,2,0))</f>
        <v>救护</v>
      </c>
      <c r="U1619" s="24" t="str">
        <f>IF(E1619&lt;1000000,"",VLOOKUP(E1619,组合调整!$A:$I,2,0))</f>
        <v>连切</v>
      </c>
      <c r="V1619" s="24" t="str">
        <f>IF(F1619&lt;1000000,"",VLOOKUP(F1619,组合调整!$A:$I,2,0))</f>
        <v>噪音</v>
      </c>
      <c r="W1619" s="24" t="str">
        <f>IF(G1619&lt;1000000,"",VLOOKUP(G1619,组合调整!$A:$I,2,0))</f>
        <v/>
      </c>
    </row>
    <row r="1620" spans="1:23">
      <c r="A1620" s="26">
        <v>20146</v>
      </c>
      <c r="B1620" s="26" t="s">
        <v>111</v>
      </c>
      <c r="C1620" s="26">
        <v>4003432</v>
      </c>
      <c r="D1620" s="26">
        <v>2013312</v>
      </c>
      <c r="E1620" s="26">
        <v>2014411</v>
      </c>
      <c r="F1620" s="26">
        <v>2014421</v>
      </c>
      <c r="G1620" s="26">
        <v>30212</v>
      </c>
      <c r="H1620" s="26">
        <v>2021</v>
      </c>
      <c r="I1620" s="26">
        <v>0</v>
      </c>
      <c r="J1620" s="26">
        <v>0</v>
      </c>
      <c r="K1620" s="26">
        <v>0</v>
      </c>
      <c r="L1620" s="26">
        <v>0</v>
      </c>
      <c r="M1620" s="26">
        <v>0</v>
      </c>
      <c r="N1620" s="26">
        <v>0</v>
      </c>
      <c r="O1620" s="24" t="s">
        <v>111</v>
      </c>
      <c r="P1620" s="24">
        <v>20146</v>
      </c>
      <c r="Q1620" s="24">
        <f>IF(ISERROR(VLOOKUP($B1620,[1]主动技能!$B:$D,3,0)),[2]Sheet1!$Y2087,VLOOKUP($B1620,[1]主动技能!$B:$D,3,0))</f>
        <v>3</v>
      </c>
      <c r="S1620" s="24" t="str">
        <f>IF(C1620&lt;1000000,"",VLOOKUP(C1620,组合调整!$A:$I,2,0))</f>
        <v>信光</v>
      </c>
      <c r="T1620" s="24" t="str">
        <f>IF(D1620&lt;1000000,"",VLOOKUP(D1620,组合调整!$A:$I,2,0))</f>
        <v>救护</v>
      </c>
      <c r="U1620" s="24" t="str">
        <f>IF(E1620&lt;1000000,"",VLOOKUP(E1620,组合调整!$A:$I,2,0))</f>
        <v>连切</v>
      </c>
      <c r="V1620" s="24" t="str">
        <f>IF(F1620&lt;1000000,"",VLOOKUP(F1620,组合调整!$A:$I,2,0))</f>
        <v>噪音</v>
      </c>
      <c r="W1620" s="24" t="str">
        <f>IF(G1620&lt;1000000,"",VLOOKUP(G1620,组合调整!$A:$I,2,0))</f>
        <v/>
      </c>
    </row>
    <row r="1621" spans="1:23">
      <c r="A1621" s="26">
        <v>20147</v>
      </c>
      <c r="B1621" s="26" t="s">
        <v>111</v>
      </c>
      <c r="C1621" s="26">
        <v>4003432</v>
      </c>
      <c r="D1621" s="26">
        <v>2013312</v>
      </c>
      <c r="E1621" s="26">
        <v>2014411</v>
      </c>
      <c r="F1621" s="26">
        <v>2014421</v>
      </c>
      <c r="G1621" s="26">
        <v>30212</v>
      </c>
      <c r="H1621" s="26">
        <v>2021</v>
      </c>
      <c r="I1621" s="26">
        <v>0</v>
      </c>
      <c r="J1621" s="26">
        <v>0</v>
      </c>
      <c r="K1621" s="26">
        <v>0</v>
      </c>
      <c r="L1621" s="26">
        <v>0</v>
      </c>
      <c r="M1621" s="26">
        <v>0</v>
      </c>
      <c r="N1621" s="26">
        <v>0</v>
      </c>
      <c r="O1621" s="24" t="s">
        <v>111</v>
      </c>
      <c r="P1621" s="24">
        <v>20147</v>
      </c>
      <c r="Q1621" s="24">
        <f>IF(ISERROR(VLOOKUP($B1621,[1]主动技能!$B:$D,3,0)),[2]Sheet1!$Y2088,VLOOKUP($B1621,[1]主动技能!$B:$D,3,0))</f>
        <v>3</v>
      </c>
      <c r="S1621" s="24" t="str">
        <f>IF(C1621&lt;1000000,"",VLOOKUP(C1621,组合调整!$A:$I,2,0))</f>
        <v>信光</v>
      </c>
      <c r="T1621" s="24" t="str">
        <f>IF(D1621&lt;1000000,"",VLOOKUP(D1621,组合调整!$A:$I,2,0))</f>
        <v>救护</v>
      </c>
      <c r="U1621" s="24" t="str">
        <f>IF(E1621&lt;1000000,"",VLOOKUP(E1621,组合调整!$A:$I,2,0))</f>
        <v>连切</v>
      </c>
      <c r="V1621" s="24" t="str">
        <f>IF(F1621&lt;1000000,"",VLOOKUP(F1621,组合调整!$A:$I,2,0))</f>
        <v>噪音</v>
      </c>
      <c r="W1621" s="24" t="str">
        <f>IF(G1621&lt;1000000,"",VLOOKUP(G1621,组合调整!$A:$I,2,0))</f>
        <v/>
      </c>
    </row>
    <row r="1622" spans="1:23">
      <c r="A1622" s="26">
        <v>20148</v>
      </c>
      <c r="B1622" s="26" t="s">
        <v>111</v>
      </c>
      <c r="C1622" s="26">
        <v>4003432</v>
      </c>
      <c r="D1622" s="26">
        <v>2013312</v>
      </c>
      <c r="E1622" s="26">
        <v>2014411</v>
      </c>
      <c r="F1622" s="26">
        <v>2014421</v>
      </c>
      <c r="G1622" s="26">
        <v>30212</v>
      </c>
      <c r="H1622" s="26">
        <v>2021</v>
      </c>
      <c r="I1622" s="26">
        <v>0</v>
      </c>
      <c r="J1622" s="26">
        <v>0</v>
      </c>
      <c r="K1622" s="26">
        <v>0</v>
      </c>
      <c r="L1622" s="26">
        <v>0</v>
      </c>
      <c r="M1622" s="26">
        <v>0</v>
      </c>
      <c r="N1622" s="26">
        <v>0</v>
      </c>
      <c r="O1622" s="24" t="s">
        <v>111</v>
      </c>
      <c r="P1622" s="24">
        <v>20148</v>
      </c>
      <c r="Q1622" s="24">
        <f>IF(ISERROR(VLOOKUP($B1622,[1]主动技能!$B:$D,3,0)),[2]Sheet1!$Y2089,VLOOKUP($B1622,[1]主动技能!$B:$D,3,0))</f>
        <v>3</v>
      </c>
      <c r="S1622" s="24" t="str">
        <f>IF(C1622&lt;1000000,"",VLOOKUP(C1622,组合调整!$A:$I,2,0))</f>
        <v>信光</v>
      </c>
      <c r="T1622" s="24" t="str">
        <f>IF(D1622&lt;1000000,"",VLOOKUP(D1622,组合调整!$A:$I,2,0))</f>
        <v>救护</v>
      </c>
      <c r="U1622" s="24" t="str">
        <f>IF(E1622&lt;1000000,"",VLOOKUP(E1622,组合调整!$A:$I,2,0))</f>
        <v>连切</v>
      </c>
      <c r="V1622" s="24" t="str">
        <f>IF(F1622&lt;1000000,"",VLOOKUP(F1622,组合调整!$A:$I,2,0))</f>
        <v>噪音</v>
      </c>
      <c r="W1622" s="24" t="str">
        <f>IF(G1622&lt;1000000,"",VLOOKUP(G1622,组合调整!$A:$I,2,0))</f>
        <v/>
      </c>
    </row>
    <row r="1623" spans="1:23">
      <c r="A1623" s="26">
        <v>20149</v>
      </c>
      <c r="B1623" s="26" t="s">
        <v>111</v>
      </c>
      <c r="C1623" s="26">
        <v>4003432</v>
      </c>
      <c r="D1623" s="26">
        <v>2013312</v>
      </c>
      <c r="E1623" s="26">
        <v>2014411</v>
      </c>
      <c r="F1623" s="26">
        <v>2014421</v>
      </c>
      <c r="G1623" s="26">
        <v>30212</v>
      </c>
      <c r="H1623" s="26">
        <v>2021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0</v>
      </c>
      <c r="O1623" s="24" t="s">
        <v>111</v>
      </c>
      <c r="P1623" s="24">
        <v>20149</v>
      </c>
      <c r="Q1623" s="24">
        <f>IF(ISERROR(VLOOKUP($B1623,[1]主动技能!$B:$D,3,0)),[2]Sheet1!$Y2090,VLOOKUP($B1623,[1]主动技能!$B:$D,3,0))</f>
        <v>3</v>
      </c>
      <c r="S1623" s="24" t="str">
        <f>IF(C1623&lt;1000000,"",VLOOKUP(C1623,组合调整!$A:$I,2,0))</f>
        <v>信光</v>
      </c>
      <c r="T1623" s="24" t="str">
        <f>IF(D1623&lt;1000000,"",VLOOKUP(D1623,组合调整!$A:$I,2,0))</f>
        <v>救护</v>
      </c>
      <c r="U1623" s="24" t="str">
        <f>IF(E1623&lt;1000000,"",VLOOKUP(E1623,组合调整!$A:$I,2,0))</f>
        <v>连切</v>
      </c>
      <c r="V1623" s="24" t="str">
        <f>IF(F1623&lt;1000000,"",VLOOKUP(F1623,组合调整!$A:$I,2,0))</f>
        <v>噪音</v>
      </c>
      <c r="W1623" s="24" t="str">
        <f>IF(G1623&lt;1000000,"",VLOOKUP(G1623,组合调整!$A:$I,2,0))</f>
        <v/>
      </c>
    </row>
    <row r="1624" spans="1:23">
      <c r="A1624" s="26">
        <v>20150</v>
      </c>
      <c r="B1624" s="26" t="s">
        <v>111</v>
      </c>
      <c r="C1624" s="26">
        <v>4003432</v>
      </c>
      <c r="D1624" s="26">
        <v>2013312</v>
      </c>
      <c r="E1624" s="26">
        <v>2014411</v>
      </c>
      <c r="F1624" s="26">
        <v>2014421</v>
      </c>
      <c r="G1624" s="26">
        <v>30212</v>
      </c>
      <c r="H1624" s="26">
        <v>2021</v>
      </c>
      <c r="I1624" s="26">
        <v>0</v>
      </c>
      <c r="J1624" s="26">
        <v>0</v>
      </c>
      <c r="K1624" s="26">
        <v>0</v>
      </c>
      <c r="L1624" s="26">
        <v>0</v>
      </c>
      <c r="M1624" s="26">
        <v>0</v>
      </c>
      <c r="N1624" s="26">
        <v>0</v>
      </c>
      <c r="O1624" s="24" t="s">
        <v>111</v>
      </c>
      <c r="P1624" s="24">
        <v>20150</v>
      </c>
      <c r="Q1624" s="24">
        <f>IF(ISERROR(VLOOKUP($B1624,[1]主动技能!$B:$D,3,0)),[2]Sheet1!$Y2091,VLOOKUP($B1624,[1]主动技能!$B:$D,3,0))</f>
        <v>3</v>
      </c>
      <c r="S1624" s="24" t="str">
        <f>IF(C1624&lt;1000000,"",VLOOKUP(C1624,组合调整!$A:$I,2,0))</f>
        <v>信光</v>
      </c>
      <c r="T1624" s="24" t="str">
        <f>IF(D1624&lt;1000000,"",VLOOKUP(D1624,组合调整!$A:$I,2,0))</f>
        <v>救护</v>
      </c>
      <c r="U1624" s="24" t="str">
        <f>IF(E1624&lt;1000000,"",VLOOKUP(E1624,组合调整!$A:$I,2,0))</f>
        <v>连切</v>
      </c>
      <c r="V1624" s="24" t="str">
        <f>IF(F1624&lt;1000000,"",VLOOKUP(F1624,组合调整!$A:$I,2,0))</f>
        <v>噪音</v>
      </c>
      <c r="W1624" s="24" t="str">
        <f>IF(G1624&lt;1000000,"",VLOOKUP(G1624,组合调整!$A:$I,2,0))</f>
        <v/>
      </c>
    </row>
    <row r="1625" spans="1:23">
      <c r="A1625" s="26">
        <v>20151</v>
      </c>
      <c r="B1625" s="26" t="s">
        <v>111</v>
      </c>
      <c r="C1625" s="26">
        <v>4003432</v>
      </c>
      <c r="D1625" s="26">
        <v>2013312</v>
      </c>
      <c r="E1625" s="26">
        <v>2014411</v>
      </c>
      <c r="F1625" s="26">
        <v>2014421</v>
      </c>
      <c r="G1625" s="26">
        <v>30212</v>
      </c>
      <c r="H1625" s="26">
        <v>2021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0</v>
      </c>
      <c r="O1625" s="24" t="s">
        <v>111</v>
      </c>
      <c r="P1625" s="24">
        <v>20151</v>
      </c>
      <c r="Q1625" s="24">
        <f>IF(ISERROR(VLOOKUP($B1625,[1]主动技能!$B:$D,3,0)),[2]Sheet1!$Y2092,VLOOKUP($B1625,[1]主动技能!$B:$D,3,0))</f>
        <v>3</v>
      </c>
      <c r="S1625" s="24" t="str">
        <f>IF(C1625&lt;1000000,"",VLOOKUP(C1625,组合调整!$A:$I,2,0))</f>
        <v>信光</v>
      </c>
      <c r="T1625" s="24" t="str">
        <f>IF(D1625&lt;1000000,"",VLOOKUP(D1625,组合调整!$A:$I,2,0))</f>
        <v>救护</v>
      </c>
      <c r="U1625" s="24" t="str">
        <f>IF(E1625&lt;1000000,"",VLOOKUP(E1625,组合调整!$A:$I,2,0))</f>
        <v>连切</v>
      </c>
      <c r="V1625" s="24" t="str">
        <f>IF(F1625&lt;1000000,"",VLOOKUP(F1625,组合调整!$A:$I,2,0))</f>
        <v>噪音</v>
      </c>
      <c r="W1625" s="24" t="str">
        <f>IF(G1625&lt;1000000,"",VLOOKUP(G1625,组合调整!$A:$I,2,0))</f>
        <v/>
      </c>
    </row>
    <row r="1626" spans="1:23">
      <c r="A1626" s="26">
        <v>20152</v>
      </c>
      <c r="B1626" s="26" t="s">
        <v>111</v>
      </c>
      <c r="C1626" s="26">
        <v>4003432</v>
      </c>
      <c r="D1626" s="26">
        <v>2013312</v>
      </c>
      <c r="E1626" s="26">
        <v>2014411</v>
      </c>
      <c r="F1626" s="26">
        <v>2014421</v>
      </c>
      <c r="G1626" s="26">
        <v>30212</v>
      </c>
      <c r="H1626" s="26">
        <v>2021</v>
      </c>
      <c r="I1626" s="26">
        <v>0</v>
      </c>
      <c r="J1626" s="26">
        <v>0</v>
      </c>
      <c r="K1626" s="26">
        <v>0</v>
      </c>
      <c r="L1626" s="26">
        <v>0</v>
      </c>
      <c r="M1626" s="26">
        <v>0</v>
      </c>
      <c r="N1626" s="26">
        <v>0</v>
      </c>
      <c r="O1626" s="24" t="s">
        <v>111</v>
      </c>
      <c r="P1626" s="24">
        <v>20152</v>
      </c>
      <c r="Q1626" s="24">
        <f>IF(ISERROR(VLOOKUP($B1626,[1]主动技能!$B:$D,3,0)),[2]Sheet1!$Y2093,VLOOKUP($B1626,[1]主动技能!$B:$D,3,0))</f>
        <v>3</v>
      </c>
      <c r="S1626" s="24" t="str">
        <f>IF(C1626&lt;1000000,"",VLOOKUP(C1626,组合调整!$A:$I,2,0))</f>
        <v>信光</v>
      </c>
      <c r="T1626" s="24" t="str">
        <f>IF(D1626&lt;1000000,"",VLOOKUP(D1626,组合调整!$A:$I,2,0))</f>
        <v>救护</v>
      </c>
      <c r="U1626" s="24" t="str">
        <f>IF(E1626&lt;1000000,"",VLOOKUP(E1626,组合调整!$A:$I,2,0))</f>
        <v>连切</v>
      </c>
      <c r="V1626" s="24" t="str">
        <f>IF(F1626&lt;1000000,"",VLOOKUP(F1626,组合调整!$A:$I,2,0))</f>
        <v>噪音</v>
      </c>
      <c r="W1626" s="24" t="str">
        <f>IF(G1626&lt;1000000,"",VLOOKUP(G1626,组合调整!$A:$I,2,0))</f>
        <v/>
      </c>
    </row>
    <row r="1627" spans="1:23">
      <c r="A1627" s="26">
        <v>20153</v>
      </c>
      <c r="B1627" s="26" t="s">
        <v>111</v>
      </c>
      <c r="C1627" s="26">
        <v>4003432</v>
      </c>
      <c r="D1627" s="26">
        <v>2013312</v>
      </c>
      <c r="E1627" s="26">
        <v>2014411</v>
      </c>
      <c r="F1627" s="26">
        <v>2014421</v>
      </c>
      <c r="G1627" s="26">
        <v>30212</v>
      </c>
      <c r="H1627" s="26">
        <v>2021</v>
      </c>
      <c r="I1627" s="26">
        <v>0</v>
      </c>
      <c r="J1627" s="26">
        <v>0</v>
      </c>
      <c r="K1627" s="26">
        <v>0</v>
      </c>
      <c r="L1627" s="26">
        <v>0</v>
      </c>
      <c r="M1627" s="26">
        <v>0</v>
      </c>
      <c r="N1627" s="26">
        <v>0</v>
      </c>
      <c r="O1627" s="24" t="s">
        <v>111</v>
      </c>
      <c r="P1627" s="24">
        <v>20153</v>
      </c>
      <c r="Q1627" s="24">
        <f>IF(ISERROR(VLOOKUP($B1627,[1]主动技能!$B:$D,3,0)),[2]Sheet1!$Y2094,VLOOKUP($B1627,[1]主动技能!$B:$D,3,0))</f>
        <v>3</v>
      </c>
      <c r="S1627" s="24" t="str">
        <f>IF(C1627&lt;1000000,"",VLOOKUP(C1627,组合调整!$A:$I,2,0))</f>
        <v>信光</v>
      </c>
      <c r="T1627" s="24" t="str">
        <f>IF(D1627&lt;1000000,"",VLOOKUP(D1627,组合调整!$A:$I,2,0))</f>
        <v>救护</v>
      </c>
      <c r="U1627" s="24" t="str">
        <f>IF(E1627&lt;1000000,"",VLOOKUP(E1627,组合调整!$A:$I,2,0))</f>
        <v>连切</v>
      </c>
      <c r="V1627" s="24" t="str">
        <f>IF(F1627&lt;1000000,"",VLOOKUP(F1627,组合调整!$A:$I,2,0))</f>
        <v>噪音</v>
      </c>
      <c r="W1627" s="24" t="str">
        <f>IF(G1627&lt;1000000,"",VLOOKUP(G1627,组合调整!$A:$I,2,0))</f>
        <v/>
      </c>
    </row>
    <row r="1628" spans="1:23">
      <c r="A1628" s="26">
        <v>20154</v>
      </c>
      <c r="B1628" s="26" t="s">
        <v>111</v>
      </c>
      <c r="C1628" s="26">
        <v>4003432</v>
      </c>
      <c r="D1628" s="26">
        <v>2013312</v>
      </c>
      <c r="E1628" s="26">
        <v>2014411</v>
      </c>
      <c r="F1628" s="26">
        <v>2014421</v>
      </c>
      <c r="G1628" s="26">
        <v>30212</v>
      </c>
      <c r="H1628" s="26">
        <v>2021</v>
      </c>
      <c r="I1628" s="26">
        <v>0</v>
      </c>
      <c r="J1628" s="26">
        <v>0</v>
      </c>
      <c r="K1628" s="26">
        <v>0</v>
      </c>
      <c r="L1628" s="26">
        <v>0</v>
      </c>
      <c r="M1628" s="26">
        <v>0</v>
      </c>
      <c r="N1628" s="26">
        <v>0</v>
      </c>
      <c r="O1628" s="24" t="s">
        <v>111</v>
      </c>
      <c r="P1628" s="24">
        <v>20154</v>
      </c>
      <c r="Q1628" s="24">
        <f>IF(ISERROR(VLOOKUP($B1628,[1]主动技能!$B:$D,3,0)),[2]Sheet1!$Y2095,VLOOKUP($B1628,[1]主动技能!$B:$D,3,0))</f>
        <v>3</v>
      </c>
      <c r="S1628" s="24" t="str">
        <f>IF(C1628&lt;1000000,"",VLOOKUP(C1628,组合调整!$A:$I,2,0))</f>
        <v>信光</v>
      </c>
      <c r="T1628" s="24" t="str">
        <f>IF(D1628&lt;1000000,"",VLOOKUP(D1628,组合调整!$A:$I,2,0))</f>
        <v>救护</v>
      </c>
      <c r="U1628" s="24" t="str">
        <f>IF(E1628&lt;1000000,"",VLOOKUP(E1628,组合调整!$A:$I,2,0))</f>
        <v>连切</v>
      </c>
      <c r="V1628" s="24" t="str">
        <f>IF(F1628&lt;1000000,"",VLOOKUP(F1628,组合调整!$A:$I,2,0))</f>
        <v>噪音</v>
      </c>
      <c r="W1628" s="24" t="str">
        <f>IF(G1628&lt;1000000,"",VLOOKUP(G1628,组合调整!$A:$I,2,0))</f>
        <v/>
      </c>
    </row>
    <row r="1629" spans="1:23">
      <c r="A1629" s="26">
        <v>20155</v>
      </c>
      <c r="B1629" s="26" t="s">
        <v>32</v>
      </c>
      <c r="C1629" s="26">
        <v>4013322</v>
      </c>
      <c r="D1629" s="26">
        <v>4018822</v>
      </c>
      <c r="E1629" s="26">
        <v>2008912</v>
      </c>
      <c r="F1629" s="26">
        <v>2014423</v>
      </c>
      <c r="G1629" s="26">
        <v>40012</v>
      </c>
      <c r="H1629" s="26">
        <v>3041</v>
      </c>
      <c r="I1629" s="26">
        <v>50012</v>
      </c>
      <c r="J1629" s="26">
        <v>4041</v>
      </c>
      <c r="K1629" s="26">
        <v>0</v>
      </c>
      <c r="L1629" s="26">
        <v>0</v>
      </c>
      <c r="M1629" s="26">
        <v>0</v>
      </c>
      <c r="N1629" s="26">
        <v>0</v>
      </c>
      <c r="O1629" s="24" t="s">
        <v>32</v>
      </c>
      <c r="P1629" s="24">
        <v>20155</v>
      </c>
      <c r="Q1629" s="24">
        <f>IF(ISERROR(VLOOKUP($B1629,[1]主动技能!$B:$D,3,0)),[2]Sheet1!$Y2096,VLOOKUP($B1629,[1]主动技能!$B:$D,3,0))</f>
        <v>1</v>
      </c>
      <c r="S1629" s="24" t="str">
        <f>IF(C1629&lt;1000000,"",VLOOKUP(C1629,组合调整!$A:$I,2,0))</f>
        <v>致死</v>
      </c>
      <c r="T1629" s="24" t="str">
        <f>IF(D1629&lt;1000000,"",VLOOKUP(D1629,组合调整!$A:$I,2,0))</f>
        <v>龙抓手</v>
      </c>
      <c r="U1629" s="24" t="str">
        <f>IF(E1629&lt;1000000,"",VLOOKUP(E1629,组合调整!$A:$I,2,0))</f>
        <v>光线</v>
      </c>
      <c r="V1629" s="24" t="str">
        <f>IF(F1629&lt;1000000,"",VLOOKUP(F1629,组合调整!$A:$I,2,0))</f>
        <v>噪音</v>
      </c>
      <c r="W1629" s="24" t="str">
        <f>IF(G1629&lt;1000000,"",VLOOKUP(G1629,组合调整!$A:$I,2,0))</f>
        <v/>
      </c>
    </row>
    <row r="1630" spans="1:23">
      <c r="A1630" s="26">
        <v>20156</v>
      </c>
      <c r="B1630" s="26" t="s">
        <v>32</v>
      </c>
      <c r="C1630" s="26">
        <v>4013322</v>
      </c>
      <c r="D1630" s="26">
        <v>4018822</v>
      </c>
      <c r="E1630" s="26">
        <v>2008912</v>
      </c>
      <c r="F1630" s="26">
        <v>2014423</v>
      </c>
      <c r="G1630" s="26">
        <v>40012</v>
      </c>
      <c r="H1630" s="26">
        <v>3041</v>
      </c>
      <c r="I1630" s="26">
        <v>50012</v>
      </c>
      <c r="J1630" s="26">
        <v>4041</v>
      </c>
      <c r="K1630" s="26">
        <v>0</v>
      </c>
      <c r="L1630" s="26">
        <v>0</v>
      </c>
      <c r="M1630" s="26">
        <v>0</v>
      </c>
      <c r="N1630" s="26">
        <v>0</v>
      </c>
      <c r="O1630" s="24" t="s">
        <v>32</v>
      </c>
      <c r="P1630" s="24">
        <v>20156</v>
      </c>
      <c r="Q1630" s="24">
        <f>IF(ISERROR(VLOOKUP($B1630,[1]主动技能!$B:$D,3,0)),[2]Sheet1!$Y2097,VLOOKUP($B1630,[1]主动技能!$B:$D,3,0))</f>
        <v>1</v>
      </c>
      <c r="S1630" s="24" t="str">
        <f>IF(C1630&lt;1000000,"",VLOOKUP(C1630,组合调整!$A:$I,2,0))</f>
        <v>致死</v>
      </c>
      <c r="T1630" s="24" t="str">
        <f>IF(D1630&lt;1000000,"",VLOOKUP(D1630,组合调整!$A:$I,2,0))</f>
        <v>龙抓手</v>
      </c>
      <c r="U1630" s="24" t="str">
        <f>IF(E1630&lt;1000000,"",VLOOKUP(E1630,组合调整!$A:$I,2,0))</f>
        <v>光线</v>
      </c>
      <c r="V1630" s="24" t="str">
        <f>IF(F1630&lt;1000000,"",VLOOKUP(F1630,组合调整!$A:$I,2,0))</f>
        <v>噪音</v>
      </c>
      <c r="W1630" s="24" t="str">
        <f>IF(G1630&lt;1000000,"",VLOOKUP(G1630,组合调整!$A:$I,2,0))</f>
        <v/>
      </c>
    </row>
    <row r="1631" spans="1:23">
      <c r="A1631" s="26">
        <v>20157</v>
      </c>
      <c r="B1631" s="26" t="s">
        <v>32</v>
      </c>
      <c r="C1631" s="26">
        <v>4013322</v>
      </c>
      <c r="D1631" s="26">
        <v>4018822</v>
      </c>
      <c r="E1631" s="26">
        <v>2008912</v>
      </c>
      <c r="F1631" s="26">
        <v>2014423</v>
      </c>
      <c r="G1631" s="26">
        <v>40012</v>
      </c>
      <c r="H1631" s="26">
        <v>3041</v>
      </c>
      <c r="I1631" s="26">
        <v>50012</v>
      </c>
      <c r="J1631" s="26">
        <v>4041</v>
      </c>
      <c r="K1631" s="26">
        <v>0</v>
      </c>
      <c r="L1631" s="26">
        <v>0</v>
      </c>
      <c r="M1631" s="26">
        <v>0</v>
      </c>
      <c r="N1631" s="26">
        <v>0</v>
      </c>
      <c r="O1631" s="24" t="s">
        <v>32</v>
      </c>
      <c r="P1631" s="24">
        <v>20157</v>
      </c>
      <c r="Q1631" s="24">
        <f>IF(ISERROR(VLOOKUP($B1631,[1]主动技能!$B:$D,3,0)),[2]Sheet1!$Y2098,VLOOKUP($B1631,[1]主动技能!$B:$D,3,0))</f>
        <v>1</v>
      </c>
      <c r="S1631" s="24" t="str">
        <f>IF(C1631&lt;1000000,"",VLOOKUP(C1631,组合调整!$A:$I,2,0))</f>
        <v>致死</v>
      </c>
      <c r="T1631" s="24" t="str">
        <f>IF(D1631&lt;1000000,"",VLOOKUP(D1631,组合调整!$A:$I,2,0))</f>
        <v>龙抓手</v>
      </c>
      <c r="U1631" s="24" t="str">
        <f>IF(E1631&lt;1000000,"",VLOOKUP(E1631,组合调整!$A:$I,2,0))</f>
        <v>光线</v>
      </c>
      <c r="V1631" s="24" t="str">
        <f>IF(F1631&lt;1000000,"",VLOOKUP(F1631,组合调整!$A:$I,2,0))</f>
        <v>噪音</v>
      </c>
      <c r="W1631" s="24" t="str">
        <f>IF(G1631&lt;1000000,"",VLOOKUP(G1631,组合调整!$A:$I,2,0))</f>
        <v/>
      </c>
    </row>
    <row r="1632" spans="1:23">
      <c r="A1632" s="26">
        <v>20158</v>
      </c>
      <c r="B1632" s="26" t="s">
        <v>32</v>
      </c>
      <c r="C1632" s="26">
        <v>4013322</v>
      </c>
      <c r="D1632" s="26">
        <v>4018822</v>
      </c>
      <c r="E1632" s="26">
        <v>2008912</v>
      </c>
      <c r="F1632" s="26">
        <v>2014423</v>
      </c>
      <c r="G1632" s="26">
        <v>40012</v>
      </c>
      <c r="H1632" s="26">
        <v>3041</v>
      </c>
      <c r="I1632" s="26">
        <v>50012</v>
      </c>
      <c r="J1632" s="26">
        <v>4041</v>
      </c>
      <c r="K1632" s="26">
        <v>0</v>
      </c>
      <c r="L1632" s="26">
        <v>0</v>
      </c>
      <c r="M1632" s="26">
        <v>0</v>
      </c>
      <c r="N1632" s="26">
        <v>0</v>
      </c>
      <c r="O1632" s="24" t="s">
        <v>32</v>
      </c>
      <c r="P1632" s="24">
        <v>20158</v>
      </c>
      <c r="Q1632" s="24">
        <f>IF(ISERROR(VLOOKUP($B1632,[1]主动技能!$B:$D,3,0)),[2]Sheet1!$Y2099,VLOOKUP($B1632,[1]主动技能!$B:$D,3,0))</f>
        <v>1</v>
      </c>
      <c r="S1632" s="24" t="str">
        <f>IF(C1632&lt;1000000,"",VLOOKUP(C1632,组合调整!$A:$I,2,0))</f>
        <v>致死</v>
      </c>
      <c r="T1632" s="24" t="str">
        <f>IF(D1632&lt;1000000,"",VLOOKUP(D1632,组合调整!$A:$I,2,0))</f>
        <v>龙抓手</v>
      </c>
      <c r="U1632" s="24" t="str">
        <f>IF(E1632&lt;1000000,"",VLOOKUP(E1632,组合调整!$A:$I,2,0))</f>
        <v>光线</v>
      </c>
      <c r="V1632" s="24" t="str">
        <f>IF(F1632&lt;1000000,"",VLOOKUP(F1632,组合调整!$A:$I,2,0))</f>
        <v>噪音</v>
      </c>
      <c r="W1632" s="24" t="str">
        <f>IF(G1632&lt;1000000,"",VLOOKUP(G1632,组合调整!$A:$I,2,0))</f>
        <v/>
      </c>
    </row>
    <row r="1633" spans="1:23">
      <c r="A1633" s="26">
        <v>20159</v>
      </c>
      <c r="B1633" s="26" t="s">
        <v>32</v>
      </c>
      <c r="C1633" s="26">
        <v>4013322</v>
      </c>
      <c r="D1633" s="26">
        <v>4018822</v>
      </c>
      <c r="E1633" s="26">
        <v>2008912</v>
      </c>
      <c r="F1633" s="26">
        <v>2014423</v>
      </c>
      <c r="G1633" s="26">
        <v>40012</v>
      </c>
      <c r="H1633" s="26">
        <v>3041</v>
      </c>
      <c r="I1633" s="26">
        <v>50012</v>
      </c>
      <c r="J1633" s="26">
        <v>4041</v>
      </c>
      <c r="K1633" s="26">
        <v>0</v>
      </c>
      <c r="L1633" s="26">
        <v>0</v>
      </c>
      <c r="M1633" s="26">
        <v>0</v>
      </c>
      <c r="N1633" s="26">
        <v>0</v>
      </c>
      <c r="O1633" s="24" t="s">
        <v>32</v>
      </c>
      <c r="P1633" s="24">
        <v>20159</v>
      </c>
      <c r="Q1633" s="24">
        <f>IF(ISERROR(VLOOKUP($B1633,[1]主动技能!$B:$D,3,0)),[2]Sheet1!$Y2100,VLOOKUP($B1633,[1]主动技能!$B:$D,3,0))</f>
        <v>1</v>
      </c>
      <c r="S1633" s="24" t="str">
        <f>IF(C1633&lt;1000000,"",VLOOKUP(C1633,组合调整!$A:$I,2,0))</f>
        <v>致死</v>
      </c>
      <c r="T1633" s="24" t="str">
        <f>IF(D1633&lt;1000000,"",VLOOKUP(D1633,组合调整!$A:$I,2,0))</f>
        <v>龙抓手</v>
      </c>
      <c r="U1633" s="24" t="str">
        <f>IF(E1633&lt;1000000,"",VLOOKUP(E1633,组合调整!$A:$I,2,0))</f>
        <v>光线</v>
      </c>
      <c r="V1633" s="24" t="str">
        <f>IF(F1633&lt;1000000,"",VLOOKUP(F1633,组合调整!$A:$I,2,0))</f>
        <v>噪音</v>
      </c>
      <c r="W1633" s="24" t="str">
        <f>IF(G1633&lt;1000000,"",VLOOKUP(G1633,组合调整!$A:$I,2,0))</f>
        <v/>
      </c>
    </row>
    <row r="1634" spans="1:23">
      <c r="A1634" s="26">
        <v>20160</v>
      </c>
      <c r="B1634" s="26" t="s">
        <v>32</v>
      </c>
      <c r="C1634" s="26">
        <v>4013322</v>
      </c>
      <c r="D1634" s="26">
        <v>4018822</v>
      </c>
      <c r="E1634" s="26">
        <v>2008912</v>
      </c>
      <c r="F1634" s="26">
        <v>2014423</v>
      </c>
      <c r="G1634" s="26">
        <v>40012</v>
      </c>
      <c r="H1634" s="26">
        <v>3041</v>
      </c>
      <c r="I1634" s="26">
        <v>50012</v>
      </c>
      <c r="J1634" s="26">
        <v>4041</v>
      </c>
      <c r="K1634" s="26">
        <v>0</v>
      </c>
      <c r="L1634" s="26">
        <v>0</v>
      </c>
      <c r="M1634" s="26">
        <v>0</v>
      </c>
      <c r="N1634" s="26">
        <v>0</v>
      </c>
      <c r="O1634" s="24" t="s">
        <v>32</v>
      </c>
      <c r="P1634" s="24">
        <v>20160</v>
      </c>
      <c r="Q1634" s="24">
        <f>IF(ISERROR(VLOOKUP($B1634,[1]主动技能!$B:$D,3,0)),[2]Sheet1!$Y2101,VLOOKUP($B1634,[1]主动技能!$B:$D,3,0))</f>
        <v>1</v>
      </c>
      <c r="S1634" s="24" t="str">
        <f>IF(C1634&lt;1000000,"",VLOOKUP(C1634,组合调整!$A:$I,2,0))</f>
        <v>致死</v>
      </c>
      <c r="T1634" s="24" t="str">
        <f>IF(D1634&lt;1000000,"",VLOOKUP(D1634,组合调整!$A:$I,2,0))</f>
        <v>龙抓手</v>
      </c>
      <c r="U1634" s="24" t="str">
        <f>IF(E1634&lt;1000000,"",VLOOKUP(E1634,组合调整!$A:$I,2,0))</f>
        <v>光线</v>
      </c>
      <c r="V1634" s="24" t="str">
        <f>IF(F1634&lt;1000000,"",VLOOKUP(F1634,组合调整!$A:$I,2,0))</f>
        <v>噪音</v>
      </c>
      <c r="W1634" s="24" t="str">
        <f>IF(G1634&lt;1000000,"",VLOOKUP(G1634,组合调整!$A:$I,2,0))</f>
        <v/>
      </c>
    </row>
    <row r="1635" spans="1:23">
      <c r="A1635" s="26">
        <v>20161</v>
      </c>
      <c r="B1635" s="26" t="s">
        <v>32</v>
      </c>
      <c r="C1635" s="26">
        <v>4013322</v>
      </c>
      <c r="D1635" s="26">
        <v>4018822</v>
      </c>
      <c r="E1635" s="26">
        <v>2008912</v>
      </c>
      <c r="F1635" s="26">
        <v>2014423</v>
      </c>
      <c r="G1635" s="26">
        <v>40012</v>
      </c>
      <c r="H1635" s="26">
        <v>3041</v>
      </c>
      <c r="I1635" s="26">
        <v>50012</v>
      </c>
      <c r="J1635" s="26">
        <v>4041</v>
      </c>
      <c r="K1635" s="26">
        <v>0</v>
      </c>
      <c r="L1635" s="26">
        <v>0</v>
      </c>
      <c r="M1635" s="26">
        <v>0</v>
      </c>
      <c r="N1635" s="26">
        <v>0</v>
      </c>
      <c r="O1635" s="24" t="s">
        <v>32</v>
      </c>
      <c r="P1635" s="24">
        <v>20161</v>
      </c>
      <c r="Q1635" s="24">
        <f>IF(ISERROR(VLOOKUP($B1635,[1]主动技能!$B:$D,3,0)),[2]Sheet1!$Y2102,VLOOKUP($B1635,[1]主动技能!$B:$D,3,0))</f>
        <v>1</v>
      </c>
      <c r="S1635" s="24" t="str">
        <f>IF(C1635&lt;1000000,"",VLOOKUP(C1635,组合调整!$A:$I,2,0))</f>
        <v>致死</v>
      </c>
      <c r="T1635" s="24" t="str">
        <f>IF(D1635&lt;1000000,"",VLOOKUP(D1635,组合调整!$A:$I,2,0))</f>
        <v>龙抓手</v>
      </c>
      <c r="U1635" s="24" t="str">
        <f>IF(E1635&lt;1000000,"",VLOOKUP(E1635,组合调整!$A:$I,2,0))</f>
        <v>光线</v>
      </c>
      <c r="V1635" s="24" t="str">
        <f>IF(F1635&lt;1000000,"",VLOOKUP(F1635,组合调整!$A:$I,2,0))</f>
        <v>噪音</v>
      </c>
      <c r="W1635" s="24" t="str">
        <f>IF(G1635&lt;1000000,"",VLOOKUP(G1635,组合调整!$A:$I,2,0))</f>
        <v/>
      </c>
    </row>
    <row r="1636" spans="1:23">
      <c r="A1636" s="26">
        <v>20162</v>
      </c>
      <c r="B1636" s="26" t="s">
        <v>32</v>
      </c>
      <c r="C1636" s="26">
        <v>4013322</v>
      </c>
      <c r="D1636" s="26">
        <v>4018822</v>
      </c>
      <c r="E1636" s="26">
        <v>2008912</v>
      </c>
      <c r="F1636" s="26">
        <v>2014423</v>
      </c>
      <c r="G1636" s="26">
        <v>40012</v>
      </c>
      <c r="H1636" s="26">
        <v>3041</v>
      </c>
      <c r="I1636" s="26">
        <v>50012</v>
      </c>
      <c r="J1636" s="26">
        <v>4041</v>
      </c>
      <c r="K1636" s="26">
        <v>0</v>
      </c>
      <c r="L1636" s="26">
        <v>0</v>
      </c>
      <c r="M1636" s="26">
        <v>0</v>
      </c>
      <c r="N1636" s="26">
        <v>0</v>
      </c>
      <c r="O1636" s="24" t="s">
        <v>32</v>
      </c>
      <c r="P1636" s="24">
        <v>20162</v>
      </c>
      <c r="Q1636" s="24">
        <f>IF(ISERROR(VLOOKUP($B1636,[1]主动技能!$B:$D,3,0)),[2]Sheet1!$Y2103,VLOOKUP($B1636,[1]主动技能!$B:$D,3,0))</f>
        <v>1</v>
      </c>
      <c r="S1636" s="24" t="str">
        <f>IF(C1636&lt;1000000,"",VLOOKUP(C1636,组合调整!$A:$I,2,0))</f>
        <v>致死</v>
      </c>
      <c r="T1636" s="24" t="str">
        <f>IF(D1636&lt;1000000,"",VLOOKUP(D1636,组合调整!$A:$I,2,0))</f>
        <v>龙抓手</v>
      </c>
      <c r="U1636" s="24" t="str">
        <f>IF(E1636&lt;1000000,"",VLOOKUP(E1636,组合调整!$A:$I,2,0))</f>
        <v>光线</v>
      </c>
      <c r="V1636" s="24" t="str">
        <f>IF(F1636&lt;1000000,"",VLOOKUP(F1636,组合调整!$A:$I,2,0))</f>
        <v>噪音</v>
      </c>
      <c r="W1636" s="24" t="str">
        <f>IF(G1636&lt;1000000,"",VLOOKUP(G1636,组合调整!$A:$I,2,0))</f>
        <v/>
      </c>
    </row>
    <row r="1637" spans="1:23">
      <c r="A1637" s="26">
        <v>20163</v>
      </c>
      <c r="B1637" s="26" t="s">
        <v>32</v>
      </c>
      <c r="C1637" s="26">
        <v>4013322</v>
      </c>
      <c r="D1637" s="26">
        <v>4018822</v>
      </c>
      <c r="E1637" s="26">
        <v>2008912</v>
      </c>
      <c r="F1637" s="26">
        <v>2014423</v>
      </c>
      <c r="G1637" s="26">
        <v>40012</v>
      </c>
      <c r="H1637" s="26">
        <v>3041</v>
      </c>
      <c r="I1637" s="26">
        <v>50012</v>
      </c>
      <c r="J1637" s="26">
        <v>4041</v>
      </c>
      <c r="K1637" s="26">
        <v>0</v>
      </c>
      <c r="L1637" s="26">
        <v>0</v>
      </c>
      <c r="M1637" s="26">
        <v>0</v>
      </c>
      <c r="N1637" s="26">
        <v>0</v>
      </c>
      <c r="O1637" s="24" t="s">
        <v>32</v>
      </c>
      <c r="P1637" s="24">
        <v>20163</v>
      </c>
      <c r="Q1637" s="24">
        <f>IF(ISERROR(VLOOKUP($B1637,[1]主动技能!$B:$D,3,0)),[2]Sheet1!$Y2104,VLOOKUP($B1637,[1]主动技能!$B:$D,3,0))</f>
        <v>1</v>
      </c>
      <c r="S1637" s="24" t="str">
        <f>IF(C1637&lt;1000000,"",VLOOKUP(C1637,组合调整!$A:$I,2,0))</f>
        <v>致死</v>
      </c>
      <c r="T1637" s="24" t="str">
        <f>IF(D1637&lt;1000000,"",VLOOKUP(D1637,组合调整!$A:$I,2,0))</f>
        <v>龙抓手</v>
      </c>
      <c r="U1637" s="24" t="str">
        <f>IF(E1637&lt;1000000,"",VLOOKUP(E1637,组合调整!$A:$I,2,0))</f>
        <v>光线</v>
      </c>
      <c r="V1637" s="24" t="str">
        <f>IF(F1637&lt;1000000,"",VLOOKUP(F1637,组合调整!$A:$I,2,0))</f>
        <v>噪音</v>
      </c>
      <c r="W1637" s="24" t="str">
        <f>IF(G1637&lt;1000000,"",VLOOKUP(G1637,组合调整!$A:$I,2,0))</f>
        <v/>
      </c>
    </row>
    <row r="1638" spans="1:23">
      <c r="A1638" s="26">
        <v>20164</v>
      </c>
      <c r="B1638" s="26" t="s">
        <v>32</v>
      </c>
      <c r="C1638" s="26">
        <v>4013322</v>
      </c>
      <c r="D1638" s="26">
        <v>4018822</v>
      </c>
      <c r="E1638" s="26">
        <v>2008912</v>
      </c>
      <c r="F1638" s="26">
        <v>2014423</v>
      </c>
      <c r="G1638" s="26">
        <v>40012</v>
      </c>
      <c r="H1638" s="26">
        <v>3041</v>
      </c>
      <c r="I1638" s="26">
        <v>50012</v>
      </c>
      <c r="J1638" s="26">
        <v>4041</v>
      </c>
      <c r="K1638" s="26">
        <v>0</v>
      </c>
      <c r="L1638" s="26">
        <v>0</v>
      </c>
      <c r="M1638" s="26">
        <v>0</v>
      </c>
      <c r="N1638" s="26">
        <v>0</v>
      </c>
      <c r="O1638" s="24" t="s">
        <v>32</v>
      </c>
      <c r="P1638" s="24">
        <v>20164</v>
      </c>
      <c r="Q1638" s="24">
        <f>IF(ISERROR(VLOOKUP($B1638,[1]主动技能!$B:$D,3,0)),[2]Sheet1!$Y2105,VLOOKUP($B1638,[1]主动技能!$B:$D,3,0))</f>
        <v>1</v>
      </c>
      <c r="S1638" s="24" t="str">
        <f>IF(C1638&lt;1000000,"",VLOOKUP(C1638,组合调整!$A:$I,2,0))</f>
        <v>致死</v>
      </c>
      <c r="T1638" s="24" t="str">
        <f>IF(D1638&lt;1000000,"",VLOOKUP(D1638,组合调整!$A:$I,2,0))</f>
        <v>龙抓手</v>
      </c>
      <c r="U1638" s="24" t="str">
        <f>IF(E1638&lt;1000000,"",VLOOKUP(E1638,组合调整!$A:$I,2,0))</f>
        <v>光线</v>
      </c>
      <c r="V1638" s="24" t="str">
        <f>IF(F1638&lt;1000000,"",VLOOKUP(F1638,组合调整!$A:$I,2,0))</f>
        <v>噪音</v>
      </c>
      <c r="W1638" s="24" t="str">
        <f>IF(G1638&lt;1000000,"",VLOOKUP(G1638,组合调整!$A:$I,2,0))</f>
        <v/>
      </c>
    </row>
    <row r="1639" spans="1:23">
      <c r="A1639" s="26">
        <v>20165</v>
      </c>
      <c r="B1639" s="26" t="s">
        <v>32</v>
      </c>
      <c r="C1639" s="26">
        <v>4013322</v>
      </c>
      <c r="D1639" s="26">
        <v>4018822</v>
      </c>
      <c r="E1639" s="26">
        <v>2008912</v>
      </c>
      <c r="F1639" s="26">
        <v>2014423</v>
      </c>
      <c r="G1639" s="26">
        <v>40012</v>
      </c>
      <c r="H1639" s="26">
        <v>3041</v>
      </c>
      <c r="I1639" s="26">
        <v>50012</v>
      </c>
      <c r="J1639" s="26">
        <v>4041</v>
      </c>
      <c r="K1639" s="26">
        <v>0</v>
      </c>
      <c r="L1639" s="26">
        <v>0</v>
      </c>
      <c r="M1639" s="26">
        <v>0</v>
      </c>
      <c r="N1639" s="26">
        <v>0</v>
      </c>
      <c r="O1639" s="24" t="s">
        <v>32</v>
      </c>
      <c r="P1639" s="24">
        <v>20165</v>
      </c>
      <c r="Q1639" s="24">
        <f>IF(ISERROR(VLOOKUP($B1639,[1]主动技能!$B:$D,3,0)),[2]Sheet1!$Y2106,VLOOKUP($B1639,[1]主动技能!$B:$D,3,0))</f>
        <v>1</v>
      </c>
      <c r="S1639" s="24" t="str">
        <f>IF(C1639&lt;1000000,"",VLOOKUP(C1639,组合调整!$A:$I,2,0))</f>
        <v>致死</v>
      </c>
      <c r="T1639" s="24" t="str">
        <f>IF(D1639&lt;1000000,"",VLOOKUP(D1639,组合调整!$A:$I,2,0))</f>
        <v>龙抓手</v>
      </c>
      <c r="U1639" s="24" t="str">
        <f>IF(E1639&lt;1000000,"",VLOOKUP(E1639,组合调整!$A:$I,2,0))</f>
        <v>光线</v>
      </c>
      <c r="V1639" s="24" t="str">
        <f>IF(F1639&lt;1000000,"",VLOOKUP(F1639,组合调整!$A:$I,2,0))</f>
        <v>噪音</v>
      </c>
      <c r="W1639" s="24" t="str">
        <f>IF(G1639&lt;1000000,"",VLOOKUP(G1639,组合调整!$A:$I,2,0))</f>
        <v/>
      </c>
    </row>
    <row r="1640" spans="1:23">
      <c r="A1640" s="26">
        <v>20166</v>
      </c>
      <c r="B1640" s="26" t="s">
        <v>109</v>
      </c>
      <c r="C1640" s="26">
        <v>2011112</v>
      </c>
      <c r="D1640" s="26">
        <v>2016611</v>
      </c>
      <c r="E1640" s="26">
        <v>2016621</v>
      </c>
      <c r="F1640" s="26">
        <v>2016631</v>
      </c>
      <c r="G1640" s="26">
        <v>30123</v>
      </c>
      <c r="H1640" s="26">
        <v>2021</v>
      </c>
      <c r="I1640" s="26">
        <v>0</v>
      </c>
      <c r="J1640" s="26">
        <v>0</v>
      </c>
      <c r="K1640" s="26">
        <v>0</v>
      </c>
      <c r="L1640" s="26">
        <v>0</v>
      </c>
      <c r="M1640" s="26">
        <v>0</v>
      </c>
      <c r="N1640" s="26">
        <v>0</v>
      </c>
      <c r="O1640" s="24" t="s">
        <v>109</v>
      </c>
      <c r="P1640" s="24">
        <v>20166</v>
      </c>
      <c r="Q1640" s="24">
        <f>IF(ISERROR(VLOOKUP($B1640,[1]主动技能!$B:$D,3,0)),[2]Sheet1!$Y2107,VLOOKUP($B1640,[1]主动技能!$B:$D,3,0))</f>
        <v>3</v>
      </c>
      <c r="S1640" s="24" t="str">
        <f>IF(C1640&lt;1000000,"",VLOOKUP(C1640,组合调整!$A:$I,2,0))</f>
        <v>水之誓</v>
      </c>
      <c r="T1640" s="24" t="str">
        <f>IF(D1640&lt;1000000,"",VLOOKUP(D1640,组合调整!$A:$I,2,0))</f>
        <v>黑雾</v>
      </c>
      <c r="U1640" s="24" t="str">
        <f>IF(E1640&lt;1000000,"",VLOOKUP(E1640,组合调整!$A:$I,2,0))</f>
        <v>怪异</v>
      </c>
      <c r="V1640" s="24" t="str">
        <f>IF(F1640&lt;1000000,"",VLOOKUP(F1640,组合调整!$A:$I,2,0))</f>
        <v>依存</v>
      </c>
      <c r="W1640" s="24" t="str">
        <f>IF(G1640&lt;1000000,"",VLOOKUP(G1640,组合调整!$A:$I,2,0))</f>
        <v/>
      </c>
    </row>
    <row r="1641" spans="1:23">
      <c r="A1641" s="26">
        <v>20167</v>
      </c>
      <c r="B1641" s="26" t="s">
        <v>109</v>
      </c>
      <c r="C1641" s="26">
        <v>2011112</v>
      </c>
      <c r="D1641" s="26">
        <v>2016611</v>
      </c>
      <c r="E1641" s="26">
        <v>2016621</v>
      </c>
      <c r="F1641" s="26">
        <v>2016631</v>
      </c>
      <c r="G1641" s="26">
        <v>30123</v>
      </c>
      <c r="H1641" s="26">
        <v>2021</v>
      </c>
      <c r="I1641" s="26">
        <v>0</v>
      </c>
      <c r="J1641" s="26">
        <v>0</v>
      </c>
      <c r="K1641" s="26">
        <v>0</v>
      </c>
      <c r="L1641" s="26">
        <v>0</v>
      </c>
      <c r="M1641" s="26">
        <v>0</v>
      </c>
      <c r="N1641" s="26">
        <v>0</v>
      </c>
      <c r="O1641" s="24" t="s">
        <v>109</v>
      </c>
      <c r="P1641" s="24">
        <v>20167</v>
      </c>
      <c r="Q1641" s="24">
        <f>IF(ISERROR(VLOOKUP($B1641,[1]主动技能!$B:$D,3,0)),[2]Sheet1!$Y2108,VLOOKUP($B1641,[1]主动技能!$B:$D,3,0))</f>
        <v>3</v>
      </c>
      <c r="S1641" s="24" t="str">
        <f>IF(C1641&lt;1000000,"",VLOOKUP(C1641,组合调整!$A:$I,2,0))</f>
        <v>水之誓</v>
      </c>
      <c r="T1641" s="24" t="str">
        <f>IF(D1641&lt;1000000,"",VLOOKUP(D1641,组合调整!$A:$I,2,0))</f>
        <v>黑雾</v>
      </c>
      <c r="U1641" s="24" t="str">
        <f>IF(E1641&lt;1000000,"",VLOOKUP(E1641,组合调整!$A:$I,2,0))</f>
        <v>怪异</v>
      </c>
      <c r="V1641" s="24" t="str">
        <f>IF(F1641&lt;1000000,"",VLOOKUP(F1641,组合调整!$A:$I,2,0))</f>
        <v>依存</v>
      </c>
      <c r="W1641" s="24" t="str">
        <f>IF(G1641&lt;1000000,"",VLOOKUP(G1641,组合调整!$A:$I,2,0))</f>
        <v/>
      </c>
    </row>
    <row r="1642" spans="1:23">
      <c r="A1642" s="26">
        <v>20168</v>
      </c>
      <c r="B1642" s="26" t="s">
        <v>109</v>
      </c>
      <c r="C1642" s="26">
        <v>2011112</v>
      </c>
      <c r="D1642" s="26">
        <v>2016611</v>
      </c>
      <c r="E1642" s="26">
        <v>2016621</v>
      </c>
      <c r="F1642" s="26">
        <v>2016631</v>
      </c>
      <c r="G1642" s="26">
        <v>30123</v>
      </c>
      <c r="H1642" s="26">
        <v>2021</v>
      </c>
      <c r="I1642" s="26">
        <v>0</v>
      </c>
      <c r="J1642" s="26">
        <v>0</v>
      </c>
      <c r="K1642" s="26">
        <v>0</v>
      </c>
      <c r="L1642" s="26">
        <v>0</v>
      </c>
      <c r="M1642" s="26">
        <v>0</v>
      </c>
      <c r="N1642" s="26">
        <v>0</v>
      </c>
      <c r="O1642" s="24" t="s">
        <v>109</v>
      </c>
      <c r="P1642" s="24">
        <v>20168</v>
      </c>
      <c r="Q1642" s="24">
        <f>IF(ISERROR(VLOOKUP($B1642,[1]主动技能!$B:$D,3,0)),[2]Sheet1!$Y2109,VLOOKUP($B1642,[1]主动技能!$B:$D,3,0))</f>
        <v>3</v>
      </c>
      <c r="S1642" s="24" t="str">
        <f>IF(C1642&lt;1000000,"",VLOOKUP(C1642,组合调整!$A:$I,2,0))</f>
        <v>水之誓</v>
      </c>
      <c r="T1642" s="24" t="str">
        <f>IF(D1642&lt;1000000,"",VLOOKUP(D1642,组合调整!$A:$I,2,0))</f>
        <v>黑雾</v>
      </c>
      <c r="U1642" s="24" t="str">
        <f>IF(E1642&lt;1000000,"",VLOOKUP(E1642,组合调整!$A:$I,2,0))</f>
        <v>怪异</v>
      </c>
      <c r="V1642" s="24" t="str">
        <f>IF(F1642&lt;1000000,"",VLOOKUP(F1642,组合调整!$A:$I,2,0))</f>
        <v>依存</v>
      </c>
      <c r="W1642" s="24" t="str">
        <f>IF(G1642&lt;1000000,"",VLOOKUP(G1642,组合调整!$A:$I,2,0))</f>
        <v/>
      </c>
    </row>
    <row r="1643" spans="1:23">
      <c r="A1643" s="26">
        <v>20169</v>
      </c>
      <c r="B1643" s="26" t="s">
        <v>109</v>
      </c>
      <c r="C1643" s="26">
        <v>2011112</v>
      </c>
      <c r="D1643" s="26">
        <v>2016611</v>
      </c>
      <c r="E1643" s="26">
        <v>2016621</v>
      </c>
      <c r="F1643" s="26">
        <v>2016631</v>
      </c>
      <c r="G1643" s="26">
        <v>30123</v>
      </c>
      <c r="H1643" s="26">
        <v>2021</v>
      </c>
      <c r="I1643" s="26">
        <v>0</v>
      </c>
      <c r="J1643" s="26">
        <v>0</v>
      </c>
      <c r="K1643" s="26">
        <v>0</v>
      </c>
      <c r="L1643" s="26">
        <v>0</v>
      </c>
      <c r="M1643" s="26">
        <v>0</v>
      </c>
      <c r="N1643" s="26">
        <v>0</v>
      </c>
      <c r="O1643" s="24" t="s">
        <v>109</v>
      </c>
      <c r="P1643" s="24">
        <v>20169</v>
      </c>
      <c r="Q1643" s="24">
        <f>IF(ISERROR(VLOOKUP($B1643,[1]主动技能!$B:$D,3,0)),[2]Sheet1!$Y2110,VLOOKUP($B1643,[1]主动技能!$B:$D,3,0))</f>
        <v>3</v>
      </c>
      <c r="S1643" s="24" t="str">
        <f>IF(C1643&lt;1000000,"",VLOOKUP(C1643,组合调整!$A:$I,2,0))</f>
        <v>水之誓</v>
      </c>
      <c r="T1643" s="24" t="str">
        <f>IF(D1643&lt;1000000,"",VLOOKUP(D1643,组合调整!$A:$I,2,0))</f>
        <v>黑雾</v>
      </c>
      <c r="U1643" s="24" t="str">
        <f>IF(E1643&lt;1000000,"",VLOOKUP(E1643,组合调整!$A:$I,2,0))</f>
        <v>怪异</v>
      </c>
      <c r="V1643" s="24" t="str">
        <f>IF(F1643&lt;1000000,"",VLOOKUP(F1643,组合调整!$A:$I,2,0))</f>
        <v>依存</v>
      </c>
      <c r="W1643" s="24" t="str">
        <f>IF(G1643&lt;1000000,"",VLOOKUP(G1643,组合调整!$A:$I,2,0))</f>
        <v/>
      </c>
    </row>
    <row r="1644" spans="1:23">
      <c r="A1644" s="26">
        <v>20170</v>
      </c>
      <c r="B1644" s="26" t="s">
        <v>109</v>
      </c>
      <c r="C1644" s="26">
        <v>2011112</v>
      </c>
      <c r="D1644" s="26">
        <v>2016611</v>
      </c>
      <c r="E1644" s="26">
        <v>2016621</v>
      </c>
      <c r="F1644" s="26">
        <v>2016631</v>
      </c>
      <c r="G1644" s="26">
        <v>30123</v>
      </c>
      <c r="H1644" s="26">
        <v>2021</v>
      </c>
      <c r="I1644" s="26">
        <v>0</v>
      </c>
      <c r="J1644" s="26">
        <v>0</v>
      </c>
      <c r="K1644" s="26">
        <v>0</v>
      </c>
      <c r="L1644" s="26">
        <v>0</v>
      </c>
      <c r="M1644" s="26">
        <v>0</v>
      </c>
      <c r="N1644" s="26">
        <v>0</v>
      </c>
      <c r="O1644" s="24" t="s">
        <v>109</v>
      </c>
      <c r="P1644" s="24">
        <v>20170</v>
      </c>
      <c r="Q1644" s="24">
        <f>IF(ISERROR(VLOOKUP($B1644,[1]主动技能!$B:$D,3,0)),[2]Sheet1!$Y2111,VLOOKUP($B1644,[1]主动技能!$B:$D,3,0))</f>
        <v>3</v>
      </c>
      <c r="S1644" s="24" t="str">
        <f>IF(C1644&lt;1000000,"",VLOOKUP(C1644,组合调整!$A:$I,2,0))</f>
        <v>水之誓</v>
      </c>
      <c r="T1644" s="24" t="str">
        <f>IF(D1644&lt;1000000,"",VLOOKUP(D1644,组合调整!$A:$I,2,0))</f>
        <v>黑雾</v>
      </c>
      <c r="U1644" s="24" t="str">
        <f>IF(E1644&lt;1000000,"",VLOOKUP(E1644,组合调整!$A:$I,2,0))</f>
        <v>怪异</v>
      </c>
      <c r="V1644" s="24" t="str">
        <f>IF(F1644&lt;1000000,"",VLOOKUP(F1644,组合调整!$A:$I,2,0))</f>
        <v>依存</v>
      </c>
      <c r="W1644" s="24" t="str">
        <f>IF(G1644&lt;1000000,"",VLOOKUP(G1644,组合调整!$A:$I,2,0))</f>
        <v/>
      </c>
    </row>
    <row r="1645" spans="1:23">
      <c r="A1645" s="26">
        <v>20171</v>
      </c>
      <c r="B1645" s="26" t="s">
        <v>109</v>
      </c>
      <c r="C1645" s="26">
        <v>2011112</v>
      </c>
      <c r="D1645" s="26">
        <v>2016611</v>
      </c>
      <c r="E1645" s="26">
        <v>2016621</v>
      </c>
      <c r="F1645" s="26">
        <v>2016631</v>
      </c>
      <c r="G1645" s="26">
        <v>30123</v>
      </c>
      <c r="H1645" s="26">
        <v>2021</v>
      </c>
      <c r="I1645" s="26">
        <v>0</v>
      </c>
      <c r="J1645" s="26">
        <v>0</v>
      </c>
      <c r="K1645" s="26">
        <v>0</v>
      </c>
      <c r="L1645" s="26">
        <v>0</v>
      </c>
      <c r="M1645" s="26">
        <v>0</v>
      </c>
      <c r="N1645" s="26">
        <v>0</v>
      </c>
      <c r="O1645" s="24" t="s">
        <v>109</v>
      </c>
      <c r="P1645" s="24">
        <v>20171</v>
      </c>
      <c r="Q1645" s="24">
        <f>IF(ISERROR(VLOOKUP($B1645,[1]主动技能!$B:$D,3,0)),[2]Sheet1!$Y2112,VLOOKUP($B1645,[1]主动技能!$B:$D,3,0))</f>
        <v>3</v>
      </c>
      <c r="S1645" s="24" t="str">
        <f>IF(C1645&lt;1000000,"",VLOOKUP(C1645,组合调整!$A:$I,2,0))</f>
        <v>水之誓</v>
      </c>
      <c r="T1645" s="24" t="str">
        <f>IF(D1645&lt;1000000,"",VLOOKUP(D1645,组合调整!$A:$I,2,0))</f>
        <v>黑雾</v>
      </c>
      <c r="U1645" s="24" t="str">
        <f>IF(E1645&lt;1000000,"",VLOOKUP(E1645,组合调整!$A:$I,2,0))</f>
        <v>怪异</v>
      </c>
      <c r="V1645" s="24" t="str">
        <f>IF(F1645&lt;1000000,"",VLOOKUP(F1645,组合调整!$A:$I,2,0))</f>
        <v>依存</v>
      </c>
      <c r="W1645" s="24" t="str">
        <f>IF(G1645&lt;1000000,"",VLOOKUP(G1645,组合调整!$A:$I,2,0))</f>
        <v/>
      </c>
    </row>
    <row r="1646" spans="1:23">
      <c r="A1646" s="26">
        <v>20172</v>
      </c>
      <c r="B1646" s="26" t="s">
        <v>109</v>
      </c>
      <c r="C1646" s="26">
        <v>2011112</v>
      </c>
      <c r="D1646" s="26">
        <v>2016611</v>
      </c>
      <c r="E1646" s="26">
        <v>2016621</v>
      </c>
      <c r="F1646" s="26">
        <v>2016631</v>
      </c>
      <c r="G1646" s="26">
        <v>30123</v>
      </c>
      <c r="H1646" s="26">
        <v>2021</v>
      </c>
      <c r="I1646" s="26">
        <v>0</v>
      </c>
      <c r="J1646" s="26">
        <v>0</v>
      </c>
      <c r="K1646" s="26">
        <v>0</v>
      </c>
      <c r="L1646" s="26">
        <v>0</v>
      </c>
      <c r="M1646" s="26">
        <v>0</v>
      </c>
      <c r="N1646" s="26">
        <v>0</v>
      </c>
      <c r="O1646" s="24" t="s">
        <v>109</v>
      </c>
      <c r="P1646" s="24">
        <v>20172</v>
      </c>
      <c r="Q1646" s="24">
        <f>IF(ISERROR(VLOOKUP($B1646,[1]主动技能!$B:$D,3,0)),[2]Sheet1!$Y2113,VLOOKUP($B1646,[1]主动技能!$B:$D,3,0))</f>
        <v>3</v>
      </c>
      <c r="S1646" s="24" t="str">
        <f>IF(C1646&lt;1000000,"",VLOOKUP(C1646,组合调整!$A:$I,2,0))</f>
        <v>水之誓</v>
      </c>
      <c r="T1646" s="24" t="str">
        <f>IF(D1646&lt;1000000,"",VLOOKUP(D1646,组合调整!$A:$I,2,0))</f>
        <v>黑雾</v>
      </c>
      <c r="U1646" s="24" t="str">
        <f>IF(E1646&lt;1000000,"",VLOOKUP(E1646,组合调整!$A:$I,2,0))</f>
        <v>怪异</v>
      </c>
      <c r="V1646" s="24" t="str">
        <f>IF(F1646&lt;1000000,"",VLOOKUP(F1646,组合调整!$A:$I,2,0))</f>
        <v>依存</v>
      </c>
      <c r="W1646" s="24" t="str">
        <f>IF(G1646&lt;1000000,"",VLOOKUP(G1646,组合调整!$A:$I,2,0))</f>
        <v/>
      </c>
    </row>
    <row r="1647" spans="1:23">
      <c r="A1647" s="26">
        <v>20173</v>
      </c>
      <c r="B1647" s="26" t="s">
        <v>109</v>
      </c>
      <c r="C1647" s="26">
        <v>2011112</v>
      </c>
      <c r="D1647" s="26">
        <v>2016611</v>
      </c>
      <c r="E1647" s="26">
        <v>2016621</v>
      </c>
      <c r="F1647" s="26">
        <v>2016631</v>
      </c>
      <c r="G1647" s="26">
        <v>30123</v>
      </c>
      <c r="H1647" s="26">
        <v>2021</v>
      </c>
      <c r="I1647" s="26">
        <v>0</v>
      </c>
      <c r="J1647" s="26">
        <v>0</v>
      </c>
      <c r="K1647" s="26">
        <v>0</v>
      </c>
      <c r="L1647" s="26">
        <v>0</v>
      </c>
      <c r="M1647" s="26">
        <v>0</v>
      </c>
      <c r="N1647" s="26">
        <v>0</v>
      </c>
      <c r="O1647" s="24" t="s">
        <v>109</v>
      </c>
      <c r="P1647" s="24">
        <v>20173</v>
      </c>
      <c r="Q1647" s="24">
        <f>IF(ISERROR(VLOOKUP($B1647,[1]主动技能!$B:$D,3,0)),[2]Sheet1!$Y2114,VLOOKUP($B1647,[1]主动技能!$B:$D,3,0))</f>
        <v>3</v>
      </c>
      <c r="S1647" s="24" t="str">
        <f>IF(C1647&lt;1000000,"",VLOOKUP(C1647,组合调整!$A:$I,2,0))</f>
        <v>水之誓</v>
      </c>
      <c r="T1647" s="24" t="str">
        <f>IF(D1647&lt;1000000,"",VLOOKUP(D1647,组合调整!$A:$I,2,0))</f>
        <v>黑雾</v>
      </c>
      <c r="U1647" s="24" t="str">
        <f>IF(E1647&lt;1000000,"",VLOOKUP(E1647,组合调整!$A:$I,2,0))</f>
        <v>怪异</v>
      </c>
      <c r="V1647" s="24" t="str">
        <f>IF(F1647&lt;1000000,"",VLOOKUP(F1647,组合调整!$A:$I,2,0))</f>
        <v>依存</v>
      </c>
      <c r="W1647" s="24" t="str">
        <f>IF(G1647&lt;1000000,"",VLOOKUP(G1647,组合调整!$A:$I,2,0))</f>
        <v/>
      </c>
    </row>
    <row r="1648" spans="1:23">
      <c r="A1648" s="26">
        <v>20174</v>
      </c>
      <c r="B1648" s="26" t="s">
        <v>109</v>
      </c>
      <c r="C1648" s="26">
        <v>2011112</v>
      </c>
      <c r="D1648" s="26">
        <v>2016611</v>
      </c>
      <c r="E1648" s="26">
        <v>2016621</v>
      </c>
      <c r="F1648" s="26">
        <v>2016631</v>
      </c>
      <c r="G1648" s="26">
        <v>30123</v>
      </c>
      <c r="H1648" s="26">
        <v>2021</v>
      </c>
      <c r="I1648" s="26">
        <v>0</v>
      </c>
      <c r="J1648" s="26">
        <v>0</v>
      </c>
      <c r="K1648" s="26">
        <v>0</v>
      </c>
      <c r="L1648" s="26">
        <v>0</v>
      </c>
      <c r="M1648" s="26">
        <v>0</v>
      </c>
      <c r="N1648" s="26">
        <v>0</v>
      </c>
      <c r="O1648" s="24" t="s">
        <v>109</v>
      </c>
      <c r="P1648" s="24">
        <v>20174</v>
      </c>
      <c r="Q1648" s="24">
        <f>IF(ISERROR(VLOOKUP($B1648,[1]主动技能!$B:$D,3,0)),[2]Sheet1!$Y2115,VLOOKUP($B1648,[1]主动技能!$B:$D,3,0))</f>
        <v>3</v>
      </c>
      <c r="S1648" s="24" t="str">
        <f>IF(C1648&lt;1000000,"",VLOOKUP(C1648,组合调整!$A:$I,2,0))</f>
        <v>水之誓</v>
      </c>
      <c r="T1648" s="24" t="str">
        <f>IF(D1648&lt;1000000,"",VLOOKUP(D1648,组合调整!$A:$I,2,0))</f>
        <v>黑雾</v>
      </c>
      <c r="U1648" s="24" t="str">
        <f>IF(E1648&lt;1000000,"",VLOOKUP(E1648,组合调整!$A:$I,2,0))</f>
        <v>怪异</v>
      </c>
      <c r="V1648" s="24" t="str">
        <f>IF(F1648&lt;1000000,"",VLOOKUP(F1648,组合调整!$A:$I,2,0))</f>
        <v>依存</v>
      </c>
      <c r="W1648" s="24" t="str">
        <f>IF(G1648&lt;1000000,"",VLOOKUP(G1648,组合调整!$A:$I,2,0))</f>
        <v/>
      </c>
    </row>
    <row r="1649" spans="1:23">
      <c r="A1649" s="26">
        <v>20175</v>
      </c>
      <c r="B1649" s="26" t="s">
        <v>109</v>
      </c>
      <c r="C1649" s="26">
        <v>2011112</v>
      </c>
      <c r="D1649" s="26">
        <v>2016611</v>
      </c>
      <c r="E1649" s="26">
        <v>2016621</v>
      </c>
      <c r="F1649" s="26">
        <v>2016631</v>
      </c>
      <c r="G1649" s="26">
        <v>30123</v>
      </c>
      <c r="H1649" s="26">
        <v>2021</v>
      </c>
      <c r="I1649" s="26">
        <v>0</v>
      </c>
      <c r="J1649" s="26">
        <v>0</v>
      </c>
      <c r="K1649" s="26">
        <v>0</v>
      </c>
      <c r="L1649" s="26">
        <v>0</v>
      </c>
      <c r="M1649" s="26">
        <v>0</v>
      </c>
      <c r="N1649" s="26">
        <v>0</v>
      </c>
      <c r="O1649" s="24" t="s">
        <v>109</v>
      </c>
      <c r="P1649" s="24">
        <v>20175</v>
      </c>
      <c r="Q1649" s="24">
        <f>IF(ISERROR(VLOOKUP($B1649,[1]主动技能!$B:$D,3,0)),[2]Sheet1!$Y2116,VLOOKUP($B1649,[1]主动技能!$B:$D,3,0))</f>
        <v>3</v>
      </c>
      <c r="S1649" s="24" t="str">
        <f>IF(C1649&lt;1000000,"",VLOOKUP(C1649,组合调整!$A:$I,2,0))</f>
        <v>水之誓</v>
      </c>
      <c r="T1649" s="24" t="str">
        <f>IF(D1649&lt;1000000,"",VLOOKUP(D1649,组合调整!$A:$I,2,0))</f>
        <v>黑雾</v>
      </c>
      <c r="U1649" s="24" t="str">
        <f>IF(E1649&lt;1000000,"",VLOOKUP(E1649,组合调整!$A:$I,2,0))</f>
        <v>怪异</v>
      </c>
      <c r="V1649" s="24" t="str">
        <f>IF(F1649&lt;1000000,"",VLOOKUP(F1649,组合调整!$A:$I,2,0))</f>
        <v>依存</v>
      </c>
      <c r="W1649" s="24" t="str">
        <f>IF(G1649&lt;1000000,"",VLOOKUP(G1649,组合调整!$A:$I,2,0))</f>
        <v/>
      </c>
    </row>
    <row r="1650" spans="1:23">
      <c r="A1650" s="26">
        <v>20176</v>
      </c>
      <c r="B1650" s="26" t="s">
        <v>109</v>
      </c>
      <c r="C1650" s="26">
        <v>2011112</v>
      </c>
      <c r="D1650" s="26">
        <v>2016611</v>
      </c>
      <c r="E1650" s="26">
        <v>2016621</v>
      </c>
      <c r="F1650" s="26">
        <v>2016631</v>
      </c>
      <c r="G1650" s="26">
        <v>30123</v>
      </c>
      <c r="H1650" s="26">
        <v>2021</v>
      </c>
      <c r="I1650" s="26">
        <v>0</v>
      </c>
      <c r="J1650" s="26">
        <v>0</v>
      </c>
      <c r="K1650" s="26">
        <v>0</v>
      </c>
      <c r="L1650" s="26">
        <v>0</v>
      </c>
      <c r="M1650" s="26">
        <v>0</v>
      </c>
      <c r="N1650" s="26">
        <v>0</v>
      </c>
      <c r="O1650" s="24" t="s">
        <v>109</v>
      </c>
      <c r="P1650" s="24">
        <v>20176</v>
      </c>
      <c r="Q1650" s="24">
        <f>IF(ISERROR(VLOOKUP($B1650,[1]主动技能!$B:$D,3,0)),[2]Sheet1!$Y2117,VLOOKUP($B1650,[1]主动技能!$B:$D,3,0))</f>
        <v>3</v>
      </c>
      <c r="S1650" s="24" t="str">
        <f>IF(C1650&lt;1000000,"",VLOOKUP(C1650,组合调整!$A:$I,2,0))</f>
        <v>水之誓</v>
      </c>
      <c r="T1650" s="24" t="str">
        <f>IF(D1650&lt;1000000,"",VLOOKUP(D1650,组合调整!$A:$I,2,0))</f>
        <v>黑雾</v>
      </c>
      <c r="U1650" s="24" t="str">
        <f>IF(E1650&lt;1000000,"",VLOOKUP(E1650,组合调整!$A:$I,2,0))</f>
        <v>怪异</v>
      </c>
      <c r="V1650" s="24" t="str">
        <f>IF(F1650&lt;1000000,"",VLOOKUP(F1650,组合调整!$A:$I,2,0))</f>
        <v>依存</v>
      </c>
      <c r="W1650" s="24" t="str">
        <f>IF(G1650&lt;1000000,"",VLOOKUP(G1650,组合调整!$A:$I,2,0))</f>
        <v/>
      </c>
    </row>
    <row r="1651" spans="1:23">
      <c r="A1651" s="26">
        <v>20177</v>
      </c>
      <c r="B1651" s="26" t="s">
        <v>116</v>
      </c>
      <c r="C1651" s="26">
        <v>2011122</v>
      </c>
      <c r="D1651" s="26">
        <v>2016612</v>
      </c>
      <c r="E1651" s="26">
        <v>2017711</v>
      </c>
      <c r="F1651" s="26">
        <v>2017721</v>
      </c>
      <c r="G1651" s="26">
        <v>30021</v>
      </c>
      <c r="H1651" s="26">
        <v>2032</v>
      </c>
      <c r="I1651" s="26">
        <v>0</v>
      </c>
      <c r="J1651" s="26">
        <v>0</v>
      </c>
      <c r="K1651" s="26">
        <v>0</v>
      </c>
      <c r="L1651" s="26">
        <v>0</v>
      </c>
      <c r="M1651" s="26">
        <v>0</v>
      </c>
      <c r="N1651" s="26">
        <v>0</v>
      </c>
      <c r="O1651" s="24" t="s">
        <v>116</v>
      </c>
      <c r="P1651" s="24">
        <v>20177</v>
      </c>
      <c r="Q1651" s="24">
        <f>IF(ISERROR(VLOOKUP($B1651,[1]主动技能!$B:$D,3,0)),[2]Sheet1!$Y2118,VLOOKUP($B1651,[1]主动技能!$B:$D,3,0))</f>
        <v>3</v>
      </c>
      <c r="S1651" s="24" t="str">
        <f>IF(C1651&lt;1000000,"",VLOOKUP(C1651,组合调整!$A:$I,2,0))</f>
        <v>自我</v>
      </c>
      <c r="T1651" s="24" t="str">
        <f>IF(D1651&lt;1000000,"",VLOOKUP(D1651,组合调整!$A:$I,2,0))</f>
        <v>黑雾</v>
      </c>
      <c r="U1651" s="24" t="str">
        <f>IF(E1651&lt;1000000,"",VLOOKUP(E1651,组合调整!$A:$I,2,0))</f>
        <v>厚谊</v>
      </c>
      <c r="V1651" s="24" t="str">
        <f>IF(F1651&lt;1000000,"",VLOOKUP(F1651,组合调整!$A:$I,2,0))</f>
        <v>旋转</v>
      </c>
      <c r="W1651" s="24" t="str">
        <f>IF(G1651&lt;1000000,"",VLOOKUP(G1651,组合调整!$A:$I,2,0))</f>
        <v/>
      </c>
    </row>
    <row r="1652" spans="1:23">
      <c r="A1652" s="26">
        <v>20178</v>
      </c>
      <c r="B1652" s="26" t="s">
        <v>116</v>
      </c>
      <c r="C1652" s="26">
        <v>2011122</v>
      </c>
      <c r="D1652" s="26">
        <v>2016612</v>
      </c>
      <c r="E1652" s="26">
        <v>2017711</v>
      </c>
      <c r="F1652" s="26">
        <v>2017721</v>
      </c>
      <c r="G1652" s="26">
        <v>30021</v>
      </c>
      <c r="H1652" s="26">
        <v>2032</v>
      </c>
      <c r="I1652" s="26">
        <v>0</v>
      </c>
      <c r="J1652" s="26">
        <v>0</v>
      </c>
      <c r="K1652" s="26">
        <v>0</v>
      </c>
      <c r="L1652" s="26">
        <v>0</v>
      </c>
      <c r="M1652" s="26">
        <v>0</v>
      </c>
      <c r="N1652" s="26">
        <v>0</v>
      </c>
      <c r="O1652" s="24" t="s">
        <v>116</v>
      </c>
      <c r="P1652" s="24">
        <v>20178</v>
      </c>
      <c r="Q1652" s="24">
        <f>IF(ISERROR(VLOOKUP($B1652,[1]主动技能!$B:$D,3,0)),[2]Sheet1!$Y2119,VLOOKUP($B1652,[1]主动技能!$B:$D,3,0))</f>
        <v>3</v>
      </c>
      <c r="S1652" s="24" t="str">
        <f>IF(C1652&lt;1000000,"",VLOOKUP(C1652,组合调整!$A:$I,2,0))</f>
        <v>自我</v>
      </c>
      <c r="T1652" s="24" t="str">
        <f>IF(D1652&lt;1000000,"",VLOOKUP(D1652,组合调整!$A:$I,2,0))</f>
        <v>黑雾</v>
      </c>
      <c r="U1652" s="24" t="str">
        <f>IF(E1652&lt;1000000,"",VLOOKUP(E1652,组合调整!$A:$I,2,0))</f>
        <v>厚谊</v>
      </c>
      <c r="V1652" s="24" t="str">
        <f>IF(F1652&lt;1000000,"",VLOOKUP(F1652,组合调整!$A:$I,2,0))</f>
        <v>旋转</v>
      </c>
      <c r="W1652" s="24" t="str">
        <f>IF(G1652&lt;1000000,"",VLOOKUP(G1652,组合调整!$A:$I,2,0))</f>
        <v/>
      </c>
    </row>
    <row r="1653" spans="1:23">
      <c r="A1653" s="26">
        <v>20179</v>
      </c>
      <c r="B1653" s="26" t="s">
        <v>116</v>
      </c>
      <c r="C1653" s="26">
        <v>2011122</v>
      </c>
      <c r="D1653" s="26">
        <v>2016612</v>
      </c>
      <c r="E1653" s="26">
        <v>2017711</v>
      </c>
      <c r="F1653" s="26">
        <v>2017721</v>
      </c>
      <c r="G1653" s="26">
        <v>30021</v>
      </c>
      <c r="H1653" s="26">
        <v>2032</v>
      </c>
      <c r="I1653" s="26">
        <v>0</v>
      </c>
      <c r="J1653" s="26">
        <v>0</v>
      </c>
      <c r="K1653" s="26">
        <v>0</v>
      </c>
      <c r="L1653" s="26">
        <v>0</v>
      </c>
      <c r="M1653" s="26">
        <v>0</v>
      </c>
      <c r="N1653" s="26">
        <v>0</v>
      </c>
      <c r="O1653" s="24" t="s">
        <v>116</v>
      </c>
      <c r="P1653" s="24">
        <v>20179</v>
      </c>
      <c r="Q1653" s="24">
        <f>IF(ISERROR(VLOOKUP($B1653,[1]主动技能!$B:$D,3,0)),[2]Sheet1!$Y2120,VLOOKUP($B1653,[1]主动技能!$B:$D,3,0))</f>
        <v>3</v>
      </c>
      <c r="S1653" s="24" t="str">
        <f>IF(C1653&lt;1000000,"",VLOOKUP(C1653,组合调整!$A:$I,2,0))</f>
        <v>自我</v>
      </c>
      <c r="T1653" s="24" t="str">
        <f>IF(D1653&lt;1000000,"",VLOOKUP(D1653,组合调整!$A:$I,2,0))</f>
        <v>黑雾</v>
      </c>
      <c r="U1653" s="24" t="str">
        <f>IF(E1653&lt;1000000,"",VLOOKUP(E1653,组合调整!$A:$I,2,0))</f>
        <v>厚谊</v>
      </c>
      <c r="V1653" s="24" t="str">
        <f>IF(F1653&lt;1000000,"",VLOOKUP(F1653,组合调整!$A:$I,2,0))</f>
        <v>旋转</v>
      </c>
      <c r="W1653" s="24" t="str">
        <f>IF(G1653&lt;1000000,"",VLOOKUP(G1653,组合调整!$A:$I,2,0))</f>
        <v/>
      </c>
    </row>
    <row r="1654" spans="1:23">
      <c r="A1654" s="26">
        <v>20180</v>
      </c>
      <c r="B1654" s="26" t="s">
        <v>116</v>
      </c>
      <c r="C1654" s="26">
        <v>2011122</v>
      </c>
      <c r="D1654" s="26">
        <v>2016612</v>
      </c>
      <c r="E1654" s="26">
        <v>2017711</v>
      </c>
      <c r="F1654" s="26">
        <v>2017721</v>
      </c>
      <c r="G1654" s="26">
        <v>30021</v>
      </c>
      <c r="H1654" s="26">
        <v>2032</v>
      </c>
      <c r="I1654" s="26">
        <v>0</v>
      </c>
      <c r="J1654" s="26">
        <v>0</v>
      </c>
      <c r="K1654" s="26">
        <v>0</v>
      </c>
      <c r="L1654" s="26">
        <v>0</v>
      </c>
      <c r="M1654" s="26">
        <v>0</v>
      </c>
      <c r="N1654" s="26">
        <v>0</v>
      </c>
      <c r="O1654" s="24" t="s">
        <v>116</v>
      </c>
      <c r="P1654" s="24">
        <v>20180</v>
      </c>
      <c r="Q1654" s="24">
        <f>IF(ISERROR(VLOOKUP($B1654,[1]主动技能!$B:$D,3,0)),[2]Sheet1!$Y2121,VLOOKUP($B1654,[1]主动技能!$B:$D,3,0))</f>
        <v>3</v>
      </c>
      <c r="S1654" s="24" t="str">
        <f>IF(C1654&lt;1000000,"",VLOOKUP(C1654,组合调整!$A:$I,2,0))</f>
        <v>自我</v>
      </c>
      <c r="T1654" s="24" t="str">
        <f>IF(D1654&lt;1000000,"",VLOOKUP(D1654,组合调整!$A:$I,2,0))</f>
        <v>黑雾</v>
      </c>
      <c r="U1654" s="24" t="str">
        <f>IF(E1654&lt;1000000,"",VLOOKUP(E1654,组合调整!$A:$I,2,0))</f>
        <v>厚谊</v>
      </c>
      <c r="V1654" s="24" t="str">
        <f>IF(F1654&lt;1000000,"",VLOOKUP(F1654,组合调整!$A:$I,2,0))</f>
        <v>旋转</v>
      </c>
      <c r="W1654" s="24" t="str">
        <f>IF(G1654&lt;1000000,"",VLOOKUP(G1654,组合调整!$A:$I,2,0))</f>
        <v/>
      </c>
    </row>
    <row r="1655" spans="1:23">
      <c r="A1655" s="26">
        <v>20181</v>
      </c>
      <c r="B1655" s="26" t="s">
        <v>116</v>
      </c>
      <c r="C1655" s="26">
        <v>2011122</v>
      </c>
      <c r="D1655" s="26">
        <v>2016612</v>
      </c>
      <c r="E1655" s="26">
        <v>2017711</v>
      </c>
      <c r="F1655" s="26">
        <v>2017721</v>
      </c>
      <c r="G1655" s="26">
        <v>30021</v>
      </c>
      <c r="H1655" s="26">
        <v>2032</v>
      </c>
      <c r="I1655" s="26">
        <v>0</v>
      </c>
      <c r="J1655" s="26">
        <v>0</v>
      </c>
      <c r="K1655" s="26">
        <v>0</v>
      </c>
      <c r="L1655" s="26">
        <v>0</v>
      </c>
      <c r="M1655" s="26">
        <v>0</v>
      </c>
      <c r="N1655" s="26">
        <v>0</v>
      </c>
      <c r="O1655" s="24" t="s">
        <v>116</v>
      </c>
      <c r="P1655" s="24">
        <v>20181</v>
      </c>
      <c r="Q1655" s="24">
        <f>IF(ISERROR(VLOOKUP($B1655,[1]主动技能!$B:$D,3,0)),[2]Sheet1!$Y2122,VLOOKUP($B1655,[1]主动技能!$B:$D,3,0))</f>
        <v>3</v>
      </c>
      <c r="S1655" s="24" t="str">
        <f>IF(C1655&lt;1000000,"",VLOOKUP(C1655,组合调整!$A:$I,2,0))</f>
        <v>自我</v>
      </c>
      <c r="T1655" s="24" t="str">
        <f>IF(D1655&lt;1000000,"",VLOOKUP(D1655,组合调整!$A:$I,2,0))</f>
        <v>黑雾</v>
      </c>
      <c r="U1655" s="24" t="str">
        <f>IF(E1655&lt;1000000,"",VLOOKUP(E1655,组合调整!$A:$I,2,0))</f>
        <v>厚谊</v>
      </c>
      <c r="V1655" s="24" t="str">
        <f>IF(F1655&lt;1000000,"",VLOOKUP(F1655,组合调整!$A:$I,2,0))</f>
        <v>旋转</v>
      </c>
      <c r="W1655" s="24" t="str">
        <f>IF(G1655&lt;1000000,"",VLOOKUP(G1655,组合调整!$A:$I,2,0))</f>
        <v/>
      </c>
    </row>
    <row r="1656" spans="1:23">
      <c r="A1656" s="26">
        <v>20182</v>
      </c>
      <c r="B1656" s="26" t="s">
        <v>116</v>
      </c>
      <c r="C1656" s="26">
        <v>2011122</v>
      </c>
      <c r="D1656" s="26">
        <v>2016612</v>
      </c>
      <c r="E1656" s="26">
        <v>2017711</v>
      </c>
      <c r="F1656" s="26">
        <v>2017721</v>
      </c>
      <c r="G1656" s="26">
        <v>30021</v>
      </c>
      <c r="H1656" s="26">
        <v>2032</v>
      </c>
      <c r="I1656" s="26">
        <v>0</v>
      </c>
      <c r="J1656" s="26">
        <v>0</v>
      </c>
      <c r="K1656" s="26">
        <v>0</v>
      </c>
      <c r="L1656" s="26">
        <v>0</v>
      </c>
      <c r="M1656" s="26">
        <v>0</v>
      </c>
      <c r="N1656" s="26">
        <v>0</v>
      </c>
      <c r="O1656" s="24" t="s">
        <v>116</v>
      </c>
      <c r="P1656" s="24">
        <v>20182</v>
      </c>
      <c r="Q1656" s="24">
        <f>IF(ISERROR(VLOOKUP($B1656,[1]主动技能!$B:$D,3,0)),[2]Sheet1!$Y2123,VLOOKUP($B1656,[1]主动技能!$B:$D,3,0))</f>
        <v>3</v>
      </c>
      <c r="S1656" s="24" t="str">
        <f>IF(C1656&lt;1000000,"",VLOOKUP(C1656,组合调整!$A:$I,2,0))</f>
        <v>自我</v>
      </c>
      <c r="T1656" s="24" t="str">
        <f>IF(D1656&lt;1000000,"",VLOOKUP(D1656,组合调整!$A:$I,2,0))</f>
        <v>黑雾</v>
      </c>
      <c r="U1656" s="24" t="str">
        <f>IF(E1656&lt;1000000,"",VLOOKUP(E1656,组合调整!$A:$I,2,0))</f>
        <v>厚谊</v>
      </c>
      <c r="V1656" s="24" t="str">
        <f>IF(F1656&lt;1000000,"",VLOOKUP(F1656,组合调整!$A:$I,2,0))</f>
        <v>旋转</v>
      </c>
      <c r="W1656" s="24" t="str">
        <f>IF(G1656&lt;1000000,"",VLOOKUP(G1656,组合调整!$A:$I,2,0))</f>
        <v/>
      </c>
    </row>
    <row r="1657" spans="1:23">
      <c r="A1657" s="26">
        <v>20183</v>
      </c>
      <c r="B1657" s="26" t="s">
        <v>116</v>
      </c>
      <c r="C1657" s="26">
        <v>2011122</v>
      </c>
      <c r="D1657" s="26">
        <v>2016612</v>
      </c>
      <c r="E1657" s="26">
        <v>2017711</v>
      </c>
      <c r="F1657" s="26">
        <v>2017721</v>
      </c>
      <c r="G1657" s="26">
        <v>30021</v>
      </c>
      <c r="H1657" s="26">
        <v>2032</v>
      </c>
      <c r="I1657" s="26">
        <v>0</v>
      </c>
      <c r="J1657" s="26">
        <v>0</v>
      </c>
      <c r="K1657" s="26">
        <v>0</v>
      </c>
      <c r="L1657" s="26">
        <v>0</v>
      </c>
      <c r="M1657" s="26">
        <v>0</v>
      </c>
      <c r="N1657" s="26">
        <v>0</v>
      </c>
      <c r="O1657" s="24" t="s">
        <v>116</v>
      </c>
      <c r="P1657" s="24">
        <v>20183</v>
      </c>
      <c r="Q1657" s="24">
        <f>IF(ISERROR(VLOOKUP($B1657,[1]主动技能!$B:$D,3,0)),[2]Sheet1!$Y2124,VLOOKUP($B1657,[1]主动技能!$B:$D,3,0))</f>
        <v>3</v>
      </c>
      <c r="S1657" s="24" t="str">
        <f>IF(C1657&lt;1000000,"",VLOOKUP(C1657,组合调整!$A:$I,2,0))</f>
        <v>自我</v>
      </c>
      <c r="T1657" s="24" t="str">
        <f>IF(D1657&lt;1000000,"",VLOOKUP(D1657,组合调整!$A:$I,2,0))</f>
        <v>黑雾</v>
      </c>
      <c r="U1657" s="24" t="str">
        <f>IF(E1657&lt;1000000,"",VLOOKUP(E1657,组合调整!$A:$I,2,0))</f>
        <v>厚谊</v>
      </c>
      <c r="V1657" s="24" t="str">
        <f>IF(F1657&lt;1000000,"",VLOOKUP(F1657,组合调整!$A:$I,2,0))</f>
        <v>旋转</v>
      </c>
      <c r="W1657" s="24" t="str">
        <f>IF(G1657&lt;1000000,"",VLOOKUP(G1657,组合调整!$A:$I,2,0))</f>
        <v/>
      </c>
    </row>
    <row r="1658" spans="1:23">
      <c r="A1658" s="26">
        <v>20184</v>
      </c>
      <c r="B1658" s="26" t="s">
        <v>116</v>
      </c>
      <c r="C1658" s="26">
        <v>2011122</v>
      </c>
      <c r="D1658" s="26">
        <v>2016612</v>
      </c>
      <c r="E1658" s="26">
        <v>2017711</v>
      </c>
      <c r="F1658" s="26">
        <v>2017721</v>
      </c>
      <c r="G1658" s="26">
        <v>30021</v>
      </c>
      <c r="H1658" s="26">
        <v>2032</v>
      </c>
      <c r="I1658" s="26">
        <v>0</v>
      </c>
      <c r="J1658" s="26">
        <v>0</v>
      </c>
      <c r="K1658" s="26">
        <v>0</v>
      </c>
      <c r="L1658" s="26">
        <v>0</v>
      </c>
      <c r="M1658" s="26">
        <v>0</v>
      </c>
      <c r="N1658" s="26">
        <v>0</v>
      </c>
      <c r="O1658" s="24" t="s">
        <v>116</v>
      </c>
      <c r="P1658" s="24">
        <v>20184</v>
      </c>
      <c r="Q1658" s="24">
        <f>IF(ISERROR(VLOOKUP($B1658,[1]主动技能!$B:$D,3,0)),[2]Sheet1!$Y2125,VLOOKUP($B1658,[1]主动技能!$B:$D,3,0))</f>
        <v>3</v>
      </c>
      <c r="S1658" s="24" t="str">
        <f>IF(C1658&lt;1000000,"",VLOOKUP(C1658,组合调整!$A:$I,2,0))</f>
        <v>自我</v>
      </c>
      <c r="T1658" s="24" t="str">
        <f>IF(D1658&lt;1000000,"",VLOOKUP(D1658,组合调整!$A:$I,2,0))</f>
        <v>黑雾</v>
      </c>
      <c r="U1658" s="24" t="str">
        <f>IF(E1658&lt;1000000,"",VLOOKUP(E1658,组合调整!$A:$I,2,0))</f>
        <v>厚谊</v>
      </c>
      <c r="V1658" s="24" t="str">
        <f>IF(F1658&lt;1000000,"",VLOOKUP(F1658,组合调整!$A:$I,2,0))</f>
        <v>旋转</v>
      </c>
      <c r="W1658" s="24" t="str">
        <f>IF(G1658&lt;1000000,"",VLOOKUP(G1658,组合调整!$A:$I,2,0))</f>
        <v/>
      </c>
    </row>
    <row r="1659" spans="1:23">
      <c r="A1659" s="26">
        <v>20185</v>
      </c>
      <c r="B1659" s="26" t="s">
        <v>116</v>
      </c>
      <c r="C1659" s="26">
        <v>2011122</v>
      </c>
      <c r="D1659" s="26">
        <v>2016612</v>
      </c>
      <c r="E1659" s="26">
        <v>2017711</v>
      </c>
      <c r="F1659" s="26">
        <v>2017721</v>
      </c>
      <c r="G1659" s="26">
        <v>30021</v>
      </c>
      <c r="H1659" s="26">
        <v>2032</v>
      </c>
      <c r="I1659" s="26">
        <v>0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4" t="s">
        <v>116</v>
      </c>
      <c r="P1659" s="24">
        <v>20185</v>
      </c>
      <c r="Q1659" s="24">
        <f>IF(ISERROR(VLOOKUP($B1659,[1]主动技能!$B:$D,3,0)),[2]Sheet1!$Y2126,VLOOKUP($B1659,[1]主动技能!$B:$D,3,0))</f>
        <v>3</v>
      </c>
      <c r="S1659" s="24" t="str">
        <f>IF(C1659&lt;1000000,"",VLOOKUP(C1659,组合调整!$A:$I,2,0))</f>
        <v>自我</v>
      </c>
      <c r="T1659" s="24" t="str">
        <f>IF(D1659&lt;1000000,"",VLOOKUP(D1659,组合调整!$A:$I,2,0))</f>
        <v>黑雾</v>
      </c>
      <c r="U1659" s="24" t="str">
        <f>IF(E1659&lt;1000000,"",VLOOKUP(E1659,组合调整!$A:$I,2,0))</f>
        <v>厚谊</v>
      </c>
      <c r="V1659" s="24" t="str">
        <f>IF(F1659&lt;1000000,"",VLOOKUP(F1659,组合调整!$A:$I,2,0))</f>
        <v>旋转</v>
      </c>
      <c r="W1659" s="24" t="str">
        <f>IF(G1659&lt;1000000,"",VLOOKUP(G1659,组合调整!$A:$I,2,0))</f>
        <v/>
      </c>
    </row>
    <row r="1660" spans="1:23">
      <c r="A1660" s="26">
        <v>20186</v>
      </c>
      <c r="B1660" s="26" t="s">
        <v>116</v>
      </c>
      <c r="C1660" s="26">
        <v>2011122</v>
      </c>
      <c r="D1660" s="26">
        <v>2016612</v>
      </c>
      <c r="E1660" s="26">
        <v>2017711</v>
      </c>
      <c r="F1660" s="26">
        <v>2017721</v>
      </c>
      <c r="G1660" s="26">
        <v>30021</v>
      </c>
      <c r="H1660" s="26">
        <v>2032</v>
      </c>
      <c r="I1660" s="26">
        <v>0</v>
      </c>
      <c r="J1660" s="26">
        <v>0</v>
      </c>
      <c r="K1660" s="26">
        <v>0</v>
      </c>
      <c r="L1660" s="26">
        <v>0</v>
      </c>
      <c r="M1660" s="26">
        <v>0</v>
      </c>
      <c r="N1660" s="26">
        <v>0</v>
      </c>
      <c r="O1660" s="24" t="s">
        <v>116</v>
      </c>
      <c r="P1660" s="24">
        <v>20186</v>
      </c>
      <c r="Q1660" s="24">
        <f>IF(ISERROR(VLOOKUP($B1660,[1]主动技能!$B:$D,3,0)),[2]Sheet1!$Y2127,VLOOKUP($B1660,[1]主动技能!$B:$D,3,0))</f>
        <v>3</v>
      </c>
      <c r="S1660" s="24" t="str">
        <f>IF(C1660&lt;1000000,"",VLOOKUP(C1660,组合调整!$A:$I,2,0))</f>
        <v>自我</v>
      </c>
      <c r="T1660" s="24" t="str">
        <f>IF(D1660&lt;1000000,"",VLOOKUP(D1660,组合调整!$A:$I,2,0))</f>
        <v>黑雾</v>
      </c>
      <c r="U1660" s="24" t="str">
        <f>IF(E1660&lt;1000000,"",VLOOKUP(E1660,组合调整!$A:$I,2,0))</f>
        <v>厚谊</v>
      </c>
      <c r="V1660" s="24" t="str">
        <f>IF(F1660&lt;1000000,"",VLOOKUP(F1660,组合调整!$A:$I,2,0))</f>
        <v>旋转</v>
      </c>
      <c r="W1660" s="24" t="str">
        <f>IF(G1660&lt;1000000,"",VLOOKUP(G1660,组合调整!$A:$I,2,0))</f>
        <v/>
      </c>
    </row>
    <row r="1661" spans="1:23">
      <c r="A1661" s="26">
        <v>20187</v>
      </c>
      <c r="B1661" s="26" t="s">
        <v>116</v>
      </c>
      <c r="C1661" s="26">
        <v>2011122</v>
      </c>
      <c r="D1661" s="26">
        <v>2016612</v>
      </c>
      <c r="E1661" s="26">
        <v>2017711</v>
      </c>
      <c r="F1661" s="26">
        <v>2017721</v>
      </c>
      <c r="G1661" s="26">
        <v>30021</v>
      </c>
      <c r="H1661" s="26">
        <v>2032</v>
      </c>
      <c r="I1661" s="26">
        <v>0</v>
      </c>
      <c r="J1661" s="26">
        <v>0</v>
      </c>
      <c r="K1661" s="26">
        <v>0</v>
      </c>
      <c r="L1661" s="26">
        <v>0</v>
      </c>
      <c r="M1661" s="26">
        <v>0</v>
      </c>
      <c r="N1661" s="26">
        <v>0</v>
      </c>
      <c r="O1661" s="24" t="s">
        <v>116</v>
      </c>
      <c r="P1661" s="24">
        <v>20187</v>
      </c>
      <c r="Q1661" s="24">
        <f>IF(ISERROR(VLOOKUP($B1661,[1]主动技能!$B:$D,3,0)),[2]Sheet1!$Y2128,VLOOKUP($B1661,[1]主动技能!$B:$D,3,0))</f>
        <v>3</v>
      </c>
      <c r="S1661" s="24" t="str">
        <f>IF(C1661&lt;1000000,"",VLOOKUP(C1661,组合调整!$A:$I,2,0))</f>
        <v>自我</v>
      </c>
      <c r="T1661" s="24" t="str">
        <f>IF(D1661&lt;1000000,"",VLOOKUP(D1661,组合调整!$A:$I,2,0))</f>
        <v>黑雾</v>
      </c>
      <c r="U1661" s="24" t="str">
        <f>IF(E1661&lt;1000000,"",VLOOKUP(E1661,组合调整!$A:$I,2,0))</f>
        <v>厚谊</v>
      </c>
      <c r="V1661" s="24" t="str">
        <f>IF(F1661&lt;1000000,"",VLOOKUP(F1661,组合调整!$A:$I,2,0))</f>
        <v>旋转</v>
      </c>
      <c r="W1661" s="24" t="str">
        <f>IF(G1661&lt;1000000,"",VLOOKUP(G1661,组合调整!$A:$I,2,0))</f>
        <v/>
      </c>
    </row>
    <row r="1662" spans="1:23">
      <c r="A1662" s="26">
        <v>20188</v>
      </c>
      <c r="B1662" s="26" t="s">
        <v>136</v>
      </c>
      <c r="C1662" s="26">
        <v>2005622</v>
      </c>
      <c r="D1662" s="26">
        <v>2017722</v>
      </c>
      <c r="E1662" s="26">
        <v>2018811</v>
      </c>
      <c r="F1662" s="26">
        <v>2018821</v>
      </c>
      <c r="G1662" s="26">
        <v>30212</v>
      </c>
      <c r="H1662" s="26">
        <v>2012</v>
      </c>
      <c r="I1662" s="26">
        <v>0</v>
      </c>
      <c r="J1662" s="26">
        <v>0</v>
      </c>
      <c r="K1662" s="26">
        <v>0</v>
      </c>
      <c r="L1662" s="26">
        <v>0</v>
      </c>
      <c r="M1662" s="26">
        <v>0</v>
      </c>
      <c r="N1662" s="26">
        <v>0</v>
      </c>
      <c r="O1662" s="24" t="s">
        <v>136</v>
      </c>
      <c r="P1662" s="24">
        <v>20188</v>
      </c>
      <c r="Q1662" s="24">
        <f>IF(ISERROR(VLOOKUP($B1662,[1]主动技能!$B:$D,3,0)),[2]Sheet1!$Y2129,VLOOKUP($B1662,[1]主动技能!$B:$D,3,0))</f>
        <v>3</v>
      </c>
      <c r="S1662" s="24" t="str">
        <f>IF(C1662&lt;1000000,"",VLOOKUP(C1662,组合调整!$A:$I,2,0))</f>
        <v>永恒</v>
      </c>
      <c r="T1662" s="24" t="str">
        <f>IF(D1662&lt;1000000,"",VLOOKUP(D1662,组合调整!$A:$I,2,0))</f>
        <v>旋转</v>
      </c>
      <c r="U1662" s="24" t="str">
        <f>IF(E1662&lt;1000000,"",VLOOKUP(E1662,组合调整!$A:$I,2,0))</f>
        <v>尖角钻</v>
      </c>
      <c r="V1662" s="24" t="str">
        <f>IF(F1662&lt;1000000,"",VLOOKUP(F1662,组合调整!$A:$I,2,0))</f>
        <v>血袋</v>
      </c>
      <c r="W1662" s="24" t="str">
        <f>IF(G1662&lt;1000000,"",VLOOKUP(G1662,组合调整!$A:$I,2,0))</f>
        <v/>
      </c>
    </row>
    <row r="1663" spans="1:23">
      <c r="A1663" s="26">
        <v>20189</v>
      </c>
      <c r="B1663" s="26" t="s">
        <v>136</v>
      </c>
      <c r="C1663" s="26">
        <v>2005622</v>
      </c>
      <c r="D1663" s="26">
        <v>2017722</v>
      </c>
      <c r="E1663" s="26">
        <v>2018811</v>
      </c>
      <c r="F1663" s="26">
        <v>2018821</v>
      </c>
      <c r="G1663" s="26">
        <v>30212</v>
      </c>
      <c r="H1663" s="26">
        <v>2012</v>
      </c>
      <c r="I1663" s="26">
        <v>0</v>
      </c>
      <c r="J1663" s="26">
        <v>0</v>
      </c>
      <c r="K1663" s="26">
        <v>0</v>
      </c>
      <c r="L1663" s="26">
        <v>0</v>
      </c>
      <c r="M1663" s="26">
        <v>0</v>
      </c>
      <c r="N1663" s="26">
        <v>0</v>
      </c>
      <c r="O1663" s="24" t="s">
        <v>136</v>
      </c>
      <c r="P1663" s="24">
        <v>20189</v>
      </c>
      <c r="Q1663" s="24">
        <f>IF(ISERROR(VLOOKUP($B1663,[1]主动技能!$B:$D,3,0)),[2]Sheet1!$Y2130,VLOOKUP($B1663,[1]主动技能!$B:$D,3,0))</f>
        <v>3</v>
      </c>
      <c r="S1663" s="24" t="str">
        <f>IF(C1663&lt;1000000,"",VLOOKUP(C1663,组合调整!$A:$I,2,0))</f>
        <v>永恒</v>
      </c>
      <c r="T1663" s="24" t="str">
        <f>IF(D1663&lt;1000000,"",VLOOKUP(D1663,组合调整!$A:$I,2,0))</f>
        <v>旋转</v>
      </c>
      <c r="U1663" s="24" t="str">
        <f>IF(E1663&lt;1000000,"",VLOOKUP(E1663,组合调整!$A:$I,2,0))</f>
        <v>尖角钻</v>
      </c>
      <c r="V1663" s="24" t="str">
        <f>IF(F1663&lt;1000000,"",VLOOKUP(F1663,组合调整!$A:$I,2,0))</f>
        <v>血袋</v>
      </c>
      <c r="W1663" s="24" t="str">
        <f>IF(G1663&lt;1000000,"",VLOOKUP(G1663,组合调整!$A:$I,2,0))</f>
        <v/>
      </c>
    </row>
    <row r="1664" spans="1:23">
      <c r="A1664" s="26">
        <v>20190</v>
      </c>
      <c r="B1664" s="26" t="s">
        <v>136</v>
      </c>
      <c r="C1664" s="26">
        <v>2005622</v>
      </c>
      <c r="D1664" s="26">
        <v>2017722</v>
      </c>
      <c r="E1664" s="26">
        <v>2018811</v>
      </c>
      <c r="F1664" s="26">
        <v>2018821</v>
      </c>
      <c r="G1664" s="26">
        <v>30212</v>
      </c>
      <c r="H1664" s="26">
        <v>2012</v>
      </c>
      <c r="I1664" s="26">
        <v>0</v>
      </c>
      <c r="J1664" s="26">
        <v>0</v>
      </c>
      <c r="K1664" s="26">
        <v>0</v>
      </c>
      <c r="L1664" s="26">
        <v>0</v>
      </c>
      <c r="M1664" s="26">
        <v>0</v>
      </c>
      <c r="N1664" s="26">
        <v>0</v>
      </c>
      <c r="O1664" s="24" t="s">
        <v>136</v>
      </c>
      <c r="P1664" s="24">
        <v>20190</v>
      </c>
      <c r="Q1664" s="24">
        <f>IF(ISERROR(VLOOKUP($B1664,[1]主动技能!$B:$D,3,0)),[2]Sheet1!$Y2131,VLOOKUP($B1664,[1]主动技能!$B:$D,3,0))</f>
        <v>3</v>
      </c>
      <c r="S1664" s="24" t="str">
        <f>IF(C1664&lt;1000000,"",VLOOKUP(C1664,组合调整!$A:$I,2,0))</f>
        <v>永恒</v>
      </c>
      <c r="T1664" s="24" t="str">
        <f>IF(D1664&lt;1000000,"",VLOOKUP(D1664,组合调整!$A:$I,2,0))</f>
        <v>旋转</v>
      </c>
      <c r="U1664" s="24" t="str">
        <f>IF(E1664&lt;1000000,"",VLOOKUP(E1664,组合调整!$A:$I,2,0))</f>
        <v>尖角钻</v>
      </c>
      <c r="V1664" s="24" t="str">
        <f>IF(F1664&lt;1000000,"",VLOOKUP(F1664,组合调整!$A:$I,2,0))</f>
        <v>血袋</v>
      </c>
      <c r="W1664" s="24" t="str">
        <f>IF(G1664&lt;1000000,"",VLOOKUP(G1664,组合调整!$A:$I,2,0))</f>
        <v/>
      </c>
    </row>
    <row r="1665" spans="1:23">
      <c r="A1665" s="26">
        <v>20191</v>
      </c>
      <c r="B1665" s="26" t="s">
        <v>136</v>
      </c>
      <c r="C1665" s="26">
        <v>2005622</v>
      </c>
      <c r="D1665" s="26">
        <v>2017722</v>
      </c>
      <c r="E1665" s="26">
        <v>2018811</v>
      </c>
      <c r="F1665" s="26">
        <v>2018821</v>
      </c>
      <c r="G1665" s="26">
        <v>30212</v>
      </c>
      <c r="H1665" s="26">
        <v>2012</v>
      </c>
      <c r="I1665" s="26">
        <v>0</v>
      </c>
      <c r="J1665" s="26">
        <v>0</v>
      </c>
      <c r="K1665" s="26">
        <v>0</v>
      </c>
      <c r="L1665" s="26">
        <v>0</v>
      </c>
      <c r="M1665" s="26">
        <v>0</v>
      </c>
      <c r="N1665" s="26">
        <v>0</v>
      </c>
      <c r="O1665" s="24" t="s">
        <v>136</v>
      </c>
      <c r="P1665" s="24">
        <v>20191</v>
      </c>
      <c r="Q1665" s="24">
        <f>IF(ISERROR(VLOOKUP($B1665,[1]主动技能!$B:$D,3,0)),[2]Sheet1!$Y2132,VLOOKUP($B1665,[1]主动技能!$B:$D,3,0))</f>
        <v>3</v>
      </c>
      <c r="S1665" s="24" t="str">
        <f>IF(C1665&lt;1000000,"",VLOOKUP(C1665,组合调整!$A:$I,2,0))</f>
        <v>永恒</v>
      </c>
      <c r="T1665" s="24" t="str">
        <f>IF(D1665&lt;1000000,"",VLOOKUP(D1665,组合调整!$A:$I,2,0))</f>
        <v>旋转</v>
      </c>
      <c r="U1665" s="24" t="str">
        <f>IF(E1665&lt;1000000,"",VLOOKUP(E1665,组合调整!$A:$I,2,0))</f>
        <v>尖角钻</v>
      </c>
      <c r="V1665" s="24" t="str">
        <f>IF(F1665&lt;1000000,"",VLOOKUP(F1665,组合调整!$A:$I,2,0))</f>
        <v>血袋</v>
      </c>
      <c r="W1665" s="24" t="str">
        <f>IF(G1665&lt;1000000,"",VLOOKUP(G1665,组合调整!$A:$I,2,0))</f>
        <v/>
      </c>
    </row>
    <row r="1666" spans="1:23">
      <c r="A1666" s="26">
        <v>20192</v>
      </c>
      <c r="B1666" s="26" t="s">
        <v>136</v>
      </c>
      <c r="C1666" s="26">
        <v>2005622</v>
      </c>
      <c r="D1666" s="26">
        <v>2017722</v>
      </c>
      <c r="E1666" s="26">
        <v>2018811</v>
      </c>
      <c r="F1666" s="26">
        <v>2018821</v>
      </c>
      <c r="G1666" s="26">
        <v>30212</v>
      </c>
      <c r="H1666" s="26">
        <v>2012</v>
      </c>
      <c r="I1666" s="26">
        <v>0</v>
      </c>
      <c r="J1666" s="26">
        <v>0</v>
      </c>
      <c r="K1666" s="26">
        <v>0</v>
      </c>
      <c r="L1666" s="26">
        <v>0</v>
      </c>
      <c r="M1666" s="26">
        <v>0</v>
      </c>
      <c r="N1666" s="26">
        <v>0</v>
      </c>
      <c r="O1666" s="24" t="s">
        <v>136</v>
      </c>
      <c r="P1666" s="24">
        <v>20192</v>
      </c>
      <c r="Q1666" s="24">
        <f>IF(ISERROR(VLOOKUP($B1666,[1]主动技能!$B:$D,3,0)),[2]Sheet1!$Y2133,VLOOKUP($B1666,[1]主动技能!$B:$D,3,0))</f>
        <v>3</v>
      </c>
      <c r="S1666" s="24" t="str">
        <f>IF(C1666&lt;1000000,"",VLOOKUP(C1666,组合调整!$A:$I,2,0))</f>
        <v>永恒</v>
      </c>
      <c r="T1666" s="24" t="str">
        <f>IF(D1666&lt;1000000,"",VLOOKUP(D1666,组合调整!$A:$I,2,0))</f>
        <v>旋转</v>
      </c>
      <c r="U1666" s="24" t="str">
        <f>IF(E1666&lt;1000000,"",VLOOKUP(E1666,组合调整!$A:$I,2,0))</f>
        <v>尖角钻</v>
      </c>
      <c r="V1666" s="24" t="str">
        <f>IF(F1666&lt;1000000,"",VLOOKUP(F1666,组合调整!$A:$I,2,0))</f>
        <v>血袋</v>
      </c>
      <c r="W1666" s="24" t="str">
        <f>IF(G1666&lt;1000000,"",VLOOKUP(G1666,组合调整!$A:$I,2,0))</f>
        <v/>
      </c>
    </row>
    <row r="1667" spans="1:23">
      <c r="A1667" s="26">
        <v>20193</v>
      </c>
      <c r="B1667" s="26" t="s">
        <v>136</v>
      </c>
      <c r="C1667" s="26">
        <v>2005622</v>
      </c>
      <c r="D1667" s="26">
        <v>2017722</v>
      </c>
      <c r="E1667" s="26">
        <v>2018811</v>
      </c>
      <c r="F1667" s="26">
        <v>2018821</v>
      </c>
      <c r="G1667" s="26">
        <v>30212</v>
      </c>
      <c r="H1667" s="26">
        <v>2012</v>
      </c>
      <c r="I1667" s="26">
        <v>0</v>
      </c>
      <c r="J1667" s="26">
        <v>0</v>
      </c>
      <c r="K1667" s="26">
        <v>0</v>
      </c>
      <c r="L1667" s="26">
        <v>0</v>
      </c>
      <c r="M1667" s="26">
        <v>0</v>
      </c>
      <c r="N1667" s="26">
        <v>0</v>
      </c>
      <c r="O1667" s="24" t="s">
        <v>136</v>
      </c>
      <c r="P1667" s="24">
        <v>20193</v>
      </c>
      <c r="Q1667" s="24">
        <f>IF(ISERROR(VLOOKUP($B1667,[1]主动技能!$B:$D,3,0)),[2]Sheet1!$Y2134,VLOOKUP($B1667,[1]主动技能!$B:$D,3,0))</f>
        <v>3</v>
      </c>
      <c r="S1667" s="24" t="str">
        <f>IF(C1667&lt;1000000,"",VLOOKUP(C1667,组合调整!$A:$I,2,0))</f>
        <v>永恒</v>
      </c>
      <c r="T1667" s="24" t="str">
        <f>IF(D1667&lt;1000000,"",VLOOKUP(D1667,组合调整!$A:$I,2,0))</f>
        <v>旋转</v>
      </c>
      <c r="U1667" s="24" t="str">
        <f>IF(E1667&lt;1000000,"",VLOOKUP(E1667,组合调整!$A:$I,2,0))</f>
        <v>尖角钻</v>
      </c>
      <c r="V1667" s="24" t="str">
        <f>IF(F1667&lt;1000000,"",VLOOKUP(F1667,组合调整!$A:$I,2,0))</f>
        <v>血袋</v>
      </c>
      <c r="W1667" s="24" t="str">
        <f>IF(G1667&lt;1000000,"",VLOOKUP(G1667,组合调整!$A:$I,2,0))</f>
        <v/>
      </c>
    </row>
    <row r="1668" spans="1:23">
      <c r="A1668" s="26">
        <v>20194</v>
      </c>
      <c r="B1668" s="26" t="s">
        <v>136</v>
      </c>
      <c r="C1668" s="26">
        <v>2005622</v>
      </c>
      <c r="D1668" s="26">
        <v>2017722</v>
      </c>
      <c r="E1668" s="26">
        <v>2018811</v>
      </c>
      <c r="F1668" s="26">
        <v>2018821</v>
      </c>
      <c r="G1668" s="26">
        <v>30212</v>
      </c>
      <c r="H1668" s="26">
        <v>2012</v>
      </c>
      <c r="I1668" s="26">
        <v>0</v>
      </c>
      <c r="J1668" s="26">
        <v>0</v>
      </c>
      <c r="K1668" s="26">
        <v>0</v>
      </c>
      <c r="L1668" s="26">
        <v>0</v>
      </c>
      <c r="M1668" s="26">
        <v>0</v>
      </c>
      <c r="N1668" s="26">
        <v>0</v>
      </c>
      <c r="O1668" s="24" t="s">
        <v>136</v>
      </c>
      <c r="P1668" s="24">
        <v>20194</v>
      </c>
      <c r="Q1668" s="24">
        <f>IF(ISERROR(VLOOKUP($B1668,[1]主动技能!$B:$D,3,0)),[2]Sheet1!$Y2135,VLOOKUP($B1668,[1]主动技能!$B:$D,3,0))</f>
        <v>3</v>
      </c>
      <c r="S1668" s="24" t="str">
        <f>IF(C1668&lt;1000000,"",VLOOKUP(C1668,组合调整!$A:$I,2,0))</f>
        <v>永恒</v>
      </c>
      <c r="T1668" s="24" t="str">
        <f>IF(D1668&lt;1000000,"",VLOOKUP(D1668,组合调整!$A:$I,2,0))</f>
        <v>旋转</v>
      </c>
      <c r="U1668" s="24" t="str">
        <f>IF(E1668&lt;1000000,"",VLOOKUP(E1668,组合调整!$A:$I,2,0))</f>
        <v>尖角钻</v>
      </c>
      <c r="V1668" s="24" t="str">
        <f>IF(F1668&lt;1000000,"",VLOOKUP(F1668,组合调整!$A:$I,2,0))</f>
        <v>血袋</v>
      </c>
      <c r="W1668" s="24" t="str">
        <f>IF(G1668&lt;1000000,"",VLOOKUP(G1668,组合调整!$A:$I,2,0))</f>
        <v/>
      </c>
    </row>
    <row r="1669" spans="1:23">
      <c r="A1669" s="26">
        <v>20195</v>
      </c>
      <c r="B1669" s="26" t="s">
        <v>136</v>
      </c>
      <c r="C1669" s="26">
        <v>2005622</v>
      </c>
      <c r="D1669" s="26">
        <v>2017722</v>
      </c>
      <c r="E1669" s="26">
        <v>2018811</v>
      </c>
      <c r="F1669" s="26">
        <v>2018821</v>
      </c>
      <c r="G1669" s="26">
        <v>30212</v>
      </c>
      <c r="H1669" s="26">
        <v>2012</v>
      </c>
      <c r="I1669" s="26">
        <v>0</v>
      </c>
      <c r="J1669" s="26">
        <v>0</v>
      </c>
      <c r="K1669" s="26">
        <v>0</v>
      </c>
      <c r="L1669" s="26">
        <v>0</v>
      </c>
      <c r="M1669" s="26">
        <v>0</v>
      </c>
      <c r="N1669" s="26">
        <v>0</v>
      </c>
      <c r="O1669" s="24" t="s">
        <v>136</v>
      </c>
      <c r="P1669" s="24">
        <v>20195</v>
      </c>
      <c r="Q1669" s="24">
        <f>IF(ISERROR(VLOOKUP($B1669,[1]主动技能!$B:$D,3,0)),[2]Sheet1!$Y2136,VLOOKUP($B1669,[1]主动技能!$B:$D,3,0))</f>
        <v>3</v>
      </c>
      <c r="S1669" s="24" t="str">
        <f>IF(C1669&lt;1000000,"",VLOOKUP(C1669,组合调整!$A:$I,2,0))</f>
        <v>永恒</v>
      </c>
      <c r="T1669" s="24" t="str">
        <f>IF(D1669&lt;1000000,"",VLOOKUP(D1669,组合调整!$A:$I,2,0))</f>
        <v>旋转</v>
      </c>
      <c r="U1669" s="24" t="str">
        <f>IF(E1669&lt;1000000,"",VLOOKUP(E1669,组合调整!$A:$I,2,0))</f>
        <v>尖角钻</v>
      </c>
      <c r="V1669" s="24" t="str">
        <f>IF(F1669&lt;1000000,"",VLOOKUP(F1669,组合调整!$A:$I,2,0))</f>
        <v>血袋</v>
      </c>
      <c r="W1669" s="24" t="str">
        <f>IF(G1669&lt;1000000,"",VLOOKUP(G1669,组合调整!$A:$I,2,0))</f>
        <v/>
      </c>
    </row>
    <row r="1670" spans="1:23">
      <c r="A1670" s="26">
        <v>20196</v>
      </c>
      <c r="B1670" s="26" t="s">
        <v>136</v>
      </c>
      <c r="C1670" s="26">
        <v>2005622</v>
      </c>
      <c r="D1670" s="26">
        <v>2017722</v>
      </c>
      <c r="E1670" s="26">
        <v>2018811</v>
      </c>
      <c r="F1670" s="26">
        <v>2018821</v>
      </c>
      <c r="G1670" s="26">
        <v>30212</v>
      </c>
      <c r="H1670" s="26">
        <v>2012</v>
      </c>
      <c r="I1670" s="26">
        <v>0</v>
      </c>
      <c r="J1670" s="26">
        <v>0</v>
      </c>
      <c r="K1670" s="26">
        <v>0</v>
      </c>
      <c r="L1670" s="26">
        <v>0</v>
      </c>
      <c r="M1670" s="26">
        <v>0</v>
      </c>
      <c r="N1670" s="26">
        <v>0</v>
      </c>
      <c r="O1670" s="24" t="s">
        <v>136</v>
      </c>
      <c r="P1670" s="24">
        <v>20196</v>
      </c>
      <c r="Q1670" s="24">
        <f>IF(ISERROR(VLOOKUP($B1670,[1]主动技能!$B:$D,3,0)),[2]Sheet1!$Y2137,VLOOKUP($B1670,[1]主动技能!$B:$D,3,0))</f>
        <v>3</v>
      </c>
      <c r="S1670" s="24" t="str">
        <f>IF(C1670&lt;1000000,"",VLOOKUP(C1670,组合调整!$A:$I,2,0))</f>
        <v>永恒</v>
      </c>
      <c r="T1670" s="24" t="str">
        <f>IF(D1670&lt;1000000,"",VLOOKUP(D1670,组合调整!$A:$I,2,0))</f>
        <v>旋转</v>
      </c>
      <c r="U1670" s="24" t="str">
        <f>IF(E1670&lt;1000000,"",VLOOKUP(E1670,组合调整!$A:$I,2,0))</f>
        <v>尖角钻</v>
      </c>
      <c r="V1670" s="24" t="str">
        <f>IF(F1670&lt;1000000,"",VLOOKUP(F1670,组合调整!$A:$I,2,0))</f>
        <v>血袋</v>
      </c>
      <c r="W1670" s="24" t="str">
        <f>IF(G1670&lt;1000000,"",VLOOKUP(G1670,组合调整!$A:$I,2,0))</f>
        <v/>
      </c>
    </row>
    <row r="1671" spans="1:23">
      <c r="A1671" s="26">
        <v>20197</v>
      </c>
      <c r="B1671" s="26" t="s">
        <v>136</v>
      </c>
      <c r="C1671" s="26">
        <v>2005622</v>
      </c>
      <c r="D1671" s="26">
        <v>2017722</v>
      </c>
      <c r="E1671" s="26">
        <v>2018811</v>
      </c>
      <c r="F1671" s="26">
        <v>2018821</v>
      </c>
      <c r="G1671" s="26">
        <v>30212</v>
      </c>
      <c r="H1671" s="26">
        <v>2012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4" t="s">
        <v>136</v>
      </c>
      <c r="P1671" s="24">
        <v>20197</v>
      </c>
      <c r="Q1671" s="24">
        <f>IF(ISERROR(VLOOKUP($B1671,[1]主动技能!$B:$D,3,0)),[2]Sheet1!$Y2138,VLOOKUP($B1671,[1]主动技能!$B:$D,3,0))</f>
        <v>3</v>
      </c>
      <c r="S1671" s="24" t="str">
        <f>IF(C1671&lt;1000000,"",VLOOKUP(C1671,组合调整!$A:$I,2,0))</f>
        <v>永恒</v>
      </c>
      <c r="T1671" s="24" t="str">
        <f>IF(D1671&lt;1000000,"",VLOOKUP(D1671,组合调整!$A:$I,2,0))</f>
        <v>旋转</v>
      </c>
      <c r="U1671" s="24" t="str">
        <f>IF(E1671&lt;1000000,"",VLOOKUP(E1671,组合调整!$A:$I,2,0))</f>
        <v>尖角钻</v>
      </c>
      <c r="V1671" s="24" t="str">
        <f>IF(F1671&lt;1000000,"",VLOOKUP(F1671,组合调整!$A:$I,2,0))</f>
        <v>血袋</v>
      </c>
      <c r="W1671" s="24" t="str">
        <f>IF(G1671&lt;1000000,"",VLOOKUP(G1671,组合调整!$A:$I,2,0))</f>
        <v/>
      </c>
    </row>
    <row r="1672" spans="1:23">
      <c r="A1672" s="26">
        <v>20198</v>
      </c>
      <c r="B1672" s="26" t="s">
        <v>136</v>
      </c>
      <c r="C1672" s="26">
        <v>2005622</v>
      </c>
      <c r="D1672" s="26">
        <v>2017722</v>
      </c>
      <c r="E1672" s="26">
        <v>2018811</v>
      </c>
      <c r="F1672" s="26">
        <v>2018821</v>
      </c>
      <c r="G1672" s="26">
        <v>30212</v>
      </c>
      <c r="H1672" s="26">
        <v>2012</v>
      </c>
      <c r="I1672" s="26">
        <v>0</v>
      </c>
      <c r="J1672" s="26">
        <v>0</v>
      </c>
      <c r="K1672" s="26">
        <v>0</v>
      </c>
      <c r="L1672" s="26">
        <v>0</v>
      </c>
      <c r="M1672" s="26">
        <v>0</v>
      </c>
      <c r="N1672" s="26">
        <v>0</v>
      </c>
      <c r="O1672" s="24" t="s">
        <v>136</v>
      </c>
      <c r="P1672" s="24">
        <v>20198</v>
      </c>
      <c r="Q1672" s="24">
        <f>IF(ISERROR(VLOOKUP($B1672,[1]主动技能!$B:$D,3,0)),[2]Sheet1!$Y2139,VLOOKUP($B1672,[1]主动技能!$B:$D,3,0))</f>
        <v>3</v>
      </c>
      <c r="S1672" s="24" t="str">
        <f>IF(C1672&lt;1000000,"",VLOOKUP(C1672,组合调整!$A:$I,2,0))</f>
        <v>永恒</v>
      </c>
      <c r="T1672" s="24" t="str">
        <f>IF(D1672&lt;1000000,"",VLOOKUP(D1672,组合调整!$A:$I,2,0))</f>
        <v>旋转</v>
      </c>
      <c r="U1672" s="24" t="str">
        <f>IF(E1672&lt;1000000,"",VLOOKUP(E1672,组合调整!$A:$I,2,0))</f>
        <v>尖角钻</v>
      </c>
      <c r="V1672" s="24" t="str">
        <f>IF(F1672&lt;1000000,"",VLOOKUP(F1672,组合调整!$A:$I,2,0))</f>
        <v>血袋</v>
      </c>
      <c r="W1672" s="24" t="str">
        <f>IF(G1672&lt;1000000,"",VLOOKUP(G1672,组合调整!$A:$I,2,0))</f>
        <v/>
      </c>
    </row>
    <row r="1673" spans="1:23">
      <c r="A1673" s="26">
        <v>20199</v>
      </c>
      <c r="B1673" s="26" t="s">
        <v>129</v>
      </c>
      <c r="C1673" s="26">
        <v>2013322</v>
      </c>
      <c r="D1673" s="26">
        <v>2018812</v>
      </c>
      <c r="E1673" s="26">
        <v>2019911</v>
      </c>
      <c r="F1673" s="26">
        <v>2019921</v>
      </c>
      <c r="G1673" s="26">
        <v>30012</v>
      </c>
      <c r="H1673" s="26">
        <v>2021</v>
      </c>
      <c r="I1673" s="26">
        <v>0</v>
      </c>
      <c r="J1673" s="26">
        <v>0</v>
      </c>
      <c r="K1673" s="26">
        <v>0</v>
      </c>
      <c r="L1673" s="26">
        <v>0</v>
      </c>
      <c r="M1673" s="26">
        <v>0</v>
      </c>
      <c r="N1673" s="26">
        <v>0</v>
      </c>
      <c r="O1673" s="24" t="s">
        <v>129</v>
      </c>
      <c r="P1673" s="24">
        <v>20199</v>
      </c>
      <c r="Q1673" s="24">
        <f>IF(ISERROR(VLOOKUP($B1673,[1]主动技能!$B:$D,3,0)),[2]Sheet1!$Y2140,VLOOKUP($B1673,[1]主动技能!$B:$D,3,0))</f>
        <v>3</v>
      </c>
      <c r="S1673" s="24" t="str">
        <f>IF(C1673&lt;1000000,"",VLOOKUP(C1673,组合调整!$A:$I,2,0))</f>
        <v>隐私</v>
      </c>
      <c r="T1673" s="24" t="str">
        <f>IF(D1673&lt;1000000,"",VLOOKUP(D1673,组合调整!$A:$I,2,0))</f>
        <v>尖角钻</v>
      </c>
      <c r="U1673" s="24" t="str">
        <f>IF(E1673&lt;1000000,"",VLOOKUP(E1673,组合调整!$A:$I,2,0))</f>
        <v>头槌</v>
      </c>
      <c r="V1673" s="24" t="str">
        <f>IF(F1673&lt;1000000,"",VLOOKUP(F1673,组合调整!$A:$I,2,0))</f>
        <v>咒语</v>
      </c>
      <c r="W1673" s="24" t="str">
        <f>IF(G1673&lt;1000000,"",VLOOKUP(G1673,组合调整!$A:$I,2,0))</f>
        <v/>
      </c>
    </row>
    <row r="1674" spans="1:23">
      <c r="A1674" s="26">
        <v>20200</v>
      </c>
      <c r="B1674" s="26" t="s">
        <v>129</v>
      </c>
      <c r="C1674" s="26">
        <v>2013322</v>
      </c>
      <c r="D1674" s="26">
        <v>2018812</v>
      </c>
      <c r="E1674" s="26">
        <v>2019911</v>
      </c>
      <c r="F1674" s="26">
        <v>2019921</v>
      </c>
      <c r="G1674" s="26">
        <v>30012</v>
      </c>
      <c r="H1674" s="26">
        <v>2021</v>
      </c>
      <c r="I1674" s="26">
        <v>0</v>
      </c>
      <c r="J1674" s="26">
        <v>0</v>
      </c>
      <c r="K1674" s="26">
        <v>0</v>
      </c>
      <c r="L1674" s="26">
        <v>0</v>
      </c>
      <c r="M1674" s="26">
        <v>0</v>
      </c>
      <c r="N1674" s="26">
        <v>0</v>
      </c>
      <c r="O1674" s="24" t="s">
        <v>129</v>
      </c>
      <c r="P1674" s="24">
        <v>20200</v>
      </c>
      <c r="Q1674" s="24">
        <f>IF(ISERROR(VLOOKUP($B1674,[1]主动技能!$B:$D,3,0)),[2]Sheet1!$Y2141,VLOOKUP($B1674,[1]主动技能!$B:$D,3,0))</f>
        <v>3</v>
      </c>
      <c r="S1674" s="24" t="str">
        <f>IF(C1674&lt;1000000,"",VLOOKUP(C1674,组合调整!$A:$I,2,0))</f>
        <v>隐私</v>
      </c>
      <c r="T1674" s="24" t="str">
        <f>IF(D1674&lt;1000000,"",VLOOKUP(D1674,组合调整!$A:$I,2,0))</f>
        <v>尖角钻</v>
      </c>
      <c r="U1674" s="24" t="str">
        <f>IF(E1674&lt;1000000,"",VLOOKUP(E1674,组合调整!$A:$I,2,0))</f>
        <v>头槌</v>
      </c>
      <c r="V1674" s="24" t="str">
        <f>IF(F1674&lt;1000000,"",VLOOKUP(F1674,组合调整!$A:$I,2,0))</f>
        <v>咒语</v>
      </c>
      <c r="W1674" s="24" t="str">
        <f>IF(G1674&lt;1000000,"",VLOOKUP(G1674,组合调整!$A:$I,2,0))</f>
        <v/>
      </c>
    </row>
    <row r="1675" spans="1:23">
      <c r="A1675" s="26">
        <v>20201</v>
      </c>
      <c r="B1675" s="26" t="s">
        <v>129</v>
      </c>
      <c r="C1675" s="26">
        <v>2013322</v>
      </c>
      <c r="D1675" s="26">
        <v>2018812</v>
      </c>
      <c r="E1675" s="26">
        <v>2019911</v>
      </c>
      <c r="F1675" s="26">
        <v>2019921</v>
      </c>
      <c r="G1675" s="26">
        <v>30012</v>
      </c>
      <c r="H1675" s="26">
        <v>2021</v>
      </c>
      <c r="I1675" s="26">
        <v>0</v>
      </c>
      <c r="J1675" s="26">
        <v>0</v>
      </c>
      <c r="K1675" s="26">
        <v>0</v>
      </c>
      <c r="L1675" s="26">
        <v>0</v>
      </c>
      <c r="M1675" s="26">
        <v>0</v>
      </c>
      <c r="N1675" s="26">
        <v>0</v>
      </c>
      <c r="O1675" s="24" t="s">
        <v>129</v>
      </c>
      <c r="P1675" s="24">
        <v>20201</v>
      </c>
      <c r="Q1675" s="24">
        <f>IF(ISERROR(VLOOKUP($B1675,[1]主动技能!$B:$D,3,0)),[2]Sheet1!$Y2142,VLOOKUP($B1675,[1]主动技能!$B:$D,3,0))</f>
        <v>3</v>
      </c>
      <c r="S1675" s="24" t="str">
        <f>IF(C1675&lt;1000000,"",VLOOKUP(C1675,组合调整!$A:$I,2,0))</f>
        <v>隐私</v>
      </c>
      <c r="T1675" s="24" t="str">
        <f>IF(D1675&lt;1000000,"",VLOOKUP(D1675,组合调整!$A:$I,2,0))</f>
        <v>尖角钻</v>
      </c>
      <c r="U1675" s="24" t="str">
        <f>IF(E1675&lt;1000000,"",VLOOKUP(E1675,组合调整!$A:$I,2,0))</f>
        <v>头槌</v>
      </c>
      <c r="V1675" s="24" t="str">
        <f>IF(F1675&lt;1000000,"",VLOOKUP(F1675,组合调整!$A:$I,2,0))</f>
        <v>咒语</v>
      </c>
      <c r="W1675" s="24" t="str">
        <f>IF(G1675&lt;1000000,"",VLOOKUP(G1675,组合调整!$A:$I,2,0))</f>
        <v/>
      </c>
    </row>
    <row r="1676" spans="1:23">
      <c r="A1676" s="26">
        <v>20202</v>
      </c>
      <c r="B1676" s="26" t="s">
        <v>129</v>
      </c>
      <c r="C1676" s="26">
        <v>2013322</v>
      </c>
      <c r="D1676" s="26">
        <v>2018812</v>
      </c>
      <c r="E1676" s="26">
        <v>2019911</v>
      </c>
      <c r="F1676" s="26">
        <v>2019921</v>
      </c>
      <c r="G1676" s="26">
        <v>30012</v>
      </c>
      <c r="H1676" s="26">
        <v>2021</v>
      </c>
      <c r="I1676" s="26">
        <v>0</v>
      </c>
      <c r="J1676" s="26">
        <v>0</v>
      </c>
      <c r="K1676" s="26">
        <v>0</v>
      </c>
      <c r="L1676" s="26">
        <v>0</v>
      </c>
      <c r="M1676" s="26">
        <v>0</v>
      </c>
      <c r="N1676" s="26">
        <v>0</v>
      </c>
      <c r="O1676" s="24" t="s">
        <v>129</v>
      </c>
      <c r="P1676" s="24">
        <v>20202</v>
      </c>
      <c r="Q1676" s="24">
        <f>IF(ISERROR(VLOOKUP($B1676,[1]主动技能!$B:$D,3,0)),[2]Sheet1!$Y2143,VLOOKUP($B1676,[1]主动技能!$B:$D,3,0))</f>
        <v>3</v>
      </c>
      <c r="S1676" s="24" t="str">
        <f>IF(C1676&lt;1000000,"",VLOOKUP(C1676,组合调整!$A:$I,2,0))</f>
        <v>隐私</v>
      </c>
      <c r="T1676" s="24" t="str">
        <f>IF(D1676&lt;1000000,"",VLOOKUP(D1676,组合调整!$A:$I,2,0))</f>
        <v>尖角钻</v>
      </c>
      <c r="U1676" s="24" t="str">
        <f>IF(E1676&lt;1000000,"",VLOOKUP(E1676,组合调整!$A:$I,2,0))</f>
        <v>头槌</v>
      </c>
      <c r="V1676" s="24" t="str">
        <f>IF(F1676&lt;1000000,"",VLOOKUP(F1676,组合调整!$A:$I,2,0))</f>
        <v>咒语</v>
      </c>
      <c r="W1676" s="24" t="str">
        <f>IF(G1676&lt;1000000,"",VLOOKUP(G1676,组合调整!$A:$I,2,0))</f>
        <v/>
      </c>
    </row>
    <row r="1677" spans="1:23">
      <c r="A1677" s="26">
        <v>20203</v>
      </c>
      <c r="B1677" s="26" t="s">
        <v>129</v>
      </c>
      <c r="C1677" s="26">
        <v>2013322</v>
      </c>
      <c r="D1677" s="26">
        <v>2018812</v>
      </c>
      <c r="E1677" s="26">
        <v>2019911</v>
      </c>
      <c r="F1677" s="26">
        <v>2019921</v>
      </c>
      <c r="G1677" s="26">
        <v>30012</v>
      </c>
      <c r="H1677" s="26">
        <v>2021</v>
      </c>
      <c r="I1677" s="26">
        <v>0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4" t="s">
        <v>129</v>
      </c>
      <c r="P1677" s="24">
        <v>20203</v>
      </c>
      <c r="Q1677" s="24">
        <f>IF(ISERROR(VLOOKUP($B1677,[1]主动技能!$B:$D,3,0)),[2]Sheet1!$Y2144,VLOOKUP($B1677,[1]主动技能!$B:$D,3,0))</f>
        <v>3</v>
      </c>
      <c r="S1677" s="24" t="str">
        <f>IF(C1677&lt;1000000,"",VLOOKUP(C1677,组合调整!$A:$I,2,0))</f>
        <v>隐私</v>
      </c>
      <c r="T1677" s="24" t="str">
        <f>IF(D1677&lt;1000000,"",VLOOKUP(D1677,组合调整!$A:$I,2,0))</f>
        <v>尖角钻</v>
      </c>
      <c r="U1677" s="24" t="str">
        <f>IF(E1677&lt;1000000,"",VLOOKUP(E1677,组合调整!$A:$I,2,0))</f>
        <v>头槌</v>
      </c>
      <c r="V1677" s="24" t="str">
        <f>IF(F1677&lt;1000000,"",VLOOKUP(F1677,组合调整!$A:$I,2,0))</f>
        <v>咒语</v>
      </c>
      <c r="W1677" s="24" t="str">
        <f>IF(G1677&lt;1000000,"",VLOOKUP(G1677,组合调整!$A:$I,2,0))</f>
        <v/>
      </c>
    </row>
    <row r="1678" spans="1:23">
      <c r="A1678" s="26">
        <v>20204</v>
      </c>
      <c r="B1678" s="26" t="s">
        <v>129</v>
      </c>
      <c r="C1678" s="26">
        <v>2013322</v>
      </c>
      <c r="D1678" s="26">
        <v>2018812</v>
      </c>
      <c r="E1678" s="26">
        <v>2019911</v>
      </c>
      <c r="F1678" s="26">
        <v>2019921</v>
      </c>
      <c r="G1678" s="26">
        <v>30012</v>
      </c>
      <c r="H1678" s="26">
        <v>2021</v>
      </c>
      <c r="I1678" s="26">
        <v>0</v>
      </c>
      <c r="J1678" s="26">
        <v>0</v>
      </c>
      <c r="K1678" s="26">
        <v>0</v>
      </c>
      <c r="L1678" s="26">
        <v>0</v>
      </c>
      <c r="M1678" s="26">
        <v>0</v>
      </c>
      <c r="N1678" s="26">
        <v>0</v>
      </c>
      <c r="O1678" s="24" t="s">
        <v>129</v>
      </c>
      <c r="P1678" s="24">
        <v>20204</v>
      </c>
      <c r="Q1678" s="24">
        <f>IF(ISERROR(VLOOKUP($B1678,[1]主动技能!$B:$D,3,0)),[2]Sheet1!$Y2145,VLOOKUP($B1678,[1]主动技能!$B:$D,3,0))</f>
        <v>3</v>
      </c>
      <c r="S1678" s="24" t="str">
        <f>IF(C1678&lt;1000000,"",VLOOKUP(C1678,组合调整!$A:$I,2,0))</f>
        <v>隐私</v>
      </c>
      <c r="T1678" s="24" t="str">
        <f>IF(D1678&lt;1000000,"",VLOOKUP(D1678,组合调整!$A:$I,2,0))</f>
        <v>尖角钻</v>
      </c>
      <c r="U1678" s="24" t="str">
        <f>IF(E1678&lt;1000000,"",VLOOKUP(E1678,组合调整!$A:$I,2,0))</f>
        <v>头槌</v>
      </c>
      <c r="V1678" s="24" t="str">
        <f>IF(F1678&lt;1000000,"",VLOOKUP(F1678,组合调整!$A:$I,2,0))</f>
        <v>咒语</v>
      </c>
      <c r="W1678" s="24" t="str">
        <f>IF(G1678&lt;1000000,"",VLOOKUP(G1678,组合调整!$A:$I,2,0))</f>
        <v/>
      </c>
    </row>
    <row r="1679" spans="1:23">
      <c r="A1679" s="26">
        <v>20205</v>
      </c>
      <c r="B1679" s="26" t="s">
        <v>129</v>
      </c>
      <c r="C1679" s="26">
        <v>2013322</v>
      </c>
      <c r="D1679" s="26">
        <v>2018812</v>
      </c>
      <c r="E1679" s="26">
        <v>2019911</v>
      </c>
      <c r="F1679" s="26">
        <v>2019921</v>
      </c>
      <c r="G1679" s="26">
        <v>30012</v>
      </c>
      <c r="H1679" s="26">
        <v>2021</v>
      </c>
      <c r="I1679" s="26">
        <v>0</v>
      </c>
      <c r="J1679" s="26">
        <v>0</v>
      </c>
      <c r="K1679" s="26">
        <v>0</v>
      </c>
      <c r="L1679" s="26">
        <v>0</v>
      </c>
      <c r="M1679" s="26">
        <v>0</v>
      </c>
      <c r="N1679" s="26">
        <v>0</v>
      </c>
      <c r="O1679" s="24" t="s">
        <v>129</v>
      </c>
      <c r="P1679" s="24">
        <v>20205</v>
      </c>
      <c r="Q1679" s="24">
        <f>IF(ISERROR(VLOOKUP($B1679,[1]主动技能!$B:$D,3,0)),[2]Sheet1!$Y2146,VLOOKUP($B1679,[1]主动技能!$B:$D,3,0))</f>
        <v>3</v>
      </c>
      <c r="S1679" s="24" t="str">
        <f>IF(C1679&lt;1000000,"",VLOOKUP(C1679,组合调整!$A:$I,2,0))</f>
        <v>隐私</v>
      </c>
      <c r="T1679" s="24" t="str">
        <f>IF(D1679&lt;1000000,"",VLOOKUP(D1679,组合调整!$A:$I,2,0))</f>
        <v>尖角钻</v>
      </c>
      <c r="U1679" s="24" t="str">
        <f>IF(E1679&lt;1000000,"",VLOOKUP(E1679,组合调整!$A:$I,2,0))</f>
        <v>头槌</v>
      </c>
      <c r="V1679" s="24" t="str">
        <f>IF(F1679&lt;1000000,"",VLOOKUP(F1679,组合调整!$A:$I,2,0))</f>
        <v>咒语</v>
      </c>
      <c r="W1679" s="24" t="str">
        <f>IF(G1679&lt;1000000,"",VLOOKUP(G1679,组合调整!$A:$I,2,0))</f>
        <v/>
      </c>
    </row>
    <row r="1680" spans="1:23">
      <c r="A1680" s="26">
        <v>20206</v>
      </c>
      <c r="B1680" s="26" t="s">
        <v>129</v>
      </c>
      <c r="C1680" s="26">
        <v>2013322</v>
      </c>
      <c r="D1680" s="26">
        <v>2018812</v>
      </c>
      <c r="E1680" s="26">
        <v>2019911</v>
      </c>
      <c r="F1680" s="26">
        <v>2019921</v>
      </c>
      <c r="G1680" s="26">
        <v>30012</v>
      </c>
      <c r="H1680" s="26">
        <v>2021</v>
      </c>
      <c r="I1680" s="26">
        <v>0</v>
      </c>
      <c r="J1680" s="26">
        <v>0</v>
      </c>
      <c r="K1680" s="26">
        <v>0</v>
      </c>
      <c r="L1680" s="26">
        <v>0</v>
      </c>
      <c r="M1680" s="26">
        <v>0</v>
      </c>
      <c r="N1680" s="26">
        <v>0</v>
      </c>
      <c r="O1680" s="24" t="s">
        <v>129</v>
      </c>
      <c r="P1680" s="24">
        <v>20206</v>
      </c>
      <c r="Q1680" s="24">
        <f>IF(ISERROR(VLOOKUP($B1680,[1]主动技能!$B:$D,3,0)),[2]Sheet1!$Y2147,VLOOKUP($B1680,[1]主动技能!$B:$D,3,0))</f>
        <v>3</v>
      </c>
      <c r="S1680" s="24" t="str">
        <f>IF(C1680&lt;1000000,"",VLOOKUP(C1680,组合调整!$A:$I,2,0))</f>
        <v>隐私</v>
      </c>
      <c r="T1680" s="24" t="str">
        <f>IF(D1680&lt;1000000,"",VLOOKUP(D1680,组合调整!$A:$I,2,0))</f>
        <v>尖角钻</v>
      </c>
      <c r="U1680" s="24" t="str">
        <f>IF(E1680&lt;1000000,"",VLOOKUP(E1680,组合调整!$A:$I,2,0))</f>
        <v>头槌</v>
      </c>
      <c r="V1680" s="24" t="str">
        <f>IF(F1680&lt;1000000,"",VLOOKUP(F1680,组合调整!$A:$I,2,0))</f>
        <v>咒语</v>
      </c>
      <c r="W1680" s="24" t="str">
        <f>IF(G1680&lt;1000000,"",VLOOKUP(G1680,组合调整!$A:$I,2,0))</f>
        <v/>
      </c>
    </row>
    <row r="1681" spans="1:23">
      <c r="A1681" s="26">
        <v>20207</v>
      </c>
      <c r="B1681" s="26" t="s">
        <v>129</v>
      </c>
      <c r="C1681" s="26">
        <v>2013322</v>
      </c>
      <c r="D1681" s="26">
        <v>2018812</v>
      </c>
      <c r="E1681" s="26">
        <v>2019911</v>
      </c>
      <c r="F1681" s="26">
        <v>2019921</v>
      </c>
      <c r="G1681" s="26">
        <v>30012</v>
      </c>
      <c r="H1681" s="26">
        <v>2021</v>
      </c>
      <c r="I1681" s="26">
        <v>0</v>
      </c>
      <c r="J1681" s="26">
        <v>0</v>
      </c>
      <c r="K1681" s="26">
        <v>0</v>
      </c>
      <c r="L1681" s="26">
        <v>0</v>
      </c>
      <c r="M1681" s="26">
        <v>0</v>
      </c>
      <c r="N1681" s="26">
        <v>0</v>
      </c>
      <c r="O1681" s="24" t="s">
        <v>129</v>
      </c>
      <c r="P1681" s="24">
        <v>20207</v>
      </c>
      <c r="Q1681" s="24">
        <f>IF(ISERROR(VLOOKUP($B1681,[1]主动技能!$B:$D,3,0)),[2]Sheet1!$Y2148,VLOOKUP($B1681,[1]主动技能!$B:$D,3,0))</f>
        <v>3</v>
      </c>
      <c r="S1681" s="24" t="str">
        <f>IF(C1681&lt;1000000,"",VLOOKUP(C1681,组合调整!$A:$I,2,0))</f>
        <v>隐私</v>
      </c>
      <c r="T1681" s="24" t="str">
        <f>IF(D1681&lt;1000000,"",VLOOKUP(D1681,组合调整!$A:$I,2,0))</f>
        <v>尖角钻</v>
      </c>
      <c r="U1681" s="24" t="str">
        <f>IF(E1681&lt;1000000,"",VLOOKUP(E1681,组合调整!$A:$I,2,0))</f>
        <v>头槌</v>
      </c>
      <c r="V1681" s="24" t="str">
        <f>IF(F1681&lt;1000000,"",VLOOKUP(F1681,组合调整!$A:$I,2,0))</f>
        <v>咒语</v>
      </c>
      <c r="W1681" s="24" t="str">
        <f>IF(G1681&lt;1000000,"",VLOOKUP(G1681,组合调整!$A:$I,2,0))</f>
        <v/>
      </c>
    </row>
    <row r="1682" spans="1:23">
      <c r="A1682" s="26">
        <v>20208</v>
      </c>
      <c r="B1682" s="26" t="s">
        <v>129</v>
      </c>
      <c r="C1682" s="26">
        <v>2013322</v>
      </c>
      <c r="D1682" s="26">
        <v>2018812</v>
      </c>
      <c r="E1682" s="26">
        <v>2019911</v>
      </c>
      <c r="F1682" s="26">
        <v>2019921</v>
      </c>
      <c r="G1682" s="26">
        <v>30012</v>
      </c>
      <c r="H1682" s="26">
        <v>2021</v>
      </c>
      <c r="I1682" s="26">
        <v>0</v>
      </c>
      <c r="J1682" s="26">
        <v>0</v>
      </c>
      <c r="K1682" s="26">
        <v>0</v>
      </c>
      <c r="L1682" s="26">
        <v>0</v>
      </c>
      <c r="M1682" s="26">
        <v>0</v>
      </c>
      <c r="N1682" s="26">
        <v>0</v>
      </c>
      <c r="O1682" s="24" t="s">
        <v>129</v>
      </c>
      <c r="P1682" s="24">
        <v>20208</v>
      </c>
      <c r="Q1682" s="24">
        <f>IF(ISERROR(VLOOKUP($B1682,[1]主动技能!$B:$D,3,0)),[2]Sheet1!$Y2149,VLOOKUP($B1682,[1]主动技能!$B:$D,3,0))</f>
        <v>3</v>
      </c>
      <c r="S1682" s="24" t="str">
        <f>IF(C1682&lt;1000000,"",VLOOKUP(C1682,组合调整!$A:$I,2,0))</f>
        <v>隐私</v>
      </c>
      <c r="T1682" s="24" t="str">
        <f>IF(D1682&lt;1000000,"",VLOOKUP(D1682,组合调整!$A:$I,2,0))</f>
        <v>尖角钻</v>
      </c>
      <c r="U1682" s="24" t="str">
        <f>IF(E1682&lt;1000000,"",VLOOKUP(E1682,组合调整!$A:$I,2,0))</f>
        <v>头槌</v>
      </c>
      <c r="V1682" s="24" t="str">
        <f>IF(F1682&lt;1000000,"",VLOOKUP(F1682,组合调整!$A:$I,2,0))</f>
        <v>咒语</v>
      </c>
      <c r="W1682" s="24" t="str">
        <f>IF(G1682&lt;1000000,"",VLOOKUP(G1682,组合调整!$A:$I,2,0))</f>
        <v/>
      </c>
    </row>
    <row r="1683" spans="1:23">
      <c r="A1683" s="26">
        <v>20209</v>
      </c>
      <c r="B1683" s="26" t="s">
        <v>129</v>
      </c>
      <c r="C1683" s="26">
        <v>2013322</v>
      </c>
      <c r="D1683" s="26">
        <v>2018812</v>
      </c>
      <c r="E1683" s="26">
        <v>2019911</v>
      </c>
      <c r="F1683" s="26">
        <v>2019921</v>
      </c>
      <c r="G1683" s="26">
        <v>30012</v>
      </c>
      <c r="H1683" s="26">
        <v>2021</v>
      </c>
      <c r="I1683" s="26">
        <v>0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4" t="s">
        <v>129</v>
      </c>
      <c r="P1683" s="24">
        <v>20209</v>
      </c>
      <c r="Q1683" s="24">
        <f>IF(ISERROR(VLOOKUP($B1683,[1]主动技能!$B:$D,3,0)),[2]Sheet1!$Y2150,VLOOKUP($B1683,[1]主动技能!$B:$D,3,0))</f>
        <v>3</v>
      </c>
      <c r="S1683" s="24" t="str">
        <f>IF(C1683&lt;1000000,"",VLOOKUP(C1683,组合调整!$A:$I,2,0))</f>
        <v>隐私</v>
      </c>
      <c r="T1683" s="24" t="str">
        <f>IF(D1683&lt;1000000,"",VLOOKUP(D1683,组合调整!$A:$I,2,0))</f>
        <v>尖角钻</v>
      </c>
      <c r="U1683" s="24" t="str">
        <f>IF(E1683&lt;1000000,"",VLOOKUP(E1683,组合调整!$A:$I,2,0))</f>
        <v>头槌</v>
      </c>
      <c r="V1683" s="24" t="str">
        <f>IF(F1683&lt;1000000,"",VLOOKUP(F1683,组合调整!$A:$I,2,0))</f>
        <v>咒语</v>
      </c>
      <c r="W1683" s="24" t="str">
        <f>IF(G1683&lt;1000000,"",VLOOKUP(G1683,组合调整!$A:$I,2,0))</f>
        <v/>
      </c>
    </row>
    <row r="1684" spans="1:23">
      <c r="A1684" s="26">
        <v>20210</v>
      </c>
      <c r="B1684" s="26" t="s">
        <v>59</v>
      </c>
      <c r="C1684" s="26">
        <v>2016622</v>
      </c>
      <c r="D1684" s="26">
        <v>2021011</v>
      </c>
      <c r="E1684" s="26">
        <v>2021021</v>
      </c>
      <c r="F1684" s="26">
        <v>1012</v>
      </c>
      <c r="G1684" s="26">
        <v>0</v>
      </c>
      <c r="H1684" s="26">
        <v>0</v>
      </c>
      <c r="I1684" s="26">
        <v>0</v>
      </c>
      <c r="J1684" s="26">
        <v>0</v>
      </c>
      <c r="K1684" s="26">
        <v>0</v>
      </c>
      <c r="L1684" s="26">
        <v>0</v>
      </c>
      <c r="M1684" s="26">
        <v>0</v>
      </c>
      <c r="N1684" s="26">
        <v>0</v>
      </c>
      <c r="O1684" s="24" t="s">
        <v>59</v>
      </c>
      <c r="P1684" s="24">
        <v>20210</v>
      </c>
      <c r="Q1684" s="24">
        <f>IF(ISERROR(VLOOKUP($B1684,[1]主动技能!$B:$D,3,0)),[2]Sheet1!$Y2151,VLOOKUP($B1684,[1]主动技能!$B:$D,3,0))</f>
        <v>2</v>
      </c>
      <c r="S1684" s="24" t="str">
        <f>IF(C1684&lt;1000000,"",VLOOKUP(C1684,组合调整!$A:$I,2,0))</f>
        <v>怪异</v>
      </c>
      <c r="T1684" s="24" t="str">
        <f>IF(D1684&lt;1000000,"",VLOOKUP(D1684,组合调整!$A:$I,2,0))</f>
        <v>命石</v>
      </c>
      <c r="U1684" s="24" t="str">
        <f>IF(E1684&lt;1000000,"",VLOOKUP(E1684,组合调整!$A:$I,2,0))</f>
        <v>过人</v>
      </c>
      <c r="V1684" s="24" t="str">
        <f>IF(F1684&lt;1000000,"",VLOOKUP(F1684,组合调整!$A:$I,2,0))</f>
        <v/>
      </c>
      <c r="W1684" s="24" t="str">
        <f>IF(G1684&lt;1000000,"",VLOOKUP(G1684,组合调整!$A:$I,2,0))</f>
        <v/>
      </c>
    </row>
    <row r="1685" spans="1:23">
      <c r="A1685" s="26">
        <v>20211</v>
      </c>
      <c r="B1685" s="26" t="s">
        <v>59</v>
      </c>
      <c r="C1685" s="26">
        <v>2016622</v>
      </c>
      <c r="D1685" s="26">
        <v>2021011</v>
      </c>
      <c r="E1685" s="26">
        <v>2021021</v>
      </c>
      <c r="F1685" s="26">
        <v>1012</v>
      </c>
      <c r="G1685" s="26">
        <v>0</v>
      </c>
      <c r="H1685" s="26">
        <v>0</v>
      </c>
      <c r="I1685" s="26">
        <v>0</v>
      </c>
      <c r="J1685" s="26">
        <v>0</v>
      </c>
      <c r="K1685" s="26">
        <v>0</v>
      </c>
      <c r="L1685" s="26">
        <v>0</v>
      </c>
      <c r="M1685" s="26">
        <v>0</v>
      </c>
      <c r="N1685" s="26">
        <v>0</v>
      </c>
      <c r="O1685" s="24" t="s">
        <v>59</v>
      </c>
      <c r="P1685" s="24">
        <v>20211</v>
      </c>
      <c r="Q1685" s="24">
        <f>IF(ISERROR(VLOOKUP($B1685,[1]主动技能!$B:$D,3,0)),[2]Sheet1!$Y2152,VLOOKUP($B1685,[1]主动技能!$B:$D,3,0))</f>
        <v>2</v>
      </c>
      <c r="S1685" s="24" t="str">
        <f>IF(C1685&lt;1000000,"",VLOOKUP(C1685,组合调整!$A:$I,2,0))</f>
        <v>怪异</v>
      </c>
      <c r="T1685" s="24" t="str">
        <f>IF(D1685&lt;1000000,"",VLOOKUP(D1685,组合调整!$A:$I,2,0))</f>
        <v>命石</v>
      </c>
      <c r="U1685" s="24" t="str">
        <f>IF(E1685&lt;1000000,"",VLOOKUP(E1685,组合调整!$A:$I,2,0))</f>
        <v>过人</v>
      </c>
      <c r="V1685" s="24" t="str">
        <f>IF(F1685&lt;1000000,"",VLOOKUP(F1685,组合调整!$A:$I,2,0))</f>
        <v/>
      </c>
      <c r="W1685" s="24" t="str">
        <f>IF(G1685&lt;1000000,"",VLOOKUP(G1685,组合调整!$A:$I,2,0))</f>
        <v/>
      </c>
    </row>
    <row r="1686" spans="1:23">
      <c r="A1686" s="26">
        <v>20212</v>
      </c>
      <c r="B1686" s="26" t="s">
        <v>59</v>
      </c>
      <c r="C1686" s="26">
        <v>2016622</v>
      </c>
      <c r="D1686" s="26">
        <v>2021011</v>
      </c>
      <c r="E1686" s="26">
        <v>2021021</v>
      </c>
      <c r="F1686" s="26">
        <v>1012</v>
      </c>
      <c r="G1686" s="26">
        <v>0</v>
      </c>
      <c r="H1686" s="26">
        <v>0</v>
      </c>
      <c r="I1686" s="26">
        <v>0</v>
      </c>
      <c r="J1686" s="26">
        <v>0</v>
      </c>
      <c r="K1686" s="26">
        <v>0</v>
      </c>
      <c r="L1686" s="26">
        <v>0</v>
      </c>
      <c r="M1686" s="26">
        <v>0</v>
      </c>
      <c r="N1686" s="26">
        <v>0</v>
      </c>
      <c r="O1686" s="24" t="s">
        <v>59</v>
      </c>
      <c r="P1686" s="24">
        <v>20212</v>
      </c>
      <c r="Q1686" s="24">
        <f>IF(ISERROR(VLOOKUP($B1686,[1]主动技能!$B:$D,3,0)),[2]Sheet1!$Y2153,VLOOKUP($B1686,[1]主动技能!$B:$D,3,0))</f>
        <v>2</v>
      </c>
      <c r="S1686" s="24" t="str">
        <f>IF(C1686&lt;1000000,"",VLOOKUP(C1686,组合调整!$A:$I,2,0))</f>
        <v>怪异</v>
      </c>
      <c r="T1686" s="24" t="str">
        <f>IF(D1686&lt;1000000,"",VLOOKUP(D1686,组合调整!$A:$I,2,0))</f>
        <v>命石</v>
      </c>
      <c r="U1686" s="24" t="str">
        <f>IF(E1686&lt;1000000,"",VLOOKUP(E1686,组合调整!$A:$I,2,0))</f>
        <v>过人</v>
      </c>
      <c r="V1686" s="24" t="str">
        <f>IF(F1686&lt;1000000,"",VLOOKUP(F1686,组合调整!$A:$I,2,0))</f>
        <v/>
      </c>
      <c r="W1686" s="24" t="str">
        <f>IF(G1686&lt;1000000,"",VLOOKUP(G1686,组合调整!$A:$I,2,0))</f>
        <v/>
      </c>
    </row>
    <row r="1687" spans="1:23">
      <c r="A1687" s="26">
        <v>20213</v>
      </c>
      <c r="B1687" s="26" t="s">
        <v>59</v>
      </c>
      <c r="C1687" s="26">
        <v>2016622</v>
      </c>
      <c r="D1687" s="26">
        <v>2021011</v>
      </c>
      <c r="E1687" s="26">
        <v>2021021</v>
      </c>
      <c r="F1687" s="26">
        <v>1012</v>
      </c>
      <c r="G1687" s="26">
        <v>0</v>
      </c>
      <c r="H1687" s="26">
        <v>0</v>
      </c>
      <c r="I1687" s="26">
        <v>0</v>
      </c>
      <c r="J1687" s="26">
        <v>0</v>
      </c>
      <c r="K1687" s="26">
        <v>0</v>
      </c>
      <c r="L1687" s="26">
        <v>0</v>
      </c>
      <c r="M1687" s="26">
        <v>0</v>
      </c>
      <c r="N1687" s="26">
        <v>0</v>
      </c>
      <c r="O1687" s="24" t="s">
        <v>59</v>
      </c>
      <c r="P1687" s="24">
        <v>20213</v>
      </c>
      <c r="Q1687" s="24">
        <f>IF(ISERROR(VLOOKUP($B1687,[1]主动技能!$B:$D,3,0)),[2]Sheet1!$Y2154,VLOOKUP($B1687,[1]主动技能!$B:$D,3,0))</f>
        <v>2</v>
      </c>
      <c r="S1687" s="24" t="str">
        <f>IF(C1687&lt;1000000,"",VLOOKUP(C1687,组合调整!$A:$I,2,0))</f>
        <v>怪异</v>
      </c>
      <c r="T1687" s="24" t="str">
        <f>IF(D1687&lt;1000000,"",VLOOKUP(D1687,组合调整!$A:$I,2,0))</f>
        <v>命石</v>
      </c>
      <c r="U1687" s="24" t="str">
        <f>IF(E1687&lt;1000000,"",VLOOKUP(E1687,组合调整!$A:$I,2,0))</f>
        <v>过人</v>
      </c>
      <c r="V1687" s="24" t="str">
        <f>IF(F1687&lt;1000000,"",VLOOKUP(F1687,组合调整!$A:$I,2,0))</f>
        <v/>
      </c>
      <c r="W1687" s="24" t="str">
        <f>IF(G1687&lt;1000000,"",VLOOKUP(G1687,组合调整!$A:$I,2,0))</f>
        <v/>
      </c>
    </row>
    <row r="1688" spans="1:23">
      <c r="A1688" s="26">
        <v>20214</v>
      </c>
      <c r="B1688" s="26" t="s">
        <v>59</v>
      </c>
      <c r="C1688" s="26">
        <v>2016622</v>
      </c>
      <c r="D1688" s="26">
        <v>2021011</v>
      </c>
      <c r="E1688" s="26">
        <v>2021021</v>
      </c>
      <c r="F1688" s="26">
        <v>1012</v>
      </c>
      <c r="G1688" s="26">
        <v>0</v>
      </c>
      <c r="H1688" s="26">
        <v>0</v>
      </c>
      <c r="I1688" s="26">
        <v>0</v>
      </c>
      <c r="J1688" s="26">
        <v>0</v>
      </c>
      <c r="K1688" s="26">
        <v>0</v>
      </c>
      <c r="L1688" s="26">
        <v>0</v>
      </c>
      <c r="M1688" s="26">
        <v>0</v>
      </c>
      <c r="N1688" s="26">
        <v>0</v>
      </c>
      <c r="O1688" s="24" t="s">
        <v>59</v>
      </c>
      <c r="P1688" s="24">
        <v>20214</v>
      </c>
      <c r="Q1688" s="24">
        <f>IF(ISERROR(VLOOKUP($B1688,[1]主动技能!$B:$D,3,0)),[2]Sheet1!$Y2155,VLOOKUP($B1688,[1]主动技能!$B:$D,3,0))</f>
        <v>2</v>
      </c>
      <c r="S1688" s="24" t="str">
        <f>IF(C1688&lt;1000000,"",VLOOKUP(C1688,组合调整!$A:$I,2,0))</f>
        <v>怪异</v>
      </c>
      <c r="T1688" s="24" t="str">
        <f>IF(D1688&lt;1000000,"",VLOOKUP(D1688,组合调整!$A:$I,2,0))</f>
        <v>命石</v>
      </c>
      <c r="U1688" s="24" t="str">
        <f>IF(E1688&lt;1000000,"",VLOOKUP(E1688,组合调整!$A:$I,2,0))</f>
        <v>过人</v>
      </c>
      <c r="V1688" s="24" t="str">
        <f>IF(F1688&lt;1000000,"",VLOOKUP(F1688,组合调整!$A:$I,2,0))</f>
        <v/>
      </c>
      <c r="W1688" s="24" t="str">
        <f>IF(G1688&lt;1000000,"",VLOOKUP(G1688,组合调整!$A:$I,2,0))</f>
        <v/>
      </c>
    </row>
    <row r="1689" spans="1:23">
      <c r="A1689" s="26">
        <v>20215</v>
      </c>
      <c r="B1689" s="26" t="s">
        <v>59</v>
      </c>
      <c r="C1689" s="26">
        <v>2016622</v>
      </c>
      <c r="D1689" s="26">
        <v>2021011</v>
      </c>
      <c r="E1689" s="26">
        <v>2021021</v>
      </c>
      <c r="F1689" s="26">
        <v>1012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4" t="s">
        <v>59</v>
      </c>
      <c r="P1689" s="24">
        <v>20215</v>
      </c>
      <c r="Q1689" s="24">
        <f>IF(ISERROR(VLOOKUP($B1689,[1]主动技能!$B:$D,3,0)),[2]Sheet1!$Y2156,VLOOKUP($B1689,[1]主动技能!$B:$D,3,0))</f>
        <v>2</v>
      </c>
      <c r="S1689" s="24" t="str">
        <f>IF(C1689&lt;1000000,"",VLOOKUP(C1689,组合调整!$A:$I,2,0))</f>
        <v>怪异</v>
      </c>
      <c r="T1689" s="24" t="str">
        <f>IF(D1689&lt;1000000,"",VLOOKUP(D1689,组合调整!$A:$I,2,0))</f>
        <v>命石</v>
      </c>
      <c r="U1689" s="24" t="str">
        <f>IF(E1689&lt;1000000,"",VLOOKUP(E1689,组合调整!$A:$I,2,0))</f>
        <v>过人</v>
      </c>
      <c r="V1689" s="24" t="str">
        <f>IF(F1689&lt;1000000,"",VLOOKUP(F1689,组合调整!$A:$I,2,0))</f>
        <v/>
      </c>
      <c r="W1689" s="24" t="str">
        <f>IF(G1689&lt;1000000,"",VLOOKUP(G1689,组合调整!$A:$I,2,0))</f>
        <v/>
      </c>
    </row>
    <row r="1690" spans="1:23">
      <c r="A1690" s="26">
        <v>20216</v>
      </c>
      <c r="B1690" s="26" t="s">
        <v>59</v>
      </c>
      <c r="C1690" s="26">
        <v>2016622</v>
      </c>
      <c r="D1690" s="26">
        <v>2021011</v>
      </c>
      <c r="E1690" s="26">
        <v>2021021</v>
      </c>
      <c r="F1690" s="26">
        <v>1012</v>
      </c>
      <c r="G1690" s="26">
        <v>0</v>
      </c>
      <c r="H1690" s="26">
        <v>0</v>
      </c>
      <c r="I1690" s="26">
        <v>0</v>
      </c>
      <c r="J1690" s="26">
        <v>0</v>
      </c>
      <c r="K1690" s="26">
        <v>0</v>
      </c>
      <c r="L1690" s="26">
        <v>0</v>
      </c>
      <c r="M1690" s="26">
        <v>0</v>
      </c>
      <c r="N1690" s="26">
        <v>0</v>
      </c>
      <c r="O1690" s="24" t="s">
        <v>59</v>
      </c>
      <c r="P1690" s="24">
        <v>20216</v>
      </c>
      <c r="Q1690" s="24">
        <f>IF(ISERROR(VLOOKUP($B1690,[1]主动技能!$B:$D,3,0)),[2]Sheet1!$Y2157,VLOOKUP($B1690,[1]主动技能!$B:$D,3,0))</f>
        <v>2</v>
      </c>
      <c r="S1690" s="24" t="str">
        <f>IF(C1690&lt;1000000,"",VLOOKUP(C1690,组合调整!$A:$I,2,0))</f>
        <v>怪异</v>
      </c>
      <c r="T1690" s="24" t="str">
        <f>IF(D1690&lt;1000000,"",VLOOKUP(D1690,组合调整!$A:$I,2,0))</f>
        <v>命石</v>
      </c>
      <c r="U1690" s="24" t="str">
        <f>IF(E1690&lt;1000000,"",VLOOKUP(E1690,组合调整!$A:$I,2,0))</f>
        <v>过人</v>
      </c>
      <c r="V1690" s="24" t="str">
        <f>IF(F1690&lt;1000000,"",VLOOKUP(F1690,组合调整!$A:$I,2,0))</f>
        <v/>
      </c>
      <c r="W1690" s="24" t="str">
        <f>IF(G1690&lt;1000000,"",VLOOKUP(G1690,组合调整!$A:$I,2,0))</f>
        <v/>
      </c>
    </row>
    <row r="1691" spans="1:23">
      <c r="A1691" s="26">
        <v>20217</v>
      </c>
      <c r="B1691" s="26" t="s">
        <v>59</v>
      </c>
      <c r="C1691" s="26">
        <v>2016622</v>
      </c>
      <c r="D1691" s="26">
        <v>2021011</v>
      </c>
      <c r="E1691" s="26">
        <v>2021021</v>
      </c>
      <c r="F1691" s="26">
        <v>1012</v>
      </c>
      <c r="G1691" s="26">
        <v>0</v>
      </c>
      <c r="H1691" s="26">
        <v>0</v>
      </c>
      <c r="I1691" s="26">
        <v>0</v>
      </c>
      <c r="J1691" s="26">
        <v>0</v>
      </c>
      <c r="K1691" s="26">
        <v>0</v>
      </c>
      <c r="L1691" s="26">
        <v>0</v>
      </c>
      <c r="M1691" s="26">
        <v>0</v>
      </c>
      <c r="N1691" s="26">
        <v>0</v>
      </c>
      <c r="O1691" s="24" t="s">
        <v>59</v>
      </c>
      <c r="P1691" s="24">
        <v>20217</v>
      </c>
      <c r="Q1691" s="24">
        <f>IF(ISERROR(VLOOKUP($B1691,[1]主动技能!$B:$D,3,0)),[2]Sheet1!$Y2158,VLOOKUP($B1691,[1]主动技能!$B:$D,3,0))</f>
        <v>2</v>
      </c>
      <c r="S1691" s="24" t="str">
        <f>IF(C1691&lt;1000000,"",VLOOKUP(C1691,组合调整!$A:$I,2,0))</f>
        <v>怪异</v>
      </c>
      <c r="T1691" s="24" t="str">
        <f>IF(D1691&lt;1000000,"",VLOOKUP(D1691,组合调整!$A:$I,2,0))</f>
        <v>命石</v>
      </c>
      <c r="U1691" s="24" t="str">
        <f>IF(E1691&lt;1000000,"",VLOOKUP(E1691,组合调整!$A:$I,2,0))</f>
        <v>过人</v>
      </c>
      <c r="V1691" s="24" t="str">
        <f>IF(F1691&lt;1000000,"",VLOOKUP(F1691,组合调整!$A:$I,2,0))</f>
        <v/>
      </c>
      <c r="W1691" s="24" t="str">
        <f>IF(G1691&lt;1000000,"",VLOOKUP(G1691,组合调整!$A:$I,2,0))</f>
        <v/>
      </c>
    </row>
    <row r="1692" spans="1:23">
      <c r="A1692" s="26">
        <v>20218</v>
      </c>
      <c r="B1692" s="26" t="s">
        <v>59</v>
      </c>
      <c r="C1692" s="26">
        <v>2016622</v>
      </c>
      <c r="D1692" s="26">
        <v>2021011</v>
      </c>
      <c r="E1692" s="26">
        <v>2021021</v>
      </c>
      <c r="F1692" s="26">
        <v>1012</v>
      </c>
      <c r="G1692" s="26">
        <v>0</v>
      </c>
      <c r="H1692" s="26">
        <v>0</v>
      </c>
      <c r="I1692" s="26">
        <v>0</v>
      </c>
      <c r="J1692" s="26">
        <v>0</v>
      </c>
      <c r="K1692" s="26">
        <v>0</v>
      </c>
      <c r="L1692" s="26">
        <v>0</v>
      </c>
      <c r="M1692" s="26">
        <v>0</v>
      </c>
      <c r="N1692" s="26">
        <v>0</v>
      </c>
      <c r="O1692" s="24" t="s">
        <v>59</v>
      </c>
      <c r="P1692" s="24">
        <v>20218</v>
      </c>
      <c r="Q1692" s="24">
        <f>IF(ISERROR(VLOOKUP($B1692,[1]主动技能!$B:$D,3,0)),[2]Sheet1!$Y2159,VLOOKUP($B1692,[1]主动技能!$B:$D,3,0))</f>
        <v>2</v>
      </c>
      <c r="S1692" s="24" t="str">
        <f>IF(C1692&lt;1000000,"",VLOOKUP(C1692,组合调整!$A:$I,2,0))</f>
        <v>怪异</v>
      </c>
      <c r="T1692" s="24" t="str">
        <f>IF(D1692&lt;1000000,"",VLOOKUP(D1692,组合调整!$A:$I,2,0))</f>
        <v>命石</v>
      </c>
      <c r="U1692" s="24" t="str">
        <f>IF(E1692&lt;1000000,"",VLOOKUP(E1692,组合调整!$A:$I,2,0))</f>
        <v>过人</v>
      </c>
      <c r="V1692" s="24" t="str">
        <f>IF(F1692&lt;1000000,"",VLOOKUP(F1692,组合调整!$A:$I,2,0))</f>
        <v/>
      </c>
      <c r="W1692" s="24" t="str">
        <f>IF(G1692&lt;1000000,"",VLOOKUP(G1692,组合调整!$A:$I,2,0))</f>
        <v/>
      </c>
    </row>
    <row r="1693" spans="1:23">
      <c r="A1693" s="26">
        <v>20219</v>
      </c>
      <c r="B1693" s="26" t="s">
        <v>59</v>
      </c>
      <c r="C1693" s="26">
        <v>2016622</v>
      </c>
      <c r="D1693" s="26">
        <v>2021011</v>
      </c>
      <c r="E1693" s="26">
        <v>2021021</v>
      </c>
      <c r="F1693" s="26">
        <v>1012</v>
      </c>
      <c r="G1693" s="26">
        <v>0</v>
      </c>
      <c r="H1693" s="26">
        <v>0</v>
      </c>
      <c r="I1693" s="26">
        <v>0</v>
      </c>
      <c r="J1693" s="26">
        <v>0</v>
      </c>
      <c r="K1693" s="26">
        <v>0</v>
      </c>
      <c r="L1693" s="26">
        <v>0</v>
      </c>
      <c r="M1693" s="26">
        <v>0</v>
      </c>
      <c r="N1693" s="26">
        <v>0</v>
      </c>
      <c r="O1693" s="24" t="s">
        <v>59</v>
      </c>
      <c r="P1693" s="24">
        <v>20219</v>
      </c>
      <c r="Q1693" s="24">
        <f>IF(ISERROR(VLOOKUP($B1693,[1]主动技能!$B:$D,3,0)),[2]Sheet1!$Y2160,VLOOKUP($B1693,[1]主动技能!$B:$D,3,0))</f>
        <v>2</v>
      </c>
      <c r="S1693" s="24" t="str">
        <f>IF(C1693&lt;1000000,"",VLOOKUP(C1693,组合调整!$A:$I,2,0))</f>
        <v>怪异</v>
      </c>
      <c r="T1693" s="24" t="str">
        <f>IF(D1693&lt;1000000,"",VLOOKUP(D1693,组合调整!$A:$I,2,0))</f>
        <v>命石</v>
      </c>
      <c r="U1693" s="24" t="str">
        <f>IF(E1693&lt;1000000,"",VLOOKUP(E1693,组合调整!$A:$I,2,0))</f>
        <v>过人</v>
      </c>
      <c r="V1693" s="24" t="str">
        <f>IF(F1693&lt;1000000,"",VLOOKUP(F1693,组合调整!$A:$I,2,0))</f>
        <v/>
      </c>
      <c r="W1693" s="24" t="str">
        <f>IF(G1693&lt;1000000,"",VLOOKUP(G1693,组合调整!$A:$I,2,0))</f>
        <v/>
      </c>
    </row>
    <row r="1694" spans="1:23">
      <c r="A1694" s="26">
        <v>20220</v>
      </c>
      <c r="B1694" s="26" t="s">
        <v>59</v>
      </c>
      <c r="C1694" s="26">
        <v>2016622</v>
      </c>
      <c r="D1694" s="26">
        <v>2021011</v>
      </c>
      <c r="E1694" s="26">
        <v>2021021</v>
      </c>
      <c r="F1694" s="26">
        <v>1012</v>
      </c>
      <c r="G1694" s="26">
        <v>0</v>
      </c>
      <c r="H1694" s="26">
        <v>0</v>
      </c>
      <c r="I1694" s="26">
        <v>0</v>
      </c>
      <c r="J1694" s="26">
        <v>0</v>
      </c>
      <c r="K1694" s="26">
        <v>0</v>
      </c>
      <c r="L1694" s="26">
        <v>0</v>
      </c>
      <c r="M1694" s="26">
        <v>0</v>
      </c>
      <c r="N1694" s="26">
        <v>0</v>
      </c>
      <c r="O1694" s="24" t="s">
        <v>59</v>
      </c>
      <c r="P1694" s="24">
        <v>20220</v>
      </c>
      <c r="Q1694" s="24">
        <f>IF(ISERROR(VLOOKUP($B1694,[1]主动技能!$B:$D,3,0)),[2]Sheet1!$Y2161,VLOOKUP($B1694,[1]主动技能!$B:$D,3,0))</f>
        <v>2</v>
      </c>
      <c r="S1694" s="24" t="str">
        <f>IF(C1694&lt;1000000,"",VLOOKUP(C1694,组合调整!$A:$I,2,0))</f>
        <v>怪异</v>
      </c>
      <c r="T1694" s="24" t="str">
        <f>IF(D1694&lt;1000000,"",VLOOKUP(D1694,组合调整!$A:$I,2,0))</f>
        <v>命石</v>
      </c>
      <c r="U1694" s="24" t="str">
        <f>IF(E1694&lt;1000000,"",VLOOKUP(E1694,组合调整!$A:$I,2,0))</f>
        <v>过人</v>
      </c>
      <c r="V1694" s="24" t="str">
        <f>IF(F1694&lt;1000000,"",VLOOKUP(F1694,组合调整!$A:$I,2,0))</f>
        <v/>
      </c>
      <c r="W1694" s="24" t="str">
        <f>IF(G1694&lt;1000000,"",VLOOKUP(G1694,组合调整!$A:$I,2,0))</f>
        <v/>
      </c>
    </row>
    <row r="1695" spans="1:23">
      <c r="A1695" s="26">
        <v>20221</v>
      </c>
      <c r="B1695" s="26" t="s">
        <v>60</v>
      </c>
      <c r="C1695" s="26">
        <v>2022111</v>
      </c>
      <c r="D1695" s="26">
        <v>2022121</v>
      </c>
      <c r="E1695" s="26">
        <v>2022131</v>
      </c>
      <c r="F1695" s="26">
        <v>20131</v>
      </c>
      <c r="G1695" s="26">
        <v>0</v>
      </c>
      <c r="H1695" s="26">
        <v>0</v>
      </c>
      <c r="I1695" s="26">
        <v>0</v>
      </c>
      <c r="J1695" s="26">
        <v>0</v>
      </c>
      <c r="K1695" s="26">
        <v>0</v>
      </c>
      <c r="L1695" s="26">
        <v>0</v>
      </c>
      <c r="M1695" s="26">
        <v>0</v>
      </c>
      <c r="N1695" s="26">
        <v>0</v>
      </c>
      <c r="O1695" s="24" t="s">
        <v>60</v>
      </c>
      <c r="P1695" s="24">
        <v>20221</v>
      </c>
      <c r="Q1695" s="24">
        <f>IF(ISERROR(VLOOKUP($B1695,[1]主动技能!$B:$D,3,0)),[2]Sheet1!$Y2162,VLOOKUP($B1695,[1]主动技能!$B:$D,3,0))</f>
        <v>2</v>
      </c>
      <c r="S1695" s="24" t="str">
        <f>IF(C1695&lt;1000000,"",VLOOKUP(C1695,组合调整!$A:$I,2,0))</f>
        <v>浓情</v>
      </c>
      <c r="T1695" s="24" t="str">
        <f>IF(D1695&lt;1000000,"",VLOOKUP(D1695,组合调整!$A:$I,2,0))</f>
        <v>传承</v>
      </c>
      <c r="U1695" s="24" t="str">
        <f>IF(E1695&lt;1000000,"",VLOOKUP(E1695,组合调整!$A:$I,2,0))</f>
        <v>战耀</v>
      </c>
      <c r="V1695" s="24" t="str">
        <f>IF(F1695&lt;1000000,"",VLOOKUP(F1695,组合调整!$A:$I,2,0))</f>
        <v/>
      </c>
      <c r="W1695" s="24" t="str">
        <f>IF(G1695&lt;1000000,"",VLOOKUP(G1695,组合调整!$A:$I,2,0))</f>
        <v/>
      </c>
    </row>
    <row r="1696" spans="1:23">
      <c r="A1696" s="26">
        <v>20222</v>
      </c>
      <c r="B1696" s="26" t="s">
        <v>60</v>
      </c>
      <c r="C1696" s="26">
        <v>2022111</v>
      </c>
      <c r="D1696" s="26">
        <v>2022121</v>
      </c>
      <c r="E1696" s="26">
        <v>2022131</v>
      </c>
      <c r="F1696" s="26">
        <v>20131</v>
      </c>
      <c r="G1696" s="26">
        <v>0</v>
      </c>
      <c r="H1696" s="26">
        <v>0</v>
      </c>
      <c r="I1696" s="26">
        <v>0</v>
      </c>
      <c r="J1696" s="26">
        <v>0</v>
      </c>
      <c r="K1696" s="26">
        <v>0</v>
      </c>
      <c r="L1696" s="26">
        <v>0</v>
      </c>
      <c r="M1696" s="26">
        <v>0</v>
      </c>
      <c r="N1696" s="26">
        <v>0</v>
      </c>
      <c r="O1696" s="24" t="s">
        <v>60</v>
      </c>
      <c r="P1696" s="24">
        <v>20222</v>
      </c>
      <c r="Q1696" s="24">
        <f>IF(ISERROR(VLOOKUP($B1696,[1]主动技能!$B:$D,3,0)),[2]Sheet1!$Y2163,VLOOKUP($B1696,[1]主动技能!$B:$D,3,0))</f>
        <v>2</v>
      </c>
      <c r="S1696" s="24" t="str">
        <f>IF(C1696&lt;1000000,"",VLOOKUP(C1696,组合调整!$A:$I,2,0))</f>
        <v>浓情</v>
      </c>
      <c r="T1696" s="24" t="str">
        <f>IF(D1696&lt;1000000,"",VLOOKUP(D1696,组合调整!$A:$I,2,0))</f>
        <v>传承</v>
      </c>
      <c r="U1696" s="24" t="str">
        <f>IF(E1696&lt;1000000,"",VLOOKUP(E1696,组合调整!$A:$I,2,0))</f>
        <v>战耀</v>
      </c>
      <c r="V1696" s="24" t="str">
        <f>IF(F1696&lt;1000000,"",VLOOKUP(F1696,组合调整!$A:$I,2,0))</f>
        <v/>
      </c>
      <c r="W1696" s="24" t="str">
        <f>IF(G1696&lt;1000000,"",VLOOKUP(G1696,组合调整!$A:$I,2,0))</f>
        <v/>
      </c>
    </row>
    <row r="1697" spans="1:23">
      <c r="A1697" s="26">
        <v>20223</v>
      </c>
      <c r="B1697" s="26" t="s">
        <v>60</v>
      </c>
      <c r="C1697" s="26">
        <v>2022111</v>
      </c>
      <c r="D1697" s="26">
        <v>2022121</v>
      </c>
      <c r="E1697" s="26">
        <v>2022131</v>
      </c>
      <c r="F1697" s="26">
        <v>20131</v>
      </c>
      <c r="G1697" s="26">
        <v>0</v>
      </c>
      <c r="H1697" s="26">
        <v>0</v>
      </c>
      <c r="I1697" s="26">
        <v>0</v>
      </c>
      <c r="J1697" s="26">
        <v>0</v>
      </c>
      <c r="K1697" s="26">
        <v>0</v>
      </c>
      <c r="L1697" s="26">
        <v>0</v>
      </c>
      <c r="M1697" s="26">
        <v>0</v>
      </c>
      <c r="N1697" s="26">
        <v>0</v>
      </c>
      <c r="O1697" s="24" t="s">
        <v>60</v>
      </c>
      <c r="P1697" s="24">
        <v>20223</v>
      </c>
      <c r="Q1697" s="24">
        <f>IF(ISERROR(VLOOKUP($B1697,[1]主动技能!$B:$D,3,0)),[2]Sheet1!$Y2164,VLOOKUP($B1697,[1]主动技能!$B:$D,3,0))</f>
        <v>2</v>
      </c>
      <c r="S1697" s="24" t="str">
        <f>IF(C1697&lt;1000000,"",VLOOKUP(C1697,组合调整!$A:$I,2,0))</f>
        <v>浓情</v>
      </c>
      <c r="T1697" s="24" t="str">
        <f>IF(D1697&lt;1000000,"",VLOOKUP(D1697,组合调整!$A:$I,2,0))</f>
        <v>传承</v>
      </c>
      <c r="U1697" s="24" t="str">
        <f>IF(E1697&lt;1000000,"",VLOOKUP(E1697,组合调整!$A:$I,2,0))</f>
        <v>战耀</v>
      </c>
      <c r="V1697" s="24" t="str">
        <f>IF(F1697&lt;1000000,"",VLOOKUP(F1697,组合调整!$A:$I,2,0))</f>
        <v/>
      </c>
      <c r="W1697" s="24" t="str">
        <f>IF(G1697&lt;1000000,"",VLOOKUP(G1697,组合调整!$A:$I,2,0))</f>
        <v/>
      </c>
    </row>
    <row r="1698" spans="1:23">
      <c r="A1698" s="26">
        <v>20224</v>
      </c>
      <c r="B1698" s="26" t="s">
        <v>60</v>
      </c>
      <c r="C1698" s="26">
        <v>2022111</v>
      </c>
      <c r="D1698" s="26">
        <v>2022121</v>
      </c>
      <c r="E1698" s="26">
        <v>2022131</v>
      </c>
      <c r="F1698" s="26">
        <v>20131</v>
      </c>
      <c r="G1698" s="26">
        <v>0</v>
      </c>
      <c r="H1698" s="26">
        <v>0</v>
      </c>
      <c r="I1698" s="26">
        <v>0</v>
      </c>
      <c r="J1698" s="26">
        <v>0</v>
      </c>
      <c r="K1698" s="26">
        <v>0</v>
      </c>
      <c r="L1698" s="26">
        <v>0</v>
      </c>
      <c r="M1698" s="26">
        <v>0</v>
      </c>
      <c r="N1698" s="26">
        <v>0</v>
      </c>
      <c r="O1698" s="24" t="s">
        <v>60</v>
      </c>
      <c r="P1698" s="24">
        <v>20224</v>
      </c>
      <c r="Q1698" s="24">
        <f>IF(ISERROR(VLOOKUP($B1698,[1]主动技能!$B:$D,3,0)),[2]Sheet1!$Y2165,VLOOKUP($B1698,[1]主动技能!$B:$D,3,0))</f>
        <v>2</v>
      </c>
      <c r="S1698" s="24" t="str">
        <f>IF(C1698&lt;1000000,"",VLOOKUP(C1698,组合调整!$A:$I,2,0))</f>
        <v>浓情</v>
      </c>
      <c r="T1698" s="24" t="str">
        <f>IF(D1698&lt;1000000,"",VLOOKUP(D1698,组合调整!$A:$I,2,0))</f>
        <v>传承</v>
      </c>
      <c r="U1698" s="24" t="str">
        <f>IF(E1698&lt;1000000,"",VLOOKUP(E1698,组合调整!$A:$I,2,0))</f>
        <v>战耀</v>
      </c>
      <c r="V1698" s="24" t="str">
        <f>IF(F1698&lt;1000000,"",VLOOKUP(F1698,组合调整!$A:$I,2,0))</f>
        <v/>
      </c>
      <c r="W1698" s="24" t="str">
        <f>IF(G1698&lt;1000000,"",VLOOKUP(G1698,组合调整!$A:$I,2,0))</f>
        <v/>
      </c>
    </row>
    <row r="1699" spans="1:23">
      <c r="A1699" s="26">
        <v>20225</v>
      </c>
      <c r="B1699" s="26" t="s">
        <v>60</v>
      </c>
      <c r="C1699" s="26">
        <v>2022111</v>
      </c>
      <c r="D1699" s="26">
        <v>2022121</v>
      </c>
      <c r="E1699" s="26">
        <v>2022131</v>
      </c>
      <c r="F1699" s="26">
        <v>20131</v>
      </c>
      <c r="G1699" s="26">
        <v>0</v>
      </c>
      <c r="H1699" s="26">
        <v>0</v>
      </c>
      <c r="I1699" s="26">
        <v>0</v>
      </c>
      <c r="J1699" s="26">
        <v>0</v>
      </c>
      <c r="K1699" s="26">
        <v>0</v>
      </c>
      <c r="L1699" s="26">
        <v>0</v>
      </c>
      <c r="M1699" s="26">
        <v>0</v>
      </c>
      <c r="N1699" s="26">
        <v>0</v>
      </c>
      <c r="O1699" s="24" t="s">
        <v>60</v>
      </c>
      <c r="P1699" s="24">
        <v>20225</v>
      </c>
      <c r="Q1699" s="24">
        <f>IF(ISERROR(VLOOKUP($B1699,[1]主动技能!$B:$D,3,0)),[2]Sheet1!$Y2166,VLOOKUP($B1699,[1]主动技能!$B:$D,3,0))</f>
        <v>2</v>
      </c>
      <c r="S1699" s="24" t="str">
        <f>IF(C1699&lt;1000000,"",VLOOKUP(C1699,组合调整!$A:$I,2,0))</f>
        <v>浓情</v>
      </c>
      <c r="T1699" s="24" t="str">
        <f>IF(D1699&lt;1000000,"",VLOOKUP(D1699,组合调整!$A:$I,2,0))</f>
        <v>传承</v>
      </c>
      <c r="U1699" s="24" t="str">
        <f>IF(E1699&lt;1000000,"",VLOOKUP(E1699,组合调整!$A:$I,2,0))</f>
        <v>战耀</v>
      </c>
      <c r="V1699" s="24" t="str">
        <f>IF(F1699&lt;1000000,"",VLOOKUP(F1699,组合调整!$A:$I,2,0))</f>
        <v/>
      </c>
      <c r="W1699" s="24" t="str">
        <f>IF(G1699&lt;1000000,"",VLOOKUP(G1699,组合调整!$A:$I,2,0))</f>
        <v/>
      </c>
    </row>
    <row r="1700" spans="1:23">
      <c r="A1700" s="26">
        <v>20226</v>
      </c>
      <c r="B1700" s="26" t="s">
        <v>60</v>
      </c>
      <c r="C1700" s="26">
        <v>2022111</v>
      </c>
      <c r="D1700" s="26">
        <v>2022121</v>
      </c>
      <c r="E1700" s="26">
        <v>2022131</v>
      </c>
      <c r="F1700" s="26">
        <v>20131</v>
      </c>
      <c r="G1700" s="26">
        <v>0</v>
      </c>
      <c r="H1700" s="26">
        <v>0</v>
      </c>
      <c r="I1700" s="26">
        <v>0</v>
      </c>
      <c r="J1700" s="26">
        <v>0</v>
      </c>
      <c r="K1700" s="26">
        <v>0</v>
      </c>
      <c r="L1700" s="26">
        <v>0</v>
      </c>
      <c r="M1700" s="26">
        <v>0</v>
      </c>
      <c r="N1700" s="26">
        <v>0</v>
      </c>
      <c r="O1700" s="24" t="s">
        <v>60</v>
      </c>
      <c r="P1700" s="24">
        <v>20226</v>
      </c>
      <c r="Q1700" s="24">
        <f>IF(ISERROR(VLOOKUP($B1700,[1]主动技能!$B:$D,3,0)),[2]Sheet1!$Y2167,VLOOKUP($B1700,[1]主动技能!$B:$D,3,0))</f>
        <v>2</v>
      </c>
      <c r="S1700" s="24" t="str">
        <f>IF(C1700&lt;1000000,"",VLOOKUP(C1700,组合调整!$A:$I,2,0))</f>
        <v>浓情</v>
      </c>
      <c r="T1700" s="24" t="str">
        <f>IF(D1700&lt;1000000,"",VLOOKUP(D1700,组合调整!$A:$I,2,0))</f>
        <v>传承</v>
      </c>
      <c r="U1700" s="24" t="str">
        <f>IF(E1700&lt;1000000,"",VLOOKUP(E1700,组合调整!$A:$I,2,0))</f>
        <v>战耀</v>
      </c>
      <c r="V1700" s="24" t="str">
        <f>IF(F1700&lt;1000000,"",VLOOKUP(F1700,组合调整!$A:$I,2,0))</f>
        <v/>
      </c>
      <c r="W1700" s="24" t="str">
        <f>IF(G1700&lt;1000000,"",VLOOKUP(G1700,组合调整!$A:$I,2,0))</f>
        <v/>
      </c>
    </row>
    <row r="1701" spans="1:23">
      <c r="A1701" s="26">
        <v>20227</v>
      </c>
      <c r="B1701" s="26" t="s">
        <v>60</v>
      </c>
      <c r="C1701" s="26">
        <v>2022111</v>
      </c>
      <c r="D1701" s="26">
        <v>2022121</v>
      </c>
      <c r="E1701" s="26">
        <v>2022131</v>
      </c>
      <c r="F1701" s="26">
        <v>20131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0</v>
      </c>
      <c r="O1701" s="24" t="s">
        <v>60</v>
      </c>
      <c r="P1701" s="24">
        <v>20227</v>
      </c>
      <c r="Q1701" s="24">
        <f>IF(ISERROR(VLOOKUP($B1701,[1]主动技能!$B:$D,3,0)),[2]Sheet1!$Y2168,VLOOKUP($B1701,[1]主动技能!$B:$D,3,0))</f>
        <v>2</v>
      </c>
      <c r="S1701" s="24" t="str">
        <f>IF(C1701&lt;1000000,"",VLOOKUP(C1701,组合调整!$A:$I,2,0))</f>
        <v>浓情</v>
      </c>
      <c r="T1701" s="24" t="str">
        <f>IF(D1701&lt;1000000,"",VLOOKUP(D1701,组合调整!$A:$I,2,0))</f>
        <v>传承</v>
      </c>
      <c r="U1701" s="24" t="str">
        <f>IF(E1701&lt;1000000,"",VLOOKUP(E1701,组合调整!$A:$I,2,0))</f>
        <v>战耀</v>
      </c>
      <c r="V1701" s="24" t="str">
        <f>IF(F1701&lt;1000000,"",VLOOKUP(F1701,组合调整!$A:$I,2,0))</f>
        <v/>
      </c>
      <c r="W1701" s="24" t="str">
        <f>IF(G1701&lt;1000000,"",VLOOKUP(G1701,组合调整!$A:$I,2,0))</f>
        <v/>
      </c>
    </row>
    <row r="1702" spans="1:23">
      <c r="A1702" s="26">
        <v>20228</v>
      </c>
      <c r="B1702" s="26" t="s">
        <v>60</v>
      </c>
      <c r="C1702" s="26">
        <v>2022111</v>
      </c>
      <c r="D1702" s="26">
        <v>2022121</v>
      </c>
      <c r="E1702" s="26">
        <v>2022131</v>
      </c>
      <c r="F1702" s="26">
        <v>20131</v>
      </c>
      <c r="G1702" s="26">
        <v>0</v>
      </c>
      <c r="H1702" s="26">
        <v>0</v>
      </c>
      <c r="I1702" s="26">
        <v>0</v>
      </c>
      <c r="J1702" s="26">
        <v>0</v>
      </c>
      <c r="K1702" s="26">
        <v>0</v>
      </c>
      <c r="L1702" s="26">
        <v>0</v>
      </c>
      <c r="M1702" s="26">
        <v>0</v>
      </c>
      <c r="N1702" s="26">
        <v>0</v>
      </c>
      <c r="O1702" s="24" t="s">
        <v>60</v>
      </c>
      <c r="P1702" s="24">
        <v>20228</v>
      </c>
      <c r="Q1702" s="24">
        <f>IF(ISERROR(VLOOKUP($B1702,[1]主动技能!$B:$D,3,0)),[2]Sheet1!$Y2169,VLOOKUP($B1702,[1]主动技能!$B:$D,3,0))</f>
        <v>2</v>
      </c>
      <c r="S1702" s="24" t="str">
        <f>IF(C1702&lt;1000000,"",VLOOKUP(C1702,组合调整!$A:$I,2,0))</f>
        <v>浓情</v>
      </c>
      <c r="T1702" s="24" t="str">
        <f>IF(D1702&lt;1000000,"",VLOOKUP(D1702,组合调整!$A:$I,2,0))</f>
        <v>传承</v>
      </c>
      <c r="U1702" s="24" t="str">
        <f>IF(E1702&lt;1000000,"",VLOOKUP(E1702,组合调整!$A:$I,2,0))</f>
        <v>战耀</v>
      </c>
      <c r="V1702" s="24" t="str">
        <f>IF(F1702&lt;1000000,"",VLOOKUP(F1702,组合调整!$A:$I,2,0))</f>
        <v/>
      </c>
      <c r="W1702" s="24" t="str">
        <f>IF(G1702&lt;1000000,"",VLOOKUP(G1702,组合调整!$A:$I,2,0))</f>
        <v/>
      </c>
    </row>
    <row r="1703" spans="1:23">
      <c r="A1703" s="26">
        <v>20229</v>
      </c>
      <c r="B1703" s="26" t="s">
        <v>60</v>
      </c>
      <c r="C1703" s="26">
        <v>2022111</v>
      </c>
      <c r="D1703" s="26">
        <v>2022121</v>
      </c>
      <c r="E1703" s="26">
        <v>2022131</v>
      </c>
      <c r="F1703" s="26">
        <v>20131</v>
      </c>
      <c r="G1703" s="26">
        <v>0</v>
      </c>
      <c r="H1703" s="26">
        <v>0</v>
      </c>
      <c r="I1703" s="26">
        <v>0</v>
      </c>
      <c r="J1703" s="26">
        <v>0</v>
      </c>
      <c r="K1703" s="26">
        <v>0</v>
      </c>
      <c r="L1703" s="26">
        <v>0</v>
      </c>
      <c r="M1703" s="26">
        <v>0</v>
      </c>
      <c r="N1703" s="26">
        <v>0</v>
      </c>
      <c r="O1703" s="24" t="s">
        <v>60</v>
      </c>
      <c r="P1703" s="24">
        <v>20229</v>
      </c>
      <c r="Q1703" s="24">
        <f>IF(ISERROR(VLOOKUP($B1703,[1]主动技能!$B:$D,3,0)),[2]Sheet1!$Y2170,VLOOKUP($B1703,[1]主动技能!$B:$D,3,0))</f>
        <v>2</v>
      </c>
      <c r="S1703" s="24" t="str">
        <f>IF(C1703&lt;1000000,"",VLOOKUP(C1703,组合调整!$A:$I,2,0))</f>
        <v>浓情</v>
      </c>
      <c r="T1703" s="24" t="str">
        <f>IF(D1703&lt;1000000,"",VLOOKUP(D1703,组合调整!$A:$I,2,0))</f>
        <v>传承</v>
      </c>
      <c r="U1703" s="24" t="str">
        <f>IF(E1703&lt;1000000,"",VLOOKUP(E1703,组合调整!$A:$I,2,0))</f>
        <v>战耀</v>
      </c>
      <c r="V1703" s="24" t="str">
        <f>IF(F1703&lt;1000000,"",VLOOKUP(F1703,组合调整!$A:$I,2,0))</f>
        <v/>
      </c>
      <c r="W1703" s="24" t="str">
        <f>IF(G1703&lt;1000000,"",VLOOKUP(G1703,组合调整!$A:$I,2,0))</f>
        <v/>
      </c>
    </row>
    <row r="1704" spans="1:23">
      <c r="A1704" s="26">
        <v>20230</v>
      </c>
      <c r="B1704" s="26" t="s">
        <v>60</v>
      </c>
      <c r="C1704" s="26">
        <v>2022111</v>
      </c>
      <c r="D1704" s="26">
        <v>2022121</v>
      </c>
      <c r="E1704" s="26">
        <v>2022131</v>
      </c>
      <c r="F1704" s="26">
        <v>20131</v>
      </c>
      <c r="G1704" s="26">
        <v>0</v>
      </c>
      <c r="H1704" s="26">
        <v>0</v>
      </c>
      <c r="I1704" s="26">
        <v>0</v>
      </c>
      <c r="J1704" s="26">
        <v>0</v>
      </c>
      <c r="K1704" s="26">
        <v>0</v>
      </c>
      <c r="L1704" s="26">
        <v>0</v>
      </c>
      <c r="M1704" s="26">
        <v>0</v>
      </c>
      <c r="N1704" s="26">
        <v>0</v>
      </c>
      <c r="O1704" s="24" t="s">
        <v>60</v>
      </c>
      <c r="P1704" s="24">
        <v>20230</v>
      </c>
      <c r="Q1704" s="24">
        <f>IF(ISERROR(VLOOKUP($B1704,[1]主动技能!$B:$D,3,0)),[2]Sheet1!$Y2171,VLOOKUP($B1704,[1]主动技能!$B:$D,3,0))</f>
        <v>2</v>
      </c>
      <c r="S1704" s="24" t="str">
        <f>IF(C1704&lt;1000000,"",VLOOKUP(C1704,组合调整!$A:$I,2,0))</f>
        <v>浓情</v>
      </c>
      <c r="T1704" s="24" t="str">
        <f>IF(D1704&lt;1000000,"",VLOOKUP(D1704,组合调整!$A:$I,2,0))</f>
        <v>传承</v>
      </c>
      <c r="U1704" s="24" t="str">
        <f>IF(E1704&lt;1000000,"",VLOOKUP(E1704,组合调整!$A:$I,2,0))</f>
        <v>战耀</v>
      </c>
      <c r="V1704" s="24" t="str">
        <f>IF(F1704&lt;1000000,"",VLOOKUP(F1704,组合调整!$A:$I,2,0))</f>
        <v/>
      </c>
      <c r="W1704" s="24" t="str">
        <f>IF(G1704&lt;1000000,"",VLOOKUP(G1704,组合调整!$A:$I,2,0))</f>
        <v/>
      </c>
    </row>
    <row r="1705" spans="1:23">
      <c r="A1705" s="26">
        <v>20231</v>
      </c>
      <c r="B1705" s="26" t="s">
        <v>60</v>
      </c>
      <c r="C1705" s="26">
        <v>2022111</v>
      </c>
      <c r="D1705" s="26">
        <v>2022121</v>
      </c>
      <c r="E1705" s="26">
        <v>2022131</v>
      </c>
      <c r="F1705" s="26">
        <v>20131</v>
      </c>
      <c r="G1705" s="26">
        <v>0</v>
      </c>
      <c r="H1705" s="26">
        <v>0</v>
      </c>
      <c r="I1705" s="26">
        <v>0</v>
      </c>
      <c r="J1705" s="26">
        <v>0</v>
      </c>
      <c r="K1705" s="26">
        <v>0</v>
      </c>
      <c r="L1705" s="26">
        <v>0</v>
      </c>
      <c r="M1705" s="26">
        <v>0</v>
      </c>
      <c r="N1705" s="26">
        <v>0</v>
      </c>
      <c r="O1705" s="24" t="s">
        <v>60</v>
      </c>
      <c r="P1705" s="24">
        <v>20231</v>
      </c>
      <c r="Q1705" s="24">
        <f>IF(ISERROR(VLOOKUP($B1705,[1]主动技能!$B:$D,3,0)),[2]Sheet1!$Y2172,VLOOKUP($B1705,[1]主动技能!$B:$D,3,0))</f>
        <v>2</v>
      </c>
      <c r="S1705" s="24" t="str">
        <f>IF(C1705&lt;1000000,"",VLOOKUP(C1705,组合调整!$A:$I,2,0))</f>
        <v>浓情</v>
      </c>
      <c r="T1705" s="24" t="str">
        <f>IF(D1705&lt;1000000,"",VLOOKUP(D1705,组合调整!$A:$I,2,0))</f>
        <v>传承</v>
      </c>
      <c r="U1705" s="24" t="str">
        <f>IF(E1705&lt;1000000,"",VLOOKUP(E1705,组合调整!$A:$I,2,0))</f>
        <v>战耀</v>
      </c>
      <c r="V1705" s="24" t="str">
        <f>IF(F1705&lt;1000000,"",VLOOKUP(F1705,组合调整!$A:$I,2,0))</f>
        <v/>
      </c>
      <c r="W1705" s="24" t="str">
        <f>IF(G1705&lt;1000000,"",VLOOKUP(G1705,组合调整!$A:$I,2,0))</f>
        <v/>
      </c>
    </row>
    <row r="1706" spans="1:23">
      <c r="A1706" s="26">
        <v>20232</v>
      </c>
      <c r="B1706" s="26" t="s">
        <v>7</v>
      </c>
      <c r="C1706" s="26">
        <v>2022122</v>
      </c>
      <c r="D1706" s="26">
        <v>2023211</v>
      </c>
      <c r="E1706" s="26">
        <v>2023221</v>
      </c>
      <c r="F1706" s="26">
        <v>1032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0</v>
      </c>
      <c r="O1706" s="24" t="s">
        <v>7</v>
      </c>
      <c r="P1706" s="24">
        <v>20232</v>
      </c>
      <c r="Q1706" s="24">
        <f>IF(ISERROR(VLOOKUP($B1706,[1]主动技能!$B:$D,3,0)),[2]Sheet1!$Y2173,VLOOKUP($B1706,[1]主动技能!$B:$D,3,0))</f>
        <v>2</v>
      </c>
      <c r="S1706" s="24" t="str">
        <f>IF(C1706&lt;1000000,"",VLOOKUP(C1706,组合调整!$A:$I,2,0))</f>
        <v>传承</v>
      </c>
      <c r="T1706" s="24" t="str">
        <f>IF(D1706&lt;1000000,"",VLOOKUP(D1706,组合调整!$A:$I,2,0))</f>
        <v>灵云</v>
      </c>
      <c r="U1706" s="24" t="str">
        <f>IF(E1706&lt;1000000,"",VLOOKUP(E1706,组合调整!$A:$I,2,0))</f>
        <v>全力</v>
      </c>
      <c r="V1706" s="24" t="str">
        <f>IF(F1706&lt;1000000,"",VLOOKUP(F1706,组合调整!$A:$I,2,0))</f>
        <v/>
      </c>
      <c r="W1706" s="24" t="str">
        <f>IF(G1706&lt;1000000,"",VLOOKUP(G1706,组合调整!$A:$I,2,0))</f>
        <v/>
      </c>
    </row>
    <row r="1707" spans="1:23">
      <c r="A1707" s="26">
        <v>20233</v>
      </c>
      <c r="B1707" s="26" t="s">
        <v>7</v>
      </c>
      <c r="C1707" s="26">
        <v>2022122</v>
      </c>
      <c r="D1707" s="26">
        <v>2023211</v>
      </c>
      <c r="E1707" s="26">
        <v>2023221</v>
      </c>
      <c r="F1707" s="26">
        <v>1032</v>
      </c>
      <c r="G1707" s="26">
        <v>0</v>
      </c>
      <c r="H1707" s="26">
        <v>0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0</v>
      </c>
      <c r="O1707" s="24" t="s">
        <v>7</v>
      </c>
      <c r="P1707" s="24">
        <v>20233</v>
      </c>
      <c r="Q1707" s="24">
        <f>IF(ISERROR(VLOOKUP($B1707,[1]主动技能!$B:$D,3,0)),[2]Sheet1!$Y2174,VLOOKUP($B1707,[1]主动技能!$B:$D,3,0))</f>
        <v>2</v>
      </c>
      <c r="S1707" s="24" t="str">
        <f>IF(C1707&lt;1000000,"",VLOOKUP(C1707,组合调整!$A:$I,2,0))</f>
        <v>传承</v>
      </c>
      <c r="T1707" s="24" t="str">
        <f>IF(D1707&lt;1000000,"",VLOOKUP(D1707,组合调整!$A:$I,2,0))</f>
        <v>灵云</v>
      </c>
      <c r="U1707" s="24" t="str">
        <f>IF(E1707&lt;1000000,"",VLOOKUP(E1707,组合调整!$A:$I,2,0))</f>
        <v>全力</v>
      </c>
      <c r="V1707" s="24" t="str">
        <f>IF(F1707&lt;1000000,"",VLOOKUP(F1707,组合调整!$A:$I,2,0))</f>
        <v/>
      </c>
      <c r="W1707" s="24" t="str">
        <f>IF(G1707&lt;1000000,"",VLOOKUP(G1707,组合调整!$A:$I,2,0))</f>
        <v/>
      </c>
    </row>
    <row r="1708" spans="1:23">
      <c r="A1708" s="26">
        <v>20234</v>
      </c>
      <c r="B1708" s="26" t="s">
        <v>7</v>
      </c>
      <c r="C1708" s="26">
        <v>2022122</v>
      </c>
      <c r="D1708" s="26">
        <v>2023211</v>
      </c>
      <c r="E1708" s="26">
        <v>2023221</v>
      </c>
      <c r="F1708" s="26">
        <v>1032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0</v>
      </c>
      <c r="O1708" s="24" t="s">
        <v>7</v>
      </c>
      <c r="P1708" s="24">
        <v>20234</v>
      </c>
      <c r="Q1708" s="24">
        <f>IF(ISERROR(VLOOKUP($B1708,[1]主动技能!$B:$D,3,0)),[2]Sheet1!$Y2175,VLOOKUP($B1708,[1]主动技能!$B:$D,3,0))</f>
        <v>2</v>
      </c>
      <c r="S1708" s="24" t="str">
        <f>IF(C1708&lt;1000000,"",VLOOKUP(C1708,组合调整!$A:$I,2,0))</f>
        <v>传承</v>
      </c>
      <c r="T1708" s="24" t="str">
        <f>IF(D1708&lt;1000000,"",VLOOKUP(D1708,组合调整!$A:$I,2,0))</f>
        <v>灵云</v>
      </c>
      <c r="U1708" s="24" t="str">
        <f>IF(E1708&lt;1000000,"",VLOOKUP(E1708,组合调整!$A:$I,2,0))</f>
        <v>全力</v>
      </c>
      <c r="V1708" s="24" t="str">
        <f>IF(F1708&lt;1000000,"",VLOOKUP(F1708,组合调整!$A:$I,2,0))</f>
        <v/>
      </c>
      <c r="W1708" s="24" t="str">
        <f>IF(G1708&lt;1000000,"",VLOOKUP(G1708,组合调整!$A:$I,2,0))</f>
        <v/>
      </c>
    </row>
    <row r="1709" spans="1:23">
      <c r="A1709" s="26">
        <v>20235</v>
      </c>
      <c r="B1709" s="26" t="s">
        <v>7</v>
      </c>
      <c r="C1709" s="26">
        <v>2022122</v>
      </c>
      <c r="D1709" s="26">
        <v>2023211</v>
      </c>
      <c r="E1709" s="26">
        <v>2023221</v>
      </c>
      <c r="F1709" s="26">
        <v>1032</v>
      </c>
      <c r="G1709" s="26">
        <v>0</v>
      </c>
      <c r="H1709" s="26">
        <v>0</v>
      </c>
      <c r="I1709" s="26">
        <v>0</v>
      </c>
      <c r="J1709" s="26">
        <v>0</v>
      </c>
      <c r="K1709" s="26">
        <v>0</v>
      </c>
      <c r="L1709" s="26">
        <v>0</v>
      </c>
      <c r="M1709" s="26">
        <v>0</v>
      </c>
      <c r="N1709" s="26">
        <v>0</v>
      </c>
      <c r="O1709" s="24" t="s">
        <v>7</v>
      </c>
      <c r="P1709" s="24">
        <v>20235</v>
      </c>
      <c r="Q1709" s="24">
        <f>IF(ISERROR(VLOOKUP($B1709,[1]主动技能!$B:$D,3,0)),[2]Sheet1!$Y2176,VLOOKUP($B1709,[1]主动技能!$B:$D,3,0))</f>
        <v>2</v>
      </c>
      <c r="S1709" s="24" t="str">
        <f>IF(C1709&lt;1000000,"",VLOOKUP(C1709,组合调整!$A:$I,2,0))</f>
        <v>传承</v>
      </c>
      <c r="T1709" s="24" t="str">
        <f>IF(D1709&lt;1000000,"",VLOOKUP(D1709,组合调整!$A:$I,2,0))</f>
        <v>灵云</v>
      </c>
      <c r="U1709" s="24" t="str">
        <f>IF(E1709&lt;1000000,"",VLOOKUP(E1709,组合调整!$A:$I,2,0))</f>
        <v>全力</v>
      </c>
      <c r="V1709" s="24" t="str">
        <f>IF(F1709&lt;1000000,"",VLOOKUP(F1709,组合调整!$A:$I,2,0))</f>
        <v/>
      </c>
      <c r="W1709" s="24" t="str">
        <f>IF(G1709&lt;1000000,"",VLOOKUP(G1709,组合调整!$A:$I,2,0))</f>
        <v/>
      </c>
    </row>
    <row r="1710" spans="1:23">
      <c r="A1710" s="26">
        <v>20236</v>
      </c>
      <c r="B1710" s="26" t="s">
        <v>7</v>
      </c>
      <c r="C1710" s="26">
        <v>2022122</v>
      </c>
      <c r="D1710" s="26">
        <v>2023211</v>
      </c>
      <c r="E1710" s="26">
        <v>2023221</v>
      </c>
      <c r="F1710" s="26">
        <v>1032</v>
      </c>
      <c r="G1710" s="26">
        <v>0</v>
      </c>
      <c r="H1710" s="26">
        <v>0</v>
      </c>
      <c r="I1710" s="26">
        <v>0</v>
      </c>
      <c r="J1710" s="26">
        <v>0</v>
      </c>
      <c r="K1710" s="26">
        <v>0</v>
      </c>
      <c r="L1710" s="26">
        <v>0</v>
      </c>
      <c r="M1710" s="26">
        <v>0</v>
      </c>
      <c r="N1710" s="26">
        <v>0</v>
      </c>
      <c r="O1710" s="24" t="s">
        <v>7</v>
      </c>
      <c r="P1710" s="24">
        <v>20236</v>
      </c>
      <c r="Q1710" s="24">
        <f>IF(ISERROR(VLOOKUP($B1710,[1]主动技能!$B:$D,3,0)),[2]Sheet1!$Y2177,VLOOKUP($B1710,[1]主动技能!$B:$D,3,0))</f>
        <v>2</v>
      </c>
      <c r="S1710" s="24" t="str">
        <f>IF(C1710&lt;1000000,"",VLOOKUP(C1710,组合调整!$A:$I,2,0))</f>
        <v>传承</v>
      </c>
      <c r="T1710" s="24" t="str">
        <f>IF(D1710&lt;1000000,"",VLOOKUP(D1710,组合调整!$A:$I,2,0))</f>
        <v>灵云</v>
      </c>
      <c r="U1710" s="24" t="str">
        <f>IF(E1710&lt;1000000,"",VLOOKUP(E1710,组合调整!$A:$I,2,0))</f>
        <v>全力</v>
      </c>
      <c r="V1710" s="24" t="str">
        <f>IF(F1710&lt;1000000,"",VLOOKUP(F1710,组合调整!$A:$I,2,0))</f>
        <v/>
      </c>
      <c r="W1710" s="24" t="str">
        <f>IF(G1710&lt;1000000,"",VLOOKUP(G1710,组合调整!$A:$I,2,0))</f>
        <v/>
      </c>
    </row>
    <row r="1711" spans="1:23">
      <c r="A1711" s="26">
        <v>20237</v>
      </c>
      <c r="B1711" s="26" t="s">
        <v>7</v>
      </c>
      <c r="C1711" s="26">
        <v>2022122</v>
      </c>
      <c r="D1711" s="26">
        <v>2023211</v>
      </c>
      <c r="E1711" s="26">
        <v>2023221</v>
      </c>
      <c r="F1711" s="26">
        <v>1032</v>
      </c>
      <c r="G1711" s="26">
        <v>0</v>
      </c>
      <c r="H1711" s="26">
        <v>0</v>
      </c>
      <c r="I1711" s="26">
        <v>0</v>
      </c>
      <c r="J1711" s="26">
        <v>0</v>
      </c>
      <c r="K1711" s="26">
        <v>0</v>
      </c>
      <c r="L1711" s="26">
        <v>0</v>
      </c>
      <c r="M1711" s="26">
        <v>0</v>
      </c>
      <c r="N1711" s="26">
        <v>0</v>
      </c>
      <c r="O1711" s="24" t="s">
        <v>7</v>
      </c>
      <c r="P1711" s="24">
        <v>20237</v>
      </c>
      <c r="Q1711" s="24">
        <f>IF(ISERROR(VLOOKUP($B1711,[1]主动技能!$B:$D,3,0)),[2]Sheet1!$Y2178,VLOOKUP($B1711,[1]主动技能!$B:$D,3,0))</f>
        <v>2</v>
      </c>
      <c r="S1711" s="24" t="str">
        <f>IF(C1711&lt;1000000,"",VLOOKUP(C1711,组合调整!$A:$I,2,0))</f>
        <v>传承</v>
      </c>
      <c r="T1711" s="24" t="str">
        <f>IF(D1711&lt;1000000,"",VLOOKUP(D1711,组合调整!$A:$I,2,0))</f>
        <v>灵云</v>
      </c>
      <c r="U1711" s="24" t="str">
        <f>IF(E1711&lt;1000000,"",VLOOKUP(E1711,组合调整!$A:$I,2,0))</f>
        <v>全力</v>
      </c>
      <c r="V1711" s="24" t="str">
        <f>IF(F1711&lt;1000000,"",VLOOKUP(F1711,组合调整!$A:$I,2,0))</f>
        <v/>
      </c>
      <c r="W1711" s="24" t="str">
        <f>IF(G1711&lt;1000000,"",VLOOKUP(G1711,组合调整!$A:$I,2,0))</f>
        <v/>
      </c>
    </row>
    <row r="1712" spans="1:23">
      <c r="A1712" s="26">
        <v>20238</v>
      </c>
      <c r="B1712" s="26" t="s">
        <v>7</v>
      </c>
      <c r="C1712" s="26">
        <v>2022122</v>
      </c>
      <c r="D1712" s="26">
        <v>2023211</v>
      </c>
      <c r="E1712" s="26">
        <v>2023221</v>
      </c>
      <c r="F1712" s="26">
        <v>1032</v>
      </c>
      <c r="G1712" s="26">
        <v>0</v>
      </c>
      <c r="H1712" s="26">
        <v>0</v>
      </c>
      <c r="I1712" s="26">
        <v>0</v>
      </c>
      <c r="J1712" s="26">
        <v>0</v>
      </c>
      <c r="K1712" s="26">
        <v>0</v>
      </c>
      <c r="L1712" s="26">
        <v>0</v>
      </c>
      <c r="M1712" s="26">
        <v>0</v>
      </c>
      <c r="N1712" s="26">
        <v>0</v>
      </c>
      <c r="O1712" s="24" t="s">
        <v>7</v>
      </c>
      <c r="P1712" s="24">
        <v>20238</v>
      </c>
      <c r="Q1712" s="24">
        <f>IF(ISERROR(VLOOKUP($B1712,[1]主动技能!$B:$D,3,0)),[2]Sheet1!$Y2179,VLOOKUP($B1712,[1]主动技能!$B:$D,3,0))</f>
        <v>2</v>
      </c>
      <c r="S1712" s="24" t="str">
        <f>IF(C1712&lt;1000000,"",VLOOKUP(C1712,组合调整!$A:$I,2,0))</f>
        <v>传承</v>
      </c>
      <c r="T1712" s="24" t="str">
        <f>IF(D1712&lt;1000000,"",VLOOKUP(D1712,组合调整!$A:$I,2,0))</f>
        <v>灵云</v>
      </c>
      <c r="U1712" s="24" t="str">
        <f>IF(E1712&lt;1000000,"",VLOOKUP(E1712,组合调整!$A:$I,2,0))</f>
        <v>全力</v>
      </c>
      <c r="V1712" s="24" t="str">
        <f>IF(F1712&lt;1000000,"",VLOOKUP(F1712,组合调整!$A:$I,2,0))</f>
        <v/>
      </c>
      <c r="W1712" s="24" t="str">
        <f>IF(G1712&lt;1000000,"",VLOOKUP(G1712,组合调整!$A:$I,2,0))</f>
        <v/>
      </c>
    </row>
    <row r="1713" spans="1:23">
      <c r="A1713" s="26">
        <v>20239</v>
      </c>
      <c r="B1713" s="26" t="s">
        <v>7</v>
      </c>
      <c r="C1713" s="26">
        <v>2022122</v>
      </c>
      <c r="D1713" s="26">
        <v>2023211</v>
      </c>
      <c r="E1713" s="26">
        <v>2023221</v>
      </c>
      <c r="F1713" s="26">
        <v>1032</v>
      </c>
      <c r="G1713" s="26">
        <v>0</v>
      </c>
      <c r="H1713" s="26">
        <v>0</v>
      </c>
      <c r="I1713" s="26">
        <v>0</v>
      </c>
      <c r="J1713" s="26">
        <v>0</v>
      </c>
      <c r="K1713" s="26">
        <v>0</v>
      </c>
      <c r="L1713" s="26">
        <v>0</v>
      </c>
      <c r="M1713" s="26">
        <v>0</v>
      </c>
      <c r="N1713" s="26">
        <v>0</v>
      </c>
      <c r="O1713" s="24" t="s">
        <v>7</v>
      </c>
      <c r="P1713" s="24">
        <v>20239</v>
      </c>
      <c r="Q1713" s="24">
        <f>IF(ISERROR(VLOOKUP($B1713,[1]主动技能!$B:$D,3,0)),[2]Sheet1!$Y2180,VLOOKUP($B1713,[1]主动技能!$B:$D,3,0))</f>
        <v>2</v>
      </c>
      <c r="S1713" s="24" t="str">
        <f>IF(C1713&lt;1000000,"",VLOOKUP(C1713,组合调整!$A:$I,2,0))</f>
        <v>传承</v>
      </c>
      <c r="T1713" s="24" t="str">
        <f>IF(D1713&lt;1000000,"",VLOOKUP(D1713,组合调整!$A:$I,2,0))</f>
        <v>灵云</v>
      </c>
      <c r="U1713" s="24" t="str">
        <f>IF(E1713&lt;1000000,"",VLOOKUP(E1713,组合调整!$A:$I,2,0))</f>
        <v>全力</v>
      </c>
      <c r="V1713" s="24" t="str">
        <f>IF(F1713&lt;1000000,"",VLOOKUP(F1713,组合调整!$A:$I,2,0))</f>
        <v/>
      </c>
      <c r="W1713" s="24" t="str">
        <f>IF(G1713&lt;1000000,"",VLOOKUP(G1713,组合调整!$A:$I,2,0))</f>
        <v/>
      </c>
    </row>
    <row r="1714" spans="1:23">
      <c r="A1714" s="26">
        <v>20240</v>
      </c>
      <c r="B1714" s="26" t="s">
        <v>7</v>
      </c>
      <c r="C1714" s="26">
        <v>2022122</v>
      </c>
      <c r="D1714" s="26">
        <v>2023211</v>
      </c>
      <c r="E1714" s="26">
        <v>2023221</v>
      </c>
      <c r="F1714" s="26">
        <v>1032</v>
      </c>
      <c r="G1714" s="26">
        <v>0</v>
      </c>
      <c r="H1714" s="26">
        <v>0</v>
      </c>
      <c r="I1714" s="26">
        <v>0</v>
      </c>
      <c r="J1714" s="26">
        <v>0</v>
      </c>
      <c r="K1714" s="26">
        <v>0</v>
      </c>
      <c r="L1714" s="26">
        <v>0</v>
      </c>
      <c r="M1714" s="26">
        <v>0</v>
      </c>
      <c r="N1714" s="26">
        <v>0</v>
      </c>
      <c r="O1714" s="24" t="s">
        <v>7</v>
      </c>
      <c r="P1714" s="24">
        <v>20240</v>
      </c>
      <c r="Q1714" s="24">
        <f>IF(ISERROR(VLOOKUP($B1714,[1]主动技能!$B:$D,3,0)),[2]Sheet1!$Y2181,VLOOKUP($B1714,[1]主动技能!$B:$D,3,0))</f>
        <v>2</v>
      </c>
      <c r="S1714" s="24" t="str">
        <f>IF(C1714&lt;1000000,"",VLOOKUP(C1714,组合调整!$A:$I,2,0))</f>
        <v>传承</v>
      </c>
      <c r="T1714" s="24" t="str">
        <f>IF(D1714&lt;1000000,"",VLOOKUP(D1714,组合调整!$A:$I,2,0))</f>
        <v>灵云</v>
      </c>
      <c r="U1714" s="24" t="str">
        <f>IF(E1714&lt;1000000,"",VLOOKUP(E1714,组合调整!$A:$I,2,0))</f>
        <v>全力</v>
      </c>
      <c r="V1714" s="24" t="str">
        <f>IF(F1714&lt;1000000,"",VLOOKUP(F1714,组合调整!$A:$I,2,0))</f>
        <v/>
      </c>
      <c r="W1714" s="24" t="str">
        <f>IF(G1714&lt;1000000,"",VLOOKUP(G1714,组合调整!$A:$I,2,0))</f>
        <v/>
      </c>
    </row>
    <row r="1715" spans="1:23">
      <c r="A1715" s="26">
        <v>20241</v>
      </c>
      <c r="B1715" s="26" t="s">
        <v>7</v>
      </c>
      <c r="C1715" s="26">
        <v>2022122</v>
      </c>
      <c r="D1715" s="26">
        <v>2023211</v>
      </c>
      <c r="E1715" s="26">
        <v>2023221</v>
      </c>
      <c r="F1715" s="26">
        <v>1032</v>
      </c>
      <c r="G1715" s="26">
        <v>0</v>
      </c>
      <c r="H1715" s="26">
        <v>0</v>
      </c>
      <c r="I1715" s="26">
        <v>0</v>
      </c>
      <c r="J1715" s="26">
        <v>0</v>
      </c>
      <c r="K1715" s="26">
        <v>0</v>
      </c>
      <c r="L1715" s="26">
        <v>0</v>
      </c>
      <c r="M1715" s="26">
        <v>0</v>
      </c>
      <c r="N1715" s="26">
        <v>0</v>
      </c>
      <c r="O1715" s="24" t="s">
        <v>7</v>
      </c>
      <c r="P1715" s="24">
        <v>20241</v>
      </c>
      <c r="Q1715" s="24">
        <f>IF(ISERROR(VLOOKUP($B1715,[1]主动技能!$B:$D,3,0)),[2]Sheet1!$Y2182,VLOOKUP($B1715,[1]主动技能!$B:$D,3,0))</f>
        <v>2</v>
      </c>
      <c r="S1715" s="24" t="str">
        <f>IF(C1715&lt;1000000,"",VLOOKUP(C1715,组合调整!$A:$I,2,0))</f>
        <v>传承</v>
      </c>
      <c r="T1715" s="24" t="str">
        <f>IF(D1715&lt;1000000,"",VLOOKUP(D1715,组合调整!$A:$I,2,0))</f>
        <v>灵云</v>
      </c>
      <c r="U1715" s="24" t="str">
        <f>IF(E1715&lt;1000000,"",VLOOKUP(E1715,组合调整!$A:$I,2,0))</f>
        <v>全力</v>
      </c>
      <c r="V1715" s="24" t="str">
        <f>IF(F1715&lt;1000000,"",VLOOKUP(F1715,组合调整!$A:$I,2,0))</f>
        <v/>
      </c>
      <c r="W1715" s="24" t="str">
        <f>IF(G1715&lt;1000000,"",VLOOKUP(G1715,组合调整!$A:$I,2,0))</f>
        <v/>
      </c>
    </row>
    <row r="1716" spans="1:23">
      <c r="A1716" s="26">
        <v>20242</v>
      </c>
      <c r="B1716" s="26" t="s">
        <v>7</v>
      </c>
      <c r="C1716" s="26">
        <v>2022122</v>
      </c>
      <c r="D1716" s="26">
        <v>2023211</v>
      </c>
      <c r="E1716" s="26">
        <v>2023221</v>
      </c>
      <c r="F1716" s="26">
        <v>1032</v>
      </c>
      <c r="G1716" s="26">
        <v>0</v>
      </c>
      <c r="H1716" s="26">
        <v>0</v>
      </c>
      <c r="I1716" s="26">
        <v>0</v>
      </c>
      <c r="J1716" s="26">
        <v>0</v>
      </c>
      <c r="K1716" s="26">
        <v>0</v>
      </c>
      <c r="L1716" s="26">
        <v>0</v>
      </c>
      <c r="M1716" s="26">
        <v>0</v>
      </c>
      <c r="N1716" s="26">
        <v>0</v>
      </c>
      <c r="O1716" s="24" t="s">
        <v>7</v>
      </c>
      <c r="P1716" s="24">
        <v>20242</v>
      </c>
      <c r="Q1716" s="24">
        <f>IF(ISERROR(VLOOKUP($B1716,[1]主动技能!$B:$D,3,0)),[2]Sheet1!$Y2183,VLOOKUP($B1716,[1]主动技能!$B:$D,3,0))</f>
        <v>2</v>
      </c>
      <c r="S1716" s="24" t="str">
        <f>IF(C1716&lt;1000000,"",VLOOKUP(C1716,组合调整!$A:$I,2,0))</f>
        <v>传承</v>
      </c>
      <c r="T1716" s="24" t="str">
        <f>IF(D1716&lt;1000000,"",VLOOKUP(D1716,组合调整!$A:$I,2,0))</f>
        <v>灵云</v>
      </c>
      <c r="U1716" s="24" t="str">
        <f>IF(E1716&lt;1000000,"",VLOOKUP(E1716,组合调整!$A:$I,2,0))</f>
        <v>全力</v>
      </c>
      <c r="V1716" s="24" t="str">
        <f>IF(F1716&lt;1000000,"",VLOOKUP(F1716,组合调整!$A:$I,2,0))</f>
        <v/>
      </c>
      <c r="W1716" s="24" t="str">
        <f>IF(G1716&lt;1000000,"",VLOOKUP(G1716,组合调整!$A:$I,2,0))</f>
        <v/>
      </c>
    </row>
    <row r="1717" spans="1:23">
      <c r="A1717" s="26">
        <v>20243</v>
      </c>
      <c r="B1717" s="26" t="s">
        <v>61</v>
      </c>
      <c r="C1717" s="26">
        <v>2017712</v>
      </c>
      <c r="D1717" s="26">
        <v>2023213</v>
      </c>
      <c r="E1717" s="26">
        <v>2024311</v>
      </c>
      <c r="F1717" s="26">
        <v>20141</v>
      </c>
      <c r="G1717" s="26">
        <v>0</v>
      </c>
      <c r="H1717" s="26">
        <v>0</v>
      </c>
      <c r="I1717" s="26">
        <v>0</v>
      </c>
      <c r="J1717" s="26">
        <v>0</v>
      </c>
      <c r="K1717" s="26">
        <v>0</v>
      </c>
      <c r="L1717" s="26">
        <v>0</v>
      </c>
      <c r="M1717" s="26">
        <v>0</v>
      </c>
      <c r="N1717" s="26">
        <v>0</v>
      </c>
      <c r="O1717" s="24" t="s">
        <v>61</v>
      </c>
      <c r="P1717" s="24">
        <v>20243</v>
      </c>
      <c r="Q1717" s="24">
        <f>IF(ISERROR(VLOOKUP($B1717,[1]主动技能!$B:$D,3,0)),[2]Sheet1!$Y2184,VLOOKUP($B1717,[1]主动技能!$B:$D,3,0))</f>
        <v>2</v>
      </c>
      <c r="S1717" s="24" t="str">
        <f>IF(C1717&lt;1000000,"",VLOOKUP(C1717,组合调整!$A:$I,2,0))</f>
        <v>厚谊</v>
      </c>
      <c r="T1717" s="24" t="str">
        <f>IF(D1717&lt;1000000,"",VLOOKUP(D1717,组合调整!$A:$I,2,0))</f>
        <v>灵云</v>
      </c>
      <c r="U1717" s="24" t="str">
        <f>IF(E1717&lt;1000000,"",VLOOKUP(E1717,组合调整!$A:$I,2,0))</f>
        <v>攻守</v>
      </c>
      <c r="V1717" s="24" t="str">
        <f>IF(F1717&lt;1000000,"",VLOOKUP(F1717,组合调整!$A:$I,2,0))</f>
        <v/>
      </c>
      <c r="W1717" s="24" t="str">
        <f>IF(G1717&lt;1000000,"",VLOOKUP(G1717,组合调整!$A:$I,2,0))</f>
        <v/>
      </c>
    </row>
    <row r="1718" spans="1:23">
      <c r="A1718" s="26">
        <v>20244</v>
      </c>
      <c r="B1718" s="26" t="s">
        <v>61</v>
      </c>
      <c r="C1718" s="26">
        <v>2017712</v>
      </c>
      <c r="D1718" s="26">
        <v>2023213</v>
      </c>
      <c r="E1718" s="26">
        <v>2024311</v>
      </c>
      <c r="F1718" s="26">
        <v>20141</v>
      </c>
      <c r="G1718" s="26">
        <v>0</v>
      </c>
      <c r="H1718" s="26">
        <v>0</v>
      </c>
      <c r="I1718" s="26">
        <v>0</v>
      </c>
      <c r="J1718" s="26">
        <v>0</v>
      </c>
      <c r="K1718" s="26">
        <v>0</v>
      </c>
      <c r="L1718" s="26">
        <v>0</v>
      </c>
      <c r="M1718" s="26">
        <v>0</v>
      </c>
      <c r="N1718" s="26">
        <v>0</v>
      </c>
      <c r="O1718" s="24" t="s">
        <v>61</v>
      </c>
      <c r="P1718" s="24">
        <v>20244</v>
      </c>
      <c r="Q1718" s="24">
        <f>IF(ISERROR(VLOOKUP($B1718,[1]主动技能!$B:$D,3,0)),[2]Sheet1!$Y2185,VLOOKUP($B1718,[1]主动技能!$B:$D,3,0))</f>
        <v>2</v>
      </c>
      <c r="S1718" s="24" t="str">
        <f>IF(C1718&lt;1000000,"",VLOOKUP(C1718,组合调整!$A:$I,2,0))</f>
        <v>厚谊</v>
      </c>
      <c r="T1718" s="24" t="str">
        <f>IF(D1718&lt;1000000,"",VLOOKUP(D1718,组合调整!$A:$I,2,0))</f>
        <v>灵云</v>
      </c>
      <c r="U1718" s="24" t="str">
        <f>IF(E1718&lt;1000000,"",VLOOKUP(E1718,组合调整!$A:$I,2,0))</f>
        <v>攻守</v>
      </c>
      <c r="V1718" s="24" t="str">
        <f>IF(F1718&lt;1000000,"",VLOOKUP(F1718,组合调整!$A:$I,2,0))</f>
        <v/>
      </c>
      <c r="W1718" s="24" t="str">
        <f>IF(G1718&lt;1000000,"",VLOOKUP(G1718,组合调整!$A:$I,2,0))</f>
        <v/>
      </c>
    </row>
    <row r="1719" spans="1:23">
      <c r="A1719" s="26">
        <v>20245</v>
      </c>
      <c r="B1719" s="26" t="s">
        <v>61</v>
      </c>
      <c r="C1719" s="26">
        <v>2017712</v>
      </c>
      <c r="D1719" s="26">
        <v>2023213</v>
      </c>
      <c r="E1719" s="26">
        <v>2024311</v>
      </c>
      <c r="F1719" s="26">
        <v>20141</v>
      </c>
      <c r="G1719" s="26">
        <v>0</v>
      </c>
      <c r="H1719" s="26">
        <v>0</v>
      </c>
      <c r="I1719" s="26">
        <v>0</v>
      </c>
      <c r="J1719" s="26">
        <v>0</v>
      </c>
      <c r="K1719" s="26">
        <v>0</v>
      </c>
      <c r="L1719" s="26">
        <v>0</v>
      </c>
      <c r="M1719" s="26">
        <v>0</v>
      </c>
      <c r="N1719" s="26">
        <v>0</v>
      </c>
      <c r="O1719" s="24" t="s">
        <v>61</v>
      </c>
      <c r="P1719" s="24">
        <v>20245</v>
      </c>
      <c r="Q1719" s="24">
        <f>IF(ISERROR(VLOOKUP($B1719,[1]主动技能!$B:$D,3,0)),[2]Sheet1!$Y2186,VLOOKUP($B1719,[1]主动技能!$B:$D,3,0))</f>
        <v>2</v>
      </c>
      <c r="S1719" s="24" t="str">
        <f>IF(C1719&lt;1000000,"",VLOOKUP(C1719,组合调整!$A:$I,2,0))</f>
        <v>厚谊</v>
      </c>
      <c r="T1719" s="24" t="str">
        <f>IF(D1719&lt;1000000,"",VLOOKUP(D1719,组合调整!$A:$I,2,0))</f>
        <v>灵云</v>
      </c>
      <c r="U1719" s="24" t="str">
        <f>IF(E1719&lt;1000000,"",VLOOKUP(E1719,组合调整!$A:$I,2,0))</f>
        <v>攻守</v>
      </c>
      <c r="V1719" s="24" t="str">
        <f>IF(F1719&lt;1000000,"",VLOOKUP(F1719,组合调整!$A:$I,2,0))</f>
        <v/>
      </c>
      <c r="W1719" s="24" t="str">
        <f>IF(G1719&lt;1000000,"",VLOOKUP(G1719,组合调整!$A:$I,2,0))</f>
        <v/>
      </c>
    </row>
    <row r="1720" spans="1:23">
      <c r="A1720" s="26">
        <v>20246</v>
      </c>
      <c r="B1720" s="26" t="s">
        <v>61</v>
      </c>
      <c r="C1720" s="26">
        <v>2017712</v>
      </c>
      <c r="D1720" s="26">
        <v>2023213</v>
      </c>
      <c r="E1720" s="26">
        <v>2024311</v>
      </c>
      <c r="F1720" s="26">
        <v>20141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0</v>
      </c>
      <c r="N1720" s="26">
        <v>0</v>
      </c>
      <c r="O1720" s="24" t="s">
        <v>61</v>
      </c>
      <c r="P1720" s="24">
        <v>20246</v>
      </c>
      <c r="Q1720" s="24">
        <f>IF(ISERROR(VLOOKUP($B1720,[1]主动技能!$B:$D,3,0)),[2]Sheet1!$Y2187,VLOOKUP($B1720,[1]主动技能!$B:$D,3,0))</f>
        <v>2</v>
      </c>
      <c r="S1720" s="24" t="str">
        <f>IF(C1720&lt;1000000,"",VLOOKUP(C1720,组合调整!$A:$I,2,0))</f>
        <v>厚谊</v>
      </c>
      <c r="T1720" s="24" t="str">
        <f>IF(D1720&lt;1000000,"",VLOOKUP(D1720,组合调整!$A:$I,2,0))</f>
        <v>灵云</v>
      </c>
      <c r="U1720" s="24" t="str">
        <f>IF(E1720&lt;1000000,"",VLOOKUP(E1720,组合调整!$A:$I,2,0))</f>
        <v>攻守</v>
      </c>
      <c r="V1720" s="24" t="str">
        <f>IF(F1720&lt;1000000,"",VLOOKUP(F1720,组合调整!$A:$I,2,0))</f>
        <v/>
      </c>
      <c r="W1720" s="24" t="str">
        <f>IF(G1720&lt;1000000,"",VLOOKUP(G1720,组合调整!$A:$I,2,0))</f>
        <v/>
      </c>
    </row>
    <row r="1721" spans="1:23">
      <c r="A1721" s="26">
        <v>20247</v>
      </c>
      <c r="B1721" s="26" t="s">
        <v>61</v>
      </c>
      <c r="C1721" s="26">
        <v>2017712</v>
      </c>
      <c r="D1721" s="26">
        <v>2023213</v>
      </c>
      <c r="E1721" s="26">
        <v>2024311</v>
      </c>
      <c r="F1721" s="26">
        <v>20141</v>
      </c>
      <c r="G1721" s="26">
        <v>0</v>
      </c>
      <c r="H1721" s="26">
        <v>0</v>
      </c>
      <c r="I1721" s="26">
        <v>0</v>
      </c>
      <c r="J1721" s="26">
        <v>0</v>
      </c>
      <c r="K1721" s="26">
        <v>0</v>
      </c>
      <c r="L1721" s="26">
        <v>0</v>
      </c>
      <c r="M1721" s="26">
        <v>0</v>
      </c>
      <c r="N1721" s="26">
        <v>0</v>
      </c>
      <c r="O1721" s="24" t="s">
        <v>61</v>
      </c>
      <c r="P1721" s="24">
        <v>20247</v>
      </c>
      <c r="Q1721" s="24">
        <f>IF(ISERROR(VLOOKUP($B1721,[1]主动技能!$B:$D,3,0)),[2]Sheet1!$Y2188,VLOOKUP($B1721,[1]主动技能!$B:$D,3,0))</f>
        <v>2</v>
      </c>
      <c r="S1721" s="24" t="str">
        <f>IF(C1721&lt;1000000,"",VLOOKUP(C1721,组合调整!$A:$I,2,0))</f>
        <v>厚谊</v>
      </c>
      <c r="T1721" s="24" t="str">
        <f>IF(D1721&lt;1000000,"",VLOOKUP(D1721,组合调整!$A:$I,2,0))</f>
        <v>灵云</v>
      </c>
      <c r="U1721" s="24" t="str">
        <f>IF(E1721&lt;1000000,"",VLOOKUP(E1721,组合调整!$A:$I,2,0))</f>
        <v>攻守</v>
      </c>
      <c r="V1721" s="24" t="str">
        <f>IF(F1721&lt;1000000,"",VLOOKUP(F1721,组合调整!$A:$I,2,0))</f>
        <v/>
      </c>
      <c r="W1721" s="24" t="str">
        <f>IF(G1721&lt;1000000,"",VLOOKUP(G1721,组合调整!$A:$I,2,0))</f>
        <v/>
      </c>
    </row>
    <row r="1722" spans="1:23">
      <c r="A1722" s="26">
        <v>20248</v>
      </c>
      <c r="B1722" s="26" t="s">
        <v>61</v>
      </c>
      <c r="C1722" s="26">
        <v>2017712</v>
      </c>
      <c r="D1722" s="26">
        <v>2023213</v>
      </c>
      <c r="E1722" s="26">
        <v>2024311</v>
      </c>
      <c r="F1722" s="26">
        <v>20141</v>
      </c>
      <c r="G1722" s="26">
        <v>0</v>
      </c>
      <c r="H1722" s="26">
        <v>0</v>
      </c>
      <c r="I1722" s="26">
        <v>0</v>
      </c>
      <c r="J1722" s="26">
        <v>0</v>
      </c>
      <c r="K1722" s="26">
        <v>0</v>
      </c>
      <c r="L1722" s="26">
        <v>0</v>
      </c>
      <c r="M1722" s="26">
        <v>0</v>
      </c>
      <c r="N1722" s="26">
        <v>0</v>
      </c>
      <c r="O1722" s="24" t="s">
        <v>61</v>
      </c>
      <c r="P1722" s="24">
        <v>20248</v>
      </c>
      <c r="Q1722" s="24">
        <f>IF(ISERROR(VLOOKUP($B1722,[1]主动技能!$B:$D,3,0)),[2]Sheet1!$Y2189,VLOOKUP($B1722,[1]主动技能!$B:$D,3,0))</f>
        <v>2</v>
      </c>
      <c r="S1722" s="24" t="str">
        <f>IF(C1722&lt;1000000,"",VLOOKUP(C1722,组合调整!$A:$I,2,0))</f>
        <v>厚谊</v>
      </c>
      <c r="T1722" s="24" t="str">
        <f>IF(D1722&lt;1000000,"",VLOOKUP(D1722,组合调整!$A:$I,2,0))</f>
        <v>灵云</v>
      </c>
      <c r="U1722" s="24" t="str">
        <f>IF(E1722&lt;1000000,"",VLOOKUP(E1722,组合调整!$A:$I,2,0))</f>
        <v>攻守</v>
      </c>
      <c r="V1722" s="24" t="str">
        <f>IF(F1722&lt;1000000,"",VLOOKUP(F1722,组合调整!$A:$I,2,0))</f>
        <v/>
      </c>
      <c r="W1722" s="24" t="str">
        <f>IF(G1722&lt;1000000,"",VLOOKUP(G1722,组合调整!$A:$I,2,0))</f>
        <v/>
      </c>
    </row>
    <row r="1723" spans="1:23">
      <c r="A1723" s="26">
        <v>20249</v>
      </c>
      <c r="B1723" s="26" t="s">
        <v>61</v>
      </c>
      <c r="C1723" s="26">
        <v>2017712</v>
      </c>
      <c r="D1723" s="26">
        <v>2023213</v>
      </c>
      <c r="E1723" s="26">
        <v>2024311</v>
      </c>
      <c r="F1723" s="26">
        <v>20141</v>
      </c>
      <c r="G1723" s="26">
        <v>0</v>
      </c>
      <c r="H1723" s="26">
        <v>0</v>
      </c>
      <c r="I1723" s="26">
        <v>0</v>
      </c>
      <c r="J1723" s="26">
        <v>0</v>
      </c>
      <c r="K1723" s="26">
        <v>0</v>
      </c>
      <c r="L1723" s="26">
        <v>0</v>
      </c>
      <c r="M1723" s="26">
        <v>0</v>
      </c>
      <c r="N1723" s="26">
        <v>0</v>
      </c>
      <c r="O1723" s="24" t="s">
        <v>61</v>
      </c>
      <c r="P1723" s="24">
        <v>20249</v>
      </c>
      <c r="Q1723" s="24">
        <f>IF(ISERROR(VLOOKUP($B1723,[1]主动技能!$B:$D,3,0)),[2]Sheet1!$Y2190,VLOOKUP($B1723,[1]主动技能!$B:$D,3,0))</f>
        <v>2</v>
      </c>
      <c r="S1723" s="24" t="str">
        <f>IF(C1723&lt;1000000,"",VLOOKUP(C1723,组合调整!$A:$I,2,0))</f>
        <v>厚谊</v>
      </c>
      <c r="T1723" s="24" t="str">
        <f>IF(D1723&lt;1000000,"",VLOOKUP(D1723,组合调整!$A:$I,2,0))</f>
        <v>灵云</v>
      </c>
      <c r="U1723" s="24" t="str">
        <f>IF(E1723&lt;1000000,"",VLOOKUP(E1723,组合调整!$A:$I,2,0))</f>
        <v>攻守</v>
      </c>
      <c r="V1723" s="24" t="str">
        <f>IF(F1723&lt;1000000,"",VLOOKUP(F1723,组合调整!$A:$I,2,0))</f>
        <v/>
      </c>
      <c r="W1723" s="24" t="str">
        <f>IF(G1723&lt;1000000,"",VLOOKUP(G1723,组合调整!$A:$I,2,0))</f>
        <v/>
      </c>
    </row>
    <row r="1724" spans="1:23">
      <c r="A1724" s="26">
        <v>20250</v>
      </c>
      <c r="B1724" s="26" t="s">
        <v>61</v>
      </c>
      <c r="C1724" s="26">
        <v>2017712</v>
      </c>
      <c r="D1724" s="26">
        <v>2023213</v>
      </c>
      <c r="E1724" s="26">
        <v>2024311</v>
      </c>
      <c r="F1724" s="26">
        <v>20141</v>
      </c>
      <c r="G1724" s="26">
        <v>0</v>
      </c>
      <c r="H1724" s="26">
        <v>0</v>
      </c>
      <c r="I1724" s="26">
        <v>0</v>
      </c>
      <c r="J1724" s="26">
        <v>0</v>
      </c>
      <c r="K1724" s="26">
        <v>0</v>
      </c>
      <c r="L1724" s="26">
        <v>0</v>
      </c>
      <c r="M1724" s="26">
        <v>0</v>
      </c>
      <c r="N1724" s="26">
        <v>0</v>
      </c>
      <c r="O1724" s="24" t="s">
        <v>61</v>
      </c>
      <c r="P1724" s="24">
        <v>20250</v>
      </c>
      <c r="Q1724" s="24">
        <f>IF(ISERROR(VLOOKUP($B1724,[1]主动技能!$B:$D,3,0)),[2]Sheet1!$Y2191,VLOOKUP($B1724,[1]主动技能!$B:$D,3,0))</f>
        <v>2</v>
      </c>
      <c r="S1724" s="24" t="str">
        <f>IF(C1724&lt;1000000,"",VLOOKUP(C1724,组合调整!$A:$I,2,0))</f>
        <v>厚谊</v>
      </c>
      <c r="T1724" s="24" t="str">
        <f>IF(D1724&lt;1000000,"",VLOOKUP(D1724,组合调整!$A:$I,2,0))</f>
        <v>灵云</v>
      </c>
      <c r="U1724" s="24" t="str">
        <f>IF(E1724&lt;1000000,"",VLOOKUP(E1724,组合调整!$A:$I,2,0))</f>
        <v>攻守</v>
      </c>
      <c r="V1724" s="24" t="str">
        <f>IF(F1724&lt;1000000,"",VLOOKUP(F1724,组合调整!$A:$I,2,0))</f>
        <v/>
      </c>
      <c r="W1724" s="24" t="str">
        <f>IF(G1724&lt;1000000,"",VLOOKUP(G1724,组合调整!$A:$I,2,0))</f>
        <v/>
      </c>
    </row>
    <row r="1725" spans="1:23">
      <c r="A1725" s="26">
        <v>20251</v>
      </c>
      <c r="B1725" s="26" t="s">
        <v>61</v>
      </c>
      <c r="C1725" s="26">
        <v>2017712</v>
      </c>
      <c r="D1725" s="26">
        <v>2023213</v>
      </c>
      <c r="E1725" s="26">
        <v>2024311</v>
      </c>
      <c r="F1725" s="26">
        <v>20141</v>
      </c>
      <c r="G1725" s="26">
        <v>0</v>
      </c>
      <c r="H1725" s="26">
        <v>0</v>
      </c>
      <c r="I1725" s="26">
        <v>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4" t="s">
        <v>61</v>
      </c>
      <c r="P1725" s="24">
        <v>20251</v>
      </c>
      <c r="Q1725" s="24">
        <f>IF(ISERROR(VLOOKUP($B1725,[1]主动技能!$B:$D,3,0)),[2]Sheet1!$Y2192,VLOOKUP($B1725,[1]主动技能!$B:$D,3,0))</f>
        <v>2</v>
      </c>
      <c r="S1725" s="24" t="str">
        <f>IF(C1725&lt;1000000,"",VLOOKUP(C1725,组合调整!$A:$I,2,0))</f>
        <v>厚谊</v>
      </c>
      <c r="T1725" s="24" t="str">
        <f>IF(D1725&lt;1000000,"",VLOOKUP(D1725,组合调整!$A:$I,2,0))</f>
        <v>灵云</v>
      </c>
      <c r="U1725" s="24" t="str">
        <f>IF(E1725&lt;1000000,"",VLOOKUP(E1725,组合调整!$A:$I,2,0))</f>
        <v>攻守</v>
      </c>
      <c r="V1725" s="24" t="str">
        <f>IF(F1725&lt;1000000,"",VLOOKUP(F1725,组合调整!$A:$I,2,0))</f>
        <v/>
      </c>
      <c r="W1725" s="24" t="str">
        <f>IF(G1725&lt;1000000,"",VLOOKUP(G1725,组合调整!$A:$I,2,0))</f>
        <v/>
      </c>
    </row>
    <row r="1726" spans="1:23">
      <c r="A1726" s="26">
        <v>20252</v>
      </c>
      <c r="B1726" s="26" t="s">
        <v>61</v>
      </c>
      <c r="C1726" s="26">
        <v>2017712</v>
      </c>
      <c r="D1726" s="26">
        <v>2023213</v>
      </c>
      <c r="E1726" s="26">
        <v>2024311</v>
      </c>
      <c r="F1726" s="26">
        <v>20141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0</v>
      </c>
      <c r="O1726" s="24" t="s">
        <v>61</v>
      </c>
      <c r="P1726" s="24">
        <v>20252</v>
      </c>
      <c r="Q1726" s="24">
        <f>IF(ISERROR(VLOOKUP($B1726,[1]主动技能!$B:$D,3,0)),[2]Sheet1!$Y2193,VLOOKUP($B1726,[1]主动技能!$B:$D,3,0))</f>
        <v>2</v>
      </c>
      <c r="S1726" s="24" t="str">
        <f>IF(C1726&lt;1000000,"",VLOOKUP(C1726,组合调整!$A:$I,2,0))</f>
        <v>厚谊</v>
      </c>
      <c r="T1726" s="24" t="str">
        <f>IF(D1726&lt;1000000,"",VLOOKUP(D1726,组合调整!$A:$I,2,0))</f>
        <v>灵云</v>
      </c>
      <c r="U1726" s="24" t="str">
        <f>IF(E1726&lt;1000000,"",VLOOKUP(E1726,组合调整!$A:$I,2,0))</f>
        <v>攻守</v>
      </c>
      <c r="V1726" s="24" t="str">
        <f>IF(F1726&lt;1000000,"",VLOOKUP(F1726,组合调整!$A:$I,2,0))</f>
        <v/>
      </c>
      <c r="W1726" s="24" t="str">
        <f>IF(G1726&lt;1000000,"",VLOOKUP(G1726,组合调整!$A:$I,2,0))</f>
        <v/>
      </c>
    </row>
    <row r="1727" spans="1:23">
      <c r="A1727" s="26">
        <v>20253</v>
      </c>
      <c r="B1727" s="26" t="s">
        <v>61</v>
      </c>
      <c r="C1727" s="26">
        <v>2017712</v>
      </c>
      <c r="D1727" s="26">
        <v>2023213</v>
      </c>
      <c r="E1727" s="26">
        <v>2024311</v>
      </c>
      <c r="F1727" s="26">
        <v>20141</v>
      </c>
      <c r="G1727" s="26">
        <v>0</v>
      </c>
      <c r="H1727" s="26">
        <v>0</v>
      </c>
      <c r="I1727" s="26">
        <v>0</v>
      </c>
      <c r="J1727" s="26">
        <v>0</v>
      </c>
      <c r="K1727" s="26">
        <v>0</v>
      </c>
      <c r="L1727" s="26">
        <v>0</v>
      </c>
      <c r="M1727" s="26">
        <v>0</v>
      </c>
      <c r="N1727" s="26">
        <v>0</v>
      </c>
      <c r="O1727" s="24" t="s">
        <v>61</v>
      </c>
      <c r="P1727" s="24">
        <v>20253</v>
      </c>
      <c r="Q1727" s="24">
        <f>IF(ISERROR(VLOOKUP($B1727,[1]主动技能!$B:$D,3,0)),[2]Sheet1!$Y2194,VLOOKUP($B1727,[1]主动技能!$B:$D,3,0))</f>
        <v>2</v>
      </c>
      <c r="S1727" s="24" t="str">
        <f>IF(C1727&lt;1000000,"",VLOOKUP(C1727,组合调整!$A:$I,2,0))</f>
        <v>厚谊</v>
      </c>
      <c r="T1727" s="24" t="str">
        <f>IF(D1727&lt;1000000,"",VLOOKUP(D1727,组合调整!$A:$I,2,0))</f>
        <v>灵云</v>
      </c>
      <c r="U1727" s="24" t="str">
        <f>IF(E1727&lt;1000000,"",VLOOKUP(E1727,组合调整!$A:$I,2,0))</f>
        <v>攻守</v>
      </c>
      <c r="V1727" s="24" t="str">
        <f>IF(F1727&lt;1000000,"",VLOOKUP(F1727,组合调整!$A:$I,2,0))</f>
        <v/>
      </c>
      <c r="W1727" s="24" t="str">
        <f>IF(G1727&lt;1000000,"",VLOOKUP(G1727,组合调整!$A:$I,2,0))</f>
        <v/>
      </c>
    </row>
    <row r="1728" spans="1:23">
      <c r="A1728" s="26">
        <v>20254</v>
      </c>
      <c r="B1728" s="26" t="s">
        <v>62</v>
      </c>
      <c r="C1728" s="26">
        <v>2022112</v>
      </c>
      <c r="D1728" s="26">
        <v>2023212</v>
      </c>
      <c r="E1728" s="26">
        <v>2025411</v>
      </c>
      <c r="F1728" s="26">
        <v>1012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0</v>
      </c>
      <c r="O1728" s="24" t="s">
        <v>62</v>
      </c>
      <c r="P1728" s="24">
        <v>20254</v>
      </c>
      <c r="Q1728" s="24">
        <f>IF(ISERROR(VLOOKUP($B1728,[1]主动技能!$B:$D,3,0)),[2]Sheet1!$Y2195,VLOOKUP($B1728,[1]主动技能!$B:$D,3,0))</f>
        <v>2</v>
      </c>
      <c r="S1728" s="24" t="str">
        <f>IF(C1728&lt;1000000,"",VLOOKUP(C1728,组合调整!$A:$I,2,0))</f>
        <v>浓情</v>
      </c>
      <c r="T1728" s="24" t="str">
        <f>IF(D1728&lt;1000000,"",VLOOKUP(D1728,组合调整!$A:$I,2,0))</f>
        <v>灵云</v>
      </c>
      <c r="U1728" s="24" t="str">
        <f>IF(E1728&lt;1000000,"",VLOOKUP(E1728,组合调整!$A:$I,2,0))</f>
        <v>性格</v>
      </c>
      <c r="V1728" s="24" t="str">
        <f>IF(F1728&lt;1000000,"",VLOOKUP(F1728,组合调整!$A:$I,2,0))</f>
        <v/>
      </c>
      <c r="W1728" s="24" t="str">
        <f>IF(G1728&lt;1000000,"",VLOOKUP(G1728,组合调整!$A:$I,2,0))</f>
        <v/>
      </c>
    </row>
    <row r="1729" spans="1:23">
      <c r="A1729" s="26">
        <v>20255</v>
      </c>
      <c r="B1729" s="26" t="s">
        <v>62</v>
      </c>
      <c r="C1729" s="26">
        <v>2022112</v>
      </c>
      <c r="D1729" s="26">
        <v>2023212</v>
      </c>
      <c r="E1729" s="26">
        <v>2025411</v>
      </c>
      <c r="F1729" s="26">
        <v>1012</v>
      </c>
      <c r="G1729" s="26">
        <v>0</v>
      </c>
      <c r="H1729" s="26">
        <v>0</v>
      </c>
      <c r="I1729" s="26">
        <v>0</v>
      </c>
      <c r="J1729" s="26">
        <v>0</v>
      </c>
      <c r="K1729" s="26">
        <v>0</v>
      </c>
      <c r="L1729" s="26">
        <v>0</v>
      </c>
      <c r="M1729" s="26">
        <v>0</v>
      </c>
      <c r="N1729" s="26">
        <v>0</v>
      </c>
      <c r="O1729" s="24" t="s">
        <v>62</v>
      </c>
      <c r="P1729" s="24">
        <v>20255</v>
      </c>
      <c r="Q1729" s="24">
        <f>IF(ISERROR(VLOOKUP($B1729,[1]主动技能!$B:$D,3,0)),[2]Sheet1!$Y2196,VLOOKUP($B1729,[1]主动技能!$B:$D,3,0))</f>
        <v>2</v>
      </c>
      <c r="S1729" s="24" t="str">
        <f>IF(C1729&lt;1000000,"",VLOOKUP(C1729,组合调整!$A:$I,2,0))</f>
        <v>浓情</v>
      </c>
      <c r="T1729" s="24" t="str">
        <f>IF(D1729&lt;1000000,"",VLOOKUP(D1729,组合调整!$A:$I,2,0))</f>
        <v>灵云</v>
      </c>
      <c r="U1729" s="24" t="str">
        <f>IF(E1729&lt;1000000,"",VLOOKUP(E1729,组合调整!$A:$I,2,0))</f>
        <v>性格</v>
      </c>
      <c r="V1729" s="24" t="str">
        <f>IF(F1729&lt;1000000,"",VLOOKUP(F1729,组合调整!$A:$I,2,0))</f>
        <v/>
      </c>
      <c r="W1729" s="24" t="str">
        <f>IF(G1729&lt;1000000,"",VLOOKUP(G1729,组合调整!$A:$I,2,0))</f>
        <v/>
      </c>
    </row>
    <row r="1730" spans="1:23">
      <c r="A1730" s="26">
        <v>20256</v>
      </c>
      <c r="B1730" s="26" t="s">
        <v>62</v>
      </c>
      <c r="C1730" s="26">
        <v>2022112</v>
      </c>
      <c r="D1730" s="26">
        <v>2023212</v>
      </c>
      <c r="E1730" s="26">
        <v>2025411</v>
      </c>
      <c r="F1730" s="26">
        <v>1012</v>
      </c>
      <c r="G1730" s="26">
        <v>0</v>
      </c>
      <c r="H1730" s="26">
        <v>0</v>
      </c>
      <c r="I1730" s="26">
        <v>0</v>
      </c>
      <c r="J1730" s="26">
        <v>0</v>
      </c>
      <c r="K1730" s="26">
        <v>0</v>
      </c>
      <c r="L1730" s="26">
        <v>0</v>
      </c>
      <c r="M1730" s="26">
        <v>0</v>
      </c>
      <c r="N1730" s="26">
        <v>0</v>
      </c>
      <c r="O1730" s="24" t="s">
        <v>62</v>
      </c>
      <c r="P1730" s="24">
        <v>20256</v>
      </c>
      <c r="Q1730" s="24">
        <f>IF(ISERROR(VLOOKUP($B1730,[1]主动技能!$B:$D,3,0)),[2]Sheet1!$Y2197,VLOOKUP($B1730,[1]主动技能!$B:$D,3,0))</f>
        <v>2</v>
      </c>
      <c r="S1730" s="24" t="str">
        <f>IF(C1730&lt;1000000,"",VLOOKUP(C1730,组合调整!$A:$I,2,0))</f>
        <v>浓情</v>
      </c>
      <c r="T1730" s="24" t="str">
        <f>IF(D1730&lt;1000000,"",VLOOKUP(D1730,组合调整!$A:$I,2,0))</f>
        <v>灵云</v>
      </c>
      <c r="U1730" s="24" t="str">
        <f>IF(E1730&lt;1000000,"",VLOOKUP(E1730,组合调整!$A:$I,2,0))</f>
        <v>性格</v>
      </c>
      <c r="V1730" s="24" t="str">
        <f>IF(F1730&lt;1000000,"",VLOOKUP(F1730,组合调整!$A:$I,2,0))</f>
        <v/>
      </c>
      <c r="W1730" s="24" t="str">
        <f>IF(G1730&lt;1000000,"",VLOOKUP(G1730,组合调整!$A:$I,2,0))</f>
        <v/>
      </c>
    </row>
    <row r="1731" spans="1:23">
      <c r="A1731" s="26">
        <v>20257</v>
      </c>
      <c r="B1731" s="26" t="s">
        <v>62</v>
      </c>
      <c r="C1731" s="26">
        <v>2022112</v>
      </c>
      <c r="D1731" s="26">
        <v>2023212</v>
      </c>
      <c r="E1731" s="26">
        <v>2025411</v>
      </c>
      <c r="F1731" s="26">
        <v>1012</v>
      </c>
      <c r="G1731" s="26">
        <v>0</v>
      </c>
      <c r="H1731" s="26">
        <v>0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  <c r="O1731" s="24" t="s">
        <v>62</v>
      </c>
      <c r="P1731" s="24">
        <v>20257</v>
      </c>
      <c r="Q1731" s="24">
        <f>IF(ISERROR(VLOOKUP($B1731,[1]主动技能!$B:$D,3,0)),[2]Sheet1!$Y2198,VLOOKUP($B1731,[1]主动技能!$B:$D,3,0))</f>
        <v>2</v>
      </c>
      <c r="S1731" s="24" t="str">
        <f>IF(C1731&lt;1000000,"",VLOOKUP(C1731,组合调整!$A:$I,2,0))</f>
        <v>浓情</v>
      </c>
      <c r="T1731" s="24" t="str">
        <f>IF(D1731&lt;1000000,"",VLOOKUP(D1731,组合调整!$A:$I,2,0))</f>
        <v>灵云</v>
      </c>
      <c r="U1731" s="24" t="str">
        <f>IF(E1731&lt;1000000,"",VLOOKUP(E1731,组合调整!$A:$I,2,0))</f>
        <v>性格</v>
      </c>
      <c r="V1731" s="24" t="str">
        <f>IF(F1731&lt;1000000,"",VLOOKUP(F1731,组合调整!$A:$I,2,0))</f>
        <v/>
      </c>
      <c r="W1731" s="24" t="str">
        <f>IF(G1731&lt;1000000,"",VLOOKUP(G1731,组合调整!$A:$I,2,0))</f>
        <v/>
      </c>
    </row>
    <row r="1732" spans="1:23">
      <c r="A1732" s="26">
        <v>20258</v>
      </c>
      <c r="B1732" s="26" t="s">
        <v>62</v>
      </c>
      <c r="C1732" s="26">
        <v>2022112</v>
      </c>
      <c r="D1732" s="26">
        <v>2023212</v>
      </c>
      <c r="E1732" s="26">
        <v>2025411</v>
      </c>
      <c r="F1732" s="26">
        <v>1012</v>
      </c>
      <c r="G1732" s="26">
        <v>0</v>
      </c>
      <c r="H1732" s="26">
        <v>0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  <c r="O1732" s="24" t="s">
        <v>62</v>
      </c>
      <c r="P1732" s="24">
        <v>20258</v>
      </c>
      <c r="Q1732" s="24">
        <f>IF(ISERROR(VLOOKUP($B1732,[1]主动技能!$B:$D,3,0)),[2]Sheet1!$Y2199,VLOOKUP($B1732,[1]主动技能!$B:$D,3,0))</f>
        <v>2</v>
      </c>
      <c r="S1732" s="24" t="str">
        <f>IF(C1732&lt;1000000,"",VLOOKUP(C1732,组合调整!$A:$I,2,0))</f>
        <v>浓情</v>
      </c>
      <c r="T1732" s="24" t="str">
        <f>IF(D1732&lt;1000000,"",VLOOKUP(D1732,组合调整!$A:$I,2,0))</f>
        <v>灵云</v>
      </c>
      <c r="U1732" s="24" t="str">
        <f>IF(E1732&lt;1000000,"",VLOOKUP(E1732,组合调整!$A:$I,2,0))</f>
        <v>性格</v>
      </c>
      <c r="V1732" s="24" t="str">
        <f>IF(F1732&lt;1000000,"",VLOOKUP(F1732,组合调整!$A:$I,2,0))</f>
        <v/>
      </c>
      <c r="W1732" s="24" t="str">
        <f>IF(G1732&lt;1000000,"",VLOOKUP(G1732,组合调整!$A:$I,2,0))</f>
        <v/>
      </c>
    </row>
    <row r="1733" spans="1:23">
      <c r="A1733" s="26">
        <v>20259</v>
      </c>
      <c r="B1733" s="26" t="s">
        <v>62</v>
      </c>
      <c r="C1733" s="26">
        <v>2022112</v>
      </c>
      <c r="D1733" s="26">
        <v>2023212</v>
      </c>
      <c r="E1733" s="26">
        <v>2025411</v>
      </c>
      <c r="F1733" s="26">
        <v>1012</v>
      </c>
      <c r="G1733" s="26">
        <v>0</v>
      </c>
      <c r="H1733" s="26">
        <v>0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0</v>
      </c>
      <c r="O1733" s="24" t="s">
        <v>62</v>
      </c>
      <c r="P1733" s="24">
        <v>20259</v>
      </c>
      <c r="Q1733" s="24">
        <f>IF(ISERROR(VLOOKUP($B1733,[1]主动技能!$B:$D,3,0)),[2]Sheet1!$Y2200,VLOOKUP($B1733,[1]主动技能!$B:$D,3,0))</f>
        <v>2</v>
      </c>
      <c r="S1733" s="24" t="str">
        <f>IF(C1733&lt;1000000,"",VLOOKUP(C1733,组合调整!$A:$I,2,0))</f>
        <v>浓情</v>
      </c>
      <c r="T1733" s="24" t="str">
        <f>IF(D1733&lt;1000000,"",VLOOKUP(D1733,组合调整!$A:$I,2,0))</f>
        <v>灵云</v>
      </c>
      <c r="U1733" s="24" t="str">
        <f>IF(E1733&lt;1000000,"",VLOOKUP(E1733,组合调整!$A:$I,2,0))</f>
        <v>性格</v>
      </c>
      <c r="V1733" s="24" t="str">
        <f>IF(F1733&lt;1000000,"",VLOOKUP(F1733,组合调整!$A:$I,2,0))</f>
        <v/>
      </c>
      <c r="W1733" s="24" t="str">
        <f>IF(G1733&lt;1000000,"",VLOOKUP(G1733,组合调整!$A:$I,2,0))</f>
        <v/>
      </c>
    </row>
    <row r="1734" spans="1:23">
      <c r="A1734" s="26">
        <v>20260</v>
      </c>
      <c r="B1734" s="26" t="s">
        <v>62</v>
      </c>
      <c r="C1734" s="26">
        <v>2022112</v>
      </c>
      <c r="D1734" s="26">
        <v>2023212</v>
      </c>
      <c r="E1734" s="26">
        <v>2025411</v>
      </c>
      <c r="F1734" s="26">
        <v>1012</v>
      </c>
      <c r="G1734" s="26">
        <v>0</v>
      </c>
      <c r="H1734" s="26">
        <v>0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  <c r="O1734" s="24" t="s">
        <v>62</v>
      </c>
      <c r="P1734" s="24">
        <v>20260</v>
      </c>
      <c r="Q1734" s="24">
        <f>IF(ISERROR(VLOOKUP($B1734,[1]主动技能!$B:$D,3,0)),[2]Sheet1!$Y2201,VLOOKUP($B1734,[1]主动技能!$B:$D,3,0))</f>
        <v>2</v>
      </c>
      <c r="S1734" s="24" t="str">
        <f>IF(C1734&lt;1000000,"",VLOOKUP(C1734,组合调整!$A:$I,2,0))</f>
        <v>浓情</v>
      </c>
      <c r="T1734" s="24" t="str">
        <f>IF(D1734&lt;1000000,"",VLOOKUP(D1734,组合调整!$A:$I,2,0))</f>
        <v>灵云</v>
      </c>
      <c r="U1734" s="24" t="str">
        <f>IF(E1734&lt;1000000,"",VLOOKUP(E1734,组合调整!$A:$I,2,0))</f>
        <v>性格</v>
      </c>
      <c r="V1734" s="24" t="str">
        <f>IF(F1734&lt;1000000,"",VLOOKUP(F1734,组合调整!$A:$I,2,0))</f>
        <v/>
      </c>
      <c r="W1734" s="24" t="str">
        <f>IF(G1734&lt;1000000,"",VLOOKUP(G1734,组合调整!$A:$I,2,0))</f>
        <v/>
      </c>
    </row>
    <row r="1735" spans="1:23">
      <c r="A1735" s="26">
        <v>20261</v>
      </c>
      <c r="B1735" s="26" t="s">
        <v>62</v>
      </c>
      <c r="C1735" s="26">
        <v>2022112</v>
      </c>
      <c r="D1735" s="26">
        <v>2023212</v>
      </c>
      <c r="E1735" s="26">
        <v>2025411</v>
      </c>
      <c r="F1735" s="26">
        <v>1012</v>
      </c>
      <c r="G1735" s="26">
        <v>0</v>
      </c>
      <c r="H1735" s="26">
        <v>0</v>
      </c>
      <c r="I1735" s="26">
        <v>0</v>
      </c>
      <c r="J1735" s="26">
        <v>0</v>
      </c>
      <c r="K1735" s="26">
        <v>0</v>
      </c>
      <c r="L1735" s="26">
        <v>0</v>
      </c>
      <c r="M1735" s="26">
        <v>0</v>
      </c>
      <c r="N1735" s="26">
        <v>0</v>
      </c>
      <c r="O1735" s="24" t="s">
        <v>62</v>
      </c>
      <c r="P1735" s="24">
        <v>20261</v>
      </c>
      <c r="Q1735" s="24">
        <f>IF(ISERROR(VLOOKUP($B1735,[1]主动技能!$B:$D,3,0)),[2]Sheet1!$Y2202,VLOOKUP($B1735,[1]主动技能!$B:$D,3,0))</f>
        <v>2</v>
      </c>
      <c r="S1735" s="24" t="str">
        <f>IF(C1735&lt;1000000,"",VLOOKUP(C1735,组合调整!$A:$I,2,0))</f>
        <v>浓情</v>
      </c>
      <c r="T1735" s="24" t="str">
        <f>IF(D1735&lt;1000000,"",VLOOKUP(D1735,组合调整!$A:$I,2,0))</f>
        <v>灵云</v>
      </c>
      <c r="U1735" s="24" t="str">
        <f>IF(E1735&lt;1000000,"",VLOOKUP(E1735,组合调整!$A:$I,2,0))</f>
        <v>性格</v>
      </c>
      <c r="V1735" s="24" t="str">
        <f>IF(F1735&lt;1000000,"",VLOOKUP(F1735,组合调整!$A:$I,2,0))</f>
        <v/>
      </c>
      <c r="W1735" s="24" t="str">
        <f>IF(G1735&lt;1000000,"",VLOOKUP(G1735,组合调整!$A:$I,2,0))</f>
        <v/>
      </c>
    </row>
    <row r="1736" spans="1:23">
      <c r="A1736" s="26">
        <v>20262</v>
      </c>
      <c r="B1736" s="26" t="s">
        <v>62</v>
      </c>
      <c r="C1736" s="26">
        <v>2022112</v>
      </c>
      <c r="D1736" s="26">
        <v>2023212</v>
      </c>
      <c r="E1736" s="26">
        <v>2025411</v>
      </c>
      <c r="F1736" s="26">
        <v>1012</v>
      </c>
      <c r="G1736" s="26">
        <v>0</v>
      </c>
      <c r="H1736" s="26">
        <v>0</v>
      </c>
      <c r="I1736" s="26">
        <v>0</v>
      </c>
      <c r="J1736" s="26">
        <v>0</v>
      </c>
      <c r="K1736" s="26">
        <v>0</v>
      </c>
      <c r="L1736" s="26">
        <v>0</v>
      </c>
      <c r="M1736" s="26">
        <v>0</v>
      </c>
      <c r="N1736" s="26">
        <v>0</v>
      </c>
      <c r="O1736" s="24" t="s">
        <v>62</v>
      </c>
      <c r="P1736" s="24">
        <v>20262</v>
      </c>
      <c r="Q1736" s="24">
        <f>IF(ISERROR(VLOOKUP($B1736,[1]主动技能!$B:$D,3,0)),[2]Sheet1!$Y2203,VLOOKUP($B1736,[1]主动技能!$B:$D,3,0))</f>
        <v>2</v>
      </c>
      <c r="S1736" s="24" t="str">
        <f>IF(C1736&lt;1000000,"",VLOOKUP(C1736,组合调整!$A:$I,2,0))</f>
        <v>浓情</v>
      </c>
      <c r="T1736" s="24" t="str">
        <f>IF(D1736&lt;1000000,"",VLOOKUP(D1736,组合调整!$A:$I,2,0))</f>
        <v>灵云</v>
      </c>
      <c r="U1736" s="24" t="str">
        <f>IF(E1736&lt;1000000,"",VLOOKUP(E1736,组合调整!$A:$I,2,0))</f>
        <v>性格</v>
      </c>
      <c r="V1736" s="24" t="str">
        <f>IF(F1736&lt;1000000,"",VLOOKUP(F1736,组合调整!$A:$I,2,0))</f>
        <v/>
      </c>
      <c r="W1736" s="24" t="str">
        <f>IF(G1736&lt;1000000,"",VLOOKUP(G1736,组合调整!$A:$I,2,0))</f>
        <v/>
      </c>
    </row>
    <row r="1737" spans="1:23">
      <c r="A1737" s="26">
        <v>20263</v>
      </c>
      <c r="B1737" s="26" t="s">
        <v>62</v>
      </c>
      <c r="C1737" s="26">
        <v>2022112</v>
      </c>
      <c r="D1737" s="26">
        <v>2023212</v>
      </c>
      <c r="E1737" s="26">
        <v>2025411</v>
      </c>
      <c r="F1737" s="26">
        <v>1012</v>
      </c>
      <c r="G1737" s="26">
        <v>0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  <c r="O1737" s="24" t="s">
        <v>62</v>
      </c>
      <c r="P1737" s="24">
        <v>20263</v>
      </c>
      <c r="Q1737" s="24">
        <f>IF(ISERROR(VLOOKUP($B1737,[1]主动技能!$B:$D,3,0)),[2]Sheet1!$Y2204,VLOOKUP($B1737,[1]主动技能!$B:$D,3,0))</f>
        <v>2</v>
      </c>
      <c r="S1737" s="24" t="str">
        <f>IF(C1737&lt;1000000,"",VLOOKUP(C1737,组合调整!$A:$I,2,0))</f>
        <v>浓情</v>
      </c>
      <c r="T1737" s="24" t="str">
        <f>IF(D1737&lt;1000000,"",VLOOKUP(D1737,组合调整!$A:$I,2,0))</f>
        <v>灵云</v>
      </c>
      <c r="U1737" s="24" t="str">
        <f>IF(E1737&lt;1000000,"",VLOOKUP(E1737,组合调整!$A:$I,2,0))</f>
        <v>性格</v>
      </c>
      <c r="V1737" s="24" t="str">
        <f>IF(F1737&lt;1000000,"",VLOOKUP(F1737,组合调整!$A:$I,2,0))</f>
        <v/>
      </c>
      <c r="W1737" s="24" t="str">
        <f>IF(G1737&lt;1000000,"",VLOOKUP(G1737,组合调整!$A:$I,2,0))</f>
        <v/>
      </c>
    </row>
    <row r="1738" spans="1:23">
      <c r="A1738" s="26">
        <v>20264</v>
      </c>
      <c r="B1738" s="26" t="s">
        <v>62</v>
      </c>
      <c r="C1738" s="26">
        <v>2022112</v>
      </c>
      <c r="D1738" s="26">
        <v>2023212</v>
      </c>
      <c r="E1738" s="26">
        <v>2025411</v>
      </c>
      <c r="F1738" s="26">
        <v>1012</v>
      </c>
      <c r="G1738" s="26">
        <v>0</v>
      </c>
      <c r="H1738" s="26">
        <v>0</v>
      </c>
      <c r="I1738" s="26">
        <v>0</v>
      </c>
      <c r="J1738" s="26">
        <v>0</v>
      </c>
      <c r="K1738" s="26">
        <v>0</v>
      </c>
      <c r="L1738" s="26">
        <v>0</v>
      </c>
      <c r="M1738" s="26">
        <v>0</v>
      </c>
      <c r="N1738" s="26">
        <v>0</v>
      </c>
      <c r="O1738" s="24" t="s">
        <v>62</v>
      </c>
      <c r="P1738" s="24">
        <v>20264</v>
      </c>
      <c r="Q1738" s="24">
        <f>IF(ISERROR(VLOOKUP($B1738,[1]主动技能!$B:$D,3,0)),[2]Sheet1!$Y2205,VLOOKUP($B1738,[1]主动技能!$B:$D,3,0))</f>
        <v>2</v>
      </c>
      <c r="S1738" s="24" t="str">
        <f>IF(C1738&lt;1000000,"",VLOOKUP(C1738,组合调整!$A:$I,2,0))</f>
        <v>浓情</v>
      </c>
      <c r="T1738" s="24" t="str">
        <f>IF(D1738&lt;1000000,"",VLOOKUP(D1738,组合调整!$A:$I,2,0))</f>
        <v>灵云</v>
      </c>
      <c r="U1738" s="24" t="str">
        <f>IF(E1738&lt;1000000,"",VLOOKUP(E1738,组合调整!$A:$I,2,0))</f>
        <v>性格</v>
      </c>
      <c r="V1738" s="24" t="str">
        <f>IF(F1738&lt;1000000,"",VLOOKUP(F1738,组合调整!$A:$I,2,0))</f>
        <v/>
      </c>
      <c r="W1738" s="24" t="str">
        <f>IF(G1738&lt;1000000,"",VLOOKUP(G1738,组合调整!$A:$I,2,0))</f>
        <v/>
      </c>
    </row>
    <row r="1739" spans="1:23">
      <c r="A1739" s="26">
        <v>20265</v>
      </c>
      <c r="B1739" s="26" t="s">
        <v>63</v>
      </c>
      <c r="C1739" s="26">
        <v>2012212</v>
      </c>
      <c r="D1739" s="26">
        <v>2018822</v>
      </c>
      <c r="E1739" s="26">
        <v>2026511</v>
      </c>
      <c r="F1739" s="26">
        <v>20021</v>
      </c>
      <c r="G1739" s="26">
        <v>0</v>
      </c>
      <c r="H1739" s="26">
        <v>0</v>
      </c>
      <c r="I1739" s="26">
        <v>0</v>
      </c>
      <c r="J1739" s="26">
        <v>0</v>
      </c>
      <c r="K1739" s="26">
        <v>0</v>
      </c>
      <c r="L1739" s="26">
        <v>0</v>
      </c>
      <c r="M1739" s="26">
        <v>0</v>
      </c>
      <c r="N1739" s="26">
        <v>0</v>
      </c>
      <c r="O1739" s="24" t="s">
        <v>63</v>
      </c>
      <c r="P1739" s="24">
        <v>20265</v>
      </c>
      <c r="Q1739" s="24">
        <f>IF(ISERROR(VLOOKUP($B1739,[1]主动技能!$B:$D,3,0)),[2]Sheet1!$Y2206,VLOOKUP($B1739,[1]主动技能!$B:$D,3,0))</f>
        <v>2</v>
      </c>
      <c r="S1739" s="24" t="str">
        <f>IF(C1739&lt;1000000,"",VLOOKUP(C1739,组合调整!$A:$I,2,0))</f>
        <v>取义</v>
      </c>
      <c r="T1739" s="24" t="str">
        <f>IF(D1739&lt;1000000,"",VLOOKUP(D1739,组合调整!$A:$I,2,0))</f>
        <v>血袋</v>
      </c>
      <c r="U1739" s="24" t="str">
        <f>IF(E1739&lt;1000000,"",VLOOKUP(E1739,组合调整!$A:$I,2,0))</f>
        <v>护脸</v>
      </c>
      <c r="V1739" s="24" t="str">
        <f>IF(F1739&lt;1000000,"",VLOOKUP(F1739,组合调整!$A:$I,2,0))</f>
        <v/>
      </c>
      <c r="W1739" s="24" t="str">
        <f>IF(G1739&lt;1000000,"",VLOOKUP(G1739,组合调整!$A:$I,2,0))</f>
        <v/>
      </c>
    </row>
    <row r="1740" spans="1:23">
      <c r="A1740" s="26">
        <v>20266</v>
      </c>
      <c r="B1740" s="26" t="s">
        <v>63</v>
      </c>
      <c r="C1740" s="26">
        <v>2012212</v>
      </c>
      <c r="D1740" s="26">
        <v>2018822</v>
      </c>
      <c r="E1740" s="26">
        <v>2026511</v>
      </c>
      <c r="F1740" s="26">
        <v>20021</v>
      </c>
      <c r="G1740" s="26">
        <v>0</v>
      </c>
      <c r="H1740" s="26">
        <v>0</v>
      </c>
      <c r="I1740" s="26">
        <v>0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4" t="s">
        <v>63</v>
      </c>
      <c r="P1740" s="24">
        <v>20266</v>
      </c>
      <c r="Q1740" s="24">
        <f>IF(ISERROR(VLOOKUP($B1740,[1]主动技能!$B:$D,3,0)),[2]Sheet1!$Y2207,VLOOKUP($B1740,[1]主动技能!$B:$D,3,0))</f>
        <v>2</v>
      </c>
      <c r="S1740" s="24" t="str">
        <f>IF(C1740&lt;1000000,"",VLOOKUP(C1740,组合调整!$A:$I,2,0))</f>
        <v>取义</v>
      </c>
      <c r="T1740" s="24" t="str">
        <f>IF(D1740&lt;1000000,"",VLOOKUP(D1740,组合调整!$A:$I,2,0))</f>
        <v>血袋</v>
      </c>
      <c r="U1740" s="24" t="str">
        <f>IF(E1740&lt;1000000,"",VLOOKUP(E1740,组合调整!$A:$I,2,0))</f>
        <v>护脸</v>
      </c>
      <c r="V1740" s="24" t="str">
        <f>IF(F1740&lt;1000000,"",VLOOKUP(F1740,组合调整!$A:$I,2,0))</f>
        <v/>
      </c>
      <c r="W1740" s="24" t="str">
        <f>IF(G1740&lt;1000000,"",VLOOKUP(G1740,组合调整!$A:$I,2,0))</f>
        <v/>
      </c>
    </row>
    <row r="1741" spans="1:23">
      <c r="A1741" s="26">
        <v>20267</v>
      </c>
      <c r="B1741" s="26" t="s">
        <v>63</v>
      </c>
      <c r="C1741" s="26">
        <v>2012212</v>
      </c>
      <c r="D1741" s="26">
        <v>2018822</v>
      </c>
      <c r="E1741" s="26">
        <v>2026511</v>
      </c>
      <c r="F1741" s="26">
        <v>20021</v>
      </c>
      <c r="G1741" s="26">
        <v>0</v>
      </c>
      <c r="H1741" s="26">
        <v>0</v>
      </c>
      <c r="I1741" s="26">
        <v>0</v>
      </c>
      <c r="J1741" s="26">
        <v>0</v>
      </c>
      <c r="K1741" s="26">
        <v>0</v>
      </c>
      <c r="L1741" s="26">
        <v>0</v>
      </c>
      <c r="M1741" s="26">
        <v>0</v>
      </c>
      <c r="N1741" s="26">
        <v>0</v>
      </c>
      <c r="O1741" s="24" t="s">
        <v>63</v>
      </c>
      <c r="P1741" s="24">
        <v>20267</v>
      </c>
      <c r="Q1741" s="24">
        <f>IF(ISERROR(VLOOKUP($B1741,[1]主动技能!$B:$D,3,0)),[2]Sheet1!$Y2208,VLOOKUP($B1741,[1]主动技能!$B:$D,3,0))</f>
        <v>2</v>
      </c>
      <c r="S1741" s="24" t="str">
        <f>IF(C1741&lt;1000000,"",VLOOKUP(C1741,组合调整!$A:$I,2,0))</f>
        <v>取义</v>
      </c>
      <c r="T1741" s="24" t="str">
        <f>IF(D1741&lt;1000000,"",VLOOKUP(D1741,组合调整!$A:$I,2,0))</f>
        <v>血袋</v>
      </c>
      <c r="U1741" s="24" t="str">
        <f>IF(E1741&lt;1000000,"",VLOOKUP(E1741,组合调整!$A:$I,2,0))</f>
        <v>护脸</v>
      </c>
      <c r="V1741" s="24" t="str">
        <f>IF(F1741&lt;1000000,"",VLOOKUP(F1741,组合调整!$A:$I,2,0))</f>
        <v/>
      </c>
      <c r="W1741" s="24" t="str">
        <f>IF(G1741&lt;1000000,"",VLOOKUP(G1741,组合调整!$A:$I,2,0))</f>
        <v/>
      </c>
    </row>
    <row r="1742" spans="1:23">
      <c r="A1742" s="26">
        <v>20268</v>
      </c>
      <c r="B1742" s="26" t="s">
        <v>63</v>
      </c>
      <c r="C1742" s="26">
        <v>2012212</v>
      </c>
      <c r="D1742" s="26">
        <v>2018822</v>
      </c>
      <c r="E1742" s="26">
        <v>2026511</v>
      </c>
      <c r="F1742" s="26">
        <v>20021</v>
      </c>
      <c r="G1742" s="26">
        <v>0</v>
      </c>
      <c r="H1742" s="26">
        <v>0</v>
      </c>
      <c r="I1742" s="26">
        <v>0</v>
      </c>
      <c r="J1742" s="26">
        <v>0</v>
      </c>
      <c r="K1742" s="26">
        <v>0</v>
      </c>
      <c r="L1742" s="26">
        <v>0</v>
      </c>
      <c r="M1742" s="26">
        <v>0</v>
      </c>
      <c r="N1742" s="26">
        <v>0</v>
      </c>
      <c r="O1742" s="24" t="s">
        <v>63</v>
      </c>
      <c r="P1742" s="24">
        <v>20268</v>
      </c>
      <c r="Q1742" s="24">
        <f>IF(ISERROR(VLOOKUP($B1742,[1]主动技能!$B:$D,3,0)),[2]Sheet1!$Y2209,VLOOKUP($B1742,[1]主动技能!$B:$D,3,0))</f>
        <v>2</v>
      </c>
      <c r="S1742" s="24" t="str">
        <f>IF(C1742&lt;1000000,"",VLOOKUP(C1742,组合调整!$A:$I,2,0))</f>
        <v>取义</v>
      </c>
      <c r="T1742" s="24" t="str">
        <f>IF(D1742&lt;1000000,"",VLOOKUP(D1742,组合调整!$A:$I,2,0))</f>
        <v>血袋</v>
      </c>
      <c r="U1742" s="24" t="str">
        <f>IF(E1742&lt;1000000,"",VLOOKUP(E1742,组合调整!$A:$I,2,0))</f>
        <v>护脸</v>
      </c>
      <c r="V1742" s="24" t="str">
        <f>IF(F1742&lt;1000000,"",VLOOKUP(F1742,组合调整!$A:$I,2,0))</f>
        <v/>
      </c>
      <c r="W1742" s="24" t="str">
        <f>IF(G1742&lt;1000000,"",VLOOKUP(G1742,组合调整!$A:$I,2,0))</f>
        <v/>
      </c>
    </row>
    <row r="1743" spans="1:23">
      <c r="A1743" s="26">
        <v>20269</v>
      </c>
      <c r="B1743" s="26" t="s">
        <v>63</v>
      </c>
      <c r="C1743" s="26">
        <v>2012212</v>
      </c>
      <c r="D1743" s="26">
        <v>2018822</v>
      </c>
      <c r="E1743" s="26">
        <v>2026511</v>
      </c>
      <c r="F1743" s="26">
        <v>20021</v>
      </c>
      <c r="G1743" s="26">
        <v>0</v>
      </c>
      <c r="H1743" s="26">
        <v>0</v>
      </c>
      <c r="I1743" s="26">
        <v>0</v>
      </c>
      <c r="J1743" s="26">
        <v>0</v>
      </c>
      <c r="K1743" s="26">
        <v>0</v>
      </c>
      <c r="L1743" s="26">
        <v>0</v>
      </c>
      <c r="M1743" s="26">
        <v>0</v>
      </c>
      <c r="N1743" s="26">
        <v>0</v>
      </c>
      <c r="O1743" s="24" t="s">
        <v>63</v>
      </c>
      <c r="P1743" s="24">
        <v>20269</v>
      </c>
      <c r="Q1743" s="24">
        <f>IF(ISERROR(VLOOKUP($B1743,[1]主动技能!$B:$D,3,0)),[2]Sheet1!$Y2210,VLOOKUP($B1743,[1]主动技能!$B:$D,3,0))</f>
        <v>2</v>
      </c>
      <c r="S1743" s="24" t="str">
        <f>IF(C1743&lt;1000000,"",VLOOKUP(C1743,组合调整!$A:$I,2,0))</f>
        <v>取义</v>
      </c>
      <c r="T1743" s="24" t="str">
        <f>IF(D1743&lt;1000000,"",VLOOKUP(D1743,组合调整!$A:$I,2,0))</f>
        <v>血袋</v>
      </c>
      <c r="U1743" s="24" t="str">
        <f>IF(E1743&lt;1000000,"",VLOOKUP(E1743,组合调整!$A:$I,2,0))</f>
        <v>护脸</v>
      </c>
      <c r="V1743" s="24" t="str">
        <f>IF(F1743&lt;1000000,"",VLOOKUP(F1743,组合调整!$A:$I,2,0))</f>
        <v/>
      </c>
      <c r="W1743" s="24" t="str">
        <f>IF(G1743&lt;1000000,"",VLOOKUP(G1743,组合调整!$A:$I,2,0))</f>
        <v/>
      </c>
    </row>
    <row r="1744" spans="1:23">
      <c r="A1744" s="26">
        <v>20270</v>
      </c>
      <c r="B1744" s="26" t="s">
        <v>63</v>
      </c>
      <c r="C1744" s="26">
        <v>2012212</v>
      </c>
      <c r="D1744" s="26">
        <v>2018822</v>
      </c>
      <c r="E1744" s="26">
        <v>2026511</v>
      </c>
      <c r="F1744" s="26">
        <v>20021</v>
      </c>
      <c r="G1744" s="26">
        <v>0</v>
      </c>
      <c r="H1744" s="26">
        <v>0</v>
      </c>
      <c r="I1744" s="26">
        <v>0</v>
      </c>
      <c r="J1744" s="26">
        <v>0</v>
      </c>
      <c r="K1744" s="26">
        <v>0</v>
      </c>
      <c r="L1744" s="26">
        <v>0</v>
      </c>
      <c r="M1744" s="26">
        <v>0</v>
      </c>
      <c r="N1744" s="26">
        <v>0</v>
      </c>
      <c r="O1744" s="24" t="s">
        <v>63</v>
      </c>
      <c r="P1744" s="24">
        <v>20270</v>
      </c>
      <c r="Q1744" s="24">
        <f>IF(ISERROR(VLOOKUP($B1744,[1]主动技能!$B:$D,3,0)),[2]Sheet1!$Y2211,VLOOKUP($B1744,[1]主动技能!$B:$D,3,0))</f>
        <v>2</v>
      </c>
      <c r="S1744" s="24" t="str">
        <f>IF(C1744&lt;1000000,"",VLOOKUP(C1744,组合调整!$A:$I,2,0))</f>
        <v>取义</v>
      </c>
      <c r="T1744" s="24" t="str">
        <f>IF(D1744&lt;1000000,"",VLOOKUP(D1744,组合调整!$A:$I,2,0))</f>
        <v>血袋</v>
      </c>
      <c r="U1744" s="24" t="str">
        <f>IF(E1744&lt;1000000,"",VLOOKUP(E1744,组合调整!$A:$I,2,0))</f>
        <v>护脸</v>
      </c>
      <c r="V1744" s="24" t="str">
        <f>IF(F1744&lt;1000000,"",VLOOKUP(F1744,组合调整!$A:$I,2,0))</f>
        <v/>
      </c>
      <c r="W1744" s="24" t="str">
        <f>IF(G1744&lt;1000000,"",VLOOKUP(G1744,组合调整!$A:$I,2,0))</f>
        <v/>
      </c>
    </row>
    <row r="1745" spans="1:23">
      <c r="A1745" s="26">
        <v>20271</v>
      </c>
      <c r="B1745" s="26" t="s">
        <v>63</v>
      </c>
      <c r="C1745" s="26">
        <v>2012212</v>
      </c>
      <c r="D1745" s="26">
        <v>2018822</v>
      </c>
      <c r="E1745" s="26">
        <v>2026511</v>
      </c>
      <c r="F1745" s="26">
        <v>20021</v>
      </c>
      <c r="G1745" s="26">
        <v>0</v>
      </c>
      <c r="H1745" s="26">
        <v>0</v>
      </c>
      <c r="I1745" s="26">
        <v>0</v>
      </c>
      <c r="J1745" s="26">
        <v>0</v>
      </c>
      <c r="K1745" s="26">
        <v>0</v>
      </c>
      <c r="L1745" s="26">
        <v>0</v>
      </c>
      <c r="M1745" s="26">
        <v>0</v>
      </c>
      <c r="N1745" s="26">
        <v>0</v>
      </c>
      <c r="O1745" s="24" t="s">
        <v>63</v>
      </c>
      <c r="P1745" s="24">
        <v>20271</v>
      </c>
      <c r="Q1745" s="24">
        <f>IF(ISERROR(VLOOKUP($B1745,[1]主动技能!$B:$D,3,0)),[2]Sheet1!$Y2212,VLOOKUP($B1745,[1]主动技能!$B:$D,3,0))</f>
        <v>2</v>
      </c>
      <c r="S1745" s="24" t="str">
        <f>IF(C1745&lt;1000000,"",VLOOKUP(C1745,组合调整!$A:$I,2,0))</f>
        <v>取义</v>
      </c>
      <c r="T1745" s="24" t="str">
        <f>IF(D1745&lt;1000000,"",VLOOKUP(D1745,组合调整!$A:$I,2,0))</f>
        <v>血袋</v>
      </c>
      <c r="U1745" s="24" t="str">
        <f>IF(E1745&lt;1000000,"",VLOOKUP(E1745,组合调整!$A:$I,2,0))</f>
        <v>护脸</v>
      </c>
      <c r="V1745" s="24" t="str">
        <f>IF(F1745&lt;1000000,"",VLOOKUP(F1745,组合调整!$A:$I,2,0))</f>
        <v/>
      </c>
      <c r="W1745" s="24" t="str">
        <f>IF(G1745&lt;1000000,"",VLOOKUP(G1745,组合调整!$A:$I,2,0))</f>
        <v/>
      </c>
    </row>
    <row r="1746" spans="1:23">
      <c r="A1746" s="26">
        <v>20272</v>
      </c>
      <c r="B1746" s="26" t="s">
        <v>63</v>
      </c>
      <c r="C1746" s="26">
        <v>2012212</v>
      </c>
      <c r="D1746" s="26">
        <v>2018822</v>
      </c>
      <c r="E1746" s="26">
        <v>2026511</v>
      </c>
      <c r="F1746" s="26">
        <v>20021</v>
      </c>
      <c r="G1746" s="26">
        <v>0</v>
      </c>
      <c r="H1746" s="26">
        <v>0</v>
      </c>
      <c r="I1746" s="26">
        <v>0</v>
      </c>
      <c r="J1746" s="26">
        <v>0</v>
      </c>
      <c r="K1746" s="26">
        <v>0</v>
      </c>
      <c r="L1746" s="26">
        <v>0</v>
      </c>
      <c r="M1746" s="26">
        <v>0</v>
      </c>
      <c r="N1746" s="26">
        <v>0</v>
      </c>
      <c r="O1746" s="24" t="s">
        <v>63</v>
      </c>
      <c r="P1746" s="24">
        <v>20272</v>
      </c>
      <c r="Q1746" s="24">
        <f>IF(ISERROR(VLOOKUP($B1746,[1]主动技能!$B:$D,3,0)),[2]Sheet1!$Y2213,VLOOKUP($B1746,[1]主动技能!$B:$D,3,0))</f>
        <v>2</v>
      </c>
      <c r="S1746" s="24" t="str">
        <f>IF(C1746&lt;1000000,"",VLOOKUP(C1746,组合调整!$A:$I,2,0))</f>
        <v>取义</v>
      </c>
      <c r="T1746" s="24" t="str">
        <f>IF(D1746&lt;1000000,"",VLOOKUP(D1746,组合调整!$A:$I,2,0))</f>
        <v>血袋</v>
      </c>
      <c r="U1746" s="24" t="str">
        <f>IF(E1746&lt;1000000,"",VLOOKUP(E1746,组合调整!$A:$I,2,0))</f>
        <v>护脸</v>
      </c>
      <c r="V1746" s="24" t="str">
        <f>IF(F1746&lt;1000000,"",VLOOKUP(F1746,组合调整!$A:$I,2,0))</f>
        <v/>
      </c>
      <c r="W1746" s="24" t="str">
        <f>IF(G1746&lt;1000000,"",VLOOKUP(G1746,组合调整!$A:$I,2,0))</f>
        <v/>
      </c>
    </row>
    <row r="1747" spans="1:23">
      <c r="A1747" s="26">
        <v>20273</v>
      </c>
      <c r="B1747" s="26" t="s">
        <v>63</v>
      </c>
      <c r="C1747" s="26">
        <v>2012212</v>
      </c>
      <c r="D1747" s="26">
        <v>2018822</v>
      </c>
      <c r="E1747" s="26">
        <v>2026511</v>
      </c>
      <c r="F1747" s="26">
        <v>20021</v>
      </c>
      <c r="G1747" s="26">
        <v>0</v>
      </c>
      <c r="H1747" s="26">
        <v>0</v>
      </c>
      <c r="I1747" s="26">
        <v>0</v>
      </c>
      <c r="J1747" s="26">
        <v>0</v>
      </c>
      <c r="K1747" s="26">
        <v>0</v>
      </c>
      <c r="L1747" s="26">
        <v>0</v>
      </c>
      <c r="M1747" s="26">
        <v>0</v>
      </c>
      <c r="N1747" s="26">
        <v>0</v>
      </c>
      <c r="O1747" s="24" t="s">
        <v>63</v>
      </c>
      <c r="P1747" s="24">
        <v>20273</v>
      </c>
      <c r="Q1747" s="24">
        <f>IF(ISERROR(VLOOKUP($B1747,[1]主动技能!$B:$D,3,0)),[2]Sheet1!$Y2214,VLOOKUP($B1747,[1]主动技能!$B:$D,3,0))</f>
        <v>2</v>
      </c>
      <c r="S1747" s="24" t="str">
        <f>IF(C1747&lt;1000000,"",VLOOKUP(C1747,组合调整!$A:$I,2,0))</f>
        <v>取义</v>
      </c>
      <c r="T1747" s="24" t="str">
        <f>IF(D1747&lt;1000000,"",VLOOKUP(D1747,组合调整!$A:$I,2,0))</f>
        <v>血袋</v>
      </c>
      <c r="U1747" s="24" t="str">
        <f>IF(E1747&lt;1000000,"",VLOOKUP(E1747,组合调整!$A:$I,2,0))</f>
        <v>护脸</v>
      </c>
      <c r="V1747" s="24" t="str">
        <f>IF(F1747&lt;1000000,"",VLOOKUP(F1747,组合调整!$A:$I,2,0))</f>
        <v/>
      </c>
      <c r="W1747" s="24" t="str">
        <f>IF(G1747&lt;1000000,"",VLOOKUP(G1747,组合调整!$A:$I,2,0))</f>
        <v/>
      </c>
    </row>
    <row r="1748" spans="1:23">
      <c r="A1748" s="26">
        <v>20274</v>
      </c>
      <c r="B1748" s="26" t="s">
        <v>63</v>
      </c>
      <c r="C1748" s="26">
        <v>2012212</v>
      </c>
      <c r="D1748" s="26">
        <v>2018822</v>
      </c>
      <c r="E1748" s="26">
        <v>2026511</v>
      </c>
      <c r="F1748" s="26">
        <v>20021</v>
      </c>
      <c r="G1748" s="26">
        <v>0</v>
      </c>
      <c r="H1748" s="26">
        <v>0</v>
      </c>
      <c r="I1748" s="26">
        <v>0</v>
      </c>
      <c r="J1748" s="26">
        <v>0</v>
      </c>
      <c r="K1748" s="26">
        <v>0</v>
      </c>
      <c r="L1748" s="26">
        <v>0</v>
      </c>
      <c r="M1748" s="26">
        <v>0</v>
      </c>
      <c r="N1748" s="26">
        <v>0</v>
      </c>
      <c r="O1748" s="24" t="s">
        <v>63</v>
      </c>
      <c r="P1748" s="24">
        <v>20274</v>
      </c>
      <c r="Q1748" s="24">
        <f>IF(ISERROR(VLOOKUP($B1748,[1]主动技能!$B:$D,3,0)),[2]Sheet1!$Y2215,VLOOKUP($B1748,[1]主动技能!$B:$D,3,0))</f>
        <v>2</v>
      </c>
      <c r="S1748" s="24" t="str">
        <f>IF(C1748&lt;1000000,"",VLOOKUP(C1748,组合调整!$A:$I,2,0))</f>
        <v>取义</v>
      </c>
      <c r="T1748" s="24" t="str">
        <f>IF(D1748&lt;1000000,"",VLOOKUP(D1748,组合调整!$A:$I,2,0))</f>
        <v>血袋</v>
      </c>
      <c r="U1748" s="24" t="str">
        <f>IF(E1748&lt;1000000,"",VLOOKUP(E1748,组合调整!$A:$I,2,0))</f>
        <v>护脸</v>
      </c>
      <c r="V1748" s="24" t="str">
        <f>IF(F1748&lt;1000000,"",VLOOKUP(F1748,组合调整!$A:$I,2,0))</f>
        <v/>
      </c>
      <c r="W1748" s="24" t="str">
        <f>IF(G1748&lt;1000000,"",VLOOKUP(G1748,组合调整!$A:$I,2,0))</f>
        <v/>
      </c>
    </row>
    <row r="1749" spans="1:23">
      <c r="A1749" s="26">
        <v>20275</v>
      </c>
      <c r="B1749" s="26" t="s">
        <v>63</v>
      </c>
      <c r="C1749" s="26">
        <v>2012212</v>
      </c>
      <c r="D1749" s="26">
        <v>2018822</v>
      </c>
      <c r="E1749" s="26">
        <v>2026511</v>
      </c>
      <c r="F1749" s="26">
        <v>20021</v>
      </c>
      <c r="G1749" s="26">
        <v>0</v>
      </c>
      <c r="H1749" s="26">
        <v>0</v>
      </c>
      <c r="I1749" s="26">
        <v>0</v>
      </c>
      <c r="J1749" s="26">
        <v>0</v>
      </c>
      <c r="K1749" s="26">
        <v>0</v>
      </c>
      <c r="L1749" s="26">
        <v>0</v>
      </c>
      <c r="M1749" s="26">
        <v>0</v>
      </c>
      <c r="N1749" s="26">
        <v>0</v>
      </c>
      <c r="O1749" s="24" t="s">
        <v>63</v>
      </c>
      <c r="P1749" s="24">
        <v>20275</v>
      </c>
      <c r="Q1749" s="24">
        <f>IF(ISERROR(VLOOKUP($B1749,[1]主动技能!$B:$D,3,0)),[2]Sheet1!$Y2216,VLOOKUP($B1749,[1]主动技能!$B:$D,3,0))</f>
        <v>2</v>
      </c>
      <c r="S1749" s="24" t="str">
        <f>IF(C1749&lt;1000000,"",VLOOKUP(C1749,组合调整!$A:$I,2,0))</f>
        <v>取义</v>
      </c>
      <c r="T1749" s="24" t="str">
        <f>IF(D1749&lt;1000000,"",VLOOKUP(D1749,组合调整!$A:$I,2,0))</f>
        <v>血袋</v>
      </c>
      <c r="U1749" s="24" t="str">
        <f>IF(E1749&lt;1000000,"",VLOOKUP(E1749,组合调整!$A:$I,2,0))</f>
        <v>护脸</v>
      </c>
      <c r="V1749" s="24" t="str">
        <f>IF(F1749&lt;1000000,"",VLOOKUP(F1749,组合调整!$A:$I,2,0))</f>
        <v/>
      </c>
      <c r="W1749" s="24" t="str">
        <f>IF(G1749&lt;1000000,"",VLOOKUP(G1749,组合调整!$A:$I,2,0))</f>
        <v/>
      </c>
    </row>
    <row r="1750" spans="1:23">
      <c r="A1750" s="26">
        <v>20276</v>
      </c>
      <c r="B1750" s="26" t="s">
        <v>1489</v>
      </c>
      <c r="C1750" s="26">
        <v>2027611</v>
      </c>
      <c r="D1750" s="26">
        <v>2027621</v>
      </c>
      <c r="E1750" s="26">
        <v>2027631</v>
      </c>
      <c r="F1750" s="26">
        <v>1032</v>
      </c>
      <c r="G1750" s="26">
        <v>0</v>
      </c>
      <c r="H1750" s="26">
        <v>0</v>
      </c>
      <c r="I1750" s="26">
        <v>0</v>
      </c>
      <c r="J1750" s="26">
        <v>0</v>
      </c>
      <c r="K1750" s="26">
        <v>0</v>
      </c>
      <c r="L1750" s="26">
        <v>0</v>
      </c>
      <c r="M1750" s="26">
        <v>0</v>
      </c>
      <c r="N1750" s="26">
        <v>0</v>
      </c>
      <c r="O1750" s="24" t="s">
        <v>1489</v>
      </c>
      <c r="P1750" s="24">
        <v>20276</v>
      </c>
      <c r="Q1750" s="24">
        <f>IF(ISERROR(VLOOKUP($B1750,[1]主动技能!$B:$D,3,0)),[2]Sheet1!$Y2217,VLOOKUP($B1750,[1]主动技能!$B:$D,3,0))</f>
        <v>2</v>
      </c>
      <c r="S1750" s="24" t="str">
        <f>IF(C1750&lt;1000000,"",VLOOKUP(C1750,组合调整!$A:$I,2,0))</f>
        <v>力精</v>
      </c>
      <c r="T1750" s="24" t="str">
        <f>IF(D1750&lt;1000000,"",VLOOKUP(D1750,组合调整!$A:$I,2,0))</f>
        <v>不坏</v>
      </c>
      <c r="U1750" s="24" t="str">
        <f>IF(E1750&lt;1000000,"",VLOOKUP(E1750,组合调整!$A:$I,2,0))</f>
        <v>柱石</v>
      </c>
      <c r="V1750" s="24" t="str">
        <f>IF(F1750&lt;1000000,"",VLOOKUP(F1750,组合调整!$A:$I,2,0))</f>
        <v/>
      </c>
      <c r="W1750" s="24" t="str">
        <f>IF(G1750&lt;1000000,"",VLOOKUP(G1750,组合调整!$A:$I,2,0))</f>
        <v/>
      </c>
    </row>
    <row r="1751" spans="1:23">
      <c r="A1751" s="26">
        <v>20277</v>
      </c>
      <c r="B1751" s="26" t="s">
        <v>1489</v>
      </c>
      <c r="C1751" s="26">
        <v>2027611</v>
      </c>
      <c r="D1751" s="26">
        <v>2027621</v>
      </c>
      <c r="E1751" s="26">
        <v>2027631</v>
      </c>
      <c r="F1751" s="26">
        <v>1032</v>
      </c>
      <c r="G1751" s="26">
        <v>0</v>
      </c>
      <c r="H1751" s="26">
        <v>0</v>
      </c>
      <c r="I1751" s="26">
        <v>0</v>
      </c>
      <c r="J1751" s="26">
        <v>0</v>
      </c>
      <c r="K1751" s="26">
        <v>0</v>
      </c>
      <c r="L1751" s="26">
        <v>0</v>
      </c>
      <c r="M1751" s="26">
        <v>0</v>
      </c>
      <c r="N1751" s="26">
        <v>0</v>
      </c>
      <c r="O1751" s="24" t="s">
        <v>1489</v>
      </c>
      <c r="P1751" s="24">
        <v>20277</v>
      </c>
      <c r="Q1751" s="24">
        <f>IF(ISERROR(VLOOKUP($B1751,[1]主动技能!$B:$D,3,0)),[2]Sheet1!$Y2218,VLOOKUP($B1751,[1]主动技能!$B:$D,3,0))</f>
        <v>2</v>
      </c>
      <c r="S1751" s="24" t="str">
        <f>IF(C1751&lt;1000000,"",VLOOKUP(C1751,组合调整!$A:$I,2,0))</f>
        <v>力精</v>
      </c>
      <c r="T1751" s="24" t="str">
        <f>IF(D1751&lt;1000000,"",VLOOKUP(D1751,组合调整!$A:$I,2,0))</f>
        <v>不坏</v>
      </c>
      <c r="U1751" s="24" t="str">
        <f>IF(E1751&lt;1000000,"",VLOOKUP(E1751,组合调整!$A:$I,2,0))</f>
        <v>柱石</v>
      </c>
      <c r="V1751" s="24" t="str">
        <f>IF(F1751&lt;1000000,"",VLOOKUP(F1751,组合调整!$A:$I,2,0))</f>
        <v/>
      </c>
      <c r="W1751" s="24" t="str">
        <f>IF(G1751&lt;1000000,"",VLOOKUP(G1751,组合调整!$A:$I,2,0))</f>
        <v/>
      </c>
    </row>
    <row r="1752" spans="1:23">
      <c r="A1752" s="26">
        <v>20278</v>
      </c>
      <c r="B1752" s="26" t="s">
        <v>1489</v>
      </c>
      <c r="C1752" s="26">
        <v>2027611</v>
      </c>
      <c r="D1752" s="26">
        <v>2027621</v>
      </c>
      <c r="E1752" s="26">
        <v>2027631</v>
      </c>
      <c r="F1752" s="26">
        <v>1032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4" t="s">
        <v>1489</v>
      </c>
      <c r="P1752" s="24">
        <v>20278</v>
      </c>
      <c r="Q1752" s="24">
        <f>IF(ISERROR(VLOOKUP($B1752,[1]主动技能!$B:$D,3,0)),[2]Sheet1!$Y2219,VLOOKUP($B1752,[1]主动技能!$B:$D,3,0))</f>
        <v>2</v>
      </c>
      <c r="S1752" s="24" t="str">
        <f>IF(C1752&lt;1000000,"",VLOOKUP(C1752,组合调整!$A:$I,2,0))</f>
        <v>力精</v>
      </c>
      <c r="T1752" s="24" t="str">
        <f>IF(D1752&lt;1000000,"",VLOOKUP(D1752,组合调整!$A:$I,2,0))</f>
        <v>不坏</v>
      </c>
      <c r="U1752" s="24" t="str">
        <f>IF(E1752&lt;1000000,"",VLOOKUP(E1752,组合调整!$A:$I,2,0))</f>
        <v>柱石</v>
      </c>
      <c r="V1752" s="24" t="str">
        <f>IF(F1752&lt;1000000,"",VLOOKUP(F1752,组合调整!$A:$I,2,0))</f>
        <v/>
      </c>
      <c r="W1752" s="24" t="str">
        <f>IF(G1752&lt;1000000,"",VLOOKUP(G1752,组合调整!$A:$I,2,0))</f>
        <v/>
      </c>
    </row>
    <row r="1753" spans="1:23">
      <c r="A1753" s="26">
        <v>20279</v>
      </c>
      <c r="B1753" s="26" t="s">
        <v>1489</v>
      </c>
      <c r="C1753" s="26">
        <v>2027611</v>
      </c>
      <c r="D1753" s="26">
        <v>2027621</v>
      </c>
      <c r="E1753" s="26">
        <v>2027631</v>
      </c>
      <c r="F1753" s="26">
        <v>1032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0</v>
      </c>
      <c r="N1753" s="26">
        <v>0</v>
      </c>
      <c r="O1753" s="24" t="s">
        <v>1489</v>
      </c>
      <c r="P1753" s="24">
        <v>20279</v>
      </c>
      <c r="Q1753" s="24">
        <f>IF(ISERROR(VLOOKUP($B1753,[1]主动技能!$B:$D,3,0)),[2]Sheet1!$Y2220,VLOOKUP($B1753,[1]主动技能!$B:$D,3,0))</f>
        <v>2</v>
      </c>
      <c r="S1753" s="24" t="str">
        <f>IF(C1753&lt;1000000,"",VLOOKUP(C1753,组合调整!$A:$I,2,0))</f>
        <v>力精</v>
      </c>
      <c r="T1753" s="24" t="str">
        <f>IF(D1753&lt;1000000,"",VLOOKUP(D1753,组合调整!$A:$I,2,0))</f>
        <v>不坏</v>
      </c>
      <c r="U1753" s="24" t="str">
        <f>IF(E1753&lt;1000000,"",VLOOKUP(E1753,组合调整!$A:$I,2,0))</f>
        <v>柱石</v>
      </c>
      <c r="V1753" s="24" t="str">
        <f>IF(F1753&lt;1000000,"",VLOOKUP(F1753,组合调整!$A:$I,2,0))</f>
        <v/>
      </c>
      <c r="W1753" s="24" t="str">
        <f>IF(G1753&lt;1000000,"",VLOOKUP(G1753,组合调整!$A:$I,2,0))</f>
        <v/>
      </c>
    </row>
    <row r="1754" spans="1:23">
      <c r="A1754" s="26">
        <v>20280</v>
      </c>
      <c r="B1754" s="26" t="s">
        <v>1489</v>
      </c>
      <c r="C1754" s="26">
        <v>2027611</v>
      </c>
      <c r="D1754" s="26">
        <v>2027621</v>
      </c>
      <c r="E1754" s="26">
        <v>2027631</v>
      </c>
      <c r="F1754" s="26">
        <v>1032</v>
      </c>
      <c r="G1754" s="26">
        <v>0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0</v>
      </c>
      <c r="N1754" s="26">
        <v>0</v>
      </c>
      <c r="O1754" s="24" t="s">
        <v>1489</v>
      </c>
      <c r="P1754" s="24">
        <v>20280</v>
      </c>
      <c r="Q1754" s="24">
        <f>IF(ISERROR(VLOOKUP($B1754,[1]主动技能!$B:$D,3,0)),[2]Sheet1!$Y2221,VLOOKUP($B1754,[1]主动技能!$B:$D,3,0))</f>
        <v>2</v>
      </c>
      <c r="S1754" s="24" t="str">
        <f>IF(C1754&lt;1000000,"",VLOOKUP(C1754,组合调整!$A:$I,2,0))</f>
        <v>力精</v>
      </c>
      <c r="T1754" s="24" t="str">
        <f>IF(D1754&lt;1000000,"",VLOOKUP(D1754,组合调整!$A:$I,2,0))</f>
        <v>不坏</v>
      </c>
      <c r="U1754" s="24" t="str">
        <f>IF(E1754&lt;1000000,"",VLOOKUP(E1754,组合调整!$A:$I,2,0))</f>
        <v>柱石</v>
      </c>
      <c r="V1754" s="24" t="str">
        <f>IF(F1754&lt;1000000,"",VLOOKUP(F1754,组合调整!$A:$I,2,0))</f>
        <v/>
      </c>
      <c r="W1754" s="24" t="str">
        <f>IF(G1754&lt;1000000,"",VLOOKUP(G1754,组合调整!$A:$I,2,0))</f>
        <v/>
      </c>
    </row>
    <row r="1755" spans="1:23">
      <c r="A1755" s="26">
        <v>20281</v>
      </c>
      <c r="B1755" s="26" t="s">
        <v>1489</v>
      </c>
      <c r="C1755" s="26">
        <v>2027611</v>
      </c>
      <c r="D1755" s="26">
        <v>2027621</v>
      </c>
      <c r="E1755" s="26">
        <v>2027631</v>
      </c>
      <c r="F1755" s="26">
        <v>1032</v>
      </c>
      <c r="G1755" s="26">
        <v>0</v>
      </c>
      <c r="H1755" s="26">
        <v>0</v>
      </c>
      <c r="I1755" s="26">
        <v>0</v>
      </c>
      <c r="J1755" s="26">
        <v>0</v>
      </c>
      <c r="K1755" s="26">
        <v>0</v>
      </c>
      <c r="L1755" s="26">
        <v>0</v>
      </c>
      <c r="M1755" s="26">
        <v>0</v>
      </c>
      <c r="N1755" s="26">
        <v>0</v>
      </c>
      <c r="O1755" s="24" t="s">
        <v>1489</v>
      </c>
      <c r="P1755" s="24">
        <v>20281</v>
      </c>
      <c r="Q1755" s="24">
        <f>IF(ISERROR(VLOOKUP($B1755,[1]主动技能!$B:$D,3,0)),[2]Sheet1!$Y2222,VLOOKUP($B1755,[1]主动技能!$B:$D,3,0))</f>
        <v>2</v>
      </c>
      <c r="S1755" s="24" t="str">
        <f>IF(C1755&lt;1000000,"",VLOOKUP(C1755,组合调整!$A:$I,2,0))</f>
        <v>力精</v>
      </c>
      <c r="T1755" s="24" t="str">
        <f>IF(D1755&lt;1000000,"",VLOOKUP(D1755,组合调整!$A:$I,2,0))</f>
        <v>不坏</v>
      </c>
      <c r="U1755" s="24" t="str">
        <f>IF(E1755&lt;1000000,"",VLOOKUP(E1755,组合调整!$A:$I,2,0))</f>
        <v>柱石</v>
      </c>
      <c r="V1755" s="24" t="str">
        <f>IF(F1755&lt;1000000,"",VLOOKUP(F1755,组合调整!$A:$I,2,0))</f>
        <v/>
      </c>
      <c r="W1755" s="24" t="str">
        <f>IF(G1755&lt;1000000,"",VLOOKUP(G1755,组合调整!$A:$I,2,0))</f>
        <v/>
      </c>
    </row>
    <row r="1756" spans="1:23">
      <c r="A1756" s="26">
        <v>20282</v>
      </c>
      <c r="B1756" s="26" t="s">
        <v>1489</v>
      </c>
      <c r="C1756" s="26">
        <v>2027611</v>
      </c>
      <c r="D1756" s="26">
        <v>2027621</v>
      </c>
      <c r="E1756" s="26">
        <v>2027631</v>
      </c>
      <c r="F1756" s="26">
        <v>1032</v>
      </c>
      <c r="G1756" s="26">
        <v>0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0</v>
      </c>
      <c r="N1756" s="26">
        <v>0</v>
      </c>
      <c r="O1756" s="24" t="s">
        <v>1489</v>
      </c>
      <c r="P1756" s="24">
        <v>20282</v>
      </c>
      <c r="Q1756" s="24">
        <f>IF(ISERROR(VLOOKUP($B1756,[1]主动技能!$B:$D,3,0)),[2]Sheet1!$Y2223,VLOOKUP($B1756,[1]主动技能!$B:$D,3,0))</f>
        <v>2</v>
      </c>
      <c r="S1756" s="24" t="str">
        <f>IF(C1756&lt;1000000,"",VLOOKUP(C1756,组合调整!$A:$I,2,0))</f>
        <v>力精</v>
      </c>
      <c r="T1756" s="24" t="str">
        <f>IF(D1756&lt;1000000,"",VLOOKUP(D1756,组合调整!$A:$I,2,0))</f>
        <v>不坏</v>
      </c>
      <c r="U1756" s="24" t="str">
        <f>IF(E1756&lt;1000000,"",VLOOKUP(E1756,组合调整!$A:$I,2,0))</f>
        <v>柱石</v>
      </c>
      <c r="V1756" s="24" t="str">
        <f>IF(F1756&lt;1000000,"",VLOOKUP(F1756,组合调整!$A:$I,2,0))</f>
        <v/>
      </c>
      <c r="W1756" s="24" t="str">
        <f>IF(G1756&lt;1000000,"",VLOOKUP(G1756,组合调整!$A:$I,2,0))</f>
        <v/>
      </c>
    </row>
    <row r="1757" spans="1:23">
      <c r="A1757" s="26">
        <v>20283</v>
      </c>
      <c r="B1757" s="26" t="s">
        <v>1489</v>
      </c>
      <c r="C1757" s="26">
        <v>2027611</v>
      </c>
      <c r="D1757" s="26">
        <v>2027621</v>
      </c>
      <c r="E1757" s="26">
        <v>2027631</v>
      </c>
      <c r="F1757" s="26">
        <v>1032</v>
      </c>
      <c r="G1757" s="26">
        <v>0</v>
      </c>
      <c r="H1757" s="26">
        <v>0</v>
      </c>
      <c r="I1757" s="26">
        <v>0</v>
      </c>
      <c r="J1757" s="26">
        <v>0</v>
      </c>
      <c r="K1757" s="26">
        <v>0</v>
      </c>
      <c r="L1757" s="26">
        <v>0</v>
      </c>
      <c r="M1757" s="26">
        <v>0</v>
      </c>
      <c r="N1757" s="26">
        <v>0</v>
      </c>
      <c r="O1757" s="24" t="s">
        <v>1489</v>
      </c>
      <c r="P1757" s="24">
        <v>20283</v>
      </c>
      <c r="Q1757" s="24">
        <f>IF(ISERROR(VLOOKUP($B1757,[1]主动技能!$B:$D,3,0)),[2]Sheet1!$Y2224,VLOOKUP($B1757,[1]主动技能!$B:$D,3,0))</f>
        <v>2</v>
      </c>
      <c r="S1757" s="24" t="str">
        <f>IF(C1757&lt;1000000,"",VLOOKUP(C1757,组合调整!$A:$I,2,0))</f>
        <v>力精</v>
      </c>
      <c r="T1757" s="24" t="str">
        <f>IF(D1757&lt;1000000,"",VLOOKUP(D1757,组合调整!$A:$I,2,0))</f>
        <v>不坏</v>
      </c>
      <c r="U1757" s="24" t="str">
        <f>IF(E1757&lt;1000000,"",VLOOKUP(E1757,组合调整!$A:$I,2,0))</f>
        <v>柱石</v>
      </c>
      <c r="V1757" s="24" t="str">
        <f>IF(F1757&lt;1000000,"",VLOOKUP(F1757,组合调整!$A:$I,2,0))</f>
        <v/>
      </c>
      <c r="W1757" s="24" t="str">
        <f>IF(G1757&lt;1000000,"",VLOOKUP(G1757,组合调整!$A:$I,2,0))</f>
        <v/>
      </c>
    </row>
    <row r="1758" spans="1:23">
      <c r="A1758" s="26">
        <v>20284</v>
      </c>
      <c r="B1758" s="26" t="s">
        <v>1489</v>
      </c>
      <c r="C1758" s="26">
        <v>2027611</v>
      </c>
      <c r="D1758" s="26">
        <v>2027621</v>
      </c>
      <c r="E1758" s="26">
        <v>2027631</v>
      </c>
      <c r="F1758" s="26">
        <v>1032</v>
      </c>
      <c r="G1758" s="26">
        <v>0</v>
      </c>
      <c r="H1758" s="26">
        <v>0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0</v>
      </c>
      <c r="O1758" s="24" t="s">
        <v>1489</v>
      </c>
      <c r="P1758" s="24">
        <v>20284</v>
      </c>
      <c r="Q1758" s="24">
        <f>IF(ISERROR(VLOOKUP($B1758,[1]主动技能!$B:$D,3,0)),[2]Sheet1!$Y2225,VLOOKUP($B1758,[1]主动技能!$B:$D,3,0))</f>
        <v>2</v>
      </c>
      <c r="S1758" s="24" t="str">
        <f>IF(C1758&lt;1000000,"",VLOOKUP(C1758,组合调整!$A:$I,2,0))</f>
        <v>力精</v>
      </c>
      <c r="T1758" s="24" t="str">
        <f>IF(D1758&lt;1000000,"",VLOOKUP(D1758,组合调整!$A:$I,2,0))</f>
        <v>不坏</v>
      </c>
      <c r="U1758" s="24" t="str">
        <f>IF(E1758&lt;1000000,"",VLOOKUP(E1758,组合调整!$A:$I,2,0))</f>
        <v>柱石</v>
      </c>
      <c r="V1758" s="24" t="str">
        <f>IF(F1758&lt;1000000,"",VLOOKUP(F1758,组合调整!$A:$I,2,0))</f>
        <v/>
      </c>
      <c r="W1758" s="24" t="str">
        <f>IF(G1758&lt;1000000,"",VLOOKUP(G1758,组合调整!$A:$I,2,0))</f>
        <v/>
      </c>
    </row>
    <row r="1759" spans="1:23">
      <c r="A1759" s="26">
        <v>20285</v>
      </c>
      <c r="B1759" s="26" t="s">
        <v>1489</v>
      </c>
      <c r="C1759" s="26">
        <v>2027611</v>
      </c>
      <c r="D1759" s="26">
        <v>2027621</v>
      </c>
      <c r="E1759" s="26">
        <v>2027631</v>
      </c>
      <c r="F1759" s="26">
        <v>1032</v>
      </c>
      <c r="G1759" s="26">
        <v>0</v>
      </c>
      <c r="H1759" s="26">
        <v>0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4" t="s">
        <v>1489</v>
      </c>
      <c r="P1759" s="24">
        <v>20285</v>
      </c>
      <c r="Q1759" s="24">
        <f>IF(ISERROR(VLOOKUP($B1759,[1]主动技能!$B:$D,3,0)),[2]Sheet1!$Y2226,VLOOKUP($B1759,[1]主动技能!$B:$D,3,0))</f>
        <v>2</v>
      </c>
      <c r="S1759" s="24" t="str">
        <f>IF(C1759&lt;1000000,"",VLOOKUP(C1759,组合调整!$A:$I,2,0))</f>
        <v>力精</v>
      </c>
      <c r="T1759" s="24" t="str">
        <f>IF(D1759&lt;1000000,"",VLOOKUP(D1759,组合调整!$A:$I,2,0))</f>
        <v>不坏</v>
      </c>
      <c r="U1759" s="24" t="str">
        <f>IF(E1759&lt;1000000,"",VLOOKUP(E1759,组合调整!$A:$I,2,0))</f>
        <v>柱石</v>
      </c>
      <c r="V1759" s="24" t="str">
        <f>IF(F1759&lt;1000000,"",VLOOKUP(F1759,组合调整!$A:$I,2,0))</f>
        <v/>
      </c>
      <c r="W1759" s="24" t="str">
        <f>IF(G1759&lt;1000000,"",VLOOKUP(G1759,组合调整!$A:$I,2,0))</f>
        <v/>
      </c>
    </row>
    <row r="1760" spans="1:23">
      <c r="A1760" s="26">
        <v>20286</v>
      </c>
      <c r="B1760" s="26" t="s">
        <v>1489</v>
      </c>
      <c r="C1760" s="26">
        <v>2027611</v>
      </c>
      <c r="D1760" s="26">
        <v>2027621</v>
      </c>
      <c r="E1760" s="26">
        <v>2027631</v>
      </c>
      <c r="F1760" s="26">
        <v>1032</v>
      </c>
      <c r="G1760" s="26">
        <v>0</v>
      </c>
      <c r="H1760" s="26">
        <v>0</v>
      </c>
      <c r="I1760" s="26">
        <v>0</v>
      </c>
      <c r="J1760" s="26">
        <v>0</v>
      </c>
      <c r="K1760" s="26">
        <v>0</v>
      </c>
      <c r="L1760" s="26">
        <v>0</v>
      </c>
      <c r="M1760" s="26">
        <v>0</v>
      </c>
      <c r="N1760" s="26">
        <v>0</v>
      </c>
      <c r="O1760" s="24" t="s">
        <v>1489</v>
      </c>
      <c r="P1760" s="24">
        <v>20286</v>
      </c>
      <c r="Q1760" s="24">
        <f>IF(ISERROR(VLOOKUP($B1760,[1]主动技能!$B:$D,3,0)),[2]Sheet1!$Y2227,VLOOKUP($B1760,[1]主动技能!$B:$D,3,0))</f>
        <v>2</v>
      </c>
      <c r="S1760" s="24" t="str">
        <f>IF(C1760&lt;1000000,"",VLOOKUP(C1760,组合调整!$A:$I,2,0))</f>
        <v>力精</v>
      </c>
      <c r="T1760" s="24" t="str">
        <f>IF(D1760&lt;1000000,"",VLOOKUP(D1760,组合调整!$A:$I,2,0))</f>
        <v>不坏</v>
      </c>
      <c r="U1760" s="24" t="str">
        <f>IF(E1760&lt;1000000,"",VLOOKUP(E1760,组合调整!$A:$I,2,0))</f>
        <v>柱石</v>
      </c>
      <c r="V1760" s="24" t="str">
        <f>IF(F1760&lt;1000000,"",VLOOKUP(F1760,组合调整!$A:$I,2,0))</f>
        <v/>
      </c>
      <c r="W1760" s="24" t="str">
        <f>IF(G1760&lt;1000000,"",VLOOKUP(G1760,组合调整!$A:$I,2,0))</f>
        <v/>
      </c>
    </row>
    <row r="1761" spans="1:23">
      <c r="A1761" s="26">
        <v>20287</v>
      </c>
      <c r="B1761" s="26" t="s">
        <v>1490</v>
      </c>
      <c r="C1761" s="26">
        <v>2027632</v>
      </c>
      <c r="D1761" s="26">
        <v>0</v>
      </c>
      <c r="E1761" s="26">
        <v>0</v>
      </c>
      <c r="F1761" s="26">
        <v>0</v>
      </c>
      <c r="G1761" s="26">
        <v>0</v>
      </c>
      <c r="H1761" s="26">
        <v>0</v>
      </c>
      <c r="I1761" s="26">
        <v>0</v>
      </c>
      <c r="J1761" s="26">
        <v>0</v>
      </c>
      <c r="K1761" s="26">
        <v>0</v>
      </c>
      <c r="L1761" s="26">
        <v>0</v>
      </c>
      <c r="M1761" s="26">
        <v>0</v>
      </c>
      <c r="N1761" s="26">
        <v>0</v>
      </c>
      <c r="O1761" s="24" t="s">
        <v>1490</v>
      </c>
      <c r="P1761" s="24">
        <v>20287</v>
      </c>
      <c r="Q1761" s="24">
        <f>IF(ISERROR(VLOOKUP($B1761,[1]主动技能!$B:$D,3,0)),[2]Sheet1!$Y2228,VLOOKUP($B1761,[1]主动技能!$B:$D,3,0))</f>
        <v>2</v>
      </c>
      <c r="S1761" s="24" t="str">
        <f>IF(C1761&lt;1000000,"",VLOOKUP(C1761,组合调整!$A:$I,2,0))</f>
        <v>金刚</v>
      </c>
      <c r="T1761" s="24" t="str">
        <f>IF(D1761&lt;1000000,"",VLOOKUP(D1761,组合调整!$A:$I,2,0))</f>
        <v/>
      </c>
      <c r="U1761" s="24" t="str">
        <f>IF(E1761&lt;1000000,"",VLOOKUP(E1761,组合调整!$A:$I,2,0))</f>
        <v/>
      </c>
      <c r="V1761" s="24" t="str">
        <f>IF(F1761&lt;1000000,"",VLOOKUP(F1761,组合调整!$A:$I,2,0))</f>
        <v/>
      </c>
      <c r="W1761" s="24" t="str">
        <f>IF(G1761&lt;1000000,"",VLOOKUP(G1761,组合调整!$A:$I,2,0))</f>
        <v/>
      </c>
    </row>
    <row r="1762" spans="1:23">
      <c r="A1762" s="26">
        <v>20288</v>
      </c>
      <c r="B1762" s="26" t="s">
        <v>1490</v>
      </c>
      <c r="C1762" s="26">
        <v>2027632</v>
      </c>
      <c r="D1762" s="26">
        <v>0</v>
      </c>
      <c r="E1762" s="26">
        <v>0</v>
      </c>
      <c r="F1762" s="26">
        <v>0</v>
      </c>
      <c r="G1762" s="26">
        <v>0</v>
      </c>
      <c r="H1762" s="26">
        <v>0</v>
      </c>
      <c r="I1762" s="26">
        <v>0</v>
      </c>
      <c r="J1762" s="26">
        <v>0</v>
      </c>
      <c r="K1762" s="26">
        <v>0</v>
      </c>
      <c r="L1762" s="26">
        <v>0</v>
      </c>
      <c r="M1762" s="26">
        <v>0</v>
      </c>
      <c r="N1762" s="26">
        <v>0</v>
      </c>
      <c r="O1762" s="24" t="s">
        <v>1490</v>
      </c>
      <c r="P1762" s="24">
        <v>20288</v>
      </c>
      <c r="Q1762" s="24">
        <f>IF(ISERROR(VLOOKUP($B1762,[1]主动技能!$B:$D,3,0)),[2]Sheet1!$Y2229,VLOOKUP($B1762,[1]主动技能!$B:$D,3,0))</f>
        <v>2</v>
      </c>
      <c r="S1762" s="24" t="str">
        <f>IF(C1762&lt;1000000,"",VLOOKUP(C1762,组合调整!$A:$I,2,0))</f>
        <v>金刚</v>
      </c>
      <c r="T1762" s="24" t="str">
        <f>IF(D1762&lt;1000000,"",VLOOKUP(D1762,组合调整!$A:$I,2,0))</f>
        <v/>
      </c>
      <c r="U1762" s="24" t="str">
        <f>IF(E1762&lt;1000000,"",VLOOKUP(E1762,组合调整!$A:$I,2,0))</f>
        <v/>
      </c>
      <c r="V1762" s="24" t="str">
        <f>IF(F1762&lt;1000000,"",VLOOKUP(F1762,组合调整!$A:$I,2,0))</f>
        <v/>
      </c>
      <c r="W1762" s="24" t="str">
        <f>IF(G1762&lt;1000000,"",VLOOKUP(G1762,组合调整!$A:$I,2,0))</f>
        <v/>
      </c>
    </row>
    <row r="1763" spans="1:23">
      <c r="A1763" s="26">
        <v>20289</v>
      </c>
      <c r="B1763" s="26" t="s">
        <v>1490</v>
      </c>
      <c r="C1763" s="26">
        <v>2027632</v>
      </c>
      <c r="D1763" s="26">
        <v>0</v>
      </c>
      <c r="E1763" s="26">
        <v>0</v>
      </c>
      <c r="F1763" s="26">
        <v>0</v>
      </c>
      <c r="G1763" s="26">
        <v>0</v>
      </c>
      <c r="H1763" s="26">
        <v>0</v>
      </c>
      <c r="I1763" s="26">
        <v>0</v>
      </c>
      <c r="J1763" s="26">
        <v>0</v>
      </c>
      <c r="K1763" s="26">
        <v>0</v>
      </c>
      <c r="L1763" s="26">
        <v>0</v>
      </c>
      <c r="M1763" s="26">
        <v>0</v>
      </c>
      <c r="N1763" s="26">
        <v>0</v>
      </c>
      <c r="O1763" s="24" t="s">
        <v>1490</v>
      </c>
      <c r="P1763" s="24">
        <v>20289</v>
      </c>
      <c r="Q1763" s="24">
        <f>IF(ISERROR(VLOOKUP($B1763,[1]主动技能!$B:$D,3,0)),[2]Sheet1!$Y2230,VLOOKUP($B1763,[1]主动技能!$B:$D,3,0))</f>
        <v>2</v>
      </c>
      <c r="S1763" s="24" t="str">
        <f>IF(C1763&lt;1000000,"",VLOOKUP(C1763,组合调整!$A:$I,2,0))</f>
        <v>金刚</v>
      </c>
      <c r="T1763" s="24" t="str">
        <f>IF(D1763&lt;1000000,"",VLOOKUP(D1763,组合调整!$A:$I,2,0))</f>
        <v/>
      </c>
      <c r="U1763" s="24" t="str">
        <f>IF(E1763&lt;1000000,"",VLOOKUP(E1763,组合调整!$A:$I,2,0))</f>
        <v/>
      </c>
      <c r="V1763" s="24" t="str">
        <f>IF(F1763&lt;1000000,"",VLOOKUP(F1763,组合调整!$A:$I,2,0))</f>
        <v/>
      </c>
      <c r="W1763" s="24" t="str">
        <f>IF(G1763&lt;1000000,"",VLOOKUP(G1763,组合调整!$A:$I,2,0))</f>
        <v/>
      </c>
    </row>
    <row r="1764" spans="1:23">
      <c r="A1764" s="26">
        <v>20290</v>
      </c>
      <c r="B1764" s="26" t="s">
        <v>1490</v>
      </c>
      <c r="C1764" s="26">
        <v>2027632</v>
      </c>
      <c r="D1764" s="26">
        <v>0</v>
      </c>
      <c r="E1764" s="26">
        <v>0</v>
      </c>
      <c r="F1764" s="26">
        <v>0</v>
      </c>
      <c r="G1764" s="26">
        <v>0</v>
      </c>
      <c r="H1764" s="26">
        <v>0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0</v>
      </c>
      <c r="O1764" s="24" t="s">
        <v>1490</v>
      </c>
      <c r="P1764" s="24">
        <v>20290</v>
      </c>
      <c r="Q1764" s="24">
        <f>IF(ISERROR(VLOOKUP($B1764,[1]主动技能!$B:$D,3,0)),[2]Sheet1!$Y2231,VLOOKUP($B1764,[1]主动技能!$B:$D,3,0))</f>
        <v>2</v>
      </c>
      <c r="S1764" s="24" t="str">
        <f>IF(C1764&lt;1000000,"",VLOOKUP(C1764,组合调整!$A:$I,2,0))</f>
        <v>金刚</v>
      </c>
      <c r="T1764" s="24" t="str">
        <f>IF(D1764&lt;1000000,"",VLOOKUP(D1764,组合调整!$A:$I,2,0))</f>
        <v/>
      </c>
      <c r="U1764" s="24" t="str">
        <f>IF(E1764&lt;1000000,"",VLOOKUP(E1764,组合调整!$A:$I,2,0))</f>
        <v/>
      </c>
      <c r="V1764" s="24" t="str">
        <f>IF(F1764&lt;1000000,"",VLOOKUP(F1764,组合调整!$A:$I,2,0))</f>
        <v/>
      </c>
      <c r="W1764" s="24" t="str">
        <f>IF(G1764&lt;1000000,"",VLOOKUP(G1764,组合调整!$A:$I,2,0))</f>
        <v/>
      </c>
    </row>
    <row r="1765" spans="1:23">
      <c r="A1765" s="26">
        <v>20291</v>
      </c>
      <c r="B1765" s="26" t="s">
        <v>1490</v>
      </c>
      <c r="C1765" s="26">
        <v>2027632</v>
      </c>
      <c r="D1765" s="26">
        <v>0</v>
      </c>
      <c r="E1765" s="26">
        <v>0</v>
      </c>
      <c r="F1765" s="26">
        <v>0</v>
      </c>
      <c r="G1765" s="26">
        <v>0</v>
      </c>
      <c r="H1765" s="26">
        <v>0</v>
      </c>
      <c r="I1765" s="26">
        <v>0</v>
      </c>
      <c r="J1765" s="26">
        <v>0</v>
      </c>
      <c r="K1765" s="26">
        <v>0</v>
      </c>
      <c r="L1765" s="26">
        <v>0</v>
      </c>
      <c r="M1765" s="26">
        <v>0</v>
      </c>
      <c r="N1765" s="26">
        <v>0</v>
      </c>
      <c r="O1765" s="24" t="s">
        <v>1490</v>
      </c>
      <c r="P1765" s="24">
        <v>20291</v>
      </c>
      <c r="Q1765" s="24">
        <f>IF(ISERROR(VLOOKUP($B1765,[1]主动技能!$B:$D,3,0)),[2]Sheet1!$Y2232,VLOOKUP($B1765,[1]主动技能!$B:$D,3,0))</f>
        <v>2</v>
      </c>
      <c r="S1765" s="24" t="str">
        <f>IF(C1765&lt;1000000,"",VLOOKUP(C1765,组合调整!$A:$I,2,0))</f>
        <v>金刚</v>
      </c>
      <c r="T1765" s="24" t="str">
        <f>IF(D1765&lt;1000000,"",VLOOKUP(D1765,组合调整!$A:$I,2,0))</f>
        <v/>
      </c>
      <c r="U1765" s="24" t="str">
        <f>IF(E1765&lt;1000000,"",VLOOKUP(E1765,组合调整!$A:$I,2,0))</f>
        <v/>
      </c>
      <c r="V1765" s="24" t="str">
        <f>IF(F1765&lt;1000000,"",VLOOKUP(F1765,组合调整!$A:$I,2,0))</f>
        <v/>
      </c>
      <c r="W1765" s="24" t="str">
        <f>IF(G1765&lt;1000000,"",VLOOKUP(G1765,组合调整!$A:$I,2,0))</f>
        <v/>
      </c>
    </row>
    <row r="1766" spans="1:23">
      <c r="A1766" s="26">
        <v>20292</v>
      </c>
      <c r="B1766" s="26" t="s">
        <v>1490</v>
      </c>
      <c r="C1766" s="26">
        <v>2027632</v>
      </c>
      <c r="D1766" s="26">
        <v>0</v>
      </c>
      <c r="E1766" s="26">
        <v>0</v>
      </c>
      <c r="F1766" s="26">
        <v>0</v>
      </c>
      <c r="G1766" s="26">
        <v>0</v>
      </c>
      <c r="H1766" s="26">
        <v>0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0</v>
      </c>
      <c r="O1766" s="24" t="s">
        <v>1490</v>
      </c>
      <c r="P1766" s="24">
        <v>20292</v>
      </c>
      <c r="Q1766" s="24">
        <f>IF(ISERROR(VLOOKUP($B1766,[1]主动技能!$B:$D,3,0)),[2]Sheet1!$Y2233,VLOOKUP($B1766,[1]主动技能!$B:$D,3,0))</f>
        <v>2</v>
      </c>
      <c r="S1766" s="24" t="str">
        <f>IF(C1766&lt;1000000,"",VLOOKUP(C1766,组合调整!$A:$I,2,0))</f>
        <v>金刚</v>
      </c>
      <c r="T1766" s="24" t="str">
        <f>IF(D1766&lt;1000000,"",VLOOKUP(D1766,组合调整!$A:$I,2,0))</f>
        <v/>
      </c>
      <c r="U1766" s="24" t="str">
        <f>IF(E1766&lt;1000000,"",VLOOKUP(E1766,组合调整!$A:$I,2,0))</f>
        <v/>
      </c>
      <c r="V1766" s="24" t="str">
        <f>IF(F1766&lt;1000000,"",VLOOKUP(F1766,组合调整!$A:$I,2,0))</f>
        <v/>
      </c>
      <c r="W1766" s="24" t="str">
        <f>IF(G1766&lt;1000000,"",VLOOKUP(G1766,组合调整!$A:$I,2,0))</f>
        <v/>
      </c>
    </row>
    <row r="1767" spans="1:23">
      <c r="A1767" s="26">
        <v>20293</v>
      </c>
      <c r="B1767" s="26" t="s">
        <v>1490</v>
      </c>
      <c r="C1767" s="26">
        <v>2027632</v>
      </c>
      <c r="D1767" s="26">
        <v>0</v>
      </c>
      <c r="E1767" s="26">
        <v>0</v>
      </c>
      <c r="F1767" s="26">
        <v>0</v>
      </c>
      <c r="G1767" s="26">
        <v>0</v>
      </c>
      <c r="H1767" s="26">
        <v>0</v>
      </c>
      <c r="I1767" s="26">
        <v>0</v>
      </c>
      <c r="J1767" s="26">
        <v>0</v>
      </c>
      <c r="K1767" s="26">
        <v>0</v>
      </c>
      <c r="L1767" s="26">
        <v>0</v>
      </c>
      <c r="M1767" s="26">
        <v>0</v>
      </c>
      <c r="N1767" s="26">
        <v>0</v>
      </c>
      <c r="O1767" s="24" t="s">
        <v>1490</v>
      </c>
      <c r="P1767" s="24">
        <v>20293</v>
      </c>
      <c r="Q1767" s="24">
        <f>IF(ISERROR(VLOOKUP($B1767,[1]主动技能!$B:$D,3,0)),[2]Sheet1!$Y2234,VLOOKUP($B1767,[1]主动技能!$B:$D,3,0))</f>
        <v>2</v>
      </c>
      <c r="S1767" s="24" t="str">
        <f>IF(C1767&lt;1000000,"",VLOOKUP(C1767,组合调整!$A:$I,2,0))</f>
        <v>金刚</v>
      </c>
      <c r="T1767" s="24" t="str">
        <f>IF(D1767&lt;1000000,"",VLOOKUP(D1767,组合调整!$A:$I,2,0))</f>
        <v/>
      </c>
      <c r="U1767" s="24" t="str">
        <f>IF(E1767&lt;1000000,"",VLOOKUP(E1767,组合调整!$A:$I,2,0))</f>
        <v/>
      </c>
      <c r="V1767" s="24" t="str">
        <f>IF(F1767&lt;1000000,"",VLOOKUP(F1767,组合调整!$A:$I,2,0))</f>
        <v/>
      </c>
      <c r="W1767" s="24" t="str">
        <f>IF(G1767&lt;1000000,"",VLOOKUP(G1767,组合调整!$A:$I,2,0))</f>
        <v/>
      </c>
    </row>
    <row r="1768" spans="1:23">
      <c r="A1768" s="26">
        <v>20294</v>
      </c>
      <c r="B1768" s="26" t="s">
        <v>1490</v>
      </c>
      <c r="C1768" s="26">
        <v>2027632</v>
      </c>
      <c r="D1768" s="26">
        <v>0</v>
      </c>
      <c r="E1768" s="26">
        <v>0</v>
      </c>
      <c r="F1768" s="26">
        <v>0</v>
      </c>
      <c r="G1768" s="26">
        <v>0</v>
      </c>
      <c r="H1768" s="26">
        <v>0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0</v>
      </c>
      <c r="O1768" s="24" t="s">
        <v>1490</v>
      </c>
      <c r="P1768" s="24">
        <v>20294</v>
      </c>
      <c r="Q1768" s="24">
        <f>IF(ISERROR(VLOOKUP($B1768,[1]主动技能!$B:$D,3,0)),[2]Sheet1!$Y2235,VLOOKUP($B1768,[1]主动技能!$B:$D,3,0))</f>
        <v>2</v>
      </c>
      <c r="S1768" s="24" t="str">
        <f>IF(C1768&lt;1000000,"",VLOOKUP(C1768,组合调整!$A:$I,2,0))</f>
        <v>金刚</v>
      </c>
      <c r="T1768" s="24" t="str">
        <f>IF(D1768&lt;1000000,"",VLOOKUP(D1768,组合调整!$A:$I,2,0))</f>
        <v/>
      </c>
      <c r="U1768" s="24" t="str">
        <f>IF(E1768&lt;1000000,"",VLOOKUP(E1768,组合调整!$A:$I,2,0))</f>
        <v/>
      </c>
      <c r="V1768" s="24" t="str">
        <f>IF(F1768&lt;1000000,"",VLOOKUP(F1768,组合调整!$A:$I,2,0))</f>
        <v/>
      </c>
      <c r="W1768" s="24" t="str">
        <f>IF(G1768&lt;1000000,"",VLOOKUP(G1768,组合调整!$A:$I,2,0))</f>
        <v/>
      </c>
    </row>
    <row r="1769" spans="1:23">
      <c r="A1769" s="26">
        <v>20295</v>
      </c>
      <c r="B1769" s="26" t="s">
        <v>1490</v>
      </c>
      <c r="C1769" s="26">
        <v>2027632</v>
      </c>
      <c r="D1769" s="26">
        <v>0</v>
      </c>
      <c r="E1769" s="26">
        <v>0</v>
      </c>
      <c r="F1769" s="26">
        <v>0</v>
      </c>
      <c r="G1769" s="26">
        <v>0</v>
      </c>
      <c r="H1769" s="26">
        <v>0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0</v>
      </c>
      <c r="O1769" s="24" t="s">
        <v>1490</v>
      </c>
      <c r="P1769" s="24">
        <v>20295</v>
      </c>
      <c r="Q1769" s="24">
        <f>IF(ISERROR(VLOOKUP($B1769,[1]主动技能!$B:$D,3,0)),[2]Sheet1!$Y2236,VLOOKUP($B1769,[1]主动技能!$B:$D,3,0))</f>
        <v>2</v>
      </c>
      <c r="S1769" s="24" t="str">
        <f>IF(C1769&lt;1000000,"",VLOOKUP(C1769,组合调整!$A:$I,2,0))</f>
        <v>金刚</v>
      </c>
      <c r="T1769" s="24" t="str">
        <f>IF(D1769&lt;1000000,"",VLOOKUP(D1769,组合调整!$A:$I,2,0))</f>
        <v/>
      </c>
      <c r="U1769" s="24" t="str">
        <f>IF(E1769&lt;1000000,"",VLOOKUP(E1769,组合调整!$A:$I,2,0))</f>
        <v/>
      </c>
      <c r="V1769" s="24" t="str">
        <f>IF(F1769&lt;1000000,"",VLOOKUP(F1769,组合调整!$A:$I,2,0))</f>
        <v/>
      </c>
      <c r="W1769" s="24" t="str">
        <f>IF(G1769&lt;1000000,"",VLOOKUP(G1769,组合调整!$A:$I,2,0))</f>
        <v/>
      </c>
    </row>
    <row r="1770" spans="1:23">
      <c r="A1770" s="26">
        <v>20296</v>
      </c>
      <c r="B1770" s="26" t="s">
        <v>1490</v>
      </c>
      <c r="C1770" s="26">
        <v>2027632</v>
      </c>
      <c r="D1770" s="26">
        <v>0</v>
      </c>
      <c r="E1770" s="26">
        <v>0</v>
      </c>
      <c r="F1770" s="26">
        <v>0</v>
      </c>
      <c r="G1770" s="26">
        <v>0</v>
      </c>
      <c r="H1770" s="26">
        <v>0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0</v>
      </c>
      <c r="O1770" s="24" t="s">
        <v>1490</v>
      </c>
      <c r="P1770" s="24">
        <v>20296</v>
      </c>
      <c r="Q1770" s="24">
        <f>IF(ISERROR(VLOOKUP($B1770,[1]主动技能!$B:$D,3,0)),[2]Sheet1!$Y2237,VLOOKUP($B1770,[1]主动技能!$B:$D,3,0))</f>
        <v>2</v>
      </c>
      <c r="S1770" s="24" t="str">
        <f>IF(C1770&lt;1000000,"",VLOOKUP(C1770,组合调整!$A:$I,2,0))</f>
        <v>金刚</v>
      </c>
      <c r="T1770" s="24" t="str">
        <f>IF(D1770&lt;1000000,"",VLOOKUP(D1770,组合调整!$A:$I,2,0))</f>
        <v/>
      </c>
      <c r="U1770" s="24" t="str">
        <f>IF(E1770&lt;1000000,"",VLOOKUP(E1770,组合调整!$A:$I,2,0))</f>
        <v/>
      </c>
      <c r="V1770" s="24" t="str">
        <f>IF(F1770&lt;1000000,"",VLOOKUP(F1770,组合调整!$A:$I,2,0))</f>
        <v/>
      </c>
      <c r="W1770" s="24" t="str">
        <f>IF(G1770&lt;1000000,"",VLOOKUP(G1770,组合调整!$A:$I,2,0))</f>
        <v/>
      </c>
    </row>
    <row r="1771" spans="1:23">
      <c r="A1771" s="26">
        <v>20297</v>
      </c>
      <c r="B1771" s="26" t="s">
        <v>1490</v>
      </c>
      <c r="C1771" s="26">
        <v>2027632</v>
      </c>
      <c r="D1771" s="26">
        <v>0</v>
      </c>
      <c r="E1771" s="26">
        <v>0</v>
      </c>
      <c r="F1771" s="26">
        <v>0</v>
      </c>
      <c r="G1771" s="26">
        <v>0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  <c r="O1771" s="24" t="s">
        <v>1490</v>
      </c>
      <c r="P1771" s="24">
        <v>20297</v>
      </c>
      <c r="Q1771" s="24">
        <f>IF(ISERROR(VLOOKUP($B1771,[1]主动技能!$B:$D,3,0)),[2]Sheet1!$Y2238,VLOOKUP($B1771,[1]主动技能!$B:$D,3,0))</f>
        <v>2</v>
      </c>
      <c r="S1771" s="24" t="str">
        <f>IF(C1771&lt;1000000,"",VLOOKUP(C1771,组合调整!$A:$I,2,0))</f>
        <v>金刚</v>
      </c>
      <c r="T1771" s="24" t="str">
        <f>IF(D1771&lt;1000000,"",VLOOKUP(D1771,组合调整!$A:$I,2,0))</f>
        <v/>
      </c>
      <c r="U1771" s="24" t="str">
        <f>IF(E1771&lt;1000000,"",VLOOKUP(E1771,组合调整!$A:$I,2,0))</f>
        <v/>
      </c>
      <c r="V1771" s="24" t="str">
        <f>IF(F1771&lt;1000000,"",VLOOKUP(F1771,组合调整!$A:$I,2,0))</f>
        <v/>
      </c>
      <c r="W1771" s="24" t="str">
        <f>IF(G1771&lt;1000000,"",VLOOKUP(G1771,组合调整!$A:$I,2,0))</f>
        <v/>
      </c>
    </row>
    <row r="1772" spans="1:23">
      <c r="A1772" s="26">
        <v>20298</v>
      </c>
      <c r="B1772" s="26" t="s">
        <v>64</v>
      </c>
      <c r="C1772" s="26">
        <v>2025412</v>
      </c>
      <c r="D1772" s="26">
        <v>2029811</v>
      </c>
      <c r="E1772" s="26">
        <v>2029821</v>
      </c>
      <c r="F1772" s="26">
        <v>1041</v>
      </c>
      <c r="G1772" s="26">
        <v>0</v>
      </c>
      <c r="H1772" s="26">
        <v>0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0</v>
      </c>
      <c r="O1772" s="24" t="s">
        <v>64</v>
      </c>
      <c r="P1772" s="24">
        <v>20298</v>
      </c>
      <c r="Q1772" s="24">
        <f>IF(ISERROR(VLOOKUP($B1772,[1]主动技能!$B:$D,3,0)),[2]Sheet1!$Y2239,VLOOKUP($B1772,[1]主动技能!$B:$D,3,0))</f>
        <v>2</v>
      </c>
      <c r="S1772" s="24" t="str">
        <f>IF(C1772&lt;1000000,"",VLOOKUP(C1772,组合调整!$A:$I,2,0))</f>
        <v>性格</v>
      </c>
      <c r="T1772" s="24" t="str">
        <f>IF(D1772&lt;1000000,"",VLOOKUP(D1772,组合调整!$A:$I,2,0))</f>
        <v>命源</v>
      </c>
      <c r="U1772" s="24" t="str">
        <f>IF(E1772&lt;1000000,"",VLOOKUP(E1772,组合调整!$A:$I,2,0))</f>
        <v>力爆</v>
      </c>
      <c r="V1772" s="24" t="str">
        <f>IF(F1772&lt;1000000,"",VLOOKUP(F1772,组合调整!$A:$I,2,0))</f>
        <v/>
      </c>
      <c r="W1772" s="24" t="str">
        <f>IF(G1772&lt;1000000,"",VLOOKUP(G1772,组合调整!$A:$I,2,0))</f>
        <v/>
      </c>
    </row>
    <row r="1773" spans="1:23">
      <c r="A1773" s="26">
        <v>20299</v>
      </c>
      <c r="B1773" s="26" t="s">
        <v>64</v>
      </c>
      <c r="C1773" s="26">
        <v>2025412</v>
      </c>
      <c r="D1773" s="26">
        <v>2029811</v>
      </c>
      <c r="E1773" s="26">
        <v>2029821</v>
      </c>
      <c r="F1773" s="26">
        <v>1041</v>
      </c>
      <c r="G1773" s="26">
        <v>0</v>
      </c>
      <c r="H1773" s="26">
        <v>0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0</v>
      </c>
      <c r="O1773" s="24" t="s">
        <v>64</v>
      </c>
      <c r="P1773" s="24">
        <v>20299</v>
      </c>
      <c r="Q1773" s="24">
        <f>IF(ISERROR(VLOOKUP($B1773,[1]主动技能!$B:$D,3,0)),[2]Sheet1!$Y2240,VLOOKUP($B1773,[1]主动技能!$B:$D,3,0))</f>
        <v>2</v>
      </c>
      <c r="S1773" s="24" t="str">
        <f>IF(C1773&lt;1000000,"",VLOOKUP(C1773,组合调整!$A:$I,2,0))</f>
        <v>性格</v>
      </c>
      <c r="T1773" s="24" t="str">
        <f>IF(D1773&lt;1000000,"",VLOOKUP(D1773,组合调整!$A:$I,2,0))</f>
        <v>命源</v>
      </c>
      <c r="U1773" s="24" t="str">
        <f>IF(E1773&lt;1000000,"",VLOOKUP(E1773,组合调整!$A:$I,2,0))</f>
        <v>力爆</v>
      </c>
      <c r="V1773" s="24" t="str">
        <f>IF(F1773&lt;1000000,"",VLOOKUP(F1773,组合调整!$A:$I,2,0))</f>
        <v/>
      </c>
      <c r="W1773" s="24" t="str">
        <f>IF(G1773&lt;1000000,"",VLOOKUP(G1773,组合调整!$A:$I,2,0))</f>
        <v/>
      </c>
    </row>
    <row r="1774" spans="1:23">
      <c r="A1774" s="26">
        <v>20300</v>
      </c>
      <c r="B1774" s="26" t="s">
        <v>64</v>
      </c>
      <c r="C1774" s="26">
        <v>2025412</v>
      </c>
      <c r="D1774" s="26">
        <v>2029811</v>
      </c>
      <c r="E1774" s="26">
        <v>2029821</v>
      </c>
      <c r="F1774" s="26">
        <v>1041</v>
      </c>
      <c r="G1774" s="26">
        <v>0</v>
      </c>
      <c r="H1774" s="26">
        <v>0</v>
      </c>
      <c r="I1774" s="26">
        <v>0</v>
      </c>
      <c r="J1774" s="26">
        <v>0</v>
      </c>
      <c r="K1774" s="26">
        <v>0</v>
      </c>
      <c r="L1774" s="26">
        <v>0</v>
      </c>
      <c r="M1774" s="26">
        <v>0</v>
      </c>
      <c r="N1774" s="26">
        <v>0</v>
      </c>
      <c r="O1774" s="24" t="s">
        <v>64</v>
      </c>
      <c r="P1774" s="24">
        <v>20300</v>
      </c>
      <c r="Q1774" s="24">
        <f>IF(ISERROR(VLOOKUP($B1774,[1]主动技能!$B:$D,3,0)),[2]Sheet1!$Y2241,VLOOKUP($B1774,[1]主动技能!$B:$D,3,0))</f>
        <v>2</v>
      </c>
      <c r="S1774" s="24" t="str">
        <f>IF(C1774&lt;1000000,"",VLOOKUP(C1774,组合调整!$A:$I,2,0))</f>
        <v>性格</v>
      </c>
      <c r="T1774" s="24" t="str">
        <f>IF(D1774&lt;1000000,"",VLOOKUP(D1774,组合调整!$A:$I,2,0))</f>
        <v>命源</v>
      </c>
      <c r="U1774" s="24" t="str">
        <f>IF(E1774&lt;1000000,"",VLOOKUP(E1774,组合调整!$A:$I,2,0))</f>
        <v>力爆</v>
      </c>
      <c r="V1774" s="24" t="str">
        <f>IF(F1774&lt;1000000,"",VLOOKUP(F1774,组合调整!$A:$I,2,0))</f>
        <v/>
      </c>
      <c r="W1774" s="24" t="str">
        <f>IF(G1774&lt;1000000,"",VLOOKUP(G1774,组合调整!$A:$I,2,0))</f>
        <v/>
      </c>
    </row>
    <row r="1775" spans="1:23">
      <c r="A1775" s="26">
        <v>20301</v>
      </c>
      <c r="B1775" s="26" t="s">
        <v>64</v>
      </c>
      <c r="C1775" s="26">
        <v>2025412</v>
      </c>
      <c r="D1775" s="26">
        <v>2029811</v>
      </c>
      <c r="E1775" s="26">
        <v>2029821</v>
      </c>
      <c r="F1775" s="26">
        <v>1041</v>
      </c>
      <c r="G1775" s="26">
        <v>0</v>
      </c>
      <c r="H1775" s="26">
        <v>0</v>
      </c>
      <c r="I1775" s="26">
        <v>0</v>
      </c>
      <c r="J1775" s="26">
        <v>0</v>
      </c>
      <c r="K1775" s="26">
        <v>0</v>
      </c>
      <c r="L1775" s="26">
        <v>0</v>
      </c>
      <c r="M1775" s="26">
        <v>0</v>
      </c>
      <c r="N1775" s="26">
        <v>0</v>
      </c>
      <c r="O1775" s="24" t="s">
        <v>64</v>
      </c>
      <c r="P1775" s="24">
        <v>20301</v>
      </c>
      <c r="Q1775" s="24">
        <f>IF(ISERROR(VLOOKUP($B1775,[1]主动技能!$B:$D,3,0)),[2]Sheet1!$Y2242,VLOOKUP($B1775,[1]主动技能!$B:$D,3,0))</f>
        <v>2</v>
      </c>
      <c r="S1775" s="24" t="str">
        <f>IF(C1775&lt;1000000,"",VLOOKUP(C1775,组合调整!$A:$I,2,0))</f>
        <v>性格</v>
      </c>
      <c r="T1775" s="24" t="str">
        <f>IF(D1775&lt;1000000,"",VLOOKUP(D1775,组合调整!$A:$I,2,0))</f>
        <v>命源</v>
      </c>
      <c r="U1775" s="24" t="str">
        <f>IF(E1775&lt;1000000,"",VLOOKUP(E1775,组合调整!$A:$I,2,0))</f>
        <v>力爆</v>
      </c>
      <c r="V1775" s="24" t="str">
        <f>IF(F1775&lt;1000000,"",VLOOKUP(F1775,组合调整!$A:$I,2,0))</f>
        <v/>
      </c>
      <c r="W1775" s="24" t="str">
        <f>IF(G1775&lt;1000000,"",VLOOKUP(G1775,组合调整!$A:$I,2,0))</f>
        <v/>
      </c>
    </row>
    <row r="1776" spans="1:23">
      <c r="A1776" s="26">
        <v>20302</v>
      </c>
      <c r="B1776" s="26" t="s">
        <v>64</v>
      </c>
      <c r="C1776" s="26">
        <v>2025412</v>
      </c>
      <c r="D1776" s="26">
        <v>2029811</v>
      </c>
      <c r="E1776" s="26">
        <v>2029821</v>
      </c>
      <c r="F1776" s="26">
        <v>1041</v>
      </c>
      <c r="G1776" s="26">
        <v>0</v>
      </c>
      <c r="H1776" s="26">
        <v>0</v>
      </c>
      <c r="I1776" s="26">
        <v>0</v>
      </c>
      <c r="J1776" s="26">
        <v>0</v>
      </c>
      <c r="K1776" s="26">
        <v>0</v>
      </c>
      <c r="L1776" s="26">
        <v>0</v>
      </c>
      <c r="M1776" s="26">
        <v>0</v>
      </c>
      <c r="N1776" s="26">
        <v>0</v>
      </c>
      <c r="O1776" s="24" t="s">
        <v>64</v>
      </c>
      <c r="P1776" s="24">
        <v>20302</v>
      </c>
      <c r="Q1776" s="24">
        <f>IF(ISERROR(VLOOKUP($B1776,[1]主动技能!$B:$D,3,0)),[2]Sheet1!$Y2243,VLOOKUP($B1776,[1]主动技能!$B:$D,3,0))</f>
        <v>2</v>
      </c>
      <c r="S1776" s="24" t="str">
        <f>IF(C1776&lt;1000000,"",VLOOKUP(C1776,组合调整!$A:$I,2,0))</f>
        <v>性格</v>
      </c>
      <c r="T1776" s="24" t="str">
        <f>IF(D1776&lt;1000000,"",VLOOKUP(D1776,组合调整!$A:$I,2,0))</f>
        <v>命源</v>
      </c>
      <c r="U1776" s="24" t="str">
        <f>IF(E1776&lt;1000000,"",VLOOKUP(E1776,组合调整!$A:$I,2,0))</f>
        <v>力爆</v>
      </c>
      <c r="V1776" s="24" t="str">
        <f>IF(F1776&lt;1000000,"",VLOOKUP(F1776,组合调整!$A:$I,2,0))</f>
        <v/>
      </c>
      <c r="W1776" s="24" t="str">
        <f>IF(G1776&lt;1000000,"",VLOOKUP(G1776,组合调整!$A:$I,2,0))</f>
        <v/>
      </c>
    </row>
    <row r="1777" spans="1:23">
      <c r="A1777" s="26">
        <v>20303</v>
      </c>
      <c r="B1777" s="26" t="s">
        <v>64</v>
      </c>
      <c r="C1777" s="26">
        <v>2025412</v>
      </c>
      <c r="D1777" s="26">
        <v>2029811</v>
      </c>
      <c r="E1777" s="26">
        <v>2029821</v>
      </c>
      <c r="F1777" s="26">
        <v>1041</v>
      </c>
      <c r="G1777" s="26">
        <v>0</v>
      </c>
      <c r="H1777" s="26">
        <v>0</v>
      </c>
      <c r="I1777" s="26">
        <v>0</v>
      </c>
      <c r="J1777" s="26">
        <v>0</v>
      </c>
      <c r="K1777" s="26">
        <v>0</v>
      </c>
      <c r="L1777" s="26">
        <v>0</v>
      </c>
      <c r="M1777" s="26">
        <v>0</v>
      </c>
      <c r="N1777" s="26">
        <v>0</v>
      </c>
      <c r="O1777" s="24" t="s">
        <v>64</v>
      </c>
      <c r="P1777" s="24">
        <v>20303</v>
      </c>
      <c r="Q1777" s="24">
        <f>IF(ISERROR(VLOOKUP($B1777,[1]主动技能!$B:$D,3,0)),[2]Sheet1!$Y2244,VLOOKUP($B1777,[1]主动技能!$B:$D,3,0))</f>
        <v>2</v>
      </c>
      <c r="S1777" s="24" t="str">
        <f>IF(C1777&lt;1000000,"",VLOOKUP(C1777,组合调整!$A:$I,2,0))</f>
        <v>性格</v>
      </c>
      <c r="T1777" s="24" t="str">
        <f>IF(D1777&lt;1000000,"",VLOOKUP(D1777,组合调整!$A:$I,2,0))</f>
        <v>命源</v>
      </c>
      <c r="U1777" s="24" t="str">
        <f>IF(E1777&lt;1000000,"",VLOOKUP(E1777,组合调整!$A:$I,2,0))</f>
        <v>力爆</v>
      </c>
      <c r="V1777" s="24" t="str">
        <f>IF(F1777&lt;1000000,"",VLOOKUP(F1777,组合调整!$A:$I,2,0))</f>
        <v/>
      </c>
      <c r="W1777" s="24" t="str">
        <f>IF(G1777&lt;1000000,"",VLOOKUP(G1777,组合调整!$A:$I,2,0))</f>
        <v/>
      </c>
    </row>
    <row r="1778" spans="1:23">
      <c r="A1778" s="26">
        <v>20304</v>
      </c>
      <c r="B1778" s="26" t="s">
        <v>64</v>
      </c>
      <c r="C1778" s="26">
        <v>2025412</v>
      </c>
      <c r="D1778" s="26">
        <v>2029811</v>
      </c>
      <c r="E1778" s="26">
        <v>2029821</v>
      </c>
      <c r="F1778" s="26">
        <v>1041</v>
      </c>
      <c r="G1778" s="26">
        <v>0</v>
      </c>
      <c r="H1778" s="26">
        <v>0</v>
      </c>
      <c r="I1778" s="26">
        <v>0</v>
      </c>
      <c r="J1778" s="26">
        <v>0</v>
      </c>
      <c r="K1778" s="26">
        <v>0</v>
      </c>
      <c r="L1778" s="26">
        <v>0</v>
      </c>
      <c r="M1778" s="26">
        <v>0</v>
      </c>
      <c r="N1778" s="26">
        <v>0</v>
      </c>
      <c r="O1778" s="24" t="s">
        <v>64</v>
      </c>
      <c r="P1778" s="24">
        <v>20304</v>
      </c>
      <c r="Q1778" s="24">
        <f>IF(ISERROR(VLOOKUP($B1778,[1]主动技能!$B:$D,3,0)),[2]Sheet1!$Y2245,VLOOKUP($B1778,[1]主动技能!$B:$D,3,0))</f>
        <v>2</v>
      </c>
      <c r="S1778" s="24" t="str">
        <f>IF(C1778&lt;1000000,"",VLOOKUP(C1778,组合调整!$A:$I,2,0))</f>
        <v>性格</v>
      </c>
      <c r="T1778" s="24" t="str">
        <f>IF(D1778&lt;1000000,"",VLOOKUP(D1778,组合调整!$A:$I,2,0))</f>
        <v>命源</v>
      </c>
      <c r="U1778" s="24" t="str">
        <f>IF(E1778&lt;1000000,"",VLOOKUP(E1778,组合调整!$A:$I,2,0))</f>
        <v>力爆</v>
      </c>
      <c r="V1778" s="24" t="str">
        <f>IF(F1778&lt;1000000,"",VLOOKUP(F1778,组合调整!$A:$I,2,0))</f>
        <v/>
      </c>
      <c r="W1778" s="24" t="str">
        <f>IF(G1778&lt;1000000,"",VLOOKUP(G1778,组合调整!$A:$I,2,0))</f>
        <v/>
      </c>
    </row>
    <row r="1779" spans="1:23">
      <c r="A1779" s="26">
        <v>20305</v>
      </c>
      <c r="B1779" s="26" t="s">
        <v>64</v>
      </c>
      <c r="C1779" s="26">
        <v>2025412</v>
      </c>
      <c r="D1779" s="26">
        <v>2029811</v>
      </c>
      <c r="E1779" s="26">
        <v>2029821</v>
      </c>
      <c r="F1779" s="26">
        <v>1041</v>
      </c>
      <c r="G1779" s="26">
        <v>0</v>
      </c>
      <c r="H1779" s="26">
        <v>0</v>
      </c>
      <c r="I1779" s="26">
        <v>0</v>
      </c>
      <c r="J1779" s="26">
        <v>0</v>
      </c>
      <c r="K1779" s="26">
        <v>0</v>
      </c>
      <c r="L1779" s="26">
        <v>0</v>
      </c>
      <c r="M1779" s="26">
        <v>0</v>
      </c>
      <c r="N1779" s="26">
        <v>0</v>
      </c>
      <c r="O1779" s="24" t="s">
        <v>64</v>
      </c>
      <c r="P1779" s="24">
        <v>20305</v>
      </c>
      <c r="Q1779" s="24">
        <f>IF(ISERROR(VLOOKUP($B1779,[1]主动技能!$B:$D,3,0)),[2]Sheet1!$Y2246,VLOOKUP($B1779,[1]主动技能!$B:$D,3,0))</f>
        <v>2</v>
      </c>
      <c r="S1779" s="24" t="str">
        <f>IF(C1779&lt;1000000,"",VLOOKUP(C1779,组合调整!$A:$I,2,0))</f>
        <v>性格</v>
      </c>
      <c r="T1779" s="24" t="str">
        <f>IF(D1779&lt;1000000,"",VLOOKUP(D1779,组合调整!$A:$I,2,0))</f>
        <v>命源</v>
      </c>
      <c r="U1779" s="24" t="str">
        <f>IF(E1779&lt;1000000,"",VLOOKUP(E1779,组合调整!$A:$I,2,0))</f>
        <v>力爆</v>
      </c>
      <c r="V1779" s="24" t="str">
        <f>IF(F1779&lt;1000000,"",VLOOKUP(F1779,组合调整!$A:$I,2,0))</f>
        <v/>
      </c>
      <c r="W1779" s="24" t="str">
        <f>IF(G1779&lt;1000000,"",VLOOKUP(G1779,组合调整!$A:$I,2,0))</f>
        <v/>
      </c>
    </row>
    <row r="1780" spans="1:23">
      <c r="A1780" s="26">
        <v>20306</v>
      </c>
      <c r="B1780" s="26" t="s">
        <v>64</v>
      </c>
      <c r="C1780" s="26">
        <v>2025412</v>
      </c>
      <c r="D1780" s="26">
        <v>2029811</v>
      </c>
      <c r="E1780" s="26">
        <v>2029821</v>
      </c>
      <c r="F1780" s="26">
        <v>1041</v>
      </c>
      <c r="G1780" s="26">
        <v>0</v>
      </c>
      <c r="H1780" s="26">
        <v>0</v>
      </c>
      <c r="I1780" s="26">
        <v>0</v>
      </c>
      <c r="J1780" s="26">
        <v>0</v>
      </c>
      <c r="K1780" s="26">
        <v>0</v>
      </c>
      <c r="L1780" s="26">
        <v>0</v>
      </c>
      <c r="M1780" s="26">
        <v>0</v>
      </c>
      <c r="N1780" s="26">
        <v>0</v>
      </c>
      <c r="O1780" s="24" t="s">
        <v>64</v>
      </c>
      <c r="P1780" s="24">
        <v>20306</v>
      </c>
      <c r="Q1780" s="24">
        <f>IF(ISERROR(VLOOKUP($B1780,[1]主动技能!$B:$D,3,0)),[2]Sheet1!$Y2247,VLOOKUP($B1780,[1]主动技能!$B:$D,3,0))</f>
        <v>2</v>
      </c>
      <c r="S1780" s="24" t="str">
        <f>IF(C1780&lt;1000000,"",VLOOKUP(C1780,组合调整!$A:$I,2,0))</f>
        <v>性格</v>
      </c>
      <c r="T1780" s="24" t="str">
        <f>IF(D1780&lt;1000000,"",VLOOKUP(D1780,组合调整!$A:$I,2,0))</f>
        <v>命源</v>
      </c>
      <c r="U1780" s="24" t="str">
        <f>IF(E1780&lt;1000000,"",VLOOKUP(E1780,组合调整!$A:$I,2,0))</f>
        <v>力爆</v>
      </c>
      <c r="V1780" s="24" t="str">
        <f>IF(F1780&lt;1000000,"",VLOOKUP(F1780,组合调整!$A:$I,2,0))</f>
        <v/>
      </c>
      <c r="W1780" s="24" t="str">
        <f>IF(G1780&lt;1000000,"",VLOOKUP(G1780,组合调整!$A:$I,2,0))</f>
        <v/>
      </c>
    </row>
    <row r="1781" spans="1:23">
      <c r="A1781" s="26">
        <v>20307</v>
      </c>
      <c r="B1781" s="26" t="s">
        <v>64</v>
      </c>
      <c r="C1781" s="26">
        <v>2025412</v>
      </c>
      <c r="D1781" s="26">
        <v>2029811</v>
      </c>
      <c r="E1781" s="26">
        <v>2029821</v>
      </c>
      <c r="F1781" s="26">
        <v>1041</v>
      </c>
      <c r="G1781" s="26">
        <v>0</v>
      </c>
      <c r="H1781" s="26">
        <v>0</v>
      </c>
      <c r="I1781" s="26">
        <v>0</v>
      </c>
      <c r="J1781" s="26">
        <v>0</v>
      </c>
      <c r="K1781" s="26">
        <v>0</v>
      </c>
      <c r="L1781" s="26">
        <v>0</v>
      </c>
      <c r="M1781" s="26">
        <v>0</v>
      </c>
      <c r="N1781" s="26">
        <v>0</v>
      </c>
      <c r="O1781" s="24" t="s">
        <v>64</v>
      </c>
      <c r="P1781" s="24">
        <v>20307</v>
      </c>
      <c r="Q1781" s="24">
        <f>IF(ISERROR(VLOOKUP($B1781,[1]主动技能!$B:$D,3,0)),[2]Sheet1!$Y2248,VLOOKUP($B1781,[1]主动技能!$B:$D,3,0))</f>
        <v>2</v>
      </c>
      <c r="S1781" s="24" t="str">
        <f>IF(C1781&lt;1000000,"",VLOOKUP(C1781,组合调整!$A:$I,2,0))</f>
        <v>性格</v>
      </c>
      <c r="T1781" s="24" t="str">
        <f>IF(D1781&lt;1000000,"",VLOOKUP(D1781,组合调整!$A:$I,2,0))</f>
        <v>命源</v>
      </c>
      <c r="U1781" s="24" t="str">
        <f>IF(E1781&lt;1000000,"",VLOOKUP(E1781,组合调整!$A:$I,2,0))</f>
        <v>力爆</v>
      </c>
      <c r="V1781" s="24" t="str">
        <f>IF(F1781&lt;1000000,"",VLOOKUP(F1781,组合调整!$A:$I,2,0))</f>
        <v/>
      </c>
      <c r="W1781" s="24" t="str">
        <f>IF(G1781&lt;1000000,"",VLOOKUP(G1781,组合调整!$A:$I,2,0))</f>
        <v/>
      </c>
    </row>
    <row r="1782" spans="1:23">
      <c r="A1782" s="26">
        <v>20308</v>
      </c>
      <c r="B1782" s="26" t="s">
        <v>64</v>
      </c>
      <c r="C1782" s="26">
        <v>2025412</v>
      </c>
      <c r="D1782" s="26">
        <v>2029811</v>
      </c>
      <c r="E1782" s="26">
        <v>2029821</v>
      </c>
      <c r="F1782" s="26">
        <v>1041</v>
      </c>
      <c r="G1782" s="26">
        <v>0</v>
      </c>
      <c r="H1782" s="26">
        <v>0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0</v>
      </c>
      <c r="O1782" s="24" t="s">
        <v>64</v>
      </c>
      <c r="P1782" s="24">
        <v>20308</v>
      </c>
      <c r="Q1782" s="24">
        <f>IF(ISERROR(VLOOKUP($B1782,[1]主动技能!$B:$D,3,0)),[2]Sheet1!$Y2249,VLOOKUP($B1782,[1]主动技能!$B:$D,3,0))</f>
        <v>2</v>
      </c>
      <c r="S1782" s="24" t="str">
        <f>IF(C1782&lt;1000000,"",VLOOKUP(C1782,组合调整!$A:$I,2,0))</f>
        <v>性格</v>
      </c>
      <c r="T1782" s="24" t="str">
        <f>IF(D1782&lt;1000000,"",VLOOKUP(D1782,组合调整!$A:$I,2,0))</f>
        <v>命源</v>
      </c>
      <c r="U1782" s="24" t="str">
        <f>IF(E1782&lt;1000000,"",VLOOKUP(E1782,组合调整!$A:$I,2,0))</f>
        <v>力爆</v>
      </c>
      <c r="V1782" s="24" t="str">
        <f>IF(F1782&lt;1000000,"",VLOOKUP(F1782,组合调整!$A:$I,2,0))</f>
        <v/>
      </c>
      <c r="W1782" s="24" t="str">
        <f>IF(G1782&lt;1000000,"",VLOOKUP(G1782,组合调整!$A:$I,2,0))</f>
        <v/>
      </c>
    </row>
    <row r="1783" spans="1:23">
      <c r="A1783" s="26">
        <v>20309</v>
      </c>
      <c r="B1783" s="26" t="s">
        <v>1491</v>
      </c>
      <c r="C1783" s="26">
        <v>2030911</v>
      </c>
      <c r="D1783" s="26">
        <v>2030921</v>
      </c>
      <c r="E1783" s="26">
        <v>2041912</v>
      </c>
      <c r="F1783" s="26">
        <v>20033</v>
      </c>
      <c r="G1783" s="26">
        <v>0</v>
      </c>
      <c r="H1783" s="26">
        <v>0</v>
      </c>
      <c r="I1783" s="26">
        <v>0</v>
      </c>
      <c r="J1783" s="26">
        <v>0</v>
      </c>
      <c r="K1783" s="26">
        <v>0</v>
      </c>
      <c r="L1783" s="26">
        <v>0</v>
      </c>
      <c r="M1783" s="26">
        <v>0</v>
      </c>
      <c r="N1783" s="26">
        <v>0</v>
      </c>
      <c r="O1783" s="24" t="s">
        <v>1491</v>
      </c>
      <c r="P1783" s="24">
        <v>20309</v>
      </c>
      <c r="Q1783" s="24">
        <f>IF(ISERROR(VLOOKUP($B1783,[1]主动技能!$B:$D,3,0)),[2]Sheet1!$Y2250,VLOOKUP($B1783,[1]主动技能!$B:$D,3,0))</f>
        <v>2</v>
      </c>
      <c r="S1783" s="24" t="str">
        <f>IF(C1783&lt;1000000,"",VLOOKUP(C1783,组合调整!$A:$I,2,0))</f>
        <v>忍耐</v>
      </c>
      <c r="T1783" s="24" t="str">
        <f>IF(D1783&lt;1000000,"",VLOOKUP(D1783,组合调整!$A:$I,2,0))</f>
        <v>肝胆</v>
      </c>
      <c r="U1783" s="24" t="str">
        <f>IF(E1783&lt;1000000,"",VLOOKUP(E1783,组合调整!$A:$I,2,0))</f>
        <v>投明</v>
      </c>
      <c r="V1783" s="24" t="str">
        <f>IF(F1783&lt;1000000,"",VLOOKUP(F1783,组合调整!$A:$I,2,0))</f>
        <v/>
      </c>
      <c r="W1783" s="24" t="str">
        <f>IF(G1783&lt;1000000,"",VLOOKUP(G1783,组合调整!$A:$I,2,0))</f>
        <v/>
      </c>
    </row>
    <row r="1784" spans="1:23">
      <c r="A1784" s="26">
        <v>20310</v>
      </c>
      <c r="B1784" s="26" t="s">
        <v>1491</v>
      </c>
      <c r="C1784" s="26">
        <v>2030911</v>
      </c>
      <c r="D1784" s="26">
        <v>2030921</v>
      </c>
      <c r="E1784" s="26">
        <v>2041912</v>
      </c>
      <c r="F1784" s="26">
        <v>20033</v>
      </c>
      <c r="G1784" s="26">
        <v>0</v>
      </c>
      <c r="H1784" s="26">
        <v>0</v>
      </c>
      <c r="I1784" s="26">
        <v>0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4" t="s">
        <v>1491</v>
      </c>
      <c r="P1784" s="24">
        <v>20310</v>
      </c>
      <c r="Q1784" s="24">
        <f>IF(ISERROR(VLOOKUP($B1784,[1]主动技能!$B:$D,3,0)),[2]Sheet1!$Y2251,VLOOKUP($B1784,[1]主动技能!$B:$D,3,0))</f>
        <v>2</v>
      </c>
      <c r="S1784" s="24" t="str">
        <f>IF(C1784&lt;1000000,"",VLOOKUP(C1784,组合调整!$A:$I,2,0))</f>
        <v>忍耐</v>
      </c>
      <c r="T1784" s="24" t="str">
        <f>IF(D1784&lt;1000000,"",VLOOKUP(D1784,组合调整!$A:$I,2,0))</f>
        <v>肝胆</v>
      </c>
      <c r="U1784" s="24" t="str">
        <f>IF(E1784&lt;1000000,"",VLOOKUP(E1784,组合调整!$A:$I,2,0))</f>
        <v>投明</v>
      </c>
      <c r="V1784" s="24" t="str">
        <f>IF(F1784&lt;1000000,"",VLOOKUP(F1784,组合调整!$A:$I,2,0))</f>
        <v/>
      </c>
      <c r="W1784" s="24" t="str">
        <f>IF(G1784&lt;1000000,"",VLOOKUP(G1784,组合调整!$A:$I,2,0))</f>
        <v/>
      </c>
    </row>
    <row r="1785" spans="1:23">
      <c r="A1785" s="26">
        <v>20311</v>
      </c>
      <c r="B1785" s="26" t="s">
        <v>1491</v>
      </c>
      <c r="C1785" s="26">
        <v>2030911</v>
      </c>
      <c r="D1785" s="26">
        <v>2030921</v>
      </c>
      <c r="E1785" s="26">
        <v>2041912</v>
      </c>
      <c r="F1785" s="26">
        <v>20033</v>
      </c>
      <c r="G1785" s="26">
        <v>0</v>
      </c>
      <c r="H1785" s="26">
        <v>0</v>
      </c>
      <c r="I1785" s="26">
        <v>0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4" t="s">
        <v>1491</v>
      </c>
      <c r="P1785" s="24">
        <v>20311</v>
      </c>
      <c r="Q1785" s="24">
        <f>IF(ISERROR(VLOOKUP($B1785,[1]主动技能!$B:$D,3,0)),[2]Sheet1!$Y2252,VLOOKUP($B1785,[1]主动技能!$B:$D,3,0))</f>
        <v>2</v>
      </c>
      <c r="S1785" s="24" t="str">
        <f>IF(C1785&lt;1000000,"",VLOOKUP(C1785,组合调整!$A:$I,2,0))</f>
        <v>忍耐</v>
      </c>
      <c r="T1785" s="24" t="str">
        <f>IF(D1785&lt;1000000,"",VLOOKUP(D1785,组合调整!$A:$I,2,0))</f>
        <v>肝胆</v>
      </c>
      <c r="U1785" s="24" t="str">
        <f>IF(E1785&lt;1000000,"",VLOOKUP(E1785,组合调整!$A:$I,2,0))</f>
        <v>投明</v>
      </c>
      <c r="V1785" s="24" t="str">
        <f>IF(F1785&lt;1000000,"",VLOOKUP(F1785,组合调整!$A:$I,2,0))</f>
        <v/>
      </c>
      <c r="W1785" s="24" t="str">
        <f>IF(G1785&lt;1000000,"",VLOOKUP(G1785,组合调整!$A:$I,2,0))</f>
        <v/>
      </c>
    </row>
    <row r="1786" spans="1:23">
      <c r="A1786" s="26">
        <v>20312</v>
      </c>
      <c r="B1786" s="26" t="s">
        <v>1491</v>
      </c>
      <c r="C1786" s="26">
        <v>2030911</v>
      </c>
      <c r="D1786" s="26">
        <v>2030921</v>
      </c>
      <c r="E1786" s="26">
        <v>2041912</v>
      </c>
      <c r="F1786" s="26">
        <v>20033</v>
      </c>
      <c r="G1786" s="26">
        <v>0</v>
      </c>
      <c r="H1786" s="26">
        <v>0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4" t="s">
        <v>1491</v>
      </c>
      <c r="P1786" s="24">
        <v>20312</v>
      </c>
      <c r="Q1786" s="24">
        <f>IF(ISERROR(VLOOKUP($B1786,[1]主动技能!$B:$D,3,0)),[2]Sheet1!$Y2253,VLOOKUP($B1786,[1]主动技能!$B:$D,3,0))</f>
        <v>2</v>
      </c>
      <c r="S1786" s="24" t="str">
        <f>IF(C1786&lt;1000000,"",VLOOKUP(C1786,组合调整!$A:$I,2,0))</f>
        <v>忍耐</v>
      </c>
      <c r="T1786" s="24" t="str">
        <f>IF(D1786&lt;1000000,"",VLOOKUP(D1786,组合调整!$A:$I,2,0))</f>
        <v>肝胆</v>
      </c>
      <c r="U1786" s="24" t="str">
        <f>IF(E1786&lt;1000000,"",VLOOKUP(E1786,组合调整!$A:$I,2,0))</f>
        <v>投明</v>
      </c>
      <c r="V1786" s="24" t="str">
        <f>IF(F1786&lt;1000000,"",VLOOKUP(F1786,组合调整!$A:$I,2,0))</f>
        <v/>
      </c>
      <c r="W1786" s="24" t="str">
        <f>IF(G1786&lt;1000000,"",VLOOKUP(G1786,组合调整!$A:$I,2,0))</f>
        <v/>
      </c>
    </row>
    <row r="1787" spans="1:23">
      <c r="A1787" s="26">
        <v>20313</v>
      </c>
      <c r="B1787" s="26" t="s">
        <v>1491</v>
      </c>
      <c r="C1787" s="26">
        <v>2030911</v>
      </c>
      <c r="D1787" s="26">
        <v>2030921</v>
      </c>
      <c r="E1787" s="26">
        <v>2041912</v>
      </c>
      <c r="F1787" s="26">
        <v>20033</v>
      </c>
      <c r="G1787" s="26">
        <v>0</v>
      </c>
      <c r="H1787" s="26">
        <v>0</v>
      </c>
      <c r="I1787" s="26">
        <v>0</v>
      </c>
      <c r="J1787" s="26">
        <v>0</v>
      </c>
      <c r="K1787" s="26">
        <v>0</v>
      </c>
      <c r="L1787" s="26">
        <v>0</v>
      </c>
      <c r="M1787" s="26">
        <v>0</v>
      </c>
      <c r="N1787" s="26">
        <v>0</v>
      </c>
      <c r="O1787" s="24" t="s">
        <v>1491</v>
      </c>
      <c r="P1787" s="24">
        <v>20313</v>
      </c>
      <c r="Q1787" s="24">
        <f>IF(ISERROR(VLOOKUP($B1787,[1]主动技能!$B:$D,3,0)),[2]Sheet1!$Y2254,VLOOKUP($B1787,[1]主动技能!$B:$D,3,0))</f>
        <v>2</v>
      </c>
      <c r="S1787" s="24" t="str">
        <f>IF(C1787&lt;1000000,"",VLOOKUP(C1787,组合调整!$A:$I,2,0))</f>
        <v>忍耐</v>
      </c>
      <c r="T1787" s="24" t="str">
        <f>IF(D1787&lt;1000000,"",VLOOKUP(D1787,组合调整!$A:$I,2,0))</f>
        <v>肝胆</v>
      </c>
      <c r="U1787" s="24" t="str">
        <f>IF(E1787&lt;1000000,"",VLOOKUP(E1787,组合调整!$A:$I,2,0))</f>
        <v>投明</v>
      </c>
      <c r="V1787" s="24" t="str">
        <f>IF(F1787&lt;1000000,"",VLOOKUP(F1787,组合调整!$A:$I,2,0))</f>
        <v/>
      </c>
      <c r="W1787" s="24" t="str">
        <f>IF(G1787&lt;1000000,"",VLOOKUP(G1787,组合调整!$A:$I,2,0))</f>
        <v/>
      </c>
    </row>
    <row r="1788" spans="1:23">
      <c r="A1788" s="26">
        <v>20314</v>
      </c>
      <c r="B1788" s="26" t="s">
        <v>1491</v>
      </c>
      <c r="C1788" s="26">
        <v>2030911</v>
      </c>
      <c r="D1788" s="26">
        <v>2030921</v>
      </c>
      <c r="E1788" s="26">
        <v>2041912</v>
      </c>
      <c r="F1788" s="26">
        <v>20033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4" t="s">
        <v>1491</v>
      </c>
      <c r="P1788" s="24">
        <v>20314</v>
      </c>
      <c r="Q1788" s="24">
        <f>IF(ISERROR(VLOOKUP($B1788,[1]主动技能!$B:$D,3,0)),[2]Sheet1!$Y2255,VLOOKUP($B1788,[1]主动技能!$B:$D,3,0))</f>
        <v>2</v>
      </c>
      <c r="S1788" s="24" t="str">
        <f>IF(C1788&lt;1000000,"",VLOOKUP(C1788,组合调整!$A:$I,2,0))</f>
        <v>忍耐</v>
      </c>
      <c r="T1788" s="24" t="str">
        <f>IF(D1788&lt;1000000,"",VLOOKUP(D1788,组合调整!$A:$I,2,0))</f>
        <v>肝胆</v>
      </c>
      <c r="U1788" s="24" t="str">
        <f>IF(E1788&lt;1000000,"",VLOOKUP(E1788,组合调整!$A:$I,2,0))</f>
        <v>投明</v>
      </c>
      <c r="V1788" s="24" t="str">
        <f>IF(F1788&lt;1000000,"",VLOOKUP(F1788,组合调整!$A:$I,2,0))</f>
        <v/>
      </c>
      <c r="W1788" s="24" t="str">
        <f>IF(G1788&lt;1000000,"",VLOOKUP(G1788,组合调整!$A:$I,2,0))</f>
        <v/>
      </c>
    </row>
    <row r="1789" spans="1:23">
      <c r="A1789" s="26">
        <v>20315</v>
      </c>
      <c r="B1789" s="26" t="s">
        <v>1491</v>
      </c>
      <c r="C1789" s="26">
        <v>2030911</v>
      </c>
      <c r="D1789" s="26">
        <v>2030921</v>
      </c>
      <c r="E1789" s="26">
        <v>2041912</v>
      </c>
      <c r="F1789" s="26">
        <v>20033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4" t="s">
        <v>1491</v>
      </c>
      <c r="P1789" s="24">
        <v>20315</v>
      </c>
      <c r="Q1789" s="24">
        <f>IF(ISERROR(VLOOKUP($B1789,[1]主动技能!$B:$D,3,0)),[2]Sheet1!$Y2256,VLOOKUP($B1789,[1]主动技能!$B:$D,3,0))</f>
        <v>2</v>
      </c>
      <c r="S1789" s="24" t="str">
        <f>IF(C1789&lt;1000000,"",VLOOKUP(C1789,组合调整!$A:$I,2,0))</f>
        <v>忍耐</v>
      </c>
      <c r="T1789" s="24" t="str">
        <f>IF(D1789&lt;1000000,"",VLOOKUP(D1789,组合调整!$A:$I,2,0))</f>
        <v>肝胆</v>
      </c>
      <c r="U1789" s="24" t="str">
        <f>IF(E1789&lt;1000000,"",VLOOKUP(E1789,组合调整!$A:$I,2,0))</f>
        <v>投明</v>
      </c>
      <c r="V1789" s="24" t="str">
        <f>IF(F1789&lt;1000000,"",VLOOKUP(F1789,组合调整!$A:$I,2,0))</f>
        <v/>
      </c>
      <c r="W1789" s="24" t="str">
        <f>IF(G1789&lt;1000000,"",VLOOKUP(G1789,组合调整!$A:$I,2,0))</f>
        <v/>
      </c>
    </row>
    <row r="1790" spans="1:23">
      <c r="A1790" s="26">
        <v>20316</v>
      </c>
      <c r="B1790" s="26" t="s">
        <v>1491</v>
      </c>
      <c r="C1790" s="26">
        <v>2030911</v>
      </c>
      <c r="D1790" s="26">
        <v>2030921</v>
      </c>
      <c r="E1790" s="26">
        <v>2041912</v>
      </c>
      <c r="F1790" s="26">
        <v>20033</v>
      </c>
      <c r="G1790" s="26">
        <v>0</v>
      </c>
      <c r="H1790" s="26">
        <v>0</v>
      </c>
      <c r="I1790" s="26">
        <v>0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  <c r="O1790" s="24" t="s">
        <v>1491</v>
      </c>
      <c r="P1790" s="24">
        <v>20316</v>
      </c>
      <c r="Q1790" s="24">
        <f>IF(ISERROR(VLOOKUP($B1790,[1]主动技能!$B:$D,3,0)),[2]Sheet1!$Y2257,VLOOKUP($B1790,[1]主动技能!$B:$D,3,0))</f>
        <v>2</v>
      </c>
      <c r="S1790" s="24" t="str">
        <f>IF(C1790&lt;1000000,"",VLOOKUP(C1790,组合调整!$A:$I,2,0))</f>
        <v>忍耐</v>
      </c>
      <c r="T1790" s="24" t="str">
        <f>IF(D1790&lt;1000000,"",VLOOKUP(D1790,组合调整!$A:$I,2,0))</f>
        <v>肝胆</v>
      </c>
      <c r="U1790" s="24" t="str">
        <f>IF(E1790&lt;1000000,"",VLOOKUP(E1790,组合调整!$A:$I,2,0))</f>
        <v>投明</v>
      </c>
      <c r="V1790" s="24" t="str">
        <f>IF(F1790&lt;1000000,"",VLOOKUP(F1790,组合调整!$A:$I,2,0))</f>
        <v/>
      </c>
      <c r="W1790" s="24" t="str">
        <f>IF(G1790&lt;1000000,"",VLOOKUP(G1790,组合调整!$A:$I,2,0))</f>
        <v/>
      </c>
    </row>
    <row r="1791" spans="1:23">
      <c r="A1791" s="26">
        <v>20317</v>
      </c>
      <c r="B1791" s="26" t="s">
        <v>1491</v>
      </c>
      <c r="C1791" s="26">
        <v>2030911</v>
      </c>
      <c r="D1791" s="26">
        <v>2030921</v>
      </c>
      <c r="E1791" s="26">
        <v>2041912</v>
      </c>
      <c r="F1791" s="26">
        <v>20033</v>
      </c>
      <c r="G1791" s="26">
        <v>0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4" t="s">
        <v>1491</v>
      </c>
      <c r="P1791" s="24">
        <v>20317</v>
      </c>
      <c r="Q1791" s="24">
        <f>IF(ISERROR(VLOOKUP($B1791,[1]主动技能!$B:$D,3,0)),[2]Sheet1!$Y2258,VLOOKUP($B1791,[1]主动技能!$B:$D,3,0))</f>
        <v>2</v>
      </c>
      <c r="S1791" s="24" t="str">
        <f>IF(C1791&lt;1000000,"",VLOOKUP(C1791,组合调整!$A:$I,2,0))</f>
        <v>忍耐</v>
      </c>
      <c r="T1791" s="24" t="str">
        <f>IF(D1791&lt;1000000,"",VLOOKUP(D1791,组合调整!$A:$I,2,0))</f>
        <v>肝胆</v>
      </c>
      <c r="U1791" s="24" t="str">
        <f>IF(E1791&lt;1000000,"",VLOOKUP(E1791,组合调整!$A:$I,2,0))</f>
        <v>投明</v>
      </c>
      <c r="V1791" s="24" t="str">
        <f>IF(F1791&lt;1000000,"",VLOOKUP(F1791,组合调整!$A:$I,2,0))</f>
        <v/>
      </c>
      <c r="W1791" s="24" t="str">
        <f>IF(G1791&lt;1000000,"",VLOOKUP(G1791,组合调整!$A:$I,2,0))</f>
        <v/>
      </c>
    </row>
    <row r="1792" spans="1:23">
      <c r="A1792" s="26">
        <v>20318</v>
      </c>
      <c r="B1792" s="26" t="s">
        <v>1491</v>
      </c>
      <c r="C1792" s="26">
        <v>2030911</v>
      </c>
      <c r="D1792" s="26">
        <v>2030921</v>
      </c>
      <c r="E1792" s="26">
        <v>2041912</v>
      </c>
      <c r="F1792" s="26">
        <v>20033</v>
      </c>
      <c r="G1792" s="26">
        <v>0</v>
      </c>
      <c r="H1792" s="26">
        <v>0</v>
      </c>
      <c r="I1792" s="26">
        <v>0</v>
      </c>
      <c r="J1792" s="26">
        <v>0</v>
      </c>
      <c r="K1792" s="26">
        <v>0</v>
      </c>
      <c r="L1792" s="26">
        <v>0</v>
      </c>
      <c r="M1792" s="26">
        <v>0</v>
      </c>
      <c r="N1792" s="26">
        <v>0</v>
      </c>
      <c r="O1792" s="24" t="s">
        <v>1491</v>
      </c>
      <c r="P1792" s="24">
        <v>20318</v>
      </c>
      <c r="Q1792" s="24">
        <f>IF(ISERROR(VLOOKUP($B1792,[1]主动技能!$B:$D,3,0)),[2]Sheet1!$Y2259,VLOOKUP($B1792,[1]主动技能!$B:$D,3,0))</f>
        <v>2</v>
      </c>
      <c r="S1792" s="24" t="str">
        <f>IF(C1792&lt;1000000,"",VLOOKUP(C1792,组合调整!$A:$I,2,0))</f>
        <v>忍耐</v>
      </c>
      <c r="T1792" s="24" t="str">
        <f>IF(D1792&lt;1000000,"",VLOOKUP(D1792,组合调整!$A:$I,2,0))</f>
        <v>肝胆</v>
      </c>
      <c r="U1792" s="24" t="str">
        <f>IF(E1792&lt;1000000,"",VLOOKUP(E1792,组合调整!$A:$I,2,0))</f>
        <v>投明</v>
      </c>
      <c r="V1792" s="24" t="str">
        <f>IF(F1792&lt;1000000,"",VLOOKUP(F1792,组合调整!$A:$I,2,0))</f>
        <v/>
      </c>
      <c r="W1792" s="24" t="str">
        <f>IF(G1792&lt;1000000,"",VLOOKUP(G1792,组合调整!$A:$I,2,0))</f>
        <v/>
      </c>
    </row>
    <row r="1793" spans="1:23">
      <c r="A1793" s="26">
        <v>20319</v>
      </c>
      <c r="B1793" s="26" t="s">
        <v>1491</v>
      </c>
      <c r="C1793" s="26">
        <v>2030911</v>
      </c>
      <c r="D1793" s="26">
        <v>2030921</v>
      </c>
      <c r="E1793" s="26">
        <v>2041912</v>
      </c>
      <c r="F1793" s="26">
        <v>20033</v>
      </c>
      <c r="G1793" s="26">
        <v>0</v>
      </c>
      <c r="H1793" s="26">
        <v>0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0</v>
      </c>
      <c r="O1793" s="24" t="s">
        <v>1491</v>
      </c>
      <c r="P1793" s="24">
        <v>20319</v>
      </c>
      <c r="Q1793" s="24">
        <f>IF(ISERROR(VLOOKUP($B1793,[1]主动技能!$B:$D,3,0)),[2]Sheet1!$Y2260,VLOOKUP($B1793,[1]主动技能!$B:$D,3,0))</f>
        <v>2</v>
      </c>
      <c r="S1793" s="24" t="str">
        <f>IF(C1793&lt;1000000,"",VLOOKUP(C1793,组合调整!$A:$I,2,0))</f>
        <v>忍耐</v>
      </c>
      <c r="T1793" s="24" t="str">
        <f>IF(D1793&lt;1000000,"",VLOOKUP(D1793,组合调整!$A:$I,2,0))</f>
        <v>肝胆</v>
      </c>
      <c r="U1793" s="24" t="str">
        <f>IF(E1793&lt;1000000,"",VLOOKUP(E1793,组合调整!$A:$I,2,0))</f>
        <v>投明</v>
      </c>
      <c r="V1793" s="24" t="str">
        <f>IF(F1793&lt;1000000,"",VLOOKUP(F1793,组合调整!$A:$I,2,0))</f>
        <v/>
      </c>
      <c r="W1793" s="24" t="str">
        <f>IF(G1793&lt;1000000,"",VLOOKUP(G1793,组合调整!$A:$I,2,0))</f>
        <v/>
      </c>
    </row>
    <row r="1794" spans="1:23">
      <c r="A1794" s="26">
        <v>20320</v>
      </c>
      <c r="B1794" s="26" t="s">
        <v>89</v>
      </c>
      <c r="C1794" s="26">
        <v>1023232</v>
      </c>
      <c r="D1794" s="26">
        <v>2032011</v>
      </c>
      <c r="E1794" s="26">
        <v>2032021</v>
      </c>
      <c r="F1794" s="26">
        <v>1021</v>
      </c>
      <c r="G1794" s="26">
        <v>0</v>
      </c>
      <c r="H1794" s="26">
        <v>0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4" t="s">
        <v>89</v>
      </c>
      <c r="P1794" s="24">
        <v>20320</v>
      </c>
      <c r="Q1794" s="24">
        <f>IF(ISERROR(VLOOKUP($B1794,[1]主动技能!$B:$D,3,0)),[2]Sheet1!$Y2261,VLOOKUP($B1794,[1]主动技能!$B:$D,3,0))</f>
        <v>2</v>
      </c>
      <c r="S1794" s="24" t="str">
        <f>IF(C1794&lt;1000000,"",VLOOKUP(C1794,组合调整!$A:$I,2,0))</f>
        <v>逢春</v>
      </c>
      <c r="T1794" s="24" t="str">
        <f>IF(D1794&lt;1000000,"",VLOOKUP(D1794,组合调整!$A:$I,2,0))</f>
        <v>相照</v>
      </c>
      <c r="U1794" s="24" t="str">
        <f>IF(E1794&lt;1000000,"",VLOOKUP(E1794,组合调整!$A:$I,2,0))</f>
        <v>崛起</v>
      </c>
      <c r="V1794" s="24" t="str">
        <f>IF(F1794&lt;1000000,"",VLOOKUP(F1794,组合调整!$A:$I,2,0))</f>
        <v/>
      </c>
      <c r="W1794" s="24" t="str">
        <f>IF(G1794&lt;1000000,"",VLOOKUP(G1794,组合调整!$A:$I,2,0))</f>
        <v/>
      </c>
    </row>
    <row r="1795" spans="1:23">
      <c r="A1795" s="26">
        <v>20321</v>
      </c>
      <c r="B1795" s="26" t="s">
        <v>89</v>
      </c>
      <c r="C1795" s="26">
        <v>1023232</v>
      </c>
      <c r="D1795" s="26">
        <v>2032011</v>
      </c>
      <c r="E1795" s="26">
        <v>2032021</v>
      </c>
      <c r="F1795" s="26">
        <v>1021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0</v>
      </c>
      <c r="O1795" s="24" t="s">
        <v>89</v>
      </c>
      <c r="P1795" s="24">
        <v>20321</v>
      </c>
      <c r="Q1795" s="24">
        <f>IF(ISERROR(VLOOKUP($B1795,[1]主动技能!$B:$D,3,0)),[2]Sheet1!$Y2262,VLOOKUP($B1795,[1]主动技能!$B:$D,3,0))</f>
        <v>2</v>
      </c>
      <c r="S1795" s="24" t="str">
        <f>IF(C1795&lt;1000000,"",VLOOKUP(C1795,组合调整!$A:$I,2,0))</f>
        <v>逢春</v>
      </c>
      <c r="T1795" s="24" t="str">
        <f>IF(D1795&lt;1000000,"",VLOOKUP(D1795,组合调整!$A:$I,2,0))</f>
        <v>相照</v>
      </c>
      <c r="U1795" s="24" t="str">
        <f>IF(E1795&lt;1000000,"",VLOOKUP(E1795,组合调整!$A:$I,2,0))</f>
        <v>崛起</v>
      </c>
      <c r="V1795" s="24" t="str">
        <f>IF(F1795&lt;1000000,"",VLOOKUP(F1795,组合调整!$A:$I,2,0))</f>
        <v/>
      </c>
      <c r="W1795" s="24" t="str">
        <f>IF(G1795&lt;1000000,"",VLOOKUP(G1795,组合调整!$A:$I,2,0))</f>
        <v/>
      </c>
    </row>
    <row r="1796" spans="1:23">
      <c r="A1796" s="26">
        <v>20322</v>
      </c>
      <c r="B1796" s="26" t="s">
        <v>89</v>
      </c>
      <c r="C1796" s="26">
        <v>1023232</v>
      </c>
      <c r="D1796" s="26">
        <v>2032011</v>
      </c>
      <c r="E1796" s="26">
        <v>2032021</v>
      </c>
      <c r="F1796" s="26">
        <v>1021</v>
      </c>
      <c r="G1796" s="26">
        <v>0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0</v>
      </c>
      <c r="O1796" s="24" t="s">
        <v>89</v>
      </c>
      <c r="P1796" s="24">
        <v>20322</v>
      </c>
      <c r="Q1796" s="24">
        <f>IF(ISERROR(VLOOKUP($B1796,[1]主动技能!$B:$D,3,0)),[2]Sheet1!$Y2263,VLOOKUP($B1796,[1]主动技能!$B:$D,3,0))</f>
        <v>2</v>
      </c>
      <c r="S1796" s="24" t="str">
        <f>IF(C1796&lt;1000000,"",VLOOKUP(C1796,组合调整!$A:$I,2,0))</f>
        <v>逢春</v>
      </c>
      <c r="T1796" s="24" t="str">
        <f>IF(D1796&lt;1000000,"",VLOOKUP(D1796,组合调整!$A:$I,2,0))</f>
        <v>相照</v>
      </c>
      <c r="U1796" s="24" t="str">
        <f>IF(E1796&lt;1000000,"",VLOOKUP(E1796,组合调整!$A:$I,2,0))</f>
        <v>崛起</v>
      </c>
      <c r="V1796" s="24" t="str">
        <f>IF(F1796&lt;1000000,"",VLOOKUP(F1796,组合调整!$A:$I,2,0))</f>
        <v/>
      </c>
      <c r="W1796" s="24" t="str">
        <f>IF(G1796&lt;1000000,"",VLOOKUP(G1796,组合调整!$A:$I,2,0))</f>
        <v/>
      </c>
    </row>
    <row r="1797" spans="1:23">
      <c r="A1797" s="26">
        <v>20323</v>
      </c>
      <c r="B1797" s="26" t="s">
        <v>89</v>
      </c>
      <c r="C1797" s="26">
        <v>1023232</v>
      </c>
      <c r="D1797" s="26">
        <v>2032011</v>
      </c>
      <c r="E1797" s="26">
        <v>2032021</v>
      </c>
      <c r="F1797" s="26">
        <v>1021</v>
      </c>
      <c r="G1797" s="26">
        <v>0</v>
      </c>
      <c r="H1797" s="26">
        <v>0</v>
      </c>
      <c r="I1797" s="26">
        <v>0</v>
      </c>
      <c r="J1797" s="26">
        <v>0</v>
      </c>
      <c r="K1797" s="26">
        <v>0</v>
      </c>
      <c r="L1797" s="26">
        <v>0</v>
      </c>
      <c r="M1797" s="26">
        <v>0</v>
      </c>
      <c r="N1797" s="26">
        <v>0</v>
      </c>
      <c r="O1797" s="24" t="s">
        <v>89</v>
      </c>
      <c r="P1797" s="24">
        <v>20323</v>
      </c>
      <c r="Q1797" s="24">
        <f>IF(ISERROR(VLOOKUP($B1797,[1]主动技能!$B:$D,3,0)),[2]Sheet1!$Y2264,VLOOKUP($B1797,[1]主动技能!$B:$D,3,0))</f>
        <v>2</v>
      </c>
      <c r="S1797" s="24" t="str">
        <f>IF(C1797&lt;1000000,"",VLOOKUP(C1797,组合调整!$A:$I,2,0))</f>
        <v>逢春</v>
      </c>
      <c r="T1797" s="24" t="str">
        <f>IF(D1797&lt;1000000,"",VLOOKUP(D1797,组合调整!$A:$I,2,0))</f>
        <v>相照</v>
      </c>
      <c r="U1797" s="24" t="str">
        <f>IF(E1797&lt;1000000,"",VLOOKUP(E1797,组合调整!$A:$I,2,0))</f>
        <v>崛起</v>
      </c>
      <c r="V1797" s="24" t="str">
        <f>IF(F1797&lt;1000000,"",VLOOKUP(F1797,组合调整!$A:$I,2,0))</f>
        <v/>
      </c>
      <c r="W1797" s="24" t="str">
        <f>IF(G1797&lt;1000000,"",VLOOKUP(G1797,组合调整!$A:$I,2,0))</f>
        <v/>
      </c>
    </row>
    <row r="1798" spans="1:23">
      <c r="A1798" s="26">
        <v>20324</v>
      </c>
      <c r="B1798" s="26" t="s">
        <v>89</v>
      </c>
      <c r="C1798" s="26">
        <v>1023232</v>
      </c>
      <c r="D1798" s="26">
        <v>2032011</v>
      </c>
      <c r="E1798" s="26">
        <v>2032021</v>
      </c>
      <c r="F1798" s="26">
        <v>1021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4" t="s">
        <v>89</v>
      </c>
      <c r="P1798" s="24">
        <v>20324</v>
      </c>
      <c r="Q1798" s="24">
        <f>IF(ISERROR(VLOOKUP($B1798,[1]主动技能!$B:$D,3,0)),[2]Sheet1!$Y2265,VLOOKUP($B1798,[1]主动技能!$B:$D,3,0))</f>
        <v>2</v>
      </c>
      <c r="S1798" s="24" t="str">
        <f>IF(C1798&lt;1000000,"",VLOOKUP(C1798,组合调整!$A:$I,2,0))</f>
        <v>逢春</v>
      </c>
      <c r="T1798" s="24" t="str">
        <f>IF(D1798&lt;1000000,"",VLOOKUP(D1798,组合调整!$A:$I,2,0))</f>
        <v>相照</v>
      </c>
      <c r="U1798" s="24" t="str">
        <f>IF(E1798&lt;1000000,"",VLOOKUP(E1798,组合调整!$A:$I,2,0))</f>
        <v>崛起</v>
      </c>
      <c r="V1798" s="24" t="str">
        <f>IF(F1798&lt;1000000,"",VLOOKUP(F1798,组合调整!$A:$I,2,0))</f>
        <v/>
      </c>
      <c r="W1798" s="24" t="str">
        <f>IF(G1798&lt;1000000,"",VLOOKUP(G1798,组合调整!$A:$I,2,0))</f>
        <v/>
      </c>
    </row>
    <row r="1799" spans="1:23">
      <c r="A1799" s="26">
        <v>20325</v>
      </c>
      <c r="B1799" s="26" t="s">
        <v>89</v>
      </c>
      <c r="C1799" s="26">
        <v>1023232</v>
      </c>
      <c r="D1799" s="26">
        <v>2032011</v>
      </c>
      <c r="E1799" s="26">
        <v>2032021</v>
      </c>
      <c r="F1799" s="26">
        <v>1021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4" t="s">
        <v>89</v>
      </c>
      <c r="P1799" s="24">
        <v>20325</v>
      </c>
      <c r="Q1799" s="24">
        <f>IF(ISERROR(VLOOKUP($B1799,[1]主动技能!$B:$D,3,0)),[2]Sheet1!$Y2266,VLOOKUP($B1799,[1]主动技能!$B:$D,3,0))</f>
        <v>2</v>
      </c>
      <c r="S1799" s="24" t="str">
        <f>IF(C1799&lt;1000000,"",VLOOKUP(C1799,组合调整!$A:$I,2,0))</f>
        <v>逢春</v>
      </c>
      <c r="T1799" s="24" t="str">
        <f>IF(D1799&lt;1000000,"",VLOOKUP(D1799,组合调整!$A:$I,2,0))</f>
        <v>相照</v>
      </c>
      <c r="U1799" s="24" t="str">
        <f>IF(E1799&lt;1000000,"",VLOOKUP(E1799,组合调整!$A:$I,2,0))</f>
        <v>崛起</v>
      </c>
      <c r="V1799" s="24" t="str">
        <f>IF(F1799&lt;1000000,"",VLOOKUP(F1799,组合调整!$A:$I,2,0))</f>
        <v/>
      </c>
      <c r="W1799" s="24" t="str">
        <f>IF(G1799&lt;1000000,"",VLOOKUP(G1799,组合调整!$A:$I,2,0))</f>
        <v/>
      </c>
    </row>
    <row r="1800" spans="1:23">
      <c r="A1800" s="26">
        <v>20326</v>
      </c>
      <c r="B1800" s="26" t="s">
        <v>89</v>
      </c>
      <c r="C1800" s="26">
        <v>1023232</v>
      </c>
      <c r="D1800" s="26">
        <v>2032011</v>
      </c>
      <c r="E1800" s="26">
        <v>2032021</v>
      </c>
      <c r="F1800" s="26">
        <v>1021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4" t="s">
        <v>89</v>
      </c>
      <c r="P1800" s="24">
        <v>20326</v>
      </c>
      <c r="Q1800" s="24">
        <f>IF(ISERROR(VLOOKUP($B1800,[1]主动技能!$B:$D,3,0)),[2]Sheet1!$Y2267,VLOOKUP($B1800,[1]主动技能!$B:$D,3,0))</f>
        <v>2</v>
      </c>
      <c r="S1800" s="24" t="str">
        <f>IF(C1800&lt;1000000,"",VLOOKUP(C1800,组合调整!$A:$I,2,0))</f>
        <v>逢春</v>
      </c>
      <c r="T1800" s="24" t="str">
        <f>IF(D1800&lt;1000000,"",VLOOKUP(D1800,组合调整!$A:$I,2,0))</f>
        <v>相照</v>
      </c>
      <c r="U1800" s="24" t="str">
        <f>IF(E1800&lt;1000000,"",VLOOKUP(E1800,组合调整!$A:$I,2,0))</f>
        <v>崛起</v>
      </c>
      <c r="V1800" s="24" t="str">
        <f>IF(F1800&lt;1000000,"",VLOOKUP(F1800,组合调整!$A:$I,2,0))</f>
        <v/>
      </c>
      <c r="W1800" s="24" t="str">
        <f>IF(G1800&lt;1000000,"",VLOOKUP(G1800,组合调整!$A:$I,2,0))</f>
        <v/>
      </c>
    </row>
    <row r="1801" spans="1:23">
      <c r="A1801" s="26">
        <v>20327</v>
      </c>
      <c r="B1801" s="26" t="s">
        <v>89</v>
      </c>
      <c r="C1801" s="26">
        <v>1023232</v>
      </c>
      <c r="D1801" s="26">
        <v>2032011</v>
      </c>
      <c r="E1801" s="26">
        <v>2032021</v>
      </c>
      <c r="F1801" s="26">
        <v>1021</v>
      </c>
      <c r="G1801" s="26">
        <v>0</v>
      </c>
      <c r="H1801" s="26">
        <v>0</v>
      </c>
      <c r="I1801" s="26">
        <v>0</v>
      </c>
      <c r="J1801" s="26">
        <v>0</v>
      </c>
      <c r="K1801" s="26">
        <v>0</v>
      </c>
      <c r="L1801" s="26">
        <v>0</v>
      </c>
      <c r="M1801" s="26">
        <v>0</v>
      </c>
      <c r="N1801" s="26">
        <v>0</v>
      </c>
      <c r="O1801" s="24" t="s">
        <v>89</v>
      </c>
      <c r="P1801" s="24">
        <v>20327</v>
      </c>
      <c r="Q1801" s="24">
        <f>IF(ISERROR(VLOOKUP($B1801,[1]主动技能!$B:$D,3,0)),[2]Sheet1!$Y2268,VLOOKUP($B1801,[1]主动技能!$B:$D,3,0))</f>
        <v>2</v>
      </c>
      <c r="S1801" s="24" t="str">
        <f>IF(C1801&lt;1000000,"",VLOOKUP(C1801,组合调整!$A:$I,2,0))</f>
        <v>逢春</v>
      </c>
      <c r="T1801" s="24" t="str">
        <f>IF(D1801&lt;1000000,"",VLOOKUP(D1801,组合调整!$A:$I,2,0))</f>
        <v>相照</v>
      </c>
      <c r="U1801" s="24" t="str">
        <f>IF(E1801&lt;1000000,"",VLOOKUP(E1801,组合调整!$A:$I,2,0))</f>
        <v>崛起</v>
      </c>
      <c r="V1801" s="24" t="str">
        <f>IF(F1801&lt;1000000,"",VLOOKUP(F1801,组合调整!$A:$I,2,0))</f>
        <v/>
      </c>
      <c r="W1801" s="24" t="str">
        <f>IF(G1801&lt;1000000,"",VLOOKUP(G1801,组合调整!$A:$I,2,0))</f>
        <v/>
      </c>
    </row>
    <row r="1802" spans="1:23">
      <c r="A1802" s="26">
        <v>20328</v>
      </c>
      <c r="B1802" s="26" t="s">
        <v>89</v>
      </c>
      <c r="C1802" s="26">
        <v>1023232</v>
      </c>
      <c r="D1802" s="26">
        <v>2032011</v>
      </c>
      <c r="E1802" s="26">
        <v>2032021</v>
      </c>
      <c r="F1802" s="26">
        <v>1021</v>
      </c>
      <c r="G1802" s="26">
        <v>0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0</v>
      </c>
      <c r="O1802" s="24" t="s">
        <v>89</v>
      </c>
      <c r="P1802" s="24">
        <v>20328</v>
      </c>
      <c r="Q1802" s="24">
        <f>IF(ISERROR(VLOOKUP($B1802,[1]主动技能!$B:$D,3,0)),[2]Sheet1!$Y2269,VLOOKUP($B1802,[1]主动技能!$B:$D,3,0))</f>
        <v>2</v>
      </c>
      <c r="S1802" s="24" t="str">
        <f>IF(C1802&lt;1000000,"",VLOOKUP(C1802,组合调整!$A:$I,2,0))</f>
        <v>逢春</v>
      </c>
      <c r="T1802" s="24" t="str">
        <f>IF(D1802&lt;1000000,"",VLOOKUP(D1802,组合调整!$A:$I,2,0))</f>
        <v>相照</v>
      </c>
      <c r="U1802" s="24" t="str">
        <f>IF(E1802&lt;1000000,"",VLOOKUP(E1802,组合调整!$A:$I,2,0))</f>
        <v>崛起</v>
      </c>
      <c r="V1802" s="24" t="str">
        <f>IF(F1802&lt;1000000,"",VLOOKUP(F1802,组合调整!$A:$I,2,0))</f>
        <v/>
      </c>
      <c r="W1802" s="24" t="str">
        <f>IF(G1802&lt;1000000,"",VLOOKUP(G1802,组合调整!$A:$I,2,0))</f>
        <v/>
      </c>
    </row>
    <row r="1803" spans="1:23">
      <c r="A1803" s="26">
        <v>20329</v>
      </c>
      <c r="B1803" s="26" t="s">
        <v>89</v>
      </c>
      <c r="C1803" s="26">
        <v>1023232</v>
      </c>
      <c r="D1803" s="26">
        <v>2032011</v>
      </c>
      <c r="E1803" s="26">
        <v>2032021</v>
      </c>
      <c r="F1803" s="26">
        <v>1021</v>
      </c>
      <c r="G1803" s="26">
        <v>0</v>
      </c>
      <c r="H1803" s="26">
        <v>0</v>
      </c>
      <c r="I1803" s="26">
        <v>0</v>
      </c>
      <c r="J1803" s="26">
        <v>0</v>
      </c>
      <c r="K1803" s="26">
        <v>0</v>
      </c>
      <c r="L1803" s="26">
        <v>0</v>
      </c>
      <c r="M1803" s="26">
        <v>0</v>
      </c>
      <c r="N1803" s="26">
        <v>0</v>
      </c>
      <c r="O1803" s="24" t="s">
        <v>89</v>
      </c>
      <c r="P1803" s="24">
        <v>20329</v>
      </c>
      <c r="Q1803" s="24">
        <f>IF(ISERROR(VLOOKUP($B1803,[1]主动技能!$B:$D,3,0)),[2]Sheet1!$Y2270,VLOOKUP($B1803,[1]主动技能!$B:$D,3,0))</f>
        <v>2</v>
      </c>
      <c r="S1803" s="24" t="str">
        <f>IF(C1803&lt;1000000,"",VLOOKUP(C1803,组合调整!$A:$I,2,0))</f>
        <v>逢春</v>
      </c>
      <c r="T1803" s="24" t="str">
        <f>IF(D1803&lt;1000000,"",VLOOKUP(D1803,组合调整!$A:$I,2,0))</f>
        <v>相照</v>
      </c>
      <c r="U1803" s="24" t="str">
        <f>IF(E1803&lt;1000000,"",VLOOKUP(E1803,组合调整!$A:$I,2,0))</f>
        <v>崛起</v>
      </c>
      <c r="V1803" s="24" t="str">
        <f>IF(F1803&lt;1000000,"",VLOOKUP(F1803,组合调整!$A:$I,2,0))</f>
        <v/>
      </c>
      <c r="W1803" s="24" t="str">
        <f>IF(G1803&lt;1000000,"",VLOOKUP(G1803,组合调整!$A:$I,2,0))</f>
        <v/>
      </c>
    </row>
    <row r="1804" spans="1:23">
      <c r="A1804" s="26">
        <v>20330</v>
      </c>
      <c r="B1804" s="26" t="s">
        <v>89</v>
      </c>
      <c r="C1804" s="26">
        <v>1023232</v>
      </c>
      <c r="D1804" s="26">
        <v>2032011</v>
      </c>
      <c r="E1804" s="26">
        <v>2032021</v>
      </c>
      <c r="F1804" s="26">
        <v>1021</v>
      </c>
      <c r="G1804" s="26">
        <v>0</v>
      </c>
      <c r="H1804" s="26">
        <v>0</v>
      </c>
      <c r="I1804" s="26">
        <v>0</v>
      </c>
      <c r="J1804" s="26">
        <v>0</v>
      </c>
      <c r="K1804" s="26">
        <v>0</v>
      </c>
      <c r="L1804" s="26">
        <v>0</v>
      </c>
      <c r="M1804" s="26">
        <v>0</v>
      </c>
      <c r="N1804" s="26">
        <v>0</v>
      </c>
      <c r="O1804" s="24" t="s">
        <v>89</v>
      </c>
      <c r="P1804" s="24">
        <v>20330</v>
      </c>
      <c r="Q1804" s="24">
        <f>IF(ISERROR(VLOOKUP($B1804,[1]主动技能!$B:$D,3,0)),[2]Sheet1!$Y2271,VLOOKUP($B1804,[1]主动技能!$B:$D,3,0))</f>
        <v>2</v>
      </c>
      <c r="S1804" s="24" t="str">
        <f>IF(C1804&lt;1000000,"",VLOOKUP(C1804,组合调整!$A:$I,2,0))</f>
        <v>逢春</v>
      </c>
      <c r="T1804" s="24" t="str">
        <f>IF(D1804&lt;1000000,"",VLOOKUP(D1804,组合调整!$A:$I,2,0))</f>
        <v>相照</v>
      </c>
      <c r="U1804" s="24" t="str">
        <f>IF(E1804&lt;1000000,"",VLOOKUP(E1804,组合调整!$A:$I,2,0))</f>
        <v>崛起</v>
      </c>
      <c r="V1804" s="24" t="str">
        <f>IF(F1804&lt;1000000,"",VLOOKUP(F1804,组合调整!$A:$I,2,0))</f>
        <v/>
      </c>
      <c r="W1804" s="24" t="str">
        <f>IF(G1804&lt;1000000,"",VLOOKUP(G1804,组合调整!$A:$I,2,0))</f>
        <v/>
      </c>
    </row>
    <row r="1805" spans="1:23">
      <c r="A1805" s="26">
        <v>20331</v>
      </c>
      <c r="B1805" s="26" t="s">
        <v>1492</v>
      </c>
      <c r="C1805" s="26">
        <v>2022132</v>
      </c>
      <c r="D1805" s="26">
        <v>2029822</v>
      </c>
      <c r="E1805" s="26">
        <v>2033111</v>
      </c>
      <c r="F1805" s="26">
        <v>20112</v>
      </c>
      <c r="G1805" s="26">
        <v>0</v>
      </c>
      <c r="H1805" s="26">
        <v>0</v>
      </c>
      <c r="I1805" s="26">
        <v>0</v>
      </c>
      <c r="J1805" s="26">
        <v>0</v>
      </c>
      <c r="K1805" s="26">
        <v>0</v>
      </c>
      <c r="L1805" s="26">
        <v>0</v>
      </c>
      <c r="M1805" s="26">
        <v>0</v>
      </c>
      <c r="N1805" s="26">
        <v>0</v>
      </c>
      <c r="O1805" s="24" t="s">
        <v>1492</v>
      </c>
      <c r="P1805" s="24">
        <v>20331</v>
      </c>
      <c r="Q1805" s="24">
        <f>IF(ISERROR(VLOOKUP($B1805,[1]主动技能!$B:$D,3,0)),[2]Sheet1!$Y2272,VLOOKUP($B1805,[1]主动技能!$B:$D,3,0))</f>
        <v>2</v>
      </c>
      <c r="S1805" s="24" t="str">
        <f>IF(C1805&lt;1000000,"",VLOOKUP(C1805,组合调整!$A:$I,2,0))</f>
        <v>战耀</v>
      </c>
      <c r="T1805" s="24" t="str">
        <f>IF(D1805&lt;1000000,"",VLOOKUP(D1805,组合调整!$A:$I,2,0))</f>
        <v>鏖战</v>
      </c>
      <c r="U1805" s="24" t="str">
        <f>IF(E1805&lt;1000000,"",VLOOKUP(E1805,组合调整!$A:$I,2,0))</f>
        <v>手段</v>
      </c>
      <c r="V1805" s="24" t="str">
        <f>IF(F1805&lt;1000000,"",VLOOKUP(F1805,组合调整!$A:$I,2,0))</f>
        <v/>
      </c>
      <c r="W1805" s="24" t="str">
        <f>IF(G1805&lt;1000000,"",VLOOKUP(G1805,组合调整!$A:$I,2,0))</f>
        <v/>
      </c>
    </row>
    <row r="1806" spans="1:23">
      <c r="A1806" s="26">
        <v>20332</v>
      </c>
      <c r="B1806" s="26" t="s">
        <v>1492</v>
      </c>
      <c r="C1806" s="26">
        <v>2022132</v>
      </c>
      <c r="D1806" s="26">
        <v>2029822</v>
      </c>
      <c r="E1806" s="26">
        <v>2033111</v>
      </c>
      <c r="F1806" s="26">
        <v>20112</v>
      </c>
      <c r="G1806" s="26">
        <v>0</v>
      </c>
      <c r="H1806" s="26">
        <v>0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  <c r="O1806" s="24" t="s">
        <v>1492</v>
      </c>
      <c r="P1806" s="24">
        <v>20332</v>
      </c>
      <c r="Q1806" s="24">
        <f>IF(ISERROR(VLOOKUP($B1806,[1]主动技能!$B:$D,3,0)),[2]Sheet1!$Y2273,VLOOKUP($B1806,[1]主动技能!$B:$D,3,0))</f>
        <v>2</v>
      </c>
      <c r="S1806" s="24" t="str">
        <f>IF(C1806&lt;1000000,"",VLOOKUP(C1806,组合调整!$A:$I,2,0))</f>
        <v>战耀</v>
      </c>
      <c r="T1806" s="24" t="str">
        <f>IF(D1806&lt;1000000,"",VLOOKUP(D1806,组合调整!$A:$I,2,0))</f>
        <v>鏖战</v>
      </c>
      <c r="U1806" s="24" t="str">
        <f>IF(E1806&lt;1000000,"",VLOOKUP(E1806,组合调整!$A:$I,2,0))</f>
        <v>手段</v>
      </c>
      <c r="V1806" s="24" t="str">
        <f>IF(F1806&lt;1000000,"",VLOOKUP(F1806,组合调整!$A:$I,2,0))</f>
        <v/>
      </c>
      <c r="W1806" s="24" t="str">
        <f>IF(G1806&lt;1000000,"",VLOOKUP(G1806,组合调整!$A:$I,2,0))</f>
        <v/>
      </c>
    </row>
    <row r="1807" spans="1:23">
      <c r="A1807" s="26">
        <v>20333</v>
      </c>
      <c r="B1807" s="26" t="s">
        <v>1492</v>
      </c>
      <c r="C1807" s="26">
        <v>2022132</v>
      </c>
      <c r="D1807" s="26">
        <v>2029822</v>
      </c>
      <c r="E1807" s="26">
        <v>2033111</v>
      </c>
      <c r="F1807" s="26">
        <v>20112</v>
      </c>
      <c r="G1807" s="26">
        <v>0</v>
      </c>
      <c r="H1807" s="26">
        <v>0</v>
      </c>
      <c r="I1807" s="26">
        <v>0</v>
      </c>
      <c r="J1807" s="26">
        <v>0</v>
      </c>
      <c r="K1807" s="26">
        <v>0</v>
      </c>
      <c r="L1807" s="26">
        <v>0</v>
      </c>
      <c r="M1807" s="26">
        <v>0</v>
      </c>
      <c r="N1807" s="26">
        <v>0</v>
      </c>
      <c r="O1807" s="24" t="s">
        <v>1492</v>
      </c>
      <c r="P1807" s="24">
        <v>20333</v>
      </c>
      <c r="Q1807" s="24">
        <f>IF(ISERROR(VLOOKUP($B1807,[1]主动技能!$B:$D,3,0)),[2]Sheet1!$Y2274,VLOOKUP($B1807,[1]主动技能!$B:$D,3,0))</f>
        <v>2</v>
      </c>
      <c r="S1807" s="24" t="str">
        <f>IF(C1807&lt;1000000,"",VLOOKUP(C1807,组合调整!$A:$I,2,0))</f>
        <v>战耀</v>
      </c>
      <c r="T1807" s="24" t="str">
        <f>IF(D1807&lt;1000000,"",VLOOKUP(D1807,组合调整!$A:$I,2,0))</f>
        <v>鏖战</v>
      </c>
      <c r="U1807" s="24" t="str">
        <f>IF(E1807&lt;1000000,"",VLOOKUP(E1807,组合调整!$A:$I,2,0))</f>
        <v>手段</v>
      </c>
      <c r="V1807" s="24" t="str">
        <f>IF(F1807&lt;1000000,"",VLOOKUP(F1807,组合调整!$A:$I,2,0))</f>
        <v/>
      </c>
      <c r="W1807" s="24" t="str">
        <f>IF(G1807&lt;1000000,"",VLOOKUP(G1807,组合调整!$A:$I,2,0))</f>
        <v/>
      </c>
    </row>
    <row r="1808" spans="1:23">
      <c r="A1808" s="26">
        <v>20334</v>
      </c>
      <c r="B1808" s="26" t="s">
        <v>1492</v>
      </c>
      <c r="C1808" s="26">
        <v>2022132</v>
      </c>
      <c r="D1808" s="26">
        <v>2029822</v>
      </c>
      <c r="E1808" s="26">
        <v>2033111</v>
      </c>
      <c r="F1808" s="26">
        <v>20112</v>
      </c>
      <c r="G1808" s="26">
        <v>0</v>
      </c>
      <c r="H1808" s="26">
        <v>0</v>
      </c>
      <c r="I1808" s="26">
        <v>0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  <c r="O1808" s="24" t="s">
        <v>1492</v>
      </c>
      <c r="P1808" s="24">
        <v>20334</v>
      </c>
      <c r="Q1808" s="24">
        <f>IF(ISERROR(VLOOKUP($B1808,[1]主动技能!$B:$D,3,0)),[2]Sheet1!$Y2275,VLOOKUP($B1808,[1]主动技能!$B:$D,3,0))</f>
        <v>2</v>
      </c>
      <c r="S1808" s="24" t="str">
        <f>IF(C1808&lt;1000000,"",VLOOKUP(C1808,组合调整!$A:$I,2,0))</f>
        <v>战耀</v>
      </c>
      <c r="T1808" s="24" t="str">
        <f>IF(D1808&lt;1000000,"",VLOOKUP(D1808,组合调整!$A:$I,2,0))</f>
        <v>鏖战</v>
      </c>
      <c r="U1808" s="24" t="str">
        <f>IF(E1808&lt;1000000,"",VLOOKUP(E1808,组合调整!$A:$I,2,0))</f>
        <v>手段</v>
      </c>
      <c r="V1808" s="24" t="str">
        <f>IF(F1808&lt;1000000,"",VLOOKUP(F1808,组合调整!$A:$I,2,0))</f>
        <v/>
      </c>
      <c r="W1808" s="24" t="str">
        <f>IF(G1808&lt;1000000,"",VLOOKUP(G1808,组合调整!$A:$I,2,0))</f>
        <v/>
      </c>
    </row>
    <row r="1809" spans="1:23">
      <c r="A1809" s="26">
        <v>20335</v>
      </c>
      <c r="B1809" s="26" t="s">
        <v>1492</v>
      </c>
      <c r="C1809" s="26">
        <v>2022132</v>
      </c>
      <c r="D1809" s="26">
        <v>2029822</v>
      </c>
      <c r="E1809" s="26">
        <v>2033111</v>
      </c>
      <c r="F1809" s="26">
        <v>20112</v>
      </c>
      <c r="G1809" s="26">
        <v>0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  <c r="O1809" s="24" t="s">
        <v>1492</v>
      </c>
      <c r="P1809" s="24">
        <v>20335</v>
      </c>
      <c r="Q1809" s="24">
        <f>IF(ISERROR(VLOOKUP($B1809,[1]主动技能!$B:$D,3,0)),[2]Sheet1!$Y2276,VLOOKUP($B1809,[1]主动技能!$B:$D,3,0))</f>
        <v>2</v>
      </c>
      <c r="S1809" s="24" t="str">
        <f>IF(C1809&lt;1000000,"",VLOOKUP(C1809,组合调整!$A:$I,2,0))</f>
        <v>战耀</v>
      </c>
      <c r="T1809" s="24" t="str">
        <f>IF(D1809&lt;1000000,"",VLOOKUP(D1809,组合调整!$A:$I,2,0))</f>
        <v>鏖战</v>
      </c>
      <c r="U1809" s="24" t="str">
        <f>IF(E1809&lt;1000000,"",VLOOKUP(E1809,组合调整!$A:$I,2,0))</f>
        <v>手段</v>
      </c>
      <c r="V1809" s="24" t="str">
        <f>IF(F1809&lt;1000000,"",VLOOKUP(F1809,组合调整!$A:$I,2,0))</f>
        <v/>
      </c>
      <c r="W1809" s="24" t="str">
        <f>IF(G1809&lt;1000000,"",VLOOKUP(G1809,组合调整!$A:$I,2,0))</f>
        <v/>
      </c>
    </row>
    <row r="1810" spans="1:23">
      <c r="A1810" s="26">
        <v>20336</v>
      </c>
      <c r="B1810" s="26" t="s">
        <v>1492</v>
      </c>
      <c r="C1810" s="26">
        <v>2022132</v>
      </c>
      <c r="D1810" s="26">
        <v>2029822</v>
      </c>
      <c r="E1810" s="26">
        <v>2033111</v>
      </c>
      <c r="F1810" s="26">
        <v>20112</v>
      </c>
      <c r="G1810" s="26">
        <v>0</v>
      </c>
      <c r="H1810" s="26">
        <v>0</v>
      </c>
      <c r="I1810" s="26">
        <v>0</v>
      </c>
      <c r="J1810" s="26">
        <v>0</v>
      </c>
      <c r="K1810" s="26">
        <v>0</v>
      </c>
      <c r="L1810" s="26">
        <v>0</v>
      </c>
      <c r="M1810" s="26">
        <v>0</v>
      </c>
      <c r="N1810" s="26">
        <v>0</v>
      </c>
      <c r="O1810" s="24" t="s">
        <v>1492</v>
      </c>
      <c r="P1810" s="24">
        <v>20336</v>
      </c>
      <c r="Q1810" s="24">
        <f>IF(ISERROR(VLOOKUP($B1810,[1]主动技能!$B:$D,3,0)),[2]Sheet1!$Y2277,VLOOKUP($B1810,[1]主动技能!$B:$D,3,0))</f>
        <v>2</v>
      </c>
      <c r="S1810" s="24" t="str">
        <f>IF(C1810&lt;1000000,"",VLOOKUP(C1810,组合调整!$A:$I,2,0))</f>
        <v>战耀</v>
      </c>
      <c r="T1810" s="24" t="str">
        <f>IF(D1810&lt;1000000,"",VLOOKUP(D1810,组合调整!$A:$I,2,0))</f>
        <v>鏖战</v>
      </c>
      <c r="U1810" s="24" t="str">
        <f>IF(E1810&lt;1000000,"",VLOOKUP(E1810,组合调整!$A:$I,2,0))</f>
        <v>手段</v>
      </c>
      <c r="V1810" s="24" t="str">
        <f>IF(F1810&lt;1000000,"",VLOOKUP(F1810,组合调整!$A:$I,2,0))</f>
        <v/>
      </c>
      <c r="W1810" s="24" t="str">
        <f>IF(G1810&lt;1000000,"",VLOOKUP(G1810,组合调整!$A:$I,2,0))</f>
        <v/>
      </c>
    </row>
    <row r="1811" spans="1:23">
      <c r="A1811" s="26">
        <v>20337</v>
      </c>
      <c r="B1811" s="26" t="s">
        <v>1492</v>
      </c>
      <c r="C1811" s="26">
        <v>2022132</v>
      </c>
      <c r="D1811" s="26">
        <v>2029822</v>
      </c>
      <c r="E1811" s="26">
        <v>2033111</v>
      </c>
      <c r="F1811" s="26">
        <v>20112</v>
      </c>
      <c r="G1811" s="26">
        <v>0</v>
      </c>
      <c r="H1811" s="26">
        <v>0</v>
      </c>
      <c r="I1811" s="26">
        <v>0</v>
      </c>
      <c r="J1811" s="26">
        <v>0</v>
      </c>
      <c r="K1811" s="26">
        <v>0</v>
      </c>
      <c r="L1811" s="26">
        <v>0</v>
      </c>
      <c r="M1811" s="26">
        <v>0</v>
      </c>
      <c r="N1811" s="26">
        <v>0</v>
      </c>
      <c r="O1811" s="24" t="s">
        <v>1492</v>
      </c>
      <c r="P1811" s="24">
        <v>20337</v>
      </c>
      <c r="Q1811" s="24">
        <f>IF(ISERROR(VLOOKUP($B1811,[1]主动技能!$B:$D,3,0)),[2]Sheet1!$Y2278,VLOOKUP($B1811,[1]主动技能!$B:$D,3,0))</f>
        <v>2</v>
      </c>
      <c r="S1811" s="24" t="str">
        <f>IF(C1811&lt;1000000,"",VLOOKUP(C1811,组合调整!$A:$I,2,0))</f>
        <v>战耀</v>
      </c>
      <c r="T1811" s="24" t="str">
        <f>IF(D1811&lt;1000000,"",VLOOKUP(D1811,组合调整!$A:$I,2,0))</f>
        <v>鏖战</v>
      </c>
      <c r="U1811" s="24" t="str">
        <f>IF(E1811&lt;1000000,"",VLOOKUP(E1811,组合调整!$A:$I,2,0))</f>
        <v>手段</v>
      </c>
      <c r="V1811" s="24" t="str">
        <f>IF(F1811&lt;1000000,"",VLOOKUP(F1811,组合调整!$A:$I,2,0))</f>
        <v/>
      </c>
      <c r="W1811" s="24" t="str">
        <f>IF(G1811&lt;1000000,"",VLOOKUP(G1811,组合调整!$A:$I,2,0))</f>
        <v/>
      </c>
    </row>
    <row r="1812" spans="1:23">
      <c r="A1812" s="26">
        <v>20338</v>
      </c>
      <c r="B1812" s="26" t="s">
        <v>1492</v>
      </c>
      <c r="C1812" s="26">
        <v>2022132</v>
      </c>
      <c r="D1812" s="26">
        <v>2029822</v>
      </c>
      <c r="E1812" s="26">
        <v>2033111</v>
      </c>
      <c r="F1812" s="26">
        <v>20112</v>
      </c>
      <c r="G1812" s="26">
        <v>0</v>
      </c>
      <c r="H1812" s="26">
        <v>0</v>
      </c>
      <c r="I1812" s="26">
        <v>0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4" t="s">
        <v>1492</v>
      </c>
      <c r="P1812" s="24">
        <v>20338</v>
      </c>
      <c r="Q1812" s="24">
        <f>IF(ISERROR(VLOOKUP($B1812,[1]主动技能!$B:$D,3,0)),[2]Sheet1!$Y2279,VLOOKUP($B1812,[1]主动技能!$B:$D,3,0))</f>
        <v>2</v>
      </c>
      <c r="S1812" s="24" t="str">
        <f>IF(C1812&lt;1000000,"",VLOOKUP(C1812,组合调整!$A:$I,2,0))</f>
        <v>战耀</v>
      </c>
      <c r="T1812" s="24" t="str">
        <f>IF(D1812&lt;1000000,"",VLOOKUP(D1812,组合调整!$A:$I,2,0))</f>
        <v>鏖战</v>
      </c>
      <c r="U1812" s="24" t="str">
        <f>IF(E1812&lt;1000000,"",VLOOKUP(E1812,组合调整!$A:$I,2,0))</f>
        <v>手段</v>
      </c>
      <c r="V1812" s="24" t="str">
        <f>IF(F1812&lt;1000000,"",VLOOKUP(F1812,组合调整!$A:$I,2,0))</f>
        <v/>
      </c>
      <c r="W1812" s="24" t="str">
        <f>IF(G1812&lt;1000000,"",VLOOKUP(G1812,组合调整!$A:$I,2,0))</f>
        <v/>
      </c>
    </row>
    <row r="1813" spans="1:23">
      <c r="A1813" s="26">
        <v>20339</v>
      </c>
      <c r="B1813" s="26" t="s">
        <v>1492</v>
      </c>
      <c r="C1813" s="26">
        <v>2022132</v>
      </c>
      <c r="D1813" s="26">
        <v>2029822</v>
      </c>
      <c r="E1813" s="26">
        <v>2033111</v>
      </c>
      <c r="F1813" s="26">
        <v>20112</v>
      </c>
      <c r="G1813" s="26">
        <v>0</v>
      </c>
      <c r="H1813" s="26">
        <v>0</v>
      </c>
      <c r="I1813" s="26">
        <v>0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4" t="s">
        <v>1492</v>
      </c>
      <c r="P1813" s="24">
        <v>20339</v>
      </c>
      <c r="Q1813" s="24">
        <f>IF(ISERROR(VLOOKUP($B1813,[1]主动技能!$B:$D,3,0)),[2]Sheet1!$Y2280,VLOOKUP($B1813,[1]主动技能!$B:$D,3,0))</f>
        <v>2</v>
      </c>
      <c r="S1813" s="24" t="str">
        <f>IF(C1813&lt;1000000,"",VLOOKUP(C1813,组合调整!$A:$I,2,0))</f>
        <v>战耀</v>
      </c>
      <c r="T1813" s="24" t="str">
        <f>IF(D1813&lt;1000000,"",VLOOKUP(D1813,组合调整!$A:$I,2,0))</f>
        <v>鏖战</v>
      </c>
      <c r="U1813" s="24" t="str">
        <f>IF(E1813&lt;1000000,"",VLOOKUP(E1813,组合调整!$A:$I,2,0))</f>
        <v>手段</v>
      </c>
      <c r="V1813" s="24" t="str">
        <f>IF(F1813&lt;1000000,"",VLOOKUP(F1813,组合调整!$A:$I,2,0))</f>
        <v/>
      </c>
      <c r="W1813" s="24" t="str">
        <f>IF(G1813&lt;1000000,"",VLOOKUP(G1813,组合调整!$A:$I,2,0))</f>
        <v/>
      </c>
    </row>
    <row r="1814" spans="1:23">
      <c r="A1814" s="26">
        <v>20340</v>
      </c>
      <c r="B1814" s="26" t="s">
        <v>1492</v>
      </c>
      <c r="C1814" s="26">
        <v>2022132</v>
      </c>
      <c r="D1814" s="26">
        <v>2029822</v>
      </c>
      <c r="E1814" s="26">
        <v>2033111</v>
      </c>
      <c r="F1814" s="26">
        <v>20112</v>
      </c>
      <c r="G1814" s="26">
        <v>0</v>
      </c>
      <c r="H1814" s="26">
        <v>0</v>
      </c>
      <c r="I1814" s="26">
        <v>0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4" t="s">
        <v>1492</v>
      </c>
      <c r="P1814" s="24">
        <v>20340</v>
      </c>
      <c r="Q1814" s="24">
        <f>IF(ISERROR(VLOOKUP($B1814,[1]主动技能!$B:$D,3,0)),[2]Sheet1!$Y2281,VLOOKUP($B1814,[1]主动技能!$B:$D,3,0))</f>
        <v>2</v>
      </c>
      <c r="S1814" s="24" t="str">
        <f>IF(C1814&lt;1000000,"",VLOOKUP(C1814,组合调整!$A:$I,2,0))</f>
        <v>战耀</v>
      </c>
      <c r="T1814" s="24" t="str">
        <f>IF(D1814&lt;1000000,"",VLOOKUP(D1814,组合调整!$A:$I,2,0))</f>
        <v>鏖战</v>
      </c>
      <c r="U1814" s="24" t="str">
        <f>IF(E1814&lt;1000000,"",VLOOKUP(E1814,组合调整!$A:$I,2,0))</f>
        <v>手段</v>
      </c>
      <c r="V1814" s="24" t="str">
        <f>IF(F1814&lt;1000000,"",VLOOKUP(F1814,组合调整!$A:$I,2,0))</f>
        <v/>
      </c>
      <c r="W1814" s="24" t="str">
        <f>IF(G1814&lt;1000000,"",VLOOKUP(G1814,组合调整!$A:$I,2,0))</f>
        <v/>
      </c>
    </row>
    <row r="1815" spans="1:23">
      <c r="A1815" s="26">
        <v>20341</v>
      </c>
      <c r="B1815" s="26" t="s">
        <v>1492</v>
      </c>
      <c r="C1815" s="26">
        <v>2022132</v>
      </c>
      <c r="D1815" s="26">
        <v>2029822</v>
      </c>
      <c r="E1815" s="26">
        <v>2033111</v>
      </c>
      <c r="F1815" s="26">
        <v>20112</v>
      </c>
      <c r="G1815" s="26">
        <v>0</v>
      </c>
      <c r="H1815" s="26">
        <v>0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4" t="s">
        <v>1492</v>
      </c>
      <c r="P1815" s="24">
        <v>20341</v>
      </c>
      <c r="Q1815" s="24">
        <f>IF(ISERROR(VLOOKUP($B1815,[1]主动技能!$B:$D,3,0)),[2]Sheet1!$Y2282,VLOOKUP($B1815,[1]主动技能!$B:$D,3,0))</f>
        <v>2</v>
      </c>
      <c r="S1815" s="24" t="str">
        <f>IF(C1815&lt;1000000,"",VLOOKUP(C1815,组合调整!$A:$I,2,0))</f>
        <v>战耀</v>
      </c>
      <c r="T1815" s="24" t="str">
        <f>IF(D1815&lt;1000000,"",VLOOKUP(D1815,组合调整!$A:$I,2,0))</f>
        <v>鏖战</v>
      </c>
      <c r="U1815" s="24" t="str">
        <f>IF(E1815&lt;1000000,"",VLOOKUP(E1815,组合调整!$A:$I,2,0))</f>
        <v>手段</v>
      </c>
      <c r="V1815" s="24" t="str">
        <f>IF(F1815&lt;1000000,"",VLOOKUP(F1815,组合调整!$A:$I,2,0))</f>
        <v/>
      </c>
      <c r="W1815" s="24" t="str">
        <f>IF(G1815&lt;1000000,"",VLOOKUP(G1815,组合调整!$A:$I,2,0))</f>
        <v/>
      </c>
    </row>
    <row r="1816" spans="1:23">
      <c r="A1816" s="26">
        <v>20342</v>
      </c>
      <c r="B1816" s="26" t="s">
        <v>93</v>
      </c>
      <c r="C1816" s="26">
        <v>1050712</v>
      </c>
      <c r="D1816" s="26">
        <v>0</v>
      </c>
      <c r="E1816" s="26">
        <v>0</v>
      </c>
      <c r="F1816" s="26">
        <v>0</v>
      </c>
      <c r="G1816" s="26">
        <v>0</v>
      </c>
      <c r="H1816" s="26">
        <v>0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0</v>
      </c>
      <c r="O1816" s="24" t="s">
        <v>93</v>
      </c>
      <c r="P1816" s="24">
        <v>20342</v>
      </c>
      <c r="Q1816" s="24">
        <f>IF(ISERROR(VLOOKUP($B1816,[1]主动技能!$B:$D,3,0)),[2]Sheet1!$Y2283,VLOOKUP($B1816,[1]主动技能!$B:$D,3,0))</f>
        <v>2</v>
      </c>
      <c r="S1816" s="24" t="str">
        <f>IF(C1816&lt;1000000,"",VLOOKUP(C1816,组合调整!$A:$I,2,0))</f>
        <v>决心</v>
      </c>
      <c r="T1816" s="24" t="str">
        <f>IF(D1816&lt;1000000,"",VLOOKUP(D1816,组合调整!$A:$I,2,0))</f>
        <v/>
      </c>
      <c r="U1816" s="24" t="str">
        <f>IF(E1816&lt;1000000,"",VLOOKUP(E1816,组合调整!$A:$I,2,0))</f>
        <v/>
      </c>
      <c r="V1816" s="24" t="str">
        <f>IF(F1816&lt;1000000,"",VLOOKUP(F1816,组合调整!$A:$I,2,0))</f>
        <v/>
      </c>
      <c r="W1816" s="24" t="str">
        <f>IF(G1816&lt;1000000,"",VLOOKUP(G1816,组合调整!$A:$I,2,0))</f>
        <v/>
      </c>
    </row>
    <row r="1817" spans="1:23">
      <c r="A1817" s="26">
        <v>20343</v>
      </c>
      <c r="B1817" s="26" t="s">
        <v>93</v>
      </c>
      <c r="C1817" s="26">
        <v>1050712</v>
      </c>
      <c r="D1817" s="26">
        <v>0</v>
      </c>
      <c r="E1817" s="26">
        <v>0</v>
      </c>
      <c r="F1817" s="26">
        <v>0</v>
      </c>
      <c r="G1817" s="26">
        <v>0</v>
      </c>
      <c r="H1817" s="26">
        <v>0</v>
      </c>
      <c r="I1817" s="26">
        <v>0</v>
      </c>
      <c r="J1817" s="26">
        <v>0</v>
      </c>
      <c r="K1817" s="26">
        <v>0</v>
      </c>
      <c r="L1817" s="26">
        <v>0</v>
      </c>
      <c r="M1817" s="26">
        <v>0</v>
      </c>
      <c r="N1817" s="26">
        <v>0</v>
      </c>
      <c r="O1817" s="24" t="s">
        <v>93</v>
      </c>
      <c r="P1817" s="24">
        <v>20343</v>
      </c>
      <c r="Q1817" s="24">
        <f>IF(ISERROR(VLOOKUP($B1817,[1]主动技能!$B:$D,3,0)),[2]Sheet1!$Y2284,VLOOKUP($B1817,[1]主动技能!$B:$D,3,0))</f>
        <v>2</v>
      </c>
      <c r="S1817" s="24" t="str">
        <f>IF(C1817&lt;1000000,"",VLOOKUP(C1817,组合调整!$A:$I,2,0))</f>
        <v>决心</v>
      </c>
      <c r="T1817" s="24" t="str">
        <f>IF(D1817&lt;1000000,"",VLOOKUP(D1817,组合调整!$A:$I,2,0))</f>
        <v/>
      </c>
      <c r="U1817" s="24" t="str">
        <f>IF(E1817&lt;1000000,"",VLOOKUP(E1817,组合调整!$A:$I,2,0))</f>
        <v/>
      </c>
      <c r="V1817" s="24" t="str">
        <f>IF(F1817&lt;1000000,"",VLOOKUP(F1817,组合调整!$A:$I,2,0))</f>
        <v/>
      </c>
      <c r="W1817" s="24" t="str">
        <f>IF(G1817&lt;1000000,"",VLOOKUP(G1817,组合调整!$A:$I,2,0))</f>
        <v/>
      </c>
    </row>
    <row r="1818" spans="1:23">
      <c r="A1818" s="26">
        <v>20344</v>
      </c>
      <c r="B1818" s="26" t="s">
        <v>93</v>
      </c>
      <c r="C1818" s="26">
        <v>1050712</v>
      </c>
      <c r="D1818" s="26">
        <v>0</v>
      </c>
      <c r="E1818" s="26">
        <v>0</v>
      </c>
      <c r="F1818" s="26">
        <v>0</v>
      </c>
      <c r="G1818" s="26">
        <v>0</v>
      </c>
      <c r="H1818" s="26">
        <v>0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4" t="s">
        <v>93</v>
      </c>
      <c r="P1818" s="24">
        <v>20344</v>
      </c>
      <c r="Q1818" s="24">
        <f>IF(ISERROR(VLOOKUP($B1818,[1]主动技能!$B:$D,3,0)),[2]Sheet1!$Y2285,VLOOKUP($B1818,[1]主动技能!$B:$D,3,0))</f>
        <v>2</v>
      </c>
      <c r="S1818" s="24" t="str">
        <f>IF(C1818&lt;1000000,"",VLOOKUP(C1818,组合调整!$A:$I,2,0))</f>
        <v>决心</v>
      </c>
      <c r="T1818" s="24" t="str">
        <f>IF(D1818&lt;1000000,"",VLOOKUP(D1818,组合调整!$A:$I,2,0))</f>
        <v/>
      </c>
      <c r="U1818" s="24" t="str">
        <f>IF(E1818&lt;1000000,"",VLOOKUP(E1818,组合调整!$A:$I,2,0))</f>
        <v/>
      </c>
      <c r="V1818" s="24" t="str">
        <f>IF(F1818&lt;1000000,"",VLOOKUP(F1818,组合调整!$A:$I,2,0))</f>
        <v/>
      </c>
      <c r="W1818" s="24" t="str">
        <f>IF(G1818&lt;1000000,"",VLOOKUP(G1818,组合调整!$A:$I,2,0))</f>
        <v/>
      </c>
    </row>
    <row r="1819" spans="1:23">
      <c r="A1819" s="26">
        <v>20345</v>
      </c>
      <c r="B1819" s="26" t="s">
        <v>93</v>
      </c>
      <c r="C1819" s="26">
        <v>1050712</v>
      </c>
      <c r="D1819" s="26">
        <v>0</v>
      </c>
      <c r="E1819" s="26">
        <v>0</v>
      </c>
      <c r="F1819" s="26">
        <v>0</v>
      </c>
      <c r="G1819" s="26">
        <v>0</v>
      </c>
      <c r="H1819" s="26">
        <v>0</v>
      </c>
      <c r="I1819" s="26">
        <v>0</v>
      </c>
      <c r="J1819" s="26">
        <v>0</v>
      </c>
      <c r="K1819" s="26">
        <v>0</v>
      </c>
      <c r="L1819" s="26">
        <v>0</v>
      </c>
      <c r="M1819" s="26">
        <v>0</v>
      </c>
      <c r="N1819" s="26">
        <v>0</v>
      </c>
      <c r="O1819" s="24" t="s">
        <v>93</v>
      </c>
      <c r="P1819" s="24">
        <v>20345</v>
      </c>
      <c r="Q1819" s="24">
        <f>IF(ISERROR(VLOOKUP($B1819,[1]主动技能!$B:$D,3,0)),[2]Sheet1!$Y2286,VLOOKUP($B1819,[1]主动技能!$B:$D,3,0))</f>
        <v>2</v>
      </c>
      <c r="S1819" s="24" t="str">
        <f>IF(C1819&lt;1000000,"",VLOOKUP(C1819,组合调整!$A:$I,2,0))</f>
        <v>决心</v>
      </c>
      <c r="T1819" s="24" t="str">
        <f>IF(D1819&lt;1000000,"",VLOOKUP(D1819,组合调整!$A:$I,2,0))</f>
        <v/>
      </c>
      <c r="U1819" s="24" t="str">
        <f>IF(E1819&lt;1000000,"",VLOOKUP(E1819,组合调整!$A:$I,2,0))</f>
        <v/>
      </c>
      <c r="V1819" s="24" t="str">
        <f>IF(F1819&lt;1000000,"",VLOOKUP(F1819,组合调整!$A:$I,2,0))</f>
        <v/>
      </c>
      <c r="W1819" s="24" t="str">
        <f>IF(G1819&lt;1000000,"",VLOOKUP(G1819,组合调整!$A:$I,2,0))</f>
        <v/>
      </c>
    </row>
    <row r="1820" spans="1:23">
      <c r="A1820" s="26">
        <v>20346</v>
      </c>
      <c r="B1820" s="26" t="s">
        <v>93</v>
      </c>
      <c r="C1820" s="26">
        <v>1050712</v>
      </c>
      <c r="D1820" s="26">
        <v>0</v>
      </c>
      <c r="E1820" s="26">
        <v>0</v>
      </c>
      <c r="F1820" s="26">
        <v>0</v>
      </c>
      <c r="G1820" s="26">
        <v>0</v>
      </c>
      <c r="H1820" s="26">
        <v>0</v>
      </c>
      <c r="I1820" s="26">
        <v>0</v>
      </c>
      <c r="J1820" s="26">
        <v>0</v>
      </c>
      <c r="K1820" s="26">
        <v>0</v>
      </c>
      <c r="L1820" s="26">
        <v>0</v>
      </c>
      <c r="M1820" s="26">
        <v>0</v>
      </c>
      <c r="N1820" s="26">
        <v>0</v>
      </c>
      <c r="O1820" s="24" t="s">
        <v>93</v>
      </c>
      <c r="P1820" s="24">
        <v>20346</v>
      </c>
      <c r="Q1820" s="24">
        <f>IF(ISERROR(VLOOKUP($B1820,[1]主动技能!$B:$D,3,0)),[2]Sheet1!$Y2287,VLOOKUP($B1820,[1]主动技能!$B:$D,3,0))</f>
        <v>2</v>
      </c>
      <c r="S1820" s="24" t="str">
        <f>IF(C1820&lt;1000000,"",VLOOKUP(C1820,组合调整!$A:$I,2,0))</f>
        <v>决心</v>
      </c>
      <c r="T1820" s="24" t="str">
        <f>IF(D1820&lt;1000000,"",VLOOKUP(D1820,组合调整!$A:$I,2,0))</f>
        <v/>
      </c>
      <c r="U1820" s="24" t="str">
        <f>IF(E1820&lt;1000000,"",VLOOKUP(E1820,组合调整!$A:$I,2,0))</f>
        <v/>
      </c>
      <c r="V1820" s="24" t="str">
        <f>IF(F1820&lt;1000000,"",VLOOKUP(F1820,组合调整!$A:$I,2,0))</f>
        <v/>
      </c>
      <c r="W1820" s="24" t="str">
        <f>IF(G1820&lt;1000000,"",VLOOKUP(G1820,组合调整!$A:$I,2,0))</f>
        <v/>
      </c>
    </row>
    <row r="1821" spans="1:23">
      <c r="A1821" s="26">
        <v>20347</v>
      </c>
      <c r="B1821" s="26" t="s">
        <v>93</v>
      </c>
      <c r="C1821" s="26">
        <v>1050712</v>
      </c>
      <c r="D1821" s="26">
        <v>0</v>
      </c>
      <c r="E1821" s="26">
        <v>0</v>
      </c>
      <c r="F1821" s="26">
        <v>0</v>
      </c>
      <c r="G1821" s="26">
        <v>0</v>
      </c>
      <c r="H1821" s="26">
        <v>0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0</v>
      </c>
      <c r="O1821" s="24" t="s">
        <v>93</v>
      </c>
      <c r="P1821" s="24">
        <v>20347</v>
      </c>
      <c r="Q1821" s="24">
        <f>IF(ISERROR(VLOOKUP($B1821,[1]主动技能!$B:$D,3,0)),[2]Sheet1!$Y2288,VLOOKUP($B1821,[1]主动技能!$B:$D,3,0))</f>
        <v>2</v>
      </c>
      <c r="S1821" s="24" t="str">
        <f>IF(C1821&lt;1000000,"",VLOOKUP(C1821,组合调整!$A:$I,2,0))</f>
        <v>决心</v>
      </c>
      <c r="T1821" s="24" t="str">
        <f>IF(D1821&lt;1000000,"",VLOOKUP(D1821,组合调整!$A:$I,2,0))</f>
        <v/>
      </c>
      <c r="U1821" s="24" t="str">
        <f>IF(E1821&lt;1000000,"",VLOOKUP(E1821,组合调整!$A:$I,2,0))</f>
        <v/>
      </c>
      <c r="V1821" s="24" t="str">
        <f>IF(F1821&lt;1000000,"",VLOOKUP(F1821,组合调整!$A:$I,2,0))</f>
        <v/>
      </c>
      <c r="W1821" s="24" t="str">
        <f>IF(G1821&lt;1000000,"",VLOOKUP(G1821,组合调整!$A:$I,2,0))</f>
        <v/>
      </c>
    </row>
    <row r="1822" spans="1:23">
      <c r="A1822" s="26">
        <v>20348</v>
      </c>
      <c r="B1822" s="26" t="s">
        <v>93</v>
      </c>
      <c r="C1822" s="26">
        <v>1050712</v>
      </c>
      <c r="D1822" s="26">
        <v>0</v>
      </c>
      <c r="E1822" s="26">
        <v>0</v>
      </c>
      <c r="F1822" s="26">
        <v>0</v>
      </c>
      <c r="G1822" s="26">
        <v>0</v>
      </c>
      <c r="H1822" s="26">
        <v>0</v>
      </c>
      <c r="I1822" s="26">
        <v>0</v>
      </c>
      <c r="J1822" s="26">
        <v>0</v>
      </c>
      <c r="K1822" s="26">
        <v>0</v>
      </c>
      <c r="L1822" s="26">
        <v>0</v>
      </c>
      <c r="M1822" s="26">
        <v>0</v>
      </c>
      <c r="N1822" s="26">
        <v>0</v>
      </c>
      <c r="O1822" s="24" t="s">
        <v>93</v>
      </c>
      <c r="P1822" s="24">
        <v>20348</v>
      </c>
      <c r="Q1822" s="24">
        <f>IF(ISERROR(VLOOKUP($B1822,[1]主动技能!$B:$D,3,0)),[2]Sheet1!$Y2289,VLOOKUP($B1822,[1]主动技能!$B:$D,3,0))</f>
        <v>2</v>
      </c>
      <c r="S1822" s="24" t="str">
        <f>IF(C1822&lt;1000000,"",VLOOKUP(C1822,组合调整!$A:$I,2,0))</f>
        <v>决心</v>
      </c>
      <c r="T1822" s="24" t="str">
        <f>IF(D1822&lt;1000000,"",VLOOKUP(D1822,组合调整!$A:$I,2,0))</f>
        <v/>
      </c>
      <c r="U1822" s="24" t="str">
        <f>IF(E1822&lt;1000000,"",VLOOKUP(E1822,组合调整!$A:$I,2,0))</f>
        <v/>
      </c>
      <c r="V1822" s="24" t="str">
        <f>IF(F1822&lt;1000000,"",VLOOKUP(F1822,组合调整!$A:$I,2,0))</f>
        <v/>
      </c>
      <c r="W1822" s="24" t="str">
        <f>IF(G1822&lt;1000000,"",VLOOKUP(G1822,组合调整!$A:$I,2,0))</f>
        <v/>
      </c>
    </row>
    <row r="1823" spans="1:23">
      <c r="A1823" s="26">
        <v>20349</v>
      </c>
      <c r="B1823" s="26" t="s">
        <v>93</v>
      </c>
      <c r="C1823" s="26">
        <v>1050712</v>
      </c>
      <c r="D1823" s="26">
        <v>0</v>
      </c>
      <c r="E1823" s="26">
        <v>0</v>
      </c>
      <c r="F1823" s="26">
        <v>0</v>
      </c>
      <c r="G1823" s="26">
        <v>0</v>
      </c>
      <c r="H1823" s="26">
        <v>0</v>
      </c>
      <c r="I1823" s="26">
        <v>0</v>
      </c>
      <c r="J1823" s="26">
        <v>0</v>
      </c>
      <c r="K1823" s="26">
        <v>0</v>
      </c>
      <c r="L1823" s="26">
        <v>0</v>
      </c>
      <c r="M1823" s="26">
        <v>0</v>
      </c>
      <c r="N1823" s="26">
        <v>0</v>
      </c>
      <c r="O1823" s="24" t="s">
        <v>93</v>
      </c>
      <c r="P1823" s="24">
        <v>20349</v>
      </c>
      <c r="Q1823" s="24">
        <f>IF(ISERROR(VLOOKUP($B1823,[1]主动技能!$B:$D,3,0)),[2]Sheet1!$Y2290,VLOOKUP($B1823,[1]主动技能!$B:$D,3,0))</f>
        <v>2</v>
      </c>
      <c r="S1823" s="24" t="str">
        <f>IF(C1823&lt;1000000,"",VLOOKUP(C1823,组合调整!$A:$I,2,0))</f>
        <v>决心</v>
      </c>
      <c r="T1823" s="24" t="str">
        <f>IF(D1823&lt;1000000,"",VLOOKUP(D1823,组合调整!$A:$I,2,0))</f>
        <v/>
      </c>
      <c r="U1823" s="24" t="str">
        <f>IF(E1823&lt;1000000,"",VLOOKUP(E1823,组合调整!$A:$I,2,0))</f>
        <v/>
      </c>
      <c r="V1823" s="24" t="str">
        <f>IF(F1823&lt;1000000,"",VLOOKUP(F1823,组合调整!$A:$I,2,0))</f>
        <v/>
      </c>
      <c r="W1823" s="24" t="str">
        <f>IF(G1823&lt;1000000,"",VLOOKUP(G1823,组合调整!$A:$I,2,0))</f>
        <v/>
      </c>
    </row>
    <row r="1824" spans="1:23">
      <c r="A1824" s="26">
        <v>20350</v>
      </c>
      <c r="B1824" s="26" t="s">
        <v>93</v>
      </c>
      <c r="C1824" s="26">
        <v>1050712</v>
      </c>
      <c r="D1824" s="26">
        <v>0</v>
      </c>
      <c r="E1824" s="26">
        <v>0</v>
      </c>
      <c r="F1824" s="26">
        <v>0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4" t="s">
        <v>93</v>
      </c>
      <c r="P1824" s="24">
        <v>20350</v>
      </c>
      <c r="Q1824" s="24">
        <f>IF(ISERROR(VLOOKUP($B1824,[1]主动技能!$B:$D,3,0)),[2]Sheet1!$Y2291,VLOOKUP($B1824,[1]主动技能!$B:$D,3,0))</f>
        <v>2</v>
      </c>
      <c r="S1824" s="24" t="str">
        <f>IF(C1824&lt;1000000,"",VLOOKUP(C1824,组合调整!$A:$I,2,0))</f>
        <v>决心</v>
      </c>
      <c r="T1824" s="24" t="str">
        <f>IF(D1824&lt;1000000,"",VLOOKUP(D1824,组合调整!$A:$I,2,0))</f>
        <v/>
      </c>
      <c r="U1824" s="24" t="str">
        <f>IF(E1824&lt;1000000,"",VLOOKUP(E1824,组合调整!$A:$I,2,0))</f>
        <v/>
      </c>
      <c r="V1824" s="24" t="str">
        <f>IF(F1824&lt;1000000,"",VLOOKUP(F1824,组合调整!$A:$I,2,0))</f>
        <v/>
      </c>
      <c r="W1824" s="24" t="str">
        <f>IF(G1824&lt;1000000,"",VLOOKUP(G1824,组合调整!$A:$I,2,0))</f>
        <v/>
      </c>
    </row>
    <row r="1825" spans="1:23">
      <c r="A1825" s="26">
        <v>20351</v>
      </c>
      <c r="B1825" s="26" t="s">
        <v>93</v>
      </c>
      <c r="C1825" s="26">
        <v>1050712</v>
      </c>
      <c r="D1825" s="26">
        <v>0</v>
      </c>
      <c r="E1825" s="26">
        <v>0</v>
      </c>
      <c r="F1825" s="26">
        <v>0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0</v>
      </c>
      <c r="N1825" s="26">
        <v>0</v>
      </c>
      <c r="O1825" s="24" t="s">
        <v>93</v>
      </c>
      <c r="P1825" s="24">
        <v>20351</v>
      </c>
      <c r="Q1825" s="24">
        <f>IF(ISERROR(VLOOKUP($B1825,[1]主动技能!$B:$D,3,0)),[2]Sheet1!$Y2292,VLOOKUP($B1825,[1]主动技能!$B:$D,3,0))</f>
        <v>2</v>
      </c>
      <c r="S1825" s="24" t="str">
        <f>IF(C1825&lt;1000000,"",VLOOKUP(C1825,组合调整!$A:$I,2,0))</f>
        <v>决心</v>
      </c>
      <c r="T1825" s="24" t="str">
        <f>IF(D1825&lt;1000000,"",VLOOKUP(D1825,组合调整!$A:$I,2,0))</f>
        <v/>
      </c>
      <c r="U1825" s="24" t="str">
        <f>IF(E1825&lt;1000000,"",VLOOKUP(E1825,组合调整!$A:$I,2,0))</f>
        <v/>
      </c>
      <c r="V1825" s="24" t="str">
        <f>IF(F1825&lt;1000000,"",VLOOKUP(F1825,组合调整!$A:$I,2,0))</f>
        <v/>
      </c>
      <c r="W1825" s="24" t="str">
        <f>IF(G1825&lt;1000000,"",VLOOKUP(G1825,组合调整!$A:$I,2,0))</f>
        <v/>
      </c>
    </row>
    <row r="1826" spans="1:23">
      <c r="A1826" s="26">
        <v>20352</v>
      </c>
      <c r="B1826" s="26" t="s">
        <v>93</v>
      </c>
      <c r="C1826" s="26">
        <v>1050712</v>
      </c>
      <c r="D1826" s="26">
        <v>0</v>
      </c>
      <c r="E1826" s="26">
        <v>0</v>
      </c>
      <c r="F1826" s="26">
        <v>0</v>
      </c>
      <c r="G1826" s="26">
        <v>0</v>
      </c>
      <c r="H1826" s="26">
        <v>0</v>
      </c>
      <c r="I1826" s="26">
        <v>0</v>
      </c>
      <c r="J1826" s="26">
        <v>0</v>
      </c>
      <c r="K1826" s="26">
        <v>0</v>
      </c>
      <c r="L1826" s="26">
        <v>0</v>
      </c>
      <c r="M1826" s="26">
        <v>0</v>
      </c>
      <c r="N1826" s="26">
        <v>0</v>
      </c>
      <c r="O1826" s="24" t="s">
        <v>93</v>
      </c>
      <c r="P1826" s="24">
        <v>20352</v>
      </c>
      <c r="Q1826" s="24">
        <f>IF(ISERROR(VLOOKUP($B1826,[1]主动技能!$B:$D,3,0)),[2]Sheet1!$Y2293,VLOOKUP($B1826,[1]主动技能!$B:$D,3,0))</f>
        <v>2</v>
      </c>
      <c r="S1826" s="24" t="str">
        <f>IF(C1826&lt;1000000,"",VLOOKUP(C1826,组合调整!$A:$I,2,0))</f>
        <v>决心</v>
      </c>
      <c r="T1826" s="24" t="str">
        <f>IF(D1826&lt;1000000,"",VLOOKUP(D1826,组合调整!$A:$I,2,0))</f>
        <v/>
      </c>
      <c r="U1826" s="24" t="str">
        <f>IF(E1826&lt;1000000,"",VLOOKUP(E1826,组合调整!$A:$I,2,0))</f>
        <v/>
      </c>
      <c r="V1826" s="24" t="str">
        <f>IF(F1826&lt;1000000,"",VLOOKUP(F1826,组合调整!$A:$I,2,0))</f>
        <v/>
      </c>
      <c r="W1826" s="24" t="str">
        <f>IF(G1826&lt;1000000,"",VLOOKUP(G1826,组合调整!$A:$I,2,0))</f>
        <v/>
      </c>
    </row>
    <row r="1827" spans="1:23">
      <c r="A1827" s="26">
        <v>20353</v>
      </c>
      <c r="B1827" s="26" t="s">
        <v>100</v>
      </c>
      <c r="C1827" s="26">
        <v>2035311</v>
      </c>
      <c r="D1827" s="26">
        <v>0</v>
      </c>
      <c r="E1827" s="26">
        <v>0</v>
      </c>
      <c r="F1827" s="26">
        <v>0</v>
      </c>
      <c r="G1827" s="26">
        <v>0</v>
      </c>
      <c r="H1827" s="26">
        <v>0</v>
      </c>
      <c r="I1827" s="26">
        <v>0</v>
      </c>
      <c r="J1827" s="26">
        <v>0</v>
      </c>
      <c r="K1827" s="26">
        <v>0</v>
      </c>
      <c r="L1827" s="26">
        <v>0</v>
      </c>
      <c r="M1827" s="26">
        <v>0</v>
      </c>
      <c r="N1827" s="26">
        <v>0</v>
      </c>
      <c r="O1827" s="24" t="s">
        <v>100</v>
      </c>
      <c r="P1827" s="24">
        <v>20353</v>
      </c>
      <c r="Q1827" s="24">
        <f>IF(ISERROR(VLOOKUP($B1827,[1]主动技能!$B:$D,3,0)),[2]Sheet1!$Y2294,VLOOKUP($B1827,[1]主动技能!$B:$D,3,0))</f>
        <v>1</v>
      </c>
      <c r="S1827" s="24" t="str">
        <f>IF(C1827&lt;1000000,"",VLOOKUP(C1827,组合调整!$A:$I,2,0))</f>
        <v>胡吃</v>
      </c>
      <c r="T1827" s="24" t="str">
        <f>IF(D1827&lt;1000000,"",VLOOKUP(D1827,组合调整!$A:$I,2,0))</f>
        <v/>
      </c>
      <c r="U1827" s="24" t="str">
        <f>IF(E1827&lt;1000000,"",VLOOKUP(E1827,组合调整!$A:$I,2,0))</f>
        <v/>
      </c>
      <c r="V1827" s="24" t="str">
        <f>IF(F1827&lt;1000000,"",VLOOKUP(F1827,组合调整!$A:$I,2,0))</f>
        <v/>
      </c>
      <c r="W1827" s="24" t="str">
        <f>IF(G1827&lt;1000000,"",VLOOKUP(G1827,组合调整!$A:$I,2,0))</f>
        <v/>
      </c>
    </row>
    <row r="1828" spans="1:23">
      <c r="A1828" s="26">
        <v>20354</v>
      </c>
      <c r="B1828" s="26" t="s">
        <v>100</v>
      </c>
      <c r="C1828" s="26">
        <v>2035311</v>
      </c>
      <c r="D1828" s="26">
        <v>0</v>
      </c>
      <c r="E1828" s="26">
        <v>0</v>
      </c>
      <c r="F1828" s="26">
        <v>0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4" t="s">
        <v>100</v>
      </c>
      <c r="P1828" s="24">
        <v>20354</v>
      </c>
      <c r="Q1828" s="24">
        <f>IF(ISERROR(VLOOKUP($B1828,[1]主动技能!$B:$D,3,0)),[2]Sheet1!$Y2295,VLOOKUP($B1828,[1]主动技能!$B:$D,3,0))</f>
        <v>1</v>
      </c>
      <c r="S1828" s="24" t="str">
        <f>IF(C1828&lt;1000000,"",VLOOKUP(C1828,组合调整!$A:$I,2,0))</f>
        <v>胡吃</v>
      </c>
      <c r="T1828" s="24" t="str">
        <f>IF(D1828&lt;1000000,"",VLOOKUP(D1828,组合调整!$A:$I,2,0))</f>
        <v/>
      </c>
      <c r="U1828" s="24" t="str">
        <f>IF(E1828&lt;1000000,"",VLOOKUP(E1828,组合调整!$A:$I,2,0))</f>
        <v/>
      </c>
      <c r="V1828" s="24" t="str">
        <f>IF(F1828&lt;1000000,"",VLOOKUP(F1828,组合调整!$A:$I,2,0))</f>
        <v/>
      </c>
      <c r="W1828" s="24" t="str">
        <f>IF(G1828&lt;1000000,"",VLOOKUP(G1828,组合调整!$A:$I,2,0))</f>
        <v/>
      </c>
    </row>
    <row r="1829" spans="1:23">
      <c r="A1829" s="26">
        <v>20355</v>
      </c>
      <c r="B1829" s="26" t="s">
        <v>100</v>
      </c>
      <c r="C1829" s="26">
        <v>2035311</v>
      </c>
      <c r="D1829" s="26">
        <v>0</v>
      </c>
      <c r="E1829" s="26">
        <v>0</v>
      </c>
      <c r="F1829" s="26">
        <v>0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4" t="s">
        <v>100</v>
      </c>
      <c r="P1829" s="24">
        <v>20355</v>
      </c>
      <c r="Q1829" s="24">
        <f>IF(ISERROR(VLOOKUP($B1829,[1]主动技能!$B:$D,3,0)),[2]Sheet1!$Y2296,VLOOKUP($B1829,[1]主动技能!$B:$D,3,0))</f>
        <v>1</v>
      </c>
      <c r="S1829" s="24" t="str">
        <f>IF(C1829&lt;1000000,"",VLOOKUP(C1829,组合调整!$A:$I,2,0))</f>
        <v>胡吃</v>
      </c>
      <c r="T1829" s="24" t="str">
        <f>IF(D1829&lt;1000000,"",VLOOKUP(D1829,组合调整!$A:$I,2,0))</f>
        <v/>
      </c>
      <c r="U1829" s="24" t="str">
        <f>IF(E1829&lt;1000000,"",VLOOKUP(E1829,组合调整!$A:$I,2,0))</f>
        <v/>
      </c>
      <c r="V1829" s="24" t="str">
        <f>IF(F1829&lt;1000000,"",VLOOKUP(F1829,组合调整!$A:$I,2,0))</f>
        <v/>
      </c>
      <c r="W1829" s="24" t="str">
        <f>IF(G1829&lt;1000000,"",VLOOKUP(G1829,组合调整!$A:$I,2,0))</f>
        <v/>
      </c>
    </row>
    <row r="1830" spans="1:23">
      <c r="A1830" s="26">
        <v>20356</v>
      </c>
      <c r="B1830" s="26" t="s">
        <v>100</v>
      </c>
      <c r="C1830" s="26">
        <v>2035311</v>
      </c>
      <c r="D1830" s="26">
        <v>0</v>
      </c>
      <c r="E1830" s="26">
        <v>0</v>
      </c>
      <c r="F1830" s="26">
        <v>0</v>
      </c>
      <c r="G1830" s="26">
        <v>0</v>
      </c>
      <c r="H1830" s="26">
        <v>0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4" t="s">
        <v>100</v>
      </c>
      <c r="P1830" s="24">
        <v>20356</v>
      </c>
      <c r="Q1830" s="24">
        <f>IF(ISERROR(VLOOKUP($B1830,[1]主动技能!$B:$D,3,0)),[2]Sheet1!$Y2297,VLOOKUP($B1830,[1]主动技能!$B:$D,3,0))</f>
        <v>1</v>
      </c>
      <c r="S1830" s="24" t="str">
        <f>IF(C1830&lt;1000000,"",VLOOKUP(C1830,组合调整!$A:$I,2,0))</f>
        <v>胡吃</v>
      </c>
      <c r="T1830" s="24" t="str">
        <f>IF(D1830&lt;1000000,"",VLOOKUP(D1830,组合调整!$A:$I,2,0))</f>
        <v/>
      </c>
      <c r="U1830" s="24" t="str">
        <f>IF(E1830&lt;1000000,"",VLOOKUP(E1830,组合调整!$A:$I,2,0))</f>
        <v/>
      </c>
      <c r="V1830" s="24" t="str">
        <f>IF(F1830&lt;1000000,"",VLOOKUP(F1830,组合调整!$A:$I,2,0))</f>
        <v/>
      </c>
      <c r="W1830" s="24" t="str">
        <f>IF(G1830&lt;1000000,"",VLOOKUP(G1830,组合调整!$A:$I,2,0))</f>
        <v/>
      </c>
    </row>
    <row r="1831" spans="1:23">
      <c r="A1831" s="26">
        <v>20357</v>
      </c>
      <c r="B1831" s="26" t="s">
        <v>100</v>
      </c>
      <c r="C1831" s="26">
        <v>2035311</v>
      </c>
      <c r="D1831" s="26">
        <v>0</v>
      </c>
      <c r="E1831" s="26">
        <v>0</v>
      </c>
      <c r="F1831" s="26">
        <v>0</v>
      </c>
      <c r="G1831" s="26">
        <v>0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4" t="s">
        <v>100</v>
      </c>
      <c r="P1831" s="24">
        <v>20357</v>
      </c>
      <c r="Q1831" s="24">
        <f>IF(ISERROR(VLOOKUP($B1831,[1]主动技能!$B:$D,3,0)),[2]Sheet1!$Y2298,VLOOKUP($B1831,[1]主动技能!$B:$D,3,0))</f>
        <v>1</v>
      </c>
      <c r="S1831" s="24" t="str">
        <f>IF(C1831&lt;1000000,"",VLOOKUP(C1831,组合调整!$A:$I,2,0))</f>
        <v>胡吃</v>
      </c>
      <c r="T1831" s="24" t="str">
        <f>IF(D1831&lt;1000000,"",VLOOKUP(D1831,组合调整!$A:$I,2,0))</f>
        <v/>
      </c>
      <c r="U1831" s="24" t="str">
        <f>IF(E1831&lt;1000000,"",VLOOKUP(E1831,组合调整!$A:$I,2,0))</f>
        <v/>
      </c>
      <c r="V1831" s="24" t="str">
        <f>IF(F1831&lt;1000000,"",VLOOKUP(F1831,组合调整!$A:$I,2,0))</f>
        <v/>
      </c>
      <c r="W1831" s="24" t="str">
        <f>IF(G1831&lt;1000000,"",VLOOKUP(G1831,组合调整!$A:$I,2,0))</f>
        <v/>
      </c>
    </row>
    <row r="1832" spans="1:23">
      <c r="A1832" s="26">
        <v>20358</v>
      </c>
      <c r="B1832" s="26" t="s">
        <v>100</v>
      </c>
      <c r="C1832" s="26">
        <v>2035311</v>
      </c>
      <c r="D1832" s="26">
        <v>0</v>
      </c>
      <c r="E1832" s="26">
        <v>0</v>
      </c>
      <c r="F1832" s="26">
        <v>0</v>
      </c>
      <c r="G1832" s="26">
        <v>0</v>
      </c>
      <c r="H1832" s="26">
        <v>0</v>
      </c>
      <c r="I1832" s="26">
        <v>0</v>
      </c>
      <c r="J1832" s="26">
        <v>0</v>
      </c>
      <c r="K1832" s="26">
        <v>0</v>
      </c>
      <c r="L1832" s="26">
        <v>0</v>
      </c>
      <c r="M1832" s="26">
        <v>0</v>
      </c>
      <c r="N1832" s="26">
        <v>0</v>
      </c>
      <c r="O1832" s="24" t="s">
        <v>100</v>
      </c>
      <c r="P1832" s="24">
        <v>20358</v>
      </c>
      <c r="Q1832" s="24">
        <f>IF(ISERROR(VLOOKUP($B1832,[1]主动技能!$B:$D,3,0)),[2]Sheet1!$Y2299,VLOOKUP($B1832,[1]主动技能!$B:$D,3,0))</f>
        <v>1</v>
      </c>
      <c r="S1832" s="24" t="str">
        <f>IF(C1832&lt;1000000,"",VLOOKUP(C1832,组合调整!$A:$I,2,0))</f>
        <v>胡吃</v>
      </c>
      <c r="T1832" s="24" t="str">
        <f>IF(D1832&lt;1000000,"",VLOOKUP(D1832,组合调整!$A:$I,2,0))</f>
        <v/>
      </c>
      <c r="U1832" s="24" t="str">
        <f>IF(E1832&lt;1000000,"",VLOOKUP(E1832,组合调整!$A:$I,2,0))</f>
        <v/>
      </c>
      <c r="V1832" s="24" t="str">
        <f>IF(F1832&lt;1000000,"",VLOOKUP(F1832,组合调整!$A:$I,2,0))</f>
        <v/>
      </c>
      <c r="W1832" s="24" t="str">
        <f>IF(G1832&lt;1000000,"",VLOOKUP(G1832,组合调整!$A:$I,2,0))</f>
        <v/>
      </c>
    </row>
    <row r="1833" spans="1:23">
      <c r="A1833" s="26">
        <v>20359</v>
      </c>
      <c r="B1833" s="26" t="s">
        <v>100</v>
      </c>
      <c r="C1833" s="26">
        <v>2035311</v>
      </c>
      <c r="D1833" s="26">
        <v>0</v>
      </c>
      <c r="E1833" s="26">
        <v>0</v>
      </c>
      <c r="F1833" s="26">
        <v>0</v>
      </c>
      <c r="G1833" s="26">
        <v>0</v>
      </c>
      <c r="H1833" s="26">
        <v>0</v>
      </c>
      <c r="I1833" s="26">
        <v>0</v>
      </c>
      <c r="J1833" s="26">
        <v>0</v>
      </c>
      <c r="K1833" s="26">
        <v>0</v>
      </c>
      <c r="L1833" s="26">
        <v>0</v>
      </c>
      <c r="M1833" s="26">
        <v>0</v>
      </c>
      <c r="N1833" s="26">
        <v>0</v>
      </c>
      <c r="O1833" s="24" t="s">
        <v>100</v>
      </c>
      <c r="P1833" s="24">
        <v>20359</v>
      </c>
      <c r="Q1833" s="24">
        <f>IF(ISERROR(VLOOKUP($B1833,[1]主动技能!$B:$D,3,0)),[2]Sheet1!$Y2300,VLOOKUP($B1833,[1]主动技能!$B:$D,3,0))</f>
        <v>1</v>
      </c>
      <c r="S1833" s="24" t="str">
        <f>IF(C1833&lt;1000000,"",VLOOKUP(C1833,组合调整!$A:$I,2,0))</f>
        <v>胡吃</v>
      </c>
      <c r="T1833" s="24" t="str">
        <f>IF(D1833&lt;1000000,"",VLOOKUP(D1833,组合调整!$A:$I,2,0))</f>
        <v/>
      </c>
      <c r="U1833" s="24" t="str">
        <f>IF(E1833&lt;1000000,"",VLOOKUP(E1833,组合调整!$A:$I,2,0))</f>
        <v/>
      </c>
      <c r="V1833" s="24" t="str">
        <f>IF(F1833&lt;1000000,"",VLOOKUP(F1833,组合调整!$A:$I,2,0))</f>
        <v/>
      </c>
      <c r="W1833" s="24" t="str">
        <f>IF(G1833&lt;1000000,"",VLOOKUP(G1833,组合调整!$A:$I,2,0))</f>
        <v/>
      </c>
    </row>
    <row r="1834" spans="1:23">
      <c r="A1834" s="26">
        <v>20360</v>
      </c>
      <c r="B1834" s="26" t="s">
        <v>100</v>
      </c>
      <c r="C1834" s="26">
        <v>2035311</v>
      </c>
      <c r="D1834" s="26">
        <v>0</v>
      </c>
      <c r="E1834" s="26">
        <v>0</v>
      </c>
      <c r="F1834" s="26">
        <v>0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0</v>
      </c>
      <c r="N1834" s="26">
        <v>0</v>
      </c>
      <c r="O1834" s="24" t="s">
        <v>100</v>
      </c>
      <c r="P1834" s="24">
        <v>20360</v>
      </c>
      <c r="Q1834" s="24">
        <f>IF(ISERROR(VLOOKUP($B1834,[1]主动技能!$B:$D,3,0)),[2]Sheet1!$Y2301,VLOOKUP($B1834,[1]主动技能!$B:$D,3,0))</f>
        <v>1</v>
      </c>
      <c r="S1834" s="24" t="str">
        <f>IF(C1834&lt;1000000,"",VLOOKUP(C1834,组合调整!$A:$I,2,0))</f>
        <v>胡吃</v>
      </c>
      <c r="T1834" s="24" t="str">
        <f>IF(D1834&lt;1000000,"",VLOOKUP(D1834,组合调整!$A:$I,2,0))</f>
        <v/>
      </c>
      <c r="U1834" s="24" t="str">
        <f>IF(E1834&lt;1000000,"",VLOOKUP(E1834,组合调整!$A:$I,2,0))</f>
        <v/>
      </c>
      <c r="V1834" s="24" t="str">
        <f>IF(F1834&lt;1000000,"",VLOOKUP(F1834,组合调整!$A:$I,2,0))</f>
        <v/>
      </c>
      <c r="W1834" s="24" t="str">
        <f>IF(G1834&lt;1000000,"",VLOOKUP(G1834,组合调整!$A:$I,2,0))</f>
        <v/>
      </c>
    </row>
    <row r="1835" spans="1:23">
      <c r="A1835" s="26">
        <v>20361</v>
      </c>
      <c r="B1835" s="26" t="s">
        <v>100</v>
      </c>
      <c r="C1835" s="26">
        <v>2035311</v>
      </c>
      <c r="D1835" s="26">
        <v>0</v>
      </c>
      <c r="E1835" s="26">
        <v>0</v>
      </c>
      <c r="F1835" s="26">
        <v>0</v>
      </c>
      <c r="G1835" s="26">
        <v>0</v>
      </c>
      <c r="H1835" s="26">
        <v>0</v>
      </c>
      <c r="I1835" s="26">
        <v>0</v>
      </c>
      <c r="J1835" s="26">
        <v>0</v>
      </c>
      <c r="K1835" s="26">
        <v>0</v>
      </c>
      <c r="L1835" s="26">
        <v>0</v>
      </c>
      <c r="M1835" s="26">
        <v>0</v>
      </c>
      <c r="N1835" s="26">
        <v>0</v>
      </c>
      <c r="O1835" s="24" t="s">
        <v>100</v>
      </c>
      <c r="P1835" s="24">
        <v>20361</v>
      </c>
      <c r="Q1835" s="24">
        <f>IF(ISERROR(VLOOKUP($B1835,[1]主动技能!$B:$D,3,0)),[2]Sheet1!$Y2302,VLOOKUP($B1835,[1]主动技能!$B:$D,3,0))</f>
        <v>1</v>
      </c>
      <c r="S1835" s="24" t="str">
        <f>IF(C1835&lt;1000000,"",VLOOKUP(C1835,组合调整!$A:$I,2,0))</f>
        <v>胡吃</v>
      </c>
      <c r="T1835" s="24" t="str">
        <f>IF(D1835&lt;1000000,"",VLOOKUP(D1835,组合调整!$A:$I,2,0))</f>
        <v/>
      </c>
      <c r="U1835" s="24" t="str">
        <f>IF(E1835&lt;1000000,"",VLOOKUP(E1835,组合调整!$A:$I,2,0))</f>
        <v/>
      </c>
      <c r="V1835" s="24" t="str">
        <f>IF(F1835&lt;1000000,"",VLOOKUP(F1835,组合调整!$A:$I,2,0))</f>
        <v/>
      </c>
      <c r="W1835" s="24" t="str">
        <f>IF(G1835&lt;1000000,"",VLOOKUP(G1835,组合调整!$A:$I,2,0))</f>
        <v/>
      </c>
    </row>
    <row r="1836" spans="1:23">
      <c r="A1836" s="26">
        <v>20362</v>
      </c>
      <c r="B1836" s="26" t="s">
        <v>100</v>
      </c>
      <c r="C1836" s="26">
        <v>2035311</v>
      </c>
      <c r="D1836" s="26">
        <v>0</v>
      </c>
      <c r="E1836" s="26">
        <v>0</v>
      </c>
      <c r="F1836" s="26">
        <v>0</v>
      </c>
      <c r="G1836" s="26">
        <v>0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4" t="s">
        <v>100</v>
      </c>
      <c r="P1836" s="24">
        <v>20362</v>
      </c>
      <c r="Q1836" s="24">
        <f>IF(ISERROR(VLOOKUP($B1836,[1]主动技能!$B:$D,3,0)),[2]Sheet1!$Y2303,VLOOKUP($B1836,[1]主动技能!$B:$D,3,0))</f>
        <v>1</v>
      </c>
      <c r="S1836" s="24" t="str">
        <f>IF(C1836&lt;1000000,"",VLOOKUP(C1836,组合调整!$A:$I,2,0))</f>
        <v>胡吃</v>
      </c>
      <c r="T1836" s="24" t="str">
        <f>IF(D1836&lt;1000000,"",VLOOKUP(D1836,组合调整!$A:$I,2,0))</f>
        <v/>
      </c>
      <c r="U1836" s="24" t="str">
        <f>IF(E1836&lt;1000000,"",VLOOKUP(E1836,组合调整!$A:$I,2,0))</f>
        <v/>
      </c>
      <c r="V1836" s="24" t="str">
        <f>IF(F1836&lt;1000000,"",VLOOKUP(F1836,组合调整!$A:$I,2,0))</f>
        <v/>
      </c>
      <c r="W1836" s="24" t="str">
        <f>IF(G1836&lt;1000000,"",VLOOKUP(G1836,组合调整!$A:$I,2,0))</f>
        <v/>
      </c>
    </row>
    <row r="1837" spans="1:23">
      <c r="A1837" s="26">
        <v>20363</v>
      </c>
      <c r="B1837" s="26" t="s">
        <v>100</v>
      </c>
      <c r="C1837" s="26">
        <v>2035311</v>
      </c>
      <c r="D1837" s="26">
        <v>0</v>
      </c>
      <c r="E1837" s="26">
        <v>0</v>
      </c>
      <c r="F1837" s="26">
        <v>0</v>
      </c>
      <c r="G1837" s="26">
        <v>0</v>
      </c>
      <c r="H1837" s="26">
        <v>0</v>
      </c>
      <c r="I1837" s="26">
        <v>0</v>
      </c>
      <c r="J1837" s="26">
        <v>0</v>
      </c>
      <c r="K1837" s="26">
        <v>0</v>
      </c>
      <c r="L1837" s="26">
        <v>0</v>
      </c>
      <c r="M1837" s="26">
        <v>0</v>
      </c>
      <c r="N1837" s="26">
        <v>0</v>
      </c>
      <c r="O1837" s="24" t="s">
        <v>100</v>
      </c>
      <c r="P1837" s="24">
        <v>20363</v>
      </c>
      <c r="Q1837" s="24">
        <f>IF(ISERROR(VLOOKUP($B1837,[1]主动技能!$B:$D,3,0)),[2]Sheet1!$Y2304,VLOOKUP($B1837,[1]主动技能!$B:$D,3,0))</f>
        <v>1</v>
      </c>
      <c r="S1837" s="24" t="str">
        <f>IF(C1837&lt;1000000,"",VLOOKUP(C1837,组合调整!$A:$I,2,0))</f>
        <v>胡吃</v>
      </c>
      <c r="T1837" s="24" t="str">
        <f>IF(D1837&lt;1000000,"",VLOOKUP(D1837,组合调整!$A:$I,2,0))</f>
        <v/>
      </c>
      <c r="U1837" s="24" t="str">
        <f>IF(E1837&lt;1000000,"",VLOOKUP(E1837,组合调整!$A:$I,2,0))</f>
        <v/>
      </c>
      <c r="V1837" s="24" t="str">
        <f>IF(F1837&lt;1000000,"",VLOOKUP(F1837,组合调整!$A:$I,2,0))</f>
        <v/>
      </c>
      <c r="W1837" s="24" t="str">
        <f>IF(G1837&lt;1000000,"",VLOOKUP(G1837,组合调整!$A:$I,2,0))</f>
        <v/>
      </c>
    </row>
    <row r="1838" spans="1:23">
      <c r="A1838" s="26">
        <v>20364</v>
      </c>
      <c r="B1838" s="26" t="s">
        <v>65</v>
      </c>
      <c r="C1838" s="26">
        <v>2024312</v>
      </c>
      <c r="D1838" s="26">
        <v>2027622</v>
      </c>
      <c r="E1838" s="26">
        <v>2036411</v>
      </c>
      <c r="F1838" s="26">
        <v>1041</v>
      </c>
      <c r="G1838" s="26">
        <v>0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0</v>
      </c>
      <c r="N1838" s="26">
        <v>0</v>
      </c>
      <c r="O1838" s="24" t="s">
        <v>65</v>
      </c>
      <c r="P1838" s="24">
        <v>20364</v>
      </c>
      <c r="Q1838" s="24">
        <f>IF(ISERROR(VLOOKUP($B1838,[1]主动技能!$B:$D,3,0)),[2]Sheet1!$Y2305,VLOOKUP($B1838,[1]主动技能!$B:$D,3,0))</f>
        <v>2</v>
      </c>
      <c r="S1838" s="24" t="str">
        <f>IF(C1838&lt;1000000,"",VLOOKUP(C1838,组合调整!$A:$I,2,0))</f>
        <v>攻守</v>
      </c>
      <c r="T1838" s="24" t="str">
        <f>IF(D1838&lt;1000000,"",VLOOKUP(D1838,组合调整!$A:$I,2,0))</f>
        <v>不坏</v>
      </c>
      <c r="U1838" s="24" t="str">
        <f>IF(E1838&lt;1000000,"",VLOOKUP(E1838,组合调整!$A:$I,2,0))</f>
        <v>侵犯</v>
      </c>
      <c r="V1838" s="24" t="str">
        <f>IF(F1838&lt;1000000,"",VLOOKUP(F1838,组合调整!$A:$I,2,0))</f>
        <v/>
      </c>
      <c r="W1838" s="24" t="str">
        <f>IF(G1838&lt;1000000,"",VLOOKUP(G1838,组合调整!$A:$I,2,0))</f>
        <v/>
      </c>
    </row>
    <row r="1839" spans="1:23">
      <c r="A1839" s="26">
        <v>20365</v>
      </c>
      <c r="B1839" s="26" t="s">
        <v>65</v>
      </c>
      <c r="C1839" s="26">
        <v>2024312</v>
      </c>
      <c r="D1839" s="26">
        <v>2027622</v>
      </c>
      <c r="E1839" s="26">
        <v>2036411</v>
      </c>
      <c r="F1839" s="26">
        <v>1041</v>
      </c>
      <c r="G1839" s="26">
        <v>0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  <c r="O1839" s="24" t="s">
        <v>65</v>
      </c>
      <c r="P1839" s="24">
        <v>20365</v>
      </c>
      <c r="Q1839" s="24">
        <f>IF(ISERROR(VLOOKUP($B1839,[1]主动技能!$B:$D,3,0)),[2]Sheet1!$Y2306,VLOOKUP($B1839,[1]主动技能!$B:$D,3,0))</f>
        <v>2</v>
      </c>
      <c r="S1839" s="24" t="str">
        <f>IF(C1839&lt;1000000,"",VLOOKUP(C1839,组合调整!$A:$I,2,0))</f>
        <v>攻守</v>
      </c>
      <c r="T1839" s="24" t="str">
        <f>IF(D1839&lt;1000000,"",VLOOKUP(D1839,组合调整!$A:$I,2,0))</f>
        <v>不坏</v>
      </c>
      <c r="U1839" s="24" t="str">
        <f>IF(E1839&lt;1000000,"",VLOOKUP(E1839,组合调整!$A:$I,2,0))</f>
        <v>侵犯</v>
      </c>
      <c r="V1839" s="24" t="str">
        <f>IF(F1839&lt;1000000,"",VLOOKUP(F1839,组合调整!$A:$I,2,0))</f>
        <v/>
      </c>
      <c r="W1839" s="24" t="str">
        <f>IF(G1839&lt;1000000,"",VLOOKUP(G1839,组合调整!$A:$I,2,0))</f>
        <v/>
      </c>
    </row>
    <row r="1840" spans="1:23">
      <c r="A1840" s="26">
        <v>20366</v>
      </c>
      <c r="B1840" s="26" t="s">
        <v>65</v>
      </c>
      <c r="C1840" s="26">
        <v>2024312</v>
      </c>
      <c r="D1840" s="26">
        <v>2027622</v>
      </c>
      <c r="E1840" s="26">
        <v>2036411</v>
      </c>
      <c r="F1840" s="26">
        <v>1041</v>
      </c>
      <c r="G1840" s="26">
        <v>0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0</v>
      </c>
      <c r="N1840" s="26">
        <v>0</v>
      </c>
      <c r="O1840" s="24" t="s">
        <v>65</v>
      </c>
      <c r="P1840" s="24">
        <v>20366</v>
      </c>
      <c r="Q1840" s="24">
        <f>IF(ISERROR(VLOOKUP($B1840,[1]主动技能!$B:$D,3,0)),[2]Sheet1!$Y2307,VLOOKUP($B1840,[1]主动技能!$B:$D,3,0))</f>
        <v>2</v>
      </c>
      <c r="S1840" s="24" t="str">
        <f>IF(C1840&lt;1000000,"",VLOOKUP(C1840,组合调整!$A:$I,2,0))</f>
        <v>攻守</v>
      </c>
      <c r="T1840" s="24" t="str">
        <f>IF(D1840&lt;1000000,"",VLOOKUP(D1840,组合调整!$A:$I,2,0))</f>
        <v>不坏</v>
      </c>
      <c r="U1840" s="24" t="str">
        <f>IF(E1840&lt;1000000,"",VLOOKUP(E1840,组合调整!$A:$I,2,0))</f>
        <v>侵犯</v>
      </c>
      <c r="V1840" s="24" t="str">
        <f>IF(F1840&lt;1000000,"",VLOOKUP(F1840,组合调整!$A:$I,2,0))</f>
        <v/>
      </c>
      <c r="W1840" s="24" t="str">
        <f>IF(G1840&lt;1000000,"",VLOOKUP(G1840,组合调整!$A:$I,2,0))</f>
        <v/>
      </c>
    </row>
    <row r="1841" spans="1:23">
      <c r="A1841" s="26">
        <v>20367</v>
      </c>
      <c r="B1841" s="26" t="s">
        <v>65</v>
      </c>
      <c r="C1841" s="26">
        <v>2024312</v>
      </c>
      <c r="D1841" s="26">
        <v>2027622</v>
      </c>
      <c r="E1841" s="26">
        <v>2036411</v>
      </c>
      <c r="F1841" s="26">
        <v>1041</v>
      </c>
      <c r="G1841" s="26">
        <v>0</v>
      </c>
      <c r="H1841" s="26">
        <v>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0</v>
      </c>
      <c r="O1841" s="24" t="s">
        <v>65</v>
      </c>
      <c r="P1841" s="24">
        <v>20367</v>
      </c>
      <c r="Q1841" s="24">
        <f>IF(ISERROR(VLOOKUP($B1841,[1]主动技能!$B:$D,3,0)),[2]Sheet1!$Y2308,VLOOKUP($B1841,[1]主动技能!$B:$D,3,0))</f>
        <v>2</v>
      </c>
      <c r="S1841" s="24" t="str">
        <f>IF(C1841&lt;1000000,"",VLOOKUP(C1841,组合调整!$A:$I,2,0))</f>
        <v>攻守</v>
      </c>
      <c r="T1841" s="24" t="str">
        <f>IF(D1841&lt;1000000,"",VLOOKUP(D1841,组合调整!$A:$I,2,0))</f>
        <v>不坏</v>
      </c>
      <c r="U1841" s="24" t="str">
        <f>IF(E1841&lt;1000000,"",VLOOKUP(E1841,组合调整!$A:$I,2,0))</f>
        <v>侵犯</v>
      </c>
      <c r="V1841" s="24" t="str">
        <f>IF(F1841&lt;1000000,"",VLOOKUP(F1841,组合调整!$A:$I,2,0))</f>
        <v/>
      </c>
      <c r="W1841" s="24" t="str">
        <f>IF(G1841&lt;1000000,"",VLOOKUP(G1841,组合调整!$A:$I,2,0))</f>
        <v/>
      </c>
    </row>
    <row r="1842" spans="1:23">
      <c r="A1842" s="26">
        <v>20368</v>
      </c>
      <c r="B1842" s="26" t="s">
        <v>65</v>
      </c>
      <c r="C1842" s="26">
        <v>2024312</v>
      </c>
      <c r="D1842" s="26">
        <v>2027622</v>
      </c>
      <c r="E1842" s="26">
        <v>2036411</v>
      </c>
      <c r="F1842" s="26">
        <v>1041</v>
      </c>
      <c r="G1842" s="26">
        <v>0</v>
      </c>
      <c r="H1842" s="26">
        <v>0</v>
      </c>
      <c r="I1842" s="26">
        <v>0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  <c r="O1842" s="24" t="s">
        <v>65</v>
      </c>
      <c r="P1842" s="24">
        <v>20368</v>
      </c>
      <c r="Q1842" s="24">
        <f>IF(ISERROR(VLOOKUP($B1842,[1]主动技能!$B:$D,3,0)),[2]Sheet1!$Y2309,VLOOKUP($B1842,[1]主动技能!$B:$D,3,0))</f>
        <v>2</v>
      </c>
      <c r="S1842" s="24" t="str">
        <f>IF(C1842&lt;1000000,"",VLOOKUP(C1842,组合调整!$A:$I,2,0))</f>
        <v>攻守</v>
      </c>
      <c r="T1842" s="24" t="str">
        <f>IF(D1842&lt;1000000,"",VLOOKUP(D1842,组合调整!$A:$I,2,0))</f>
        <v>不坏</v>
      </c>
      <c r="U1842" s="24" t="str">
        <f>IF(E1842&lt;1000000,"",VLOOKUP(E1842,组合调整!$A:$I,2,0))</f>
        <v>侵犯</v>
      </c>
      <c r="V1842" s="24" t="str">
        <f>IF(F1842&lt;1000000,"",VLOOKUP(F1842,组合调整!$A:$I,2,0))</f>
        <v/>
      </c>
      <c r="W1842" s="24" t="str">
        <f>IF(G1842&lt;1000000,"",VLOOKUP(G1842,组合调整!$A:$I,2,0))</f>
        <v/>
      </c>
    </row>
    <row r="1843" spans="1:23">
      <c r="A1843" s="26">
        <v>20369</v>
      </c>
      <c r="B1843" s="26" t="s">
        <v>65</v>
      </c>
      <c r="C1843" s="26">
        <v>2024312</v>
      </c>
      <c r="D1843" s="26">
        <v>2027622</v>
      </c>
      <c r="E1843" s="26">
        <v>2036411</v>
      </c>
      <c r="F1843" s="26">
        <v>1041</v>
      </c>
      <c r="G1843" s="26">
        <v>0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  <c r="O1843" s="24" t="s">
        <v>65</v>
      </c>
      <c r="P1843" s="24">
        <v>20369</v>
      </c>
      <c r="Q1843" s="24">
        <f>IF(ISERROR(VLOOKUP($B1843,[1]主动技能!$B:$D,3,0)),[2]Sheet1!$Y2310,VLOOKUP($B1843,[1]主动技能!$B:$D,3,0))</f>
        <v>2</v>
      </c>
      <c r="S1843" s="24" t="str">
        <f>IF(C1843&lt;1000000,"",VLOOKUP(C1843,组合调整!$A:$I,2,0))</f>
        <v>攻守</v>
      </c>
      <c r="T1843" s="24" t="str">
        <f>IF(D1843&lt;1000000,"",VLOOKUP(D1843,组合调整!$A:$I,2,0))</f>
        <v>不坏</v>
      </c>
      <c r="U1843" s="24" t="str">
        <f>IF(E1843&lt;1000000,"",VLOOKUP(E1843,组合调整!$A:$I,2,0))</f>
        <v>侵犯</v>
      </c>
      <c r="V1843" s="24" t="str">
        <f>IF(F1843&lt;1000000,"",VLOOKUP(F1843,组合调整!$A:$I,2,0))</f>
        <v/>
      </c>
      <c r="W1843" s="24" t="str">
        <f>IF(G1843&lt;1000000,"",VLOOKUP(G1843,组合调整!$A:$I,2,0))</f>
        <v/>
      </c>
    </row>
    <row r="1844" spans="1:23">
      <c r="A1844" s="26">
        <v>20370</v>
      </c>
      <c r="B1844" s="26" t="s">
        <v>65</v>
      </c>
      <c r="C1844" s="26">
        <v>2024312</v>
      </c>
      <c r="D1844" s="26">
        <v>2027622</v>
      </c>
      <c r="E1844" s="26">
        <v>2036411</v>
      </c>
      <c r="F1844" s="26">
        <v>1041</v>
      </c>
      <c r="G1844" s="26">
        <v>0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4" t="s">
        <v>65</v>
      </c>
      <c r="P1844" s="24">
        <v>20370</v>
      </c>
      <c r="Q1844" s="24">
        <f>IF(ISERROR(VLOOKUP($B1844,[1]主动技能!$B:$D,3,0)),[2]Sheet1!$Y2311,VLOOKUP($B1844,[1]主动技能!$B:$D,3,0))</f>
        <v>2</v>
      </c>
      <c r="S1844" s="24" t="str">
        <f>IF(C1844&lt;1000000,"",VLOOKUP(C1844,组合调整!$A:$I,2,0))</f>
        <v>攻守</v>
      </c>
      <c r="T1844" s="24" t="str">
        <f>IF(D1844&lt;1000000,"",VLOOKUP(D1844,组合调整!$A:$I,2,0))</f>
        <v>不坏</v>
      </c>
      <c r="U1844" s="24" t="str">
        <f>IF(E1844&lt;1000000,"",VLOOKUP(E1844,组合调整!$A:$I,2,0))</f>
        <v>侵犯</v>
      </c>
      <c r="V1844" s="24" t="str">
        <f>IF(F1844&lt;1000000,"",VLOOKUP(F1844,组合调整!$A:$I,2,0))</f>
        <v/>
      </c>
      <c r="W1844" s="24" t="str">
        <f>IF(G1844&lt;1000000,"",VLOOKUP(G1844,组合调整!$A:$I,2,0))</f>
        <v/>
      </c>
    </row>
    <row r="1845" spans="1:23">
      <c r="A1845" s="26">
        <v>20371</v>
      </c>
      <c r="B1845" s="26" t="s">
        <v>65</v>
      </c>
      <c r="C1845" s="26">
        <v>2024312</v>
      </c>
      <c r="D1845" s="26">
        <v>2027622</v>
      </c>
      <c r="E1845" s="26">
        <v>2036411</v>
      </c>
      <c r="F1845" s="26">
        <v>1041</v>
      </c>
      <c r="G1845" s="26">
        <v>0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4" t="s">
        <v>65</v>
      </c>
      <c r="P1845" s="24">
        <v>20371</v>
      </c>
      <c r="Q1845" s="24">
        <f>IF(ISERROR(VLOOKUP($B1845,[1]主动技能!$B:$D,3,0)),[2]Sheet1!$Y2312,VLOOKUP($B1845,[1]主动技能!$B:$D,3,0))</f>
        <v>2</v>
      </c>
      <c r="S1845" s="24" t="str">
        <f>IF(C1845&lt;1000000,"",VLOOKUP(C1845,组合调整!$A:$I,2,0))</f>
        <v>攻守</v>
      </c>
      <c r="T1845" s="24" t="str">
        <f>IF(D1845&lt;1000000,"",VLOOKUP(D1845,组合调整!$A:$I,2,0))</f>
        <v>不坏</v>
      </c>
      <c r="U1845" s="24" t="str">
        <f>IF(E1845&lt;1000000,"",VLOOKUP(E1845,组合调整!$A:$I,2,0))</f>
        <v>侵犯</v>
      </c>
      <c r="V1845" s="24" t="str">
        <f>IF(F1845&lt;1000000,"",VLOOKUP(F1845,组合调整!$A:$I,2,0))</f>
        <v/>
      </c>
      <c r="W1845" s="24" t="str">
        <f>IF(G1845&lt;1000000,"",VLOOKUP(G1845,组合调整!$A:$I,2,0))</f>
        <v/>
      </c>
    </row>
    <row r="1846" spans="1:23">
      <c r="A1846" s="26">
        <v>20372</v>
      </c>
      <c r="B1846" s="26" t="s">
        <v>65</v>
      </c>
      <c r="C1846" s="26">
        <v>2024312</v>
      </c>
      <c r="D1846" s="26">
        <v>2027622</v>
      </c>
      <c r="E1846" s="26">
        <v>2036411</v>
      </c>
      <c r="F1846" s="26">
        <v>1041</v>
      </c>
      <c r="G1846" s="26">
        <v>0</v>
      </c>
      <c r="H1846" s="26">
        <v>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4" t="s">
        <v>65</v>
      </c>
      <c r="P1846" s="24">
        <v>20372</v>
      </c>
      <c r="Q1846" s="24">
        <f>IF(ISERROR(VLOOKUP($B1846,[1]主动技能!$B:$D,3,0)),[2]Sheet1!$Y2313,VLOOKUP($B1846,[1]主动技能!$B:$D,3,0))</f>
        <v>2</v>
      </c>
      <c r="S1846" s="24" t="str">
        <f>IF(C1846&lt;1000000,"",VLOOKUP(C1846,组合调整!$A:$I,2,0))</f>
        <v>攻守</v>
      </c>
      <c r="T1846" s="24" t="str">
        <f>IF(D1846&lt;1000000,"",VLOOKUP(D1846,组合调整!$A:$I,2,0))</f>
        <v>不坏</v>
      </c>
      <c r="U1846" s="24" t="str">
        <f>IF(E1846&lt;1000000,"",VLOOKUP(E1846,组合调整!$A:$I,2,0))</f>
        <v>侵犯</v>
      </c>
      <c r="V1846" s="24" t="str">
        <f>IF(F1846&lt;1000000,"",VLOOKUP(F1846,组合调整!$A:$I,2,0))</f>
        <v/>
      </c>
      <c r="W1846" s="24" t="str">
        <f>IF(G1846&lt;1000000,"",VLOOKUP(G1846,组合调整!$A:$I,2,0))</f>
        <v/>
      </c>
    </row>
    <row r="1847" spans="1:23">
      <c r="A1847" s="26">
        <v>20373</v>
      </c>
      <c r="B1847" s="26" t="s">
        <v>65</v>
      </c>
      <c r="C1847" s="26">
        <v>2024312</v>
      </c>
      <c r="D1847" s="26">
        <v>2027622</v>
      </c>
      <c r="E1847" s="26">
        <v>2036411</v>
      </c>
      <c r="F1847" s="26">
        <v>1041</v>
      </c>
      <c r="G1847" s="26">
        <v>0</v>
      </c>
      <c r="H1847" s="26">
        <v>0</v>
      </c>
      <c r="I1847" s="26">
        <v>0</v>
      </c>
      <c r="J1847" s="26">
        <v>0</v>
      </c>
      <c r="K1847" s="26">
        <v>0</v>
      </c>
      <c r="L1847" s="26">
        <v>0</v>
      </c>
      <c r="M1847" s="26">
        <v>0</v>
      </c>
      <c r="N1847" s="26">
        <v>0</v>
      </c>
      <c r="O1847" s="24" t="s">
        <v>65</v>
      </c>
      <c r="P1847" s="24">
        <v>20373</v>
      </c>
      <c r="Q1847" s="24">
        <f>IF(ISERROR(VLOOKUP($B1847,[1]主动技能!$B:$D,3,0)),[2]Sheet1!$Y2314,VLOOKUP($B1847,[1]主动技能!$B:$D,3,0))</f>
        <v>2</v>
      </c>
      <c r="S1847" s="24" t="str">
        <f>IF(C1847&lt;1000000,"",VLOOKUP(C1847,组合调整!$A:$I,2,0))</f>
        <v>攻守</v>
      </c>
      <c r="T1847" s="24" t="str">
        <f>IF(D1847&lt;1000000,"",VLOOKUP(D1847,组合调整!$A:$I,2,0))</f>
        <v>不坏</v>
      </c>
      <c r="U1847" s="24" t="str">
        <f>IF(E1847&lt;1000000,"",VLOOKUP(E1847,组合调整!$A:$I,2,0))</f>
        <v>侵犯</v>
      </c>
      <c r="V1847" s="24" t="str">
        <f>IF(F1847&lt;1000000,"",VLOOKUP(F1847,组合调整!$A:$I,2,0))</f>
        <v/>
      </c>
      <c r="W1847" s="24" t="str">
        <f>IF(G1847&lt;1000000,"",VLOOKUP(G1847,组合调整!$A:$I,2,0))</f>
        <v/>
      </c>
    </row>
    <row r="1848" spans="1:23">
      <c r="A1848" s="26">
        <v>20374</v>
      </c>
      <c r="B1848" s="26" t="s">
        <v>65</v>
      </c>
      <c r="C1848" s="26">
        <v>2024312</v>
      </c>
      <c r="D1848" s="26">
        <v>2027622</v>
      </c>
      <c r="E1848" s="26">
        <v>2036411</v>
      </c>
      <c r="F1848" s="26">
        <v>1041</v>
      </c>
      <c r="G1848" s="26">
        <v>0</v>
      </c>
      <c r="H1848" s="26">
        <v>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4" t="s">
        <v>65</v>
      </c>
      <c r="P1848" s="24">
        <v>20374</v>
      </c>
      <c r="Q1848" s="24">
        <f>IF(ISERROR(VLOOKUP($B1848,[1]主动技能!$B:$D,3,0)),[2]Sheet1!$Y2315,VLOOKUP($B1848,[1]主动技能!$B:$D,3,0))</f>
        <v>2</v>
      </c>
      <c r="S1848" s="24" t="str">
        <f>IF(C1848&lt;1000000,"",VLOOKUP(C1848,组合调整!$A:$I,2,0))</f>
        <v>攻守</v>
      </c>
      <c r="T1848" s="24" t="str">
        <f>IF(D1848&lt;1000000,"",VLOOKUP(D1848,组合调整!$A:$I,2,0))</f>
        <v>不坏</v>
      </c>
      <c r="U1848" s="24" t="str">
        <f>IF(E1848&lt;1000000,"",VLOOKUP(E1848,组合调整!$A:$I,2,0))</f>
        <v>侵犯</v>
      </c>
      <c r="V1848" s="24" t="str">
        <f>IF(F1848&lt;1000000,"",VLOOKUP(F1848,组合调整!$A:$I,2,0))</f>
        <v/>
      </c>
      <c r="W1848" s="24" t="str">
        <f>IF(G1848&lt;1000000,"",VLOOKUP(G1848,组合调整!$A:$I,2,0))</f>
        <v/>
      </c>
    </row>
    <row r="1849" spans="1:23">
      <c r="A1849" s="26">
        <v>20375</v>
      </c>
      <c r="B1849" s="26" t="s">
        <v>66</v>
      </c>
      <c r="C1849" s="26">
        <v>2037511</v>
      </c>
      <c r="D1849" s="26">
        <v>2037521</v>
      </c>
      <c r="E1849" s="26">
        <v>2037531</v>
      </c>
      <c r="F1849" s="26">
        <v>20123</v>
      </c>
      <c r="G1849" s="26">
        <v>0</v>
      </c>
      <c r="H1849" s="26">
        <v>0</v>
      </c>
      <c r="I1849" s="26">
        <v>0</v>
      </c>
      <c r="J1849" s="26">
        <v>0</v>
      </c>
      <c r="K1849" s="26">
        <v>0</v>
      </c>
      <c r="L1849" s="26">
        <v>0</v>
      </c>
      <c r="M1849" s="26">
        <v>0</v>
      </c>
      <c r="N1849" s="26">
        <v>0</v>
      </c>
      <c r="O1849" s="24" t="s">
        <v>66</v>
      </c>
      <c r="P1849" s="24">
        <v>20375</v>
      </c>
      <c r="Q1849" s="24">
        <f>IF(ISERROR(VLOOKUP($B1849,[1]主动技能!$B:$D,3,0)),[2]Sheet1!$Y2316,VLOOKUP($B1849,[1]主动技能!$B:$D,3,0))</f>
        <v>2</v>
      </c>
      <c r="S1849" s="24" t="str">
        <f>IF(C1849&lt;1000000,"",VLOOKUP(C1849,组合调整!$A:$I,2,0))</f>
        <v>弃暗</v>
      </c>
      <c r="T1849" s="24" t="str">
        <f>IF(D1849&lt;1000000,"",VLOOKUP(D1849,组合调整!$A:$I,2,0))</f>
        <v>心在</v>
      </c>
      <c r="U1849" s="24" t="str">
        <f>IF(E1849&lt;1000000,"",VLOOKUP(E1849,组合调整!$A:$I,2,0))</f>
        <v>血瓶</v>
      </c>
      <c r="V1849" s="24" t="str">
        <f>IF(F1849&lt;1000000,"",VLOOKUP(F1849,组合调整!$A:$I,2,0))</f>
        <v/>
      </c>
      <c r="W1849" s="24" t="str">
        <f>IF(G1849&lt;1000000,"",VLOOKUP(G1849,组合调整!$A:$I,2,0))</f>
        <v/>
      </c>
    </row>
    <row r="1850" spans="1:23">
      <c r="A1850" s="26">
        <v>20376</v>
      </c>
      <c r="B1850" s="26" t="s">
        <v>66</v>
      </c>
      <c r="C1850" s="26">
        <v>2037511</v>
      </c>
      <c r="D1850" s="26">
        <v>2037521</v>
      </c>
      <c r="E1850" s="26">
        <v>2037531</v>
      </c>
      <c r="F1850" s="26">
        <v>20123</v>
      </c>
      <c r="G1850" s="26">
        <v>0</v>
      </c>
      <c r="H1850" s="26">
        <v>0</v>
      </c>
      <c r="I1850" s="26">
        <v>0</v>
      </c>
      <c r="J1850" s="26">
        <v>0</v>
      </c>
      <c r="K1850" s="26">
        <v>0</v>
      </c>
      <c r="L1850" s="26">
        <v>0</v>
      </c>
      <c r="M1850" s="26">
        <v>0</v>
      </c>
      <c r="N1850" s="26">
        <v>0</v>
      </c>
      <c r="O1850" s="24" t="s">
        <v>66</v>
      </c>
      <c r="P1850" s="24">
        <v>20376</v>
      </c>
      <c r="Q1850" s="24">
        <f>IF(ISERROR(VLOOKUP($B1850,[1]主动技能!$B:$D,3,0)),[2]Sheet1!$Y2317,VLOOKUP($B1850,[1]主动技能!$B:$D,3,0))</f>
        <v>2</v>
      </c>
      <c r="S1850" s="24" t="str">
        <f>IF(C1850&lt;1000000,"",VLOOKUP(C1850,组合调整!$A:$I,2,0))</f>
        <v>弃暗</v>
      </c>
      <c r="T1850" s="24" t="str">
        <f>IF(D1850&lt;1000000,"",VLOOKUP(D1850,组合调整!$A:$I,2,0))</f>
        <v>心在</v>
      </c>
      <c r="U1850" s="24" t="str">
        <f>IF(E1850&lt;1000000,"",VLOOKUP(E1850,组合调整!$A:$I,2,0))</f>
        <v>血瓶</v>
      </c>
      <c r="V1850" s="24" t="str">
        <f>IF(F1850&lt;1000000,"",VLOOKUP(F1850,组合调整!$A:$I,2,0))</f>
        <v/>
      </c>
      <c r="W1850" s="24" t="str">
        <f>IF(G1850&lt;1000000,"",VLOOKUP(G1850,组合调整!$A:$I,2,0))</f>
        <v/>
      </c>
    </row>
    <row r="1851" spans="1:23">
      <c r="A1851" s="26">
        <v>20377</v>
      </c>
      <c r="B1851" s="26" t="s">
        <v>66</v>
      </c>
      <c r="C1851" s="26">
        <v>2037511</v>
      </c>
      <c r="D1851" s="26">
        <v>2037521</v>
      </c>
      <c r="E1851" s="26">
        <v>2037531</v>
      </c>
      <c r="F1851" s="26">
        <v>20123</v>
      </c>
      <c r="G1851" s="26">
        <v>0</v>
      </c>
      <c r="H1851" s="26">
        <v>0</v>
      </c>
      <c r="I1851" s="26">
        <v>0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4" t="s">
        <v>66</v>
      </c>
      <c r="P1851" s="24">
        <v>20377</v>
      </c>
      <c r="Q1851" s="24">
        <f>IF(ISERROR(VLOOKUP($B1851,[1]主动技能!$B:$D,3,0)),[2]Sheet1!$Y2318,VLOOKUP($B1851,[1]主动技能!$B:$D,3,0))</f>
        <v>2</v>
      </c>
      <c r="S1851" s="24" t="str">
        <f>IF(C1851&lt;1000000,"",VLOOKUP(C1851,组合调整!$A:$I,2,0))</f>
        <v>弃暗</v>
      </c>
      <c r="T1851" s="24" t="str">
        <f>IF(D1851&lt;1000000,"",VLOOKUP(D1851,组合调整!$A:$I,2,0))</f>
        <v>心在</v>
      </c>
      <c r="U1851" s="24" t="str">
        <f>IF(E1851&lt;1000000,"",VLOOKUP(E1851,组合调整!$A:$I,2,0))</f>
        <v>血瓶</v>
      </c>
      <c r="V1851" s="24" t="str">
        <f>IF(F1851&lt;1000000,"",VLOOKUP(F1851,组合调整!$A:$I,2,0))</f>
        <v/>
      </c>
      <c r="W1851" s="24" t="str">
        <f>IF(G1851&lt;1000000,"",VLOOKUP(G1851,组合调整!$A:$I,2,0))</f>
        <v/>
      </c>
    </row>
    <row r="1852" spans="1:23">
      <c r="A1852" s="26">
        <v>20378</v>
      </c>
      <c r="B1852" s="26" t="s">
        <v>66</v>
      </c>
      <c r="C1852" s="26">
        <v>2037511</v>
      </c>
      <c r="D1852" s="26">
        <v>2037521</v>
      </c>
      <c r="E1852" s="26">
        <v>2037531</v>
      </c>
      <c r="F1852" s="26">
        <v>20123</v>
      </c>
      <c r="G1852" s="26">
        <v>0</v>
      </c>
      <c r="H1852" s="26">
        <v>0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0</v>
      </c>
      <c r="O1852" s="24" t="s">
        <v>66</v>
      </c>
      <c r="P1852" s="24">
        <v>20378</v>
      </c>
      <c r="Q1852" s="24">
        <f>IF(ISERROR(VLOOKUP($B1852,[1]主动技能!$B:$D,3,0)),[2]Sheet1!$Y2319,VLOOKUP($B1852,[1]主动技能!$B:$D,3,0))</f>
        <v>2</v>
      </c>
      <c r="S1852" s="24" t="str">
        <f>IF(C1852&lt;1000000,"",VLOOKUP(C1852,组合调整!$A:$I,2,0))</f>
        <v>弃暗</v>
      </c>
      <c r="T1852" s="24" t="str">
        <f>IF(D1852&lt;1000000,"",VLOOKUP(D1852,组合调整!$A:$I,2,0))</f>
        <v>心在</v>
      </c>
      <c r="U1852" s="24" t="str">
        <f>IF(E1852&lt;1000000,"",VLOOKUP(E1852,组合调整!$A:$I,2,0))</f>
        <v>血瓶</v>
      </c>
      <c r="V1852" s="24" t="str">
        <f>IF(F1852&lt;1000000,"",VLOOKUP(F1852,组合调整!$A:$I,2,0))</f>
        <v/>
      </c>
      <c r="W1852" s="24" t="str">
        <f>IF(G1852&lt;1000000,"",VLOOKUP(G1852,组合调整!$A:$I,2,0))</f>
        <v/>
      </c>
    </row>
    <row r="1853" spans="1:23">
      <c r="A1853" s="26">
        <v>20379</v>
      </c>
      <c r="B1853" s="26" t="s">
        <v>66</v>
      </c>
      <c r="C1853" s="26">
        <v>2037511</v>
      </c>
      <c r="D1853" s="26">
        <v>2037521</v>
      </c>
      <c r="E1853" s="26">
        <v>2037531</v>
      </c>
      <c r="F1853" s="26">
        <v>20123</v>
      </c>
      <c r="G1853" s="26">
        <v>0</v>
      </c>
      <c r="H1853" s="26">
        <v>0</v>
      </c>
      <c r="I1853" s="26">
        <v>0</v>
      </c>
      <c r="J1853" s="26">
        <v>0</v>
      </c>
      <c r="K1853" s="26">
        <v>0</v>
      </c>
      <c r="L1853" s="26">
        <v>0</v>
      </c>
      <c r="M1853" s="26">
        <v>0</v>
      </c>
      <c r="N1853" s="26">
        <v>0</v>
      </c>
      <c r="O1853" s="24" t="s">
        <v>66</v>
      </c>
      <c r="P1853" s="24">
        <v>20379</v>
      </c>
      <c r="Q1853" s="24">
        <f>IF(ISERROR(VLOOKUP($B1853,[1]主动技能!$B:$D,3,0)),[2]Sheet1!$Y2320,VLOOKUP($B1853,[1]主动技能!$B:$D,3,0))</f>
        <v>2</v>
      </c>
      <c r="S1853" s="24" t="str">
        <f>IF(C1853&lt;1000000,"",VLOOKUP(C1853,组合调整!$A:$I,2,0))</f>
        <v>弃暗</v>
      </c>
      <c r="T1853" s="24" t="str">
        <f>IF(D1853&lt;1000000,"",VLOOKUP(D1853,组合调整!$A:$I,2,0))</f>
        <v>心在</v>
      </c>
      <c r="U1853" s="24" t="str">
        <f>IF(E1853&lt;1000000,"",VLOOKUP(E1853,组合调整!$A:$I,2,0))</f>
        <v>血瓶</v>
      </c>
      <c r="V1853" s="24" t="str">
        <f>IF(F1853&lt;1000000,"",VLOOKUP(F1853,组合调整!$A:$I,2,0))</f>
        <v/>
      </c>
      <c r="W1853" s="24" t="str">
        <f>IF(G1853&lt;1000000,"",VLOOKUP(G1853,组合调整!$A:$I,2,0))</f>
        <v/>
      </c>
    </row>
    <row r="1854" spans="1:23">
      <c r="A1854" s="26">
        <v>20380</v>
      </c>
      <c r="B1854" s="26" t="s">
        <v>66</v>
      </c>
      <c r="C1854" s="26">
        <v>2037511</v>
      </c>
      <c r="D1854" s="26">
        <v>2037521</v>
      </c>
      <c r="E1854" s="26">
        <v>2037531</v>
      </c>
      <c r="F1854" s="26">
        <v>20123</v>
      </c>
      <c r="G1854" s="26">
        <v>0</v>
      </c>
      <c r="H1854" s="26">
        <v>0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0</v>
      </c>
      <c r="O1854" s="24" t="s">
        <v>66</v>
      </c>
      <c r="P1854" s="24">
        <v>20380</v>
      </c>
      <c r="Q1854" s="24">
        <f>IF(ISERROR(VLOOKUP($B1854,[1]主动技能!$B:$D,3,0)),[2]Sheet1!$Y2321,VLOOKUP($B1854,[1]主动技能!$B:$D,3,0))</f>
        <v>2</v>
      </c>
      <c r="S1854" s="24" t="str">
        <f>IF(C1854&lt;1000000,"",VLOOKUP(C1854,组合调整!$A:$I,2,0))</f>
        <v>弃暗</v>
      </c>
      <c r="T1854" s="24" t="str">
        <f>IF(D1854&lt;1000000,"",VLOOKUP(D1854,组合调整!$A:$I,2,0))</f>
        <v>心在</v>
      </c>
      <c r="U1854" s="24" t="str">
        <f>IF(E1854&lt;1000000,"",VLOOKUP(E1854,组合调整!$A:$I,2,0))</f>
        <v>血瓶</v>
      </c>
      <c r="V1854" s="24" t="str">
        <f>IF(F1854&lt;1000000,"",VLOOKUP(F1854,组合调整!$A:$I,2,0))</f>
        <v/>
      </c>
      <c r="W1854" s="24" t="str">
        <f>IF(G1854&lt;1000000,"",VLOOKUP(G1854,组合调整!$A:$I,2,0))</f>
        <v/>
      </c>
    </row>
    <row r="1855" spans="1:23">
      <c r="A1855" s="26">
        <v>20381</v>
      </c>
      <c r="B1855" s="26" t="s">
        <v>66</v>
      </c>
      <c r="C1855" s="26">
        <v>2037511</v>
      </c>
      <c r="D1855" s="26">
        <v>2037521</v>
      </c>
      <c r="E1855" s="26">
        <v>2037531</v>
      </c>
      <c r="F1855" s="26">
        <v>20123</v>
      </c>
      <c r="G1855" s="26">
        <v>0</v>
      </c>
      <c r="H1855" s="26">
        <v>0</v>
      </c>
      <c r="I1855" s="26">
        <v>0</v>
      </c>
      <c r="J1855" s="26">
        <v>0</v>
      </c>
      <c r="K1855" s="26">
        <v>0</v>
      </c>
      <c r="L1855" s="26">
        <v>0</v>
      </c>
      <c r="M1855" s="26">
        <v>0</v>
      </c>
      <c r="N1855" s="26">
        <v>0</v>
      </c>
      <c r="O1855" s="24" t="s">
        <v>66</v>
      </c>
      <c r="P1855" s="24">
        <v>20381</v>
      </c>
      <c r="Q1855" s="24">
        <f>IF(ISERROR(VLOOKUP($B1855,[1]主动技能!$B:$D,3,0)),[2]Sheet1!$Y2322,VLOOKUP($B1855,[1]主动技能!$B:$D,3,0))</f>
        <v>2</v>
      </c>
      <c r="S1855" s="24" t="str">
        <f>IF(C1855&lt;1000000,"",VLOOKUP(C1855,组合调整!$A:$I,2,0))</f>
        <v>弃暗</v>
      </c>
      <c r="T1855" s="24" t="str">
        <f>IF(D1855&lt;1000000,"",VLOOKUP(D1855,组合调整!$A:$I,2,0))</f>
        <v>心在</v>
      </c>
      <c r="U1855" s="24" t="str">
        <f>IF(E1855&lt;1000000,"",VLOOKUP(E1855,组合调整!$A:$I,2,0))</f>
        <v>血瓶</v>
      </c>
      <c r="V1855" s="24" t="str">
        <f>IF(F1855&lt;1000000,"",VLOOKUP(F1855,组合调整!$A:$I,2,0))</f>
        <v/>
      </c>
      <c r="W1855" s="24" t="str">
        <f>IF(G1855&lt;1000000,"",VLOOKUP(G1855,组合调整!$A:$I,2,0))</f>
        <v/>
      </c>
    </row>
    <row r="1856" spans="1:23">
      <c r="A1856" s="26">
        <v>20382</v>
      </c>
      <c r="B1856" s="26" t="s">
        <v>66</v>
      </c>
      <c r="C1856" s="26">
        <v>2037511</v>
      </c>
      <c r="D1856" s="26">
        <v>2037521</v>
      </c>
      <c r="E1856" s="26">
        <v>2037531</v>
      </c>
      <c r="F1856" s="26">
        <v>20123</v>
      </c>
      <c r="G1856" s="26">
        <v>0</v>
      </c>
      <c r="H1856" s="26">
        <v>0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0</v>
      </c>
      <c r="O1856" s="24" t="s">
        <v>66</v>
      </c>
      <c r="P1856" s="24">
        <v>20382</v>
      </c>
      <c r="Q1856" s="24">
        <f>IF(ISERROR(VLOOKUP($B1856,[1]主动技能!$B:$D,3,0)),[2]Sheet1!$Y2323,VLOOKUP($B1856,[1]主动技能!$B:$D,3,0))</f>
        <v>2</v>
      </c>
      <c r="S1856" s="24" t="str">
        <f>IF(C1856&lt;1000000,"",VLOOKUP(C1856,组合调整!$A:$I,2,0))</f>
        <v>弃暗</v>
      </c>
      <c r="T1856" s="24" t="str">
        <f>IF(D1856&lt;1000000,"",VLOOKUP(D1856,组合调整!$A:$I,2,0))</f>
        <v>心在</v>
      </c>
      <c r="U1856" s="24" t="str">
        <f>IF(E1856&lt;1000000,"",VLOOKUP(E1856,组合调整!$A:$I,2,0))</f>
        <v>血瓶</v>
      </c>
      <c r="V1856" s="24" t="str">
        <f>IF(F1856&lt;1000000,"",VLOOKUP(F1856,组合调整!$A:$I,2,0))</f>
        <v/>
      </c>
      <c r="W1856" s="24" t="str">
        <f>IF(G1856&lt;1000000,"",VLOOKUP(G1856,组合调整!$A:$I,2,0))</f>
        <v/>
      </c>
    </row>
    <row r="1857" spans="1:23">
      <c r="A1857" s="26">
        <v>20383</v>
      </c>
      <c r="B1857" s="26" t="s">
        <v>66</v>
      </c>
      <c r="C1857" s="26">
        <v>2037511</v>
      </c>
      <c r="D1857" s="26">
        <v>2037521</v>
      </c>
      <c r="E1857" s="26">
        <v>2037531</v>
      </c>
      <c r="F1857" s="26">
        <v>20123</v>
      </c>
      <c r="G1857" s="26">
        <v>0</v>
      </c>
      <c r="H1857" s="26">
        <v>0</v>
      </c>
      <c r="I1857" s="26">
        <v>0</v>
      </c>
      <c r="J1857" s="26">
        <v>0</v>
      </c>
      <c r="K1857" s="26">
        <v>0</v>
      </c>
      <c r="L1857" s="26">
        <v>0</v>
      </c>
      <c r="M1857" s="26">
        <v>0</v>
      </c>
      <c r="N1857" s="26">
        <v>0</v>
      </c>
      <c r="O1857" s="24" t="s">
        <v>66</v>
      </c>
      <c r="P1857" s="24">
        <v>20383</v>
      </c>
      <c r="Q1857" s="24">
        <f>IF(ISERROR(VLOOKUP($B1857,[1]主动技能!$B:$D,3,0)),[2]Sheet1!$Y2324,VLOOKUP($B1857,[1]主动技能!$B:$D,3,0))</f>
        <v>2</v>
      </c>
      <c r="S1857" s="24" t="str">
        <f>IF(C1857&lt;1000000,"",VLOOKUP(C1857,组合调整!$A:$I,2,0))</f>
        <v>弃暗</v>
      </c>
      <c r="T1857" s="24" t="str">
        <f>IF(D1857&lt;1000000,"",VLOOKUP(D1857,组合调整!$A:$I,2,0))</f>
        <v>心在</v>
      </c>
      <c r="U1857" s="24" t="str">
        <f>IF(E1857&lt;1000000,"",VLOOKUP(E1857,组合调整!$A:$I,2,0))</f>
        <v>血瓶</v>
      </c>
      <c r="V1857" s="24" t="str">
        <f>IF(F1857&lt;1000000,"",VLOOKUP(F1857,组合调整!$A:$I,2,0))</f>
        <v/>
      </c>
      <c r="W1857" s="24" t="str">
        <f>IF(G1857&lt;1000000,"",VLOOKUP(G1857,组合调整!$A:$I,2,0))</f>
        <v/>
      </c>
    </row>
    <row r="1858" spans="1:23">
      <c r="A1858" s="26">
        <v>20384</v>
      </c>
      <c r="B1858" s="26" t="s">
        <v>66</v>
      </c>
      <c r="C1858" s="26">
        <v>2037511</v>
      </c>
      <c r="D1858" s="26">
        <v>2037521</v>
      </c>
      <c r="E1858" s="26">
        <v>2037531</v>
      </c>
      <c r="F1858" s="26">
        <v>20123</v>
      </c>
      <c r="G1858" s="26">
        <v>0</v>
      </c>
      <c r="H1858" s="26">
        <v>0</v>
      </c>
      <c r="I1858" s="26">
        <v>0</v>
      </c>
      <c r="J1858" s="26">
        <v>0</v>
      </c>
      <c r="K1858" s="26">
        <v>0</v>
      </c>
      <c r="L1858" s="26">
        <v>0</v>
      </c>
      <c r="M1858" s="26">
        <v>0</v>
      </c>
      <c r="N1858" s="26">
        <v>0</v>
      </c>
      <c r="O1858" s="24" t="s">
        <v>66</v>
      </c>
      <c r="P1858" s="24">
        <v>20384</v>
      </c>
      <c r="Q1858" s="24">
        <f>IF(ISERROR(VLOOKUP($B1858,[1]主动技能!$B:$D,3,0)),[2]Sheet1!$Y2325,VLOOKUP($B1858,[1]主动技能!$B:$D,3,0))</f>
        <v>2</v>
      </c>
      <c r="S1858" s="24" t="str">
        <f>IF(C1858&lt;1000000,"",VLOOKUP(C1858,组合调整!$A:$I,2,0))</f>
        <v>弃暗</v>
      </c>
      <c r="T1858" s="24" t="str">
        <f>IF(D1858&lt;1000000,"",VLOOKUP(D1858,组合调整!$A:$I,2,0))</f>
        <v>心在</v>
      </c>
      <c r="U1858" s="24" t="str">
        <f>IF(E1858&lt;1000000,"",VLOOKUP(E1858,组合调整!$A:$I,2,0))</f>
        <v>血瓶</v>
      </c>
      <c r="V1858" s="24" t="str">
        <f>IF(F1858&lt;1000000,"",VLOOKUP(F1858,组合调整!$A:$I,2,0))</f>
        <v/>
      </c>
      <c r="W1858" s="24" t="str">
        <f>IF(G1858&lt;1000000,"",VLOOKUP(G1858,组合调整!$A:$I,2,0))</f>
        <v/>
      </c>
    </row>
    <row r="1859" spans="1:23">
      <c r="A1859" s="26">
        <v>20385</v>
      </c>
      <c r="B1859" s="26" t="s">
        <v>66</v>
      </c>
      <c r="C1859" s="26">
        <v>2037511</v>
      </c>
      <c r="D1859" s="26">
        <v>2037521</v>
      </c>
      <c r="E1859" s="26">
        <v>2037531</v>
      </c>
      <c r="F1859" s="26">
        <v>20123</v>
      </c>
      <c r="G1859" s="26">
        <v>0</v>
      </c>
      <c r="H1859" s="26">
        <v>0</v>
      </c>
      <c r="I1859" s="26">
        <v>0</v>
      </c>
      <c r="J1859" s="26">
        <v>0</v>
      </c>
      <c r="K1859" s="26">
        <v>0</v>
      </c>
      <c r="L1859" s="26">
        <v>0</v>
      </c>
      <c r="M1859" s="26">
        <v>0</v>
      </c>
      <c r="N1859" s="26">
        <v>0</v>
      </c>
      <c r="O1859" s="24" t="s">
        <v>66</v>
      </c>
      <c r="P1859" s="24">
        <v>20385</v>
      </c>
      <c r="Q1859" s="24">
        <f>IF(ISERROR(VLOOKUP($B1859,[1]主动技能!$B:$D,3,0)),[2]Sheet1!$Y2326,VLOOKUP($B1859,[1]主动技能!$B:$D,3,0))</f>
        <v>2</v>
      </c>
      <c r="S1859" s="24" t="str">
        <f>IF(C1859&lt;1000000,"",VLOOKUP(C1859,组合调整!$A:$I,2,0))</f>
        <v>弃暗</v>
      </c>
      <c r="T1859" s="24" t="str">
        <f>IF(D1859&lt;1000000,"",VLOOKUP(D1859,组合调整!$A:$I,2,0))</f>
        <v>心在</v>
      </c>
      <c r="U1859" s="24" t="str">
        <f>IF(E1859&lt;1000000,"",VLOOKUP(E1859,组合调整!$A:$I,2,0))</f>
        <v>血瓶</v>
      </c>
      <c r="V1859" s="24" t="str">
        <f>IF(F1859&lt;1000000,"",VLOOKUP(F1859,组合调整!$A:$I,2,0))</f>
        <v/>
      </c>
      <c r="W1859" s="24" t="str">
        <f>IF(G1859&lt;1000000,"",VLOOKUP(G1859,组合调整!$A:$I,2,0))</f>
        <v/>
      </c>
    </row>
    <row r="1860" spans="1:23">
      <c r="A1860" s="26">
        <v>20386</v>
      </c>
      <c r="B1860" s="26" t="s">
        <v>1493</v>
      </c>
      <c r="C1860" s="26">
        <v>2037532</v>
      </c>
      <c r="D1860" s="26">
        <v>2038611</v>
      </c>
      <c r="E1860" s="26">
        <v>2038621</v>
      </c>
      <c r="F1860" s="26">
        <v>1021</v>
      </c>
      <c r="G1860" s="26">
        <v>0</v>
      </c>
      <c r="H1860" s="26">
        <v>0</v>
      </c>
      <c r="I1860" s="26">
        <v>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4" t="s">
        <v>1493</v>
      </c>
      <c r="P1860" s="24">
        <v>20386</v>
      </c>
      <c r="Q1860" s="24">
        <f>IF(ISERROR(VLOOKUP($B1860,[1]主动技能!$B:$D,3,0)),[2]Sheet1!$Y2327,VLOOKUP($B1860,[1]主动技能!$B:$D,3,0))</f>
        <v>2</v>
      </c>
      <c r="S1860" s="24" t="str">
        <f>IF(C1860&lt;1000000,"",VLOOKUP(C1860,组合调整!$A:$I,2,0))</f>
        <v>血瓶</v>
      </c>
      <c r="T1860" s="24" t="str">
        <f>IF(D1860&lt;1000000,"",VLOOKUP(D1860,组合调整!$A:$I,2,0))</f>
        <v>天生</v>
      </c>
      <c r="U1860" s="24" t="str">
        <f>IF(E1860&lt;1000000,"",VLOOKUP(E1860,组合调整!$A:$I,2,0))</f>
        <v>妙语</v>
      </c>
      <c r="V1860" s="24" t="str">
        <f>IF(F1860&lt;1000000,"",VLOOKUP(F1860,组合调整!$A:$I,2,0))</f>
        <v/>
      </c>
      <c r="W1860" s="24" t="str">
        <f>IF(G1860&lt;1000000,"",VLOOKUP(G1860,组合调整!$A:$I,2,0))</f>
        <v/>
      </c>
    </row>
    <row r="1861" spans="1:23">
      <c r="A1861" s="26">
        <v>20387</v>
      </c>
      <c r="B1861" s="26" t="s">
        <v>1493</v>
      </c>
      <c r="C1861" s="26">
        <v>2037532</v>
      </c>
      <c r="D1861" s="26">
        <v>2038611</v>
      </c>
      <c r="E1861" s="26">
        <v>2038621</v>
      </c>
      <c r="F1861" s="26">
        <v>1021</v>
      </c>
      <c r="G1861" s="26">
        <v>0</v>
      </c>
      <c r="H1861" s="26">
        <v>0</v>
      </c>
      <c r="I1861" s="26">
        <v>0</v>
      </c>
      <c r="J1861" s="26">
        <v>0</v>
      </c>
      <c r="K1861" s="26">
        <v>0</v>
      </c>
      <c r="L1861" s="26">
        <v>0</v>
      </c>
      <c r="M1861" s="26">
        <v>0</v>
      </c>
      <c r="N1861" s="26">
        <v>0</v>
      </c>
      <c r="O1861" s="24" t="s">
        <v>1493</v>
      </c>
      <c r="P1861" s="24">
        <v>20387</v>
      </c>
      <c r="Q1861" s="24">
        <f>IF(ISERROR(VLOOKUP($B1861,[1]主动技能!$B:$D,3,0)),[2]Sheet1!$Y2328,VLOOKUP($B1861,[1]主动技能!$B:$D,3,0))</f>
        <v>2</v>
      </c>
      <c r="S1861" s="24" t="str">
        <f>IF(C1861&lt;1000000,"",VLOOKUP(C1861,组合调整!$A:$I,2,0))</f>
        <v>血瓶</v>
      </c>
      <c r="T1861" s="24" t="str">
        <f>IF(D1861&lt;1000000,"",VLOOKUP(D1861,组合调整!$A:$I,2,0))</f>
        <v>天生</v>
      </c>
      <c r="U1861" s="24" t="str">
        <f>IF(E1861&lt;1000000,"",VLOOKUP(E1861,组合调整!$A:$I,2,0))</f>
        <v>妙语</v>
      </c>
      <c r="V1861" s="24" t="str">
        <f>IF(F1861&lt;1000000,"",VLOOKUP(F1861,组合调整!$A:$I,2,0))</f>
        <v/>
      </c>
      <c r="W1861" s="24" t="str">
        <f>IF(G1861&lt;1000000,"",VLOOKUP(G1861,组合调整!$A:$I,2,0))</f>
        <v/>
      </c>
    </row>
    <row r="1862" spans="1:23">
      <c r="A1862" s="26">
        <v>20388</v>
      </c>
      <c r="B1862" s="26" t="s">
        <v>1493</v>
      </c>
      <c r="C1862" s="26">
        <v>2037532</v>
      </c>
      <c r="D1862" s="26">
        <v>2038611</v>
      </c>
      <c r="E1862" s="26">
        <v>2038621</v>
      </c>
      <c r="F1862" s="26">
        <v>1021</v>
      </c>
      <c r="G1862" s="26">
        <v>0</v>
      </c>
      <c r="H1862" s="26">
        <v>0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4" t="s">
        <v>1493</v>
      </c>
      <c r="P1862" s="24">
        <v>20388</v>
      </c>
      <c r="Q1862" s="24">
        <f>IF(ISERROR(VLOOKUP($B1862,[1]主动技能!$B:$D,3,0)),[2]Sheet1!$Y2329,VLOOKUP($B1862,[1]主动技能!$B:$D,3,0))</f>
        <v>2</v>
      </c>
      <c r="S1862" s="24" t="str">
        <f>IF(C1862&lt;1000000,"",VLOOKUP(C1862,组合调整!$A:$I,2,0))</f>
        <v>血瓶</v>
      </c>
      <c r="T1862" s="24" t="str">
        <f>IF(D1862&lt;1000000,"",VLOOKUP(D1862,组合调整!$A:$I,2,0))</f>
        <v>天生</v>
      </c>
      <c r="U1862" s="24" t="str">
        <f>IF(E1862&lt;1000000,"",VLOOKUP(E1862,组合调整!$A:$I,2,0))</f>
        <v>妙语</v>
      </c>
      <c r="V1862" s="24" t="str">
        <f>IF(F1862&lt;1000000,"",VLOOKUP(F1862,组合调整!$A:$I,2,0))</f>
        <v/>
      </c>
      <c r="W1862" s="24" t="str">
        <f>IF(G1862&lt;1000000,"",VLOOKUP(G1862,组合调整!$A:$I,2,0))</f>
        <v/>
      </c>
    </row>
    <row r="1863" spans="1:23">
      <c r="A1863" s="26">
        <v>20389</v>
      </c>
      <c r="B1863" s="26" t="s">
        <v>1493</v>
      </c>
      <c r="C1863" s="26">
        <v>2037532</v>
      </c>
      <c r="D1863" s="26">
        <v>2038611</v>
      </c>
      <c r="E1863" s="26">
        <v>2038621</v>
      </c>
      <c r="F1863" s="26">
        <v>1021</v>
      </c>
      <c r="G1863" s="26">
        <v>0</v>
      </c>
      <c r="H1863" s="26">
        <v>0</v>
      </c>
      <c r="I1863" s="26">
        <v>0</v>
      </c>
      <c r="J1863" s="26">
        <v>0</v>
      </c>
      <c r="K1863" s="26">
        <v>0</v>
      </c>
      <c r="L1863" s="26">
        <v>0</v>
      </c>
      <c r="M1863" s="26">
        <v>0</v>
      </c>
      <c r="N1863" s="26">
        <v>0</v>
      </c>
      <c r="O1863" s="24" t="s">
        <v>1493</v>
      </c>
      <c r="P1863" s="24">
        <v>20389</v>
      </c>
      <c r="Q1863" s="24">
        <f>IF(ISERROR(VLOOKUP($B1863,[1]主动技能!$B:$D,3,0)),[2]Sheet1!$Y2330,VLOOKUP($B1863,[1]主动技能!$B:$D,3,0))</f>
        <v>2</v>
      </c>
      <c r="S1863" s="24" t="str">
        <f>IF(C1863&lt;1000000,"",VLOOKUP(C1863,组合调整!$A:$I,2,0))</f>
        <v>血瓶</v>
      </c>
      <c r="T1863" s="24" t="str">
        <f>IF(D1863&lt;1000000,"",VLOOKUP(D1863,组合调整!$A:$I,2,0))</f>
        <v>天生</v>
      </c>
      <c r="U1863" s="24" t="str">
        <f>IF(E1863&lt;1000000,"",VLOOKUP(E1863,组合调整!$A:$I,2,0))</f>
        <v>妙语</v>
      </c>
      <c r="V1863" s="24" t="str">
        <f>IF(F1863&lt;1000000,"",VLOOKUP(F1863,组合调整!$A:$I,2,0))</f>
        <v/>
      </c>
      <c r="W1863" s="24" t="str">
        <f>IF(G1863&lt;1000000,"",VLOOKUP(G1863,组合调整!$A:$I,2,0))</f>
        <v/>
      </c>
    </row>
    <row r="1864" spans="1:23">
      <c r="A1864" s="26">
        <v>20390</v>
      </c>
      <c r="B1864" s="26" t="s">
        <v>1493</v>
      </c>
      <c r="C1864" s="26">
        <v>2037532</v>
      </c>
      <c r="D1864" s="26">
        <v>2038611</v>
      </c>
      <c r="E1864" s="26">
        <v>2038621</v>
      </c>
      <c r="F1864" s="26">
        <v>1021</v>
      </c>
      <c r="G1864" s="26">
        <v>0</v>
      </c>
      <c r="H1864" s="26">
        <v>0</v>
      </c>
      <c r="I1864" s="26">
        <v>0</v>
      </c>
      <c r="J1864" s="26">
        <v>0</v>
      </c>
      <c r="K1864" s="26">
        <v>0</v>
      </c>
      <c r="L1864" s="26">
        <v>0</v>
      </c>
      <c r="M1864" s="26">
        <v>0</v>
      </c>
      <c r="N1864" s="26">
        <v>0</v>
      </c>
      <c r="O1864" s="24" t="s">
        <v>1493</v>
      </c>
      <c r="P1864" s="24">
        <v>20390</v>
      </c>
      <c r="Q1864" s="24">
        <f>IF(ISERROR(VLOOKUP($B1864,[1]主动技能!$B:$D,3,0)),[2]Sheet1!$Y2331,VLOOKUP($B1864,[1]主动技能!$B:$D,3,0))</f>
        <v>2</v>
      </c>
      <c r="S1864" s="24" t="str">
        <f>IF(C1864&lt;1000000,"",VLOOKUP(C1864,组合调整!$A:$I,2,0))</f>
        <v>血瓶</v>
      </c>
      <c r="T1864" s="24" t="str">
        <f>IF(D1864&lt;1000000,"",VLOOKUP(D1864,组合调整!$A:$I,2,0))</f>
        <v>天生</v>
      </c>
      <c r="U1864" s="24" t="str">
        <f>IF(E1864&lt;1000000,"",VLOOKUP(E1864,组合调整!$A:$I,2,0))</f>
        <v>妙语</v>
      </c>
      <c r="V1864" s="24" t="str">
        <f>IF(F1864&lt;1000000,"",VLOOKUP(F1864,组合调整!$A:$I,2,0))</f>
        <v/>
      </c>
      <c r="W1864" s="24" t="str">
        <f>IF(G1864&lt;1000000,"",VLOOKUP(G1864,组合调整!$A:$I,2,0))</f>
        <v/>
      </c>
    </row>
    <row r="1865" spans="1:23">
      <c r="A1865" s="26">
        <v>20391</v>
      </c>
      <c r="B1865" s="26" t="s">
        <v>1493</v>
      </c>
      <c r="C1865" s="26">
        <v>2037532</v>
      </c>
      <c r="D1865" s="26">
        <v>2038611</v>
      </c>
      <c r="E1865" s="26">
        <v>2038621</v>
      </c>
      <c r="F1865" s="26">
        <v>1021</v>
      </c>
      <c r="G1865" s="26">
        <v>0</v>
      </c>
      <c r="H1865" s="26">
        <v>0</v>
      </c>
      <c r="I1865" s="26">
        <v>0</v>
      </c>
      <c r="J1865" s="26">
        <v>0</v>
      </c>
      <c r="K1865" s="26">
        <v>0</v>
      </c>
      <c r="L1865" s="26">
        <v>0</v>
      </c>
      <c r="M1865" s="26">
        <v>0</v>
      </c>
      <c r="N1865" s="26">
        <v>0</v>
      </c>
      <c r="O1865" s="24" t="s">
        <v>1493</v>
      </c>
      <c r="P1865" s="24">
        <v>20391</v>
      </c>
      <c r="Q1865" s="24">
        <f>IF(ISERROR(VLOOKUP($B1865,[1]主动技能!$B:$D,3,0)),[2]Sheet1!$Y2332,VLOOKUP($B1865,[1]主动技能!$B:$D,3,0))</f>
        <v>2</v>
      </c>
      <c r="S1865" s="24" t="str">
        <f>IF(C1865&lt;1000000,"",VLOOKUP(C1865,组合调整!$A:$I,2,0))</f>
        <v>血瓶</v>
      </c>
      <c r="T1865" s="24" t="str">
        <f>IF(D1865&lt;1000000,"",VLOOKUP(D1865,组合调整!$A:$I,2,0))</f>
        <v>天生</v>
      </c>
      <c r="U1865" s="24" t="str">
        <f>IF(E1865&lt;1000000,"",VLOOKUP(E1865,组合调整!$A:$I,2,0))</f>
        <v>妙语</v>
      </c>
      <c r="V1865" s="24" t="str">
        <f>IF(F1865&lt;1000000,"",VLOOKUP(F1865,组合调整!$A:$I,2,0))</f>
        <v/>
      </c>
      <c r="W1865" s="24" t="str">
        <f>IF(G1865&lt;1000000,"",VLOOKUP(G1865,组合调整!$A:$I,2,0))</f>
        <v/>
      </c>
    </row>
    <row r="1866" spans="1:23">
      <c r="A1866" s="26">
        <v>20392</v>
      </c>
      <c r="B1866" s="26" t="s">
        <v>1493</v>
      </c>
      <c r="C1866" s="26">
        <v>2037532</v>
      </c>
      <c r="D1866" s="26">
        <v>2038611</v>
      </c>
      <c r="E1866" s="26">
        <v>2038621</v>
      </c>
      <c r="F1866" s="26">
        <v>1021</v>
      </c>
      <c r="G1866" s="26">
        <v>0</v>
      </c>
      <c r="H1866" s="26">
        <v>0</v>
      </c>
      <c r="I1866" s="26">
        <v>0</v>
      </c>
      <c r="J1866" s="26">
        <v>0</v>
      </c>
      <c r="K1866" s="26">
        <v>0</v>
      </c>
      <c r="L1866" s="26">
        <v>0</v>
      </c>
      <c r="M1866" s="26">
        <v>0</v>
      </c>
      <c r="N1866" s="26">
        <v>0</v>
      </c>
      <c r="O1866" s="24" t="s">
        <v>1493</v>
      </c>
      <c r="P1866" s="24">
        <v>20392</v>
      </c>
      <c r="Q1866" s="24">
        <f>IF(ISERROR(VLOOKUP($B1866,[1]主动技能!$B:$D,3,0)),[2]Sheet1!$Y2333,VLOOKUP($B1866,[1]主动技能!$B:$D,3,0))</f>
        <v>2</v>
      </c>
      <c r="S1866" s="24" t="str">
        <f>IF(C1866&lt;1000000,"",VLOOKUP(C1866,组合调整!$A:$I,2,0))</f>
        <v>血瓶</v>
      </c>
      <c r="T1866" s="24" t="str">
        <f>IF(D1866&lt;1000000,"",VLOOKUP(D1866,组合调整!$A:$I,2,0))</f>
        <v>天生</v>
      </c>
      <c r="U1866" s="24" t="str">
        <f>IF(E1866&lt;1000000,"",VLOOKUP(E1866,组合调整!$A:$I,2,0))</f>
        <v>妙语</v>
      </c>
      <c r="V1866" s="24" t="str">
        <f>IF(F1866&lt;1000000,"",VLOOKUP(F1866,组合调整!$A:$I,2,0))</f>
        <v/>
      </c>
      <c r="W1866" s="24" t="str">
        <f>IF(G1866&lt;1000000,"",VLOOKUP(G1866,组合调整!$A:$I,2,0))</f>
        <v/>
      </c>
    </row>
    <row r="1867" spans="1:23">
      <c r="A1867" s="26">
        <v>20393</v>
      </c>
      <c r="B1867" s="26" t="s">
        <v>1493</v>
      </c>
      <c r="C1867" s="26">
        <v>2037532</v>
      </c>
      <c r="D1867" s="26">
        <v>2038611</v>
      </c>
      <c r="E1867" s="26">
        <v>2038621</v>
      </c>
      <c r="F1867" s="26">
        <v>1021</v>
      </c>
      <c r="G1867" s="26">
        <v>0</v>
      </c>
      <c r="H1867" s="26">
        <v>0</v>
      </c>
      <c r="I1867" s="26">
        <v>0</v>
      </c>
      <c r="J1867" s="26">
        <v>0</v>
      </c>
      <c r="K1867" s="26">
        <v>0</v>
      </c>
      <c r="L1867" s="26">
        <v>0</v>
      </c>
      <c r="M1867" s="26">
        <v>0</v>
      </c>
      <c r="N1867" s="26">
        <v>0</v>
      </c>
      <c r="O1867" s="24" t="s">
        <v>1493</v>
      </c>
      <c r="P1867" s="24">
        <v>20393</v>
      </c>
      <c r="Q1867" s="24">
        <f>IF(ISERROR(VLOOKUP($B1867,[1]主动技能!$B:$D,3,0)),[2]Sheet1!$Y2334,VLOOKUP($B1867,[1]主动技能!$B:$D,3,0))</f>
        <v>2</v>
      </c>
      <c r="S1867" s="24" t="str">
        <f>IF(C1867&lt;1000000,"",VLOOKUP(C1867,组合调整!$A:$I,2,0))</f>
        <v>血瓶</v>
      </c>
      <c r="T1867" s="24" t="str">
        <f>IF(D1867&lt;1000000,"",VLOOKUP(D1867,组合调整!$A:$I,2,0))</f>
        <v>天生</v>
      </c>
      <c r="U1867" s="24" t="str">
        <f>IF(E1867&lt;1000000,"",VLOOKUP(E1867,组合调整!$A:$I,2,0))</f>
        <v>妙语</v>
      </c>
      <c r="V1867" s="24" t="str">
        <f>IF(F1867&lt;1000000,"",VLOOKUP(F1867,组合调整!$A:$I,2,0))</f>
        <v/>
      </c>
      <c r="W1867" s="24" t="str">
        <f>IF(G1867&lt;1000000,"",VLOOKUP(G1867,组合调整!$A:$I,2,0))</f>
        <v/>
      </c>
    </row>
    <row r="1868" spans="1:23">
      <c r="A1868" s="26">
        <v>20394</v>
      </c>
      <c r="B1868" s="26" t="s">
        <v>1493</v>
      </c>
      <c r="C1868" s="26">
        <v>2037532</v>
      </c>
      <c r="D1868" s="26">
        <v>2038611</v>
      </c>
      <c r="E1868" s="26">
        <v>2038621</v>
      </c>
      <c r="F1868" s="26">
        <v>1021</v>
      </c>
      <c r="G1868" s="26">
        <v>0</v>
      </c>
      <c r="H1868" s="26">
        <v>0</v>
      </c>
      <c r="I1868" s="26">
        <v>0</v>
      </c>
      <c r="J1868" s="26">
        <v>0</v>
      </c>
      <c r="K1868" s="26">
        <v>0</v>
      </c>
      <c r="L1868" s="26">
        <v>0</v>
      </c>
      <c r="M1868" s="26">
        <v>0</v>
      </c>
      <c r="N1868" s="26">
        <v>0</v>
      </c>
      <c r="O1868" s="24" t="s">
        <v>1493</v>
      </c>
      <c r="P1868" s="24">
        <v>20394</v>
      </c>
      <c r="Q1868" s="24">
        <f>IF(ISERROR(VLOOKUP($B1868,[1]主动技能!$B:$D,3,0)),[2]Sheet1!$Y2335,VLOOKUP($B1868,[1]主动技能!$B:$D,3,0))</f>
        <v>2</v>
      </c>
      <c r="S1868" s="24" t="str">
        <f>IF(C1868&lt;1000000,"",VLOOKUP(C1868,组合调整!$A:$I,2,0))</f>
        <v>血瓶</v>
      </c>
      <c r="T1868" s="24" t="str">
        <f>IF(D1868&lt;1000000,"",VLOOKUP(D1868,组合调整!$A:$I,2,0))</f>
        <v>天生</v>
      </c>
      <c r="U1868" s="24" t="str">
        <f>IF(E1868&lt;1000000,"",VLOOKUP(E1868,组合调整!$A:$I,2,0))</f>
        <v>妙语</v>
      </c>
      <c r="V1868" s="24" t="str">
        <f>IF(F1868&lt;1000000,"",VLOOKUP(F1868,组合调整!$A:$I,2,0))</f>
        <v/>
      </c>
      <c r="W1868" s="24" t="str">
        <f>IF(G1868&lt;1000000,"",VLOOKUP(G1868,组合调整!$A:$I,2,0))</f>
        <v/>
      </c>
    </row>
    <row r="1869" spans="1:23">
      <c r="A1869" s="26">
        <v>20395</v>
      </c>
      <c r="B1869" s="26" t="s">
        <v>1493</v>
      </c>
      <c r="C1869" s="26">
        <v>2037532</v>
      </c>
      <c r="D1869" s="26">
        <v>2038611</v>
      </c>
      <c r="E1869" s="26">
        <v>2038621</v>
      </c>
      <c r="F1869" s="26">
        <v>1021</v>
      </c>
      <c r="G1869" s="26">
        <v>0</v>
      </c>
      <c r="H1869" s="26">
        <v>0</v>
      </c>
      <c r="I1869" s="26">
        <v>0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4" t="s">
        <v>1493</v>
      </c>
      <c r="P1869" s="24">
        <v>20395</v>
      </c>
      <c r="Q1869" s="24">
        <f>IF(ISERROR(VLOOKUP($B1869,[1]主动技能!$B:$D,3,0)),[2]Sheet1!$Y2336,VLOOKUP($B1869,[1]主动技能!$B:$D,3,0))</f>
        <v>2</v>
      </c>
      <c r="S1869" s="24" t="str">
        <f>IF(C1869&lt;1000000,"",VLOOKUP(C1869,组合调整!$A:$I,2,0))</f>
        <v>血瓶</v>
      </c>
      <c r="T1869" s="24" t="str">
        <f>IF(D1869&lt;1000000,"",VLOOKUP(D1869,组合调整!$A:$I,2,0))</f>
        <v>天生</v>
      </c>
      <c r="U1869" s="24" t="str">
        <f>IF(E1869&lt;1000000,"",VLOOKUP(E1869,组合调整!$A:$I,2,0))</f>
        <v>妙语</v>
      </c>
      <c r="V1869" s="24" t="str">
        <f>IF(F1869&lt;1000000,"",VLOOKUP(F1869,组合调整!$A:$I,2,0))</f>
        <v/>
      </c>
      <c r="W1869" s="24" t="str">
        <f>IF(G1869&lt;1000000,"",VLOOKUP(G1869,组合调整!$A:$I,2,0))</f>
        <v/>
      </c>
    </row>
    <row r="1870" spans="1:23">
      <c r="A1870" s="26">
        <v>20396</v>
      </c>
      <c r="B1870" s="26" t="s">
        <v>1493</v>
      </c>
      <c r="C1870" s="26">
        <v>2037532</v>
      </c>
      <c r="D1870" s="26">
        <v>2038611</v>
      </c>
      <c r="E1870" s="26">
        <v>2038621</v>
      </c>
      <c r="F1870" s="26">
        <v>1021</v>
      </c>
      <c r="G1870" s="26">
        <v>0</v>
      </c>
      <c r="H1870" s="26">
        <v>0</v>
      </c>
      <c r="I1870" s="26">
        <v>0</v>
      </c>
      <c r="J1870" s="26">
        <v>0</v>
      </c>
      <c r="K1870" s="26">
        <v>0</v>
      </c>
      <c r="L1870" s="26">
        <v>0</v>
      </c>
      <c r="M1870" s="26">
        <v>0</v>
      </c>
      <c r="N1870" s="26">
        <v>0</v>
      </c>
      <c r="O1870" s="24" t="s">
        <v>1493</v>
      </c>
      <c r="P1870" s="24">
        <v>20396</v>
      </c>
      <c r="Q1870" s="24">
        <f>IF(ISERROR(VLOOKUP($B1870,[1]主动技能!$B:$D,3,0)),[2]Sheet1!$Y2337,VLOOKUP($B1870,[1]主动技能!$B:$D,3,0))</f>
        <v>2</v>
      </c>
      <c r="S1870" s="24" t="str">
        <f>IF(C1870&lt;1000000,"",VLOOKUP(C1870,组合调整!$A:$I,2,0))</f>
        <v>血瓶</v>
      </c>
      <c r="T1870" s="24" t="str">
        <f>IF(D1870&lt;1000000,"",VLOOKUP(D1870,组合调整!$A:$I,2,0))</f>
        <v>天生</v>
      </c>
      <c r="U1870" s="24" t="str">
        <f>IF(E1870&lt;1000000,"",VLOOKUP(E1870,组合调整!$A:$I,2,0))</f>
        <v>妙语</v>
      </c>
      <c r="V1870" s="24" t="str">
        <f>IF(F1870&lt;1000000,"",VLOOKUP(F1870,组合调整!$A:$I,2,0))</f>
        <v/>
      </c>
      <c r="W1870" s="24" t="str">
        <f>IF(G1870&lt;1000000,"",VLOOKUP(G1870,组合调整!$A:$I,2,0))</f>
        <v/>
      </c>
    </row>
    <row r="1871" spans="1:23">
      <c r="A1871" s="26">
        <v>20397</v>
      </c>
      <c r="B1871" s="26" t="s">
        <v>1494</v>
      </c>
      <c r="C1871" s="26">
        <v>2039711</v>
      </c>
      <c r="D1871" s="26">
        <v>0</v>
      </c>
      <c r="E1871" s="26">
        <v>0</v>
      </c>
      <c r="F1871" s="26">
        <v>0</v>
      </c>
      <c r="G1871" s="26">
        <v>0</v>
      </c>
      <c r="H1871" s="26">
        <v>0</v>
      </c>
      <c r="I1871" s="26">
        <v>0</v>
      </c>
      <c r="J1871" s="26">
        <v>0</v>
      </c>
      <c r="K1871" s="26">
        <v>0</v>
      </c>
      <c r="L1871" s="26">
        <v>0</v>
      </c>
      <c r="M1871" s="26">
        <v>0</v>
      </c>
      <c r="N1871" s="26">
        <v>0</v>
      </c>
      <c r="O1871" s="24" t="s">
        <v>1494</v>
      </c>
      <c r="P1871" s="24">
        <v>20397</v>
      </c>
      <c r="Q1871" s="24">
        <f>IF(ISERROR(VLOOKUP($B1871,[1]主动技能!$B:$D,3,0)),[2]Sheet1!$Y2338,VLOOKUP($B1871,[1]主动技能!$B:$D,3,0))</f>
        <v>2</v>
      </c>
      <c r="S1871" s="24" t="str">
        <f>IF(C1871&lt;1000000,"",VLOOKUP(C1871,组合调整!$A:$I,2,0))</f>
        <v>闻名</v>
      </c>
      <c r="T1871" s="24" t="str">
        <f>IF(D1871&lt;1000000,"",VLOOKUP(D1871,组合调整!$A:$I,2,0))</f>
        <v/>
      </c>
      <c r="U1871" s="24" t="str">
        <f>IF(E1871&lt;1000000,"",VLOOKUP(E1871,组合调整!$A:$I,2,0))</f>
        <v/>
      </c>
      <c r="V1871" s="24" t="str">
        <f>IF(F1871&lt;1000000,"",VLOOKUP(F1871,组合调整!$A:$I,2,0))</f>
        <v/>
      </c>
      <c r="W1871" s="24" t="str">
        <f>IF(G1871&lt;1000000,"",VLOOKUP(G1871,组合调整!$A:$I,2,0))</f>
        <v/>
      </c>
    </row>
    <row r="1872" spans="1:23">
      <c r="A1872" s="26">
        <v>20398</v>
      </c>
      <c r="B1872" s="26" t="s">
        <v>1494</v>
      </c>
      <c r="C1872" s="26">
        <v>2039711</v>
      </c>
      <c r="D1872" s="26">
        <v>0</v>
      </c>
      <c r="E1872" s="26">
        <v>0</v>
      </c>
      <c r="F1872" s="26">
        <v>0</v>
      </c>
      <c r="G1872" s="26">
        <v>0</v>
      </c>
      <c r="H1872" s="26">
        <v>0</v>
      </c>
      <c r="I1872" s="26">
        <v>0</v>
      </c>
      <c r="J1872" s="26">
        <v>0</v>
      </c>
      <c r="K1872" s="26">
        <v>0</v>
      </c>
      <c r="L1872" s="26">
        <v>0</v>
      </c>
      <c r="M1872" s="26">
        <v>0</v>
      </c>
      <c r="N1872" s="26">
        <v>0</v>
      </c>
      <c r="O1872" s="24" t="s">
        <v>1494</v>
      </c>
      <c r="P1872" s="24">
        <v>20398</v>
      </c>
      <c r="Q1872" s="24">
        <f>IF(ISERROR(VLOOKUP($B1872,[1]主动技能!$B:$D,3,0)),[2]Sheet1!$Y2339,VLOOKUP($B1872,[1]主动技能!$B:$D,3,0))</f>
        <v>2</v>
      </c>
      <c r="S1872" s="24" t="str">
        <f>IF(C1872&lt;1000000,"",VLOOKUP(C1872,组合调整!$A:$I,2,0))</f>
        <v>闻名</v>
      </c>
      <c r="T1872" s="24" t="str">
        <f>IF(D1872&lt;1000000,"",VLOOKUP(D1872,组合调整!$A:$I,2,0))</f>
        <v/>
      </c>
      <c r="U1872" s="24" t="str">
        <f>IF(E1872&lt;1000000,"",VLOOKUP(E1872,组合调整!$A:$I,2,0))</f>
        <v/>
      </c>
      <c r="V1872" s="24" t="str">
        <f>IF(F1872&lt;1000000,"",VLOOKUP(F1872,组合调整!$A:$I,2,0))</f>
        <v/>
      </c>
      <c r="W1872" s="24" t="str">
        <f>IF(G1872&lt;1000000,"",VLOOKUP(G1872,组合调整!$A:$I,2,0))</f>
        <v/>
      </c>
    </row>
    <row r="1873" spans="1:23">
      <c r="A1873" s="26">
        <v>20399</v>
      </c>
      <c r="B1873" s="26" t="s">
        <v>1494</v>
      </c>
      <c r="C1873" s="26">
        <v>2039711</v>
      </c>
      <c r="D1873" s="26">
        <v>0</v>
      </c>
      <c r="E1873" s="26">
        <v>0</v>
      </c>
      <c r="F1873" s="26">
        <v>0</v>
      </c>
      <c r="G1873" s="26">
        <v>0</v>
      </c>
      <c r="H1873" s="26">
        <v>0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4" t="s">
        <v>1494</v>
      </c>
      <c r="P1873" s="24">
        <v>20399</v>
      </c>
      <c r="Q1873" s="24">
        <f>IF(ISERROR(VLOOKUP($B1873,[1]主动技能!$B:$D,3,0)),[2]Sheet1!$Y2340,VLOOKUP($B1873,[1]主动技能!$B:$D,3,0))</f>
        <v>2</v>
      </c>
      <c r="S1873" s="24" t="str">
        <f>IF(C1873&lt;1000000,"",VLOOKUP(C1873,组合调整!$A:$I,2,0))</f>
        <v>闻名</v>
      </c>
      <c r="T1873" s="24" t="str">
        <f>IF(D1873&lt;1000000,"",VLOOKUP(D1873,组合调整!$A:$I,2,0))</f>
        <v/>
      </c>
      <c r="U1873" s="24" t="str">
        <f>IF(E1873&lt;1000000,"",VLOOKUP(E1873,组合调整!$A:$I,2,0))</f>
        <v/>
      </c>
      <c r="V1873" s="24" t="str">
        <f>IF(F1873&lt;1000000,"",VLOOKUP(F1873,组合调整!$A:$I,2,0))</f>
        <v/>
      </c>
      <c r="W1873" s="24" t="str">
        <f>IF(G1873&lt;1000000,"",VLOOKUP(G1873,组合调整!$A:$I,2,0))</f>
        <v/>
      </c>
    </row>
    <row r="1874" spans="1:23">
      <c r="A1874" s="26">
        <v>20400</v>
      </c>
      <c r="B1874" s="26" t="s">
        <v>1494</v>
      </c>
      <c r="C1874" s="26">
        <v>2039711</v>
      </c>
      <c r="D1874" s="26">
        <v>0</v>
      </c>
      <c r="E1874" s="26">
        <v>0</v>
      </c>
      <c r="F1874" s="26">
        <v>0</v>
      </c>
      <c r="G1874" s="26">
        <v>0</v>
      </c>
      <c r="H1874" s="26">
        <v>0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4" t="s">
        <v>1494</v>
      </c>
      <c r="P1874" s="24">
        <v>20400</v>
      </c>
      <c r="Q1874" s="24">
        <f>IF(ISERROR(VLOOKUP($B1874,[1]主动技能!$B:$D,3,0)),[2]Sheet1!$Y2341,VLOOKUP($B1874,[1]主动技能!$B:$D,3,0))</f>
        <v>2</v>
      </c>
      <c r="S1874" s="24" t="str">
        <f>IF(C1874&lt;1000000,"",VLOOKUP(C1874,组合调整!$A:$I,2,0))</f>
        <v>闻名</v>
      </c>
      <c r="T1874" s="24" t="str">
        <f>IF(D1874&lt;1000000,"",VLOOKUP(D1874,组合调整!$A:$I,2,0))</f>
        <v/>
      </c>
      <c r="U1874" s="24" t="str">
        <f>IF(E1874&lt;1000000,"",VLOOKUP(E1874,组合调整!$A:$I,2,0))</f>
        <v/>
      </c>
      <c r="V1874" s="24" t="str">
        <f>IF(F1874&lt;1000000,"",VLOOKUP(F1874,组合调整!$A:$I,2,0))</f>
        <v/>
      </c>
      <c r="W1874" s="24" t="str">
        <f>IF(G1874&lt;1000000,"",VLOOKUP(G1874,组合调整!$A:$I,2,0))</f>
        <v/>
      </c>
    </row>
    <row r="1875" spans="1:23">
      <c r="A1875" s="26">
        <v>20401</v>
      </c>
      <c r="B1875" s="26" t="s">
        <v>1494</v>
      </c>
      <c r="C1875" s="26">
        <v>2039711</v>
      </c>
      <c r="D1875" s="26">
        <v>0</v>
      </c>
      <c r="E1875" s="26">
        <v>0</v>
      </c>
      <c r="F1875" s="26">
        <v>0</v>
      </c>
      <c r="G1875" s="26">
        <v>0</v>
      </c>
      <c r="H1875" s="26">
        <v>0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4" t="s">
        <v>1494</v>
      </c>
      <c r="P1875" s="24">
        <v>20401</v>
      </c>
      <c r="Q1875" s="24">
        <f>IF(ISERROR(VLOOKUP($B1875,[1]主动技能!$B:$D,3,0)),[2]Sheet1!$Y2342,VLOOKUP($B1875,[1]主动技能!$B:$D,3,0))</f>
        <v>2</v>
      </c>
      <c r="S1875" s="24" t="str">
        <f>IF(C1875&lt;1000000,"",VLOOKUP(C1875,组合调整!$A:$I,2,0))</f>
        <v>闻名</v>
      </c>
      <c r="T1875" s="24" t="str">
        <f>IF(D1875&lt;1000000,"",VLOOKUP(D1875,组合调整!$A:$I,2,0))</f>
        <v/>
      </c>
      <c r="U1875" s="24" t="str">
        <f>IF(E1875&lt;1000000,"",VLOOKUP(E1875,组合调整!$A:$I,2,0))</f>
        <v/>
      </c>
      <c r="V1875" s="24" t="str">
        <f>IF(F1875&lt;1000000,"",VLOOKUP(F1875,组合调整!$A:$I,2,0))</f>
        <v/>
      </c>
      <c r="W1875" s="24" t="str">
        <f>IF(G1875&lt;1000000,"",VLOOKUP(G1875,组合调整!$A:$I,2,0))</f>
        <v/>
      </c>
    </row>
    <row r="1876" spans="1:23">
      <c r="A1876" s="26">
        <v>20402</v>
      </c>
      <c r="B1876" s="26" t="s">
        <v>1494</v>
      </c>
      <c r="C1876" s="26">
        <v>2039711</v>
      </c>
      <c r="D1876" s="26">
        <v>0</v>
      </c>
      <c r="E1876" s="26">
        <v>0</v>
      </c>
      <c r="F1876" s="26">
        <v>0</v>
      </c>
      <c r="G1876" s="26">
        <v>0</v>
      </c>
      <c r="H1876" s="26">
        <v>0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4" t="s">
        <v>1494</v>
      </c>
      <c r="P1876" s="24">
        <v>20402</v>
      </c>
      <c r="Q1876" s="24">
        <f>IF(ISERROR(VLOOKUP($B1876,[1]主动技能!$B:$D,3,0)),[2]Sheet1!$Y2343,VLOOKUP($B1876,[1]主动技能!$B:$D,3,0))</f>
        <v>2</v>
      </c>
      <c r="S1876" s="24" t="str">
        <f>IF(C1876&lt;1000000,"",VLOOKUP(C1876,组合调整!$A:$I,2,0))</f>
        <v>闻名</v>
      </c>
      <c r="T1876" s="24" t="str">
        <f>IF(D1876&lt;1000000,"",VLOOKUP(D1876,组合调整!$A:$I,2,0))</f>
        <v/>
      </c>
      <c r="U1876" s="24" t="str">
        <f>IF(E1876&lt;1000000,"",VLOOKUP(E1876,组合调整!$A:$I,2,0))</f>
        <v/>
      </c>
      <c r="V1876" s="24" t="str">
        <f>IF(F1876&lt;1000000,"",VLOOKUP(F1876,组合调整!$A:$I,2,0))</f>
        <v/>
      </c>
      <c r="W1876" s="24" t="str">
        <f>IF(G1876&lt;1000000,"",VLOOKUP(G1876,组合调整!$A:$I,2,0))</f>
        <v/>
      </c>
    </row>
    <row r="1877" spans="1:23">
      <c r="A1877" s="26">
        <v>20403</v>
      </c>
      <c r="B1877" s="26" t="s">
        <v>1494</v>
      </c>
      <c r="C1877" s="26">
        <v>2039711</v>
      </c>
      <c r="D1877" s="26">
        <v>0</v>
      </c>
      <c r="E1877" s="26">
        <v>0</v>
      </c>
      <c r="F1877" s="26">
        <v>0</v>
      </c>
      <c r="G1877" s="26">
        <v>0</v>
      </c>
      <c r="H1877" s="26">
        <v>0</v>
      </c>
      <c r="I1877" s="26">
        <v>0</v>
      </c>
      <c r="J1877" s="26">
        <v>0</v>
      </c>
      <c r="K1877" s="26">
        <v>0</v>
      </c>
      <c r="L1877" s="26">
        <v>0</v>
      </c>
      <c r="M1877" s="26">
        <v>0</v>
      </c>
      <c r="N1877" s="26">
        <v>0</v>
      </c>
      <c r="O1877" s="24" t="s">
        <v>1494</v>
      </c>
      <c r="P1877" s="24">
        <v>20403</v>
      </c>
      <c r="Q1877" s="24">
        <f>IF(ISERROR(VLOOKUP($B1877,[1]主动技能!$B:$D,3,0)),[2]Sheet1!$Y2344,VLOOKUP($B1877,[1]主动技能!$B:$D,3,0))</f>
        <v>2</v>
      </c>
      <c r="S1877" s="24" t="str">
        <f>IF(C1877&lt;1000000,"",VLOOKUP(C1877,组合调整!$A:$I,2,0))</f>
        <v>闻名</v>
      </c>
      <c r="T1877" s="24" t="str">
        <f>IF(D1877&lt;1000000,"",VLOOKUP(D1877,组合调整!$A:$I,2,0))</f>
        <v/>
      </c>
      <c r="U1877" s="24" t="str">
        <f>IF(E1877&lt;1000000,"",VLOOKUP(E1877,组合调整!$A:$I,2,0))</f>
        <v/>
      </c>
      <c r="V1877" s="24" t="str">
        <f>IF(F1877&lt;1000000,"",VLOOKUP(F1877,组合调整!$A:$I,2,0))</f>
        <v/>
      </c>
      <c r="W1877" s="24" t="str">
        <f>IF(G1877&lt;1000000,"",VLOOKUP(G1877,组合调整!$A:$I,2,0))</f>
        <v/>
      </c>
    </row>
    <row r="1878" spans="1:23">
      <c r="A1878" s="26">
        <v>20404</v>
      </c>
      <c r="B1878" s="26" t="s">
        <v>1494</v>
      </c>
      <c r="C1878" s="26">
        <v>2039711</v>
      </c>
      <c r="D1878" s="26">
        <v>0</v>
      </c>
      <c r="E1878" s="26">
        <v>0</v>
      </c>
      <c r="F1878" s="26">
        <v>0</v>
      </c>
      <c r="G1878" s="26">
        <v>0</v>
      </c>
      <c r="H1878" s="26">
        <v>0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4" t="s">
        <v>1494</v>
      </c>
      <c r="P1878" s="24">
        <v>20404</v>
      </c>
      <c r="Q1878" s="24">
        <f>IF(ISERROR(VLOOKUP($B1878,[1]主动技能!$B:$D,3,0)),[2]Sheet1!$Y2345,VLOOKUP($B1878,[1]主动技能!$B:$D,3,0))</f>
        <v>2</v>
      </c>
      <c r="S1878" s="24" t="str">
        <f>IF(C1878&lt;1000000,"",VLOOKUP(C1878,组合调整!$A:$I,2,0))</f>
        <v>闻名</v>
      </c>
      <c r="T1878" s="24" t="str">
        <f>IF(D1878&lt;1000000,"",VLOOKUP(D1878,组合调整!$A:$I,2,0))</f>
        <v/>
      </c>
      <c r="U1878" s="24" t="str">
        <f>IF(E1878&lt;1000000,"",VLOOKUP(E1878,组合调整!$A:$I,2,0))</f>
        <v/>
      </c>
      <c r="V1878" s="24" t="str">
        <f>IF(F1878&lt;1000000,"",VLOOKUP(F1878,组合调整!$A:$I,2,0))</f>
        <v/>
      </c>
      <c r="W1878" s="24" t="str">
        <f>IF(G1878&lt;1000000,"",VLOOKUP(G1878,组合调整!$A:$I,2,0))</f>
        <v/>
      </c>
    </row>
    <row r="1879" spans="1:23">
      <c r="A1879" s="26">
        <v>20405</v>
      </c>
      <c r="B1879" s="26" t="s">
        <v>1494</v>
      </c>
      <c r="C1879" s="26">
        <v>2039711</v>
      </c>
      <c r="D1879" s="26">
        <v>0</v>
      </c>
      <c r="E1879" s="26">
        <v>0</v>
      </c>
      <c r="F1879" s="26">
        <v>0</v>
      </c>
      <c r="G1879" s="26">
        <v>0</v>
      </c>
      <c r="H1879" s="26">
        <v>0</v>
      </c>
      <c r="I1879" s="26">
        <v>0</v>
      </c>
      <c r="J1879" s="26">
        <v>0</v>
      </c>
      <c r="K1879" s="26">
        <v>0</v>
      </c>
      <c r="L1879" s="26">
        <v>0</v>
      </c>
      <c r="M1879" s="26">
        <v>0</v>
      </c>
      <c r="N1879" s="26">
        <v>0</v>
      </c>
      <c r="O1879" s="24" t="s">
        <v>1494</v>
      </c>
      <c r="P1879" s="24">
        <v>20405</v>
      </c>
      <c r="Q1879" s="24">
        <f>IF(ISERROR(VLOOKUP($B1879,[1]主动技能!$B:$D,3,0)),[2]Sheet1!$Y2346,VLOOKUP($B1879,[1]主动技能!$B:$D,3,0))</f>
        <v>2</v>
      </c>
      <c r="S1879" s="24" t="str">
        <f>IF(C1879&lt;1000000,"",VLOOKUP(C1879,组合调整!$A:$I,2,0))</f>
        <v>闻名</v>
      </c>
      <c r="T1879" s="24" t="str">
        <f>IF(D1879&lt;1000000,"",VLOOKUP(D1879,组合调整!$A:$I,2,0))</f>
        <v/>
      </c>
      <c r="U1879" s="24" t="str">
        <f>IF(E1879&lt;1000000,"",VLOOKUP(E1879,组合调整!$A:$I,2,0))</f>
        <v/>
      </c>
      <c r="V1879" s="24" t="str">
        <f>IF(F1879&lt;1000000,"",VLOOKUP(F1879,组合调整!$A:$I,2,0))</f>
        <v/>
      </c>
      <c r="W1879" s="24" t="str">
        <f>IF(G1879&lt;1000000,"",VLOOKUP(G1879,组合调整!$A:$I,2,0))</f>
        <v/>
      </c>
    </row>
    <row r="1880" spans="1:23">
      <c r="A1880" s="26">
        <v>20406</v>
      </c>
      <c r="B1880" s="26" t="s">
        <v>1494</v>
      </c>
      <c r="C1880" s="26">
        <v>2039711</v>
      </c>
      <c r="D1880" s="26">
        <v>0</v>
      </c>
      <c r="E1880" s="26">
        <v>0</v>
      </c>
      <c r="F1880" s="26">
        <v>0</v>
      </c>
      <c r="G1880" s="26">
        <v>0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4" t="s">
        <v>1494</v>
      </c>
      <c r="P1880" s="24">
        <v>20406</v>
      </c>
      <c r="Q1880" s="24">
        <f>IF(ISERROR(VLOOKUP($B1880,[1]主动技能!$B:$D,3,0)),[2]Sheet1!$Y2347,VLOOKUP($B1880,[1]主动技能!$B:$D,3,0))</f>
        <v>2</v>
      </c>
      <c r="S1880" s="24" t="str">
        <f>IF(C1880&lt;1000000,"",VLOOKUP(C1880,组合调整!$A:$I,2,0))</f>
        <v>闻名</v>
      </c>
      <c r="T1880" s="24" t="str">
        <f>IF(D1880&lt;1000000,"",VLOOKUP(D1880,组合调整!$A:$I,2,0))</f>
        <v/>
      </c>
      <c r="U1880" s="24" t="str">
        <f>IF(E1880&lt;1000000,"",VLOOKUP(E1880,组合调整!$A:$I,2,0))</f>
        <v/>
      </c>
      <c r="V1880" s="24" t="str">
        <f>IF(F1880&lt;1000000,"",VLOOKUP(F1880,组合调整!$A:$I,2,0))</f>
        <v/>
      </c>
      <c r="W1880" s="24" t="str">
        <f>IF(G1880&lt;1000000,"",VLOOKUP(G1880,组合调整!$A:$I,2,0))</f>
        <v/>
      </c>
    </row>
    <row r="1881" spans="1:23">
      <c r="A1881" s="26">
        <v>20407</v>
      </c>
      <c r="B1881" s="26" t="s">
        <v>1494</v>
      </c>
      <c r="C1881" s="26">
        <v>2039711</v>
      </c>
      <c r="D1881" s="26">
        <v>0</v>
      </c>
      <c r="E1881" s="26">
        <v>0</v>
      </c>
      <c r="F1881" s="26">
        <v>0</v>
      </c>
      <c r="G1881" s="26">
        <v>0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4" t="s">
        <v>1494</v>
      </c>
      <c r="P1881" s="24">
        <v>20407</v>
      </c>
      <c r="Q1881" s="24">
        <f>IF(ISERROR(VLOOKUP($B1881,[1]主动技能!$B:$D,3,0)),[2]Sheet1!$Y2348,VLOOKUP($B1881,[1]主动技能!$B:$D,3,0))</f>
        <v>2</v>
      </c>
      <c r="S1881" s="24" t="str">
        <f>IF(C1881&lt;1000000,"",VLOOKUP(C1881,组合调整!$A:$I,2,0))</f>
        <v>闻名</v>
      </c>
      <c r="T1881" s="24" t="str">
        <f>IF(D1881&lt;1000000,"",VLOOKUP(D1881,组合调整!$A:$I,2,0))</f>
        <v/>
      </c>
      <c r="U1881" s="24" t="str">
        <f>IF(E1881&lt;1000000,"",VLOOKUP(E1881,组合调整!$A:$I,2,0))</f>
        <v/>
      </c>
      <c r="V1881" s="24" t="str">
        <f>IF(F1881&lt;1000000,"",VLOOKUP(F1881,组合调整!$A:$I,2,0))</f>
        <v/>
      </c>
      <c r="W1881" s="24" t="str">
        <f>IF(G1881&lt;1000000,"",VLOOKUP(G1881,组合调整!$A:$I,2,0))</f>
        <v/>
      </c>
    </row>
    <row r="1882" spans="1:23">
      <c r="A1882" s="26">
        <v>20408</v>
      </c>
      <c r="B1882" s="26" t="s">
        <v>84</v>
      </c>
      <c r="C1882" s="26">
        <v>2037533</v>
      </c>
      <c r="D1882" s="26">
        <v>0</v>
      </c>
      <c r="E1882" s="26">
        <v>0</v>
      </c>
      <c r="F1882" s="26">
        <v>0</v>
      </c>
      <c r="G1882" s="26">
        <v>0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4" t="s">
        <v>84</v>
      </c>
      <c r="P1882" s="24">
        <v>20408</v>
      </c>
      <c r="Q1882" s="24">
        <f>IF(ISERROR(VLOOKUP($B1882,[1]主动技能!$B:$D,3,0)),[2]Sheet1!$Y2349,VLOOKUP($B1882,[1]主动技能!$B:$D,3,0))</f>
        <v>2</v>
      </c>
      <c r="S1882" s="24" t="str">
        <f>IF(C1882&lt;1000000,"",VLOOKUP(C1882,组合调整!$A:$I,2,0))</f>
        <v>血瓶</v>
      </c>
      <c r="T1882" s="24" t="str">
        <f>IF(D1882&lt;1000000,"",VLOOKUP(D1882,组合调整!$A:$I,2,0))</f>
        <v/>
      </c>
      <c r="U1882" s="24" t="str">
        <f>IF(E1882&lt;1000000,"",VLOOKUP(E1882,组合调整!$A:$I,2,0))</f>
        <v/>
      </c>
      <c r="V1882" s="24" t="str">
        <f>IF(F1882&lt;1000000,"",VLOOKUP(F1882,组合调整!$A:$I,2,0))</f>
        <v/>
      </c>
      <c r="W1882" s="24" t="str">
        <f>IF(G1882&lt;1000000,"",VLOOKUP(G1882,组合调整!$A:$I,2,0))</f>
        <v/>
      </c>
    </row>
    <row r="1883" spans="1:23">
      <c r="A1883" s="26">
        <v>20409</v>
      </c>
      <c r="B1883" s="26" t="s">
        <v>84</v>
      </c>
      <c r="C1883" s="26">
        <v>2037533</v>
      </c>
      <c r="D1883" s="26">
        <v>0</v>
      </c>
      <c r="E1883" s="26">
        <v>0</v>
      </c>
      <c r="F1883" s="26">
        <v>0</v>
      </c>
      <c r="G1883" s="26">
        <v>0</v>
      </c>
      <c r="H1883" s="26">
        <v>0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4" t="s">
        <v>84</v>
      </c>
      <c r="P1883" s="24">
        <v>20409</v>
      </c>
      <c r="Q1883" s="24">
        <f>IF(ISERROR(VLOOKUP($B1883,[1]主动技能!$B:$D,3,0)),[2]Sheet1!$Y2350,VLOOKUP($B1883,[1]主动技能!$B:$D,3,0))</f>
        <v>2</v>
      </c>
      <c r="S1883" s="24" t="str">
        <f>IF(C1883&lt;1000000,"",VLOOKUP(C1883,组合调整!$A:$I,2,0))</f>
        <v>血瓶</v>
      </c>
      <c r="T1883" s="24" t="str">
        <f>IF(D1883&lt;1000000,"",VLOOKUP(D1883,组合调整!$A:$I,2,0))</f>
        <v/>
      </c>
      <c r="U1883" s="24" t="str">
        <f>IF(E1883&lt;1000000,"",VLOOKUP(E1883,组合调整!$A:$I,2,0))</f>
        <v/>
      </c>
      <c r="V1883" s="24" t="str">
        <f>IF(F1883&lt;1000000,"",VLOOKUP(F1883,组合调整!$A:$I,2,0))</f>
        <v/>
      </c>
      <c r="W1883" s="24" t="str">
        <f>IF(G1883&lt;1000000,"",VLOOKUP(G1883,组合调整!$A:$I,2,0))</f>
        <v/>
      </c>
    </row>
    <row r="1884" spans="1:23">
      <c r="A1884" s="26">
        <v>20410</v>
      </c>
      <c r="B1884" s="26" t="s">
        <v>84</v>
      </c>
      <c r="C1884" s="26">
        <v>2037533</v>
      </c>
      <c r="D1884" s="26">
        <v>0</v>
      </c>
      <c r="E1884" s="26">
        <v>0</v>
      </c>
      <c r="F1884" s="26">
        <v>0</v>
      </c>
      <c r="G1884" s="26">
        <v>0</v>
      </c>
      <c r="H1884" s="26">
        <v>0</v>
      </c>
      <c r="I1884" s="26">
        <v>0</v>
      </c>
      <c r="J1884" s="26">
        <v>0</v>
      </c>
      <c r="K1884" s="26">
        <v>0</v>
      </c>
      <c r="L1884" s="26">
        <v>0</v>
      </c>
      <c r="M1884" s="26">
        <v>0</v>
      </c>
      <c r="N1884" s="26">
        <v>0</v>
      </c>
      <c r="O1884" s="24" t="s">
        <v>84</v>
      </c>
      <c r="P1884" s="24">
        <v>20410</v>
      </c>
      <c r="Q1884" s="24">
        <f>IF(ISERROR(VLOOKUP($B1884,[1]主动技能!$B:$D,3,0)),[2]Sheet1!$Y2351,VLOOKUP($B1884,[1]主动技能!$B:$D,3,0))</f>
        <v>2</v>
      </c>
      <c r="S1884" s="24" t="str">
        <f>IF(C1884&lt;1000000,"",VLOOKUP(C1884,组合调整!$A:$I,2,0))</f>
        <v>血瓶</v>
      </c>
      <c r="T1884" s="24" t="str">
        <f>IF(D1884&lt;1000000,"",VLOOKUP(D1884,组合调整!$A:$I,2,0))</f>
        <v/>
      </c>
      <c r="U1884" s="24" t="str">
        <f>IF(E1884&lt;1000000,"",VLOOKUP(E1884,组合调整!$A:$I,2,0))</f>
        <v/>
      </c>
      <c r="V1884" s="24" t="str">
        <f>IF(F1884&lt;1000000,"",VLOOKUP(F1884,组合调整!$A:$I,2,0))</f>
        <v/>
      </c>
      <c r="W1884" s="24" t="str">
        <f>IF(G1884&lt;1000000,"",VLOOKUP(G1884,组合调整!$A:$I,2,0))</f>
        <v/>
      </c>
    </row>
    <row r="1885" spans="1:23">
      <c r="A1885" s="26">
        <v>20411</v>
      </c>
      <c r="B1885" s="26" t="s">
        <v>84</v>
      </c>
      <c r="C1885" s="26">
        <v>2037533</v>
      </c>
      <c r="D1885" s="26">
        <v>0</v>
      </c>
      <c r="E1885" s="26">
        <v>0</v>
      </c>
      <c r="F1885" s="26">
        <v>0</v>
      </c>
      <c r="G1885" s="26">
        <v>0</v>
      </c>
      <c r="H1885" s="26">
        <v>0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4" t="s">
        <v>84</v>
      </c>
      <c r="P1885" s="24">
        <v>20411</v>
      </c>
      <c r="Q1885" s="24">
        <f>IF(ISERROR(VLOOKUP($B1885,[1]主动技能!$B:$D,3,0)),[2]Sheet1!$Y2352,VLOOKUP($B1885,[1]主动技能!$B:$D,3,0))</f>
        <v>2</v>
      </c>
      <c r="S1885" s="24" t="str">
        <f>IF(C1885&lt;1000000,"",VLOOKUP(C1885,组合调整!$A:$I,2,0))</f>
        <v>血瓶</v>
      </c>
      <c r="T1885" s="24" t="str">
        <f>IF(D1885&lt;1000000,"",VLOOKUP(D1885,组合调整!$A:$I,2,0))</f>
        <v/>
      </c>
      <c r="U1885" s="24" t="str">
        <f>IF(E1885&lt;1000000,"",VLOOKUP(E1885,组合调整!$A:$I,2,0))</f>
        <v/>
      </c>
      <c r="V1885" s="24" t="str">
        <f>IF(F1885&lt;1000000,"",VLOOKUP(F1885,组合调整!$A:$I,2,0))</f>
        <v/>
      </c>
      <c r="W1885" s="24" t="str">
        <f>IF(G1885&lt;1000000,"",VLOOKUP(G1885,组合调整!$A:$I,2,0))</f>
        <v/>
      </c>
    </row>
    <row r="1886" spans="1:23">
      <c r="A1886" s="26">
        <v>20412</v>
      </c>
      <c r="B1886" s="26" t="s">
        <v>84</v>
      </c>
      <c r="C1886" s="26">
        <v>2037533</v>
      </c>
      <c r="D1886" s="26">
        <v>0</v>
      </c>
      <c r="E1886" s="26">
        <v>0</v>
      </c>
      <c r="F1886" s="26">
        <v>0</v>
      </c>
      <c r="G1886" s="26">
        <v>0</v>
      </c>
      <c r="H1886" s="26">
        <v>0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0</v>
      </c>
      <c r="O1886" s="24" t="s">
        <v>84</v>
      </c>
      <c r="P1886" s="24">
        <v>20412</v>
      </c>
      <c r="Q1886" s="24">
        <f>IF(ISERROR(VLOOKUP($B1886,[1]主动技能!$B:$D,3,0)),[2]Sheet1!$Y2353,VLOOKUP($B1886,[1]主动技能!$B:$D,3,0))</f>
        <v>2</v>
      </c>
      <c r="S1886" s="24" t="str">
        <f>IF(C1886&lt;1000000,"",VLOOKUP(C1886,组合调整!$A:$I,2,0))</f>
        <v>血瓶</v>
      </c>
      <c r="T1886" s="24" t="str">
        <f>IF(D1886&lt;1000000,"",VLOOKUP(D1886,组合调整!$A:$I,2,0))</f>
        <v/>
      </c>
      <c r="U1886" s="24" t="str">
        <f>IF(E1886&lt;1000000,"",VLOOKUP(E1886,组合调整!$A:$I,2,0))</f>
        <v/>
      </c>
      <c r="V1886" s="24" t="str">
        <f>IF(F1886&lt;1000000,"",VLOOKUP(F1886,组合调整!$A:$I,2,0))</f>
        <v/>
      </c>
      <c r="W1886" s="24" t="str">
        <f>IF(G1886&lt;1000000,"",VLOOKUP(G1886,组合调整!$A:$I,2,0))</f>
        <v/>
      </c>
    </row>
    <row r="1887" spans="1:23">
      <c r="A1887" s="26">
        <v>20413</v>
      </c>
      <c r="B1887" s="26" t="s">
        <v>84</v>
      </c>
      <c r="C1887" s="26">
        <v>2037533</v>
      </c>
      <c r="D1887" s="26">
        <v>0</v>
      </c>
      <c r="E1887" s="26">
        <v>0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4" t="s">
        <v>84</v>
      </c>
      <c r="P1887" s="24">
        <v>20413</v>
      </c>
      <c r="Q1887" s="24">
        <f>IF(ISERROR(VLOOKUP($B1887,[1]主动技能!$B:$D,3,0)),[2]Sheet1!$Y2354,VLOOKUP($B1887,[1]主动技能!$B:$D,3,0))</f>
        <v>2</v>
      </c>
      <c r="S1887" s="24" t="str">
        <f>IF(C1887&lt;1000000,"",VLOOKUP(C1887,组合调整!$A:$I,2,0))</f>
        <v>血瓶</v>
      </c>
      <c r="T1887" s="24" t="str">
        <f>IF(D1887&lt;1000000,"",VLOOKUP(D1887,组合调整!$A:$I,2,0))</f>
        <v/>
      </c>
      <c r="U1887" s="24" t="str">
        <f>IF(E1887&lt;1000000,"",VLOOKUP(E1887,组合调整!$A:$I,2,0))</f>
        <v/>
      </c>
      <c r="V1887" s="24" t="str">
        <f>IF(F1887&lt;1000000,"",VLOOKUP(F1887,组合调整!$A:$I,2,0))</f>
        <v/>
      </c>
      <c r="W1887" s="24" t="str">
        <f>IF(G1887&lt;1000000,"",VLOOKUP(G1887,组合调整!$A:$I,2,0))</f>
        <v/>
      </c>
    </row>
    <row r="1888" spans="1:23">
      <c r="A1888" s="26">
        <v>20414</v>
      </c>
      <c r="B1888" s="26" t="s">
        <v>84</v>
      </c>
      <c r="C1888" s="26">
        <v>2037533</v>
      </c>
      <c r="D1888" s="26">
        <v>0</v>
      </c>
      <c r="E1888" s="26">
        <v>0</v>
      </c>
      <c r="F1888" s="26">
        <v>0</v>
      </c>
      <c r="G1888" s="26">
        <v>0</v>
      </c>
      <c r="H1888" s="26">
        <v>0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0</v>
      </c>
      <c r="O1888" s="24" t="s">
        <v>84</v>
      </c>
      <c r="P1888" s="24">
        <v>20414</v>
      </c>
      <c r="Q1888" s="24">
        <f>IF(ISERROR(VLOOKUP($B1888,[1]主动技能!$B:$D,3,0)),[2]Sheet1!$Y2355,VLOOKUP($B1888,[1]主动技能!$B:$D,3,0))</f>
        <v>2</v>
      </c>
      <c r="S1888" s="24" t="str">
        <f>IF(C1888&lt;1000000,"",VLOOKUP(C1888,组合调整!$A:$I,2,0))</f>
        <v>血瓶</v>
      </c>
      <c r="T1888" s="24" t="str">
        <f>IF(D1888&lt;1000000,"",VLOOKUP(D1888,组合调整!$A:$I,2,0))</f>
        <v/>
      </c>
      <c r="U1888" s="24" t="str">
        <f>IF(E1888&lt;1000000,"",VLOOKUP(E1888,组合调整!$A:$I,2,0))</f>
        <v/>
      </c>
      <c r="V1888" s="24" t="str">
        <f>IF(F1888&lt;1000000,"",VLOOKUP(F1888,组合调整!$A:$I,2,0))</f>
        <v/>
      </c>
      <c r="W1888" s="24" t="str">
        <f>IF(G1888&lt;1000000,"",VLOOKUP(G1888,组合调整!$A:$I,2,0))</f>
        <v/>
      </c>
    </row>
    <row r="1889" spans="1:23">
      <c r="A1889" s="26">
        <v>20415</v>
      </c>
      <c r="B1889" s="26" t="s">
        <v>84</v>
      </c>
      <c r="C1889" s="26">
        <v>2037533</v>
      </c>
      <c r="D1889" s="26">
        <v>0</v>
      </c>
      <c r="E1889" s="26">
        <v>0</v>
      </c>
      <c r="F1889" s="26">
        <v>0</v>
      </c>
      <c r="G1889" s="26">
        <v>0</v>
      </c>
      <c r="H1889" s="26">
        <v>0</v>
      </c>
      <c r="I1889" s="26">
        <v>0</v>
      </c>
      <c r="J1889" s="26">
        <v>0</v>
      </c>
      <c r="K1889" s="26">
        <v>0</v>
      </c>
      <c r="L1889" s="26">
        <v>0</v>
      </c>
      <c r="M1889" s="26">
        <v>0</v>
      </c>
      <c r="N1889" s="26">
        <v>0</v>
      </c>
      <c r="O1889" s="24" t="s">
        <v>84</v>
      </c>
      <c r="P1889" s="24">
        <v>20415</v>
      </c>
      <c r="Q1889" s="24">
        <f>IF(ISERROR(VLOOKUP($B1889,[1]主动技能!$B:$D,3,0)),[2]Sheet1!$Y2356,VLOOKUP($B1889,[1]主动技能!$B:$D,3,0))</f>
        <v>2</v>
      </c>
      <c r="S1889" s="24" t="str">
        <f>IF(C1889&lt;1000000,"",VLOOKUP(C1889,组合调整!$A:$I,2,0))</f>
        <v>血瓶</v>
      </c>
      <c r="T1889" s="24" t="str">
        <f>IF(D1889&lt;1000000,"",VLOOKUP(D1889,组合调整!$A:$I,2,0))</f>
        <v/>
      </c>
      <c r="U1889" s="24" t="str">
        <f>IF(E1889&lt;1000000,"",VLOOKUP(E1889,组合调整!$A:$I,2,0))</f>
        <v/>
      </c>
      <c r="V1889" s="24" t="str">
        <f>IF(F1889&lt;1000000,"",VLOOKUP(F1889,组合调整!$A:$I,2,0))</f>
        <v/>
      </c>
      <c r="W1889" s="24" t="str">
        <f>IF(G1889&lt;1000000,"",VLOOKUP(G1889,组合调整!$A:$I,2,0))</f>
        <v/>
      </c>
    </row>
    <row r="1890" spans="1:23">
      <c r="A1890" s="26">
        <v>20416</v>
      </c>
      <c r="B1890" s="26" t="s">
        <v>84</v>
      </c>
      <c r="C1890" s="26">
        <v>2037533</v>
      </c>
      <c r="D1890" s="26">
        <v>0</v>
      </c>
      <c r="E1890" s="26">
        <v>0</v>
      </c>
      <c r="F1890" s="26">
        <v>0</v>
      </c>
      <c r="G1890" s="26">
        <v>0</v>
      </c>
      <c r="H1890" s="26">
        <v>0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4" t="s">
        <v>84</v>
      </c>
      <c r="P1890" s="24">
        <v>20416</v>
      </c>
      <c r="Q1890" s="24">
        <f>IF(ISERROR(VLOOKUP($B1890,[1]主动技能!$B:$D,3,0)),[2]Sheet1!$Y2357,VLOOKUP($B1890,[1]主动技能!$B:$D,3,0))</f>
        <v>2</v>
      </c>
      <c r="S1890" s="24" t="str">
        <f>IF(C1890&lt;1000000,"",VLOOKUP(C1890,组合调整!$A:$I,2,0))</f>
        <v>血瓶</v>
      </c>
      <c r="T1890" s="24" t="str">
        <f>IF(D1890&lt;1000000,"",VLOOKUP(D1890,组合调整!$A:$I,2,0))</f>
        <v/>
      </c>
      <c r="U1890" s="24" t="str">
        <f>IF(E1890&lt;1000000,"",VLOOKUP(E1890,组合调整!$A:$I,2,0))</f>
        <v/>
      </c>
      <c r="V1890" s="24" t="str">
        <f>IF(F1890&lt;1000000,"",VLOOKUP(F1890,组合调整!$A:$I,2,0))</f>
        <v/>
      </c>
      <c r="W1890" s="24" t="str">
        <f>IF(G1890&lt;1000000,"",VLOOKUP(G1890,组合调整!$A:$I,2,0))</f>
        <v/>
      </c>
    </row>
    <row r="1891" spans="1:23">
      <c r="A1891" s="26">
        <v>20417</v>
      </c>
      <c r="B1891" s="26" t="s">
        <v>84</v>
      </c>
      <c r="C1891" s="26">
        <v>2037533</v>
      </c>
      <c r="D1891" s="26">
        <v>0</v>
      </c>
      <c r="E1891" s="26">
        <v>0</v>
      </c>
      <c r="F1891" s="26">
        <v>0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0</v>
      </c>
      <c r="N1891" s="26">
        <v>0</v>
      </c>
      <c r="O1891" s="24" t="s">
        <v>84</v>
      </c>
      <c r="P1891" s="24">
        <v>20417</v>
      </c>
      <c r="Q1891" s="24">
        <f>IF(ISERROR(VLOOKUP($B1891,[1]主动技能!$B:$D,3,0)),[2]Sheet1!$Y2358,VLOOKUP($B1891,[1]主动技能!$B:$D,3,0))</f>
        <v>2</v>
      </c>
      <c r="S1891" s="24" t="str">
        <f>IF(C1891&lt;1000000,"",VLOOKUP(C1891,组合调整!$A:$I,2,0))</f>
        <v>血瓶</v>
      </c>
      <c r="T1891" s="24" t="str">
        <f>IF(D1891&lt;1000000,"",VLOOKUP(D1891,组合调整!$A:$I,2,0))</f>
        <v/>
      </c>
      <c r="U1891" s="24" t="str">
        <f>IF(E1891&lt;1000000,"",VLOOKUP(E1891,组合调整!$A:$I,2,0))</f>
        <v/>
      </c>
      <c r="V1891" s="24" t="str">
        <f>IF(F1891&lt;1000000,"",VLOOKUP(F1891,组合调整!$A:$I,2,0))</f>
        <v/>
      </c>
      <c r="W1891" s="24" t="str">
        <f>IF(G1891&lt;1000000,"",VLOOKUP(G1891,组合调整!$A:$I,2,0))</f>
        <v/>
      </c>
    </row>
    <row r="1892" spans="1:23">
      <c r="A1892" s="26">
        <v>20418</v>
      </c>
      <c r="B1892" s="26" t="s">
        <v>84</v>
      </c>
      <c r="C1892" s="26">
        <v>2037533</v>
      </c>
      <c r="D1892" s="26">
        <v>0</v>
      </c>
      <c r="E1892" s="26">
        <v>0</v>
      </c>
      <c r="F1892" s="26">
        <v>0</v>
      </c>
      <c r="G1892" s="26">
        <v>0</v>
      </c>
      <c r="H1892" s="26">
        <v>0</v>
      </c>
      <c r="I1892" s="26">
        <v>0</v>
      </c>
      <c r="J1892" s="26">
        <v>0</v>
      </c>
      <c r="K1892" s="26">
        <v>0</v>
      </c>
      <c r="L1892" s="26">
        <v>0</v>
      </c>
      <c r="M1892" s="26">
        <v>0</v>
      </c>
      <c r="N1892" s="26">
        <v>0</v>
      </c>
      <c r="O1892" s="24" t="s">
        <v>84</v>
      </c>
      <c r="P1892" s="24">
        <v>20418</v>
      </c>
      <c r="Q1892" s="24">
        <f>IF(ISERROR(VLOOKUP($B1892,[1]主动技能!$B:$D,3,0)),[2]Sheet1!$Y2359,VLOOKUP($B1892,[1]主动技能!$B:$D,3,0))</f>
        <v>2</v>
      </c>
      <c r="S1892" s="24" t="str">
        <f>IF(C1892&lt;1000000,"",VLOOKUP(C1892,组合调整!$A:$I,2,0))</f>
        <v>血瓶</v>
      </c>
      <c r="T1892" s="24" t="str">
        <f>IF(D1892&lt;1000000,"",VLOOKUP(D1892,组合调整!$A:$I,2,0))</f>
        <v/>
      </c>
      <c r="U1892" s="24" t="str">
        <f>IF(E1892&lt;1000000,"",VLOOKUP(E1892,组合调整!$A:$I,2,0))</f>
        <v/>
      </c>
      <c r="V1892" s="24" t="str">
        <f>IF(F1892&lt;1000000,"",VLOOKUP(F1892,组合调整!$A:$I,2,0))</f>
        <v/>
      </c>
      <c r="W1892" s="24" t="str">
        <f>IF(G1892&lt;1000000,"",VLOOKUP(G1892,组合调整!$A:$I,2,0))</f>
        <v/>
      </c>
    </row>
    <row r="1893" spans="1:23">
      <c r="A1893" s="26">
        <v>20419</v>
      </c>
      <c r="B1893" s="26" t="s">
        <v>1495</v>
      </c>
      <c r="C1893" s="26">
        <v>2012232</v>
      </c>
      <c r="D1893" s="26">
        <v>2038612</v>
      </c>
      <c r="E1893" s="26">
        <v>2041911</v>
      </c>
      <c r="F1893" s="26">
        <v>20133</v>
      </c>
      <c r="G1893" s="26">
        <v>0</v>
      </c>
      <c r="H1893" s="26">
        <v>0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4" t="s">
        <v>1495</v>
      </c>
      <c r="P1893" s="24">
        <v>20419</v>
      </c>
      <c r="Q1893" s="24">
        <f>IF(ISERROR(VLOOKUP($B1893,[1]主动技能!$B:$D,3,0)),[2]Sheet1!$Y2360,VLOOKUP($B1893,[1]主动技能!$B:$D,3,0))</f>
        <v>2</v>
      </c>
      <c r="S1893" s="24" t="str">
        <f>IF(C1893&lt;1000000,"",VLOOKUP(C1893,组合调整!$A:$I,2,0))</f>
        <v>崩击</v>
      </c>
      <c r="T1893" s="24" t="str">
        <f>IF(D1893&lt;1000000,"",VLOOKUP(D1893,组合调整!$A:$I,2,0))</f>
        <v>天生</v>
      </c>
      <c r="U1893" s="24" t="str">
        <f>IF(E1893&lt;1000000,"",VLOOKUP(E1893,组合调整!$A:$I,2,0))</f>
        <v>投明</v>
      </c>
      <c r="V1893" s="24" t="str">
        <f>IF(F1893&lt;1000000,"",VLOOKUP(F1893,组合调整!$A:$I,2,0))</f>
        <v/>
      </c>
      <c r="W1893" s="24" t="str">
        <f>IF(G1893&lt;1000000,"",VLOOKUP(G1893,组合调整!$A:$I,2,0))</f>
        <v/>
      </c>
    </row>
    <row r="1894" spans="1:23">
      <c r="A1894" s="26">
        <v>20420</v>
      </c>
      <c r="B1894" s="26" t="s">
        <v>1495</v>
      </c>
      <c r="C1894" s="26">
        <v>2012232</v>
      </c>
      <c r="D1894" s="26">
        <v>2038612</v>
      </c>
      <c r="E1894" s="26">
        <v>2041911</v>
      </c>
      <c r="F1894" s="26">
        <v>20133</v>
      </c>
      <c r="G1894" s="26">
        <v>0</v>
      </c>
      <c r="H1894" s="26">
        <v>0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0</v>
      </c>
      <c r="O1894" s="24" t="s">
        <v>1495</v>
      </c>
      <c r="P1894" s="24">
        <v>20420</v>
      </c>
      <c r="Q1894" s="24">
        <f>IF(ISERROR(VLOOKUP($B1894,[1]主动技能!$B:$D,3,0)),[2]Sheet1!$Y2361,VLOOKUP($B1894,[1]主动技能!$B:$D,3,0))</f>
        <v>2</v>
      </c>
      <c r="S1894" s="24" t="str">
        <f>IF(C1894&lt;1000000,"",VLOOKUP(C1894,组合调整!$A:$I,2,0))</f>
        <v>崩击</v>
      </c>
      <c r="T1894" s="24" t="str">
        <f>IF(D1894&lt;1000000,"",VLOOKUP(D1894,组合调整!$A:$I,2,0))</f>
        <v>天生</v>
      </c>
      <c r="U1894" s="24" t="str">
        <f>IF(E1894&lt;1000000,"",VLOOKUP(E1894,组合调整!$A:$I,2,0))</f>
        <v>投明</v>
      </c>
      <c r="V1894" s="24" t="str">
        <f>IF(F1894&lt;1000000,"",VLOOKUP(F1894,组合调整!$A:$I,2,0))</f>
        <v/>
      </c>
      <c r="W1894" s="24" t="str">
        <f>IF(G1894&lt;1000000,"",VLOOKUP(G1894,组合调整!$A:$I,2,0))</f>
        <v/>
      </c>
    </row>
    <row r="1895" spans="1:23">
      <c r="A1895" s="26">
        <v>20421</v>
      </c>
      <c r="B1895" s="26" t="s">
        <v>1495</v>
      </c>
      <c r="C1895" s="26">
        <v>2012232</v>
      </c>
      <c r="D1895" s="26">
        <v>2038612</v>
      </c>
      <c r="E1895" s="26">
        <v>2041911</v>
      </c>
      <c r="F1895" s="26">
        <v>20133</v>
      </c>
      <c r="G1895" s="26">
        <v>0</v>
      </c>
      <c r="H1895" s="26">
        <v>0</v>
      </c>
      <c r="I1895" s="26">
        <v>0</v>
      </c>
      <c r="J1895" s="26">
        <v>0</v>
      </c>
      <c r="K1895" s="26">
        <v>0</v>
      </c>
      <c r="L1895" s="26">
        <v>0</v>
      </c>
      <c r="M1895" s="26">
        <v>0</v>
      </c>
      <c r="N1895" s="26">
        <v>0</v>
      </c>
      <c r="O1895" s="24" t="s">
        <v>1495</v>
      </c>
      <c r="P1895" s="24">
        <v>20421</v>
      </c>
      <c r="Q1895" s="24">
        <f>IF(ISERROR(VLOOKUP($B1895,[1]主动技能!$B:$D,3,0)),[2]Sheet1!$Y2362,VLOOKUP($B1895,[1]主动技能!$B:$D,3,0))</f>
        <v>2</v>
      </c>
      <c r="S1895" s="24" t="str">
        <f>IF(C1895&lt;1000000,"",VLOOKUP(C1895,组合调整!$A:$I,2,0))</f>
        <v>崩击</v>
      </c>
      <c r="T1895" s="24" t="str">
        <f>IF(D1895&lt;1000000,"",VLOOKUP(D1895,组合调整!$A:$I,2,0))</f>
        <v>天生</v>
      </c>
      <c r="U1895" s="24" t="str">
        <f>IF(E1895&lt;1000000,"",VLOOKUP(E1895,组合调整!$A:$I,2,0))</f>
        <v>投明</v>
      </c>
      <c r="V1895" s="24" t="str">
        <f>IF(F1895&lt;1000000,"",VLOOKUP(F1895,组合调整!$A:$I,2,0))</f>
        <v/>
      </c>
      <c r="W1895" s="24" t="str">
        <f>IF(G1895&lt;1000000,"",VLOOKUP(G1895,组合调整!$A:$I,2,0))</f>
        <v/>
      </c>
    </row>
    <row r="1896" spans="1:23">
      <c r="A1896" s="26">
        <v>20422</v>
      </c>
      <c r="B1896" s="26" t="s">
        <v>1495</v>
      </c>
      <c r="C1896" s="26">
        <v>2012232</v>
      </c>
      <c r="D1896" s="26">
        <v>2038612</v>
      </c>
      <c r="E1896" s="26">
        <v>2041911</v>
      </c>
      <c r="F1896" s="26">
        <v>20133</v>
      </c>
      <c r="G1896" s="26">
        <v>0</v>
      </c>
      <c r="H1896" s="26">
        <v>0</v>
      </c>
      <c r="I1896" s="26">
        <v>0</v>
      </c>
      <c r="J1896" s="26">
        <v>0</v>
      </c>
      <c r="K1896" s="26">
        <v>0</v>
      </c>
      <c r="L1896" s="26">
        <v>0</v>
      </c>
      <c r="M1896" s="26">
        <v>0</v>
      </c>
      <c r="N1896" s="26">
        <v>0</v>
      </c>
      <c r="O1896" s="24" t="s">
        <v>1495</v>
      </c>
      <c r="P1896" s="24">
        <v>20422</v>
      </c>
      <c r="Q1896" s="24">
        <f>IF(ISERROR(VLOOKUP($B1896,[1]主动技能!$B:$D,3,0)),[2]Sheet1!$Y2363,VLOOKUP($B1896,[1]主动技能!$B:$D,3,0))</f>
        <v>2</v>
      </c>
      <c r="S1896" s="24" t="str">
        <f>IF(C1896&lt;1000000,"",VLOOKUP(C1896,组合调整!$A:$I,2,0))</f>
        <v>崩击</v>
      </c>
      <c r="T1896" s="24" t="str">
        <f>IF(D1896&lt;1000000,"",VLOOKUP(D1896,组合调整!$A:$I,2,0))</f>
        <v>天生</v>
      </c>
      <c r="U1896" s="24" t="str">
        <f>IF(E1896&lt;1000000,"",VLOOKUP(E1896,组合调整!$A:$I,2,0))</f>
        <v>投明</v>
      </c>
      <c r="V1896" s="24" t="str">
        <f>IF(F1896&lt;1000000,"",VLOOKUP(F1896,组合调整!$A:$I,2,0))</f>
        <v/>
      </c>
      <c r="W1896" s="24" t="str">
        <f>IF(G1896&lt;1000000,"",VLOOKUP(G1896,组合调整!$A:$I,2,0))</f>
        <v/>
      </c>
    </row>
    <row r="1897" spans="1:23">
      <c r="A1897" s="26">
        <v>20423</v>
      </c>
      <c r="B1897" s="26" t="s">
        <v>1495</v>
      </c>
      <c r="C1897" s="26">
        <v>2012232</v>
      </c>
      <c r="D1897" s="26">
        <v>2038612</v>
      </c>
      <c r="E1897" s="26">
        <v>2041911</v>
      </c>
      <c r="F1897" s="26">
        <v>20133</v>
      </c>
      <c r="G1897" s="26">
        <v>0</v>
      </c>
      <c r="H1897" s="26">
        <v>0</v>
      </c>
      <c r="I1897" s="26">
        <v>0</v>
      </c>
      <c r="J1897" s="26">
        <v>0</v>
      </c>
      <c r="K1897" s="26">
        <v>0</v>
      </c>
      <c r="L1897" s="26">
        <v>0</v>
      </c>
      <c r="M1897" s="26">
        <v>0</v>
      </c>
      <c r="N1897" s="26">
        <v>0</v>
      </c>
      <c r="O1897" s="24" t="s">
        <v>1495</v>
      </c>
      <c r="P1897" s="24">
        <v>20423</v>
      </c>
      <c r="Q1897" s="24">
        <f>IF(ISERROR(VLOOKUP($B1897,[1]主动技能!$B:$D,3,0)),[2]Sheet1!$Y2364,VLOOKUP($B1897,[1]主动技能!$B:$D,3,0))</f>
        <v>2</v>
      </c>
      <c r="S1897" s="24" t="str">
        <f>IF(C1897&lt;1000000,"",VLOOKUP(C1897,组合调整!$A:$I,2,0))</f>
        <v>崩击</v>
      </c>
      <c r="T1897" s="24" t="str">
        <f>IF(D1897&lt;1000000,"",VLOOKUP(D1897,组合调整!$A:$I,2,0))</f>
        <v>天生</v>
      </c>
      <c r="U1897" s="24" t="str">
        <f>IF(E1897&lt;1000000,"",VLOOKUP(E1897,组合调整!$A:$I,2,0))</f>
        <v>投明</v>
      </c>
      <c r="V1897" s="24" t="str">
        <f>IF(F1897&lt;1000000,"",VLOOKUP(F1897,组合调整!$A:$I,2,0))</f>
        <v/>
      </c>
      <c r="W1897" s="24" t="str">
        <f>IF(G1897&lt;1000000,"",VLOOKUP(G1897,组合调整!$A:$I,2,0))</f>
        <v/>
      </c>
    </row>
    <row r="1898" spans="1:23">
      <c r="A1898" s="26">
        <v>20424</v>
      </c>
      <c r="B1898" s="26" t="s">
        <v>1495</v>
      </c>
      <c r="C1898" s="26">
        <v>2012232</v>
      </c>
      <c r="D1898" s="26">
        <v>2038612</v>
      </c>
      <c r="E1898" s="26">
        <v>2041911</v>
      </c>
      <c r="F1898" s="26">
        <v>20133</v>
      </c>
      <c r="G1898" s="26">
        <v>0</v>
      </c>
      <c r="H1898" s="26">
        <v>0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4" t="s">
        <v>1495</v>
      </c>
      <c r="P1898" s="24">
        <v>20424</v>
      </c>
      <c r="Q1898" s="24">
        <f>IF(ISERROR(VLOOKUP($B1898,[1]主动技能!$B:$D,3,0)),[2]Sheet1!$Y2365,VLOOKUP($B1898,[1]主动技能!$B:$D,3,0))</f>
        <v>2</v>
      </c>
      <c r="S1898" s="24" t="str">
        <f>IF(C1898&lt;1000000,"",VLOOKUP(C1898,组合调整!$A:$I,2,0))</f>
        <v>崩击</v>
      </c>
      <c r="T1898" s="24" t="str">
        <f>IF(D1898&lt;1000000,"",VLOOKUP(D1898,组合调整!$A:$I,2,0))</f>
        <v>天生</v>
      </c>
      <c r="U1898" s="24" t="str">
        <f>IF(E1898&lt;1000000,"",VLOOKUP(E1898,组合调整!$A:$I,2,0))</f>
        <v>投明</v>
      </c>
      <c r="V1898" s="24" t="str">
        <f>IF(F1898&lt;1000000,"",VLOOKUP(F1898,组合调整!$A:$I,2,0))</f>
        <v/>
      </c>
      <c r="W1898" s="24" t="str">
        <f>IF(G1898&lt;1000000,"",VLOOKUP(G1898,组合调整!$A:$I,2,0))</f>
        <v/>
      </c>
    </row>
    <row r="1899" spans="1:23">
      <c r="A1899" s="26">
        <v>20425</v>
      </c>
      <c r="B1899" s="26" t="s">
        <v>1495</v>
      </c>
      <c r="C1899" s="26">
        <v>2012232</v>
      </c>
      <c r="D1899" s="26">
        <v>2038612</v>
      </c>
      <c r="E1899" s="26">
        <v>2041911</v>
      </c>
      <c r="F1899" s="26">
        <v>20133</v>
      </c>
      <c r="G1899" s="26">
        <v>0</v>
      </c>
      <c r="H1899" s="26">
        <v>0</v>
      </c>
      <c r="I1899" s="26">
        <v>0</v>
      </c>
      <c r="J1899" s="26">
        <v>0</v>
      </c>
      <c r="K1899" s="26">
        <v>0</v>
      </c>
      <c r="L1899" s="26">
        <v>0</v>
      </c>
      <c r="M1899" s="26">
        <v>0</v>
      </c>
      <c r="N1899" s="26">
        <v>0</v>
      </c>
      <c r="O1899" s="24" t="s">
        <v>1495</v>
      </c>
      <c r="P1899" s="24">
        <v>20425</v>
      </c>
      <c r="Q1899" s="24">
        <f>IF(ISERROR(VLOOKUP($B1899,[1]主动技能!$B:$D,3,0)),[2]Sheet1!$Y2366,VLOOKUP($B1899,[1]主动技能!$B:$D,3,0))</f>
        <v>2</v>
      </c>
      <c r="S1899" s="24" t="str">
        <f>IF(C1899&lt;1000000,"",VLOOKUP(C1899,组合调整!$A:$I,2,0))</f>
        <v>崩击</v>
      </c>
      <c r="T1899" s="24" t="str">
        <f>IF(D1899&lt;1000000,"",VLOOKUP(D1899,组合调整!$A:$I,2,0))</f>
        <v>天生</v>
      </c>
      <c r="U1899" s="24" t="str">
        <f>IF(E1899&lt;1000000,"",VLOOKUP(E1899,组合调整!$A:$I,2,0))</f>
        <v>投明</v>
      </c>
      <c r="V1899" s="24" t="str">
        <f>IF(F1899&lt;1000000,"",VLOOKUP(F1899,组合调整!$A:$I,2,0))</f>
        <v/>
      </c>
      <c r="W1899" s="24" t="str">
        <f>IF(G1899&lt;1000000,"",VLOOKUP(G1899,组合调整!$A:$I,2,0))</f>
        <v/>
      </c>
    </row>
    <row r="1900" spans="1:23">
      <c r="A1900" s="26">
        <v>20426</v>
      </c>
      <c r="B1900" s="26" t="s">
        <v>1495</v>
      </c>
      <c r="C1900" s="26">
        <v>2012232</v>
      </c>
      <c r="D1900" s="26">
        <v>2038612</v>
      </c>
      <c r="E1900" s="26">
        <v>2041911</v>
      </c>
      <c r="F1900" s="26">
        <v>20133</v>
      </c>
      <c r="G1900" s="26">
        <v>0</v>
      </c>
      <c r="H1900" s="26">
        <v>0</v>
      </c>
      <c r="I1900" s="26">
        <v>0</v>
      </c>
      <c r="J1900" s="26">
        <v>0</v>
      </c>
      <c r="K1900" s="26">
        <v>0</v>
      </c>
      <c r="L1900" s="26">
        <v>0</v>
      </c>
      <c r="M1900" s="26">
        <v>0</v>
      </c>
      <c r="N1900" s="26">
        <v>0</v>
      </c>
      <c r="O1900" s="24" t="s">
        <v>1495</v>
      </c>
      <c r="P1900" s="24">
        <v>20426</v>
      </c>
      <c r="Q1900" s="24">
        <f>IF(ISERROR(VLOOKUP($B1900,[1]主动技能!$B:$D,3,0)),[2]Sheet1!$Y2367,VLOOKUP($B1900,[1]主动技能!$B:$D,3,0))</f>
        <v>2</v>
      </c>
      <c r="S1900" s="24" t="str">
        <f>IF(C1900&lt;1000000,"",VLOOKUP(C1900,组合调整!$A:$I,2,0))</f>
        <v>崩击</v>
      </c>
      <c r="T1900" s="24" t="str">
        <f>IF(D1900&lt;1000000,"",VLOOKUP(D1900,组合调整!$A:$I,2,0))</f>
        <v>天生</v>
      </c>
      <c r="U1900" s="24" t="str">
        <f>IF(E1900&lt;1000000,"",VLOOKUP(E1900,组合调整!$A:$I,2,0))</f>
        <v>投明</v>
      </c>
      <c r="V1900" s="24" t="str">
        <f>IF(F1900&lt;1000000,"",VLOOKUP(F1900,组合调整!$A:$I,2,0))</f>
        <v/>
      </c>
      <c r="W1900" s="24" t="str">
        <f>IF(G1900&lt;1000000,"",VLOOKUP(G1900,组合调整!$A:$I,2,0))</f>
        <v/>
      </c>
    </row>
    <row r="1901" spans="1:23">
      <c r="A1901" s="26">
        <v>20427</v>
      </c>
      <c r="B1901" s="26" t="s">
        <v>1495</v>
      </c>
      <c r="C1901" s="26">
        <v>2012232</v>
      </c>
      <c r="D1901" s="26">
        <v>2038612</v>
      </c>
      <c r="E1901" s="26">
        <v>2041911</v>
      </c>
      <c r="F1901" s="26">
        <v>20133</v>
      </c>
      <c r="G1901" s="26">
        <v>0</v>
      </c>
      <c r="H1901" s="26">
        <v>0</v>
      </c>
      <c r="I1901" s="26">
        <v>0</v>
      </c>
      <c r="J1901" s="26">
        <v>0</v>
      </c>
      <c r="K1901" s="26">
        <v>0</v>
      </c>
      <c r="L1901" s="26">
        <v>0</v>
      </c>
      <c r="M1901" s="26">
        <v>0</v>
      </c>
      <c r="N1901" s="26">
        <v>0</v>
      </c>
      <c r="O1901" s="24" t="s">
        <v>1495</v>
      </c>
      <c r="P1901" s="24">
        <v>20427</v>
      </c>
      <c r="Q1901" s="24">
        <f>IF(ISERROR(VLOOKUP($B1901,[1]主动技能!$B:$D,3,0)),[2]Sheet1!$Y2368,VLOOKUP($B1901,[1]主动技能!$B:$D,3,0))</f>
        <v>2</v>
      </c>
      <c r="S1901" s="24" t="str">
        <f>IF(C1901&lt;1000000,"",VLOOKUP(C1901,组合调整!$A:$I,2,0))</f>
        <v>崩击</v>
      </c>
      <c r="T1901" s="24" t="str">
        <f>IF(D1901&lt;1000000,"",VLOOKUP(D1901,组合调整!$A:$I,2,0))</f>
        <v>天生</v>
      </c>
      <c r="U1901" s="24" t="str">
        <f>IF(E1901&lt;1000000,"",VLOOKUP(E1901,组合调整!$A:$I,2,0))</f>
        <v>投明</v>
      </c>
      <c r="V1901" s="24" t="str">
        <f>IF(F1901&lt;1000000,"",VLOOKUP(F1901,组合调整!$A:$I,2,0))</f>
        <v/>
      </c>
      <c r="W1901" s="24" t="str">
        <f>IF(G1901&lt;1000000,"",VLOOKUP(G1901,组合调整!$A:$I,2,0))</f>
        <v/>
      </c>
    </row>
    <row r="1902" spans="1:23">
      <c r="A1902" s="26">
        <v>20428</v>
      </c>
      <c r="B1902" s="26" t="s">
        <v>1495</v>
      </c>
      <c r="C1902" s="26">
        <v>2012232</v>
      </c>
      <c r="D1902" s="26">
        <v>2038612</v>
      </c>
      <c r="E1902" s="26">
        <v>2041911</v>
      </c>
      <c r="F1902" s="26">
        <v>20133</v>
      </c>
      <c r="G1902" s="26">
        <v>0</v>
      </c>
      <c r="H1902" s="26">
        <v>0</v>
      </c>
      <c r="I1902" s="26">
        <v>0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4" t="s">
        <v>1495</v>
      </c>
      <c r="P1902" s="24">
        <v>20428</v>
      </c>
      <c r="Q1902" s="24">
        <f>IF(ISERROR(VLOOKUP($B1902,[1]主动技能!$B:$D,3,0)),[2]Sheet1!$Y2369,VLOOKUP($B1902,[1]主动技能!$B:$D,3,0))</f>
        <v>2</v>
      </c>
      <c r="S1902" s="24" t="str">
        <f>IF(C1902&lt;1000000,"",VLOOKUP(C1902,组合调整!$A:$I,2,0))</f>
        <v>崩击</v>
      </c>
      <c r="T1902" s="24" t="str">
        <f>IF(D1902&lt;1000000,"",VLOOKUP(D1902,组合调整!$A:$I,2,0))</f>
        <v>天生</v>
      </c>
      <c r="U1902" s="24" t="str">
        <f>IF(E1902&lt;1000000,"",VLOOKUP(E1902,组合调整!$A:$I,2,0))</f>
        <v>投明</v>
      </c>
      <c r="V1902" s="24" t="str">
        <f>IF(F1902&lt;1000000,"",VLOOKUP(F1902,组合调整!$A:$I,2,0))</f>
        <v/>
      </c>
      <c r="W1902" s="24" t="str">
        <f>IF(G1902&lt;1000000,"",VLOOKUP(G1902,组合调整!$A:$I,2,0))</f>
        <v/>
      </c>
    </row>
    <row r="1903" spans="1:23">
      <c r="A1903" s="26">
        <v>20429</v>
      </c>
      <c r="B1903" s="26" t="s">
        <v>1495</v>
      </c>
      <c r="C1903" s="26">
        <v>2012232</v>
      </c>
      <c r="D1903" s="26">
        <v>2038612</v>
      </c>
      <c r="E1903" s="26">
        <v>2041911</v>
      </c>
      <c r="F1903" s="26">
        <v>20133</v>
      </c>
      <c r="G1903" s="26">
        <v>0</v>
      </c>
      <c r="H1903" s="26">
        <v>0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4" t="s">
        <v>1495</v>
      </c>
      <c r="P1903" s="24">
        <v>20429</v>
      </c>
      <c r="Q1903" s="24">
        <f>IF(ISERROR(VLOOKUP($B1903,[1]主动技能!$B:$D,3,0)),[2]Sheet1!$Y2370,VLOOKUP($B1903,[1]主动技能!$B:$D,3,0))</f>
        <v>2</v>
      </c>
      <c r="S1903" s="24" t="str">
        <f>IF(C1903&lt;1000000,"",VLOOKUP(C1903,组合调整!$A:$I,2,0))</f>
        <v>崩击</v>
      </c>
      <c r="T1903" s="24" t="str">
        <f>IF(D1903&lt;1000000,"",VLOOKUP(D1903,组合调整!$A:$I,2,0))</f>
        <v>天生</v>
      </c>
      <c r="U1903" s="24" t="str">
        <f>IF(E1903&lt;1000000,"",VLOOKUP(E1903,组合调整!$A:$I,2,0))</f>
        <v>投明</v>
      </c>
      <c r="V1903" s="24" t="str">
        <f>IF(F1903&lt;1000000,"",VLOOKUP(F1903,组合调整!$A:$I,2,0))</f>
        <v/>
      </c>
      <c r="W1903" s="24" t="str">
        <f>IF(G1903&lt;1000000,"",VLOOKUP(G1903,组合调整!$A:$I,2,0))</f>
        <v/>
      </c>
    </row>
    <row r="1904" spans="1:23">
      <c r="A1904" s="26">
        <v>20430</v>
      </c>
      <c r="B1904" s="26" t="s">
        <v>1496</v>
      </c>
      <c r="C1904" s="26">
        <v>2038622</v>
      </c>
      <c r="D1904" s="26">
        <v>2043011</v>
      </c>
      <c r="E1904" s="26">
        <v>2043021</v>
      </c>
      <c r="F1904" s="26">
        <v>1041</v>
      </c>
      <c r="G1904" s="26">
        <v>0</v>
      </c>
      <c r="H1904" s="26">
        <v>0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4" t="s">
        <v>1496</v>
      </c>
      <c r="P1904" s="24">
        <v>20430</v>
      </c>
      <c r="Q1904" s="24">
        <f>IF(ISERROR(VLOOKUP($B1904,[1]主动技能!$B:$D,3,0)),[2]Sheet1!$Y2371,VLOOKUP($B1904,[1]主动技能!$B:$D,3,0))</f>
        <v>2</v>
      </c>
      <c r="S1904" s="24" t="str">
        <f>IF(C1904&lt;1000000,"",VLOOKUP(C1904,组合调整!$A:$I,2,0))</f>
        <v>妙语</v>
      </c>
      <c r="T1904" s="24" t="str">
        <f>IF(D1904&lt;1000000,"",VLOOKUP(D1904,组合调整!$A:$I,2,0))</f>
        <v>绵薄</v>
      </c>
      <c r="U1904" s="24" t="str">
        <f>IF(E1904&lt;1000000,"",VLOOKUP(E1904,组合调整!$A:$I,2,0))</f>
        <v>星火</v>
      </c>
      <c r="V1904" s="24" t="str">
        <f>IF(F1904&lt;1000000,"",VLOOKUP(F1904,组合调整!$A:$I,2,0))</f>
        <v/>
      </c>
      <c r="W1904" s="24" t="str">
        <f>IF(G1904&lt;1000000,"",VLOOKUP(G1904,组合调整!$A:$I,2,0))</f>
        <v/>
      </c>
    </row>
    <row r="1905" spans="1:23">
      <c r="A1905" s="26">
        <v>20431</v>
      </c>
      <c r="B1905" s="26" t="s">
        <v>1496</v>
      </c>
      <c r="C1905" s="26">
        <v>2038622</v>
      </c>
      <c r="D1905" s="26">
        <v>2043011</v>
      </c>
      <c r="E1905" s="26">
        <v>2043021</v>
      </c>
      <c r="F1905" s="26">
        <v>1041</v>
      </c>
      <c r="G1905" s="26">
        <v>0</v>
      </c>
      <c r="H1905" s="26">
        <v>0</v>
      </c>
      <c r="I1905" s="26">
        <v>0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4" t="s">
        <v>1496</v>
      </c>
      <c r="P1905" s="24">
        <v>20431</v>
      </c>
      <c r="Q1905" s="24">
        <f>IF(ISERROR(VLOOKUP($B1905,[1]主动技能!$B:$D,3,0)),[2]Sheet1!$Y2372,VLOOKUP($B1905,[1]主动技能!$B:$D,3,0))</f>
        <v>2</v>
      </c>
      <c r="S1905" s="24" t="str">
        <f>IF(C1905&lt;1000000,"",VLOOKUP(C1905,组合调整!$A:$I,2,0))</f>
        <v>妙语</v>
      </c>
      <c r="T1905" s="24" t="str">
        <f>IF(D1905&lt;1000000,"",VLOOKUP(D1905,组合调整!$A:$I,2,0))</f>
        <v>绵薄</v>
      </c>
      <c r="U1905" s="24" t="str">
        <f>IF(E1905&lt;1000000,"",VLOOKUP(E1905,组合调整!$A:$I,2,0))</f>
        <v>星火</v>
      </c>
      <c r="V1905" s="24" t="str">
        <f>IF(F1905&lt;1000000,"",VLOOKUP(F1905,组合调整!$A:$I,2,0))</f>
        <v/>
      </c>
      <c r="W1905" s="24" t="str">
        <f>IF(G1905&lt;1000000,"",VLOOKUP(G1905,组合调整!$A:$I,2,0))</f>
        <v/>
      </c>
    </row>
    <row r="1906" spans="1:23">
      <c r="A1906" s="26">
        <v>20432</v>
      </c>
      <c r="B1906" s="26" t="s">
        <v>1496</v>
      </c>
      <c r="C1906" s="26">
        <v>2038622</v>
      </c>
      <c r="D1906" s="26">
        <v>2043011</v>
      </c>
      <c r="E1906" s="26">
        <v>2043021</v>
      </c>
      <c r="F1906" s="26">
        <v>1041</v>
      </c>
      <c r="G1906" s="26">
        <v>0</v>
      </c>
      <c r="H1906" s="26">
        <v>0</v>
      </c>
      <c r="I1906" s="26">
        <v>0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4" t="s">
        <v>1496</v>
      </c>
      <c r="P1906" s="24">
        <v>20432</v>
      </c>
      <c r="Q1906" s="24">
        <f>IF(ISERROR(VLOOKUP($B1906,[1]主动技能!$B:$D,3,0)),[2]Sheet1!$Y2373,VLOOKUP($B1906,[1]主动技能!$B:$D,3,0))</f>
        <v>2</v>
      </c>
      <c r="S1906" s="24" t="str">
        <f>IF(C1906&lt;1000000,"",VLOOKUP(C1906,组合调整!$A:$I,2,0))</f>
        <v>妙语</v>
      </c>
      <c r="T1906" s="24" t="str">
        <f>IF(D1906&lt;1000000,"",VLOOKUP(D1906,组合调整!$A:$I,2,0))</f>
        <v>绵薄</v>
      </c>
      <c r="U1906" s="24" t="str">
        <f>IF(E1906&lt;1000000,"",VLOOKUP(E1906,组合调整!$A:$I,2,0))</f>
        <v>星火</v>
      </c>
      <c r="V1906" s="24" t="str">
        <f>IF(F1906&lt;1000000,"",VLOOKUP(F1906,组合调整!$A:$I,2,0))</f>
        <v/>
      </c>
      <c r="W1906" s="24" t="str">
        <f>IF(G1906&lt;1000000,"",VLOOKUP(G1906,组合调整!$A:$I,2,0))</f>
        <v/>
      </c>
    </row>
    <row r="1907" spans="1:23">
      <c r="A1907" s="26">
        <v>20433</v>
      </c>
      <c r="B1907" s="26" t="s">
        <v>1496</v>
      </c>
      <c r="C1907" s="26">
        <v>2038622</v>
      </c>
      <c r="D1907" s="26">
        <v>2043011</v>
      </c>
      <c r="E1907" s="26">
        <v>2043021</v>
      </c>
      <c r="F1907" s="26">
        <v>1041</v>
      </c>
      <c r="G1907" s="26">
        <v>0</v>
      </c>
      <c r="H1907" s="26">
        <v>0</v>
      </c>
      <c r="I1907" s="26">
        <v>0</v>
      </c>
      <c r="J1907" s="26">
        <v>0</v>
      </c>
      <c r="K1907" s="26">
        <v>0</v>
      </c>
      <c r="L1907" s="26">
        <v>0</v>
      </c>
      <c r="M1907" s="26">
        <v>0</v>
      </c>
      <c r="N1907" s="26">
        <v>0</v>
      </c>
      <c r="O1907" s="24" t="s">
        <v>1496</v>
      </c>
      <c r="P1907" s="24">
        <v>20433</v>
      </c>
      <c r="Q1907" s="24">
        <f>IF(ISERROR(VLOOKUP($B1907,[1]主动技能!$B:$D,3,0)),[2]Sheet1!$Y2374,VLOOKUP($B1907,[1]主动技能!$B:$D,3,0))</f>
        <v>2</v>
      </c>
      <c r="S1907" s="24" t="str">
        <f>IF(C1907&lt;1000000,"",VLOOKUP(C1907,组合调整!$A:$I,2,0))</f>
        <v>妙语</v>
      </c>
      <c r="T1907" s="24" t="str">
        <f>IF(D1907&lt;1000000,"",VLOOKUP(D1907,组合调整!$A:$I,2,0))</f>
        <v>绵薄</v>
      </c>
      <c r="U1907" s="24" t="str">
        <f>IF(E1907&lt;1000000,"",VLOOKUP(E1907,组合调整!$A:$I,2,0))</f>
        <v>星火</v>
      </c>
      <c r="V1907" s="24" t="str">
        <f>IF(F1907&lt;1000000,"",VLOOKUP(F1907,组合调整!$A:$I,2,0))</f>
        <v/>
      </c>
      <c r="W1907" s="24" t="str">
        <f>IF(G1907&lt;1000000,"",VLOOKUP(G1907,组合调整!$A:$I,2,0))</f>
        <v/>
      </c>
    </row>
    <row r="1908" spans="1:23">
      <c r="A1908" s="26">
        <v>20434</v>
      </c>
      <c r="B1908" s="26" t="s">
        <v>1496</v>
      </c>
      <c r="C1908" s="26">
        <v>2038622</v>
      </c>
      <c r="D1908" s="26">
        <v>2043011</v>
      </c>
      <c r="E1908" s="26">
        <v>2043021</v>
      </c>
      <c r="F1908" s="26">
        <v>1041</v>
      </c>
      <c r="G1908" s="26">
        <v>0</v>
      </c>
      <c r="H1908" s="26">
        <v>0</v>
      </c>
      <c r="I1908" s="26">
        <v>0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4" t="s">
        <v>1496</v>
      </c>
      <c r="P1908" s="24">
        <v>20434</v>
      </c>
      <c r="Q1908" s="24">
        <f>IF(ISERROR(VLOOKUP($B1908,[1]主动技能!$B:$D,3,0)),[2]Sheet1!$Y2375,VLOOKUP($B1908,[1]主动技能!$B:$D,3,0))</f>
        <v>2</v>
      </c>
      <c r="S1908" s="24" t="str">
        <f>IF(C1908&lt;1000000,"",VLOOKUP(C1908,组合调整!$A:$I,2,0))</f>
        <v>妙语</v>
      </c>
      <c r="T1908" s="24" t="str">
        <f>IF(D1908&lt;1000000,"",VLOOKUP(D1908,组合调整!$A:$I,2,0))</f>
        <v>绵薄</v>
      </c>
      <c r="U1908" s="24" t="str">
        <f>IF(E1908&lt;1000000,"",VLOOKUP(E1908,组合调整!$A:$I,2,0))</f>
        <v>星火</v>
      </c>
      <c r="V1908" s="24" t="str">
        <f>IF(F1908&lt;1000000,"",VLOOKUP(F1908,组合调整!$A:$I,2,0))</f>
        <v/>
      </c>
      <c r="W1908" s="24" t="str">
        <f>IF(G1908&lt;1000000,"",VLOOKUP(G1908,组合调整!$A:$I,2,0))</f>
        <v/>
      </c>
    </row>
    <row r="1909" spans="1:23">
      <c r="A1909" s="26">
        <v>20435</v>
      </c>
      <c r="B1909" s="26" t="s">
        <v>1496</v>
      </c>
      <c r="C1909" s="26">
        <v>2038622</v>
      </c>
      <c r="D1909" s="26">
        <v>2043011</v>
      </c>
      <c r="E1909" s="26">
        <v>2043021</v>
      </c>
      <c r="F1909" s="26">
        <v>1041</v>
      </c>
      <c r="G1909" s="26">
        <v>0</v>
      </c>
      <c r="H1909" s="26">
        <v>0</v>
      </c>
      <c r="I1909" s="26">
        <v>0</v>
      </c>
      <c r="J1909" s="26">
        <v>0</v>
      </c>
      <c r="K1909" s="26">
        <v>0</v>
      </c>
      <c r="L1909" s="26">
        <v>0</v>
      </c>
      <c r="M1909" s="26">
        <v>0</v>
      </c>
      <c r="N1909" s="26">
        <v>0</v>
      </c>
      <c r="O1909" s="24" t="s">
        <v>1496</v>
      </c>
      <c r="P1909" s="24">
        <v>20435</v>
      </c>
      <c r="Q1909" s="24">
        <f>IF(ISERROR(VLOOKUP($B1909,[1]主动技能!$B:$D,3,0)),[2]Sheet1!$Y2376,VLOOKUP($B1909,[1]主动技能!$B:$D,3,0))</f>
        <v>2</v>
      </c>
      <c r="S1909" s="24" t="str">
        <f>IF(C1909&lt;1000000,"",VLOOKUP(C1909,组合调整!$A:$I,2,0))</f>
        <v>妙语</v>
      </c>
      <c r="T1909" s="24" t="str">
        <f>IF(D1909&lt;1000000,"",VLOOKUP(D1909,组合调整!$A:$I,2,0))</f>
        <v>绵薄</v>
      </c>
      <c r="U1909" s="24" t="str">
        <f>IF(E1909&lt;1000000,"",VLOOKUP(E1909,组合调整!$A:$I,2,0))</f>
        <v>星火</v>
      </c>
      <c r="V1909" s="24" t="str">
        <f>IF(F1909&lt;1000000,"",VLOOKUP(F1909,组合调整!$A:$I,2,0))</f>
        <v/>
      </c>
      <c r="W1909" s="24" t="str">
        <f>IF(G1909&lt;1000000,"",VLOOKUP(G1909,组合调整!$A:$I,2,0))</f>
        <v/>
      </c>
    </row>
    <row r="1910" spans="1:23">
      <c r="A1910" s="26">
        <v>20436</v>
      </c>
      <c r="B1910" s="26" t="s">
        <v>1496</v>
      </c>
      <c r="C1910" s="26">
        <v>2038622</v>
      </c>
      <c r="D1910" s="26">
        <v>2043011</v>
      </c>
      <c r="E1910" s="26">
        <v>2043021</v>
      </c>
      <c r="F1910" s="26">
        <v>1041</v>
      </c>
      <c r="G1910" s="26">
        <v>0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4" t="s">
        <v>1496</v>
      </c>
      <c r="P1910" s="24">
        <v>20436</v>
      </c>
      <c r="Q1910" s="24">
        <f>IF(ISERROR(VLOOKUP($B1910,[1]主动技能!$B:$D,3,0)),[2]Sheet1!$Y2377,VLOOKUP($B1910,[1]主动技能!$B:$D,3,0))</f>
        <v>2</v>
      </c>
      <c r="S1910" s="24" t="str">
        <f>IF(C1910&lt;1000000,"",VLOOKUP(C1910,组合调整!$A:$I,2,0))</f>
        <v>妙语</v>
      </c>
      <c r="T1910" s="24" t="str">
        <f>IF(D1910&lt;1000000,"",VLOOKUP(D1910,组合调整!$A:$I,2,0))</f>
        <v>绵薄</v>
      </c>
      <c r="U1910" s="24" t="str">
        <f>IF(E1910&lt;1000000,"",VLOOKUP(E1910,组合调整!$A:$I,2,0))</f>
        <v>星火</v>
      </c>
      <c r="V1910" s="24" t="str">
        <f>IF(F1910&lt;1000000,"",VLOOKUP(F1910,组合调整!$A:$I,2,0))</f>
        <v/>
      </c>
      <c r="W1910" s="24" t="str">
        <f>IF(G1910&lt;1000000,"",VLOOKUP(G1910,组合调整!$A:$I,2,0))</f>
        <v/>
      </c>
    </row>
    <row r="1911" spans="1:23">
      <c r="A1911" s="26">
        <v>20437</v>
      </c>
      <c r="B1911" s="26" t="s">
        <v>1496</v>
      </c>
      <c r="C1911" s="26">
        <v>2038622</v>
      </c>
      <c r="D1911" s="26">
        <v>2043011</v>
      </c>
      <c r="E1911" s="26">
        <v>2043021</v>
      </c>
      <c r="F1911" s="26">
        <v>1041</v>
      </c>
      <c r="G1911" s="26">
        <v>0</v>
      </c>
      <c r="H1911" s="26">
        <v>0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4" t="s">
        <v>1496</v>
      </c>
      <c r="P1911" s="24">
        <v>20437</v>
      </c>
      <c r="Q1911" s="24">
        <f>IF(ISERROR(VLOOKUP($B1911,[1]主动技能!$B:$D,3,0)),[2]Sheet1!$Y2378,VLOOKUP($B1911,[1]主动技能!$B:$D,3,0))</f>
        <v>2</v>
      </c>
      <c r="S1911" s="24" t="str">
        <f>IF(C1911&lt;1000000,"",VLOOKUP(C1911,组合调整!$A:$I,2,0))</f>
        <v>妙语</v>
      </c>
      <c r="T1911" s="24" t="str">
        <f>IF(D1911&lt;1000000,"",VLOOKUP(D1911,组合调整!$A:$I,2,0))</f>
        <v>绵薄</v>
      </c>
      <c r="U1911" s="24" t="str">
        <f>IF(E1911&lt;1000000,"",VLOOKUP(E1911,组合调整!$A:$I,2,0))</f>
        <v>星火</v>
      </c>
      <c r="V1911" s="24" t="str">
        <f>IF(F1911&lt;1000000,"",VLOOKUP(F1911,组合调整!$A:$I,2,0))</f>
        <v/>
      </c>
      <c r="W1911" s="24" t="str">
        <f>IF(G1911&lt;1000000,"",VLOOKUP(G1911,组合调整!$A:$I,2,0))</f>
        <v/>
      </c>
    </row>
    <row r="1912" spans="1:23">
      <c r="A1912" s="26">
        <v>20438</v>
      </c>
      <c r="B1912" s="26" t="s">
        <v>1496</v>
      </c>
      <c r="C1912" s="26">
        <v>2038622</v>
      </c>
      <c r="D1912" s="26">
        <v>2043011</v>
      </c>
      <c r="E1912" s="26">
        <v>2043021</v>
      </c>
      <c r="F1912" s="26">
        <v>1041</v>
      </c>
      <c r="G1912" s="26">
        <v>0</v>
      </c>
      <c r="H1912" s="26">
        <v>0</v>
      </c>
      <c r="I1912" s="26">
        <v>0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4" t="s">
        <v>1496</v>
      </c>
      <c r="P1912" s="24">
        <v>20438</v>
      </c>
      <c r="Q1912" s="24">
        <f>IF(ISERROR(VLOOKUP($B1912,[1]主动技能!$B:$D,3,0)),[2]Sheet1!$Y2379,VLOOKUP($B1912,[1]主动技能!$B:$D,3,0))</f>
        <v>2</v>
      </c>
      <c r="S1912" s="24" t="str">
        <f>IF(C1912&lt;1000000,"",VLOOKUP(C1912,组合调整!$A:$I,2,0))</f>
        <v>妙语</v>
      </c>
      <c r="T1912" s="24" t="str">
        <f>IF(D1912&lt;1000000,"",VLOOKUP(D1912,组合调整!$A:$I,2,0))</f>
        <v>绵薄</v>
      </c>
      <c r="U1912" s="24" t="str">
        <f>IF(E1912&lt;1000000,"",VLOOKUP(E1912,组合调整!$A:$I,2,0))</f>
        <v>星火</v>
      </c>
      <c r="V1912" s="24" t="str">
        <f>IF(F1912&lt;1000000,"",VLOOKUP(F1912,组合调整!$A:$I,2,0))</f>
        <v/>
      </c>
      <c r="W1912" s="24" t="str">
        <f>IF(G1912&lt;1000000,"",VLOOKUP(G1912,组合调整!$A:$I,2,0))</f>
        <v/>
      </c>
    </row>
    <row r="1913" spans="1:23">
      <c r="A1913" s="26">
        <v>20439</v>
      </c>
      <c r="B1913" s="26" t="s">
        <v>1496</v>
      </c>
      <c r="C1913" s="26">
        <v>2038622</v>
      </c>
      <c r="D1913" s="26">
        <v>2043011</v>
      </c>
      <c r="E1913" s="26">
        <v>2043021</v>
      </c>
      <c r="F1913" s="26">
        <v>1041</v>
      </c>
      <c r="G1913" s="26">
        <v>0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0</v>
      </c>
      <c r="O1913" s="24" t="s">
        <v>1496</v>
      </c>
      <c r="P1913" s="24">
        <v>20439</v>
      </c>
      <c r="Q1913" s="24">
        <f>IF(ISERROR(VLOOKUP($B1913,[1]主动技能!$B:$D,3,0)),[2]Sheet1!$Y2380,VLOOKUP($B1913,[1]主动技能!$B:$D,3,0))</f>
        <v>2</v>
      </c>
      <c r="S1913" s="24" t="str">
        <f>IF(C1913&lt;1000000,"",VLOOKUP(C1913,组合调整!$A:$I,2,0))</f>
        <v>妙语</v>
      </c>
      <c r="T1913" s="24" t="str">
        <f>IF(D1913&lt;1000000,"",VLOOKUP(D1913,组合调整!$A:$I,2,0))</f>
        <v>绵薄</v>
      </c>
      <c r="U1913" s="24" t="str">
        <f>IF(E1913&lt;1000000,"",VLOOKUP(E1913,组合调整!$A:$I,2,0))</f>
        <v>星火</v>
      </c>
      <c r="V1913" s="24" t="str">
        <f>IF(F1913&lt;1000000,"",VLOOKUP(F1913,组合调整!$A:$I,2,0))</f>
        <v/>
      </c>
      <c r="W1913" s="24" t="str">
        <f>IF(G1913&lt;1000000,"",VLOOKUP(G1913,组合调整!$A:$I,2,0))</f>
        <v/>
      </c>
    </row>
    <row r="1914" spans="1:23">
      <c r="A1914" s="26">
        <v>20440</v>
      </c>
      <c r="B1914" s="26" t="s">
        <v>1496</v>
      </c>
      <c r="C1914" s="26">
        <v>2038622</v>
      </c>
      <c r="D1914" s="26">
        <v>2043011</v>
      </c>
      <c r="E1914" s="26">
        <v>2043021</v>
      </c>
      <c r="F1914" s="26">
        <v>1041</v>
      </c>
      <c r="G1914" s="26">
        <v>0</v>
      </c>
      <c r="H1914" s="26">
        <v>0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4" t="s">
        <v>1496</v>
      </c>
      <c r="P1914" s="24">
        <v>20440</v>
      </c>
      <c r="Q1914" s="24">
        <f>IF(ISERROR(VLOOKUP($B1914,[1]主动技能!$B:$D,3,0)),[2]Sheet1!$Y2381,VLOOKUP($B1914,[1]主动技能!$B:$D,3,0))</f>
        <v>2</v>
      </c>
      <c r="S1914" s="24" t="str">
        <f>IF(C1914&lt;1000000,"",VLOOKUP(C1914,组合调整!$A:$I,2,0))</f>
        <v>妙语</v>
      </c>
      <c r="T1914" s="24" t="str">
        <f>IF(D1914&lt;1000000,"",VLOOKUP(D1914,组合调整!$A:$I,2,0))</f>
        <v>绵薄</v>
      </c>
      <c r="U1914" s="24" t="str">
        <f>IF(E1914&lt;1000000,"",VLOOKUP(E1914,组合调整!$A:$I,2,0))</f>
        <v>星火</v>
      </c>
      <c r="V1914" s="24" t="str">
        <f>IF(F1914&lt;1000000,"",VLOOKUP(F1914,组合调整!$A:$I,2,0))</f>
        <v/>
      </c>
      <c r="W1914" s="24" t="str">
        <f>IF(G1914&lt;1000000,"",VLOOKUP(G1914,组合调整!$A:$I,2,0))</f>
        <v/>
      </c>
    </row>
    <row r="1915" spans="1:23">
      <c r="A1915" s="26">
        <v>20441</v>
      </c>
      <c r="B1915" s="26" t="s">
        <v>67</v>
      </c>
      <c r="C1915" s="26">
        <v>2044111</v>
      </c>
      <c r="D1915" s="26">
        <v>2044121</v>
      </c>
      <c r="E1915" s="26">
        <v>2044131</v>
      </c>
      <c r="F1915" s="26">
        <v>20012</v>
      </c>
      <c r="G1915" s="26">
        <v>0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0</v>
      </c>
      <c r="O1915" s="24" t="s">
        <v>67</v>
      </c>
      <c r="P1915" s="24">
        <v>20441</v>
      </c>
      <c r="Q1915" s="24">
        <f>IF(ISERROR(VLOOKUP($B1915,[1]主动技能!$B:$D,3,0)),[2]Sheet1!$Y2382,VLOOKUP($B1915,[1]主动技能!$B:$D,3,0))</f>
        <v>2</v>
      </c>
      <c r="S1915" s="24" t="str">
        <f>IF(C1915&lt;1000000,"",VLOOKUP(C1915,组合调整!$A:$I,2,0))</f>
        <v>想通</v>
      </c>
      <c r="T1915" s="24" t="str">
        <f>IF(D1915&lt;1000000,"",VLOOKUP(D1915,组合调整!$A:$I,2,0))</f>
        <v>冰清</v>
      </c>
      <c r="U1915" s="24" t="str">
        <f>IF(E1915&lt;1000000,"",VLOOKUP(E1915,组合调整!$A:$I,2,0))</f>
        <v>有幸</v>
      </c>
      <c r="V1915" s="24" t="str">
        <f>IF(F1915&lt;1000000,"",VLOOKUP(F1915,组合调整!$A:$I,2,0))</f>
        <v/>
      </c>
      <c r="W1915" s="24" t="str">
        <f>IF(G1915&lt;1000000,"",VLOOKUP(G1915,组合调整!$A:$I,2,0))</f>
        <v/>
      </c>
    </row>
    <row r="1916" spans="1:23">
      <c r="A1916" s="26">
        <v>20442</v>
      </c>
      <c r="B1916" s="26" t="s">
        <v>67</v>
      </c>
      <c r="C1916" s="26">
        <v>2044111</v>
      </c>
      <c r="D1916" s="26">
        <v>2044121</v>
      </c>
      <c r="E1916" s="26">
        <v>2044131</v>
      </c>
      <c r="F1916" s="26">
        <v>20012</v>
      </c>
      <c r="G1916" s="26">
        <v>0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0</v>
      </c>
      <c r="O1916" s="24" t="s">
        <v>67</v>
      </c>
      <c r="P1916" s="24">
        <v>20442</v>
      </c>
      <c r="Q1916" s="24">
        <f>IF(ISERROR(VLOOKUP($B1916,[1]主动技能!$B:$D,3,0)),[2]Sheet1!$Y2383,VLOOKUP($B1916,[1]主动技能!$B:$D,3,0))</f>
        <v>2</v>
      </c>
      <c r="S1916" s="24" t="str">
        <f>IF(C1916&lt;1000000,"",VLOOKUP(C1916,组合调整!$A:$I,2,0))</f>
        <v>想通</v>
      </c>
      <c r="T1916" s="24" t="str">
        <f>IF(D1916&lt;1000000,"",VLOOKUP(D1916,组合调整!$A:$I,2,0))</f>
        <v>冰清</v>
      </c>
      <c r="U1916" s="24" t="str">
        <f>IF(E1916&lt;1000000,"",VLOOKUP(E1916,组合调整!$A:$I,2,0))</f>
        <v>有幸</v>
      </c>
      <c r="V1916" s="24" t="str">
        <f>IF(F1916&lt;1000000,"",VLOOKUP(F1916,组合调整!$A:$I,2,0))</f>
        <v/>
      </c>
      <c r="W1916" s="24" t="str">
        <f>IF(G1916&lt;1000000,"",VLOOKUP(G1916,组合调整!$A:$I,2,0))</f>
        <v/>
      </c>
    </row>
    <row r="1917" spans="1:23">
      <c r="A1917" s="26">
        <v>20443</v>
      </c>
      <c r="B1917" s="26" t="s">
        <v>67</v>
      </c>
      <c r="C1917" s="26">
        <v>2044111</v>
      </c>
      <c r="D1917" s="26">
        <v>2044121</v>
      </c>
      <c r="E1917" s="26">
        <v>2044131</v>
      </c>
      <c r="F1917" s="26">
        <v>20012</v>
      </c>
      <c r="G1917" s="26">
        <v>0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4" t="s">
        <v>67</v>
      </c>
      <c r="P1917" s="24">
        <v>20443</v>
      </c>
      <c r="Q1917" s="24">
        <f>IF(ISERROR(VLOOKUP($B1917,[1]主动技能!$B:$D,3,0)),[2]Sheet1!$Y2384,VLOOKUP($B1917,[1]主动技能!$B:$D,3,0))</f>
        <v>2</v>
      </c>
      <c r="S1917" s="24" t="str">
        <f>IF(C1917&lt;1000000,"",VLOOKUP(C1917,组合调整!$A:$I,2,0))</f>
        <v>想通</v>
      </c>
      <c r="T1917" s="24" t="str">
        <f>IF(D1917&lt;1000000,"",VLOOKUP(D1917,组合调整!$A:$I,2,0))</f>
        <v>冰清</v>
      </c>
      <c r="U1917" s="24" t="str">
        <f>IF(E1917&lt;1000000,"",VLOOKUP(E1917,组合调整!$A:$I,2,0))</f>
        <v>有幸</v>
      </c>
      <c r="V1917" s="24" t="str">
        <f>IF(F1917&lt;1000000,"",VLOOKUP(F1917,组合调整!$A:$I,2,0))</f>
        <v/>
      </c>
      <c r="W1917" s="24" t="str">
        <f>IF(G1917&lt;1000000,"",VLOOKUP(G1917,组合调整!$A:$I,2,0))</f>
        <v/>
      </c>
    </row>
    <row r="1918" spans="1:23">
      <c r="A1918" s="26">
        <v>20444</v>
      </c>
      <c r="B1918" s="26" t="s">
        <v>67</v>
      </c>
      <c r="C1918" s="26">
        <v>2044111</v>
      </c>
      <c r="D1918" s="26">
        <v>2044121</v>
      </c>
      <c r="E1918" s="26">
        <v>2044131</v>
      </c>
      <c r="F1918" s="26">
        <v>20012</v>
      </c>
      <c r="G1918" s="26">
        <v>0</v>
      </c>
      <c r="H1918" s="26">
        <v>0</v>
      </c>
      <c r="I1918" s="26">
        <v>0</v>
      </c>
      <c r="J1918" s="26">
        <v>0</v>
      </c>
      <c r="K1918" s="26">
        <v>0</v>
      </c>
      <c r="L1918" s="26">
        <v>0</v>
      </c>
      <c r="M1918" s="26">
        <v>0</v>
      </c>
      <c r="N1918" s="26">
        <v>0</v>
      </c>
      <c r="O1918" s="24" t="s">
        <v>67</v>
      </c>
      <c r="P1918" s="24">
        <v>20444</v>
      </c>
      <c r="Q1918" s="24">
        <f>IF(ISERROR(VLOOKUP($B1918,[1]主动技能!$B:$D,3,0)),[2]Sheet1!$Y2385,VLOOKUP($B1918,[1]主动技能!$B:$D,3,0))</f>
        <v>2</v>
      </c>
      <c r="S1918" s="24" t="str">
        <f>IF(C1918&lt;1000000,"",VLOOKUP(C1918,组合调整!$A:$I,2,0))</f>
        <v>想通</v>
      </c>
      <c r="T1918" s="24" t="str">
        <f>IF(D1918&lt;1000000,"",VLOOKUP(D1918,组合调整!$A:$I,2,0))</f>
        <v>冰清</v>
      </c>
      <c r="U1918" s="24" t="str">
        <f>IF(E1918&lt;1000000,"",VLOOKUP(E1918,组合调整!$A:$I,2,0))</f>
        <v>有幸</v>
      </c>
      <c r="V1918" s="24" t="str">
        <f>IF(F1918&lt;1000000,"",VLOOKUP(F1918,组合调整!$A:$I,2,0))</f>
        <v/>
      </c>
      <c r="W1918" s="24" t="str">
        <f>IF(G1918&lt;1000000,"",VLOOKUP(G1918,组合调整!$A:$I,2,0))</f>
        <v/>
      </c>
    </row>
    <row r="1919" spans="1:23">
      <c r="A1919" s="26">
        <v>20445</v>
      </c>
      <c r="B1919" s="26" t="s">
        <v>67</v>
      </c>
      <c r="C1919" s="26">
        <v>2044111</v>
      </c>
      <c r="D1919" s="26">
        <v>2044121</v>
      </c>
      <c r="E1919" s="26">
        <v>2044131</v>
      </c>
      <c r="F1919" s="26">
        <v>20012</v>
      </c>
      <c r="G1919" s="26">
        <v>0</v>
      </c>
      <c r="H1919" s="26">
        <v>0</v>
      </c>
      <c r="I1919" s="26">
        <v>0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4" t="s">
        <v>67</v>
      </c>
      <c r="P1919" s="24">
        <v>20445</v>
      </c>
      <c r="Q1919" s="24">
        <f>IF(ISERROR(VLOOKUP($B1919,[1]主动技能!$B:$D,3,0)),[2]Sheet1!$Y2386,VLOOKUP($B1919,[1]主动技能!$B:$D,3,0))</f>
        <v>2</v>
      </c>
      <c r="S1919" s="24" t="str">
        <f>IF(C1919&lt;1000000,"",VLOOKUP(C1919,组合调整!$A:$I,2,0))</f>
        <v>想通</v>
      </c>
      <c r="T1919" s="24" t="str">
        <f>IF(D1919&lt;1000000,"",VLOOKUP(D1919,组合调整!$A:$I,2,0))</f>
        <v>冰清</v>
      </c>
      <c r="U1919" s="24" t="str">
        <f>IF(E1919&lt;1000000,"",VLOOKUP(E1919,组合调整!$A:$I,2,0))</f>
        <v>有幸</v>
      </c>
      <c r="V1919" s="24" t="str">
        <f>IF(F1919&lt;1000000,"",VLOOKUP(F1919,组合调整!$A:$I,2,0))</f>
        <v/>
      </c>
      <c r="W1919" s="24" t="str">
        <f>IF(G1919&lt;1000000,"",VLOOKUP(G1919,组合调整!$A:$I,2,0))</f>
        <v/>
      </c>
    </row>
    <row r="1920" spans="1:23">
      <c r="A1920" s="26">
        <v>20446</v>
      </c>
      <c r="B1920" s="26" t="s">
        <v>67</v>
      </c>
      <c r="C1920" s="26">
        <v>2044111</v>
      </c>
      <c r="D1920" s="26">
        <v>2044121</v>
      </c>
      <c r="E1920" s="26">
        <v>2044131</v>
      </c>
      <c r="F1920" s="26">
        <v>20012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4" t="s">
        <v>67</v>
      </c>
      <c r="P1920" s="24">
        <v>20446</v>
      </c>
      <c r="Q1920" s="24">
        <f>IF(ISERROR(VLOOKUP($B1920,[1]主动技能!$B:$D,3,0)),[2]Sheet1!$Y2387,VLOOKUP($B1920,[1]主动技能!$B:$D,3,0))</f>
        <v>2</v>
      </c>
      <c r="S1920" s="24" t="str">
        <f>IF(C1920&lt;1000000,"",VLOOKUP(C1920,组合调整!$A:$I,2,0))</f>
        <v>想通</v>
      </c>
      <c r="T1920" s="24" t="str">
        <f>IF(D1920&lt;1000000,"",VLOOKUP(D1920,组合调整!$A:$I,2,0))</f>
        <v>冰清</v>
      </c>
      <c r="U1920" s="24" t="str">
        <f>IF(E1920&lt;1000000,"",VLOOKUP(E1920,组合调整!$A:$I,2,0))</f>
        <v>有幸</v>
      </c>
      <c r="V1920" s="24" t="str">
        <f>IF(F1920&lt;1000000,"",VLOOKUP(F1920,组合调整!$A:$I,2,0))</f>
        <v/>
      </c>
      <c r="W1920" s="24" t="str">
        <f>IF(G1920&lt;1000000,"",VLOOKUP(G1920,组合调整!$A:$I,2,0))</f>
        <v/>
      </c>
    </row>
    <row r="1921" spans="1:23">
      <c r="A1921" s="26">
        <v>20447</v>
      </c>
      <c r="B1921" s="26" t="s">
        <v>67</v>
      </c>
      <c r="C1921" s="26">
        <v>2044111</v>
      </c>
      <c r="D1921" s="26">
        <v>2044121</v>
      </c>
      <c r="E1921" s="26">
        <v>2044131</v>
      </c>
      <c r="F1921" s="26">
        <v>20012</v>
      </c>
      <c r="G1921" s="26">
        <v>0</v>
      </c>
      <c r="H1921" s="26">
        <v>0</v>
      </c>
      <c r="I1921" s="26">
        <v>0</v>
      </c>
      <c r="J1921" s="26">
        <v>0</v>
      </c>
      <c r="K1921" s="26">
        <v>0</v>
      </c>
      <c r="L1921" s="26">
        <v>0</v>
      </c>
      <c r="M1921" s="26">
        <v>0</v>
      </c>
      <c r="N1921" s="26">
        <v>0</v>
      </c>
      <c r="O1921" s="24" t="s">
        <v>67</v>
      </c>
      <c r="P1921" s="24">
        <v>20447</v>
      </c>
      <c r="Q1921" s="24">
        <f>IF(ISERROR(VLOOKUP($B1921,[1]主动技能!$B:$D,3,0)),[2]Sheet1!$Y2388,VLOOKUP($B1921,[1]主动技能!$B:$D,3,0))</f>
        <v>2</v>
      </c>
      <c r="S1921" s="24" t="str">
        <f>IF(C1921&lt;1000000,"",VLOOKUP(C1921,组合调整!$A:$I,2,0))</f>
        <v>想通</v>
      </c>
      <c r="T1921" s="24" t="str">
        <f>IF(D1921&lt;1000000,"",VLOOKUP(D1921,组合调整!$A:$I,2,0))</f>
        <v>冰清</v>
      </c>
      <c r="U1921" s="24" t="str">
        <f>IF(E1921&lt;1000000,"",VLOOKUP(E1921,组合调整!$A:$I,2,0))</f>
        <v>有幸</v>
      </c>
      <c r="V1921" s="24" t="str">
        <f>IF(F1921&lt;1000000,"",VLOOKUP(F1921,组合调整!$A:$I,2,0))</f>
        <v/>
      </c>
      <c r="W1921" s="24" t="str">
        <f>IF(G1921&lt;1000000,"",VLOOKUP(G1921,组合调整!$A:$I,2,0))</f>
        <v/>
      </c>
    </row>
    <row r="1922" spans="1:23">
      <c r="A1922" s="26">
        <v>20448</v>
      </c>
      <c r="B1922" s="26" t="s">
        <v>67</v>
      </c>
      <c r="C1922" s="26">
        <v>2044111</v>
      </c>
      <c r="D1922" s="26">
        <v>2044121</v>
      </c>
      <c r="E1922" s="26">
        <v>2044131</v>
      </c>
      <c r="F1922" s="26">
        <v>20012</v>
      </c>
      <c r="G1922" s="26">
        <v>0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0</v>
      </c>
      <c r="O1922" s="24" t="s">
        <v>67</v>
      </c>
      <c r="P1922" s="24">
        <v>20448</v>
      </c>
      <c r="Q1922" s="24">
        <f>IF(ISERROR(VLOOKUP($B1922,[1]主动技能!$B:$D,3,0)),[2]Sheet1!$Y2389,VLOOKUP($B1922,[1]主动技能!$B:$D,3,0))</f>
        <v>2</v>
      </c>
      <c r="S1922" s="24" t="str">
        <f>IF(C1922&lt;1000000,"",VLOOKUP(C1922,组合调整!$A:$I,2,0))</f>
        <v>想通</v>
      </c>
      <c r="T1922" s="24" t="str">
        <f>IF(D1922&lt;1000000,"",VLOOKUP(D1922,组合调整!$A:$I,2,0))</f>
        <v>冰清</v>
      </c>
      <c r="U1922" s="24" t="str">
        <f>IF(E1922&lt;1000000,"",VLOOKUP(E1922,组合调整!$A:$I,2,0))</f>
        <v>有幸</v>
      </c>
      <c r="V1922" s="24" t="str">
        <f>IF(F1922&lt;1000000,"",VLOOKUP(F1922,组合调整!$A:$I,2,0))</f>
        <v/>
      </c>
      <c r="W1922" s="24" t="str">
        <f>IF(G1922&lt;1000000,"",VLOOKUP(G1922,组合调整!$A:$I,2,0))</f>
        <v/>
      </c>
    </row>
    <row r="1923" spans="1:23">
      <c r="A1923" s="26">
        <v>20449</v>
      </c>
      <c r="B1923" s="26" t="s">
        <v>67</v>
      </c>
      <c r="C1923" s="26">
        <v>2044111</v>
      </c>
      <c r="D1923" s="26">
        <v>2044121</v>
      </c>
      <c r="E1923" s="26">
        <v>2044131</v>
      </c>
      <c r="F1923" s="26">
        <v>20012</v>
      </c>
      <c r="G1923" s="26">
        <v>0</v>
      </c>
      <c r="H1923" s="26">
        <v>0</v>
      </c>
      <c r="I1923" s="26">
        <v>0</v>
      </c>
      <c r="J1923" s="26">
        <v>0</v>
      </c>
      <c r="K1923" s="26">
        <v>0</v>
      </c>
      <c r="L1923" s="26">
        <v>0</v>
      </c>
      <c r="M1923" s="26">
        <v>0</v>
      </c>
      <c r="N1923" s="26">
        <v>0</v>
      </c>
      <c r="O1923" s="24" t="s">
        <v>67</v>
      </c>
      <c r="P1923" s="24">
        <v>20449</v>
      </c>
      <c r="Q1923" s="24">
        <f>IF(ISERROR(VLOOKUP($B1923,[1]主动技能!$B:$D,3,0)),[2]Sheet1!$Y2390,VLOOKUP($B1923,[1]主动技能!$B:$D,3,0))</f>
        <v>2</v>
      </c>
      <c r="S1923" s="24" t="str">
        <f>IF(C1923&lt;1000000,"",VLOOKUP(C1923,组合调整!$A:$I,2,0))</f>
        <v>想通</v>
      </c>
      <c r="T1923" s="24" t="str">
        <f>IF(D1923&lt;1000000,"",VLOOKUP(D1923,组合调整!$A:$I,2,0))</f>
        <v>冰清</v>
      </c>
      <c r="U1923" s="24" t="str">
        <f>IF(E1923&lt;1000000,"",VLOOKUP(E1923,组合调整!$A:$I,2,0))</f>
        <v>有幸</v>
      </c>
      <c r="V1923" s="24" t="str">
        <f>IF(F1923&lt;1000000,"",VLOOKUP(F1923,组合调整!$A:$I,2,0))</f>
        <v/>
      </c>
      <c r="W1923" s="24" t="str">
        <f>IF(G1923&lt;1000000,"",VLOOKUP(G1923,组合调整!$A:$I,2,0))</f>
        <v/>
      </c>
    </row>
    <row r="1924" spans="1:23">
      <c r="A1924" s="26">
        <v>20450</v>
      </c>
      <c r="B1924" s="26" t="s">
        <v>67</v>
      </c>
      <c r="C1924" s="26">
        <v>2044111</v>
      </c>
      <c r="D1924" s="26">
        <v>2044121</v>
      </c>
      <c r="E1924" s="26">
        <v>2044131</v>
      </c>
      <c r="F1924" s="26">
        <v>20012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4" t="s">
        <v>67</v>
      </c>
      <c r="P1924" s="24">
        <v>20450</v>
      </c>
      <c r="Q1924" s="24">
        <f>IF(ISERROR(VLOOKUP($B1924,[1]主动技能!$B:$D,3,0)),[2]Sheet1!$Y2391,VLOOKUP($B1924,[1]主动技能!$B:$D,3,0))</f>
        <v>2</v>
      </c>
      <c r="S1924" s="24" t="str">
        <f>IF(C1924&lt;1000000,"",VLOOKUP(C1924,组合调整!$A:$I,2,0))</f>
        <v>想通</v>
      </c>
      <c r="T1924" s="24" t="str">
        <f>IF(D1924&lt;1000000,"",VLOOKUP(D1924,组合调整!$A:$I,2,0))</f>
        <v>冰清</v>
      </c>
      <c r="U1924" s="24" t="str">
        <f>IF(E1924&lt;1000000,"",VLOOKUP(E1924,组合调整!$A:$I,2,0))</f>
        <v>有幸</v>
      </c>
      <c r="V1924" s="24" t="str">
        <f>IF(F1924&lt;1000000,"",VLOOKUP(F1924,组合调整!$A:$I,2,0))</f>
        <v/>
      </c>
      <c r="W1924" s="24" t="str">
        <f>IF(G1924&lt;1000000,"",VLOOKUP(G1924,组合调整!$A:$I,2,0))</f>
        <v/>
      </c>
    </row>
    <row r="1925" spans="1:23">
      <c r="A1925" s="26">
        <v>20451</v>
      </c>
      <c r="B1925" s="26" t="s">
        <v>67</v>
      </c>
      <c r="C1925" s="26">
        <v>2044111</v>
      </c>
      <c r="D1925" s="26">
        <v>2044121</v>
      </c>
      <c r="E1925" s="26">
        <v>2044131</v>
      </c>
      <c r="F1925" s="26">
        <v>20012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0</v>
      </c>
      <c r="O1925" s="24" t="s">
        <v>67</v>
      </c>
      <c r="P1925" s="24">
        <v>20451</v>
      </c>
      <c r="Q1925" s="24">
        <f>IF(ISERROR(VLOOKUP($B1925,[1]主动技能!$B:$D,3,0)),[2]Sheet1!$Y2392,VLOOKUP($B1925,[1]主动技能!$B:$D,3,0))</f>
        <v>2</v>
      </c>
      <c r="S1925" s="24" t="str">
        <f>IF(C1925&lt;1000000,"",VLOOKUP(C1925,组合调整!$A:$I,2,0))</f>
        <v>想通</v>
      </c>
      <c r="T1925" s="24" t="str">
        <f>IF(D1925&lt;1000000,"",VLOOKUP(D1925,组合调整!$A:$I,2,0))</f>
        <v>冰清</v>
      </c>
      <c r="U1925" s="24" t="str">
        <f>IF(E1925&lt;1000000,"",VLOOKUP(E1925,组合调整!$A:$I,2,0))</f>
        <v>有幸</v>
      </c>
      <c r="V1925" s="24" t="str">
        <f>IF(F1925&lt;1000000,"",VLOOKUP(F1925,组合调整!$A:$I,2,0))</f>
        <v/>
      </c>
      <c r="W1925" s="24" t="str">
        <f>IF(G1925&lt;1000000,"",VLOOKUP(G1925,组合调整!$A:$I,2,0))</f>
        <v/>
      </c>
    </row>
    <row r="1926" spans="1:23">
      <c r="A1926" s="26">
        <v>20452</v>
      </c>
      <c r="B1926" s="26" t="s">
        <v>101</v>
      </c>
      <c r="C1926" s="26">
        <v>1044122</v>
      </c>
      <c r="D1926" s="26">
        <v>0</v>
      </c>
      <c r="E1926" s="26">
        <v>0</v>
      </c>
      <c r="F1926" s="26">
        <v>0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4" t="s">
        <v>101</v>
      </c>
      <c r="P1926" s="24">
        <v>20452</v>
      </c>
      <c r="Q1926" s="24">
        <f>IF(ISERROR(VLOOKUP($B1926,[1]主动技能!$B:$D,3,0)),[2]Sheet1!$Y2393,VLOOKUP($B1926,[1]主动技能!$B:$D,3,0))</f>
        <v>1</v>
      </c>
      <c r="S1926" s="24" t="str">
        <f>IF(C1926&lt;1000000,"",VLOOKUP(C1926,组合调整!$A:$I,2,0))</f>
        <v>自我</v>
      </c>
      <c r="T1926" s="24" t="str">
        <f>IF(D1926&lt;1000000,"",VLOOKUP(D1926,组合调整!$A:$I,2,0))</f>
        <v/>
      </c>
      <c r="U1926" s="24" t="str">
        <f>IF(E1926&lt;1000000,"",VLOOKUP(E1926,组合调整!$A:$I,2,0))</f>
        <v/>
      </c>
      <c r="V1926" s="24" t="str">
        <f>IF(F1926&lt;1000000,"",VLOOKUP(F1926,组合调整!$A:$I,2,0))</f>
        <v/>
      </c>
      <c r="W1926" s="24" t="str">
        <f>IF(G1926&lt;1000000,"",VLOOKUP(G1926,组合调整!$A:$I,2,0))</f>
        <v/>
      </c>
    </row>
    <row r="1927" spans="1:23">
      <c r="A1927" s="26">
        <v>20453</v>
      </c>
      <c r="B1927" s="26" t="s">
        <v>101</v>
      </c>
      <c r="C1927" s="26">
        <v>1044122</v>
      </c>
      <c r="D1927" s="26">
        <v>0</v>
      </c>
      <c r="E1927" s="26">
        <v>0</v>
      </c>
      <c r="F1927" s="26">
        <v>0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0</v>
      </c>
      <c r="O1927" s="24" t="s">
        <v>101</v>
      </c>
      <c r="P1927" s="24">
        <v>20453</v>
      </c>
      <c r="Q1927" s="24">
        <f>IF(ISERROR(VLOOKUP($B1927,[1]主动技能!$B:$D,3,0)),[2]Sheet1!$Y2394,VLOOKUP($B1927,[1]主动技能!$B:$D,3,0))</f>
        <v>1</v>
      </c>
      <c r="S1927" s="24" t="str">
        <f>IF(C1927&lt;1000000,"",VLOOKUP(C1927,组合调整!$A:$I,2,0))</f>
        <v>自我</v>
      </c>
      <c r="T1927" s="24" t="str">
        <f>IF(D1927&lt;1000000,"",VLOOKUP(D1927,组合调整!$A:$I,2,0))</f>
        <v/>
      </c>
      <c r="U1927" s="24" t="str">
        <f>IF(E1927&lt;1000000,"",VLOOKUP(E1927,组合调整!$A:$I,2,0))</f>
        <v/>
      </c>
      <c r="V1927" s="24" t="str">
        <f>IF(F1927&lt;1000000,"",VLOOKUP(F1927,组合调整!$A:$I,2,0))</f>
        <v/>
      </c>
      <c r="W1927" s="24" t="str">
        <f>IF(G1927&lt;1000000,"",VLOOKUP(G1927,组合调整!$A:$I,2,0))</f>
        <v/>
      </c>
    </row>
    <row r="1928" spans="1:23">
      <c r="A1928" s="26">
        <v>20454</v>
      </c>
      <c r="B1928" s="26" t="s">
        <v>101</v>
      </c>
      <c r="C1928" s="26">
        <v>1044122</v>
      </c>
      <c r="D1928" s="26">
        <v>0</v>
      </c>
      <c r="E1928" s="26">
        <v>0</v>
      </c>
      <c r="F1928" s="26">
        <v>0</v>
      </c>
      <c r="G1928" s="26">
        <v>0</v>
      </c>
      <c r="H1928" s="26">
        <v>0</v>
      </c>
      <c r="I1928" s="26">
        <v>0</v>
      </c>
      <c r="J1928" s="26">
        <v>0</v>
      </c>
      <c r="K1928" s="26">
        <v>0</v>
      </c>
      <c r="L1928" s="26">
        <v>0</v>
      </c>
      <c r="M1928" s="26">
        <v>0</v>
      </c>
      <c r="N1928" s="26">
        <v>0</v>
      </c>
      <c r="O1928" s="24" t="s">
        <v>101</v>
      </c>
      <c r="P1928" s="24">
        <v>20454</v>
      </c>
      <c r="Q1928" s="24">
        <f>IF(ISERROR(VLOOKUP($B1928,[1]主动技能!$B:$D,3,0)),[2]Sheet1!$Y2395,VLOOKUP($B1928,[1]主动技能!$B:$D,3,0))</f>
        <v>1</v>
      </c>
      <c r="S1928" s="24" t="str">
        <f>IF(C1928&lt;1000000,"",VLOOKUP(C1928,组合调整!$A:$I,2,0))</f>
        <v>自我</v>
      </c>
      <c r="T1928" s="24" t="str">
        <f>IF(D1928&lt;1000000,"",VLOOKUP(D1928,组合调整!$A:$I,2,0))</f>
        <v/>
      </c>
      <c r="U1928" s="24" t="str">
        <f>IF(E1928&lt;1000000,"",VLOOKUP(E1928,组合调整!$A:$I,2,0))</f>
        <v/>
      </c>
      <c r="V1928" s="24" t="str">
        <f>IF(F1928&lt;1000000,"",VLOOKUP(F1928,组合调整!$A:$I,2,0))</f>
        <v/>
      </c>
      <c r="W1928" s="24" t="str">
        <f>IF(G1928&lt;1000000,"",VLOOKUP(G1928,组合调整!$A:$I,2,0))</f>
        <v/>
      </c>
    </row>
    <row r="1929" spans="1:23">
      <c r="A1929" s="26">
        <v>20455</v>
      </c>
      <c r="B1929" s="26" t="s">
        <v>101</v>
      </c>
      <c r="C1929" s="26">
        <v>1044122</v>
      </c>
      <c r="D1929" s="26">
        <v>0</v>
      </c>
      <c r="E1929" s="26">
        <v>0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6">
        <v>0</v>
      </c>
      <c r="L1929" s="26">
        <v>0</v>
      </c>
      <c r="M1929" s="26">
        <v>0</v>
      </c>
      <c r="N1929" s="26">
        <v>0</v>
      </c>
      <c r="O1929" s="24" t="s">
        <v>101</v>
      </c>
      <c r="P1929" s="24">
        <v>20455</v>
      </c>
      <c r="Q1929" s="24">
        <f>IF(ISERROR(VLOOKUP($B1929,[1]主动技能!$B:$D,3,0)),[2]Sheet1!$Y2396,VLOOKUP($B1929,[1]主动技能!$B:$D,3,0))</f>
        <v>1</v>
      </c>
      <c r="S1929" s="24" t="str">
        <f>IF(C1929&lt;1000000,"",VLOOKUP(C1929,组合调整!$A:$I,2,0))</f>
        <v>自我</v>
      </c>
      <c r="T1929" s="24" t="str">
        <f>IF(D1929&lt;1000000,"",VLOOKUP(D1929,组合调整!$A:$I,2,0))</f>
        <v/>
      </c>
      <c r="U1929" s="24" t="str">
        <f>IF(E1929&lt;1000000,"",VLOOKUP(E1929,组合调整!$A:$I,2,0))</f>
        <v/>
      </c>
      <c r="V1929" s="24" t="str">
        <f>IF(F1929&lt;1000000,"",VLOOKUP(F1929,组合调整!$A:$I,2,0))</f>
        <v/>
      </c>
      <c r="W1929" s="24" t="str">
        <f>IF(G1929&lt;1000000,"",VLOOKUP(G1929,组合调整!$A:$I,2,0))</f>
        <v/>
      </c>
    </row>
    <row r="1930" spans="1:23">
      <c r="A1930" s="26">
        <v>20456</v>
      </c>
      <c r="B1930" s="26" t="s">
        <v>101</v>
      </c>
      <c r="C1930" s="26">
        <v>1044122</v>
      </c>
      <c r="D1930" s="26">
        <v>0</v>
      </c>
      <c r="E1930" s="26">
        <v>0</v>
      </c>
      <c r="F1930" s="26">
        <v>0</v>
      </c>
      <c r="G1930" s="26">
        <v>0</v>
      </c>
      <c r="H1930" s="26">
        <v>0</v>
      </c>
      <c r="I1930" s="26">
        <v>0</v>
      </c>
      <c r="J1930" s="26">
        <v>0</v>
      </c>
      <c r="K1930" s="26">
        <v>0</v>
      </c>
      <c r="L1930" s="26">
        <v>0</v>
      </c>
      <c r="M1930" s="26">
        <v>0</v>
      </c>
      <c r="N1930" s="26">
        <v>0</v>
      </c>
      <c r="O1930" s="24" t="s">
        <v>101</v>
      </c>
      <c r="P1930" s="24">
        <v>20456</v>
      </c>
      <c r="Q1930" s="24">
        <f>IF(ISERROR(VLOOKUP($B1930,[1]主动技能!$B:$D,3,0)),[2]Sheet1!$Y2397,VLOOKUP($B1930,[1]主动技能!$B:$D,3,0))</f>
        <v>1</v>
      </c>
      <c r="S1930" s="24" t="str">
        <f>IF(C1930&lt;1000000,"",VLOOKUP(C1930,组合调整!$A:$I,2,0))</f>
        <v>自我</v>
      </c>
      <c r="T1930" s="24" t="str">
        <f>IF(D1930&lt;1000000,"",VLOOKUP(D1930,组合调整!$A:$I,2,0))</f>
        <v/>
      </c>
      <c r="U1930" s="24" t="str">
        <f>IF(E1930&lt;1000000,"",VLOOKUP(E1930,组合调整!$A:$I,2,0))</f>
        <v/>
      </c>
      <c r="V1930" s="24" t="str">
        <f>IF(F1930&lt;1000000,"",VLOOKUP(F1930,组合调整!$A:$I,2,0))</f>
        <v/>
      </c>
      <c r="W1930" s="24" t="str">
        <f>IF(G1930&lt;1000000,"",VLOOKUP(G1930,组合调整!$A:$I,2,0))</f>
        <v/>
      </c>
    </row>
    <row r="1931" spans="1:23">
      <c r="A1931" s="26">
        <v>20457</v>
      </c>
      <c r="B1931" s="26" t="s">
        <v>101</v>
      </c>
      <c r="C1931" s="26">
        <v>1044122</v>
      </c>
      <c r="D1931" s="26">
        <v>0</v>
      </c>
      <c r="E1931" s="26">
        <v>0</v>
      </c>
      <c r="F1931" s="26">
        <v>0</v>
      </c>
      <c r="G1931" s="26">
        <v>0</v>
      </c>
      <c r="H1931" s="26">
        <v>0</v>
      </c>
      <c r="I1931" s="26">
        <v>0</v>
      </c>
      <c r="J1931" s="26">
        <v>0</v>
      </c>
      <c r="K1931" s="26">
        <v>0</v>
      </c>
      <c r="L1931" s="26">
        <v>0</v>
      </c>
      <c r="M1931" s="26">
        <v>0</v>
      </c>
      <c r="N1931" s="26">
        <v>0</v>
      </c>
      <c r="O1931" s="24" t="s">
        <v>101</v>
      </c>
      <c r="P1931" s="24">
        <v>20457</v>
      </c>
      <c r="Q1931" s="24">
        <f>IF(ISERROR(VLOOKUP($B1931,[1]主动技能!$B:$D,3,0)),[2]Sheet1!$Y2398,VLOOKUP($B1931,[1]主动技能!$B:$D,3,0))</f>
        <v>1</v>
      </c>
      <c r="S1931" s="24" t="str">
        <f>IF(C1931&lt;1000000,"",VLOOKUP(C1931,组合调整!$A:$I,2,0))</f>
        <v>自我</v>
      </c>
      <c r="T1931" s="24" t="str">
        <f>IF(D1931&lt;1000000,"",VLOOKUP(D1931,组合调整!$A:$I,2,0))</f>
        <v/>
      </c>
      <c r="U1931" s="24" t="str">
        <f>IF(E1931&lt;1000000,"",VLOOKUP(E1931,组合调整!$A:$I,2,0))</f>
        <v/>
      </c>
      <c r="V1931" s="24" t="str">
        <f>IF(F1931&lt;1000000,"",VLOOKUP(F1931,组合调整!$A:$I,2,0))</f>
        <v/>
      </c>
      <c r="W1931" s="24" t="str">
        <f>IF(G1931&lt;1000000,"",VLOOKUP(G1931,组合调整!$A:$I,2,0))</f>
        <v/>
      </c>
    </row>
    <row r="1932" spans="1:23">
      <c r="A1932" s="26">
        <v>20458</v>
      </c>
      <c r="B1932" s="26" t="s">
        <v>101</v>
      </c>
      <c r="C1932" s="26">
        <v>1044122</v>
      </c>
      <c r="D1932" s="26">
        <v>0</v>
      </c>
      <c r="E1932" s="26">
        <v>0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</v>
      </c>
      <c r="L1932" s="26">
        <v>0</v>
      </c>
      <c r="M1932" s="26">
        <v>0</v>
      </c>
      <c r="N1932" s="26">
        <v>0</v>
      </c>
      <c r="O1932" s="24" t="s">
        <v>101</v>
      </c>
      <c r="P1932" s="24">
        <v>20458</v>
      </c>
      <c r="Q1932" s="24">
        <f>IF(ISERROR(VLOOKUP($B1932,[1]主动技能!$B:$D,3,0)),[2]Sheet1!$Y2399,VLOOKUP($B1932,[1]主动技能!$B:$D,3,0))</f>
        <v>1</v>
      </c>
      <c r="S1932" s="24" t="str">
        <f>IF(C1932&lt;1000000,"",VLOOKUP(C1932,组合调整!$A:$I,2,0))</f>
        <v>自我</v>
      </c>
      <c r="T1932" s="24" t="str">
        <f>IF(D1932&lt;1000000,"",VLOOKUP(D1932,组合调整!$A:$I,2,0))</f>
        <v/>
      </c>
      <c r="U1932" s="24" t="str">
        <f>IF(E1932&lt;1000000,"",VLOOKUP(E1932,组合调整!$A:$I,2,0))</f>
        <v/>
      </c>
      <c r="V1932" s="24" t="str">
        <f>IF(F1932&lt;1000000,"",VLOOKUP(F1932,组合调整!$A:$I,2,0))</f>
        <v/>
      </c>
      <c r="W1932" s="24" t="str">
        <f>IF(G1932&lt;1000000,"",VLOOKUP(G1932,组合调整!$A:$I,2,0))</f>
        <v/>
      </c>
    </row>
    <row r="1933" spans="1:23">
      <c r="A1933" s="26">
        <v>20459</v>
      </c>
      <c r="B1933" s="26" t="s">
        <v>101</v>
      </c>
      <c r="C1933" s="26">
        <v>1044122</v>
      </c>
      <c r="D1933" s="26">
        <v>0</v>
      </c>
      <c r="E1933" s="26">
        <v>0</v>
      </c>
      <c r="F1933" s="26">
        <v>0</v>
      </c>
      <c r="G1933" s="26">
        <v>0</v>
      </c>
      <c r="H1933" s="26">
        <v>0</v>
      </c>
      <c r="I1933" s="26">
        <v>0</v>
      </c>
      <c r="J1933" s="26">
        <v>0</v>
      </c>
      <c r="K1933" s="26">
        <v>0</v>
      </c>
      <c r="L1933" s="26">
        <v>0</v>
      </c>
      <c r="M1933" s="26">
        <v>0</v>
      </c>
      <c r="N1933" s="26">
        <v>0</v>
      </c>
      <c r="O1933" s="24" t="s">
        <v>101</v>
      </c>
      <c r="P1933" s="24">
        <v>20459</v>
      </c>
      <c r="Q1933" s="24">
        <f>IF(ISERROR(VLOOKUP($B1933,[1]主动技能!$B:$D,3,0)),[2]Sheet1!$Y2400,VLOOKUP($B1933,[1]主动技能!$B:$D,3,0))</f>
        <v>1</v>
      </c>
      <c r="S1933" s="24" t="str">
        <f>IF(C1933&lt;1000000,"",VLOOKUP(C1933,组合调整!$A:$I,2,0))</f>
        <v>自我</v>
      </c>
      <c r="T1933" s="24" t="str">
        <f>IF(D1933&lt;1000000,"",VLOOKUP(D1933,组合调整!$A:$I,2,0))</f>
        <v/>
      </c>
      <c r="U1933" s="24" t="str">
        <f>IF(E1933&lt;1000000,"",VLOOKUP(E1933,组合调整!$A:$I,2,0))</f>
        <v/>
      </c>
      <c r="V1933" s="24" t="str">
        <f>IF(F1933&lt;1000000,"",VLOOKUP(F1933,组合调整!$A:$I,2,0))</f>
        <v/>
      </c>
      <c r="W1933" s="24" t="str">
        <f>IF(G1933&lt;1000000,"",VLOOKUP(G1933,组合调整!$A:$I,2,0))</f>
        <v/>
      </c>
    </row>
    <row r="1934" spans="1:23">
      <c r="A1934" s="26">
        <v>20460</v>
      </c>
      <c r="B1934" s="26" t="s">
        <v>101</v>
      </c>
      <c r="C1934" s="26">
        <v>1044122</v>
      </c>
      <c r="D1934" s="26">
        <v>0</v>
      </c>
      <c r="E1934" s="26">
        <v>0</v>
      </c>
      <c r="F1934" s="26">
        <v>0</v>
      </c>
      <c r="G1934" s="26">
        <v>0</v>
      </c>
      <c r="H1934" s="26">
        <v>0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0</v>
      </c>
      <c r="O1934" s="24" t="s">
        <v>101</v>
      </c>
      <c r="P1934" s="24">
        <v>20460</v>
      </c>
      <c r="Q1934" s="24">
        <f>IF(ISERROR(VLOOKUP($B1934,[1]主动技能!$B:$D,3,0)),[2]Sheet1!$Y2401,VLOOKUP($B1934,[1]主动技能!$B:$D,3,0))</f>
        <v>1</v>
      </c>
      <c r="S1934" s="24" t="str">
        <f>IF(C1934&lt;1000000,"",VLOOKUP(C1934,组合调整!$A:$I,2,0))</f>
        <v>自我</v>
      </c>
      <c r="T1934" s="24" t="str">
        <f>IF(D1934&lt;1000000,"",VLOOKUP(D1934,组合调整!$A:$I,2,0))</f>
        <v/>
      </c>
      <c r="U1934" s="24" t="str">
        <f>IF(E1934&lt;1000000,"",VLOOKUP(E1934,组合调整!$A:$I,2,0))</f>
        <v/>
      </c>
      <c r="V1934" s="24" t="str">
        <f>IF(F1934&lt;1000000,"",VLOOKUP(F1934,组合调整!$A:$I,2,0))</f>
        <v/>
      </c>
      <c r="W1934" s="24" t="str">
        <f>IF(G1934&lt;1000000,"",VLOOKUP(G1934,组合调整!$A:$I,2,0))</f>
        <v/>
      </c>
    </row>
    <row r="1935" spans="1:23">
      <c r="A1935" s="26">
        <v>20461</v>
      </c>
      <c r="B1935" s="26" t="s">
        <v>101</v>
      </c>
      <c r="C1935" s="26">
        <v>1044122</v>
      </c>
      <c r="D1935" s="26">
        <v>0</v>
      </c>
      <c r="E1935" s="26">
        <v>0</v>
      </c>
      <c r="F1935" s="26">
        <v>0</v>
      </c>
      <c r="G1935" s="26">
        <v>0</v>
      </c>
      <c r="H1935" s="26">
        <v>0</v>
      </c>
      <c r="I1935" s="26">
        <v>0</v>
      </c>
      <c r="J1935" s="26">
        <v>0</v>
      </c>
      <c r="K1935" s="26">
        <v>0</v>
      </c>
      <c r="L1935" s="26">
        <v>0</v>
      </c>
      <c r="M1935" s="26">
        <v>0</v>
      </c>
      <c r="N1935" s="26">
        <v>0</v>
      </c>
      <c r="O1935" s="24" t="s">
        <v>101</v>
      </c>
      <c r="P1935" s="24">
        <v>20461</v>
      </c>
      <c r="Q1935" s="24">
        <f>IF(ISERROR(VLOOKUP($B1935,[1]主动技能!$B:$D,3,0)),[2]Sheet1!$Y2402,VLOOKUP($B1935,[1]主动技能!$B:$D,3,0))</f>
        <v>1</v>
      </c>
      <c r="S1935" s="24" t="str">
        <f>IF(C1935&lt;1000000,"",VLOOKUP(C1935,组合调整!$A:$I,2,0))</f>
        <v>自我</v>
      </c>
      <c r="T1935" s="24" t="str">
        <f>IF(D1935&lt;1000000,"",VLOOKUP(D1935,组合调整!$A:$I,2,0))</f>
        <v/>
      </c>
      <c r="U1935" s="24" t="str">
        <f>IF(E1935&lt;1000000,"",VLOOKUP(E1935,组合调整!$A:$I,2,0))</f>
        <v/>
      </c>
      <c r="V1935" s="24" t="str">
        <f>IF(F1935&lt;1000000,"",VLOOKUP(F1935,组合调整!$A:$I,2,0))</f>
        <v/>
      </c>
      <c r="W1935" s="24" t="str">
        <f>IF(G1935&lt;1000000,"",VLOOKUP(G1935,组合调整!$A:$I,2,0))</f>
        <v/>
      </c>
    </row>
    <row r="1936" spans="1:23">
      <c r="A1936" s="26">
        <v>20462</v>
      </c>
      <c r="B1936" s="26" t="s">
        <v>101</v>
      </c>
      <c r="C1936" s="26">
        <v>1044122</v>
      </c>
      <c r="D1936" s="26">
        <v>0</v>
      </c>
      <c r="E1936" s="26">
        <v>0</v>
      </c>
      <c r="F1936" s="26">
        <v>0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4" t="s">
        <v>101</v>
      </c>
      <c r="P1936" s="24">
        <v>20462</v>
      </c>
      <c r="Q1936" s="24">
        <f>IF(ISERROR(VLOOKUP($B1936,[1]主动技能!$B:$D,3,0)),[2]Sheet1!$Y2403,VLOOKUP($B1936,[1]主动技能!$B:$D,3,0))</f>
        <v>1</v>
      </c>
      <c r="S1936" s="24" t="str">
        <f>IF(C1936&lt;1000000,"",VLOOKUP(C1936,组合调整!$A:$I,2,0))</f>
        <v>自我</v>
      </c>
      <c r="T1936" s="24" t="str">
        <f>IF(D1936&lt;1000000,"",VLOOKUP(D1936,组合调整!$A:$I,2,0))</f>
        <v/>
      </c>
      <c r="U1936" s="24" t="str">
        <f>IF(E1936&lt;1000000,"",VLOOKUP(E1936,组合调整!$A:$I,2,0))</f>
        <v/>
      </c>
      <c r="V1936" s="24" t="str">
        <f>IF(F1936&lt;1000000,"",VLOOKUP(F1936,组合调整!$A:$I,2,0))</f>
        <v/>
      </c>
      <c r="W1936" s="24" t="str">
        <f>IF(G1936&lt;1000000,"",VLOOKUP(G1936,组合调整!$A:$I,2,0))</f>
        <v/>
      </c>
    </row>
    <row r="1937" spans="1:23">
      <c r="A1937" s="26">
        <v>20463</v>
      </c>
      <c r="B1937" s="26" t="s">
        <v>68</v>
      </c>
      <c r="C1937" s="26">
        <v>2021012</v>
      </c>
      <c r="D1937" s="26">
        <v>2029812</v>
      </c>
      <c r="E1937" s="26">
        <v>2046311</v>
      </c>
      <c r="F1937" s="26">
        <v>20021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4" t="s">
        <v>68</v>
      </c>
      <c r="P1937" s="24">
        <v>20463</v>
      </c>
      <c r="Q1937" s="24">
        <f>IF(ISERROR(VLOOKUP($B1937,[1]主动技能!$B:$D,3,0)),[2]Sheet1!$Y2404,VLOOKUP($B1937,[1]主动技能!$B:$D,3,0))</f>
        <v>2</v>
      </c>
      <c r="S1937" s="24" t="str">
        <f>IF(C1937&lt;1000000,"",VLOOKUP(C1937,组合调整!$A:$I,2,0))</f>
        <v>命石</v>
      </c>
      <c r="T1937" s="24" t="str">
        <f>IF(D1937&lt;1000000,"",VLOOKUP(D1937,组合调整!$A:$I,2,0))</f>
        <v>命源</v>
      </c>
      <c r="U1937" s="24" t="str">
        <f>IF(E1937&lt;1000000,"",VLOOKUP(E1937,组合调整!$A:$I,2,0))</f>
        <v>击西</v>
      </c>
      <c r="V1937" s="24" t="str">
        <f>IF(F1937&lt;1000000,"",VLOOKUP(F1937,组合调整!$A:$I,2,0))</f>
        <v/>
      </c>
      <c r="W1937" s="24" t="str">
        <f>IF(G1937&lt;1000000,"",VLOOKUP(G1937,组合调整!$A:$I,2,0))</f>
        <v/>
      </c>
    </row>
    <row r="1938" spans="1:23">
      <c r="A1938" s="26">
        <v>20464</v>
      </c>
      <c r="B1938" s="26" t="s">
        <v>68</v>
      </c>
      <c r="C1938" s="26">
        <v>2021012</v>
      </c>
      <c r="D1938" s="26">
        <v>2029812</v>
      </c>
      <c r="E1938" s="26">
        <v>2046311</v>
      </c>
      <c r="F1938" s="26">
        <v>20021</v>
      </c>
      <c r="G1938" s="26">
        <v>0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4" t="s">
        <v>68</v>
      </c>
      <c r="P1938" s="24">
        <v>20464</v>
      </c>
      <c r="Q1938" s="24">
        <f>IF(ISERROR(VLOOKUP($B1938,[1]主动技能!$B:$D,3,0)),[2]Sheet1!$Y2405,VLOOKUP($B1938,[1]主动技能!$B:$D,3,0))</f>
        <v>2</v>
      </c>
      <c r="S1938" s="24" t="str">
        <f>IF(C1938&lt;1000000,"",VLOOKUP(C1938,组合调整!$A:$I,2,0))</f>
        <v>命石</v>
      </c>
      <c r="T1938" s="24" t="str">
        <f>IF(D1938&lt;1000000,"",VLOOKUP(D1938,组合调整!$A:$I,2,0))</f>
        <v>命源</v>
      </c>
      <c r="U1938" s="24" t="str">
        <f>IF(E1938&lt;1000000,"",VLOOKUP(E1938,组合调整!$A:$I,2,0))</f>
        <v>击西</v>
      </c>
      <c r="V1938" s="24" t="str">
        <f>IF(F1938&lt;1000000,"",VLOOKUP(F1938,组合调整!$A:$I,2,0))</f>
        <v/>
      </c>
      <c r="W1938" s="24" t="str">
        <f>IF(G1938&lt;1000000,"",VLOOKUP(G1938,组合调整!$A:$I,2,0))</f>
        <v/>
      </c>
    </row>
    <row r="1939" spans="1:23">
      <c r="A1939" s="26">
        <v>20465</v>
      </c>
      <c r="B1939" s="26" t="s">
        <v>68</v>
      </c>
      <c r="C1939" s="26">
        <v>2021012</v>
      </c>
      <c r="D1939" s="26">
        <v>2029812</v>
      </c>
      <c r="E1939" s="26">
        <v>2046311</v>
      </c>
      <c r="F1939" s="26">
        <v>20021</v>
      </c>
      <c r="G1939" s="26">
        <v>0</v>
      </c>
      <c r="H1939" s="26">
        <v>0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0</v>
      </c>
      <c r="O1939" s="24" t="s">
        <v>68</v>
      </c>
      <c r="P1939" s="24">
        <v>20465</v>
      </c>
      <c r="Q1939" s="24">
        <f>IF(ISERROR(VLOOKUP($B1939,[1]主动技能!$B:$D,3,0)),[2]Sheet1!$Y2406,VLOOKUP($B1939,[1]主动技能!$B:$D,3,0))</f>
        <v>2</v>
      </c>
      <c r="S1939" s="24" t="str">
        <f>IF(C1939&lt;1000000,"",VLOOKUP(C1939,组合调整!$A:$I,2,0))</f>
        <v>命石</v>
      </c>
      <c r="T1939" s="24" t="str">
        <f>IF(D1939&lt;1000000,"",VLOOKUP(D1939,组合调整!$A:$I,2,0))</f>
        <v>命源</v>
      </c>
      <c r="U1939" s="24" t="str">
        <f>IF(E1939&lt;1000000,"",VLOOKUP(E1939,组合调整!$A:$I,2,0))</f>
        <v>击西</v>
      </c>
      <c r="V1939" s="24" t="str">
        <f>IF(F1939&lt;1000000,"",VLOOKUP(F1939,组合调整!$A:$I,2,0))</f>
        <v/>
      </c>
      <c r="W1939" s="24" t="str">
        <f>IF(G1939&lt;1000000,"",VLOOKUP(G1939,组合调整!$A:$I,2,0))</f>
        <v/>
      </c>
    </row>
    <row r="1940" spans="1:23">
      <c r="A1940" s="26">
        <v>20466</v>
      </c>
      <c r="B1940" s="26" t="s">
        <v>68</v>
      </c>
      <c r="C1940" s="26">
        <v>2021012</v>
      </c>
      <c r="D1940" s="26">
        <v>2029812</v>
      </c>
      <c r="E1940" s="26">
        <v>2046311</v>
      </c>
      <c r="F1940" s="26">
        <v>20021</v>
      </c>
      <c r="G1940" s="26">
        <v>0</v>
      </c>
      <c r="H1940" s="26">
        <v>0</v>
      </c>
      <c r="I1940" s="26">
        <v>0</v>
      </c>
      <c r="J1940" s="26">
        <v>0</v>
      </c>
      <c r="K1940" s="26">
        <v>0</v>
      </c>
      <c r="L1940" s="26">
        <v>0</v>
      </c>
      <c r="M1940" s="26">
        <v>0</v>
      </c>
      <c r="N1940" s="26">
        <v>0</v>
      </c>
      <c r="O1940" s="24" t="s">
        <v>68</v>
      </c>
      <c r="P1940" s="24">
        <v>20466</v>
      </c>
      <c r="Q1940" s="24">
        <f>IF(ISERROR(VLOOKUP($B1940,[1]主动技能!$B:$D,3,0)),[2]Sheet1!$Y2407,VLOOKUP($B1940,[1]主动技能!$B:$D,3,0))</f>
        <v>2</v>
      </c>
      <c r="S1940" s="24" t="str">
        <f>IF(C1940&lt;1000000,"",VLOOKUP(C1940,组合调整!$A:$I,2,0))</f>
        <v>命石</v>
      </c>
      <c r="T1940" s="24" t="str">
        <f>IF(D1940&lt;1000000,"",VLOOKUP(D1940,组合调整!$A:$I,2,0))</f>
        <v>命源</v>
      </c>
      <c r="U1940" s="24" t="str">
        <f>IF(E1940&lt;1000000,"",VLOOKUP(E1940,组合调整!$A:$I,2,0))</f>
        <v>击西</v>
      </c>
      <c r="V1940" s="24" t="str">
        <f>IF(F1940&lt;1000000,"",VLOOKUP(F1940,组合调整!$A:$I,2,0))</f>
        <v/>
      </c>
      <c r="W1940" s="24" t="str">
        <f>IF(G1940&lt;1000000,"",VLOOKUP(G1940,组合调整!$A:$I,2,0))</f>
        <v/>
      </c>
    </row>
    <row r="1941" spans="1:23">
      <c r="A1941" s="26">
        <v>20467</v>
      </c>
      <c r="B1941" s="26" t="s">
        <v>68</v>
      </c>
      <c r="C1941" s="26">
        <v>2021012</v>
      </c>
      <c r="D1941" s="26">
        <v>2029812</v>
      </c>
      <c r="E1941" s="26">
        <v>2046311</v>
      </c>
      <c r="F1941" s="26">
        <v>20021</v>
      </c>
      <c r="G1941" s="26">
        <v>0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0</v>
      </c>
      <c r="N1941" s="26">
        <v>0</v>
      </c>
      <c r="O1941" s="24" t="s">
        <v>68</v>
      </c>
      <c r="P1941" s="24">
        <v>20467</v>
      </c>
      <c r="Q1941" s="24">
        <f>IF(ISERROR(VLOOKUP($B1941,[1]主动技能!$B:$D,3,0)),[2]Sheet1!$Y2408,VLOOKUP($B1941,[1]主动技能!$B:$D,3,0))</f>
        <v>2</v>
      </c>
      <c r="S1941" s="24" t="str">
        <f>IF(C1941&lt;1000000,"",VLOOKUP(C1941,组合调整!$A:$I,2,0))</f>
        <v>命石</v>
      </c>
      <c r="T1941" s="24" t="str">
        <f>IF(D1941&lt;1000000,"",VLOOKUP(D1941,组合调整!$A:$I,2,0))</f>
        <v>命源</v>
      </c>
      <c r="U1941" s="24" t="str">
        <f>IF(E1941&lt;1000000,"",VLOOKUP(E1941,组合调整!$A:$I,2,0))</f>
        <v>击西</v>
      </c>
      <c r="V1941" s="24" t="str">
        <f>IF(F1941&lt;1000000,"",VLOOKUP(F1941,组合调整!$A:$I,2,0))</f>
        <v/>
      </c>
      <c r="W1941" s="24" t="str">
        <f>IF(G1941&lt;1000000,"",VLOOKUP(G1941,组合调整!$A:$I,2,0))</f>
        <v/>
      </c>
    </row>
    <row r="1942" spans="1:23">
      <c r="A1942" s="26">
        <v>20468</v>
      </c>
      <c r="B1942" s="26" t="s">
        <v>68</v>
      </c>
      <c r="C1942" s="26">
        <v>2021012</v>
      </c>
      <c r="D1942" s="26">
        <v>2029812</v>
      </c>
      <c r="E1942" s="26">
        <v>2046311</v>
      </c>
      <c r="F1942" s="26">
        <v>20021</v>
      </c>
      <c r="G1942" s="26">
        <v>0</v>
      </c>
      <c r="H1942" s="26">
        <v>0</v>
      </c>
      <c r="I1942" s="26">
        <v>0</v>
      </c>
      <c r="J1942" s="26">
        <v>0</v>
      </c>
      <c r="K1942" s="26">
        <v>0</v>
      </c>
      <c r="L1942" s="26">
        <v>0</v>
      </c>
      <c r="M1942" s="26">
        <v>0</v>
      </c>
      <c r="N1942" s="26">
        <v>0</v>
      </c>
      <c r="O1942" s="24" t="s">
        <v>68</v>
      </c>
      <c r="P1942" s="24">
        <v>20468</v>
      </c>
      <c r="Q1942" s="24">
        <f>IF(ISERROR(VLOOKUP($B1942,[1]主动技能!$B:$D,3,0)),[2]Sheet1!$Y2409,VLOOKUP($B1942,[1]主动技能!$B:$D,3,0))</f>
        <v>2</v>
      </c>
      <c r="S1942" s="24" t="str">
        <f>IF(C1942&lt;1000000,"",VLOOKUP(C1942,组合调整!$A:$I,2,0))</f>
        <v>命石</v>
      </c>
      <c r="T1942" s="24" t="str">
        <f>IF(D1942&lt;1000000,"",VLOOKUP(D1942,组合调整!$A:$I,2,0))</f>
        <v>命源</v>
      </c>
      <c r="U1942" s="24" t="str">
        <f>IF(E1942&lt;1000000,"",VLOOKUP(E1942,组合调整!$A:$I,2,0))</f>
        <v>击西</v>
      </c>
      <c r="V1942" s="24" t="str">
        <f>IF(F1942&lt;1000000,"",VLOOKUP(F1942,组合调整!$A:$I,2,0))</f>
        <v/>
      </c>
      <c r="W1942" s="24" t="str">
        <f>IF(G1942&lt;1000000,"",VLOOKUP(G1942,组合调整!$A:$I,2,0))</f>
        <v/>
      </c>
    </row>
    <row r="1943" spans="1:23">
      <c r="A1943" s="26">
        <v>20469</v>
      </c>
      <c r="B1943" s="26" t="s">
        <v>68</v>
      </c>
      <c r="C1943" s="26">
        <v>2021012</v>
      </c>
      <c r="D1943" s="26">
        <v>2029812</v>
      </c>
      <c r="E1943" s="26">
        <v>2046311</v>
      </c>
      <c r="F1943" s="26">
        <v>20021</v>
      </c>
      <c r="G1943" s="26">
        <v>0</v>
      </c>
      <c r="H1943" s="26">
        <v>0</v>
      </c>
      <c r="I1943" s="26">
        <v>0</v>
      </c>
      <c r="J1943" s="26">
        <v>0</v>
      </c>
      <c r="K1943" s="26">
        <v>0</v>
      </c>
      <c r="L1943" s="26">
        <v>0</v>
      </c>
      <c r="M1943" s="26">
        <v>0</v>
      </c>
      <c r="N1943" s="26">
        <v>0</v>
      </c>
      <c r="O1943" s="24" t="s">
        <v>68</v>
      </c>
      <c r="P1943" s="24">
        <v>20469</v>
      </c>
      <c r="Q1943" s="24">
        <f>IF(ISERROR(VLOOKUP($B1943,[1]主动技能!$B:$D,3,0)),[2]Sheet1!$Y2410,VLOOKUP($B1943,[1]主动技能!$B:$D,3,0))</f>
        <v>2</v>
      </c>
      <c r="S1943" s="24" t="str">
        <f>IF(C1943&lt;1000000,"",VLOOKUP(C1943,组合调整!$A:$I,2,0))</f>
        <v>命石</v>
      </c>
      <c r="T1943" s="24" t="str">
        <f>IF(D1943&lt;1000000,"",VLOOKUP(D1943,组合调整!$A:$I,2,0))</f>
        <v>命源</v>
      </c>
      <c r="U1943" s="24" t="str">
        <f>IF(E1943&lt;1000000,"",VLOOKUP(E1943,组合调整!$A:$I,2,0))</f>
        <v>击西</v>
      </c>
      <c r="V1943" s="24" t="str">
        <f>IF(F1943&lt;1000000,"",VLOOKUP(F1943,组合调整!$A:$I,2,0))</f>
        <v/>
      </c>
      <c r="W1943" s="24" t="str">
        <f>IF(G1943&lt;1000000,"",VLOOKUP(G1943,组合调整!$A:$I,2,0))</f>
        <v/>
      </c>
    </row>
    <row r="1944" spans="1:23">
      <c r="A1944" s="26">
        <v>20470</v>
      </c>
      <c r="B1944" s="26" t="s">
        <v>68</v>
      </c>
      <c r="C1944" s="26">
        <v>2021012</v>
      </c>
      <c r="D1944" s="26">
        <v>2029812</v>
      </c>
      <c r="E1944" s="26">
        <v>2046311</v>
      </c>
      <c r="F1944" s="26">
        <v>20021</v>
      </c>
      <c r="G1944" s="26">
        <v>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0</v>
      </c>
      <c r="N1944" s="26">
        <v>0</v>
      </c>
      <c r="O1944" s="24" t="s">
        <v>68</v>
      </c>
      <c r="P1944" s="24">
        <v>20470</v>
      </c>
      <c r="Q1944" s="24">
        <f>IF(ISERROR(VLOOKUP($B1944,[1]主动技能!$B:$D,3,0)),[2]Sheet1!$Y2411,VLOOKUP($B1944,[1]主动技能!$B:$D,3,0))</f>
        <v>2</v>
      </c>
      <c r="S1944" s="24" t="str">
        <f>IF(C1944&lt;1000000,"",VLOOKUP(C1944,组合调整!$A:$I,2,0))</f>
        <v>命石</v>
      </c>
      <c r="T1944" s="24" t="str">
        <f>IF(D1944&lt;1000000,"",VLOOKUP(D1944,组合调整!$A:$I,2,0))</f>
        <v>命源</v>
      </c>
      <c r="U1944" s="24" t="str">
        <f>IF(E1944&lt;1000000,"",VLOOKUP(E1944,组合调整!$A:$I,2,0))</f>
        <v>击西</v>
      </c>
      <c r="V1944" s="24" t="str">
        <f>IF(F1944&lt;1000000,"",VLOOKUP(F1944,组合调整!$A:$I,2,0))</f>
        <v/>
      </c>
      <c r="W1944" s="24" t="str">
        <f>IF(G1944&lt;1000000,"",VLOOKUP(G1944,组合调整!$A:$I,2,0))</f>
        <v/>
      </c>
    </row>
    <row r="1945" spans="1:23">
      <c r="A1945" s="26">
        <v>20471</v>
      </c>
      <c r="B1945" s="26" t="s">
        <v>68</v>
      </c>
      <c r="C1945" s="26">
        <v>2021012</v>
      </c>
      <c r="D1945" s="26">
        <v>2029812</v>
      </c>
      <c r="E1945" s="26">
        <v>2046311</v>
      </c>
      <c r="F1945" s="26">
        <v>20021</v>
      </c>
      <c r="G1945" s="26">
        <v>0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0</v>
      </c>
      <c r="N1945" s="26">
        <v>0</v>
      </c>
      <c r="O1945" s="24" t="s">
        <v>68</v>
      </c>
      <c r="P1945" s="24">
        <v>20471</v>
      </c>
      <c r="Q1945" s="24">
        <f>IF(ISERROR(VLOOKUP($B1945,[1]主动技能!$B:$D,3,0)),[2]Sheet1!$Y2412,VLOOKUP($B1945,[1]主动技能!$B:$D,3,0))</f>
        <v>2</v>
      </c>
      <c r="S1945" s="24" t="str">
        <f>IF(C1945&lt;1000000,"",VLOOKUP(C1945,组合调整!$A:$I,2,0))</f>
        <v>命石</v>
      </c>
      <c r="T1945" s="24" t="str">
        <f>IF(D1945&lt;1000000,"",VLOOKUP(D1945,组合调整!$A:$I,2,0))</f>
        <v>命源</v>
      </c>
      <c r="U1945" s="24" t="str">
        <f>IF(E1945&lt;1000000,"",VLOOKUP(E1945,组合调整!$A:$I,2,0))</f>
        <v>击西</v>
      </c>
      <c r="V1945" s="24" t="str">
        <f>IF(F1945&lt;1000000,"",VLOOKUP(F1945,组合调整!$A:$I,2,0))</f>
        <v/>
      </c>
      <c r="W1945" s="24" t="str">
        <f>IF(G1945&lt;1000000,"",VLOOKUP(G1945,组合调整!$A:$I,2,0))</f>
        <v/>
      </c>
    </row>
    <row r="1946" spans="1:23">
      <c r="A1946" s="26">
        <v>20472</v>
      </c>
      <c r="B1946" s="26" t="s">
        <v>68</v>
      </c>
      <c r="C1946" s="26">
        <v>2021012</v>
      </c>
      <c r="D1946" s="26">
        <v>2029812</v>
      </c>
      <c r="E1946" s="26">
        <v>2046311</v>
      </c>
      <c r="F1946" s="26">
        <v>20021</v>
      </c>
      <c r="G1946" s="26">
        <v>0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0</v>
      </c>
      <c r="O1946" s="24" t="s">
        <v>68</v>
      </c>
      <c r="P1946" s="24">
        <v>20472</v>
      </c>
      <c r="Q1946" s="24">
        <f>IF(ISERROR(VLOOKUP($B1946,[1]主动技能!$B:$D,3,0)),[2]Sheet1!$Y2413,VLOOKUP($B1946,[1]主动技能!$B:$D,3,0))</f>
        <v>2</v>
      </c>
      <c r="S1946" s="24" t="str">
        <f>IF(C1946&lt;1000000,"",VLOOKUP(C1946,组合调整!$A:$I,2,0))</f>
        <v>命石</v>
      </c>
      <c r="T1946" s="24" t="str">
        <f>IF(D1946&lt;1000000,"",VLOOKUP(D1946,组合调整!$A:$I,2,0))</f>
        <v>命源</v>
      </c>
      <c r="U1946" s="24" t="str">
        <f>IF(E1946&lt;1000000,"",VLOOKUP(E1946,组合调整!$A:$I,2,0))</f>
        <v>击西</v>
      </c>
      <c r="V1946" s="24" t="str">
        <f>IF(F1946&lt;1000000,"",VLOOKUP(F1946,组合调整!$A:$I,2,0))</f>
        <v/>
      </c>
      <c r="W1946" s="24" t="str">
        <f>IF(G1946&lt;1000000,"",VLOOKUP(G1946,组合调整!$A:$I,2,0))</f>
        <v/>
      </c>
    </row>
    <row r="1947" spans="1:23">
      <c r="A1947" s="26">
        <v>20473</v>
      </c>
      <c r="B1947" s="26" t="s">
        <v>68</v>
      </c>
      <c r="C1947" s="26">
        <v>2021012</v>
      </c>
      <c r="D1947" s="26">
        <v>2029812</v>
      </c>
      <c r="E1947" s="26">
        <v>2046311</v>
      </c>
      <c r="F1947" s="26">
        <v>20021</v>
      </c>
      <c r="G1947" s="26">
        <v>0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  <c r="O1947" s="24" t="s">
        <v>68</v>
      </c>
      <c r="P1947" s="24">
        <v>20473</v>
      </c>
      <c r="Q1947" s="24">
        <f>IF(ISERROR(VLOOKUP($B1947,[1]主动技能!$B:$D,3,0)),[2]Sheet1!$Y2414,VLOOKUP($B1947,[1]主动技能!$B:$D,3,0))</f>
        <v>2</v>
      </c>
      <c r="S1947" s="24" t="str">
        <f>IF(C1947&lt;1000000,"",VLOOKUP(C1947,组合调整!$A:$I,2,0))</f>
        <v>命石</v>
      </c>
      <c r="T1947" s="24" t="str">
        <f>IF(D1947&lt;1000000,"",VLOOKUP(D1947,组合调整!$A:$I,2,0))</f>
        <v>命源</v>
      </c>
      <c r="U1947" s="24" t="str">
        <f>IF(E1947&lt;1000000,"",VLOOKUP(E1947,组合调整!$A:$I,2,0))</f>
        <v>击西</v>
      </c>
      <c r="V1947" s="24" t="str">
        <f>IF(F1947&lt;1000000,"",VLOOKUP(F1947,组合调整!$A:$I,2,0))</f>
        <v/>
      </c>
      <c r="W1947" s="24" t="str">
        <f>IF(G1947&lt;1000000,"",VLOOKUP(G1947,组合调整!$A:$I,2,0))</f>
        <v/>
      </c>
    </row>
    <row r="1948" spans="1:23">
      <c r="A1948" s="26">
        <v>20474</v>
      </c>
      <c r="B1948" s="26" t="s">
        <v>69</v>
      </c>
      <c r="C1948" s="26">
        <v>2047411</v>
      </c>
      <c r="D1948" s="26">
        <v>2047421</v>
      </c>
      <c r="E1948" s="26">
        <v>2047431</v>
      </c>
      <c r="F1948" s="26">
        <v>1032</v>
      </c>
      <c r="G1948" s="26">
        <v>0</v>
      </c>
      <c r="H1948" s="26">
        <v>0</v>
      </c>
      <c r="I1948" s="26">
        <v>0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  <c r="O1948" s="24" t="s">
        <v>69</v>
      </c>
      <c r="P1948" s="24">
        <v>20474</v>
      </c>
      <c r="Q1948" s="24">
        <f>IF(ISERROR(VLOOKUP($B1948,[1]主动技能!$B:$D,3,0)),[2]Sheet1!$Y2415,VLOOKUP($B1948,[1]主动技能!$B:$D,3,0))</f>
        <v>2</v>
      </c>
      <c r="S1948" s="24" t="str">
        <f>IF(C1948&lt;1000000,"",VLOOKUP(C1948,组合调整!$A:$I,2,0))</f>
        <v>断金</v>
      </c>
      <c r="T1948" s="24" t="str">
        <f>IF(D1948&lt;1000000,"",VLOOKUP(D1948,组合调整!$A:$I,2,0))</f>
        <v>义气</v>
      </c>
      <c r="U1948" s="24" t="str">
        <f>IF(E1948&lt;1000000,"",VLOOKUP(E1948,组合调整!$A:$I,2,0))</f>
        <v>谁敢</v>
      </c>
      <c r="V1948" s="24" t="str">
        <f>IF(F1948&lt;1000000,"",VLOOKUP(F1948,组合调整!$A:$I,2,0))</f>
        <v/>
      </c>
      <c r="W1948" s="24" t="str">
        <f>IF(G1948&lt;1000000,"",VLOOKUP(G1948,组合调整!$A:$I,2,0))</f>
        <v/>
      </c>
    </row>
    <row r="1949" spans="1:23">
      <c r="A1949" s="26">
        <v>20475</v>
      </c>
      <c r="B1949" s="26" t="s">
        <v>69</v>
      </c>
      <c r="C1949" s="26">
        <v>2047411</v>
      </c>
      <c r="D1949" s="26">
        <v>2047421</v>
      </c>
      <c r="E1949" s="26">
        <v>2047431</v>
      </c>
      <c r="F1949" s="26">
        <v>1032</v>
      </c>
      <c r="G1949" s="26">
        <v>0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0</v>
      </c>
      <c r="O1949" s="24" t="s">
        <v>69</v>
      </c>
      <c r="P1949" s="24">
        <v>20475</v>
      </c>
      <c r="Q1949" s="24">
        <f>IF(ISERROR(VLOOKUP($B1949,[1]主动技能!$B:$D,3,0)),[2]Sheet1!$Y2416,VLOOKUP($B1949,[1]主动技能!$B:$D,3,0))</f>
        <v>2</v>
      </c>
      <c r="S1949" s="24" t="str">
        <f>IF(C1949&lt;1000000,"",VLOOKUP(C1949,组合调整!$A:$I,2,0))</f>
        <v>断金</v>
      </c>
      <c r="T1949" s="24" t="str">
        <f>IF(D1949&lt;1000000,"",VLOOKUP(D1949,组合调整!$A:$I,2,0))</f>
        <v>义气</v>
      </c>
      <c r="U1949" s="24" t="str">
        <f>IF(E1949&lt;1000000,"",VLOOKUP(E1949,组合调整!$A:$I,2,0))</f>
        <v>谁敢</v>
      </c>
      <c r="V1949" s="24" t="str">
        <f>IF(F1949&lt;1000000,"",VLOOKUP(F1949,组合调整!$A:$I,2,0))</f>
        <v/>
      </c>
      <c r="W1949" s="24" t="str">
        <f>IF(G1949&lt;1000000,"",VLOOKUP(G1949,组合调整!$A:$I,2,0))</f>
        <v/>
      </c>
    </row>
    <row r="1950" spans="1:23">
      <c r="A1950" s="26">
        <v>20476</v>
      </c>
      <c r="B1950" s="26" t="s">
        <v>69</v>
      </c>
      <c r="C1950" s="26">
        <v>2047411</v>
      </c>
      <c r="D1950" s="26">
        <v>2047421</v>
      </c>
      <c r="E1950" s="26">
        <v>2047431</v>
      </c>
      <c r="F1950" s="26">
        <v>1032</v>
      </c>
      <c r="G1950" s="26">
        <v>0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  <c r="O1950" s="24" t="s">
        <v>69</v>
      </c>
      <c r="P1950" s="24">
        <v>20476</v>
      </c>
      <c r="Q1950" s="24">
        <f>IF(ISERROR(VLOOKUP($B1950,[1]主动技能!$B:$D,3,0)),[2]Sheet1!$Y2417,VLOOKUP($B1950,[1]主动技能!$B:$D,3,0))</f>
        <v>2</v>
      </c>
      <c r="S1950" s="24" t="str">
        <f>IF(C1950&lt;1000000,"",VLOOKUP(C1950,组合调整!$A:$I,2,0))</f>
        <v>断金</v>
      </c>
      <c r="T1950" s="24" t="str">
        <f>IF(D1950&lt;1000000,"",VLOOKUP(D1950,组合调整!$A:$I,2,0))</f>
        <v>义气</v>
      </c>
      <c r="U1950" s="24" t="str">
        <f>IF(E1950&lt;1000000,"",VLOOKUP(E1950,组合调整!$A:$I,2,0))</f>
        <v>谁敢</v>
      </c>
      <c r="V1950" s="24" t="str">
        <f>IF(F1950&lt;1000000,"",VLOOKUP(F1950,组合调整!$A:$I,2,0))</f>
        <v/>
      </c>
      <c r="W1950" s="24" t="str">
        <f>IF(G1950&lt;1000000,"",VLOOKUP(G1950,组合调整!$A:$I,2,0))</f>
        <v/>
      </c>
    </row>
    <row r="1951" spans="1:23">
      <c r="A1951" s="26">
        <v>20477</v>
      </c>
      <c r="B1951" s="26" t="s">
        <v>69</v>
      </c>
      <c r="C1951" s="26">
        <v>2047411</v>
      </c>
      <c r="D1951" s="26">
        <v>2047421</v>
      </c>
      <c r="E1951" s="26">
        <v>2047431</v>
      </c>
      <c r="F1951" s="26">
        <v>1032</v>
      </c>
      <c r="G1951" s="26">
        <v>0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0</v>
      </c>
      <c r="O1951" s="24" t="s">
        <v>69</v>
      </c>
      <c r="P1951" s="24">
        <v>20477</v>
      </c>
      <c r="Q1951" s="24">
        <f>IF(ISERROR(VLOOKUP($B1951,[1]主动技能!$B:$D,3,0)),[2]Sheet1!$Y2418,VLOOKUP($B1951,[1]主动技能!$B:$D,3,0))</f>
        <v>2</v>
      </c>
      <c r="S1951" s="24" t="str">
        <f>IF(C1951&lt;1000000,"",VLOOKUP(C1951,组合调整!$A:$I,2,0))</f>
        <v>断金</v>
      </c>
      <c r="T1951" s="24" t="str">
        <f>IF(D1951&lt;1000000,"",VLOOKUP(D1951,组合调整!$A:$I,2,0))</f>
        <v>义气</v>
      </c>
      <c r="U1951" s="24" t="str">
        <f>IF(E1951&lt;1000000,"",VLOOKUP(E1951,组合调整!$A:$I,2,0))</f>
        <v>谁敢</v>
      </c>
      <c r="V1951" s="24" t="str">
        <f>IF(F1951&lt;1000000,"",VLOOKUP(F1951,组合调整!$A:$I,2,0))</f>
        <v/>
      </c>
      <c r="W1951" s="24" t="str">
        <f>IF(G1951&lt;1000000,"",VLOOKUP(G1951,组合调整!$A:$I,2,0))</f>
        <v/>
      </c>
    </row>
    <row r="1952" spans="1:23">
      <c r="A1952" s="26">
        <v>20478</v>
      </c>
      <c r="B1952" s="26" t="s">
        <v>69</v>
      </c>
      <c r="C1952" s="26">
        <v>2047411</v>
      </c>
      <c r="D1952" s="26">
        <v>2047421</v>
      </c>
      <c r="E1952" s="26">
        <v>2047431</v>
      </c>
      <c r="F1952" s="26">
        <v>1032</v>
      </c>
      <c r="G1952" s="26">
        <v>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0</v>
      </c>
      <c r="O1952" s="24" t="s">
        <v>69</v>
      </c>
      <c r="P1952" s="24">
        <v>20478</v>
      </c>
      <c r="Q1952" s="24">
        <f>IF(ISERROR(VLOOKUP($B1952,[1]主动技能!$B:$D,3,0)),[2]Sheet1!$Y2419,VLOOKUP($B1952,[1]主动技能!$B:$D,3,0))</f>
        <v>2</v>
      </c>
      <c r="S1952" s="24" t="str">
        <f>IF(C1952&lt;1000000,"",VLOOKUP(C1952,组合调整!$A:$I,2,0))</f>
        <v>断金</v>
      </c>
      <c r="T1952" s="24" t="str">
        <f>IF(D1952&lt;1000000,"",VLOOKUP(D1952,组合调整!$A:$I,2,0))</f>
        <v>义气</v>
      </c>
      <c r="U1952" s="24" t="str">
        <f>IF(E1952&lt;1000000,"",VLOOKUP(E1952,组合调整!$A:$I,2,0))</f>
        <v>谁敢</v>
      </c>
      <c r="V1952" s="24" t="str">
        <f>IF(F1952&lt;1000000,"",VLOOKUP(F1952,组合调整!$A:$I,2,0))</f>
        <v/>
      </c>
      <c r="W1952" s="24" t="str">
        <f>IF(G1952&lt;1000000,"",VLOOKUP(G1952,组合调整!$A:$I,2,0))</f>
        <v/>
      </c>
    </row>
    <row r="1953" spans="1:23">
      <c r="A1953" s="26">
        <v>20479</v>
      </c>
      <c r="B1953" s="26" t="s">
        <v>69</v>
      </c>
      <c r="C1953" s="26">
        <v>2047411</v>
      </c>
      <c r="D1953" s="26">
        <v>2047421</v>
      </c>
      <c r="E1953" s="26">
        <v>2047431</v>
      </c>
      <c r="F1953" s="26">
        <v>1032</v>
      </c>
      <c r="G1953" s="26">
        <v>0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  <c r="O1953" s="24" t="s">
        <v>69</v>
      </c>
      <c r="P1953" s="24">
        <v>20479</v>
      </c>
      <c r="Q1953" s="24">
        <f>IF(ISERROR(VLOOKUP($B1953,[1]主动技能!$B:$D,3,0)),[2]Sheet1!$Y2420,VLOOKUP($B1953,[1]主动技能!$B:$D,3,0))</f>
        <v>2</v>
      </c>
      <c r="S1953" s="24" t="str">
        <f>IF(C1953&lt;1000000,"",VLOOKUP(C1953,组合调整!$A:$I,2,0))</f>
        <v>断金</v>
      </c>
      <c r="T1953" s="24" t="str">
        <f>IF(D1953&lt;1000000,"",VLOOKUP(D1953,组合调整!$A:$I,2,0))</f>
        <v>义气</v>
      </c>
      <c r="U1953" s="24" t="str">
        <f>IF(E1953&lt;1000000,"",VLOOKUP(E1953,组合调整!$A:$I,2,0))</f>
        <v>谁敢</v>
      </c>
      <c r="V1953" s="24" t="str">
        <f>IF(F1953&lt;1000000,"",VLOOKUP(F1953,组合调整!$A:$I,2,0))</f>
        <v/>
      </c>
      <c r="W1953" s="24" t="str">
        <f>IF(G1953&lt;1000000,"",VLOOKUP(G1953,组合调整!$A:$I,2,0))</f>
        <v/>
      </c>
    </row>
    <row r="1954" spans="1:23">
      <c r="A1954" s="26">
        <v>20480</v>
      </c>
      <c r="B1954" s="26" t="s">
        <v>69</v>
      </c>
      <c r="C1954" s="26">
        <v>2047411</v>
      </c>
      <c r="D1954" s="26">
        <v>2047421</v>
      </c>
      <c r="E1954" s="26">
        <v>2047431</v>
      </c>
      <c r="F1954" s="26">
        <v>1032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0</v>
      </c>
      <c r="N1954" s="26">
        <v>0</v>
      </c>
      <c r="O1954" s="24" t="s">
        <v>69</v>
      </c>
      <c r="P1954" s="24">
        <v>20480</v>
      </c>
      <c r="Q1954" s="24">
        <f>IF(ISERROR(VLOOKUP($B1954,[1]主动技能!$B:$D,3,0)),[2]Sheet1!$Y2421,VLOOKUP($B1954,[1]主动技能!$B:$D,3,0))</f>
        <v>2</v>
      </c>
      <c r="S1954" s="24" t="str">
        <f>IF(C1954&lt;1000000,"",VLOOKUP(C1954,组合调整!$A:$I,2,0))</f>
        <v>断金</v>
      </c>
      <c r="T1954" s="24" t="str">
        <f>IF(D1954&lt;1000000,"",VLOOKUP(D1954,组合调整!$A:$I,2,0))</f>
        <v>义气</v>
      </c>
      <c r="U1954" s="24" t="str">
        <f>IF(E1954&lt;1000000,"",VLOOKUP(E1954,组合调整!$A:$I,2,0))</f>
        <v>谁敢</v>
      </c>
      <c r="V1954" s="24" t="str">
        <f>IF(F1954&lt;1000000,"",VLOOKUP(F1954,组合调整!$A:$I,2,0))</f>
        <v/>
      </c>
      <c r="W1954" s="24" t="str">
        <f>IF(G1954&lt;1000000,"",VLOOKUP(G1954,组合调整!$A:$I,2,0))</f>
        <v/>
      </c>
    </row>
    <row r="1955" spans="1:23">
      <c r="A1955" s="26">
        <v>20481</v>
      </c>
      <c r="B1955" s="26" t="s">
        <v>69</v>
      </c>
      <c r="C1955" s="26">
        <v>2047411</v>
      </c>
      <c r="D1955" s="26">
        <v>2047421</v>
      </c>
      <c r="E1955" s="26">
        <v>2047431</v>
      </c>
      <c r="F1955" s="26">
        <v>1032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0</v>
      </c>
      <c r="N1955" s="26">
        <v>0</v>
      </c>
      <c r="O1955" s="24" t="s">
        <v>69</v>
      </c>
      <c r="P1955" s="24">
        <v>20481</v>
      </c>
      <c r="Q1955" s="24">
        <f>IF(ISERROR(VLOOKUP($B1955,[1]主动技能!$B:$D,3,0)),[2]Sheet1!$Y2422,VLOOKUP($B1955,[1]主动技能!$B:$D,3,0))</f>
        <v>2</v>
      </c>
      <c r="S1955" s="24" t="str">
        <f>IF(C1955&lt;1000000,"",VLOOKUP(C1955,组合调整!$A:$I,2,0))</f>
        <v>断金</v>
      </c>
      <c r="T1955" s="24" t="str">
        <f>IF(D1955&lt;1000000,"",VLOOKUP(D1955,组合调整!$A:$I,2,0))</f>
        <v>义气</v>
      </c>
      <c r="U1955" s="24" t="str">
        <f>IF(E1955&lt;1000000,"",VLOOKUP(E1955,组合调整!$A:$I,2,0))</f>
        <v>谁敢</v>
      </c>
      <c r="V1955" s="24" t="str">
        <f>IF(F1955&lt;1000000,"",VLOOKUP(F1955,组合调整!$A:$I,2,0))</f>
        <v/>
      </c>
      <c r="W1955" s="24" t="str">
        <f>IF(G1955&lt;1000000,"",VLOOKUP(G1955,组合调整!$A:$I,2,0))</f>
        <v/>
      </c>
    </row>
    <row r="1956" spans="1:23">
      <c r="A1956" s="26">
        <v>20482</v>
      </c>
      <c r="B1956" s="26" t="s">
        <v>69</v>
      </c>
      <c r="C1956" s="26">
        <v>2047411</v>
      </c>
      <c r="D1956" s="26">
        <v>2047421</v>
      </c>
      <c r="E1956" s="26">
        <v>2047431</v>
      </c>
      <c r="F1956" s="26">
        <v>1032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4" t="s">
        <v>69</v>
      </c>
      <c r="P1956" s="24">
        <v>20482</v>
      </c>
      <c r="Q1956" s="24">
        <f>IF(ISERROR(VLOOKUP($B1956,[1]主动技能!$B:$D,3,0)),[2]Sheet1!$Y2423,VLOOKUP($B1956,[1]主动技能!$B:$D,3,0))</f>
        <v>2</v>
      </c>
      <c r="S1956" s="24" t="str">
        <f>IF(C1956&lt;1000000,"",VLOOKUP(C1956,组合调整!$A:$I,2,0))</f>
        <v>断金</v>
      </c>
      <c r="T1956" s="24" t="str">
        <f>IF(D1956&lt;1000000,"",VLOOKUP(D1956,组合调整!$A:$I,2,0))</f>
        <v>义气</v>
      </c>
      <c r="U1956" s="24" t="str">
        <f>IF(E1956&lt;1000000,"",VLOOKUP(E1956,组合调整!$A:$I,2,0))</f>
        <v>谁敢</v>
      </c>
      <c r="V1956" s="24" t="str">
        <f>IF(F1956&lt;1000000,"",VLOOKUP(F1956,组合调整!$A:$I,2,0))</f>
        <v/>
      </c>
      <c r="W1956" s="24" t="str">
        <f>IF(G1956&lt;1000000,"",VLOOKUP(G1956,组合调整!$A:$I,2,0))</f>
        <v/>
      </c>
    </row>
    <row r="1957" spans="1:23">
      <c r="A1957" s="26">
        <v>20483</v>
      </c>
      <c r="B1957" s="26" t="s">
        <v>69</v>
      </c>
      <c r="C1957" s="26">
        <v>2047411</v>
      </c>
      <c r="D1957" s="26">
        <v>2047421</v>
      </c>
      <c r="E1957" s="26">
        <v>2047431</v>
      </c>
      <c r="F1957" s="26">
        <v>1032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0</v>
      </c>
      <c r="O1957" s="24" t="s">
        <v>69</v>
      </c>
      <c r="P1957" s="24">
        <v>20483</v>
      </c>
      <c r="Q1957" s="24">
        <f>IF(ISERROR(VLOOKUP($B1957,[1]主动技能!$B:$D,3,0)),[2]Sheet1!$Y2424,VLOOKUP($B1957,[1]主动技能!$B:$D,3,0))</f>
        <v>2</v>
      </c>
      <c r="S1957" s="24" t="str">
        <f>IF(C1957&lt;1000000,"",VLOOKUP(C1957,组合调整!$A:$I,2,0))</f>
        <v>断金</v>
      </c>
      <c r="T1957" s="24" t="str">
        <f>IF(D1957&lt;1000000,"",VLOOKUP(D1957,组合调整!$A:$I,2,0))</f>
        <v>义气</v>
      </c>
      <c r="U1957" s="24" t="str">
        <f>IF(E1957&lt;1000000,"",VLOOKUP(E1957,组合调整!$A:$I,2,0))</f>
        <v>谁敢</v>
      </c>
      <c r="V1957" s="24" t="str">
        <f>IF(F1957&lt;1000000,"",VLOOKUP(F1957,组合调整!$A:$I,2,0))</f>
        <v/>
      </c>
      <c r="W1957" s="24" t="str">
        <f>IF(G1957&lt;1000000,"",VLOOKUP(G1957,组合调整!$A:$I,2,0))</f>
        <v/>
      </c>
    </row>
    <row r="1958" spans="1:23">
      <c r="A1958" s="26">
        <v>20484</v>
      </c>
      <c r="B1958" s="26" t="s">
        <v>69</v>
      </c>
      <c r="C1958" s="26">
        <v>2047411</v>
      </c>
      <c r="D1958" s="26">
        <v>2047421</v>
      </c>
      <c r="E1958" s="26">
        <v>2047431</v>
      </c>
      <c r="F1958" s="26">
        <v>1032</v>
      </c>
      <c r="G1958" s="26">
        <v>0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0</v>
      </c>
      <c r="N1958" s="26">
        <v>0</v>
      </c>
      <c r="O1958" s="24" t="s">
        <v>69</v>
      </c>
      <c r="P1958" s="24">
        <v>20484</v>
      </c>
      <c r="Q1958" s="24">
        <f>IF(ISERROR(VLOOKUP($B1958,[1]主动技能!$B:$D,3,0)),[2]Sheet1!$Y2425,VLOOKUP($B1958,[1]主动技能!$B:$D,3,0))</f>
        <v>2</v>
      </c>
      <c r="S1958" s="24" t="str">
        <f>IF(C1958&lt;1000000,"",VLOOKUP(C1958,组合调整!$A:$I,2,0))</f>
        <v>断金</v>
      </c>
      <c r="T1958" s="24" t="str">
        <f>IF(D1958&lt;1000000,"",VLOOKUP(D1958,组合调整!$A:$I,2,0))</f>
        <v>义气</v>
      </c>
      <c r="U1958" s="24" t="str">
        <f>IF(E1958&lt;1000000,"",VLOOKUP(E1958,组合调整!$A:$I,2,0))</f>
        <v>谁敢</v>
      </c>
      <c r="V1958" s="24" t="str">
        <f>IF(F1958&lt;1000000,"",VLOOKUP(F1958,组合调整!$A:$I,2,0))</f>
        <v/>
      </c>
      <c r="W1958" s="24" t="str">
        <f>IF(G1958&lt;1000000,"",VLOOKUP(G1958,组合调整!$A:$I,2,0))</f>
        <v/>
      </c>
    </row>
    <row r="1959" spans="1:23">
      <c r="A1959" s="26">
        <v>20485</v>
      </c>
      <c r="B1959" s="26" t="s">
        <v>100</v>
      </c>
      <c r="C1959" s="26">
        <v>2021022</v>
      </c>
      <c r="D1959" s="26">
        <v>0</v>
      </c>
      <c r="E1959" s="26">
        <v>0</v>
      </c>
      <c r="F1959" s="26">
        <v>0</v>
      </c>
      <c r="G1959" s="26">
        <v>0</v>
      </c>
      <c r="H1959" s="26">
        <v>0</v>
      </c>
      <c r="I1959" s="26">
        <v>0</v>
      </c>
      <c r="J1959" s="26">
        <v>0</v>
      </c>
      <c r="K1959" s="26">
        <v>0</v>
      </c>
      <c r="L1959" s="26">
        <v>0</v>
      </c>
      <c r="M1959" s="26">
        <v>0</v>
      </c>
      <c r="N1959" s="26">
        <v>0</v>
      </c>
      <c r="O1959" s="24" t="s">
        <v>100</v>
      </c>
      <c r="P1959" s="24">
        <v>20485</v>
      </c>
      <c r="Q1959" s="24">
        <f>IF(ISERROR(VLOOKUP($B1959,[1]主动技能!$B:$D,3,0)),[2]Sheet1!$Y2426,VLOOKUP($B1959,[1]主动技能!$B:$D,3,0))</f>
        <v>1</v>
      </c>
      <c r="S1959" s="24" t="str">
        <f>IF(C1959&lt;1000000,"",VLOOKUP(C1959,组合调整!$A:$I,2,0))</f>
        <v>过人</v>
      </c>
      <c r="T1959" s="24" t="str">
        <f>IF(D1959&lt;1000000,"",VLOOKUP(D1959,组合调整!$A:$I,2,0))</f>
        <v/>
      </c>
      <c r="U1959" s="24" t="str">
        <f>IF(E1959&lt;1000000,"",VLOOKUP(E1959,组合调整!$A:$I,2,0))</f>
        <v/>
      </c>
      <c r="V1959" s="24" t="str">
        <f>IF(F1959&lt;1000000,"",VLOOKUP(F1959,组合调整!$A:$I,2,0))</f>
        <v/>
      </c>
      <c r="W1959" s="24" t="str">
        <f>IF(G1959&lt;1000000,"",VLOOKUP(G1959,组合调整!$A:$I,2,0))</f>
        <v/>
      </c>
    </row>
    <row r="1960" spans="1:23">
      <c r="A1960" s="26">
        <v>20486</v>
      </c>
      <c r="B1960" s="26" t="s">
        <v>100</v>
      </c>
      <c r="C1960" s="26">
        <v>2021022</v>
      </c>
      <c r="D1960" s="26">
        <v>0</v>
      </c>
      <c r="E1960" s="26">
        <v>0</v>
      </c>
      <c r="F1960" s="26">
        <v>0</v>
      </c>
      <c r="G1960" s="26">
        <v>0</v>
      </c>
      <c r="H1960" s="26">
        <v>0</v>
      </c>
      <c r="I1960" s="26">
        <v>0</v>
      </c>
      <c r="J1960" s="26">
        <v>0</v>
      </c>
      <c r="K1960" s="26">
        <v>0</v>
      </c>
      <c r="L1960" s="26">
        <v>0</v>
      </c>
      <c r="M1960" s="26">
        <v>0</v>
      </c>
      <c r="N1960" s="26">
        <v>0</v>
      </c>
      <c r="O1960" s="24" t="s">
        <v>100</v>
      </c>
      <c r="P1960" s="24">
        <v>20486</v>
      </c>
      <c r="Q1960" s="24">
        <f>IF(ISERROR(VLOOKUP($B1960,[1]主动技能!$B:$D,3,0)),[2]Sheet1!$Y2427,VLOOKUP($B1960,[1]主动技能!$B:$D,3,0))</f>
        <v>1</v>
      </c>
      <c r="S1960" s="24" t="str">
        <f>IF(C1960&lt;1000000,"",VLOOKUP(C1960,组合调整!$A:$I,2,0))</f>
        <v>过人</v>
      </c>
      <c r="T1960" s="24" t="str">
        <f>IF(D1960&lt;1000000,"",VLOOKUP(D1960,组合调整!$A:$I,2,0))</f>
        <v/>
      </c>
      <c r="U1960" s="24" t="str">
        <f>IF(E1960&lt;1000000,"",VLOOKUP(E1960,组合调整!$A:$I,2,0))</f>
        <v/>
      </c>
      <c r="V1960" s="24" t="str">
        <f>IF(F1960&lt;1000000,"",VLOOKUP(F1960,组合调整!$A:$I,2,0))</f>
        <v/>
      </c>
      <c r="W1960" s="24" t="str">
        <f>IF(G1960&lt;1000000,"",VLOOKUP(G1960,组合调整!$A:$I,2,0))</f>
        <v/>
      </c>
    </row>
    <row r="1961" spans="1:23">
      <c r="A1961" s="26">
        <v>20487</v>
      </c>
      <c r="B1961" s="26" t="s">
        <v>100</v>
      </c>
      <c r="C1961" s="26">
        <v>2021022</v>
      </c>
      <c r="D1961" s="26">
        <v>0</v>
      </c>
      <c r="E1961" s="26">
        <v>0</v>
      </c>
      <c r="F1961" s="26">
        <v>0</v>
      </c>
      <c r="G1961" s="26">
        <v>0</v>
      </c>
      <c r="H1961" s="26">
        <v>0</v>
      </c>
      <c r="I1961" s="26">
        <v>0</v>
      </c>
      <c r="J1961" s="26">
        <v>0</v>
      </c>
      <c r="K1961" s="26">
        <v>0</v>
      </c>
      <c r="L1961" s="26">
        <v>0</v>
      </c>
      <c r="M1961" s="26">
        <v>0</v>
      </c>
      <c r="N1961" s="26">
        <v>0</v>
      </c>
      <c r="O1961" s="24" t="s">
        <v>100</v>
      </c>
      <c r="P1961" s="24">
        <v>20487</v>
      </c>
      <c r="Q1961" s="24">
        <f>IF(ISERROR(VLOOKUP($B1961,[1]主动技能!$B:$D,3,0)),[2]Sheet1!$Y2428,VLOOKUP($B1961,[1]主动技能!$B:$D,3,0))</f>
        <v>1</v>
      </c>
      <c r="S1961" s="24" t="str">
        <f>IF(C1961&lt;1000000,"",VLOOKUP(C1961,组合调整!$A:$I,2,0))</f>
        <v>过人</v>
      </c>
      <c r="T1961" s="24" t="str">
        <f>IF(D1961&lt;1000000,"",VLOOKUP(D1961,组合调整!$A:$I,2,0))</f>
        <v/>
      </c>
      <c r="U1961" s="24" t="str">
        <f>IF(E1961&lt;1000000,"",VLOOKUP(E1961,组合调整!$A:$I,2,0))</f>
        <v/>
      </c>
      <c r="V1961" s="24" t="str">
        <f>IF(F1961&lt;1000000,"",VLOOKUP(F1961,组合调整!$A:$I,2,0))</f>
        <v/>
      </c>
      <c r="W1961" s="24" t="str">
        <f>IF(G1961&lt;1000000,"",VLOOKUP(G1961,组合调整!$A:$I,2,0))</f>
        <v/>
      </c>
    </row>
    <row r="1962" spans="1:23">
      <c r="A1962" s="26">
        <v>20488</v>
      </c>
      <c r="B1962" s="26" t="s">
        <v>100</v>
      </c>
      <c r="C1962" s="26">
        <v>2021022</v>
      </c>
      <c r="D1962" s="26">
        <v>0</v>
      </c>
      <c r="E1962" s="26">
        <v>0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</v>
      </c>
      <c r="L1962" s="26">
        <v>0</v>
      </c>
      <c r="M1962" s="26">
        <v>0</v>
      </c>
      <c r="N1962" s="26">
        <v>0</v>
      </c>
      <c r="O1962" s="24" t="s">
        <v>100</v>
      </c>
      <c r="P1962" s="24">
        <v>20488</v>
      </c>
      <c r="Q1962" s="24">
        <f>IF(ISERROR(VLOOKUP($B1962,[1]主动技能!$B:$D,3,0)),[2]Sheet1!$Y2429,VLOOKUP($B1962,[1]主动技能!$B:$D,3,0))</f>
        <v>1</v>
      </c>
      <c r="S1962" s="24" t="str">
        <f>IF(C1962&lt;1000000,"",VLOOKUP(C1962,组合调整!$A:$I,2,0))</f>
        <v>过人</v>
      </c>
      <c r="T1962" s="24" t="str">
        <f>IF(D1962&lt;1000000,"",VLOOKUP(D1962,组合调整!$A:$I,2,0))</f>
        <v/>
      </c>
      <c r="U1962" s="24" t="str">
        <f>IF(E1962&lt;1000000,"",VLOOKUP(E1962,组合调整!$A:$I,2,0))</f>
        <v/>
      </c>
      <c r="V1962" s="24" t="str">
        <f>IF(F1962&lt;1000000,"",VLOOKUP(F1962,组合调整!$A:$I,2,0))</f>
        <v/>
      </c>
      <c r="W1962" s="24" t="str">
        <f>IF(G1962&lt;1000000,"",VLOOKUP(G1962,组合调整!$A:$I,2,0))</f>
        <v/>
      </c>
    </row>
    <row r="1963" spans="1:23">
      <c r="A1963" s="26">
        <v>20489</v>
      </c>
      <c r="B1963" s="26" t="s">
        <v>100</v>
      </c>
      <c r="C1963" s="26">
        <v>2021022</v>
      </c>
      <c r="D1963" s="26">
        <v>0</v>
      </c>
      <c r="E1963" s="26">
        <v>0</v>
      </c>
      <c r="F1963" s="26">
        <v>0</v>
      </c>
      <c r="G1963" s="26">
        <v>0</v>
      </c>
      <c r="H1963" s="26">
        <v>0</v>
      </c>
      <c r="I1963" s="26">
        <v>0</v>
      </c>
      <c r="J1963" s="26">
        <v>0</v>
      </c>
      <c r="K1963" s="26">
        <v>0</v>
      </c>
      <c r="L1963" s="26">
        <v>0</v>
      </c>
      <c r="M1963" s="26">
        <v>0</v>
      </c>
      <c r="N1963" s="26">
        <v>0</v>
      </c>
      <c r="O1963" s="24" t="s">
        <v>100</v>
      </c>
      <c r="P1963" s="24">
        <v>20489</v>
      </c>
      <c r="Q1963" s="24">
        <f>IF(ISERROR(VLOOKUP($B1963,[1]主动技能!$B:$D,3,0)),[2]Sheet1!$Y2430,VLOOKUP($B1963,[1]主动技能!$B:$D,3,0))</f>
        <v>1</v>
      </c>
      <c r="S1963" s="24" t="str">
        <f>IF(C1963&lt;1000000,"",VLOOKUP(C1963,组合调整!$A:$I,2,0))</f>
        <v>过人</v>
      </c>
      <c r="T1963" s="24" t="str">
        <f>IF(D1963&lt;1000000,"",VLOOKUP(D1963,组合调整!$A:$I,2,0))</f>
        <v/>
      </c>
      <c r="U1963" s="24" t="str">
        <f>IF(E1963&lt;1000000,"",VLOOKUP(E1963,组合调整!$A:$I,2,0))</f>
        <v/>
      </c>
      <c r="V1963" s="24" t="str">
        <f>IF(F1963&lt;1000000,"",VLOOKUP(F1963,组合调整!$A:$I,2,0))</f>
        <v/>
      </c>
      <c r="W1963" s="24" t="str">
        <f>IF(G1963&lt;1000000,"",VLOOKUP(G1963,组合调整!$A:$I,2,0))</f>
        <v/>
      </c>
    </row>
    <row r="1964" spans="1:23">
      <c r="A1964" s="26">
        <v>20490</v>
      </c>
      <c r="B1964" s="26" t="s">
        <v>100</v>
      </c>
      <c r="C1964" s="26">
        <v>2021022</v>
      </c>
      <c r="D1964" s="26">
        <v>0</v>
      </c>
      <c r="E1964" s="26">
        <v>0</v>
      </c>
      <c r="F1964" s="26">
        <v>0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0</v>
      </c>
      <c r="O1964" s="24" t="s">
        <v>100</v>
      </c>
      <c r="P1964" s="24">
        <v>20490</v>
      </c>
      <c r="Q1964" s="24">
        <f>IF(ISERROR(VLOOKUP($B1964,[1]主动技能!$B:$D,3,0)),[2]Sheet1!$Y2431,VLOOKUP($B1964,[1]主动技能!$B:$D,3,0))</f>
        <v>1</v>
      </c>
      <c r="S1964" s="24" t="str">
        <f>IF(C1964&lt;1000000,"",VLOOKUP(C1964,组合调整!$A:$I,2,0))</f>
        <v>过人</v>
      </c>
      <c r="T1964" s="24" t="str">
        <f>IF(D1964&lt;1000000,"",VLOOKUP(D1964,组合调整!$A:$I,2,0))</f>
        <v/>
      </c>
      <c r="U1964" s="24" t="str">
        <f>IF(E1964&lt;1000000,"",VLOOKUP(E1964,组合调整!$A:$I,2,0))</f>
        <v/>
      </c>
      <c r="V1964" s="24" t="str">
        <f>IF(F1964&lt;1000000,"",VLOOKUP(F1964,组合调整!$A:$I,2,0))</f>
        <v/>
      </c>
      <c r="W1964" s="24" t="str">
        <f>IF(G1964&lt;1000000,"",VLOOKUP(G1964,组合调整!$A:$I,2,0))</f>
        <v/>
      </c>
    </row>
    <row r="1965" spans="1:23">
      <c r="A1965" s="26">
        <v>20491</v>
      </c>
      <c r="B1965" s="26" t="s">
        <v>100</v>
      </c>
      <c r="C1965" s="26">
        <v>2021022</v>
      </c>
      <c r="D1965" s="26">
        <v>0</v>
      </c>
      <c r="E1965" s="26">
        <v>0</v>
      </c>
      <c r="F1965" s="26">
        <v>0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4" t="s">
        <v>100</v>
      </c>
      <c r="P1965" s="24">
        <v>20491</v>
      </c>
      <c r="Q1965" s="24">
        <f>IF(ISERROR(VLOOKUP($B1965,[1]主动技能!$B:$D,3,0)),[2]Sheet1!$Y2432,VLOOKUP($B1965,[1]主动技能!$B:$D,3,0))</f>
        <v>1</v>
      </c>
      <c r="S1965" s="24" t="str">
        <f>IF(C1965&lt;1000000,"",VLOOKUP(C1965,组合调整!$A:$I,2,0))</f>
        <v>过人</v>
      </c>
      <c r="T1965" s="24" t="str">
        <f>IF(D1965&lt;1000000,"",VLOOKUP(D1965,组合调整!$A:$I,2,0))</f>
        <v/>
      </c>
      <c r="U1965" s="24" t="str">
        <f>IF(E1965&lt;1000000,"",VLOOKUP(E1965,组合调整!$A:$I,2,0))</f>
        <v/>
      </c>
      <c r="V1965" s="24" t="str">
        <f>IF(F1965&lt;1000000,"",VLOOKUP(F1965,组合调整!$A:$I,2,0))</f>
        <v/>
      </c>
      <c r="W1965" s="24" t="str">
        <f>IF(G1965&lt;1000000,"",VLOOKUP(G1965,组合调整!$A:$I,2,0))</f>
        <v/>
      </c>
    </row>
    <row r="1966" spans="1:23">
      <c r="A1966" s="26">
        <v>20492</v>
      </c>
      <c r="B1966" s="26" t="s">
        <v>100</v>
      </c>
      <c r="C1966" s="26">
        <v>2021022</v>
      </c>
      <c r="D1966" s="26">
        <v>0</v>
      </c>
      <c r="E1966" s="26">
        <v>0</v>
      </c>
      <c r="F1966" s="26">
        <v>0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0</v>
      </c>
      <c r="N1966" s="26">
        <v>0</v>
      </c>
      <c r="O1966" s="24" t="s">
        <v>100</v>
      </c>
      <c r="P1966" s="24">
        <v>20492</v>
      </c>
      <c r="Q1966" s="24">
        <f>IF(ISERROR(VLOOKUP($B1966,[1]主动技能!$B:$D,3,0)),[2]Sheet1!$Y2433,VLOOKUP($B1966,[1]主动技能!$B:$D,3,0))</f>
        <v>1</v>
      </c>
      <c r="S1966" s="24" t="str">
        <f>IF(C1966&lt;1000000,"",VLOOKUP(C1966,组合调整!$A:$I,2,0))</f>
        <v>过人</v>
      </c>
      <c r="T1966" s="24" t="str">
        <f>IF(D1966&lt;1000000,"",VLOOKUP(D1966,组合调整!$A:$I,2,0))</f>
        <v/>
      </c>
      <c r="U1966" s="24" t="str">
        <f>IF(E1966&lt;1000000,"",VLOOKUP(E1966,组合调整!$A:$I,2,0))</f>
        <v/>
      </c>
      <c r="V1966" s="24" t="str">
        <f>IF(F1966&lt;1000000,"",VLOOKUP(F1966,组合调整!$A:$I,2,0))</f>
        <v/>
      </c>
      <c r="W1966" s="24" t="str">
        <f>IF(G1966&lt;1000000,"",VLOOKUP(G1966,组合调整!$A:$I,2,0))</f>
        <v/>
      </c>
    </row>
    <row r="1967" spans="1:23">
      <c r="A1967" s="26">
        <v>20493</v>
      </c>
      <c r="B1967" s="26" t="s">
        <v>100</v>
      </c>
      <c r="C1967" s="26">
        <v>2021022</v>
      </c>
      <c r="D1967" s="26">
        <v>0</v>
      </c>
      <c r="E1967" s="26">
        <v>0</v>
      </c>
      <c r="F1967" s="26">
        <v>0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0</v>
      </c>
      <c r="N1967" s="26">
        <v>0</v>
      </c>
      <c r="O1967" s="24" t="s">
        <v>100</v>
      </c>
      <c r="P1967" s="24">
        <v>20493</v>
      </c>
      <c r="Q1967" s="24">
        <f>IF(ISERROR(VLOOKUP($B1967,[1]主动技能!$B:$D,3,0)),[2]Sheet1!$Y2434,VLOOKUP($B1967,[1]主动技能!$B:$D,3,0))</f>
        <v>1</v>
      </c>
      <c r="S1967" s="24" t="str">
        <f>IF(C1967&lt;1000000,"",VLOOKUP(C1967,组合调整!$A:$I,2,0))</f>
        <v>过人</v>
      </c>
      <c r="T1967" s="24" t="str">
        <f>IF(D1967&lt;1000000,"",VLOOKUP(D1967,组合调整!$A:$I,2,0))</f>
        <v/>
      </c>
      <c r="U1967" s="24" t="str">
        <f>IF(E1967&lt;1000000,"",VLOOKUP(E1967,组合调整!$A:$I,2,0))</f>
        <v/>
      </c>
      <c r="V1967" s="24" t="str">
        <f>IF(F1967&lt;1000000,"",VLOOKUP(F1967,组合调整!$A:$I,2,0))</f>
        <v/>
      </c>
      <c r="W1967" s="24" t="str">
        <f>IF(G1967&lt;1000000,"",VLOOKUP(G1967,组合调整!$A:$I,2,0))</f>
        <v/>
      </c>
    </row>
    <row r="1968" spans="1:23">
      <c r="A1968" s="26">
        <v>20494</v>
      </c>
      <c r="B1968" s="26" t="s">
        <v>100</v>
      </c>
      <c r="C1968" s="26">
        <v>2021022</v>
      </c>
      <c r="D1968" s="26">
        <v>0</v>
      </c>
      <c r="E1968" s="26">
        <v>0</v>
      </c>
      <c r="F1968" s="26">
        <v>0</v>
      </c>
      <c r="G1968" s="26">
        <v>0</v>
      </c>
      <c r="H1968" s="26">
        <v>0</v>
      </c>
      <c r="I1968" s="26">
        <v>0</v>
      </c>
      <c r="J1968" s="26">
        <v>0</v>
      </c>
      <c r="K1968" s="26">
        <v>0</v>
      </c>
      <c r="L1968" s="26">
        <v>0</v>
      </c>
      <c r="M1968" s="26">
        <v>0</v>
      </c>
      <c r="N1968" s="26">
        <v>0</v>
      </c>
      <c r="O1968" s="24" t="s">
        <v>100</v>
      </c>
      <c r="P1968" s="24">
        <v>20494</v>
      </c>
      <c r="Q1968" s="24">
        <f>IF(ISERROR(VLOOKUP($B1968,[1]主动技能!$B:$D,3,0)),[2]Sheet1!$Y2435,VLOOKUP($B1968,[1]主动技能!$B:$D,3,0))</f>
        <v>1</v>
      </c>
      <c r="S1968" s="24" t="str">
        <f>IF(C1968&lt;1000000,"",VLOOKUP(C1968,组合调整!$A:$I,2,0))</f>
        <v>过人</v>
      </c>
      <c r="T1968" s="24" t="str">
        <f>IF(D1968&lt;1000000,"",VLOOKUP(D1968,组合调整!$A:$I,2,0))</f>
        <v/>
      </c>
      <c r="U1968" s="24" t="str">
        <f>IF(E1968&lt;1000000,"",VLOOKUP(E1968,组合调整!$A:$I,2,0))</f>
        <v/>
      </c>
      <c r="V1968" s="24" t="str">
        <f>IF(F1968&lt;1000000,"",VLOOKUP(F1968,组合调整!$A:$I,2,0))</f>
        <v/>
      </c>
      <c r="W1968" s="24" t="str">
        <f>IF(G1968&lt;1000000,"",VLOOKUP(G1968,组合调整!$A:$I,2,0))</f>
        <v/>
      </c>
    </row>
    <row r="1969" spans="1:23">
      <c r="A1969" s="26">
        <v>20495</v>
      </c>
      <c r="B1969" s="26" t="s">
        <v>100</v>
      </c>
      <c r="C1969" s="26">
        <v>2021022</v>
      </c>
      <c r="D1969" s="26">
        <v>0</v>
      </c>
      <c r="E1969" s="26">
        <v>0</v>
      </c>
      <c r="F1969" s="26">
        <v>0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0</v>
      </c>
      <c r="N1969" s="26">
        <v>0</v>
      </c>
      <c r="O1969" s="24" t="s">
        <v>100</v>
      </c>
      <c r="P1969" s="24">
        <v>20495</v>
      </c>
      <c r="Q1969" s="24">
        <f>IF(ISERROR(VLOOKUP($B1969,[1]主动技能!$B:$D,3,0)),[2]Sheet1!$Y2436,VLOOKUP($B1969,[1]主动技能!$B:$D,3,0))</f>
        <v>1</v>
      </c>
      <c r="S1969" s="24" t="str">
        <f>IF(C1969&lt;1000000,"",VLOOKUP(C1969,组合调整!$A:$I,2,0))</f>
        <v>过人</v>
      </c>
      <c r="T1969" s="24" t="str">
        <f>IF(D1969&lt;1000000,"",VLOOKUP(D1969,组合调整!$A:$I,2,0))</f>
        <v/>
      </c>
      <c r="U1969" s="24" t="str">
        <f>IF(E1969&lt;1000000,"",VLOOKUP(E1969,组合调整!$A:$I,2,0))</f>
        <v/>
      </c>
      <c r="V1969" s="24" t="str">
        <f>IF(F1969&lt;1000000,"",VLOOKUP(F1969,组合调整!$A:$I,2,0))</f>
        <v/>
      </c>
      <c r="W1969" s="24" t="str">
        <f>IF(G1969&lt;1000000,"",VLOOKUP(G1969,组合调整!$A:$I,2,0))</f>
        <v/>
      </c>
    </row>
    <row r="1970" spans="1:23">
      <c r="A1970" s="26">
        <v>20496</v>
      </c>
      <c r="B1970" s="26" t="s">
        <v>100</v>
      </c>
      <c r="C1970" s="26">
        <v>2037522</v>
      </c>
      <c r="D1970" s="26">
        <v>0</v>
      </c>
      <c r="E1970" s="26">
        <v>0</v>
      </c>
      <c r="F1970" s="26">
        <v>0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4" t="s">
        <v>100</v>
      </c>
      <c r="P1970" s="24">
        <v>20496</v>
      </c>
      <c r="Q1970" s="24">
        <f>IF(ISERROR(VLOOKUP($B1970,[1]主动技能!$B:$D,3,0)),[2]Sheet1!$Y2437,VLOOKUP($B1970,[1]主动技能!$B:$D,3,0))</f>
        <v>1</v>
      </c>
      <c r="S1970" s="24" t="str">
        <f>IF(C1970&lt;1000000,"",VLOOKUP(C1970,组合调整!$A:$I,2,0))</f>
        <v>心在</v>
      </c>
      <c r="T1970" s="24" t="str">
        <f>IF(D1970&lt;1000000,"",VLOOKUP(D1970,组合调整!$A:$I,2,0))</f>
        <v/>
      </c>
      <c r="U1970" s="24" t="str">
        <f>IF(E1970&lt;1000000,"",VLOOKUP(E1970,组合调整!$A:$I,2,0))</f>
        <v/>
      </c>
      <c r="V1970" s="24" t="str">
        <f>IF(F1970&lt;1000000,"",VLOOKUP(F1970,组合调整!$A:$I,2,0))</f>
        <v/>
      </c>
      <c r="W1970" s="24" t="str">
        <f>IF(G1970&lt;1000000,"",VLOOKUP(G1970,组合调整!$A:$I,2,0))</f>
        <v/>
      </c>
    </row>
    <row r="1971" spans="1:23">
      <c r="A1971" s="26">
        <v>20497</v>
      </c>
      <c r="B1971" s="26" t="s">
        <v>100</v>
      </c>
      <c r="C1971" s="26">
        <v>2037522</v>
      </c>
      <c r="D1971" s="26">
        <v>0</v>
      </c>
      <c r="E1971" s="26">
        <v>0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0</v>
      </c>
      <c r="N1971" s="26">
        <v>0</v>
      </c>
      <c r="O1971" s="24" t="s">
        <v>100</v>
      </c>
      <c r="P1971" s="24">
        <v>20497</v>
      </c>
      <c r="Q1971" s="24">
        <f>IF(ISERROR(VLOOKUP($B1971,[1]主动技能!$B:$D,3,0)),[2]Sheet1!$Y2438,VLOOKUP($B1971,[1]主动技能!$B:$D,3,0))</f>
        <v>1</v>
      </c>
      <c r="S1971" s="24" t="str">
        <f>IF(C1971&lt;1000000,"",VLOOKUP(C1971,组合调整!$A:$I,2,0))</f>
        <v>心在</v>
      </c>
      <c r="T1971" s="24" t="str">
        <f>IF(D1971&lt;1000000,"",VLOOKUP(D1971,组合调整!$A:$I,2,0))</f>
        <v/>
      </c>
      <c r="U1971" s="24" t="str">
        <f>IF(E1971&lt;1000000,"",VLOOKUP(E1971,组合调整!$A:$I,2,0))</f>
        <v/>
      </c>
      <c r="V1971" s="24" t="str">
        <f>IF(F1971&lt;1000000,"",VLOOKUP(F1971,组合调整!$A:$I,2,0))</f>
        <v/>
      </c>
      <c r="W1971" s="24" t="str">
        <f>IF(G1971&lt;1000000,"",VLOOKUP(G1971,组合调整!$A:$I,2,0))</f>
        <v/>
      </c>
    </row>
    <row r="1972" spans="1:23">
      <c r="A1972" s="26">
        <v>20498</v>
      </c>
      <c r="B1972" s="26" t="s">
        <v>100</v>
      </c>
      <c r="C1972" s="26">
        <v>2037522</v>
      </c>
      <c r="D1972" s="26">
        <v>0</v>
      </c>
      <c r="E1972" s="26">
        <v>0</v>
      </c>
      <c r="F1972" s="26">
        <v>0</v>
      </c>
      <c r="G1972" s="26">
        <v>0</v>
      </c>
      <c r="H1972" s="26">
        <v>0</v>
      </c>
      <c r="I1972" s="26">
        <v>0</v>
      </c>
      <c r="J1972" s="26">
        <v>0</v>
      </c>
      <c r="K1972" s="26">
        <v>0</v>
      </c>
      <c r="L1972" s="26">
        <v>0</v>
      </c>
      <c r="M1972" s="26">
        <v>0</v>
      </c>
      <c r="N1972" s="26">
        <v>0</v>
      </c>
      <c r="O1972" s="24" t="s">
        <v>100</v>
      </c>
      <c r="P1972" s="24">
        <v>20498</v>
      </c>
      <c r="Q1972" s="24">
        <f>IF(ISERROR(VLOOKUP($B1972,[1]主动技能!$B:$D,3,0)),[2]Sheet1!$Y2439,VLOOKUP($B1972,[1]主动技能!$B:$D,3,0))</f>
        <v>1</v>
      </c>
      <c r="S1972" s="24" t="str">
        <f>IF(C1972&lt;1000000,"",VLOOKUP(C1972,组合调整!$A:$I,2,0))</f>
        <v>心在</v>
      </c>
      <c r="T1972" s="24" t="str">
        <f>IF(D1972&lt;1000000,"",VLOOKUP(D1972,组合调整!$A:$I,2,0))</f>
        <v/>
      </c>
      <c r="U1972" s="24" t="str">
        <f>IF(E1972&lt;1000000,"",VLOOKUP(E1972,组合调整!$A:$I,2,0))</f>
        <v/>
      </c>
      <c r="V1972" s="24" t="str">
        <f>IF(F1972&lt;1000000,"",VLOOKUP(F1972,组合调整!$A:$I,2,0))</f>
        <v/>
      </c>
      <c r="W1972" s="24" t="str">
        <f>IF(G1972&lt;1000000,"",VLOOKUP(G1972,组合调整!$A:$I,2,0))</f>
        <v/>
      </c>
    </row>
    <row r="1973" spans="1:23">
      <c r="A1973" s="26">
        <v>20499</v>
      </c>
      <c r="B1973" s="26" t="s">
        <v>100</v>
      </c>
      <c r="C1973" s="26">
        <v>2037522</v>
      </c>
      <c r="D1973" s="26">
        <v>0</v>
      </c>
      <c r="E1973" s="26">
        <v>0</v>
      </c>
      <c r="F1973" s="26">
        <v>0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0</v>
      </c>
      <c r="O1973" s="24" t="s">
        <v>100</v>
      </c>
      <c r="P1973" s="24">
        <v>20499</v>
      </c>
      <c r="Q1973" s="24">
        <f>IF(ISERROR(VLOOKUP($B1973,[1]主动技能!$B:$D,3,0)),[2]Sheet1!$Y2440,VLOOKUP($B1973,[1]主动技能!$B:$D,3,0))</f>
        <v>1</v>
      </c>
      <c r="S1973" s="24" t="str">
        <f>IF(C1973&lt;1000000,"",VLOOKUP(C1973,组合调整!$A:$I,2,0))</f>
        <v>心在</v>
      </c>
      <c r="T1973" s="24" t="str">
        <f>IF(D1973&lt;1000000,"",VLOOKUP(D1973,组合调整!$A:$I,2,0))</f>
        <v/>
      </c>
      <c r="U1973" s="24" t="str">
        <f>IF(E1973&lt;1000000,"",VLOOKUP(E1973,组合调整!$A:$I,2,0))</f>
        <v/>
      </c>
      <c r="V1973" s="24" t="str">
        <f>IF(F1973&lt;1000000,"",VLOOKUP(F1973,组合调整!$A:$I,2,0))</f>
        <v/>
      </c>
      <c r="W1973" s="24" t="str">
        <f>IF(G1973&lt;1000000,"",VLOOKUP(G1973,组合调整!$A:$I,2,0))</f>
        <v/>
      </c>
    </row>
    <row r="1974" spans="1:23">
      <c r="A1974" s="26">
        <v>20500</v>
      </c>
      <c r="B1974" s="26" t="s">
        <v>100</v>
      </c>
      <c r="C1974" s="26">
        <v>2037522</v>
      </c>
      <c r="D1974" s="26">
        <v>0</v>
      </c>
      <c r="E1974" s="26">
        <v>0</v>
      </c>
      <c r="F1974" s="26">
        <v>0</v>
      </c>
      <c r="G1974" s="26">
        <v>0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 s="26">
        <v>0</v>
      </c>
      <c r="O1974" s="24" t="s">
        <v>100</v>
      </c>
      <c r="P1974" s="24">
        <v>20500</v>
      </c>
      <c r="Q1974" s="24">
        <f>IF(ISERROR(VLOOKUP($B1974,[1]主动技能!$B:$D,3,0)),[2]Sheet1!$Y2441,VLOOKUP($B1974,[1]主动技能!$B:$D,3,0))</f>
        <v>1</v>
      </c>
      <c r="S1974" s="24" t="str">
        <f>IF(C1974&lt;1000000,"",VLOOKUP(C1974,组合调整!$A:$I,2,0))</f>
        <v>心在</v>
      </c>
      <c r="T1974" s="24" t="str">
        <f>IF(D1974&lt;1000000,"",VLOOKUP(D1974,组合调整!$A:$I,2,0))</f>
        <v/>
      </c>
      <c r="U1974" s="24" t="str">
        <f>IF(E1974&lt;1000000,"",VLOOKUP(E1974,组合调整!$A:$I,2,0))</f>
        <v/>
      </c>
      <c r="V1974" s="24" t="str">
        <f>IF(F1974&lt;1000000,"",VLOOKUP(F1974,组合调整!$A:$I,2,0))</f>
        <v/>
      </c>
      <c r="W1974" s="24" t="str">
        <f>IF(G1974&lt;1000000,"",VLOOKUP(G1974,组合调整!$A:$I,2,0))</f>
        <v/>
      </c>
    </row>
    <row r="1975" spans="1:23">
      <c r="A1975" s="26">
        <v>20501</v>
      </c>
      <c r="B1975" s="26" t="s">
        <v>100</v>
      </c>
      <c r="C1975" s="26">
        <v>2037522</v>
      </c>
      <c r="D1975" s="26">
        <v>0</v>
      </c>
      <c r="E1975" s="26">
        <v>0</v>
      </c>
      <c r="F1975" s="26">
        <v>0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0</v>
      </c>
      <c r="N1975" s="26">
        <v>0</v>
      </c>
      <c r="O1975" s="24" t="s">
        <v>100</v>
      </c>
      <c r="P1975" s="24">
        <v>20501</v>
      </c>
      <c r="Q1975" s="24">
        <f>IF(ISERROR(VLOOKUP($B1975,[1]主动技能!$B:$D,3,0)),[2]Sheet1!$Y2442,VLOOKUP($B1975,[1]主动技能!$B:$D,3,0))</f>
        <v>1</v>
      </c>
      <c r="S1975" s="24" t="str">
        <f>IF(C1975&lt;1000000,"",VLOOKUP(C1975,组合调整!$A:$I,2,0))</f>
        <v>心在</v>
      </c>
      <c r="T1975" s="24" t="str">
        <f>IF(D1975&lt;1000000,"",VLOOKUP(D1975,组合调整!$A:$I,2,0))</f>
        <v/>
      </c>
      <c r="U1975" s="24" t="str">
        <f>IF(E1975&lt;1000000,"",VLOOKUP(E1975,组合调整!$A:$I,2,0))</f>
        <v/>
      </c>
      <c r="V1975" s="24" t="str">
        <f>IF(F1975&lt;1000000,"",VLOOKUP(F1975,组合调整!$A:$I,2,0))</f>
        <v/>
      </c>
      <c r="W1975" s="24" t="str">
        <f>IF(G1975&lt;1000000,"",VLOOKUP(G1975,组合调整!$A:$I,2,0))</f>
        <v/>
      </c>
    </row>
    <row r="1976" spans="1:23">
      <c r="A1976" s="26">
        <v>20502</v>
      </c>
      <c r="B1976" s="26" t="s">
        <v>100</v>
      </c>
      <c r="C1976" s="26">
        <v>2037522</v>
      </c>
      <c r="D1976" s="26">
        <v>0</v>
      </c>
      <c r="E1976" s="26">
        <v>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4" t="s">
        <v>100</v>
      </c>
      <c r="P1976" s="24">
        <v>20502</v>
      </c>
      <c r="Q1976" s="24">
        <f>IF(ISERROR(VLOOKUP($B1976,[1]主动技能!$B:$D,3,0)),[2]Sheet1!$Y2443,VLOOKUP($B1976,[1]主动技能!$B:$D,3,0))</f>
        <v>1</v>
      </c>
      <c r="S1976" s="24" t="str">
        <f>IF(C1976&lt;1000000,"",VLOOKUP(C1976,组合调整!$A:$I,2,0))</f>
        <v>心在</v>
      </c>
      <c r="T1976" s="24" t="str">
        <f>IF(D1976&lt;1000000,"",VLOOKUP(D1976,组合调整!$A:$I,2,0))</f>
        <v/>
      </c>
      <c r="U1976" s="24" t="str">
        <f>IF(E1976&lt;1000000,"",VLOOKUP(E1976,组合调整!$A:$I,2,0))</f>
        <v/>
      </c>
      <c r="V1976" s="24" t="str">
        <f>IF(F1976&lt;1000000,"",VLOOKUP(F1976,组合调整!$A:$I,2,0))</f>
        <v/>
      </c>
      <c r="W1976" s="24" t="str">
        <f>IF(G1976&lt;1000000,"",VLOOKUP(G1976,组合调整!$A:$I,2,0))</f>
        <v/>
      </c>
    </row>
    <row r="1977" spans="1:23">
      <c r="A1977" s="26">
        <v>20503</v>
      </c>
      <c r="B1977" s="26" t="s">
        <v>100</v>
      </c>
      <c r="C1977" s="26">
        <v>2037522</v>
      </c>
      <c r="D1977" s="26">
        <v>0</v>
      </c>
      <c r="E1977" s="26">
        <v>0</v>
      </c>
      <c r="F1977" s="26">
        <v>0</v>
      </c>
      <c r="G1977" s="26">
        <v>0</v>
      </c>
      <c r="H1977" s="26">
        <v>0</v>
      </c>
      <c r="I1977" s="26">
        <v>0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4" t="s">
        <v>100</v>
      </c>
      <c r="P1977" s="24">
        <v>20503</v>
      </c>
      <c r="Q1977" s="24">
        <f>IF(ISERROR(VLOOKUP($B1977,[1]主动技能!$B:$D,3,0)),[2]Sheet1!$Y2444,VLOOKUP($B1977,[1]主动技能!$B:$D,3,0))</f>
        <v>1</v>
      </c>
      <c r="S1977" s="24" t="str">
        <f>IF(C1977&lt;1000000,"",VLOOKUP(C1977,组合调整!$A:$I,2,0))</f>
        <v>心在</v>
      </c>
      <c r="T1977" s="24" t="str">
        <f>IF(D1977&lt;1000000,"",VLOOKUP(D1977,组合调整!$A:$I,2,0))</f>
        <v/>
      </c>
      <c r="U1977" s="24" t="str">
        <f>IF(E1977&lt;1000000,"",VLOOKUP(E1977,组合调整!$A:$I,2,0))</f>
        <v/>
      </c>
      <c r="V1977" s="24" t="str">
        <f>IF(F1977&lt;1000000,"",VLOOKUP(F1977,组合调整!$A:$I,2,0))</f>
        <v/>
      </c>
      <c r="W1977" s="24" t="str">
        <f>IF(G1977&lt;1000000,"",VLOOKUP(G1977,组合调整!$A:$I,2,0))</f>
        <v/>
      </c>
    </row>
    <row r="1978" spans="1:23">
      <c r="A1978" s="26">
        <v>20504</v>
      </c>
      <c r="B1978" s="26" t="s">
        <v>100</v>
      </c>
      <c r="C1978" s="26">
        <v>2037522</v>
      </c>
      <c r="D1978" s="26">
        <v>0</v>
      </c>
      <c r="E1978" s="26">
        <v>0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4" t="s">
        <v>100</v>
      </c>
      <c r="P1978" s="24">
        <v>20504</v>
      </c>
      <c r="Q1978" s="24">
        <f>IF(ISERROR(VLOOKUP($B1978,[1]主动技能!$B:$D,3,0)),[2]Sheet1!$Y2445,VLOOKUP($B1978,[1]主动技能!$B:$D,3,0))</f>
        <v>1</v>
      </c>
      <c r="S1978" s="24" t="str">
        <f>IF(C1978&lt;1000000,"",VLOOKUP(C1978,组合调整!$A:$I,2,0))</f>
        <v>心在</v>
      </c>
      <c r="T1978" s="24" t="str">
        <f>IF(D1978&lt;1000000,"",VLOOKUP(D1978,组合调整!$A:$I,2,0))</f>
        <v/>
      </c>
      <c r="U1978" s="24" t="str">
        <f>IF(E1978&lt;1000000,"",VLOOKUP(E1978,组合调整!$A:$I,2,0))</f>
        <v/>
      </c>
      <c r="V1978" s="24" t="str">
        <f>IF(F1978&lt;1000000,"",VLOOKUP(F1978,组合调整!$A:$I,2,0))</f>
        <v/>
      </c>
      <c r="W1978" s="24" t="str">
        <f>IF(G1978&lt;1000000,"",VLOOKUP(G1978,组合调整!$A:$I,2,0))</f>
        <v/>
      </c>
    </row>
    <row r="1979" spans="1:23">
      <c r="A1979" s="26">
        <v>20505</v>
      </c>
      <c r="B1979" s="26" t="s">
        <v>100</v>
      </c>
      <c r="C1979" s="26">
        <v>2037522</v>
      </c>
      <c r="D1979" s="26">
        <v>0</v>
      </c>
      <c r="E1979" s="26">
        <v>0</v>
      </c>
      <c r="F1979" s="26">
        <v>0</v>
      </c>
      <c r="G1979" s="26">
        <v>0</v>
      </c>
      <c r="H1979" s="26">
        <v>0</v>
      </c>
      <c r="I1979" s="26">
        <v>0</v>
      </c>
      <c r="J1979" s="26">
        <v>0</v>
      </c>
      <c r="K1979" s="26">
        <v>0</v>
      </c>
      <c r="L1979" s="26">
        <v>0</v>
      </c>
      <c r="M1979" s="26">
        <v>0</v>
      </c>
      <c r="N1979" s="26">
        <v>0</v>
      </c>
      <c r="O1979" s="24" t="s">
        <v>100</v>
      </c>
      <c r="P1979" s="24">
        <v>20505</v>
      </c>
      <c r="Q1979" s="24">
        <f>IF(ISERROR(VLOOKUP($B1979,[1]主动技能!$B:$D,3,0)),[2]Sheet1!$Y2446,VLOOKUP($B1979,[1]主动技能!$B:$D,3,0))</f>
        <v>1</v>
      </c>
      <c r="S1979" s="24" t="str">
        <f>IF(C1979&lt;1000000,"",VLOOKUP(C1979,组合调整!$A:$I,2,0))</f>
        <v>心在</v>
      </c>
      <c r="T1979" s="24" t="str">
        <f>IF(D1979&lt;1000000,"",VLOOKUP(D1979,组合调整!$A:$I,2,0))</f>
        <v/>
      </c>
      <c r="U1979" s="24" t="str">
        <f>IF(E1979&lt;1000000,"",VLOOKUP(E1979,组合调整!$A:$I,2,0))</f>
        <v/>
      </c>
      <c r="V1979" s="24" t="str">
        <f>IF(F1979&lt;1000000,"",VLOOKUP(F1979,组合调整!$A:$I,2,0))</f>
        <v/>
      </c>
      <c r="W1979" s="24" t="str">
        <f>IF(G1979&lt;1000000,"",VLOOKUP(G1979,组合调整!$A:$I,2,0))</f>
        <v/>
      </c>
    </row>
    <row r="1980" spans="1:23">
      <c r="A1980" s="26">
        <v>20506</v>
      </c>
      <c r="B1980" s="26" t="s">
        <v>100</v>
      </c>
      <c r="C1980" s="26">
        <v>2037522</v>
      </c>
      <c r="D1980" s="26">
        <v>0</v>
      </c>
      <c r="E1980" s="26">
        <v>0</v>
      </c>
      <c r="F1980" s="26">
        <v>0</v>
      </c>
      <c r="G1980" s="26">
        <v>0</v>
      </c>
      <c r="H1980" s="26">
        <v>0</v>
      </c>
      <c r="I1980" s="26">
        <v>0</v>
      </c>
      <c r="J1980" s="26">
        <v>0</v>
      </c>
      <c r="K1980" s="26">
        <v>0</v>
      </c>
      <c r="L1980" s="26">
        <v>0</v>
      </c>
      <c r="M1980" s="26">
        <v>0</v>
      </c>
      <c r="N1980" s="26">
        <v>0</v>
      </c>
      <c r="O1980" s="24" t="s">
        <v>100</v>
      </c>
      <c r="P1980" s="24">
        <v>20506</v>
      </c>
      <c r="Q1980" s="24">
        <f>IF(ISERROR(VLOOKUP($B1980,[1]主动技能!$B:$D,3,0)),[2]Sheet1!$Y2447,VLOOKUP($B1980,[1]主动技能!$B:$D,3,0))</f>
        <v>1</v>
      </c>
      <c r="S1980" s="24" t="str">
        <f>IF(C1980&lt;1000000,"",VLOOKUP(C1980,组合调整!$A:$I,2,0))</f>
        <v>心在</v>
      </c>
      <c r="T1980" s="24" t="str">
        <f>IF(D1980&lt;1000000,"",VLOOKUP(D1980,组合调整!$A:$I,2,0))</f>
        <v/>
      </c>
      <c r="U1980" s="24" t="str">
        <f>IF(E1980&lt;1000000,"",VLOOKUP(E1980,组合调整!$A:$I,2,0))</f>
        <v/>
      </c>
      <c r="V1980" s="24" t="str">
        <f>IF(F1980&lt;1000000,"",VLOOKUP(F1980,组合调整!$A:$I,2,0))</f>
        <v/>
      </c>
      <c r="W1980" s="24" t="str">
        <f>IF(G1980&lt;1000000,"",VLOOKUP(G1980,组合调整!$A:$I,2,0))</f>
        <v/>
      </c>
    </row>
    <row r="1981" spans="1:23">
      <c r="A1981" s="26">
        <v>20507</v>
      </c>
      <c r="B1981" s="26" t="s">
        <v>1497</v>
      </c>
      <c r="C1981" s="26">
        <v>0</v>
      </c>
      <c r="D1981" s="26">
        <v>0</v>
      </c>
      <c r="E1981" s="26">
        <v>0</v>
      </c>
      <c r="F1981" s="26">
        <v>0</v>
      </c>
      <c r="G1981" s="26">
        <v>0</v>
      </c>
      <c r="H1981" s="26">
        <v>0</v>
      </c>
      <c r="I1981" s="26">
        <v>0</v>
      </c>
      <c r="J1981" s="26">
        <v>0</v>
      </c>
      <c r="K1981" s="26">
        <v>0</v>
      </c>
      <c r="L1981" s="26">
        <v>0</v>
      </c>
      <c r="M1981" s="26">
        <v>0</v>
      </c>
      <c r="N1981" s="26">
        <v>0</v>
      </c>
      <c r="O1981" s="24" t="s">
        <v>1497</v>
      </c>
      <c r="P1981" s="24">
        <v>20507</v>
      </c>
      <c r="Q1981" s="24">
        <f>IF(ISERROR(VLOOKUP($B1981,[1]主动技能!$B:$D,3,0)),[2]Sheet1!$Y2448,VLOOKUP($B1981,[1]主动技能!$B:$D,3,0))</f>
        <v>2</v>
      </c>
      <c r="S1981" s="24" t="str">
        <f>IF(C1981&lt;1000000,"",VLOOKUP(C1981,组合调整!$A:$I,2,0))</f>
        <v/>
      </c>
      <c r="T1981" s="24" t="str">
        <f>IF(D1981&lt;1000000,"",VLOOKUP(D1981,组合调整!$A:$I,2,0))</f>
        <v/>
      </c>
      <c r="U1981" s="24" t="str">
        <f>IF(E1981&lt;1000000,"",VLOOKUP(E1981,组合调整!$A:$I,2,0))</f>
        <v/>
      </c>
      <c r="V1981" s="24" t="str">
        <f>IF(F1981&lt;1000000,"",VLOOKUP(F1981,组合调整!$A:$I,2,0))</f>
        <v/>
      </c>
      <c r="W1981" s="24" t="str">
        <f>IF(G1981&lt;1000000,"",VLOOKUP(G1981,组合调整!$A:$I,2,0))</f>
        <v/>
      </c>
    </row>
    <row r="1982" spans="1:23">
      <c r="A1982" s="26">
        <v>20508</v>
      </c>
      <c r="B1982" s="26" t="s">
        <v>1497</v>
      </c>
      <c r="C1982" s="26">
        <v>0</v>
      </c>
      <c r="D1982" s="26">
        <v>0</v>
      </c>
      <c r="E1982" s="26">
        <v>0</v>
      </c>
      <c r="F1982" s="26">
        <v>0</v>
      </c>
      <c r="G1982" s="26">
        <v>0</v>
      </c>
      <c r="H1982" s="26">
        <v>0</v>
      </c>
      <c r="I1982" s="26">
        <v>0</v>
      </c>
      <c r="J1982" s="26">
        <v>0</v>
      </c>
      <c r="K1982" s="26">
        <v>0</v>
      </c>
      <c r="L1982" s="26">
        <v>0</v>
      </c>
      <c r="M1982" s="26">
        <v>0</v>
      </c>
      <c r="N1982" s="26">
        <v>0</v>
      </c>
      <c r="O1982" s="24" t="s">
        <v>1497</v>
      </c>
      <c r="P1982" s="24">
        <v>20508</v>
      </c>
      <c r="Q1982" s="24">
        <f>IF(ISERROR(VLOOKUP($B1982,[1]主动技能!$B:$D,3,0)),[2]Sheet1!$Y2449,VLOOKUP($B1982,[1]主动技能!$B:$D,3,0))</f>
        <v>2</v>
      </c>
      <c r="S1982" s="24" t="str">
        <f>IF(C1982&lt;1000000,"",VLOOKUP(C1982,组合调整!$A:$I,2,0))</f>
        <v/>
      </c>
      <c r="T1982" s="24" t="str">
        <f>IF(D1982&lt;1000000,"",VLOOKUP(D1982,组合调整!$A:$I,2,0))</f>
        <v/>
      </c>
      <c r="U1982" s="24" t="str">
        <f>IF(E1982&lt;1000000,"",VLOOKUP(E1982,组合调整!$A:$I,2,0))</f>
        <v/>
      </c>
      <c r="V1982" s="24" t="str">
        <f>IF(F1982&lt;1000000,"",VLOOKUP(F1982,组合调整!$A:$I,2,0))</f>
        <v/>
      </c>
      <c r="W1982" s="24" t="str">
        <f>IF(G1982&lt;1000000,"",VLOOKUP(G1982,组合调整!$A:$I,2,0))</f>
        <v/>
      </c>
    </row>
    <row r="1983" spans="1:23">
      <c r="A1983" s="26">
        <v>20509</v>
      </c>
      <c r="B1983" s="26" t="s">
        <v>1497</v>
      </c>
      <c r="C1983" s="26">
        <v>0</v>
      </c>
      <c r="D1983" s="26">
        <v>0</v>
      </c>
      <c r="E1983" s="26">
        <v>0</v>
      </c>
      <c r="F1983" s="26">
        <v>0</v>
      </c>
      <c r="G1983" s="26">
        <v>0</v>
      </c>
      <c r="H1983" s="26">
        <v>0</v>
      </c>
      <c r="I1983" s="26">
        <v>0</v>
      </c>
      <c r="J1983" s="26">
        <v>0</v>
      </c>
      <c r="K1983" s="26">
        <v>0</v>
      </c>
      <c r="L1983" s="26">
        <v>0</v>
      </c>
      <c r="M1983" s="26">
        <v>0</v>
      </c>
      <c r="N1983" s="26">
        <v>0</v>
      </c>
      <c r="O1983" s="24" t="s">
        <v>1497</v>
      </c>
      <c r="P1983" s="24">
        <v>20509</v>
      </c>
      <c r="Q1983" s="24">
        <f>IF(ISERROR(VLOOKUP($B1983,[1]主动技能!$B:$D,3,0)),[2]Sheet1!$Y2450,VLOOKUP($B1983,[1]主动技能!$B:$D,3,0))</f>
        <v>2</v>
      </c>
      <c r="S1983" s="24" t="str">
        <f>IF(C1983&lt;1000000,"",VLOOKUP(C1983,组合调整!$A:$I,2,0))</f>
        <v/>
      </c>
      <c r="T1983" s="24" t="str">
        <f>IF(D1983&lt;1000000,"",VLOOKUP(D1983,组合调整!$A:$I,2,0))</f>
        <v/>
      </c>
      <c r="U1983" s="24" t="str">
        <f>IF(E1983&lt;1000000,"",VLOOKUP(E1983,组合调整!$A:$I,2,0))</f>
        <v/>
      </c>
      <c r="V1983" s="24" t="str">
        <f>IF(F1983&lt;1000000,"",VLOOKUP(F1983,组合调整!$A:$I,2,0))</f>
        <v/>
      </c>
      <c r="W1983" s="24" t="str">
        <f>IF(G1983&lt;1000000,"",VLOOKUP(G1983,组合调整!$A:$I,2,0))</f>
        <v/>
      </c>
    </row>
    <row r="1984" spans="1:23">
      <c r="A1984" s="26">
        <v>20510</v>
      </c>
      <c r="B1984" s="26" t="s">
        <v>1497</v>
      </c>
      <c r="C1984" s="26">
        <v>0</v>
      </c>
      <c r="D1984" s="26">
        <v>0</v>
      </c>
      <c r="E1984" s="26">
        <v>0</v>
      </c>
      <c r="F1984" s="26">
        <v>0</v>
      </c>
      <c r="G1984" s="26">
        <v>0</v>
      </c>
      <c r="H1984" s="26">
        <v>0</v>
      </c>
      <c r="I1984" s="26">
        <v>0</v>
      </c>
      <c r="J1984" s="26">
        <v>0</v>
      </c>
      <c r="K1984" s="26">
        <v>0</v>
      </c>
      <c r="L1984" s="26">
        <v>0</v>
      </c>
      <c r="M1984" s="26">
        <v>0</v>
      </c>
      <c r="N1984" s="26">
        <v>0</v>
      </c>
      <c r="O1984" s="24" t="s">
        <v>1497</v>
      </c>
      <c r="P1984" s="24">
        <v>20510</v>
      </c>
      <c r="Q1984" s="24">
        <f>IF(ISERROR(VLOOKUP($B1984,[1]主动技能!$B:$D,3,0)),[2]Sheet1!$Y2451,VLOOKUP($B1984,[1]主动技能!$B:$D,3,0))</f>
        <v>2</v>
      </c>
      <c r="S1984" s="24" t="str">
        <f>IF(C1984&lt;1000000,"",VLOOKUP(C1984,组合调整!$A:$I,2,0))</f>
        <v/>
      </c>
      <c r="T1984" s="24" t="str">
        <f>IF(D1984&lt;1000000,"",VLOOKUP(D1984,组合调整!$A:$I,2,0))</f>
        <v/>
      </c>
      <c r="U1984" s="24" t="str">
        <f>IF(E1984&lt;1000000,"",VLOOKUP(E1984,组合调整!$A:$I,2,0))</f>
        <v/>
      </c>
      <c r="V1984" s="24" t="str">
        <f>IF(F1984&lt;1000000,"",VLOOKUP(F1984,组合调整!$A:$I,2,0))</f>
        <v/>
      </c>
      <c r="W1984" s="24" t="str">
        <f>IF(G1984&lt;1000000,"",VLOOKUP(G1984,组合调整!$A:$I,2,0))</f>
        <v/>
      </c>
    </row>
    <row r="1985" spans="1:23">
      <c r="A1985" s="26">
        <v>20511</v>
      </c>
      <c r="B1985" s="26" t="s">
        <v>1497</v>
      </c>
      <c r="C1985" s="26">
        <v>0</v>
      </c>
      <c r="D1985" s="26">
        <v>0</v>
      </c>
      <c r="E1985" s="26">
        <v>0</v>
      </c>
      <c r="F1985" s="26">
        <v>0</v>
      </c>
      <c r="G1985" s="26">
        <v>0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0</v>
      </c>
      <c r="N1985" s="26">
        <v>0</v>
      </c>
      <c r="O1985" s="24" t="s">
        <v>1497</v>
      </c>
      <c r="P1985" s="24">
        <v>20511</v>
      </c>
      <c r="Q1985" s="24">
        <f>IF(ISERROR(VLOOKUP($B1985,[1]主动技能!$B:$D,3,0)),[2]Sheet1!$Y2452,VLOOKUP($B1985,[1]主动技能!$B:$D,3,0))</f>
        <v>2</v>
      </c>
      <c r="S1985" s="24" t="str">
        <f>IF(C1985&lt;1000000,"",VLOOKUP(C1985,组合调整!$A:$I,2,0))</f>
        <v/>
      </c>
      <c r="T1985" s="24" t="str">
        <f>IF(D1985&lt;1000000,"",VLOOKUP(D1985,组合调整!$A:$I,2,0))</f>
        <v/>
      </c>
      <c r="U1985" s="24" t="str">
        <f>IF(E1985&lt;1000000,"",VLOOKUP(E1985,组合调整!$A:$I,2,0))</f>
        <v/>
      </c>
      <c r="V1985" s="24" t="str">
        <f>IF(F1985&lt;1000000,"",VLOOKUP(F1985,组合调整!$A:$I,2,0))</f>
        <v/>
      </c>
      <c r="W1985" s="24" t="str">
        <f>IF(G1985&lt;1000000,"",VLOOKUP(G1985,组合调整!$A:$I,2,0))</f>
        <v/>
      </c>
    </row>
    <row r="1986" spans="1:23">
      <c r="A1986" s="26">
        <v>20512</v>
      </c>
      <c r="B1986" s="26" t="s">
        <v>1497</v>
      </c>
      <c r="C1986" s="26">
        <v>0</v>
      </c>
      <c r="D1986" s="26">
        <v>0</v>
      </c>
      <c r="E1986" s="26">
        <v>0</v>
      </c>
      <c r="F1986" s="26">
        <v>0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0</v>
      </c>
      <c r="N1986" s="26">
        <v>0</v>
      </c>
      <c r="O1986" s="24" t="s">
        <v>1497</v>
      </c>
      <c r="P1986" s="24">
        <v>20512</v>
      </c>
      <c r="Q1986" s="24">
        <f>IF(ISERROR(VLOOKUP($B1986,[1]主动技能!$B:$D,3,0)),[2]Sheet1!$Y2453,VLOOKUP($B1986,[1]主动技能!$B:$D,3,0))</f>
        <v>2</v>
      </c>
      <c r="S1986" s="24" t="str">
        <f>IF(C1986&lt;1000000,"",VLOOKUP(C1986,组合调整!$A:$I,2,0))</f>
        <v/>
      </c>
      <c r="T1986" s="24" t="str">
        <f>IF(D1986&lt;1000000,"",VLOOKUP(D1986,组合调整!$A:$I,2,0))</f>
        <v/>
      </c>
      <c r="U1986" s="24" t="str">
        <f>IF(E1986&lt;1000000,"",VLOOKUP(E1986,组合调整!$A:$I,2,0))</f>
        <v/>
      </c>
      <c r="V1986" s="24" t="str">
        <f>IF(F1986&lt;1000000,"",VLOOKUP(F1986,组合调整!$A:$I,2,0))</f>
        <v/>
      </c>
      <c r="W1986" s="24" t="str">
        <f>IF(G1986&lt;1000000,"",VLOOKUP(G1986,组合调整!$A:$I,2,0))</f>
        <v/>
      </c>
    </row>
    <row r="1987" spans="1:23">
      <c r="A1987" s="26">
        <v>20513</v>
      </c>
      <c r="B1987" s="26" t="s">
        <v>1497</v>
      </c>
      <c r="C1987" s="26">
        <v>0</v>
      </c>
      <c r="D1987" s="26">
        <v>0</v>
      </c>
      <c r="E1987" s="26">
        <v>0</v>
      </c>
      <c r="F1987" s="26">
        <v>0</v>
      </c>
      <c r="G1987" s="26">
        <v>0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0</v>
      </c>
      <c r="N1987" s="26">
        <v>0</v>
      </c>
      <c r="O1987" s="24" t="s">
        <v>1497</v>
      </c>
      <c r="P1987" s="24">
        <v>20513</v>
      </c>
      <c r="Q1987" s="24">
        <f>IF(ISERROR(VLOOKUP($B1987,[1]主动技能!$B:$D,3,0)),[2]Sheet1!$Y2454,VLOOKUP($B1987,[1]主动技能!$B:$D,3,0))</f>
        <v>2</v>
      </c>
      <c r="S1987" s="24" t="str">
        <f>IF(C1987&lt;1000000,"",VLOOKUP(C1987,组合调整!$A:$I,2,0))</f>
        <v/>
      </c>
      <c r="T1987" s="24" t="str">
        <f>IF(D1987&lt;1000000,"",VLOOKUP(D1987,组合调整!$A:$I,2,0))</f>
        <v/>
      </c>
      <c r="U1987" s="24" t="str">
        <f>IF(E1987&lt;1000000,"",VLOOKUP(E1987,组合调整!$A:$I,2,0))</f>
        <v/>
      </c>
      <c r="V1987" s="24" t="str">
        <f>IF(F1987&lt;1000000,"",VLOOKUP(F1987,组合调整!$A:$I,2,0))</f>
        <v/>
      </c>
      <c r="W1987" s="24" t="str">
        <f>IF(G1987&lt;1000000,"",VLOOKUP(G1987,组合调整!$A:$I,2,0))</f>
        <v/>
      </c>
    </row>
    <row r="1988" spans="1:23">
      <c r="A1988" s="26">
        <v>20514</v>
      </c>
      <c r="B1988" s="26" t="s">
        <v>1497</v>
      </c>
      <c r="C1988" s="26">
        <v>0</v>
      </c>
      <c r="D1988" s="26">
        <v>0</v>
      </c>
      <c r="E1988" s="26">
        <v>0</v>
      </c>
      <c r="F1988" s="26">
        <v>0</v>
      </c>
      <c r="G1988" s="26">
        <v>0</v>
      </c>
      <c r="H1988" s="26">
        <v>0</v>
      </c>
      <c r="I1988" s="26">
        <v>0</v>
      </c>
      <c r="J1988" s="26">
        <v>0</v>
      </c>
      <c r="K1988" s="26">
        <v>0</v>
      </c>
      <c r="L1988" s="26">
        <v>0</v>
      </c>
      <c r="M1988" s="26">
        <v>0</v>
      </c>
      <c r="N1988" s="26">
        <v>0</v>
      </c>
      <c r="O1988" s="24" t="s">
        <v>1497</v>
      </c>
      <c r="P1988" s="24">
        <v>20514</v>
      </c>
      <c r="Q1988" s="24">
        <f>IF(ISERROR(VLOOKUP($B1988,[1]主动技能!$B:$D,3,0)),[2]Sheet1!$Y2455,VLOOKUP($B1988,[1]主动技能!$B:$D,3,0))</f>
        <v>2</v>
      </c>
      <c r="S1988" s="24" t="str">
        <f>IF(C1988&lt;1000000,"",VLOOKUP(C1988,组合调整!$A:$I,2,0))</f>
        <v/>
      </c>
      <c r="T1988" s="24" t="str">
        <f>IF(D1988&lt;1000000,"",VLOOKUP(D1988,组合调整!$A:$I,2,0))</f>
        <v/>
      </c>
      <c r="U1988" s="24" t="str">
        <f>IF(E1988&lt;1000000,"",VLOOKUP(E1988,组合调整!$A:$I,2,0))</f>
        <v/>
      </c>
      <c r="V1988" s="24" t="str">
        <f>IF(F1988&lt;1000000,"",VLOOKUP(F1988,组合调整!$A:$I,2,0))</f>
        <v/>
      </c>
      <c r="W1988" s="24" t="str">
        <f>IF(G1988&lt;1000000,"",VLOOKUP(G1988,组合调整!$A:$I,2,0))</f>
        <v/>
      </c>
    </row>
    <row r="1989" spans="1:23">
      <c r="A1989" s="26">
        <v>20515</v>
      </c>
      <c r="B1989" s="26" t="s">
        <v>1497</v>
      </c>
      <c r="C1989" s="26">
        <v>0</v>
      </c>
      <c r="D1989" s="26">
        <v>0</v>
      </c>
      <c r="E1989" s="26">
        <v>0</v>
      </c>
      <c r="F1989" s="26">
        <v>0</v>
      </c>
      <c r="G1989" s="26">
        <v>0</v>
      </c>
      <c r="H1989" s="26">
        <v>0</v>
      </c>
      <c r="I1989" s="26">
        <v>0</v>
      </c>
      <c r="J1989" s="26">
        <v>0</v>
      </c>
      <c r="K1989" s="26">
        <v>0</v>
      </c>
      <c r="L1989" s="26">
        <v>0</v>
      </c>
      <c r="M1989" s="26">
        <v>0</v>
      </c>
      <c r="N1989" s="26">
        <v>0</v>
      </c>
      <c r="O1989" s="24" t="s">
        <v>1497</v>
      </c>
      <c r="P1989" s="24">
        <v>20515</v>
      </c>
      <c r="Q1989" s="24">
        <f>IF(ISERROR(VLOOKUP($B1989,[1]主动技能!$B:$D,3,0)),[2]Sheet1!$Y2456,VLOOKUP($B1989,[1]主动技能!$B:$D,3,0))</f>
        <v>2</v>
      </c>
      <c r="S1989" s="24" t="str">
        <f>IF(C1989&lt;1000000,"",VLOOKUP(C1989,组合调整!$A:$I,2,0))</f>
        <v/>
      </c>
      <c r="T1989" s="24" t="str">
        <f>IF(D1989&lt;1000000,"",VLOOKUP(D1989,组合调整!$A:$I,2,0))</f>
        <v/>
      </c>
      <c r="U1989" s="24" t="str">
        <f>IF(E1989&lt;1000000,"",VLOOKUP(E1989,组合调整!$A:$I,2,0))</f>
        <v/>
      </c>
      <c r="V1989" s="24" t="str">
        <f>IF(F1989&lt;1000000,"",VLOOKUP(F1989,组合调整!$A:$I,2,0))</f>
        <v/>
      </c>
      <c r="W1989" s="24" t="str">
        <f>IF(G1989&lt;1000000,"",VLOOKUP(G1989,组合调整!$A:$I,2,0))</f>
        <v/>
      </c>
    </row>
    <row r="1990" spans="1:23">
      <c r="A1990" s="26">
        <v>20516</v>
      </c>
      <c r="B1990" s="26" t="s">
        <v>1497</v>
      </c>
      <c r="C1990" s="26">
        <v>0</v>
      </c>
      <c r="D1990" s="26">
        <v>0</v>
      </c>
      <c r="E1990" s="26">
        <v>0</v>
      </c>
      <c r="F1990" s="26">
        <v>0</v>
      </c>
      <c r="G1990" s="26">
        <v>0</v>
      </c>
      <c r="H1990" s="26">
        <v>0</v>
      </c>
      <c r="I1990" s="26">
        <v>0</v>
      </c>
      <c r="J1990" s="26">
        <v>0</v>
      </c>
      <c r="K1990" s="26">
        <v>0</v>
      </c>
      <c r="L1990" s="26">
        <v>0</v>
      </c>
      <c r="M1990" s="26">
        <v>0</v>
      </c>
      <c r="N1990" s="26">
        <v>0</v>
      </c>
      <c r="O1990" s="24" t="s">
        <v>1497</v>
      </c>
      <c r="P1990" s="24">
        <v>20516</v>
      </c>
      <c r="Q1990" s="24">
        <f>IF(ISERROR(VLOOKUP($B1990,[1]主动技能!$B:$D,3,0)),[2]Sheet1!$Y2457,VLOOKUP($B1990,[1]主动技能!$B:$D,3,0))</f>
        <v>2</v>
      </c>
      <c r="S1990" s="24" t="str">
        <f>IF(C1990&lt;1000000,"",VLOOKUP(C1990,组合调整!$A:$I,2,0))</f>
        <v/>
      </c>
      <c r="T1990" s="24" t="str">
        <f>IF(D1990&lt;1000000,"",VLOOKUP(D1990,组合调整!$A:$I,2,0))</f>
        <v/>
      </c>
      <c r="U1990" s="24" t="str">
        <f>IF(E1990&lt;1000000,"",VLOOKUP(E1990,组合调整!$A:$I,2,0))</f>
        <v/>
      </c>
      <c r="V1990" s="24" t="str">
        <f>IF(F1990&lt;1000000,"",VLOOKUP(F1990,组合调整!$A:$I,2,0))</f>
        <v/>
      </c>
      <c r="W1990" s="24" t="str">
        <f>IF(G1990&lt;1000000,"",VLOOKUP(G1990,组合调整!$A:$I,2,0))</f>
        <v/>
      </c>
    </row>
    <row r="1991" spans="1:23">
      <c r="A1991" s="26">
        <v>20517</v>
      </c>
      <c r="B1991" s="26" t="s">
        <v>1497</v>
      </c>
      <c r="C1991" s="26">
        <v>0</v>
      </c>
      <c r="D1991" s="26">
        <v>0</v>
      </c>
      <c r="E1991" s="26">
        <v>0</v>
      </c>
      <c r="F1991" s="26">
        <v>0</v>
      </c>
      <c r="G1991" s="26">
        <v>0</v>
      </c>
      <c r="H1991" s="26">
        <v>0</v>
      </c>
      <c r="I1991" s="26">
        <v>0</v>
      </c>
      <c r="J1991" s="26">
        <v>0</v>
      </c>
      <c r="K1991" s="26">
        <v>0</v>
      </c>
      <c r="L1991" s="26">
        <v>0</v>
      </c>
      <c r="M1991" s="26">
        <v>0</v>
      </c>
      <c r="N1991" s="26">
        <v>0</v>
      </c>
      <c r="O1991" s="24" t="s">
        <v>1497</v>
      </c>
      <c r="P1991" s="24">
        <v>20517</v>
      </c>
      <c r="Q1991" s="24">
        <f>IF(ISERROR(VLOOKUP($B1991,[1]主动技能!$B:$D,3,0)),[2]Sheet1!$Y2458,VLOOKUP($B1991,[1]主动技能!$B:$D,3,0))</f>
        <v>2</v>
      </c>
      <c r="S1991" s="24" t="str">
        <f>IF(C1991&lt;1000000,"",VLOOKUP(C1991,组合调整!$A:$I,2,0))</f>
        <v/>
      </c>
      <c r="T1991" s="24" t="str">
        <f>IF(D1991&lt;1000000,"",VLOOKUP(D1991,组合调整!$A:$I,2,0))</f>
        <v/>
      </c>
      <c r="U1991" s="24" t="str">
        <f>IF(E1991&lt;1000000,"",VLOOKUP(E1991,组合调整!$A:$I,2,0))</f>
        <v/>
      </c>
      <c r="V1991" s="24" t="str">
        <f>IF(F1991&lt;1000000,"",VLOOKUP(F1991,组合调整!$A:$I,2,0))</f>
        <v/>
      </c>
      <c r="W1991" s="24" t="str">
        <f>IF(G1991&lt;1000000,"",VLOOKUP(G1991,组合调整!$A:$I,2,0))</f>
        <v/>
      </c>
    </row>
    <row r="1992" spans="1:23">
      <c r="A1992" s="26">
        <v>20518</v>
      </c>
      <c r="B1992" s="26" t="s">
        <v>100</v>
      </c>
      <c r="C1992" s="26">
        <v>0</v>
      </c>
      <c r="D1992" s="26">
        <v>0</v>
      </c>
      <c r="E1992" s="26">
        <v>0</v>
      </c>
      <c r="F1992" s="26">
        <v>0</v>
      </c>
      <c r="G1992" s="26">
        <v>0</v>
      </c>
      <c r="H1992" s="26">
        <v>0</v>
      </c>
      <c r="I1992" s="26">
        <v>0</v>
      </c>
      <c r="J1992" s="26">
        <v>0</v>
      </c>
      <c r="K1992" s="26">
        <v>0</v>
      </c>
      <c r="L1992" s="26">
        <v>0</v>
      </c>
      <c r="M1992" s="26">
        <v>0</v>
      </c>
      <c r="N1992" s="26">
        <v>0</v>
      </c>
      <c r="O1992" s="24" t="s">
        <v>100</v>
      </c>
      <c r="P1992" s="24">
        <v>20518</v>
      </c>
      <c r="Q1992" s="24">
        <f>IF(ISERROR(VLOOKUP($B1992,[1]主动技能!$B:$D,3,0)),[2]Sheet1!$Y2459,VLOOKUP($B1992,[1]主动技能!$B:$D,3,0))</f>
        <v>1</v>
      </c>
      <c r="S1992" s="24" t="str">
        <f>IF(C1992&lt;1000000,"",VLOOKUP(C1992,组合调整!$A:$I,2,0))</f>
        <v/>
      </c>
      <c r="T1992" s="24" t="str">
        <f>IF(D1992&lt;1000000,"",VLOOKUP(D1992,组合调整!$A:$I,2,0))</f>
        <v/>
      </c>
      <c r="U1992" s="24" t="str">
        <f>IF(E1992&lt;1000000,"",VLOOKUP(E1992,组合调整!$A:$I,2,0))</f>
        <v/>
      </c>
      <c r="V1992" s="24" t="str">
        <f>IF(F1992&lt;1000000,"",VLOOKUP(F1992,组合调整!$A:$I,2,0))</f>
        <v/>
      </c>
      <c r="W1992" s="24" t="str">
        <f>IF(G1992&lt;1000000,"",VLOOKUP(G1992,组合调整!$A:$I,2,0))</f>
        <v/>
      </c>
    </row>
    <row r="1993" spans="1:23">
      <c r="A1993" s="26">
        <v>20519</v>
      </c>
      <c r="B1993" s="26" t="s">
        <v>100</v>
      </c>
      <c r="C1993" s="26">
        <v>0</v>
      </c>
      <c r="D1993" s="26">
        <v>0</v>
      </c>
      <c r="E1993" s="26">
        <v>0</v>
      </c>
      <c r="F1993" s="26">
        <v>0</v>
      </c>
      <c r="G1993" s="26">
        <v>0</v>
      </c>
      <c r="H1993" s="26">
        <v>0</v>
      </c>
      <c r="I1993" s="26">
        <v>0</v>
      </c>
      <c r="J1993" s="26">
        <v>0</v>
      </c>
      <c r="K1993" s="26">
        <v>0</v>
      </c>
      <c r="L1993" s="26">
        <v>0</v>
      </c>
      <c r="M1993" s="26">
        <v>0</v>
      </c>
      <c r="N1993" s="26">
        <v>0</v>
      </c>
      <c r="O1993" s="24" t="s">
        <v>100</v>
      </c>
      <c r="P1993" s="24">
        <v>20519</v>
      </c>
      <c r="Q1993" s="24">
        <f>IF(ISERROR(VLOOKUP($B1993,[1]主动技能!$B:$D,3,0)),[2]Sheet1!$Y2460,VLOOKUP($B1993,[1]主动技能!$B:$D,3,0))</f>
        <v>1</v>
      </c>
      <c r="S1993" s="24" t="str">
        <f>IF(C1993&lt;1000000,"",VLOOKUP(C1993,组合调整!$A:$I,2,0))</f>
        <v/>
      </c>
      <c r="T1993" s="24" t="str">
        <f>IF(D1993&lt;1000000,"",VLOOKUP(D1993,组合调整!$A:$I,2,0))</f>
        <v/>
      </c>
      <c r="U1993" s="24" t="str">
        <f>IF(E1993&lt;1000000,"",VLOOKUP(E1993,组合调整!$A:$I,2,0))</f>
        <v/>
      </c>
      <c r="V1993" s="24" t="str">
        <f>IF(F1993&lt;1000000,"",VLOOKUP(F1993,组合调整!$A:$I,2,0))</f>
        <v/>
      </c>
      <c r="W1993" s="24" t="str">
        <f>IF(G1993&lt;1000000,"",VLOOKUP(G1993,组合调整!$A:$I,2,0))</f>
        <v/>
      </c>
    </row>
    <row r="1994" spans="1:23">
      <c r="A1994" s="26">
        <v>20520</v>
      </c>
      <c r="B1994" s="26" t="s">
        <v>100</v>
      </c>
      <c r="C1994" s="26">
        <v>0</v>
      </c>
      <c r="D1994" s="26">
        <v>0</v>
      </c>
      <c r="E1994" s="26">
        <v>0</v>
      </c>
      <c r="F1994" s="26">
        <v>0</v>
      </c>
      <c r="G1994" s="26">
        <v>0</v>
      </c>
      <c r="H1994" s="26">
        <v>0</v>
      </c>
      <c r="I1994" s="26">
        <v>0</v>
      </c>
      <c r="J1994" s="26">
        <v>0</v>
      </c>
      <c r="K1994" s="26">
        <v>0</v>
      </c>
      <c r="L1994" s="26">
        <v>0</v>
      </c>
      <c r="M1994" s="26">
        <v>0</v>
      </c>
      <c r="N1994" s="26">
        <v>0</v>
      </c>
      <c r="O1994" s="24" t="s">
        <v>100</v>
      </c>
      <c r="P1994" s="24">
        <v>20520</v>
      </c>
      <c r="Q1994" s="24">
        <f>IF(ISERROR(VLOOKUP($B1994,[1]主动技能!$B:$D,3,0)),[2]Sheet1!$Y2461,VLOOKUP($B1994,[1]主动技能!$B:$D,3,0))</f>
        <v>1</v>
      </c>
      <c r="S1994" s="24" t="str">
        <f>IF(C1994&lt;1000000,"",VLOOKUP(C1994,组合调整!$A:$I,2,0))</f>
        <v/>
      </c>
      <c r="T1994" s="24" t="str">
        <f>IF(D1994&lt;1000000,"",VLOOKUP(D1994,组合调整!$A:$I,2,0))</f>
        <v/>
      </c>
      <c r="U1994" s="24" t="str">
        <f>IF(E1994&lt;1000000,"",VLOOKUP(E1994,组合调整!$A:$I,2,0))</f>
        <v/>
      </c>
      <c r="V1994" s="24" t="str">
        <f>IF(F1994&lt;1000000,"",VLOOKUP(F1994,组合调整!$A:$I,2,0))</f>
        <v/>
      </c>
      <c r="W1994" s="24" t="str">
        <f>IF(G1994&lt;1000000,"",VLOOKUP(G1994,组合调整!$A:$I,2,0))</f>
        <v/>
      </c>
    </row>
    <row r="1995" spans="1:23">
      <c r="A1995" s="26">
        <v>20521</v>
      </c>
      <c r="B1995" s="26" t="s">
        <v>100</v>
      </c>
      <c r="C1995" s="26">
        <v>0</v>
      </c>
      <c r="D1995" s="26">
        <v>0</v>
      </c>
      <c r="E1995" s="26">
        <v>0</v>
      </c>
      <c r="F1995" s="26">
        <v>0</v>
      </c>
      <c r="G1995" s="26">
        <v>0</v>
      </c>
      <c r="H1995" s="26">
        <v>0</v>
      </c>
      <c r="I1995" s="26">
        <v>0</v>
      </c>
      <c r="J1995" s="26">
        <v>0</v>
      </c>
      <c r="K1995" s="26">
        <v>0</v>
      </c>
      <c r="L1995" s="26">
        <v>0</v>
      </c>
      <c r="M1995" s="26">
        <v>0</v>
      </c>
      <c r="N1995" s="26">
        <v>0</v>
      </c>
      <c r="O1995" s="24" t="s">
        <v>100</v>
      </c>
      <c r="P1995" s="24">
        <v>20521</v>
      </c>
      <c r="Q1995" s="24">
        <f>IF(ISERROR(VLOOKUP($B1995,[1]主动技能!$B:$D,3,0)),[2]Sheet1!$Y2462,VLOOKUP($B1995,[1]主动技能!$B:$D,3,0))</f>
        <v>1</v>
      </c>
      <c r="S1995" s="24" t="str">
        <f>IF(C1995&lt;1000000,"",VLOOKUP(C1995,组合调整!$A:$I,2,0))</f>
        <v/>
      </c>
      <c r="T1995" s="24" t="str">
        <f>IF(D1995&lt;1000000,"",VLOOKUP(D1995,组合调整!$A:$I,2,0))</f>
        <v/>
      </c>
      <c r="U1995" s="24" t="str">
        <f>IF(E1995&lt;1000000,"",VLOOKUP(E1995,组合调整!$A:$I,2,0))</f>
        <v/>
      </c>
      <c r="V1995" s="24" t="str">
        <f>IF(F1995&lt;1000000,"",VLOOKUP(F1995,组合调整!$A:$I,2,0))</f>
        <v/>
      </c>
      <c r="W1995" s="24" t="str">
        <f>IF(G1995&lt;1000000,"",VLOOKUP(G1995,组合调整!$A:$I,2,0))</f>
        <v/>
      </c>
    </row>
    <row r="1996" spans="1:23">
      <c r="A1996" s="26">
        <v>20522</v>
      </c>
      <c r="B1996" s="26" t="s">
        <v>100</v>
      </c>
      <c r="C1996" s="26">
        <v>0</v>
      </c>
      <c r="D1996" s="26">
        <v>0</v>
      </c>
      <c r="E1996" s="26">
        <v>0</v>
      </c>
      <c r="F1996" s="26">
        <v>0</v>
      </c>
      <c r="G1996" s="26">
        <v>0</v>
      </c>
      <c r="H1996" s="26">
        <v>0</v>
      </c>
      <c r="I1996" s="26">
        <v>0</v>
      </c>
      <c r="J1996" s="26">
        <v>0</v>
      </c>
      <c r="K1996" s="26">
        <v>0</v>
      </c>
      <c r="L1996" s="26">
        <v>0</v>
      </c>
      <c r="M1996" s="26">
        <v>0</v>
      </c>
      <c r="N1996" s="26">
        <v>0</v>
      </c>
      <c r="O1996" s="24" t="s">
        <v>100</v>
      </c>
      <c r="P1996" s="24">
        <v>20522</v>
      </c>
      <c r="Q1996" s="24">
        <f>IF(ISERROR(VLOOKUP($B1996,[1]主动技能!$B:$D,3,0)),[2]Sheet1!$Y2463,VLOOKUP($B1996,[1]主动技能!$B:$D,3,0))</f>
        <v>1</v>
      </c>
      <c r="S1996" s="24" t="str">
        <f>IF(C1996&lt;1000000,"",VLOOKUP(C1996,组合调整!$A:$I,2,0))</f>
        <v/>
      </c>
      <c r="T1996" s="24" t="str">
        <f>IF(D1996&lt;1000000,"",VLOOKUP(D1996,组合调整!$A:$I,2,0))</f>
        <v/>
      </c>
      <c r="U1996" s="24" t="str">
        <f>IF(E1996&lt;1000000,"",VLOOKUP(E1996,组合调整!$A:$I,2,0))</f>
        <v/>
      </c>
      <c r="V1996" s="24" t="str">
        <f>IF(F1996&lt;1000000,"",VLOOKUP(F1996,组合调整!$A:$I,2,0))</f>
        <v/>
      </c>
      <c r="W1996" s="24" t="str">
        <f>IF(G1996&lt;1000000,"",VLOOKUP(G1996,组合调整!$A:$I,2,0))</f>
        <v/>
      </c>
    </row>
    <row r="1997" spans="1:23">
      <c r="A1997" s="26">
        <v>20523</v>
      </c>
      <c r="B1997" s="26" t="s">
        <v>100</v>
      </c>
      <c r="C1997" s="26">
        <v>0</v>
      </c>
      <c r="D1997" s="26">
        <v>0</v>
      </c>
      <c r="E1997" s="26">
        <v>0</v>
      </c>
      <c r="F1997" s="26">
        <v>0</v>
      </c>
      <c r="G1997" s="26">
        <v>0</v>
      </c>
      <c r="H1997" s="26">
        <v>0</v>
      </c>
      <c r="I1997" s="26">
        <v>0</v>
      </c>
      <c r="J1997" s="26">
        <v>0</v>
      </c>
      <c r="K1997" s="26">
        <v>0</v>
      </c>
      <c r="L1997" s="26">
        <v>0</v>
      </c>
      <c r="M1997" s="26">
        <v>0</v>
      </c>
      <c r="N1997" s="26">
        <v>0</v>
      </c>
      <c r="O1997" s="24" t="s">
        <v>100</v>
      </c>
      <c r="P1997" s="24">
        <v>20523</v>
      </c>
      <c r="Q1997" s="24">
        <f>IF(ISERROR(VLOOKUP($B1997,[1]主动技能!$B:$D,3,0)),[2]Sheet1!$Y2464,VLOOKUP($B1997,[1]主动技能!$B:$D,3,0))</f>
        <v>1</v>
      </c>
      <c r="S1997" s="24" t="str">
        <f>IF(C1997&lt;1000000,"",VLOOKUP(C1997,组合调整!$A:$I,2,0))</f>
        <v/>
      </c>
      <c r="T1997" s="24" t="str">
        <f>IF(D1997&lt;1000000,"",VLOOKUP(D1997,组合调整!$A:$I,2,0))</f>
        <v/>
      </c>
      <c r="U1997" s="24" t="str">
        <f>IF(E1997&lt;1000000,"",VLOOKUP(E1997,组合调整!$A:$I,2,0))</f>
        <v/>
      </c>
      <c r="V1997" s="24" t="str">
        <f>IF(F1997&lt;1000000,"",VLOOKUP(F1997,组合调整!$A:$I,2,0))</f>
        <v/>
      </c>
      <c r="W1997" s="24" t="str">
        <f>IF(G1997&lt;1000000,"",VLOOKUP(G1997,组合调整!$A:$I,2,0))</f>
        <v/>
      </c>
    </row>
    <row r="1998" spans="1:23">
      <c r="A1998" s="26">
        <v>20524</v>
      </c>
      <c r="B1998" s="26" t="s">
        <v>100</v>
      </c>
      <c r="C1998" s="26">
        <v>0</v>
      </c>
      <c r="D1998" s="26">
        <v>0</v>
      </c>
      <c r="E1998" s="26">
        <v>0</v>
      </c>
      <c r="F1998" s="26">
        <v>0</v>
      </c>
      <c r="G1998" s="26">
        <v>0</v>
      </c>
      <c r="H1998" s="26">
        <v>0</v>
      </c>
      <c r="I1998" s="26">
        <v>0</v>
      </c>
      <c r="J1998" s="26">
        <v>0</v>
      </c>
      <c r="K1998" s="26">
        <v>0</v>
      </c>
      <c r="L1998" s="26">
        <v>0</v>
      </c>
      <c r="M1998" s="26">
        <v>0</v>
      </c>
      <c r="N1998" s="26">
        <v>0</v>
      </c>
      <c r="O1998" s="24" t="s">
        <v>100</v>
      </c>
      <c r="P1998" s="24">
        <v>20524</v>
      </c>
      <c r="Q1998" s="24">
        <f>IF(ISERROR(VLOOKUP($B1998,[1]主动技能!$B:$D,3,0)),[2]Sheet1!$Y2465,VLOOKUP($B1998,[1]主动技能!$B:$D,3,0))</f>
        <v>1</v>
      </c>
      <c r="S1998" s="24" t="str">
        <f>IF(C1998&lt;1000000,"",VLOOKUP(C1998,组合调整!$A:$I,2,0))</f>
        <v/>
      </c>
      <c r="T1998" s="24" t="str">
        <f>IF(D1998&lt;1000000,"",VLOOKUP(D1998,组合调整!$A:$I,2,0))</f>
        <v/>
      </c>
      <c r="U1998" s="24" t="str">
        <f>IF(E1998&lt;1000000,"",VLOOKUP(E1998,组合调整!$A:$I,2,0))</f>
        <v/>
      </c>
      <c r="V1998" s="24" t="str">
        <f>IF(F1998&lt;1000000,"",VLOOKUP(F1998,组合调整!$A:$I,2,0))</f>
        <v/>
      </c>
      <c r="W1998" s="24" t="str">
        <f>IF(G1998&lt;1000000,"",VLOOKUP(G1998,组合调整!$A:$I,2,0))</f>
        <v/>
      </c>
    </row>
    <row r="1999" spans="1:23">
      <c r="A1999" s="26">
        <v>20525</v>
      </c>
      <c r="B1999" s="26" t="s">
        <v>100</v>
      </c>
      <c r="C1999" s="26">
        <v>0</v>
      </c>
      <c r="D1999" s="26">
        <v>0</v>
      </c>
      <c r="E1999" s="26">
        <v>0</v>
      </c>
      <c r="F1999" s="26">
        <v>0</v>
      </c>
      <c r="G1999" s="26">
        <v>0</v>
      </c>
      <c r="H1999" s="26">
        <v>0</v>
      </c>
      <c r="I1999" s="26">
        <v>0</v>
      </c>
      <c r="J1999" s="26">
        <v>0</v>
      </c>
      <c r="K1999" s="26">
        <v>0</v>
      </c>
      <c r="L1999" s="26">
        <v>0</v>
      </c>
      <c r="M1999" s="26">
        <v>0</v>
      </c>
      <c r="N1999" s="26">
        <v>0</v>
      </c>
      <c r="O1999" s="24" t="s">
        <v>100</v>
      </c>
      <c r="P1999" s="24">
        <v>20525</v>
      </c>
      <c r="Q1999" s="24">
        <f>IF(ISERROR(VLOOKUP($B1999,[1]主动技能!$B:$D,3,0)),[2]Sheet1!$Y2466,VLOOKUP($B1999,[1]主动技能!$B:$D,3,0))</f>
        <v>1</v>
      </c>
      <c r="S1999" s="24" t="str">
        <f>IF(C1999&lt;1000000,"",VLOOKUP(C1999,组合调整!$A:$I,2,0))</f>
        <v/>
      </c>
      <c r="T1999" s="24" t="str">
        <f>IF(D1999&lt;1000000,"",VLOOKUP(D1999,组合调整!$A:$I,2,0))</f>
        <v/>
      </c>
      <c r="U1999" s="24" t="str">
        <f>IF(E1999&lt;1000000,"",VLOOKUP(E1999,组合调整!$A:$I,2,0))</f>
        <v/>
      </c>
      <c r="V1999" s="24" t="str">
        <f>IF(F1999&lt;1000000,"",VLOOKUP(F1999,组合调整!$A:$I,2,0))</f>
        <v/>
      </c>
      <c r="W1999" s="24" t="str">
        <f>IF(G1999&lt;1000000,"",VLOOKUP(G1999,组合调整!$A:$I,2,0))</f>
        <v/>
      </c>
    </row>
    <row r="2000" spans="1:23">
      <c r="A2000" s="26">
        <v>20526</v>
      </c>
      <c r="B2000" s="26" t="s">
        <v>100</v>
      </c>
      <c r="C2000" s="26">
        <v>0</v>
      </c>
      <c r="D2000" s="26">
        <v>0</v>
      </c>
      <c r="E2000" s="26">
        <v>0</v>
      </c>
      <c r="F2000" s="26">
        <v>0</v>
      </c>
      <c r="G2000" s="26">
        <v>0</v>
      </c>
      <c r="H2000" s="26">
        <v>0</v>
      </c>
      <c r="I2000" s="26">
        <v>0</v>
      </c>
      <c r="J2000" s="26">
        <v>0</v>
      </c>
      <c r="K2000" s="26">
        <v>0</v>
      </c>
      <c r="L2000" s="26">
        <v>0</v>
      </c>
      <c r="M2000" s="26">
        <v>0</v>
      </c>
      <c r="N2000" s="26">
        <v>0</v>
      </c>
      <c r="O2000" s="24" t="s">
        <v>100</v>
      </c>
      <c r="P2000" s="24">
        <v>20526</v>
      </c>
      <c r="Q2000" s="24">
        <f>IF(ISERROR(VLOOKUP($B2000,[1]主动技能!$B:$D,3,0)),[2]Sheet1!$Y2467,VLOOKUP($B2000,[1]主动技能!$B:$D,3,0))</f>
        <v>1</v>
      </c>
      <c r="S2000" s="24" t="str">
        <f>IF(C2000&lt;1000000,"",VLOOKUP(C2000,组合调整!$A:$I,2,0))</f>
        <v/>
      </c>
      <c r="T2000" s="24" t="str">
        <f>IF(D2000&lt;1000000,"",VLOOKUP(D2000,组合调整!$A:$I,2,0))</f>
        <v/>
      </c>
      <c r="U2000" s="24" t="str">
        <f>IF(E2000&lt;1000000,"",VLOOKUP(E2000,组合调整!$A:$I,2,0))</f>
        <v/>
      </c>
      <c r="V2000" s="24" t="str">
        <f>IF(F2000&lt;1000000,"",VLOOKUP(F2000,组合调整!$A:$I,2,0))</f>
        <v/>
      </c>
      <c r="W2000" s="24" t="str">
        <f>IF(G2000&lt;1000000,"",VLOOKUP(G2000,组合调整!$A:$I,2,0))</f>
        <v/>
      </c>
    </row>
    <row r="2001" spans="1:23">
      <c r="A2001" s="26">
        <v>20527</v>
      </c>
      <c r="B2001" s="26" t="s">
        <v>100</v>
      </c>
      <c r="C2001" s="26">
        <v>0</v>
      </c>
      <c r="D2001" s="26">
        <v>0</v>
      </c>
      <c r="E2001" s="26">
        <v>0</v>
      </c>
      <c r="F2001" s="26">
        <v>0</v>
      </c>
      <c r="G2001" s="26">
        <v>0</v>
      </c>
      <c r="H2001" s="26">
        <v>0</v>
      </c>
      <c r="I2001" s="26">
        <v>0</v>
      </c>
      <c r="J2001" s="26">
        <v>0</v>
      </c>
      <c r="K2001" s="26">
        <v>0</v>
      </c>
      <c r="L2001" s="26">
        <v>0</v>
      </c>
      <c r="M2001" s="26">
        <v>0</v>
      </c>
      <c r="N2001" s="26">
        <v>0</v>
      </c>
      <c r="O2001" s="24" t="s">
        <v>100</v>
      </c>
      <c r="P2001" s="24">
        <v>20527</v>
      </c>
      <c r="Q2001" s="24">
        <f>IF(ISERROR(VLOOKUP($B2001,[1]主动技能!$B:$D,3,0)),[2]Sheet1!$Y2468,VLOOKUP($B2001,[1]主动技能!$B:$D,3,0))</f>
        <v>1</v>
      </c>
      <c r="S2001" s="24" t="str">
        <f>IF(C2001&lt;1000000,"",VLOOKUP(C2001,组合调整!$A:$I,2,0))</f>
        <v/>
      </c>
      <c r="T2001" s="24" t="str">
        <f>IF(D2001&lt;1000000,"",VLOOKUP(D2001,组合调整!$A:$I,2,0))</f>
        <v/>
      </c>
      <c r="U2001" s="24" t="str">
        <f>IF(E2001&lt;1000000,"",VLOOKUP(E2001,组合调整!$A:$I,2,0))</f>
        <v/>
      </c>
      <c r="V2001" s="24" t="str">
        <f>IF(F2001&lt;1000000,"",VLOOKUP(F2001,组合调整!$A:$I,2,0))</f>
        <v/>
      </c>
      <c r="W2001" s="24" t="str">
        <f>IF(G2001&lt;1000000,"",VLOOKUP(G2001,组合调整!$A:$I,2,0))</f>
        <v/>
      </c>
    </row>
    <row r="2002" spans="1:23">
      <c r="A2002" s="26">
        <v>20528</v>
      </c>
      <c r="B2002" s="26" t="s">
        <v>100</v>
      </c>
      <c r="C2002" s="26">
        <v>0</v>
      </c>
      <c r="D2002" s="26">
        <v>0</v>
      </c>
      <c r="E2002" s="26">
        <v>0</v>
      </c>
      <c r="F2002" s="26">
        <v>0</v>
      </c>
      <c r="G2002" s="26">
        <v>0</v>
      </c>
      <c r="H2002" s="26">
        <v>0</v>
      </c>
      <c r="I2002" s="26">
        <v>0</v>
      </c>
      <c r="J2002" s="26">
        <v>0</v>
      </c>
      <c r="K2002" s="26">
        <v>0</v>
      </c>
      <c r="L2002" s="26">
        <v>0</v>
      </c>
      <c r="M2002" s="26">
        <v>0</v>
      </c>
      <c r="N2002" s="26">
        <v>0</v>
      </c>
      <c r="O2002" s="24" t="s">
        <v>100</v>
      </c>
      <c r="P2002" s="24">
        <v>20528</v>
      </c>
      <c r="Q2002" s="24">
        <f>IF(ISERROR(VLOOKUP($B2002,[1]主动技能!$B:$D,3,0)),[2]Sheet1!$Y2469,VLOOKUP($B2002,[1]主动技能!$B:$D,3,0))</f>
        <v>1</v>
      </c>
      <c r="S2002" s="24" t="str">
        <f>IF(C2002&lt;1000000,"",VLOOKUP(C2002,组合调整!$A:$I,2,0))</f>
        <v/>
      </c>
      <c r="T2002" s="24" t="str">
        <f>IF(D2002&lt;1000000,"",VLOOKUP(D2002,组合调整!$A:$I,2,0))</f>
        <v/>
      </c>
      <c r="U2002" s="24" t="str">
        <f>IF(E2002&lt;1000000,"",VLOOKUP(E2002,组合调整!$A:$I,2,0))</f>
        <v/>
      </c>
      <c r="V2002" s="24" t="str">
        <f>IF(F2002&lt;1000000,"",VLOOKUP(F2002,组合调整!$A:$I,2,0))</f>
        <v/>
      </c>
      <c r="W2002" s="24" t="str">
        <f>IF(G2002&lt;1000000,"",VLOOKUP(G2002,组合调整!$A:$I,2,0))</f>
        <v/>
      </c>
    </row>
    <row r="2003" spans="1:23">
      <c r="A2003" s="26">
        <v>20529</v>
      </c>
      <c r="B2003" s="26" t="s">
        <v>1498</v>
      </c>
      <c r="C2003" s="26">
        <v>0</v>
      </c>
      <c r="D2003" s="26">
        <v>0</v>
      </c>
      <c r="E2003" s="26">
        <v>0</v>
      </c>
      <c r="F2003" s="26">
        <v>0</v>
      </c>
      <c r="G2003" s="26">
        <v>0</v>
      </c>
      <c r="H2003" s="26">
        <v>0</v>
      </c>
      <c r="I2003" s="26">
        <v>0</v>
      </c>
      <c r="J2003" s="26">
        <v>0</v>
      </c>
      <c r="K2003" s="26">
        <v>0</v>
      </c>
      <c r="L2003" s="26">
        <v>0</v>
      </c>
      <c r="M2003" s="26">
        <v>0</v>
      </c>
      <c r="N2003" s="26">
        <v>0</v>
      </c>
      <c r="O2003" s="24" t="s">
        <v>1498</v>
      </c>
      <c r="P2003" s="24">
        <v>20529</v>
      </c>
      <c r="Q2003" s="24">
        <f>IF(ISERROR(VLOOKUP($B2003,[1]主动技能!$B:$D,3,0)),[2]Sheet1!$Y2470,VLOOKUP($B2003,[1]主动技能!$B:$D,3,0))</f>
        <v>2</v>
      </c>
      <c r="S2003" s="24" t="str">
        <f>IF(C2003&lt;1000000,"",VLOOKUP(C2003,组合调整!$A:$I,2,0))</f>
        <v/>
      </c>
      <c r="T2003" s="24" t="str">
        <f>IF(D2003&lt;1000000,"",VLOOKUP(D2003,组合调整!$A:$I,2,0))</f>
        <v/>
      </c>
      <c r="U2003" s="24" t="str">
        <f>IF(E2003&lt;1000000,"",VLOOKUP(E2003,组合调整!$A:$I,2,0))</f>
        <v/>
      </c>
      <c r="V2003" s="24" t="str">
        <f>IF(F2003&lt;1000000,"",VLOOKUP(F2003,组合调整!$A:$I,2,0))</f>
        <v/>
      </c>
      <c r="W2003" s="24" t="str">
        <f>IF(G2003&lt;1000000,"",VLOOKUP(G2003,组合调整!$A:$I,2,0))</f>
        <v/>
      </c>
    </row>
    <row r="2004" spans="1:23">
      <c r="A2004" s="26">
        <v>20530</v>
      </c>
      <c r="B2004" s="26" t="s">
        <v>1498</v>
      </c>
      <c r="C2004" s="26">
        <v>0</v>
      </c>
      <c r="D2004" s="26">
        <v>0</v>
      </c>
      <c r="E2004" s="26">
        <v>0</v>
      </c>
      <c r="F2004" s="26">
        <v>0</v>
      </c>
      <c r="G2004" s="26">
        <v>0</v>
      </c>
      <c r="H2004" s="26">
        <v>0</v>
      </c>
      <c r="I2004" s="26">
        <v>0</v>
      </c>
      <c r="J2004" s="26">
        <v>0</v>
      </c>
      <c r="K2004" s="26">
        <v>0</v>
      </c>
      <c r="L2004" s="26">
        <v>0</v>
      </c>
      <c r="M2004" s="26">
        <v>0</v>
      </c>
      <c r="N2004" s="26">
        <v>0</v>
      </c>
      <c r="O2004" s="24" t="s">
        <v>1498</v>
      </c>
      <c r="P2004" s="24">
        <v>20530</v>
      </c>
      <c r="Q2004" s="24">
        <f>IF(ISERROR(VLOOKUP($B2004,[1]主动技能!$B:$D,3,0)),[2]Sheet1!$Y2471,VLOOKUP($B2004,[1]主动技能!$B:$D,3,0))</f>
        <v>2</v>
      </c>
      <c r="S2004" s="24" t="str">
        <f>IF(C2004&lt;1000000,"",VLOOKUP(C2004,组合调整!$A:$I,2,0))</f>
        <v/>
      </c>
      <c r="T2004" s="24" t="str">
        <f>IF(D2004&lt;1000000,"",VLOOKUP(D2004,组合调整!$A:$I,2,0))</f>
        <v/>
      </c>
      <c r="U2004" s="24" t="str">
        <f>IF(E2004&lt;1000000,"",VLOOKUP(E2004,组合调整!$A:$I,2,0))</f>
        <v/>
      </c>
      <c r="V2004" s="24" t="str">
        <f>IF(F2004&lt;1000000,"",VLOOKUP(F2004,组合调整!$A:$I,2,0))</f>
        <v/>
      </c>
      <c r="W2004" s="24" t="str">
        <f>IF(G2004&lt;1000000,"",VLOOKUP(G2004,组合调整!$A:$I,2,0))</f>
        <v/>
      </c>
    </row>
    <row r="2005" spans="1:23">
      <c r="A2005" s="26">
        <v>20531</v>
      </c>
      <c r="B2005" s="26" t="s">
        <v>1498</v>
      </c>
      <c r="C2005" s="26">
        <v>0</v>
      </c>
      <c r="D2005" s="26">
        <v>0</v>
      </c>
      <c r="E2005" s="26">
        <v>0</v>
      </c>
      <c r="F2005" s="26">
        <v>0</v>
      </c>
      <c r="G2005" s="26">
        <v>0</v>
      </c>
      <c r="H2005" s="26">
        <v>0</v>
      </c>
      <c r="I2005" s="26">
        <v>0</v>
      </c>
      <c r="J2005" s="26">
        <v>0</v>
      </c>
      <c r="K2005" s="26">
        <v>0</v>
      </c>
      <c r="L2005" s="26">
        <v>0</v>
      </c>
      <c r="M2005" s="26">
        <v>0</v>
      </c>
      <c r="N2005" s="26">
        <v>0</v>
      </c>
      <c r="O2005" s="24" t="s">
        <v>1498</v>
      </c>
      <c r="P2005" s="24">
        <v>20531</v>
      </c>
      <c r="Q2005" s="24">
        <f>IF(ISERROR(VLOOKUP($B2005,[1]主动技能!$B:$D,3,0)),[2]Sheet1!$Y2472,VLOOKUP($B2005,[1]主动技能!$B:$D,3,0))</f>
        <v>2</v>
      </c>
      <c r="S2005" s="24" t="str">
        <f>IF(C2005&lt;1000000,"",VLOOKUP(C2005,组合调整!$A:$I,2,0))</f>
        <v/>
      </c>
      <c r="T2005" s="24" t="str">
        <f>IF(D2005&lt;1000000,"",VLOOKUP(D2005,组合调整!$A:$I,2,0))</f>
        <v/>
      </c>
      <c r="U2005" s="24" t="str">
        <f>IF(E2005&lt;1000000,"",VLOOKUP(E2005,组合调整!$A:$I,2,0))</f>
        <v/>
      </c>
      <c r="V2005" s="24" t="str">
        <f>IF(F2005&lt;1000000,"",VLOOKUP(F2005,组合调整!$A:$I,2,0))</f>
        <v/>
      </c>
      <c r="W2005" s="24" t="str">
        <f>IF(G2005&lt;1000000,"",VLOOKUP(G2005,组合调整!$A:$I,2,0))</f>
        <v/>
      </c>
    </row>
    <row r="2006" spans="1:23">
      <c r="A2006" s="26">
        <v>20532</v>
      </c>
      <c r="B2006" s="26" t="s">
        <v>1498</v>
      </c>
      <c r="C2006" s="26">
        <v>0</v>
      </c>
      <c r="D2006" s="26">
        <v>0</v>
      </c>
      <c r="E2006" s="26">
        <v>0</v>
      </c>
      <c r="F2006" s="26">
        <v>0</v>
      </c>
      <c r="G2006" s="26">
        <v>0</v>
      </c>
      <c r="H2006" s="26">
        <v>0</v>
      </c>
      <c r="I2006" s="26">
        <v>0</v>
      </c>
      <c r="J2006" s="26">
        <v>0</v>
      </c>
      <c r="K2006" s="26">
        <v>0</v>
      </c>
      <c r="L2006" s="26">
        <v>0</v>
      </c>
      <c r="M2006" s="26">
        <v>0</v>
      </c>
      <c r="N2006" s="26">
        <v>0</v>
      </c>
      <c r="O2006" s="24" t="s">
        <v>1498</v>
      </c>
      <c r="P2006" s="24">
        <v>20532</v>
      </c>
      <c r="Q2006" s="24">
        <f>IF(ISERROR(VLOOKUP($B2006,[1]主动技能!$B:$D,3,0)),[2]Sheet1!$Y2473,VLOOKUP($B2006,[1]主动技能!$B:$D,3,0))</f>
        <v>2</v>
      </c>
      <c r="S2006" s="24" t="str">
        <f>IF(C2006&lt;1000000,"",VLOOKUP(C2006,组合调整!$A:$I,2,0))</f>
        <v/>
      </c>
      <c r="T2006" s="24" t="str">
        <f>IF(D2006&lt;1000000,"",VLOOKUP(D2006,组合调整!$A:$I,2,0))</f>
        <v/>
      </c>
      <c r="U2006" s="24" t="str">
        <f>IF(E2006&lt;1000000,"",VLOOKUP(E2006,组合调整!$A:$I,2,0))</f>
        <v/>
      </c>
      <c r="V2006" s="24" t="str">
        <f>IF(F2006&lt;1000000,"",VLOOKUP(F2006,组合调整!$A:$I,2,0))</f>
        <v/>
      </c>
      <c r="W2006" s="24" t="str">
        <f>IF(G2006&lt;1000000,"",VLOOKUP(G2006,组合调整!$A:$I,2,0))</f>
        <v/>
      </c>
    </row>
    <row r="2007" spans="1:23">
      <c r="A2007" s="26">
        <v>20533</v>
      </c>
      <c r="B2007" s="26" t="s">
        <v>1498</v>
      </c>
      <c r="C2007" s="26">
        <v>0</v>
      </c>
      <c r="D2007" s="26">
        <v>0</v>
      </c>
      <c r="E2007" s="26">
        <v>0</v>
      </c>
      <c r="F2007" s="26">
        <v>0</v>
      </c>
      <c r="G2007" s="26">
        <v>0</v>
      </c>
      <c r="H2007" s="26">
        <v>0</v>
      </c>
      <c r="I2007" s="26">
        <v>0</v>
      </c>
      <c r="J2007" s="26">
        <v>0</v>
      </c>
      <c r="K2007" s="26">
        <v>0</v>
      </c>
      <c r="L2007" s="26">
        <v>0</v>
      </c>
      <c r="M2007" s="26">
        <v>0</v>
      </c>
      <c r="N2007" s="26">
        <v>0</v>
      </c>
      <c r="O2007" s="24" t="s">
        <v>1498</v>
      </c>
      <c r="P2007" s="24">
        <v>20533</v>
      </c>
      <c r="Q2007" s="24">
        <f>IF(ISERROR(VLOOKUP($B2007,[1]主动技能!$B:$D,3,0)),[2]Sheet1!$Y2474,VLOOKUP($B2007,[1]主动技能!$B:$D,3,0))</f>
        <v>2</v>
      </c>
      <c r="S2007" s="24" t="str">
        <f>IF(C2007&lt;1000000,"",VLOOKUP(C2007,组合调整!$A:$I,2,0))</f>
        <v/>
      </c>
      <c r="T2007" s="24" t="str">
        <f>IF(D2007&lt;1000000,"",VLOOKUP(D2007,组合调整!$A:$I,2,0))</f>
        <v/>
      </c>
      <c r="U2007" s="24" t="str">
        <f>IF(E2007&lt;1000000,"",VLOOKUP(E2007,组合调整!$A:$I,2,0))</f>
        <v/>
      </c>
      <c r="V2007" s="24" t="str">
        <f>IF(F2007&lt;1000000,"",VLOOKUP(F2007,组合调整!$A:$I,2,0))</f>
        <v/>
      </c>
      <c r="W2007" s="24" t="str">
        <f>IF(G2007&lt;1000000,"",VLOOKUP(G2007,组合调整!$A:$I,2,0))</f>
        <v/>
      </c>
    </row>
    <row r="2008" spans="1:23">
      <c r="A2008" s="26">
        <v>20534</v>
      </c>
      <c r="B2008" s="26" t="s">
        <v>1498</v>
      </c>
      <c r="C2008" s="26">
        <v>0</v>
      </c>
      <c r="D2008" s="26">
        <v>0</v>
      </c>
      <c r="E2008" s="26">
        <v>0</v>
      </c>
      <c r="F2008" s="26">
        <v>0</v>
      </c>
      <c r="G2008" s="26">
        <v>0</v>
      </c>
      <c r="H2008" s="26">
        <v>0</v>
      </c>
      <c r="I2008" s="26">
        <v>0</v>
      </c>
      <c r="J2008" s="26">
        <v>0</v>
      </c>
      <c r="K2008" s="26">
        <v>0</v>
      </c>
      <c r="L2008" s="26">
        <v>0</v>
      </c>
      <c r="M2008" s="26">
        <v>0</v>
      </c>
      <c r="N2008" s="26">
        <v>0</v>
      </c>
      <c r="O2008" s="24" t="s">
        <v>1498</v>
      </c>
      <c r="P2008" s="24">
        <v>20534</v>
      </c>
      <c r="Q2008" s="24">
        <f>IF(ISERROR(VLOOKUP($B2008,[1]主动技能!$B:$D,3,0)),[2]Sheet1!$Y2475,VLOOKUP($B2008,[1]主动技能!$B:$D,3,0))</f>
        <v>2</v>
      </c>
      <c r="S2008" s="24" t="str">
        <f>IF(C2008&lt;1000000,"",VLOOKUP(C2008,组合调整!$A:$I,2,0))</f>
        <v/>
      </c>
      <c r="T2008" s="24" t="str">
        <f>IF(D2008&lt;1000000,"",VLOOKUP(D2008,组合调整!$A:$I,2,0))</f>
        <v/>
      </c>
      <c r="U2008" s="24" t="str">
        <f>IF(E2008&lt;1000000,"",VLOOKUP(E2008,组合调整!$A:$I,2,0))</f>
        <v/>
      </c>
      <c r="V2008" s="24" t="str">
        <f>IF(F2008&lt;1000000,"",VLOOKUP(F2008,组合调整!$A:$I,2,0))</f>
        <v/>
      </c>
      <c r="W2008" s="24" t="str">
        <f>IF(G2008&lt;1000000,"",VLOOKUP(G2008,组合调整!$A:$I,2,0))</f>
        <v/>
      </c>
    </row>
    <row r="2009" spans="1:23">
      <c r="A2009" s="26">
        <v>20535</v>
      </c>
      <c r="B2009" s="26" t="s">
        <v>1498</v>
      </c>
      <c r="C2009" s="26">
        <v>0</v>
      </c>
      <c r="D2009" s="26">
        <v>0</v>
      </c>
      <c r="E2009" s="26">
        <v>0</v>
      </c>
      <c r="F2009" s="26">
        <v>0</v>
      </c>
      <c r="G2009" s="26">
        <v>0</v>
      </c>
      <c r="H2009" s="26">
        <v>0</v>
      </c>
      <c r="I2009" s="26">
        <v>0</v>
      </c>
      <c r="J2009" s="26">
        <v>0</v>
      </c>
      <c r="K2009" s="26">
        <v>0</v>
      </c>
      <c r="L2009" s="26">
        <v>0</v>
      </c>
      <c r="M2009" s="26">
        <v>0</v>
      </c>
      <c r="N2009" s="26">
        <v>0</v>
      </c>
      <c r="O2009" s="24" t="s">
        <v>1498</v>
      </c>
      <c r="P2009" s="24">
        <v>20535</v>
      </c>
      <c r="Q2009" s="24">
        <f>IF(ISERROR(VLOOKUP($B2009,[1]主动技能!$B:$D,3,0)),[2]Sheet1!$Y2476,VLOOKUP($B2009,[1]主动技能!$B:$D,3,0))</f>
        <v>2</v>
      </c>
      <c r="S2009" s="24" t="str">
        <f>IF(C2009&lt;1000000,"",VLOOKUP(C2009,组合调整!$A:$I,2,0))</f>
        <v/>
      </c>
      <c r="T2009" s="24" t="str">
        <f>IF(D2009&lt;1000000,"",VLOOKUP(D2009,组合调整!$A:$I,2,0))</f>
        <v/>
      </c>
      <c r="U2009" s="24" t="str">
        <f>IF(E2009&lt;1000000,"",VLOOKUP(E2009,组合调整!$A:$I,2,0))</f>
        <v/>
      </c>
      <c r="V2009" s="24" t="str">
        <f>IF(F2009&lt;1000000,"",VLOOKUP(F2009,组合调整!$A:$I,2,0))</f>
        <v/>
      </c>
      <c r="W2009" s="24" t="str">
        <f>IF(G2009&lt;1000000,"",VLOOKUP(G2009,组合调整!$A:$I,2,0))</f>
        <v/>
      </c>
    </row>
    <row r="2010" spans="1:23">
      <c r="A2010" s="26">
        <v>20536</v>
      </c>
      <c r="B2010" s="26" t="s">
        <v>1498</v>
      </c>
      <c r="C2010" s="26">
        <v>0</v>
      </c>
      <c r="D2010" s="26">
        <v>0</v>
      </c>
      <c r="E2010" s="26">
        <v>0</v>
      </c>
      <c r="F2010" s="26">
        <v>0</v>
      </c>
      <c r="G2010" s="26">
        <v>0</v>
      </c>
      <c r="H2010" s="26">
        <v>0</v>
      </c>
      <c r="I2010" s="26">
        <v>0</v>
      </c>
      <c r="J2010" s="26">
        <v>0</v>
      </c>
      <c r="K2010" s="26">
        <v>0</v>
      </c>
      <c r="L2010" s="26">
        <v>0</v>
      </c>
      <c r="M2010" s="26">
        <v>0</v>
      </c>
      <c r="N2010" s="26">
        <v>0</v>
      </c>
      <c r="O2010" s="24" t="s">
        <v>1498</v>
      </c>
      <c r="P2010" s="24">
        <v>20536</v>
      </c>
      <c r="Q2010" s="24">
        <f>IF(ISERROR(VLOOKUP($B2010,[1]主动技能!$B:$D,3,0)),[2]Sheet1!$Y2477,VLOOKUP($B2010,[1]主动技能!$B:$D,3,0))</f>
        <v>2</v>
      </c>
      <c r="S2010" s="24" t="str">
        <f>IF(C2010&lt;1000000,"",VLOOKUP(C2010,组合调整!$A:$I,2,0))</f>
        <v/>
      </c>
      <c r="T2010" s="24" t="str">
        <f>IF(D2010&lt;1000000,"",VLOOKUP(D2010,组合调整!$A:$I,2,0))</f>
        <v/>
      </c>
      <c r="U2010" s="24" t="str">
        <f>IF(E2010&lt;1000000,"",VLOOKUP(E2010,组合调整!$A:$I,2,0))</f>
        <v/>
      </c>
      <c r="V2010" s="24" t="str">
        <f>IF(F2010&lt;1000000,"",VLOOKUP(F2010,组合调整!$A:$I,2,0))</f>
        <v/>
      </c>
      <c r="W2010" s="24" t="str">
        <f>IF(G2010&lt;1000000,"",VLOOKUP(G2010,组合调整!$A:$I,2,0))</f>
        <v/>
      </c>
    </row>
    <row r="2011" spans="1:23">
      <c r="A2011" s="26">
        <v>20537</v>
      </c>
      <c r="B2011" s="26" t="s">
        <v>1498</v>
      </c>
      <c r="C2011" s="26">
        <v>0</v>
      </c>
      <c r="D2011" s="26">
        <v>0</v>
      </c>
      <c r="E2011" s="26">
        <v>0</v>
      </c>
      <c r="F2011" s="26">
        <v>0</v>
      </c>
      <c r="G2011" s="26">
        <v>0</v>
      </c>
      <c r="H2011" s="26">
        <v>0</v>
      </c>
      <c r="I2011" s="26">
        <v>0</v>
      </c>
      <c r="J2011" s="26">
        <v>0</v>
      </c>
      <c r="K2011" s="26">
        <v>0</v>
      </c>
      <c r="L2011" s="26">
        <v>0</v>
      </c>
      <c r="M2011" s="26">
        <v>0</v>
      </c>
      <c r="N2011" s="26">
        <v>0</v>
      </c>
      <c r="O2011" s="24" t="s">
        <v>1498</v>
      </c>
      <c r="P2011" s="24">
        <v>20537</v>
      </c>
      <c r="Q2011" s="24">
        <f>IF(ISERROR(VLOOKUP($B2011,[1]主动技能!$B:$D,3,0)),[2]Sheet1!$Y2478,VLOOKUP($B2011,[1]主动技能!$B:$D,3,0))</f>
        <v>2</v>
      </c>
      <c r="S2011" s="24" t="str">
        <f>IF(C2011&lt;1000000,"",VLOOKUP(C2011,组合调整!$A:$I,2,0))</f>
        <v/>
      </c>
      <c r="T2011" s="24" t="str">
        <f>IF(D2011&lt;1000000,"",VLOOKUP(D2011,组合调整!$A:$I,2,0))</f>
        <v/>
      </c>
      <c r="U2011" s="24" t="str">
        <f>IF(E2011&lt;1000000,"",VLOOKUP(E2011,组合调整!$A:$I,2,0))</f>
        <v/>
      </c>
      <c r="V2011" s="24" t="str">
        <f>IF(F2011&lt;1000000,"",VLOOKUP(F2011,组合调整!$A:$I,2,0))</f>
        <v/>
      </c>
      <c r="W2011" s="24" t="str">
        <f>IF(G2011&lt;1000000,"",VLOOKUP(G2011,组合调整!$A:$I,2,0))</f>
        <v/>
      </c>
    </row>
    <row r="2012" spans="1:23">
      <c r="A2012" s="26">
        <v>20538</v>
      </c>
      <c r="B2012" s="26" t="s">
        <v>1498</v>
      </c>
      <c r="C2012" s="26">
        <v>0</v>
      </c>
      <c r="D2012" s="26">
        <v>0</v>
      </c>
      <c r="E2012" s="26">
        <v>0</v>
      </c>
      <c r="F2012" s="26">
        <v>0</v>
      </c>
      <c r="G2012" s="26">
        <v>0</v>
      </c>
      <c r="H2012" s="26">
        <v>0</v>
      </c>
      <c r="I2012" s="26">
        <v>0</v>
      </c>
      <c r="J2012" s="26">
        <v>0</v>
      </c>
      <c r="K2012" s="26">
        <v>0</v>
      </c>
      <c r="L2012" s="26">
        <v>0</v>
      </c>
      <c r="M2012" s="26">
        <v>0</v>
      </c>
      <c r="N2012" s="26">
        <v>0</v>
      </c>
      <c r="O2012" s="24" t="s">
        <v>1498</v>
      </c>
      <c r="P2012" s="24">
        <v>20538</v>
      </c>
      <c r="Q2012" s="24">
        <f>IF(ISERROR(VLOOKUP($B2012,[1]主动技能!$B:$D,3,0)),[2]Sheet1!$Y2479,VLOOKUP($B2012,[1]主动技能!$B:$D,3,0))</f>
        <v>2</v>
      </c>
      <c r="S2012" s="24" t="str">
        <f>IF(C2012&lt;1000000,"",VLOOKUP(C2012,组合调整!$A:$I,2,0))</f>
        <v/>
      </c>
      <c r="T2012" s="24" t="str">
        <f>IF(D2012&lt;1000000,"",VLOOKUP(D2012,组合调整!$A:$I,2,0))</f>
        <v/>
      </c>
      <c r="U2012" s="24" t="str">
        <f>IF(E2012&lt;1000000,"",VLOOKUP(E2012,组合调整!$A:$I,2,0))</f>
        <v/>
      </c>
      <c r="V2012" s="24" t="str">
        <f>IF(F2012&lt;1000000,"",VLOOKUP(F2012,组合调整!$A:$I,2,0))</f>
        <v/>
      </c>
      <c r="W2012" s="24" t="str">
        <f>IF(G2012&lt;1000000,"",VLOOKUP(G2012,组合调整!$A:$I,2,0))</f>
        <v/>
      </c>
    </row>
    <row r="2013" spans="1:23">
      <c r="A2013" s="26">
        <v>20539</v>
      </c>
      <c r="B2013" s="26" t="s">
        <v>1498</v>
      </c>
      <c r="C2013" s="26">
        <v>0</v>
      </c>
      <c r="D2013" s="26">
        <v>0</v>
      </c>
      <c r="E2013" s="26">
        <v>0</v>
      </c>
      <c r="F2013" s="26">
        <v>0</v>
      </c>
      <c r="G2013" s="26">
        <v>0</v>
      </c>
      <c r="H2013" s="26">
        <v>0</v>
      </c>
      <c r="I2013" s="26">
        <v>0</v>
      </c>
      <c r="J2013" s="26">
        <v>0</v>
      </c>
      <c r="K2013" s="26">
        <v>0</v>
      </c>
      <c r="L2013" s="26">
        <v>0</v>
      </c>
      <c r="M2013" s="26">
        <v>0</v>
      </c>
      <c r="N2013" s="26">
        <v>0</v>
      </c>
      <c r="O2013" s="24" t="s">
        <v>1498</v>
      </c>
      <c r="P2013" s="24">
        <v>20539</v>
      </c>
      <c r="Q2013" s="24">
        <f>IF(ISERROR(VLOOKUP($B2013,[1]主动技能!$B:$D,3,0)),[2]Sheet1!$Y2480,VLOOKUP($B2013,[1]主动技能!$B:$D,3,0))</f>
        <v>2</v>
      </c>
      <c r="S2013" s="24" t="str">
        <f>IF(C2013&lt;1000000,"",VLOOKUP(C2013,组合调整!$A:$I,2,0))</f>
        <v/>
      </c>
      <c r="T2013" s="24" t="str">
        <f>IF(D2013&lt;1000000,"",VLOOKUP(D2013,组合调整!$A:$I,2,0))</f>
        <v/>
      </c>
      <c r="U2013" s="24" t="str">
        <f>IF(E2013&lt;1000000,"",VLOOKUP(E2013,组合调整!$A:$I,2,0))</f>
        <v/>
      </c>
      <c r="V2013" s="24" t="str">
        <f>IF(F2013&lt;1000000,"",VLOOKUP(F2013,组合调整!$A:$I,2,0))</f>
        <v/>
      </c>
      <c r="W2013" s="24" t="str">
        <f>IF(G2013&lt;1000000,"",VLOOKUP(G2013,组合调整!$A:$I,2,0))</f>
        <v/>
      </c>
    </row>
    <row r="2014" spans="1:23">
      <c r="A2014" s="26">
        <v>20540</v>
      </c>
      <c r="B2014" s="26" t="s">
        <v>1499</v>
      </c>
      <c r="C2014" s="26">
        <v>0</v>
      </c>
      <c r="D2014" s="26">
        <v>0</v>
      </c>
      <c r="E2014" s="26">
        <v>0</v>
      </c>
      <c r="F2014" s="26">
        <v>0</v>
      </c>
      <c r="G2014" s="26">
        <v>0</v>
      </c>
      <c r="H2014" s="26">
        <v>0</v>
      </c>
      <c r="I2014" s="26">
        <v>0</v>
      </c>
      <c r="J2014" s="26">
        <v>0</v>
      </c>
      <c r="K2014" s="26">
        <v>0</v>
      </c>
      <c r="L2014" s="26">
        <v>0</v>
      </c>
      <c r="M2014" s="26">
        <v>0</v>
      </c>
      <c r="N2014" s="26">
        <v>0</v>
      </c>
      <c r="O2014" s="24" t="s">
        <v>1499</v>
      </c>
      <c r="P2014" s="24">
        <v>20540</v>
      </c>
      <c r="Q2014" s="24">
        <f>IF(ISERROR(VLOOKUP($B2014,[1]主动技能!$B:$D,3,0)),[2]Sheet1!$Y2481,VLOOKUP($B2014,[1]主动技能!$B:$D,3,0))</f>
        <v>2</v>
      </c>
      <c r="S2014" s="24" t="str">
        <f>IF(C2014&lt;1000000,"",VLOOKUP(C2014,组合调整!$A:$I,2,0))</f>
        <v/>
      </c>
      <c r="T2014" s="24" t="str">
        <f>IF(D2014&lt;1000000,"",VLOOKUP(D2014,组合调整!$A:$I,2,0))</f>
        <v/>
      </c>
      <c r="U2014" s="24" t="str">
        <f>IF(E2014&lt;1000000,"",VLOOKUP(E2014,组合调整!$A:$I,2,0))</f>
        <v/>
      </c>
      <c r="V2014" s="24" t="str">
        <f>IF(F2014&lt;1000000,"",VLOOKUP(F2014,组合调整!$A:$I,2,0))</f>
        <v/>
      </c>
      <c r="W2014" s="24" t="str">
        <f>IF(G2014&lt;1000000,"",VLOOKUP(G2014,组合调整!$A:$I,2,0))</f>
        <v/>
      </c>
    </row>
    <row r="2015" spans="1:23">
      <c r="A2015" s="26">
        <v>20541</v>
      </c>
      <c r="B2015" s="26" t="s">
        <v>1499</v>
      </c>
      <c r="C2015" s="26">
        <v>0</v>
      </c>
      <c r="D2015" s="26">
        <v>0</v>
      </c>
      <c r="E2015" s="26">
        <v>0</v>
      </c>
      <c r="F2015" s="26">
        <v>0</v>
      </c>
      <c r="G2015" s="26">
        <v>0</v>
      </c>
      <c r="H2015" s="26">
        <v>0</v>
      </c>
      <c r="I2015" s="26">
        <v>0</v>
      </c>
      <c r="J2015" s="26">
        <v>0</v>
      </c>
      <c r="K2015" s="26">
        <v>0</v>
      </c>
      <c r="L2015" s="26">
        <v>0</v>
      </c>
      <c r="M2015" s="26">
        <v>0</v>
      </c>
      <c r="N2015" s="26">
        <v>0</v>
      </c>
      <c r="O2015" s="24" t="s">
        <v>1499</v>
      </c>
      <c r="P2015" s="24">
        <v>20541</v>
      </c>
      <c r="Q2015" s="24">
        <f>IF(ISERROR(VLOOKUP($B2015,[1]主动技能!$B:$D,3,0)),[2]Sheet1!$Y2482,VLOOKUP($B2015,[1]主动技能!$B:$D,3,0))</f>
        <v>2</v>
      </c>
      <c r="S2015" s="24" t="str">
        <f>IF(C2015&lt;1000000,"",VLOOKUP(C2015,组合调整!$A:$I,2,0))</f>
        <v/>
      </c>
      <c r="T2015" s="24" t="str">
        <f>IF(D2015&lt;1000000,"",VLOOKUP(D2015,组合调整!$A:$I,2,0))</f>
        <v/>
      </c>
      <c r="U2015" s="24" t="str">
        <f>IF(E2015&lt;1000000,"",VLOOKUP(E2015,组合调整!$A:$I,2,0))</f>
        <v/>
      </c>
      <c r="V2015" s="24" t="str">
        <f>IF(F2015&lt;1000000,"",VLOOKUP(F2015,组合调整!$A:$I,2,0))</f>
        <v/>
      </c>
      <c r="W2015" s="24" t="str">
        <f>IF(G2015&lt;1000000,"",VLOOKUP(G2015,组合调整!$A:$I,2,0))</f>
        <v/>
      </c>
    </row>
    <row r="2016" spans="1:23">
      <c r="A2016" s="26">
        <v>20542</v>
      </c>
      <c r="B2016" s="26" t="s">
        <v>1499</v>
      </c>
      <c r="C2016" s="26">
        <v>0</v>
      </c>
      <c r="D2016" s="26">
        <v>0</v>
      </c>
      <c r="E2016" s="26">
        <v>0</v>
      </c>
      <c r="F2016" s="26">
        <v>0</v>
      </c>
      <c r="G2016" s="26">
        <v>0</v>
      </c>
      <c r="H2016" s="26">
        <v>0</v>
      </c>
      <c r="I2016" s="26">
        <v>0</v>
      </c>
      <c r="J2016" s="26">
        <v>0</v>
      </c>
      <c r="K2016" s="26">
        <v>0</v>
      </c>
      <c r="L2016" s="26">
        <v>0</v>
      </c>
      <c r="M2016" s="26">
        <v>0</v>
      </c>
      <c r="N2016" s="26">
        <v>0</v>
      </c>
      <c r="O2016" s="24" t="s">
        <v>1499</v>
      </c>
      <c r="P2016" s="24">
        <v>20542</v>
      </c>
      <c r="Q2016" s="24">
        <f>IF(ISERROR(VLOOKUP($B2016,[1]主动技能!$B:$D,3,0)),[2]Sheet1!$Y2483,VLOOKUP($B2016,[1]主动技能!$B:$D,3,0))</f>
        <v>2</v>
      </c>
      <c r="S2016" s="24" t="str">
        <f>IF(C2016&lt;1000000,"",VLOOKUP(C2016,组合调整!$A:$I,2,0))</f>
        <v/>
      </c>
      <c r="T2016" s="24" t="str">
        <f>IF(D2016&lt;1000000,"",VLOOKUP(D2016,组合调整!$A:$I,2,0))</f>
        <v/>
      </c>
      <c r="U2016" s="24" t="str">
        <f>IF(E2016&lt;1000000,"",VLOOKUP(E2016,组合调整!$A:$I,2,0))</f>
        <v/>
      </c>
      <c r="V2016" s="24" t="str">
        <f>IF(F2016&lt;1000000,"",VLOOKUP(F2016,组合调整!$A:$I,2,0))</f>
        <v/>
      </c>
      <c r="W2016" s="24" t="str">
        <f>IF(G2016&lt;1000000,"",VLOOKUP(G2016,组合调整!$A:$I,2,0))</f>
        <v/>
      </c>
    </row>
    <row r="2017" spans="1:23">
      <c r="A2017" s="26">
        <v>20543</v>
      </c>
      <c r="B2017" s="26" t="s">
        <v>1499</v>
      </c>
      <c r="C2017" s="26">
        <v>0</v>
      </c>
      <c r="D2017" s="26">
        <v>0</v>
      </c>
      <c r="E2017" s="26">
        <v>0</v>
      </c>
      <c r="F2017" s="26">
        <v>0</v>
      </c>
      <c r="G2017" s="26">
        <v>0</v>
      </c>
      <c r="H2017" s="26">
        <v>0</v>
      </c>
      <c r="I2017" s="26">
        <v>0</v>
      </c>
      <c r="J2017" s="26">
        <v>0</v>
      </c>
      <c r="K2017" s="26">
        <v>0</v>
      </c>
      <c r="L2017" s="26">
        <v>0</v>
      </c>
      <c r="M2017" s="26">
        <v>0</v>
      </c>
      <c r="N2017" s="26">
        <v>0</v>
      </c>
      <c r="O2017" s="24" t="s">
        <v>1499</v>
      </c>
      <c r="P2017" s="24">
        <v>20543</v>
      </c>
      <c r="Q2017" s="24">
        <f>IF(ISERROR(VLOOKUP($B2017,[1]主动技能!$B:$D,3,0)),[2]Sheet1!$Y2484,VLOOKUP($B2017,[1]主动技能!$B:$D,3,0))</f>
        <v>2</v>
      </c>
      <c r="S2017" s="24" t="str">
        <f>IF(C2017&lt;1000000,"",VLOOKUP(C2017,组合调整!$A:$I,2,0))</f>
        <v/>
      </c>
      <c r="T2017" s="24" t="str">
        <f>IF(D2017&lt;1000000,"",VLOOKUP(D2017,组合调整!$A:$I,2,0))</f>
        <v/>
      </c>
      <c r="U2017" s="24" t="str">
        <f>IF(E2017&lt;1000000,"",VLOOKUP(E2017,组合调整!$A:$I,2,0))</f>
        <v/>
      </c>
      <c r="V2017" s="24" t="str">
        <f>IF(F2017&lt;1000000,"",VLOOKUP(F2017,组合调整!$A:$I,2,0))</f>
        <v/>
      </c>
      <c r="W2017" s="24" t="str">
        <f>IF(G2017&lt;1000000,"",VLOOKUP(G2017,组合调整!$A:$I,2,0))</f>
        <v/>
      </c>
    </row>
    <row r="2018" spans="1:23">
      <c r="A2018" s="26">
        <v>20544</v>
      </c>
      <c r="B2018" s="26" t="s">
        <v>1499</v>
      </c>
      <c r="C2018" s="26">
        <v>0</v>
      </c>
      <c r="D2018" s="26">
        <v>0</v>
      </c>
      <c r="E2018" s="26">
        <v>0</v>
      </c>
      <c r="F2018" s="26">
        <v>0</v>
      </c>
      <c r="G2018" s="26">
        <v>0</v>
      </c>
      <c r="H2018" s="26">
        <v>0</v>
      </c>
      <c r="I2018" s="26">
        <v>0</v>
      </c>
      <c r="J2018" s="26">
        <v>0</v>
      </c>
      <c r="K2018" s="26">
        <v>0</v>
      </c>
      <c r="L2018" s="26">
        <v>0</v>
      </c>
      <c r="M2018" s="26">
        <v>0</v>
      </c>
      <c r="N2018" s="26">
        <v>0</v>
      </c>
      <c r="O2018" s="24" t="s">
        <v>1499</v>
      </c>
      <c r="P2018" s="24">
        <v>20544</v>
      </c>
      <c r="Q2018" s="24">
        <f>IF(ISERROR(VLOOKUP($B2018,[1]主动技能!$B:$D,3,0)),[2]Sheet1!$Y2485,VLOOKUP($B2018,[1]主动技能!$B:$D,3,0))</f>
        <v>2</v>
      </c>
      <c r="S2018" s="24" t="str">
        <f>IF(C2018&lt;1000000,"",VLOOKUP(C2018,组合调整!$A:$I,2,0))</f>
        <v/>
      </c>
      <c r="T2018" s="24" t="str">
        <f>IF(D2018&lt;1000000,"",VLOOKUP(D2018,组合调整!$A:$I,2,0))</f>
        <v/>
      </c>
      <c r="U2018" s="24" t="str">
        <f>IF(E2018&lt;1000000,"",VLOOKUP(E2018,组合调整!$A:$I,2,0))</f>
        <v/>
      </c>
      <c r="V2018" s="24" t="str">
        <f>IF(F2018&lt;1000000,"",VLOOKUP(F2018,组合调整!$A:$I,2,0))</f>
        <v/>
      </c>
      <c r="W2018" s="24" t="str">
        <f>IF(G2018&lt;1000000,"",VLOOKUP(G2018,组合调整!$A:$I,2,0))</f>
        <v/>
      </c>
    </row>
    <row r="2019" spans="1:23">
      <c r="A2019" s="26">
        <v>20545</v>
      </c>
      <c r="B2019" s="26" t="s">
        <v>1499</v>
      </c>
      <c r="C2019" s="26">
        <v>0</v>
      </c>
      <c r="D2019" s="26">
        <v>0</v>
      </c>
      <c r="E2019" s="26">
        <v>0</v>
      </c>
      <c r="F2019" s="26">
        <v>0</v>
      </c>
      <c r="G2019" s="26">
        <v>0</v>
      </c>
      <c r="H2019" s="26">
        <v>0</v>
      </c>
      <c r="I2019" s="26">
        <v>0</v>
      </c>
      <c r="J2019" s="26">
        <v>0</v>
      </c>
      <c r="K2019" s="26">
        <v>0</v>
      </c>
      <c r="L2019" s="26">
        <v>0</v>
      </c>
      <c r="M2019" s="26">
        <v>0</v>
      </c>
      <c r="N2019" s="26">
        <v>0</v>
      </c>
      <c r="O2019" s="24" t="s">
        <v>1499</v>
      </c>
      <c r="P2019" s="24">
        <v>20545</v>
      </c>
      <c r="Q2019" s="24">
        <f>IF(ISERROR(VLOOKUP($B2019,[1]主动技能!$B:$D,3,0)),[2]Sheet1!$Y2486,VLOOKUP($B2019,[1]主动技能!$B:$D,3,0))</f>
        <v>2</v>
      </c>
      <c r="S2019" s="24" t="str">
        <f>IF(C2019&lt;1000000,"",VLOOKUP(C2019,组合调整!$A:$I,2,0))</f>
        <v/>
      </c>
      <c r="T2019" s="24" t="str">
        <f>IF(D2019&lt;1000000,"",VLOOKUP(D2019,组合调整!$A:$I,2,0))</f>
        <v/>
      </c>
      <c r="U2019" s="24" t="str">
        <f>IF(E2019&lt;1000000,"",VLOOKUP(E2019,组合调整!$A:$I,2,0))</f>
        <v/>
      </c>
      <c r="V2019" s="24" t="str">
        <f>IF(F2019&lt;1000000,"",VLOOKUP(F2019,组合调整!$A:$I,2,0))</f>
        <v/>
      </c>
      <c r="W2019" s="24" t="str">
        <f>IF(G2019&lt;1000000,"",VLOOKUP(G2019,组合调整!$A:$I,2,0))</f>
        <v/>
      </c>
    </row>
    <row r="2020" spans="1:23">
      <c r="A2020" s="26">
        <v>20546</v>
      </c>
      <c r="B2020" s="26" t="s">
        <v>1499</v>
      </c>
      <c r="C2020" s="26">
        <v>0</v>
      </c>
      <c r="D2020" s="26">
        <v>0</v>
      </c>
      <c r="E2020" s="26">
        <v>0</v>
      </c>
      <c r="F2020" s="26">
        <v>0</v>
      </c>
      <c r="G2020" s="26">
        <v>0</v>
      </c>
      <c r="H2020" s="26">
        <v>0</v>
      </c>
      <c r="I2020" s="26">
        <v>0</v>
      </c>
      <c r="J2020" s="26">
        <v>0</v>
      </c>
      <c r="K2020" s="26">
        <v>0</v>
      </c>
      <c r="L2020" s="26">
        <v>0</v>
      </c>
      <c r="M2020" s="26">
        <v>0</v>
      </c>
      <c r="N2020" s="26">
        <v>0</v>
      </c>
      <c r="O2020" s="24" t="s">
        <v>1499</v>
      </c>
      <c r="P2020" s="24">
        <v>20546</v>
      </c>
      <c r="Q2020" s="24">
        <f>IF(ISERROR(VLOOKUP($B2020,[1]主动技能!$B:$D,3,0)),[2]Sheet1!$Y2487,VLOOKUP($B2020,[1]主动技能!$B:$D,3,0))</f>
        <v>2</v>
      </c>
      <c r="S2020" s="24" t="str">
        <f>IF(C2020&lt;1000000,"",VLOOKUP(C2020,组合调整!$A:$I,2,0))</f>
        <v/>
      </c>
      <c r="T2020" s="24" t="str">
        <f>IF(D2020&lt;1000000,"",VLOOKUP(D2020,组合调整!$A:$I,2,0))</f>
        <v/>
      </c>
      <c r="U2020" s="24" t="str">
        <f>IF(E2020&lt;1000000,"",VLOOKUP(E2020,组合调整!$A:$I,2,0))</f>
        <v/>
      </c>
      <c r="V2020" s="24" t="str">
        <f>IF(F2020&lt;1000000,"",VLOOKUP(F2020,组合调整!$A:$I,2,0))</f>
        <v/>
      </c>
      <c r="W2020" s="24" t="str">
        <f>IF(G2020&lt;1000000,"",VLOOKUP(G2020,组合调整!$A:$I,2,0))</f>
        <v/>
      </c>
    </row>
    <row r="2021" spans="1:23">
      <c r="A2021" s="26">
        <v>20547</v>
      </c>
      <c r="B2021" s="26" t="s">
        <v>1499</v>
      </c>
      <c r="C2021" s="26">
        <v>0</v>
      </c>
      <c r="D2021" s="26">
        <v>0</v>
      </c>
      <c r="E2021" s="26">
        <v>0</v>
      </c>
      <c r="F2021" s="26">
        <v>0</v>
      </c>
      <c r="G2021" s="26">
        <v>0</v>
      </c>
      <c r="H2021" s="26">
        <v>0</v>
      </c>
      <c r="I2021" s="26">
        <v>0</v>
      </c>
      <c r="J2021" s="26">
        <v>0</v>
      </c>
      <c r="K2021" s="26">
        <v>0</v>
      </c>
      <c r="L2021" s="26">
        <v>0</v>
      </c>
      <c r="M2021" s="26">
        <v>0</v>
      </c>
      <c r="N2021" s="26">
        <v>0</v>
      </c>
      <c r="O2021" s="24" t="s">
        <v>1499</v>
      </c>
      <c r="P2021" s="24">
        <v>20547</v>
      </c>
      <c r="Q2021" s="24">
        <f>IF(ISERROR(VLOOKUP($B2021,[1]主动技能!$B:$D,3,0)),[2]Sheet1!$Y2488,VLOOKUP($B2021,[1]主动技能!$B:$D,3,0))</f>
        <v>2</v>
      </c>
      <c r="S2021" s="24" t="str">
        <f>IF(C2021&lt;1000000,"",VLOOKUP(C2021,组合调整!$A:$I,2,0))</f>
        <v/>
      </c>
      <c r="T2021" s="24" t="str">
        <f>IF(D2021&lt;1000000,"",VLOOKUP(D2021,组合调整!$A:$I,2,0))</f>
        <v/>
      </c>
      <c r="U2021" s="24" t="str">
        <f>IF(E2021&lt;1000000,"",VLOOKUP(E2021,组合调整!$A:$I,2,0))</f>
        <v/>
      </c>
      <c r="V2021" s="24" t="str">
        <f>IF(F2021&lt;1000000,"",VLOOKUP(F2021,组合调整!$A:$I,2,0))</f>
        <v/>
      </c>
      <c r="W2021" s="24" t="str">
        <f>IF(G2021&lt;1000000,"",VLOOKUP(G2021,组合调整!$A:$I,2,0))</f>
        <v/>
      </c>
    </row>
    <row r="2022" spans="1:23">
      <c r="A2022" s="26">
        <v>20548</v>
      </c>
      <c r="B2022" s="26" t="s">
        <v>1499</v>
      </c>
      <c r="C2022" s="26">
        <v>0</v>
      </c>
      <c r="D2022" s="26">
        <v>0</v>
      </c>
      <c r="E2022" s="26">
        <v>0</v>
      </c>
      <c r="F2022" s="26">
        <v>0</v>
      </c>
      <c r="G2022" s="26">
        <v>0</v>
      </c>
      <c r="H2022" s="26">
        <v>0</v>
      </c>
      <c r="I2022" s="26">
        <v>0</v>
      </c>
      <c r="J2022" s="26">
        <v>0</v>
      </c>
      <c r="K2022" s="26">
        <v>0</v>
      </c>
      <c r="L2022" s="26">
        <v>0</v>
      </c>
      <c r="M2022" s="26">
        <v>0</v>
      </c>
      <c r="N2022" s="26">
        <v>0</v>
      </c>
      <c r="O2022" s="24" t="s">
        <v>1499</v>
      </c>
      <c r="P2022" s="24">
        <v>20548</v>
      </c>
      <c r="Q2022" s="24">
        <f>IF(ISERROR(VLOOKUP($B2022,[1]主动技能!$B:$D,3,0)),[2]Sheet1!$Y2489,VLOOKUP($B2022,[1]主动技能!$B:$D,3,0))</f>
        <v>2</v>
      </c>
      <c r="S2022" s="24" t="str">
        <f>IF(C2022&lt;1000000,"",VLOOKUP(C2022,组合调整!$A:$I,2,0))</f>
        <v/>
      </c>
      <c r="T2022" s="24" t="str">
        <f>IF(D2022&lt;1000000,"",VLOOKUP(D2022,组合调整!$A:$I,2,0))</f>
        <v/>
      </c>
      <c r="U2022" s="24" t="str">
        <f>IF(E2022&lt;1000000,"",VLOOKUP(E2022,组合调整!$A:$I,2,0))</f>
        <v/>
      </c>
      <c r="V2022" s="24" t="str">
        <f>IF(F2022&lt;1000000,"",VLOOKUP(F2022,组合调整!$A:$I,2,0))</f>
        <v/>
      </c>
      <c r="W2022" s="24" t="str">
        <f>IF(G2022&lt;1000000,"",VLOOKUP(G2022,组合调整!$A:$I,2,0))</f>
        <v/>
      </c>
    </row>
    <row r="2023" spans="1:23">
      <c r="A2023" s="26">
        <v>20549</v>
      </c>
      <c r="B2023" s="26" t="s">
        <v>1499</v>
      </c>
      <c r="C2023" s="26">
        <v>0</v>
      </c>
      <c r="D2023" s="26">
        <v>0</v>
      </c>
      <c r="E2023" s="26">
        <v>0</v>
      </c>
      <c r="F2023" s="26">
        <v>0</v>
      </c>
      <c r="G2023" s="26">
        <v>0</v>
      </c>
      <c r="H2023" s="26">
        <v>0</v>
      </c>
      <c r="I2023" s="26">
        <v>0</v>
      </c>
      <c r="J2023" s="26">
        <v>0</v>
      </c>
      <c r="K2023" s="26">
        <v>0</v>
      </c>
      <c r="L2023" s="26">
        <v>0</v>
      </c>
      <c r="M2023" s="26">
        <v>0</v>
      </c>
      <c r="N2023" s="26">
        <v>0</v>
      </c>
      <c r="O2023" s="24" t="s">
        <v>1499</v>
      </c>
      <c r="P2023" s="24">
        <v>20549</v>
      </c>
      <c r="Q2023" s="24">
        <f>IF(ISERROR(VLOOKUP($B2023,[1]主动技能!$B:$D,3,0)),[2]Sheet1!$Y2490,VLOOKUP($B2023,[1]主动技能!$B:$D,3,0))</f>
        <v>2</v>
      </c>
      <c r="S2023" s="24" t="str">
        <f>IF(C2023&lt;1000000,"",VLOOKUP(C2023,组合调整!$A:$I,2,0))</f>
        <v/>
      </c>
      <c r="T2023" s="24" t="str">
        <f>IF(D2023&lt;1000000,"",VLOOKUP(D2023,组合调整!$A:$I,2,0))</f>
        <v/>
      </c>
      <c r="U2023" s="24" t="str">
        <f>IF(E2023&lt;1000000,"",VLOOKUP(E2023,组合调整!$A:$I,2,0))</f>
        <v/>
      </c>
      <c r="V2023" s="24" t="str">
        <f>IF(F2023&lt;1000000,"",VLOOKUP(F2023,组合调整!$A:$I,2,0))</f>
        <v/>
      </c>
      <c r="W2023" s="24" t="str">
        <f>IF(G2023&lt;1000000,"",VLOOKUP(G2023,组合调整!$A:$I,2,0))</f>
        <v/>
      </c>
    </row>
    <row r="2024" spans="1:23">
      <c r="A2024" s="26">
        <v>20550</v>
      </c>
      <c r="B2024" s="26" t="s">
        <v>1499</v>
      </c>
      <c r="C2024" s="26">
        <v>0</v>
      </c>
      <c r="D2024" s="26">
        <v>0</v>
      </c>
      <c r="E2024" s="26">
        <v>0</v>
      </c>
      <c r="F2024" s="26">
        <v>0</v>
      </c>
      <c r="G2024" s="26">
        <v>0</v>
      </c>
      <c r="H2024" s="26">
        <v>0</v>
      </c>
      <c r="I2024" s="26">
        <v>0</v>
      </c>
      <c r="J2024" s="26">
        <v>0</v>
      </c>
      <c r="K2024" s="26">
        <v>0</v>
      </c>
      <c r="L2024" s="26">
        <v>0</v>
      </c>
      <c r="M2024" s="26">
        <v>0</v>
      </c>
      <c r="N2024" s="26">
        <v>0</v>
      </c>
      <c r="O2024" s="24" t="s">
        <v>1499</v>
      </c>
      <c r="P2024" s="24">
        <v>20550</v>
      </c>
      <c r="Q2024" s="24">
        <f>IF(ISERROR(VLOOKUP($B2024,[1]主动技能!$B:$D,3,0)),[2]Sheet1!$Y2491,VLOOKUP($B2024,[1]主动技能!$B:$D,3,0))</f>
        <v>2</v>
      </c>
      <c r="S2024" s="24" t="str">
        <f>IF(C2024&lt;1000000,"",VLOOKUP(C2024,组合调整!$A:$I,2,0))</f>
        <v/>
      </c>
      <c r="T2024" s="24" t="str">
        <f>IF(D2024&lt;1000000,"",VLOOKUP(D2024,组合调整!$A:$I,2,0))</f>
        <v/>
      </c>
      <c r="U2024" s="24" t="str">
        <f>IF(E2024&lt;1000000,"",VLOOKUP(E2024,组合调整!$A:$I,2,0))</f>
        <v/>
      </c>
      <c r="V2024" s="24" t="str">
        <f>IF(F2024&lt;1000000,"",VLOOKUP(F2024,组合调整!$A:$I,2,0))</f>
        <v/>
      </c>
      <c r="W2024" s="24" t="str">
        <f>IF(G2024&lt;1000000,"",VLOOKUP(G2024,组合调整!$A:$I,2,0))</f>
        <v/>
      </c>
    </row>
    <row r="2025" spans="1:23">
      <c r="A2025" s="26">
        <v>20551</v>
      </c>
      <c r="B2025" s="26" t="s">
        <v>153</v>
      </c>
      <c r="C2025" s="26">
        <v>0</v>
      </c>
      <c r="D2025" s="26">
        <v>0</v>
      </c>
      <c r="E2025" s="26">
        <v>0</v>
      </c>
      <c r="F2025" s="26">
        <v>0</v>
      </c>
      <c r="G2025" s="26">
        <v>0</v>
      </c>
      <c r="H2025" s="26">
        <v>0</v>
      </c>
      <c r="I2025" s="26">
        <v>0</v>
      </c>
      <c r="J2025" s="26">
        <v>0</v>
      </c>
      <c r="K2025" s="26">
        <v>0</v>
      </c>
      <c r="L2025" s="26">
        <v>0</v>
      </c>
      <c r="M2025" s="26">
        <v>0</v>
      </c>
      <c r="N2025" s="26">
        <v>0</v>
      </c>
      <c r="O2025" s="24" t="s">
        <v>153</v>
      </c>
      <c r="P2025" s="24">
        <v>20551</v>
      </c>
      <c r="Q2025" s="24">
        <f>IF(ISERROR(VLOOKUP($B2025,[1]主动技能!$B:$D,3,0)),[2]Sheet1!$Y2492,VLOOKUP($B2025,[1]主动技能!$B:$D,3,0))</f>
        <v>1</v>
      </c>
      <c r="S2025" s="24" t="str">
        <f>IF(C2025&lt;1000000,"",VLOOKUP(C2025,组合调整!$A:$I,2,0))</f>
        <v/>
      </c>
      <c r="T2025" s="24" t="str">
        <f>IF(D2025&lt;1000000,"",VLOOKUP(D2025,组合调整!$A:$I,2,0))</f>
        <v/>
      </c>
      <c r="U2025" s="24" t="str">
        <f>IF(E2025&lt;1000000,"",VLOOKUP(E2025,组合调整!$A:$I,2,0))</f>
        <v/>
      </c>
      <c r="V2025" s="24" t="str">
        <f>IF(F2025&lt;1000000,"",VLOOKUP(F2025,组合调整!$A:$I,2,0))</f>
        <v/>
      </c>
      <c r="W2025" s="24" t="str">
        <f>IF(G2025&lt;1000000,"",VLOOKUP(G2025,组合调整!$A:$I,2,0))</f>
        <v/>
      </c>
    </row>
    <row r="2026" spans="1:23">
      <c r="A2026" s="26">
        <v>20552</v>
      </c>
      <c r="B2026" s="26" t="s">
        <v>153</v>
      </c>
      <c r="C2026" s="26">
        <v>0</v>
      </c>
      <c r="D2026" s="26">
        <v>0</v>
      </c>
      <c r="E2026" s="26">
        <v>0</v>
      </c>
      <c r="F2026" s="26">
        <v>0</v>
      </c>
      <c r="G2026" s="26">
        <v>0</v>
      </c>
      <c r="H2026" s="26">
        <v>0</v>
      </c>
      <c r="I2026" s="26">
        <v>0</v>
      </c>
      <c r="J2026" s="26">
        <v>0</v>
      </c>
      <c r="K2026" s="26">
        <v>0</v>
      </c>
      <c r="L2026" s="26">
        <v>0</v>
      </c>
      <c r="M2026" s="26">
        <v>0</v>
      </c>
      <c r="N2026" s="26">
        <v>0</v>
      </c>
      <c r="O2026" s="24" t="s">
        <v>153</v>
      </c>
      <c r="P2026" s="24">
        <v>20552</v>
      </c>
      <c r="Q2026" s="24">
        <f>IF(ISERROR(VLOOKUP($B2026,[1]主动技能!$B:$D,3,0)),[2]Sheet1!$Y2493,VLOOKUP($B2026,[1]主动技能!$B:$D,3,0))</f>
        <v>1</v>
      </c>
      <c r="S2026" s="24" t="str">
        <f>IF(C2026&lt;1000000,"",VLOOKUP(C2026,组合调整!$A:$I,2,0))</f>
        <v/>
      </c>
      <c r="T2026" s="24" t="str">
        <f>IF(D2026&lt;1000000,"",VLOOKUP(D2026,组合调整!$A:$I,2,0))</f>
        <v/>
      </c>
      <c r="U2026" s="24" t="str">
        <f>IF(E2026&lt;1000000,"",VLOOKUP(E2026,组合调整!$A:$I,2,0))</f>
        <v/>
      </c>
      <c r="V2026" s="24" t="str">
        <f>IF(F2026&lt;1000000,"",VLOOKUP(F2026,组合调整!$A:$I,2,0))</f>
        <v/>
      </c>
      <c r="W2026" s="24" t="str">
        <f>IF(G2026&lt;1000000,"",VLOOKUP(G2026,组合调整!$A:$I,2,0))</f>
        <v/>
      </c>
    </row>
    <row r="2027" spans="1:23">
      <c r="A2027" s="26">
        <v>20553</v>
      </c>
      <c r="B2027" s="26" t="s">
        <v>153</v>
      </c>
      <c r="C2027" s="26">
        <v>0</v>
      </c>
      <c r="D2027" s="26">
        <v>0</v>
      </c>
      <c r="E2027" s="26">
        <v>0</v>
      </c>
      <c r="F2027" s="26">
        <v>0</v>
      </c>
      <c r="G2027" s="26">
        <v>0</v>
      </c>
      <c r="H2027" s="26">
        <v>0</v>
      </c>
      <c r="I2027" s="26">
        <v>0</v>
      </c>
      <c r="J2027" s="26">
        <v>0</v>
      </c>
      <c r="K2027" s="26">
        <v>0</v>
      </c>
      <c r="L2027" s="26">
        <v>0</v>
      </c>
      <c r="M2027" s="26">
        <v>0</v>
      </c>
      <c r="N2027" s="26">
        <v>0</v>
      </c>
      <c r="O2027" s="24" t="s">
        <v>153</v>
      </c>
      <c r="P2027" s="24">
        <v>20553</v>
      </c>
      <c r="Q2027" s="24">
        <f>IF(ISERROR(VLOOKUP($B2027,[1]主动技能!$B:$D,3,0)),[2]Sheet1!$Y2494,VLOOKUP($B2027,[1]主动技能!$B:$D,3,0))</f>
        <v>1</v>
      </c>
      <c r="S2027" s="24" t="str">
        <f>IF(C2027&lt;1000000,"",VLOOKUP(C2027,组合调整!$A:$I,2,0))</f>
        <v/>
      </c>
      <c r="T2027" s="24" t="str">
        <f>IF(D2027&lt;1000000,"",VLOOKUP(D2027,组合调整!$A:$I,2,0))</f>
        <v/>
      </c>
      <c r="U2027" s="24" t="str">
        <f>IF(E2027&lt;1000000,"",VLOOKUP(E2027,组合调整!$A:$I,2,0))</f>
        <v/>
      </c>
      <c r="V2027" s="24" t="str">
        <f>IF(F2027&lt;1000000,"",VLOOKUP(F2027,组合调整!$A:$I,2,0))</f>
        <v/>
      </c>
      <c r="W2027" s="24" t="str">
        <f>IF(G2027&lt;1000000,"",VLOOKUP(G2027,组合调整!$A:$I,2,0))</f>
        <v/>
      </c>
    </row>
    <row r="2028" spans="1:23">
      <c r="A2028" s="26">
        <v>20554</v>
      </c>
      <c r="B2028" s="26" t="s">
        <v>153</v>
      </c>
      <c r="C2028" s="26">
        <v>0</v>
      </c>
      <c r="D2028" s="26">
        <v>0</v>
      </c>
      <c r="E2028" s="26">
        <v>0</v>
      </c>
      <c r="F2028" s="26">
        <v>0</v>
      </c>
      <c r="G2028" s="26">
        <v>0</v>
      </c>
      <c r="H2028" s="26">
        <v>0</v>
      </c>
      <c r="I2028" s="26">
        <v>0</v>
      </c>
      <c r="J2028" s="26">
        <v>0</v>
      </c>
      <c r="K2028" s="26">
        <v>0</v>
      </c>
      <c r="L2028" s="26">
        <v>0</v>
      </c>
      <c r="M2028" s="26">
        <v>0</v>
      </c>
      <c r="N2028" s="26">
        <v>0</v>
      </c>
      <c r="O2028" s="24" t="s">
        <v>153</v>
      </c>
      <c r="P2028" s="24">
        <v>20554</v>
      </c>
      <c r="Q2028" s="24">
        <f>IF(ISERROR(VLOOKUP($B2028,[1]主动技能!$B:$D,3,0)),[2]Sheet1!$Y2495,VLOOKUP($B2028,[1]主动技能!$B:$D,3,0))</f>
        <v>1</v>
      </c>
      <c r="S2028" s="24" t="str">
        <f>IF(C2028&lt;1000000,"",VLOOKUP(C2028,组合调整!$A:$I,2,0))</f>
        <v/>
      </c>
      <c r="T2028" s="24" t="str">
        <f>IF(D2028&lt;1000000,"",VLOOKUP(D2028,组合调整!$A:$I,2,0))</f>
        <v/>
      </c>
      <c r="U2028" s="24" t="str">
        <f>IF(E2028&lt;1000000,"",VLOOKUP(E2028,组合调整!$A:$I,2,0))</f>
        <v/>
      </c>
      <c r="V2028" s="24" t="str">
        <f>IF(F2028&lt;1000000,"",VLOOKUP(F2028,组合调整!$A:$I,2,0))</f>
        <v/>
      </c>
      <c r="W2028" s="24" t="str">
        <f>IF(G2028&lt;1000000,"",VLOOKUP(G2028,组合调整!$A:$I,2,0))</f>
        <v/>
      </c>
    </row>
    <row r="2029" spans="1:23">
      <c r="A2029" s="26">
        <v>20555</v>
      </c>
      <c r="B2029" s="26" t="s">
        <v>153</v>
      </c>
      <c r="C2029" s="26">
        <v>0</v>
      </c>
      <c r="D2029" s="26">
        <v>0</v>
      </c>
      <c r="E2029" s="26">
        <v>0</v>
      </c>
      <c r="F2029" s="26">
        <v>0</v>
      </c>
      <c r="G2029" s="26">
        <v>0</v>
      </c>
      <c r="H2029" s="26">
        <v>0</v>
      </c>
      <c r="I2029" s="26">
        <v>0</v>
      </c>
      <c r="J2029" s="26">
        <v>0</v>
      </c>
      <c r="K2029" s="26">
        <v>0</v>
      </c>
      <c r="L2029" s="26">
        <v>0</v>
      </c>
      <c r="M2029" s="26">
        <v>0</v>
      </c>
      <c r="N2029" s="26">
        <v>0</v>
      </c>
      <c r="O2029" s="24" t="s">
        <v>153</v>
      </c>
      <c r="P2029" s="24">
        <v>20555</v>
      </c>
      <c r="Q2029" s="24">
        <f>IF(ISERROR(VLOOKUP($B2029,[1]主动技能!$B:$D,3,0)),[2]Sheet1!$Y2496,VLOOKUP($B2029,[1]主动技能!$B:$D,3,0))</f>
        <v>1</v>
      </c>
      <c r="S2029" s="24" t="str">
        <f>IF(C2029&lt;1000000,"",VLOOKUP(C2029,组合调整!$A:$I,2,0))</f>
        <v/>
      </c>
      <c r="T2029" s="24" t="str">
        <f>IF(D2029&lt;1000000,"",VLOOKUP(D2029,组合调整!$A:$I,2,0))</f>
        <v/>
      </c>
      <c r="U2029" s="24" t="str">
        <f>IF(E2029&lt;1000000,"",VLOOKUP(E2029,组合调整!$A:$I,2,0))</f>
        <v/>
      </c>
      <c r="V2029" s="24" t="str">
        <f>IF(F2029&lt;1000000,"",VLOOKUP(F2029,组合调整!$A:$I,2,0))</f>
        <v/>
      </c>
      <c r="W2029" s="24" t="str">
        <f>IF(G2029&lt;1000000,"",VLOOKUP(G2029,组合调整!$A:$I,2,0))</f>
        <v/>
      </c>
    </row>
    <row r="2030" spans="1:23">
      <c r="A2030" s="26">
        <v>20556</v>
      </c>
      <c r="B2030" s="26" t="s">
        <v>153</v>
      </c>
      <c r="C2030" s="26">
        <v>0</v>
      </c>
      <c r="D2030" s="26">
        <v>0</v>
      </c>
      <c r="E2030" s="26">
        <v>0</v>
      </c>
      <c r="F2030" s="26">
        <v>0</v>
      </c>
      <c r="G2030" s="26">
        <v>0</v>
      </c>
      <c r="H2030" s="26">
        <v>0</v>
      </c>
      <c r="I2030" s="26">
        <v>0</v>
      </c>
      <c r="J2030" s="26">
        <v>0</v>
      </c>
      <c r="K2030" s="26">
        <v>0</v>
      </c>
      <c r="L2030" s="26">
        <v>0</v>
      </c>
      <c r="M2030" s="26">
        <v>0</v>
      </c>
      <c r="N2030" s="26">
        <v>0</v>
      </c>
      <c r="O2030" s="24" t="s">
        <v>153</v>
      </c>
      <c r="P2030" s="24">
        <v>20556</v>
      </c>
      <c r="Q2030" s="24">
        <f>IF(ISERROR(VLOOKUP($B2030,[1]主动技能!$B:$D,3,0)),[2]Sheet1!$Y2497,VLOOKUP($B2030,[1]主动技能!$B:$D,3,0))</f>
        <v>1</v>
      </c>
      <c r="S2030" s="24" t="str">
        <f>IF(C2030&lt;1000000,"",VLOOKUP(C2030,组合调整!$A:$I,2,0))</f>
        <v/>
      </c>
      <c r="T2030" s="24" t="str">
        <f>IF(D2030&lt;1000000,"",VLOOKUP(D2030,组合调整!$A:$I,2,0))</f>
        <v/>
      </c>
      <c r="U2030" s="24" t="str">
        <f>IF(E2030&lt;1000000,"",VLOOKUP(E2030,组合调整!$A:$I,2,0))</f>
        <v/>
      </c>
      <c r="V2030" s="24" t="str">
        <f>IF(F2030&lt;1000000,"",VLOOKUP(F2030,组合调整!$A:$I,2,0))</f>
        <v/>
      </c>
      <c r="W2030" s="24" t="str">
        <f>IF(G2030&lt;1000000,"",VLOOKUP(G2030,组合调整!$A:$I,2,0))</f>
        <v/>
      </c>
    </row>
    <row r="2031" spans="1:23">
      <c r="A2031" s="26">
        <v>20557</v>
      </c>
      <c r="B2031" s="26" t="s">
        <v>153</v>
      </c>
      <c r="C2031" s="26">
        <v>0</v>
      </c>
      <c r="D2031" s="26">
        <v>0</v>
      </c>
      <c r="E2031" s="26">
        <v>0</v>
      </c>
      <c r="F2031" s="26">
        <v>0</v>
      </c>
      <c r="G2031" s="26">
        <v>0</v>
      </c>
      <c r="H2031" s="26">
        <v>0</v>
      </c>
      <c r="I2031" s="26">
        <v>0</v>
      </c>
      <c r="J2031" s="26">
        <v>0</v>
      </c>
      <c r="K2031" s="26">
        <v>0</v>
      </c>
      <c r="L2031" s="26">
        <v>0</v>
      </c>
      <c r="M2031" s="26">
        <v>0</v>
      </c>
      <c r="N2031" s="26">
        <v>0</v>
      </c>
      <c r="O2031" s="24" t="s">
        <v>153</v>
      </c>
      <c r="P2031" s="24">
        <v>20557</v>
      </c>
      <c r="Q2031" s="24">
        <f>IF(ISERROR(VLOOKUP($B2031,[1]主动技能!$B:$D,3,0)),[2]Sheet1!$Y2498,VLOOKUP($B2031,[1]主动技能!$B:$D,3,0))</f>
        <v>1</v>
      </c>
      <c r="S2031" s="24" t="str">
        <f>IF(C2031&lt;1000000,"",VLOOKUP(C2031,组合调整!$A:$I,2,0))</f>
        <v/>
      </c>
      <c r="T2031" s="24" t="str">
        <f>IF(D2031&lt;1000000,"",VLOOKUP(D2031,组合调整!$A:$I,2,0))</f>
        <v/>
      </c>
      <c r="U2031" s="24" t="str">
        <f>IF(E2031&lt;1000000,"",VLOOKUP(E2031,组合调整!$A:$I,2,0))</f>
        <v/>
      </c>
      <c r="V2031" s="24" t="str">
        <f>IF(F2031&lt;1000000,"",VLOOKUP(F2031,组合调整!$A:$I,2,0))</f>
        <v/>
      </c>
      <c r="W2031" s="24" t="str">
        <f>IF(G2031&lt;1000000,"",VLOOKUP(G2031,组合调整!$A:$I,2,0))</f>
        <v/>
      </c>
    </row>
    <row r="2032" spans="1:23">
      <c r="A2032" s="26">
        <v>20558</v>
      </c>
      <c r="B2032" s="26" t="s">
        <v>153</v>
      </c>
      <c r="C2032" s="26">
        <v>0</v>
      </c>
      <c r="D2032" s="26">
        <v>0</v>
      </c>
      <c r="E2032" s="26">
        <v>0</v>
      </c>
      <c r="F2032" s="26">
        <v>0</v>
      </c>
      <c r="G2032" s="26">
        <v>0</v>
      </c>
      <c r="H2032" s="26">
        <v>0</v>
      </c>
      <c r="I2032" s="26">
        <v>0</v>
      </c>
      <c r="J2032" s="26">
        <v>0</v>
      </c>
      <c r="K2032" s="26">
        <v>0</v>
      </c>
      <c r="L2032" s="26">
        <v>0</v>
      </c>
      <c r="M2032" s="26">
        <v>0</v>
      </c>
      <c r="N2032" s="26">
        <v>0</v>
      </c>
      <c r="O2032" s="24" t="s">
        <v>153</v>
      </c>
      <c r="P2032" s="24">
        <v>20558</v>
      </c>
      <c r="Q2032" s="24">
        <f>IF(ISERROR(VLOOKUP($B2032,[1]主动技能!$B:$D,3,0)),[2]Sheet1!$Y2499,VLOOKUP($B2032,[1]主动技能!$B:$D,3,0))</f>
        <v>1</v>
      </c>
      <c r="S2032" s="24" t="str">
        <f>IF(C2032&lt;1000000,"",VLOOKUP(C2032,组合调整!$A:$I,2,0))</f>
        <v/>
      </c>
      <c r="T2032" s="24" t="str">
        <f>IF(D2032&lt;1000000,"",VLOOKUP(D2032,组合调整!$A:$I,2,0))</f>
        <v/>
      </c>
      <c r="U2032" s="24" t="str">
        <f>IF(E2032&lt;1000000,"",VLOOKUP(E2032,组合调整!$A:$I,2,0))</f>
        <v/>
      </c>
      <c r="V2032" s="24" t="str">
        <f>IF(F2032&lt;1000000,"",VLOOKUP(F2032,组合调整!$A:$I,2,0))</f>
        <v/>
      </c>
      <c r="W2032" s="24" t="str">
        <f>IF(G2032&lt;1000000,"",VLOOKUP(G2032,组合调整!$A:$I,2,0))</f>
        <v/>
      </c>
    </row>
    <row r="2033" spans="1:23">
      <c r="A2033" s="26">
        <v>20559</v>
      </c>
      <c r="B2033" s="26" t="s">
        <v>153</v>
      </c>
      <c r="C2033" s="26">
        <v>0</v>
      </c>
      <c r="D2033" s="26">
        <v>0</v>
      </c>
      <c r="E2033" s="26">
        <v>0</v>
      </c>
      <c r="F2033" s="26">
        <v>0</v>
      </c>
      <c r="G2033" s="26">
        <v>0</v>
      </c>
      <c r="H2033" s="26">
        <v>0</v>
      </c>
      <c r="I2033" s="26">
        <v>0</v>
      </c>
      <c r="J2033" s="26">
        <v>0</v>
      </c>
      <c r="K2033" s="26">
        <v>0</v>
      </c>
      <c r="L2033" s="26">
        <v>0</v>
      </c>
      <c r="M2033" s="26">
        <v>0</v>
      </c>
      <c r="N2033" s="26">
        <v>0</v>
      </c>
      <c r="O2033" s="24" t="s">
        <v>153</v>
      </c>
      <c r="P2033" s="24">
        <v>20559</v>
      </c>
      <c r="Q2033" s="24">
        <f>IF(ISERROR(VLOOKUP($B2033,[1]主动技能!$B:$D,3,0)),[2]Sheet1!$Y2500,VLOOKUP($B2033,[1]主动技能!$B:$D,3,0))</f>
        <v>1</v>
      </c>
      <c r="S2033" s="24" t="str">
        <f>IF(C2033&lt;1000000,"",VLOOKUP(C2033,组合调整!$A:$I,2,0))</f>
        <v/>
      </c>
      <c r="T2033" s="24" t="str">
        <f>IF(D2033&lt;1000000,"",VLOOKUP(D2033,组合调整!$A:$I,2,0))</f>
        <v/>
      </c>
      <c r="U2033" s="24" t="str">
        <f>IF(E2033&lt;1000000,"",VLOOKUP(E2033,组合调整!$A:$I,2,0))</f>
        <v/>
      </c>
      <c r="V2033" s="24" t="str">
        <f>IF(F2033&lt;1000000,"",VLOOKUP(F2033,组合调整!$A:$I,2,0))</f>
        <v/>
      </c>
      <c r="W2033" s="24" t="str">
        <f>IF(G2033&lt;1000000,"",VLOOKUP(G2033,组合调整!$A:$I,2,0))</f>
        <v/>
      </c>
    </row>
    <row r="2034" spans="1:23">
      <c r="A2034" s="26">
        <v>20560</v>
      </c>
      <c r="B2034" s="26" t="s">
        <v>153</v>
      </c>
      <c r="C2034" s="26">
        <v>0</v>
      </c>
      <c r="D2034" s="26">
        <v>0</v>
      </c>
      <c r="E2034" s="26">
        <v>0</v>
      </c>
      <c r="F2034" s="26">
        <v>0</v>
      </c>
      <c r="G2034" s="26">
        <v>0</v>
      </c>
      <c r="H2034" s="26">
        <v>0</v>
      </c>
      <c r="I2034" s="26">
        <v>0</v>
      </c>
      <c r="J2034" s="26">
        <v>0</v>
      </c>
      <c r="K2034" s="26">
        <v>0</v>
      </c>
      <c r="L2034" s="26">
        <v>0</v>
      </c>
      <c r="M2034" s="26">
        <v>0</v>
      </c>
      <c r="N2034" s="26">
        <v>0</v>
      </c>
      <c r="O2034" s="24" t="s">
        <v>153</v>
      </c>
      <c r="P2034" s="24">
        <v>20560</v>
      </c>
      <c r="Q2034" s="24">
        <f>IF(ISERROR(VLOOKUP($B2034,[1]主动技能!$B:$D,3,0)),[2]Sheet1!$Y2501,VLOOKUP($B2034,[1]主动技能!$B:$D,3,0))</f>
        <v>1</v>
      </c>
      <c r="S2034" s="24" t="str">
        <f>IF(C2034&lt;1000000,"",VLOOKUP(C2034,组合调整!$A:$I,2,0))</f>
        <v/>
      </c>
      <c r="T2034" s="24" t="str">
        <f>IF(D2034&lt;1000000,"",VLOOKUP(D2034,组合调整!$A:$I,2,0))</f>
        <v/>
      </c>
      <c r="U2034" s="24" t="str">
        <f>IF(E2034&lt;1000000,"",VLOOKUP(E2034,组合调整!$A:$I,2,0))</f>
        <v/>
      </c>
      <c r="V2034" s="24" t="str">
        <f>IF(F2034&lt;1000000,"",VLOOKUP(F2034,组合调整!$A:$I,2,0))</f>
        <v/>
      </c>
      <c r="W2034" s="24" t="str">
        <f>IF(G2034&lt;1000000,"",VLOOKUP(G2034,组合调整!$A:$I,2,0))</f>
        <v/>
      </c>
    </row>
    <row r="2035" spans="1:23">
      <c r="A2035" s="26">
        <v>20561</v>
      </c>
      <c r="B2035" s="26" t="s">
        <v>153</v>
      </c>
      <c r="C2035" s="26">
        <v>0</v>
      </c>
      <c r="D2035" s="26">
        <v>0</v>
      </c>
      <c r="E2035" s="26">
        <v>0</v>
      </c>
      <c r="F2035" s="26">
        <v>0</v>
      </c>
      <c r="G2035" s="26">
        <v>0</v>
      </c>
      <c r="H2035" s="26">
        <v>0</v>
      </c>
      <c r="I2035" s="26">
        <v>0</v>
      </c>
      <c r="J2035" s="26">
        <v>0</v>
      </c>
      <c r="K2035" s="26">
        <v>0</v>
      </c>
      <c r="L2035" s="26">
        <v>0</v>
      </c>
      <c r="M2035" s="26">
        <v>0</v>
      </c>
      <c r="N2035" s="26">
        <v>0</v>
      </c>
      <c r="O2035" s="24" t="s">
        <v>153</v>
      </c>
      <c r="P2035" s="24">
        <v>20561</v>
      </c>
      <c r="Q2035" s="24">
        <f>IF(ISERROR(VLOOKUP($B2035,[1]主动技能!$B:$D,3,0)),[2]Sheet1!$Y2502,VLOOKUP($B2035,[1]主动技能!$B:$D,3,0))</f>
        <v>1</v>
      </c>
      <c r="S2035" s="24" t="str">
        <f>IF(C2035&lt;1000000,"",VLOOKUP(C2035,组合调整!$A:$I,2,0))</f>
        <v/>
      </c>
      <c r="T2035" s="24" t="str">
        <f>IF(D2035&lt;1000000,"",VLOOKUP(D2035,组合调整!$A:$I,2,0))</f>
        <v/>
      </c>
      <c r="U2035" s="24" t="str">
        <f>IF(E2035&lt;1000000,"",VLOOKUP(E2035,组合调整!$A:$I,2,0))</f>
        <v/>
      </c>
      <c r="V2035" s="24" t="str">
        <f>IF(F2035&lt;1000000,"",VLOOKUP(F2035,组合调整!$A:$I,2,0))</f>
        <v/>
      </c>
      <c r="W2035" s="24" t="str">
        <f>IF(G2035&lt;1000000,"",VLOOKUP(G2035,组合调整!$A:$I,2,0))</f>
        <v/>
      </c>
    </row>
    <row r="2036" spans="1:23">
      <c r="A2036" s="26">
        <v>20701</v>
      </c>
      <c r="B2036" s="26" t="s">
        <v>137</v>
      </c>
      <c r="C2036" s="26">
        <v>2000111</v>
      </c>
      <c r="D2036" s="26">
        <v>2000121</v>
      </c>
      <c r="E2036" s="26">
        <v>2000131</v>
      </c>
      <c r="F2036" s="26">
        <v>2000141</v>
      </c>
      <c r="G2036" s="26">
        <v>50012</v>
      </c>
      <c r="H2036" s="26">
        <v>4012</v>
      </c>
      <c r="I2036" s="26">
        <v>0</v>
      </c>
      <c r="J2036" s="26">
        <v>0</v>
      </c>
      <c r="K2036" s="26">
        <v>0</v>
      </c>
      <c r="L2036" s="26">
        <v>0</v>
      </c>
      <c r="M2036" s="26">
        <v>0</v>
      </c>
      <c r="N2036" s="26">
        <v>0</v>
      </c>
      <c r="O2036" s="24" t="s">
        <v>137</v>
      </c>
      <c r="P2036" s="24">
        <v>20701</v>
      </c>
      <c r="Q2036" s="24">
        <f>IF(ISERROR(VLOOKUP($B2036,[1]主动技能!$B:$D,3,0)),[2]Sheet1!$Y2503,VLOOKUP($B2036,[1]主动技能!$B:$D,3,0))</f>
        <v>1</v>
      </c>
      <c r="S2036" s="24" t="str">
        <f>IF(C2036&lt;1000000,"",VLOOKUP(C2036,组合调整!$A:$I,2,0))</f>
        <v>力之源</v>
      </c>
      <c r="T2036" s="24" t="str">
        <f>IF(D2036&lt;1000000,"",VLOOKUP(D2036,组合调整!$A:$I,2,0))</f>
        <v>羁绊</v>
      </c>
      <c r="U2036" s="24" t="str">
        <f>IF(E2036&lt;1000000,"",VLOOKUP(E2036,组合调整!$A:$I,2,0))</f>
        <v>荣耀</v>
      </c>
      <c r="V2036" s="24" t="str">
        <f>IF(F2036&lt;1000000,"",VLOOKUP(F2036,组合调整!$A:$I,2,0))</f>
        <v>自然</v>
      </c>
      <c r="W2036" s="24" t="str">
        <f>IF(G2036&lt;1000000,"",VLOOKUP(G2036,组合调整!$A:$I,2,0))</f>
        <v/>
      </c>
    </row>
    <row r="2037" spans="1:23">
      <c r="A2037" s="26">
        <v>20702</v>
      </c>
      <c r="B2037" s="26" t="s">
        <v>137</v>
      </c>
      <c r="C2037" s="26">
        <v>2000111</v>
      </c>
      <c r="D2037" s="26">
        <v>2000121</v>
      </c>
      <c r="E2037" s="26">
        <v>2000131</v>
      </c>
      <c r="F2037" s="26">
        <v>2000141</v>
      </c>
      <c r="G2037" s="26">
        <v>50012</v>
      </c>
      <c r="H2037" s="26">
        <v>4012</v>
      </c>
      <c r="I2037" s="26">
        <v>0</v>
      </c>
      <c r="J2037" s="26">
        <v>0</v>
      </c>
      <c r="K2037" s="26">
        <v>0</v>
      </c>
      <c r="L2037" s="26">
        <v>0</v>
      </c>
      <c r="M2037" s="26">
        <v>0</v>
      </c>
      <c r="N2037" s="26">
        <v>0</v>
      </c>
      <c r="O2037" s="24" t="s">
        <v>137</v>
      </c>
      <c r="P2037" s="24">
        <v>20702</v>
      </c>
      <c r="Q2037" s="24">
        <f>IF(ISERROR(VLOOKUP($B2037,[1]主动技能!$B:$D,3,0)),[2]Sheet1!$Y2504,VLOOKUP($B2037,[1]主动技能!$B:$D,3,0))</f>
        <v>1</v>
      </c>
      <c r="S2037" s="24" t="str">
        <f>IF(C2037&lt;1000000,"",VLOOKUP(C2037,组合调整!$A:$I,2,0))</f>
        <v>力之源</v>
      </c>
      <c r="T2037" s="24" t="str">
        <f>IF(D2037&lt;1000000,"",VLOOKUP(D2037,组合调整!$A:$I,2,0))</f>
        <v>羁绊</v>
      </c>
      <c r="U2037" s="24" t="str">
        <f>IF(E2037&lt;1000000,"",VLOOKUP(E2037,组合调整!$A:$I,2,0))</f>
        <v>荣耀</v>
      </c>
      <c r="V2037" s="24" t="str">
        <f>IF(F2037&lt;1000000,"",VLOOKUP(F2037,组合调整!$A:$I,2,0))</f>
        <v>自然</v>
      </c>
      <c r="W2037" s="24" t="str">
        <f>IF(G2037&lt;1000000,"",VLOOKUP(G2037,组合调整!$A:$I,2,0))</f>
        <v/>
      </c>
    </row>
    <row r="2038" spans="1:23">
      <c r="A2038" s="26">
        <v>20703</v>
      </c>
      <c r="B2038" s="26" t="s">
        <v>27</v>
      </c>
      <c r="C2038" s="26">
        <v>2000113</v>
      </c>
      <c r="D2038" s="26">
        <v>2000132</v>
      </c>
      <c r="E2038" s="26">
        <v>2001211</v>
      </c>
      <c r="F2038" s="26">
        <v>2001221</v>
      </c>
      <c r="G2038" s="26">
        <v>40231</v>
      </c>
      <c r="H2038" s="26">
        <v>3032</v>
      </c>
      <c r="I2038" s="26">
        <v>50031</v>
      </c>
      <c r="J2038" s="26">
        <v>4032</v>
      </c>
      <c r="K2038" s="26">
        <v>0</v>
      </c>
      <c r="L2038" s="26">
        <v>0</v>
      </c>
      <c r="M2038" s="26">
        <v>0</v>
      </c>
      <c r="N2038" s="26">
        <v>0</v>
      </c>
      <c r="O2038" s="24" t="s">
        <v>27</v>
      </c>
      <c r="P2038" s="24">
        <v>20703</v>
      </c>
      <c r="Q2038" s="24">
        <f>IF(ISERROR(VLOOKUP($B2038,[1]主动技能!$B:$D,3,0)),[2]Sheet1!$Y2505,VLOOKUP($B2038,[1]主动技能!$B:$D,3,0))</f>
        <v>1</v>
      </c>
      <c r="S2038" s="24" t="str">
        <f>IF(C2038&lt;1000000,"",VLOOKUP(C2038,组合调整!$A:$I,2,0))</f>
        <v>力之源</v>
      </c>
      <c r="T2038" s="24" t="str">
        <f>IF(D2038&lt;1000000,"",VLOOKUP(D2038,组合调整!$A:$I,2,0))</f>
        <v>荣耀</v>
      </c>
      <c r="U2038" s="24" t="str">
        <f>IF(E2038&lt;1000000,"",VLOOKUP(E2038,组合调整!$A:$I,2,0))</f>
        <v>替身</v>
      </c>
      <c r="V2038" s="24" t="str">
        <f>IF(F2038&lt;1000000,"",VLOOKUP(F2038,组合调整!$A:$I,2,0))</f>
        <v>加成</v>
      </c>
      <c r="W2038" s="24" t="str">
        <f>IF(G2038&lt;1000000,"",VLOOKUP(G2038,组合调整!$A:$I,2,0))</f>
        <v/>
      </c>
    </row>
    <row r="2039" spans="1:23">
      <c r="A2039" s="26">
        <v>20704</v>
      </c>
      <c r="B2039" s="26" t="s">
        <v>27</v>
      </c>
      <c r="C2039" s="26">
        <v>2000113</v>
      </c>
      <c r="D2039" s="26">
        <v>2000132</v>
      </c>
      <c r="E2039" s="26">
        <v>2001211</v>
      </c>
      <c r="F2039" s="26">
        <v>2001221</v>
      </c>
      <c r="G2039" s="26">
        <v>40231</v>
      </c>
      <c r="H2039" s="26">
        <v>3032</v>
      </c>
      <c r="I2039" s="26">
        <v>50031</v>
      </c>
      <c r="J2039" s="26">
        <v>4032</v>
      </c>
      <c r="K2039" s="26">
        <v>0</v>
      </c>
      <c r="L2039" s="26">
        <v>0</v>
      </c>
      <c r="M2039" s="26">
        <v>0</v>
      </c>
      <c r="N2039" s="26">
        <v>0</v>
      </c>
      <c r="O2039" s="24" t="s">
        <v>27</v>
      </c>
      <c r="P2039" s="24">
        <v>20704</v>
      </c>
      <c r="Q2039" s="24">
        <f>IF(ISERROR(VLOOKUP($B2039,[1]主动技能!$B:$D,3,0)),[2]Sheet1!$Y2506,VLOOKUP($B2039,[1]主动技能!$B:$D,3,0))</f>
        <v>1</v>
      </c>
      <c r="S2039" s="24" t="str">
        <f>IF(C2039&lt;1000000,"",VLOOKUP(C2039,组合调整!$A:$I,2,0))</f>
        <v>力之源</v>
      </c>
      <c r="T2039" s="24" t="str">
        <f>IF(D2039&lt;1000000,"",VLOOKUP(D2039,组合调整!$A:$I,2,0))</f>
        <v>荣耀</v>
      </c>
      <c r="U2039" s="24" t="str">
        <f>IF(E2039&lt;1000000,"",VLOOKUP(E2039,组合调整!$A:$I,2,0))</f>
        <v>替身</v>
      </c>
      <c r="V2039" s="24" t="str">
        <f>IF(F2039&lt;1000000,"",VLOOKUP(F2039,组合调整!$A:$I,2,0))</f>
        <v>加成</v>
      </c>
      <c r="W2039" s="24" t="str">
        <f>IF(G2039&lt;1000000,"",VLOOKUP(G2039,组合调整!$A:$I,2,0))</f>
        <v/>
      </c>
    </row>
    <row r="2040" spans="1:23">
      <c r="A2040" s="26">
        <v>20705</v>
      </c>
      <c r="B2040" s="26" t="s">
        <v>21</v>
      </c>
      <c r="C2040" s="26">
        <v>2000133</v>
      </c>
      <c r="D2040" s="26">
        <v>2002311</v>
      </c>
      <c r="E2040" s="26">
        <v>2002321</v>
      </c>
      <c r="F2040" s="26">
        <v>2002331</v>
      </c>
      <c r="G2040" s="26">
        <v>40041</v>
      </c>
      <c r="H2040" s="26">
        <v>3012</v>
      </c>
      <c r="I2040" s="26">
        <v>50041</v>
      </c>
      <c r="J2040" s="26">
        <v>4012</v>
      </c>
      <c r="K2040" s="26">
        <v>0</v>
      </c>
      <c r="L2040" s="26">
        <v>0</v>
      </c>
      <c r="M2040" s="26">
        <v>0</v>
      </c>
      <c r="N2040" s="26">
        <v>0</v>
      </c>
      <c r="O2040" s="24" t="s">
        <v>21</v>
      </c>
      <c r="P2040" s="24">
        <v>20705</v>
      </c>
      <c r="Q2040" s="24">
        <f>IF(ISERROR(VLOOKUP($B2040,[1]主动技能!$B:$D,3,0)),[2]Sheet1!$Y2507,VLOOKUP($B2040,[1]主动技能!$B:$D,3,0))</f>
        <v>1</v>
      </c>
      <c r="S2040" s="24" t="str">
        <f>IF(C2040&lt;1000000,"",VLOOKUP(C2040,组合调整!$A:$I,2,0))</f>
        <v>荣耀</v>
      </c>
      <c r="T2040" s="24" t="str">
        <f>IF(D2040&lt;1000000,"",VLOOKUP(D2040,组合调整!$A:$I,2,0))</f>
        <v>横眉</v>
      </c>
      <c r="U2040" s="24" t="str">
        <f>IF(E2040&lt;1000000,"",VLOOKUP(E2040,组合调整!$A:$I,2,0))</f>
        <v>怒眼</v>
      </c>
      <c r="V2040" s="24" t="str">
        <f>IF(F2040&lt;1000000,"",VLOOKUP(F2040,组合调整!$A:$I,2,0))</f>
        <v>成名</v>
      </c>
      <c r="W2040" s="24" t="str">
        <f>IF(G2040&lt;1000000,"",VLOOKUP(G2040,组合调整!$A:$I,2,0))</f>
        <v/>
      </c>
    </row>
    <row r="2041" spans="1:23">
      <c r="A2041" s="26">
        <v>20706</v>
      </c>
      <c r="B2041" s="26" t="s">
        <v>21</v>
      </c>
      <c r="C2041" s="26">
        <v>2000133</v>
      </c>
      <c r="D2041" s="26">
        <v>2002311</v>
      </c>
      <c r="E2041" s="26">
        <v>2002321</v>
      </c>
      <c r="F2041" s="26">
        <v>2002331</v>
      </c>
      <c r="G2041" s="26">
        <v>40041</v>
      </c>
      <c r="H2041" s="26">
        <v>3012</v>
      </c>
      <c r="I2041" s="26">
        <v>50041</v>
      </c>
      <c r="J2041" s="26">
        <v>4012</v>
      </c>
      <c r="K2041" s="26">
        <v>0</v>
      </c>
      <c r="L2041" s="26">
        <v>0</v>
      </c>
      <c r="M2041" s="26">
        <v>0</v>
      </c>
      <c r="N2041" s="26">
        <v>0</v>
      </c>
      <c r="O2041" s="24" t="s">
        <v>21</v>
      </c>
      <c r="P2041" s="24">
        <v>20706</v>
      </c>
      <c r="Q2041" s="24">
        <f>IF(ISERROR(VLOOKUP($B2041,[1]主动技能!$B:$D,3,0)),[2]Sheet1!$Y2508,VLOOKUP($B2041,[1]主动技能!$B:$D,3,0))</f>
        <v>1</v>
      </c>
      <c r="S2041" s="24" t="str">
        <f>IF(C2041&lt;1000000,"",VLOOKUP(C2041,组合调整!$A:$I,2,0))</f>
        <v>荣耀</v>
      </c>
      <c r="T2041" s="24" t="str">
        <f>IF(D2041&lt;1000000,"",VLOOKUP(D2041,组合调整!$A:$I,2,0))</f>
        <v>横眉</v>
      </c>
      <c r="U2041" s="24" t="str">
        <f>IF(E2041&lt;1000000,"",VLOOKUP(E2041,组合调整!$A:$I,2,0))</f>
        <v>怒眼</v>
      </c>
      <c r="V2041" s="24" t="str">
        <f>IF(F2041&lt;1000000,"",VLOOKUP(F2041,组合调整!$A:$I,2,0))</f>
        <v>成名</v>
      </c>
      <c r="W2041" s="24" t="str">
        <f>IF(G2041&lt;1000000,"",VLOOKUP(G2041,组合调整!$A:$I,2,0))</f>
        <v/>
      </c>
    </row>
    <row r="2042" spans="1:23">
      <c r="A2042" s="26">
        <v>20707</v>
      </c>
      <c r="B2042" s="26" t="s">
        <v>41</v>
      </c>
      <c r="C2042" s="26">
        <v>2000134</v>
      </c>
      <c r="D2042" s="26">
        <v>2003411</v>
      </c>
      <c r="E2042" s="26">
        <v>2003421</v>
      </c>
      <c r="F2042" s="26">
        <v>2003431</v>
      </c>
      <c r="G2042" s="26">
        <v>40212</v>
      </c>
      <c r="H2042" s="26">
        <v>3012</v>
      </c>
      <c r="I2042" s="26">
        <v>50012</v>
      </c>
      <c r="J2042" s="26">
        <v>4012</v>
      </c>
      <c r="K2042" s="26">
        <v>0</v>
      </c>
      <c r="L2042" s="26">
        <v>0</v>
      </c>
      <c r="M2042" s="26">
        <v>0</v>
      </c>
      <c r="N2042" s="26">
        <v>0</v>
      </c>
      <c r="O2042" s="24" t="s">
        <v>41</v>
      </c>
      <c r="P2042" s="24">
        <v>20707</v>
      </c>
      <c r="Q2042" s="24">
        <f>IF(ISERROR(VLOOKUP($B2042,[1]主动技能!$B:$D,3,0)),[2]Sheet1!$Y2509,VLOOKUP($B2042,[1]主动技能!$B:$D,3,0))</f>
        <v>1</v>
      </c>
      <c r="S2042" s="24" t="str">
        <f>IF(C2042&lt;1000000,"",VLOOKUP(C2042,组合调整!$A:$I,2,0))</f>
        <v>荣耀</v>
      </c>
      <c r="T2042" s="24" t="str">
        <f>IF(D2042&lt;1000000,"",VLOOKUP(D2042,组合调整!$A:$I,2,0))</f>
        <v>原力</v>
      </c>
      <c r="U2042" s="24" t="str">
        <f>IF(E2042&lt;1000000,"",VLOOKUP(E2042,组合调整!$A:$I,2,0))</f>
        <v>光合</v>
      </c>
      <c r="V2042" s="24" t="str">
        <f>IF(F2042&lt;1000000,"",VLOOKUP(F2042,组合调整!$A:$I,2,0))</f>
        <v>太阳</v>
      </c>
      <c r="W2042" s="24" t="str">
        <f>IF(G2042&lt;1000000,"",VLOOKUP(G2042,组合调整!$A:$I,2,0))</f>
        <v/>
      </c>
    </row>
    <row r="2043" spans="1:23">
      <c r="A2043" s="26">
        <v>20708</v>
      </c>
      <c r="B2043" s="26" t="s">
        <v>41</v>
      </c>
      <c r="C2043" s="26">
        <v>2000134</v>
      </c>
      <c r="D2043" s="26">
        <v>2003411</v>
      </c>
      <c r="E2043" s="26">
        <v>2003421</v>
      </c>
      <c r="F2043" s="26">
        <v>2003431</v>
      </c>
      <c r="G2043" s="26">
        <v>40212</v>
      </c>
      <c r="H2043" s="26">
        <v>3012</v>
      </c>
      <c r="I2043" s="26">
        <v>50012</v>
      </c>
      <c r="J2043" s="26">
        <v>4012</v>
      </c>
      <c r="K2043" s="26">
        <v>0</v>
      </c>
      <c r="L2043" s="26">
        <v>0</v>
      </c>
      <c r="M2043" s="26">
        <v>0</v>
      </c>
      <c r="N2043" s="26">
        <v>0</v>
      </c>
      <c r="O2043" s="24" t="s">
        <v>41</v>
      </c>
      <c r="P2043" s="24">
        <v>20708</v>
      </c>
      <c r="Q2043" s="24">
        <f>IF(ISERROR(VLOOKUP($B2043,[1]主动技能!$B:$D,3,0)),[2]Sheet1!$Y2510,VLOOKUP($B2043,[1]主动技能!$B:$D,3,0))</f>
        <v>1</v>
      </c>
      <c r="S2043" s="24" t="str">
        <f>IF(C2043&lt;1000000,"",VLOOKUP(C2043,组合调整!$A:$I,2,0))</f>
        <v>荣耀</v>
      </c>
      <c r="T2043" s="24" t="str">
        <f>IF(D2043&lt;1000000,"",VLOOKUP(D2043,组合调整!$A:$I,2,0))</f>
        <v>原力</v>
      </c>
      <c r="U2043" s="24" t="str">
        <f>IF(E2043&lt;1000000,"",VLOOKUP(E2043,组合调整!$A:$I,2,0))</f>
        <v>光合</v>
      </c>
      <c r="V2043" s="24" t="str">
        <f>IF(F2043&lt;1000000,"",VLOOKUP(F2043,组合调整!$A:$I,2,0))</f>
        <v>太阳</v>
      </c>
      <c r="W2043" s="24" t="str">
        <f>IF(G2043&lt;1000000,"",VLOOKUP(G2043,组合调整!$A:$I,2,0))</f>
        <v/>
      </c>
    </row>
    <row r="2044" spans="1:23">
      <c r="A2044" s="26">
        <v>20709</v>
      </c>
      <c r="B2044" s="26" t="s">
        <v>23</v>
      </c>
      <c r="C2044" s="26">
        <v>2000135</v>
      </c>
      <c r="D2044" s="26">
        <v>2002312</v>
      </c>
      <c r="E2044" s="26">
        <v>2004511</v>
      </c>
      <c r="F2044" s="26">
        <v>2004521</v>
      </c>
      <c r="G2044" s="26">
        <v>40212</v>
      </c>
      <c r="H2044" s="26">
        <v>3032</v>
      </c>
      <c r="I2044" s="26">
        <v>50012</v>
      </c>
      <c r="J2044" s="26">
        <v>4032</v>
      </c>
      <c r="K2044" s="26">
        <v>0</v>
      </c>
      <c r="L2044" s="26">
        <v>0</v>
      </c>
      <c r="M2044" s="26">
        <v>0</v>
      </c>
      <c r="N2044" s="26">
        <v>0</v>
      </c>
      <c r="O2044" s="24" t="s">
        <v>23</v>
      </c>
      <c r="P2044" s="24">
        <v>20709</v>
      </c>
      <c r="Q2044" s="24">
        <f>IF(ISERROR(VLOOKUP($B2044,[1]主动技能!$B:$D,3,0)),[2]Sheet1!$Y2511,VLOOKUP($B2044,[1]主动技能!$B:$D,3,0))</f>
        <v>1</v>
      </c>
      <c r="S2044" s="24" t="str">
        <f>IF(C2044&lt;1000000,"",VLOOKUP(C2044,组合调整!$A:$I,2,0))</f>
        <v>荣耀</v>
      </c>
      <c r="T2044" s="24" t="str">
        <f>IF(D2044&lt;1000000,"",VLOOKUP(D2044,组合调整!$A:$I,2,0))</f>
        <v>横眉</v>
      </c>
      <c r="U2044" s="24" t="str">
        <f>IF(E2044&lt;1000000,"",VLOOKUP(E2044,组合调整!$A:$I,2,0))</f>
        <v>缠绕</v>
      </c>
      <c r="V2044" s="24" t="str">
        <f>IF(F2044&lt;1000000,"",VLOOKUP(F2044,组合调整!$A:$I,2,0))</f>
        <v>大地</v>
      </c>
      <c r="W2044" s="24" t="str">
        <f>IF(G2044&lt;1000000,"",VLOOKUP(G2044,组合调整!$A:$I,2,0))</f>
        <v/>
      </c>
    </row>
    <row r="2045" spans="1:23">
      <c r="A2045" s="26">
        <v>20710</v>
      </c>
      <c r="B2045" s="26" t="s">
        <v>23</v>
      </c>
      <c r="C2045" s="26">
        <v>2000135</v>
      </c>
      <c r="D2045" s="26">
        <v>2002312</v>
      </c>
      <c r="E2045" s="26">
        <v>2004511</v>
      </c>
      <c r="F2045" s="26">
        <v>2004521</v>
      </c>
      <c r="G2045" s="26">
        <v>40212</v>
      </c>
      <c r="H2045" s="26">
        <v>3032</v>
      </c>
      <c r="I2045" s="26">
        <v>50012</v>
      </c>
      <c r="J2045" s="26">
        <v>4032</v>
      </c>
      <c r="K2045" s="26">
        <v>0</v>
      </c>
      <c r="L2045" s="26">
        <v>0</v>
      </c>
      <c r="M2045" s="26">
        <v>0</v>
      </c>
      <c r="N2045" s="26">
        <v>0</v>
      </c>
      <c r="O2045" s="24" t="s">
        <v>23</v>
      </c>
      <c r="P2045" s="24">
        <v>20710</v>
      </c>
      <c r="Q2045" s="24">
        <f>IF(ISERROR(VLOOKUP($B2045,[1]主动技能!$B:$D,3,0)),[2]Sheet1!$Y2512,VLOOKUP($B2045,[1]主动技能!$B:$D,3,0))</f>
        <v>1</v>
      </c>
      <c r="S2045" s="24" t="str">
        <f>IF(C2045&lt;1000000,"",VLOOKUP(C2045,组合调整!$A:$I,2,0))</f>
        <v>荣耀</v>
      </c>
      <c r="T2045" s="24" t="str">
        <f>IF(D2045&lt;1000000,"",VLOOKUP(D2045,组合调整!$A:$I,2,0))</f>
        <v>横眉</v>
      </c>
      <c r="U2045" s="24" t="str">
        <f>IF(E2045&lt;1000000,"",VLOOKUP(E2045,组合调整!$A:$I,2,0))</f>
        <v>缠绕</v>
      </c>
      <c r="V2045" s="24" t="str">
        <f>IF(F2045&lt;1000000,"",VLOOKUP(F2045,组合调整!$A:$I,2,0))</f>
        <v>大地</v>
      </c>
      <c r="W2045" s="24" t="str">
        <f>IF(G2045&lt;1000000,"",VLOOKUP(G2045,组合调整!$A:$I,2,0))</f>
        <v/>
      </c>
    </row>
    <row r="2046" spans="1:23">
      <c r="A2046" s="26">
        <v>20711</v>
      </c>
      <c r="B2046" s="26" t="s">
        <v>22</v>
      </c>
      <c r="C2046" s="26">
        <v>2007832</v>
      </c>
      <c r="D2046" s="26">
        <v>2003412</v>
      </c>
      <c r="E2046" s="26">
        <v>2005611</v>
      </c>
      <c r="F2046" s="26">
        <v>2005621</v>
      </c>
      <c r="G2046" s="26">
        <v>40221</v>
      </c>
      <c r="H2046" s="26">
        <v>3032</v>
      </c>
      <c r="I2046" s="26">
        <v>50021</v>
      </c>
      <c r="J2046" s="26">
        <v>4032</v>
      </c>
      <c r="K2046" s="26">
        <v>0</v>
      </c>
      <c r="L2046" s="26">
        <v>0</v>
      </c>
      <c r="M2046" s="26">
        <v>0</v>
      </c>
      <c r="N2046" s="26">
        <v>0</v>
      </c>
      <c r="O2046" s="24" t="s">
        <v>22</v>
      </c>
      <c r="P2046" s="24">
        <v>20711</v>
      </c>
      <c r="Q2046" s="24">
        <f>IF(ISERROR(VLOOKUP($B2046,[1]主动技能!$B:$D,3,0)),[2]Sheet1!$Y2513,VLOOKUP($B2046,[1]主动技能!$B:$D,3,0))</f>
        <v>1</v>
      </c>
      <c r="S2046" s="24" t="str">
        <f>IF(C2046&lt;1000000,"",VLOOKUP(C2046,组合调整!$A:$I,2,0))</f>
        <v>新光</v>
      </c>
      <c r="T2046" s="24" t="str">
        <f>IF(D2046&lt;1000000,"",VLOOKUP(D2046,组合调整!$A:$I,2,0))</f>
        <v>原力</v>
      </c>
      <c r="U2046" s="24" t="str">
        <f>IF(E2046&lt;1000000,"",VLOOKUP(E2046,组合调整!$A:$I,2,0))</f>
        <v>再生</v>
      </c>
      <c r="V2046" s="24" t="str">
        <f>IF(F2046&lt;1000000,"",VLOOKUP(F2046,组合调整!$A:$I,2,0))</f>
        <v>永恒</v>
      </c>
      <c r="W2046" s="24" t="str">
        <f>IF(G2046&lt;1000000,"",VLOOKUP(G2046,组合调整!$A:$I,2,0))</f>
        <v/>
      </c>
    </row>
    <row r="2047" spans="1:23">
      <c r="A2047" s="26">
        <v>20712</v>
      </c>
      <c r="B2047" s="26" t="s">
        <v>22</v>
      </c>
      <c r="C2047" s="26">
        <v>2007832</v>
      </c>
      <c r="D2047" s="26">
        <v>2003412</v>
      </c>
      <c r="E2047" s="26">
        <v>2005611</v>
      </c>
      <c r="F2047" s="26">
        <v>2005621</v>
      </c>
      <c r="G2047" s="26">
        <v>40221</v>
      </c>
      <c r="H2047" s="26">
        <v>3032</v>
      </c>
      <c r="I2047" s="26">
        <v>50021</v>
      </c>
      <c r="J2047" s="26">
        <v>4032</v>
      </c>
      <c r="K2047" s="26">
        <v>0</v>
      </c>
      <c r="L2047" s="26">
        <v>0</v>
      </c>
      <c r="M2047" s="26">
        <v>0</v>
      </c>
      <c r="N2047" s="26">
        <v>0</v>
      </c>
      <c r="O2047" s="24" t="s">
        <v>22</v>
      </c>
      <c r="P2047" s="24">
        <v>20712</v>
      </c>
      <c r="Q2047" s="24">
        <f>IF(ISERROR(VLOOKUP($B2047,[1]主动技能!$B:$D,3,0)),[2]Sheet1!$Y2514,VLOOKUP($B2047,[1]主动技能!$B:$D,3,0))</f>
        <v>1</v>
      </c>
      <c r="S2047" s="24" t="str">
        <f>IF(C2047&lt;1000000,"",VLOOKUP(C2047,组合调整!$A:$I,2,0))</f>
        <v>新光</v>
      </c>
      <c r="T2047" s="24" t="str">
        <f>IF(D2047&lt;1000000,"",VLOOKUP(D2047,组合调整!$A:$I,2,0))</f>
        <v>原力</v>
      </c>
      <c r="U2047" s="24" t="str">
        <f>IF(E2047&lt;1000000,"",VLOOKUP(E2047,组合调整!$A:$I,2,0))</f>
        <v>再生</v>
      </c>
      <c r="V2047" s="24" t="str">
        <f>IF(F2047&lt;1000000,"",VLOOKUP(F2047,组合调整!$A:$I,2,0))</f>
        <v>永恒</v>
      </c>
      <c r="W2047" s="24" t="str">
        <f>IF(G2047&lt;1000000,"",VLOOKUP(G2047,组合调整!$A:$I,2,0))</f>
        <v/>
      </c>
    </row>
    <row r="2048" spans="1:23">
      <c r="A2048" s="26">
        <v>20713</v>
      </c>
      <c r="B2048" s="26" t="s">
        <v>25</v>
      </c>
      <c r="C2048" s="26">
        <v>2000112</v>
      </c>
      <c r="D2048" s="26">
        <v>2007822</v>
      </c>
      <c r="E2048" s="26">
        <v>2002322</v>
      </c>
      <c r="F2048" s="26">
        <v>2006711</v>
      </c>
      <c r="G2048" s="26">
        <v>40212</v>
      </c>
      <c r="H2048" s="26">
        <v>3041</v>
      </c>
      <c r="I2048" s="26">
        <v>50012</v>
      </c>
      <c r="J2048" s="26">
        <v>4041</v>
      </c>
      <c r="K2048" s="26">
        <v>0</v>
      </c>
      <c r="L2048" s="26">
        <v>0</v>
      </c>
      <c r="M2048" s="26">
        <v>0</v>
      </c>
      <c r="N2048" s="26">
        <v>0</v>
      </c>
      <c r="O2048" s="24" t="s">
        <v>25</v>
      </c>
      <c r="P2048" s="24">
        <v>20713</v>
      </c>
      <c r="Q2048" s="24">
        <f>IF(ISERROR(VLOOKUP($B2048,[1]主动技能!$B:$D,3,0)),[2]Sheet1!$Y2515,VLOOKUP($B2048,[1]主动技能!$B:$D,3,0))</f>
        <v>1</v>
      </c>
      <c r="S2048" s="24" t="str">
        <f>IF(C2048&lt;1000000,"",VLOOKUP(C2048,组合调整!$A:$I,2,0))</f>
        <v>力之源</v>
      </c>
      <c r="T2048" s="24" t="str">
        <f>IF(D2048&lt;1000000,"",VLOOKUP(D2048,组合调整!$A:$I,2,0))</f>
        <v>奇迹</v>
      </c>
      <c r="U2048" s="24" t="str">
        <f>IF(E2048&lt;1000000,"",VLOOKUP(E2048,组合调整!$A:$I,2,0))</f>
        <v>怒眼</v>
      </c>
      <c r="V2048" s="24" t="str">
        <f>IF(F2048&lt;1000000,"",VLOOKUP(F2048,组合调整!$A:$I,2,0))</f>
        <v>盛开</v>
      </c>
      <c r="W2048" s="24" t="str">
        <f>IF(G2048&lt;1000000,"",VLOOKUP(G2048,组合调整!$A:$I,2,0))</f>
        <v/>
      </c>
    </row>
    <row r="2049" spans="1:23">
      <c r="A2049" s="26">
        <v>20714</v>
      </c>
      <c r="B2049" s="26" t="s">
        <v>25</v>
      </c>
      <c r="C2049" s="26">
        <v>2000112</v>
      </c>
      <c r="D2049" s="26">
        <v>2007822</v>
      </c>
      <c r="E2049" s="26">
        <v>2002322</v>
      </c>
      <c r="F2049" s="26">
        <v>2006711</v>
      </c>
      <c r="G2049" s="26">
        <v>40212</v>
      </c>
      <c r="H2049" s="26">
        <v>3041</v>
      </c>
      <c r="I2049" s="26">
        <v>50012</v>
      </c>
      <c r="J2049" s="26">
        <v>4041</v>
      </c>
      <c r="K2049" s="26">
        <v>0</v>
      </c>
      <c r="L2049" s="26">
        <v>0</v>
      </c>
      <c r="M2049" s="26">
        <v>0</v>
      </c>
      <c r="N2049" s="26">
        <v>0</v>
      </c>
      <c r="O2049" s="24" t="s">
        <v>25</v>
      </c>
      <c r="P2049" s="24">
        <v>20714</v>
      </c>
      <c r="Q2049" s="24">
        <f>IF(ISERROR(VLOOKUP($B2049,[1]主动技能!$B:$D,3,0)),[2]Sheet1!$Y2516,VLOOKUP($B2049,[1]主动技能!$B:$D,3,0))</f>
        <v>1</v>
      </c>
      <c r="S2049" s="24" t="str">
        <f>IF(C2049&lt;1000000,"",VLOOKUP(C2049,组合调整!$A:$I,2,0))</f>
        <v>力之源</v>
      </c>
      <c r="T2049" s="24" t="str">
        <f>IF(D2049&lt;1000000,"",VLOOKUP(D2049,组合调整!$A:$I,2,0))</f>
        <v>奇迹</v>
      </c>
      <c r="U2049" s="24" t="str">
        <f>IF(E2049&lt;1000000,"",VLOOKUP(E2049,组合调整!$A:$I,2,0))</f>
        <v>怒眼</v>
      </c>
      <c r="V2049" s="24" t="str">
        <f>IF(F2049&lt;1000000,"",VLOOKUP(F2049,组合调整!$A:$I,2,0))</f>
        <v>盛开</v>
      </c>
      <c r="W2049" s="24" t="str">
        <f>IF(G2049&lt;1000000,"",VLOOKUP(G2049,组合调整!$A:$I,2,0))</f>
        <v/>
      </c>
    </row>
    <row r="2050" spans="1:23">
      <c r="A2050" s="26">
        <v>20715</v>
      </c>
      <c r="B2050" s="26" t="s">
        <v>40</v>
      </c>
      <c r="C2050" s="26">
        <v>2000142</v>
      </c>
      <c r="D2050" s="26">
        <v>2007811</v>
      </c>
      <c r="E2050" s="26">
        <v>2007821</v>
      </c>
      <c r="F2050" s="26">
        <v>2007831</v>
      </c>
      <c r="G2050" s="26">
        <v>50041</v>
      </c>
      <c r="H2050" s="26">
        <v>4032</v>
      </c>
      <c r="I2050" s="26">
        <v>0</v>
      </c>
      <c r="J2050" s="26">
        <v>0</v>
      </c>
      <c r="K2050" s="26">
        <v>0</v>
      </c>
      <c r="L2050" s="26">
        <v>0</v>
      </c>
      <c r="M2050" s="26">
        <v>0</v>
      </c>
      <c r="N2050" s="26">
        <v>0</v>
      </c>
      <c r="O2050" s="24" t="s">
        <v>40</v>
      </c>
      <c r="P2050" s="24">
        <v>20715</v>
      </c>
      <c r="Q2050" s="24">
        <f>IF(ISERROR(VLOOKUP($B2050,[1]主动技能!$B:$D,3,0)),[2]Sheet1!$Y2517,VLOOKUP($B2050,[1]主动技能!$B:$D,3,0))</f>
        <v>4</v>
      </c>
      <c r="S2050" s="24" t="str">
        <f>IF(C2050&lt;1000000,"",VLOOKUP(C2050,组合调整!$A:$I,2,0))</f>
        <v>自然</v>
      </c>
      <c r="T2050" s="24" t="str">
        <f>IF(D2050&lt;1000000,"",VLOOKUP(D2050,组合调整!$A:$I,2,0))</f>
        <v>血气</v>
      </c>
      <c r="U2050" s="24" t="str">
        <f>IF(E2050&lt;1000000,"",VLOOKUP(E2050,组合调整!$A:$I,2,0))</f>
        <v>奇迹</v>
      </c>
      <c r="V2050" s="24" t="str">
        <f>IF(F2050&lt;1000000,"",VLOOKUP(F2050,组合调整!$A:$I,2,0))</f>
        <v>庇佑</v>
      </c>
      <c r="W2050" s="24" t="str">
        <f>IF(G2050&lt;1000000,"",VLOOKUP(G2050,组合调整!$A:$I,2,0))</f>
        <v/>
      </c>
    </row>
    <row r="2051" spans="1:23">
      <c r="A2051" s="26">
        <v>20716</v>
      </c>
      <c r="B2051" s="26" t="s">
        <v>40</v>
      </c>
      <c r="C2051" s="26">
        <v>2000142</v>
      </c>
      <c r="D2051" s="26">
        <v>2007811</v>
      </c>
      <c r="E2051" s="26">
        <v>2007821</v>
      </c>
      <c r="F2051" s="26">
        <v>2007831</v>
      </c>
      <c r="G2051" s="26">
        <v>50041</v>
      </c>
      <c r="H2051" s="26">
        <v>4032</v>
      </c>
      <c r="I2051" s="26">
        <v>0</v>
      </c>
      <c r="J2051" s="26">
        <v>0</v>
      </c>
      <c r="K2051" s="26">
        <v>0</v>
      </c>
      <c r="L2051" s="26">
        <v>0</v>
      </c>
      <c r="M2051" s="26">
        <v>0</v>
      </c>
      <c r="N2051" s="26">
        <v>0</v>
      </c>
      <c r="O2051" s="24" t="s">
        <v>40</v>
      </c>
      <c r="P2051" s="24">
        <v>20716</v>
      </c>
      <c r="Q2051" s="24">
        <f>IF(ISERROR(VLOOKUP($B2051,[1]主动技能!$B:$D,3,0)),[2]Sheet1!$Y2518,VLOOKUP($B2051,[1]主动技能!$B:$D,3,0))</f>
        <v>4</v>
      </c>
      <c r="S2051" s="24" t="str">
        <f>IF(C2051&lt;1000000,"",VLOOKUP(C2051,组合调整!$A:$I,2,0))</f>
        <v>自然</v>
      </c>
      <c r="T2051" s="24" t="str">
        <f>IF(D2051&lt;1000000,"",VLOOKUP(D2051,组合调整!$A:$I,2,0))</f>
        <v>血气</v>
      </c>
      <c r="U2051" s="24" t="str">
        <f>IF(E2051&lt;1000000,"",VLOOKUP(E2051,组合调整!$A:$I,2,0))</f>
        <v>奇迹</v>
      </c>
      <c r="V2051" s="24" t="str">
        <f>IF(F2051&lt;1000000,"",VLOOKUP(F2051,组合调整!$A:$I,2,0))</f>
        <v>庇佑</v>
      </c>
      <c r="W2051" s="24" t="str">
        <f>IF(G2051&lt;1000000,"",VLOOKUP(G2051,组合调整!$A:$I,2,0))</f>
        <v/>
      </c>
    </row>
    <row r="2052" spans="1:23">
      <c r="A2052" s="26">
        <v>20717</v>
      </c>
      <c r="B2052" s="26" t="s">
        <v>31</v>
      </c>
      <c r="C2052" s="26">
        <v>2006712</v>
      </c>
      <c r="D2052" s="26">
        <v>2005612</v>
      </c>
      <c r="E2052" s="26">
        <v>2008911</v>
      </c>
      <c r="F2052" s="26">
        <v>2008921</v>
      </c>
      <c r="G2052" s="26">
        <v>40231</v>
      </c>
      <c r="H2052" s="26">
        <v>3012</v>
      </c>
      <c r="I2052" s="26">
        <v>50031</v>
      </c>
      <c r="J2052" s="26">
        <v>4012</v>
      </c>
      <c r="K2052" s="26">
        <v>0</v>
      </c>
      <c r="L2052" s="26">
        <v>0</v>
      </c>
      <c r="M2052" s="26">
        <v>0</v>
      </c>
      <c r="N2052" s="26">
        <v>0</v>
      </c>
      <c r="O2052" s="24" t="s">
        <v>31</v>
      </c>
      <c r="P2052" s="24">
        <v>20717</v>
      </c>
      <c r="Q2052" s="24">
        <f>IF(ISERROR(VLOOKUP($B2052,[1]主动技能!$B:$D,3,0)),[2]Sheet1!$Y2519,VLOOKUP($B2052,[1]主动技能!$B:$D,3,0))</f>
        <v>1</v>
      </c>
      <c r="S2052" s="24" t="str">
        <f>IF(C2052&lt;1000000,"",VLOOKUP(C2052,组合调整!$A:$I,2,0))</f>
        <v>盛开</v>
      </c>
      <c r="T2052" s="24" t="str">
        <f>IF(D2052&lt;1000000,"",VLOOKUP(D2052,组合调整!$A:$I,2,0))</f>
        <v>再生</v>
      </c>
      <c r="U2052" s="24" t="str">
        <f>IF(E2052&lt;1000000,"",VLOOKUP(E2052,组合调整!$A:$I,2,0))</f>
        <v>光线</v>
      </c>
      <c r="V2052" s="24" t="str">
        <f>IF(F2052&lt;1000000,"",VLOOKUP(F2052,组合调整!$A:$I,2,0))</f>
        <v>毒气</v>
      </c>
      <c r="W2052" s="24" t="str">
        <f>IF(G2052&lt;1000000,"",VLOOKUP(G2052,组合调整!$A:$I,2,0))</f>
        <v/>
      </c>
    </row>
    <row r="2053" spans="1:23">
      <c r="A2053" s="26">
        <v>20718</v>
      </c>
      <c r="B2053" s="26" t="s">
        <v>31</v>
      </c>
      <c r="C2053" s="26">
        <v>2006712</v>
      </c>
      <c r="D2053" s="26">
        <v>2005612</v>
      </c>
      <c r="E2053" s="26">
        <v>2008911</v>
      </c>
      <c r="F2053" s="26">
        <v>2008921</v>
      </c>
      <c r="G2053" s="26">
        <v>40231</v>
      </c>
      <c r="H2053" s="26">
        <v>3012</v>
      </c>
      <c r="I2053" s="26">
        <v>50031</v>
      </c>
      <c r="J2053" s="26">
        <v>4012</v>
      </c>
      <c r="K2053" s="26">
        <v>0</v>
      </c>
      <c r="L2053" s="26">
        <v>0</v>
      </c>
      <c r="M2053" s="26">
        <v>0</v>
      </c>
      <c r="N2053" s="26">
        <v>0</v>
      </c>
      <c r="O2053" s="24" t="s">
        <v>31</v>
      </c>
      <c r="P2053" s="24">
        <v>20718</v>
      </c>
      <c r="Q2053" s="24">
        <f>IF(ISERROR(VLOOKUP($B2053,[1]主动技能!$B:$D,3,0)),[2]Sheet1!$Y2520,VLOOKUP($B2053,[1]主动技能!$B:$D,3,0))</f>
        <v>1</v>
      </c>
      <c r="S2053" s="24" t="str">
        <f>IF(C2053&lt;1000000,"",VLOOKUP(C2053,组合调整!$A:$I,2,0))</f>
        <v>盛开</v>
      </c>
      <c r="T2053" s="24" t="str">
        <f>IF(D2053&lt;1000000,"",VLOOKUP(D2053,组合调整!$A:$I,2,0))</f>
        <v>再生</v>
      </c>
      <c r="U2053" s="24" t="str">
        <f>IF(E2053&lt;1000000,"",VLOOKUP(E2053,组合调整!$A:$I,2,0))</f>
        <v>光线</v>
      </c>
      <c r="V2053" s="24" t="str">
        <f>IF(F2053&lt;1000000,"",VLOOKUP(F2053,组合调整!$A:$I,2,0))</f>
        <v>毒气</v>
      </c>
      <c r="W2053" s="24" t="str">
        <f>IF(G2053&lt;1000000,"",VLOOKUP(G2053,组合调整!$A:$I,2,0))</f>
        <v/>
      </c>
    </row>
    <row r="2054" spans="1:23">
      <c r="A2054" s="26">
        <v>20719</v>
      </c>
      <c r="B2054" s="26" t="s">
        <v>122</v>
      </c>
      <c r="C2054" s="26">
        <v>2007823</v>
      </c>
      <c r="D2054" s="26">
        <v>2004522</v>
      </c>
      <c r="E2054" s="26">
        <v>1007842</v>
      </c>
      <c r="F2054" s="26">
        <v>2008922</v>
      </c>
      <c r="G2054" s="26">
        <v>30031</v>
      </c>
      <c r="H2054" s="26">
        <v>2032</v>
      </c>
      <c r="I2054" s="26">
        <v>0</v>
      </c>
      <c r="J2054" s="26">
        <v>0</v>
      </c>
      <c r="K2054" s="26">
        <v>0</v>
      </c>
      <c r="L2054" s="26">
        <v>0</v>
      </c>
      <c r="M2054" s="26">
        <v>0</v>
      </c>
      <c r="N2054" s="26">
        <v>0</v>
      </c>
      <c r="O2054" s="24" t="s">
        <v>122</v>
      </c>
      <c r="P2054" s="24">
        <v>20719</v>
      </c>
      <c r="Q2054" s="24">
        <f>IF(ISERROR(VLOOKUP($B2054,[1]主动技能!$B:$D,3,0)),[2]Sheet1!$Y2521,VLOOKUP($B2054,[1]主动技能!$B:$D,3,0))</f>
        <v>3</v>
      </c>
      <c r="S2054" s="24" t="str">
        <f>IF(C2054&lt;1000000,"",VLOOKUP(C2054,组合调整!$A:$I,2,0))</f>
        <v>奇迹</v>
      </c>
      <c r="T2054" s="24" t="str">
        <f>IF(D2054&lt;1000000,"",VLOOKUP(D2054,组合调整!$A:$I,2,0))</f>
        <v>大地</v>
      </c>
      <c r="U2054" s="24" t="str">
        <f>IF(E2054&lt;1000000,"",VLOOKUP(E2054,组合调整!$A:$I,2,0))</f>
        <v>意识</v>
      </c>
      <c r="V2054" s="24" t="str">
        <f>IF(F2054&lt;1000000,"",VLOOKUP(F2054,组合调整!$A:$I,2,0))</f>
        <v>毒气</v>
      </c>
      <c r="W2054" s="24" t="str">
        <f>IF(G2054&lt;1000000,"",VLOOKUP(G2054,组合调整!$A:$I,2,0))</f>
        <v/>
      </c>
    </row>
    <row r="2055" spans="1:23">
      <c r="A2055" s="26">
        <v>20720</v>
      </c>
      <c r="B2055" s="26" t="s">
        <v>122</v>
      </c>
      <c r="C2055" s="26">
        <v>2007823</v>
      </c>
      <c r="D2055" s="26">
        <v>2004522</v>
      </c>
      <c r="E2055" s="26">
        <v>1007842</v>
      </c>
      <c r="F2055" s="26">
        <v>2008922</v>
      </c>
      <c r="G2055" s="26">
        <v>30031</v>
      </c>
      <c r="H2055" s="26">
        <v>2032</v>
      </c>
      <c r="I2055" s="26">
        <v>0</v>
      </c>
      <c r="J2055" s="26">
        <v>0</v>
      </c>
      <c r="K2055" s="26">
        <v>0</v>
      </c>
      <c r="L2055" s="26">
        <v>0</v>
      </c>
      <c r="M2055" s="26">
        <v>0</v>
      </c>
      <c r="N2055" s="26">
        <v>0</v>
      </c>
      <c r="O2055" s="24" t="s">
        <v>122</v>
      </c>
      <c r="P2055" s="24">
        <v>20720</v>
      </c>
      <c r="Q2055" s="24">
        <f>IF(ISERROR(VLOOKUP($B2055,[1]主动技能!$B:$D,3,0)),[2]Sheet1!$Y2522,VLOOKUP($B2055,[1]主动技能!$B:$D,3,0))</f>
        <v>3</v>
      </c>
      <c r="S2055" s="24" t="str">
        <f>IF(C2055&lt;1000000,"",VLOOKUP(C2055,组合调整!$A:$I,2,0))</f>
        <v>奇迹</v>
      </c>
      <c r="T2055" s="24" t="str">
        <f>IF(D2055&lt;1000000,"",VLOOKUP(D2055,组合调整!$A:$I,2,0))</f>
        <v>大地</v>
      </c>
      <c r="U2055" s="24" t="str">
        <f>IF(E2055&lt;1000000,"",VLOOKUP(E2055,组合调整!$A:$I,2,0))</f>
        <v>意识</v>
      </c>
      <c r="V2055" s="24" t="str">
        <f>IF(F2055&lt;1000000,"",VLOOKUP(F2055,组合调整!$A:$I,2,0))</f>
        <v>毒气</v>
      </c>
      <c r="W2055" s="24" t="str">
        <f>IF(G2055&lt;1000000,"",VLOOKUP(G2055,组合调整!$A:$I,2,0))</f>
        <v/>
      </c>
    </row>
    <row r="2056" spans="1:23">
      <c r="A2056" s="26">
        <v>20721</v>
      </c>
      <c r="B2056" s="26" t="s">
        <v>972</v>
      </c>
      <c r="C2056" s="26">
        <v>2007812</v>
      </c>
      <c r="D2056" s="26">
        <v>3007822</v>
      </c>
      <c r="E2056" s="26">
        <v>2011111</v>
      </c>
      <c r="F2056" s="26">
        <v>2011121</v>
      </c>
      <c r="G2056" s="26">
        <v>40123</v>
      </c>
      <c r="H2056" s="26">
        <v>3021</v>
      </c>
      <c r="I2056" s="26">
        <v>50023</v>
      </c>
      <c r="J2056" s="26">
        <v>4021</v>
      </c>
      <c r="K2056" s="26">
        <v>0</v>
      </c>
      <c r="L2056" s="26">
        <v>0</v>
      </c>
      <c r="M2056" s="26">
        <v>0</v>
      </c>
      <c r="N2056" s="26">
        <v>0</v>
      </c>
      <c r="O2056" s="24" t="s">
        <v>972</v>
      </c>
      <c r="P2056" s="24">
        <v>20721</v>
      </c>
      <c r="Q2056" s="24">
        <f>IF(ISERROR(VLOOKUP($B2056,[1]主动技能!$B:$D,3,0)),[2]Sheet1!$Y2523,VLOOKUP($B2056,[1]主动技能!$B:$D,3,0))</f>
        <v>4</v>
      </c>
      <c r="S2056" s="24" t="str">
        <f>IF(C2056&lt;1000000,"",VLOOKUP(C2056,组合调整!$A:$I,2,0))</f>
        <v>血气</v>
      </c>
      <c r="T2056" s="24" t="str">
        <f>IF(D2056&lt;1000000,"",VLOOKUP(D2056,组合调整!$A:$I,2,0))</f>
        <v>红光</v>
      </c>
      <c r="U2056" s="24" t="str">
        <f>IF(E2056&lt;1000000,"",VLOOKUP(E2056,组合调整!$A:$I,2,0))</f>
        <v>依靠</v>
      </c>
      <c r="V2056" s="24" t="str">
        <f>IF(F2056&lt;1000000,"",VLOOKUP(F2056,组合调整!$A:$I,2,0))</f>
        <v>见证</v>
      </c>
      <c r="W2056" s="24" t="str">
        <f>IF(G2056&lt;1000000,"",VLOOKUP(G2056,组合调整!$A:$I,2,0))</f>
        <v/>
      </c>
    </row>
    <row r="2057" spans="1:23">
      <c r="A2057" s="26">
        <v>20722</v>
      </c>
      <c r="B2057" s="26" t="s">
        <v>972</v>
      </c>
      <c r="C2057" s="26">
        <v>2007812</v>
      </c>
      <c r="D2057" s="26">
        <v>3007822</v>
      </c>
      <c r="E2057" s="26">
        <v>2011111</v>
      </c>
      <c r="F2057" s="26">
        <v>2011121</v>
      </c>
      <c r="G2057" s="26">
        <v>40123</v>
      </c>
      <c r="H2057" s="26">
        <v>3021</v>
      </c>
      <c r="I2057" s="26">
        <v>50023</v>
      </c>
      <c r="J2057" s="26">
        <v>4021</v>
      </c>
      <c r="K2057" s="26">
        <v>0</v>
      </c>
      <c r="L2057" s="26">
        <v>0</v>
      </c>
      <c r="M2057" s="26">
        <v>0</v>
      </c>
      <c r="N2057" s="26">
        <v>0</v>
      </c>
      <c r="O2057" s="24" t="s">
        <v>972</v>
      </c>
      <c r="P2057" s="24">
        <v>20722</v>
      </c>
      <c r="Q2057" s="24">
        <f>IF(ISERROR(VLOOKUP($B2057,[1]主动技能!$B:$D,3,0)),[2]Sheet1!$Y2524,VLOOKUP($B2057,[1]主动技能!$B:$D,3,0))</f>
        <v>4</v>
      </c>
      <c r="S2057" s="24" t="str">
        <f>IF(C2057&lt;1000000,"",VLOOKUP(C2057,组合调整!$A:$I,2,0))</f>
        <v>血气</v>
      </c>
      <c r="T2057" s="24" t="str">
        <f>IF(D2057&lt;1000000,"",VLOOKUP(D2057,组合调整!$A:$I,2,0))</f>
        <v>红光</v>
      </c>
      <c r="U2057" s="24" t="str">
        <f>IF(E2057&lt;1000000,"",VLOOKUP(E2057,组合调整!$A:$I,2,0))</f>
        <v>依靠</v>
      </c>
      <c r="V2057" s="24" t="str">
        <f>IF(F2057&lt;1000000,"",VLOOKUP(F2057,组合调整!$A:$I,2,0))</f>
        <v>见证</v>
      </c>
      <c r="W2057" s="24" t="str">
        <f>IF(G2057&lt;1000000,"",VLOOKUP(G2057,组合调整!$A:$I,2,0))</f>
        <v/>
      </c>
    </row>
    <row r="2058" spans="1:23">
      <c r="A2058" s="26">
        <v>20723</v>
      </c>
      <c r="B2058" s="26" t="s">
        <v>123</v>
      </c>
      <c r="C2058" s="26">
        <v>2012211</v>
      </c>
      <c r="D2058" s="26">
        <v>2012221</v>
      </c>
      <c r="E2058" s="26">
        <v>2012231</v>
      </c>
      <c r="F2058" s="26">
        <v>2016632</v>
      </c>
      <c r="G2058" s="26">
        <v>30012</v>
      </c>
      <c r="H2058" s="26">
        <v>2041</v>
      </c>
      <c r="I2058" s="26">
        <v>0</v>
      </c>
      <c r="J2058" s="26">
        <v>0</v>
      </c>
      <c r="K2058" s="26">
        <v>0</v>
      </c>
      <c r="L2058" s="26">
        <v>0</v>
      </c>
      <c r="M2058" s="26">
        <v>0</v>
      </c>
      <c r="N2058" s="26">
        <v>0</v>
      </c>
      <c r="O2058" s="24" t="s">
        <v>123</v>
      </c>
      <c r="P2058" s="24">
        <v>20723</v>
      </c>
      <c r="Q2058" s="24">
        <f>IF(ISERROR(VLOOKUP($B2058,[1]主动技能!$B:$D,3,0)),[2]Sheet1!$Y2525,VLOOKUP($B2058,[1]主动技能!$B:$D,3,0))</f>
        <v>3</v>
      </c>
      <c r="S2058" s="24" t="str">
        <f>IF(C2058&lt;1000000,"",VLOOKUP(C2058,组合调整!$A:$I,2,0))</f>
        <v>舍身</v>
      </c>
      <c r="T2058" s="24" t="str">
        <f>IF(D2058&lt;1000000,"",VLOOKUP(D2058,组合调整!$A:$I,2,0))</f>
        <v>相亲</v>
      </c>
      <c r="U2058" s="24" t="str">
        <f>IF(E2058&lt;1000000,"",VLOOKUP(E2058,组合调整!$A:$I,2,0))</f>
        <v>崩击</v>
      </c>
      <c r="V2058" s="24" t="str">
        <f>IF(F2058&lt;1000000,"",VLOOKUP(F2058,组合调整!$A:$I,2,0))</f>
        <v>依存</v>
      </c>
      <c r="W2058" s="24" t="str">
        <f>IF(G2058&lt;1000000,"",VLOOKUP(G2058,组合调整!$A:$I,2,0))</f>
        <v/>
      </c>
    </row>
    <row r="2059" spans="1:23">
      <c r="A2059" s="26">
        <v>20724</v>
      </c>
      <c r="B2059" s="26" t="s">
        <v>123</v>
      </c>
      <c r="C2059" s="26">
        <v>2012211</v>
      </c>
      <c r="D2059" s="26">
        <v>2012221</v>
      </c>
      <c r="E2059" s="26">
        <v>2012231</v>
      </c>
      <c r="F2059" s="26">
        <v>2016632</v>
      </c>
      <c r="G2059" s="26">
        <v>30012</v>
      </c>
      <c r="H2059" s="26">
        <v>2041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  <c r="O2059" s="24" t="s">
        <v>123</v>
      </c>
      <c r="P2059" s="24">
        <v>20724</v>
      </c>
      <c r="Q2059" s="24">
        <f>IF(ISERROR(VLOOKUP($B2059,[1]主动技能!$B:$D,3,0)),[2]Sheet1!$Y2526,VLOOKUP($B2059,[1]主动技能!$B:$D,3,0))</f>
        <v>3</v>
      </c>
      <c r="S2059" s="24" t="str">
        <f>IF(C2059&lt;1000000,"",VLOOKUP(C2059,组合调整!$A:$I,2,0))</f>
        <v>舍身</v>
      </c>
      <c r="T2059" s="24" t="str">
        <f>IF(D2059&lt;1000000,"",VLOOKUP(D2059,组合调整!$A:$I,2,0))</f>
        <v>相亲</v>
      </c>
      <c r="U2059" s="24" t="str">
        <f>IF(E2059&lt;1000000,"",VLOOKUP(E2059,组合调整!$A:$I,2,0))</f>
        <v>崩击</v>
      </c>
      <c r="V2059" s="24" t="str">
        <f>IF(F2059&lt;1000000,"",VLOOKUP(F2059,组合调整!$A:$I,2,0))</f>
        <v>依存</v>
      </c>
      <c r="W2059" s="24" t="str">
        <f>IF(G2059&lt;1000000,"",VLOOKUP(G2059,组合调整!$A:$I,2,0))</f>
        <v/>
      </c>
    </row>
    <row r="2060" spans="1:23">
      <c r="A2060" s="26">
        <v>20725</v>
      </c>
      <c r="B2060" s="26" t="s">
        <v>124</v>
      </c>
      <c r="C2060" s="26">
        <v>2001212</v>
      </c>
      <c r="D2060" s="26">
        <v>1003422</v>
      </c>
      <c r="E2060" s="26">
        <v>2013311</v>
      </c>
      <c r="F2060" s="26">
        <v>2013321</v>
      </c>
      <c r="G2060" s="26">
        <v>30021</v>
      </c>
      <c r="H2060" s="26">
        <v>2012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4" t="s">
        <v>124</v>
      </c>
      <c r="P2060" s="24">
        <v>20725</v>
      </c>
      <c r="Q2060" s="24">
        <f>IF(ISERROR(VLOOKUP($B2060,[1]主动技能!$B:$D,3,0)),[2]Sheet1!$Y2527,VLOOKUP($B2060,[1]主动技能!$B:$D,3,0))</f>
        <v>3</v>
      </c>
      <c r="S2060" s="24" t="str">
        <f>IF(C2060&lt;1000000,"",VLOOKUP(C2060,组合调整!$A:$I,2,0))</f>
        <v>替身</v>
      </c>
      <c r="T2060" s="24" t="str">
        <f>IF(D2060&lt;1000000,"",VLOOKUP(D2060,组合调整!$A:$I,2,0))</f>
        <v>卿卿</v>
      </c>
      <c r="U2060" s="24" t="str">
        <f>IF(E2060&lt;1000000,"",VLOOKUP(E2060,组合调整!$A:$I,2,0))</f>
        <v>救护</v>
      </c>
      <c r="V2060" s="24" t="str">
        <f>IF(F2060&lt;1000000,"",VLOOKUP(F2060,组合调整!$A:$I,2,0))</f>
        <v>隐私</v>
      </c>
      <c r="W2060" s="24" t="str">
        <f>IF(G2060&lt;1000000,"",VLOOKUP(G2060,组合调整!$A:$I,2,0))</f>
        <v/>
      </c>
    </row>
    <row r="2061" spans="1:23">
      <c r="A2061" s="26">
        <v>20726</v>
      </c>
      <c r="B2061" s="26" t="s">
        <v>124</v>
      </c>
      <c r="C2061" s="26">
        <v>2001212</v>
      </c>
      <c r="D2061" s="26">
        <v>1003422</v>
      </c>
      <c r="E2061" s="26">
        <v>2013311</v>
      </c>
      <c r="F2061" s="26">
        <v>2013321</v>
      </c>
      <c r="G2061" s="26">
        <v>30021</v>
      </c>
      <c r="H2061" s="26">
        <v>2012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4" t="s">
        <v>124</v>
      </c>
      <c r="P2061" s="24">
        <v>20726</v>
      </c>
      <c r="Q2061" s="24">
        <f>IF(ISERROR(VLOOKUP($B2061,[1]主动技能!$B:$D,3,0)),[2]Sheet1!$Y2528,VLOOKUP($B2061,[1]主动技能!$B:$D,3,0))</f>
        <v>3</v>
      </c>
      <c r="S2061" s="24" t="str">
        <f>IF(C2061&lt;1000000,"",VLOOKUP(C2061,组合调整!$A:$I,2,0))</f>
        <v>替身</v>
      </c>
      <c r="T2061" s="24" t="str">
        <f>IF(D2061&lt;1000000,"",VLOOKUP(D2061,组合调整!$A:$I,2,0))</f>
        <v>卿卿</v>
      </c>
      <c r="U2061" s="24" t="str">
        <f>IF(E2061&lt;1000000,"",VLOOKUP(E2061,组合调整!$A:$I,2,0))</f>
        <v>救护</v>
      </c>
      <c r="V2061" s="24" t="str">
        <f>IF(F2061&lt;1000000,"",VLOOKUP(F2061,组合调整!$A:$I,2,0))</f>
        <v>隐私</v>
      </c>
      <c r="W2061" s="24" t="str">
        <f>IF(G2061&lt;1000000,"",VLOOKUP(G2061,组合调整!$A:$I,2,0))</f>
        <v/>
      </c>
    </row>
    <row r="2062" spans="1:23">
      <c r="A2062" s="26">
        <v>20727</v>
      </c>
      <c r="B2062" s="26" t="s">
        <v>111</v>
      </c>
      <c r="C2062" s="26">
        <v>4003432</v>
      </c>
      <c r="D2062" s="26">
        <v>2013312</v>
      </c>
      <c r="E2062" s="26">
        <v>2014411</v>
      </c>
      <c r="F2062" s="26">
        <v>2014421</v>
      </c>
      <c r="G2062" s="26">
        <v>30212</v>
      </c>
      <c r="H2062" s="26">
        <v>2021</v>
      </c>
      <c r="I2062" s="26">
        <v>0</v>
      </c>
      <c r="J2062" s="26">
        <v>0</v>
      </c>
      <c r="K2062" s="26">
        <v>0</v>
      </c>
      <c r="L2062" s="26">
        <v>0</v>
      </c>
      <c r="M2062" s="26">
        <v>0</v>
      </c>
      <c r="N2062" s="26">
        <v>0</v>
      </c>
      <c r="O2062" s="24" t="s">
        <v>111</v>
      </c>
      <c r="P2062" s="24">
        <v>20727</v>
      </c>
      <c r="Q2062" s="24">
        <f>IF(ISERROR(VLOOKUP($B2062,[1]主动技能!$B:$D,3,0)),[2]Sheet1!$Y2529,VLOOKUP($B2062,[1]主动技能!$B:$D,3,0))</f>
        <v>3</v>
      </c>
      <c r="S2062" s="24" t="str">
        <f>IF(C2062&lt;1000000,"",VLOOKUP(C2062,组合调整!$A:$I,2,0))</f>
        <v>信光</v>
      </c>
      <c r="T2062" s="24" t="str">
        <f>IF(D2062&lt;1000000,"",VLOOKUP(D2062,组合调整!$A:$I,2,0))</f>
        <v>救护</v>
      </c>
      <c r="U2062" s="24" t="str">
        <f>IF(E2062&lt;1000000,"",VLOOKUP(E2062,组合调整!$A:$I,2,0))</f>
        <v>连切</v>
      </c>
      <c r="V2062" s="24" t="str">
        <f>IF(F2062&lt;1000000,"",VLOOKUP(F2062,组合调整!$A:$I,2,0))</f>
        <v>噪音</v>
      </c>
      <c r="W2062" s="24" t="str">
        <f>IF(G2062&lt;1000000,"",VLOOKUP(G2062,组合调整!$A:$I,2,0))</f>
        <v/>
      </c>
    </row>
    <row r="2063" spans="1:23">
      <c r="A2063" s="26">
        <v>20728</v>
      </c>
      <c r="B2063" s="26" t="s">
        <v>111</v>
      </c>
      <c r="C2063" s="26">
        <v>4003432</v>
      </c>
      <c r="D2063" s="26">
        <v>2013312</v>
      </c>
      <c r="E2063" s="26">
        <v>2014411</v>
      </c>
      <c r="F2063" s="26">
        <v>2014421</v>
      </c>
      <c r="G2063" s="26">
        <v>30212</v>
      </c>
      <c r="H2063" s="26">
        <v>2021</v>
      </c>
      <c r="I2063" s="26">
        <v>0</v>
      </c>
      <c r="J2063" s="26">
        <v>0</v>
      </c>
      <c r="K2063" s="26">
        <v>0</v>
      </c>
      <c r="L2063" s="26">
        <v>0</v>
      </c>
      <c r="M2063" s="26">
        <v>0</v>
      </c>
      <c r="N2063" s="26">
        <v>0</v>
      </c>
      <c r="O2063" s="24" t="s">
        <v>111</v>
      </c>
      <c r="P2063" s="24">
        <v>20728</v>
      </c>
      <c r="Q2063" s="24">
        <f>IF(ISERROR(VLOOKUP($B2063,[1]主动技能!$B:$D,3,0)),[2]Sheet1!$Y2530,VLOOKUP($B2063,[1]主动技能!$B:$D,3,0))</f>
        <v>3</v>
      </c>
      <c r="S2063" s="24" t="str">
        <f>IF(C2063&lt;1000000,"",VLOOKUP(C2063,组合调整!$A:$I,2,0))</f>
        <v>信光</v>
      </c>
      <c r="T2063" s="24" t="str">
        <f>IF(D2063&lt;1000000,"",VLOOKUP(D2063,组合调整!$A:$I,2,0))</f>
        <v>救护</v>
      </c>
      <c r="U2063" s="24" t="str">
        <f>IF(E2063&lt;1000000,"",VLOOKUP(E2063,组合调整!$A:$I,2,0))</f>
        <v>连切</v>
      </c>
      <c r="V2063" s="24" t="str">
        <f>IF(F2063&lt;1000000,"",VLOOKUP(F2063,组合调整!$A:$I,2,0))</f>
        <v>噪音</v>
      </c>
      <c r="W2063" s="24" t="str">
        <f>IF(G2063&lt;1000000,"",VLOOKUP(G2063,组合调整!$A:$I,2,0))</f>
        <v/>
      </c>
    </row>
    <row r="2064" spans="1:23">
      <c r="A2064" s="26">
        <v>20729</v>
      </c>
      <c r="B2064" s="26" t="s">
        <v>32</v>
      </c>
      <c r="C2064" s="26">
        <v>4013322</v>
      </c>
      <c r="D2064" s="26">
        <v>4018822</v>
      </c>
      <c r="E2064" s="26">
        <v>2008912</v>
      </c>
      <c r="F2064" s="26">
        <v>2014423</v>
      </c>
      <c r="G2064" s="26">
        <v>40012</v>
      </c>
      <c r="H2064" s="26">
        <v>3041</v>
      </c>
      <c r="I2064" s="26">
        <v>50012</v>
      </c>
      <c r="J2064" s="26">
        <v>4041</v>
      </c>
      <c r="K2064" s="26">
        <v>0</v>
      </c>
      <c r="L2064" s="26">
        <v>0</v>
      </c>
      <c r="M2064" s="26">
        <v>0</v>
      </c>
      <c r="N2064" s="26">
        <v>0</v>
      </c>
      <c r="O2064" s="24" t="s">
        <v>32</v>
      </c>
      <c r="P2064" s="24">
        <v>20729</v>
      </c>
      <c r="Q2064" s="24">
        <f>IF(ISERROR(VLOOKUP($B2064,[1]主动技能!$B:$D,3,0)),[2]Sheet1!$Y2531,VLOOKUP($B2064,[1]主动技能!$B:$D,3,0))</f>
        <v>1</v>
      </c>
      <c r="S2064" s="24" t="str">
        <f>IF(C2064&lt;1000000,"",VLOOKUP(C2064,组合调整!$A:$I,2,0))</f>
        <v>致死</v>
      </c>
      <c r="T2064" s="24" t="str">
        <f>IF(D2064&lt;1000000,"",VLOOKUP(D2064,组合调整!$A:$I,2,0))</f>
        <v>龙抓手</v>
      </c>
      <c r="U2064" s="24" t="str">
        <f>IF(E2064&lt;1000000,"",VLOOKUP(E2064,组合调整!$A:$I,2,0))</f>
        <v>光线</v>
      </c>
      <c r="V2064" s="24" t="str">
        <f>IF(F2064&lt;1000000,"",VLOOKUP(F2064,组合调整!$A:$I,2,0))</f>
        <v>噪音</v>
      </c>
      <c r="W2064" s="24" t="str">
        <f>IF(G2064&lt;1000000,"",VLOOKUP(G2064,组合调整!$A:$I,2,0))</f>
        <v/>
      </c>
    </row>
    <row r="2065" spans="1:23">
      <c r="A2065" s="26">
        <v>20730</v>
      </c>
      <c r="B2065" s="26" t="s">
        <v>32</v>
      </c>
      <c r="C2065" s="26">
        <v>4013322</v>
      </c>
      <c r="D2065" s="26">
        <v>4018822</v>
      </c>
      <c r="E2065" s="26">
        <v>2008912</v>
      </c>
      <c r="F2065" s="26">
        <v>2014423</v>
      </c>
      <c r="G2065" s="26">
        <v>40012</v>
      </c>
      <c r="H2065" s="26">
        <v>3041</v>
      </c>
      <c r="I2065" s="26">
        <v>50012</v>
      </c>
      <c r="J2065" s="26">
        <v>4041</v>
      </c>
      <c r="K2065" s="26">
        <v>0</v>
      </c>
      <c r="L2065" s="26">
        <v>0</v>
      </c>
      <c r="M2065" s="26">
        <v>0</v>
      </c>
      <c r="N2065" s="26">
        <v>0</v>
      </c>
      <c r="O2065" s="24" t="s">
        <v>32</v>
      </c>
      <c r="P2065" s="24">
        <v>20730</v>
      </c>
      <c r="Q2065" s="24">
        <f>IF(ISERROR(VLOOKUP($B2065,[1]主动技能!$B:$D,3,0)),[2]Sheet1!$Y2532,VLOOKUP($B2065,[1]主动技能!$B:$D,3,0))</f>
        <v>1</v>
      </c>
      <c r="S2065" s="24" t="str">
        <f>IF(C2065&lt;1000000,"",VLOOKUP(C2065,组合调整!$A:$I,2,0))</f>
        <v>致死</v>
      </c>
      <c r="T2065" s="24" t="str">
        <f>IF(D2065&lt;1000000,"",VLOOKUP(D2065,组合调整!$A:$I,2,0))</f>
        <v>龙抓手</v>
      </c>
      <c r="U2065" s="24" t="str">
        <f>IF(E2065&lt;1000000,"",VLOOKUP(E2065,组合调整!$A:$I,2,0))</f>
        <v>光线</v>
      </c>
      <c r="V2065" s="24" t="str">
        <f>IF(F2065&lt;1000000,"",VLOOKUP(F2065,组合调整!$A:$I,2,0))</f>
        <v>噪音</v>
      </c>
      <c r="W2065" s="24" t="str">
        <f>IF(G2065&lt;1000000,"",VLOOKUP(G2065,组合调整!$A:$I,2,0))</f>
        <v/>
      </c>
    </row>
    <row r="2066" spans="1:23">
      <c r="A2066" s="26">
        <v>20731</v>
      </c>
      <c r="B2066" s="26" t="s">
        <v>109</v>
      </c>
      <c r="C2066" s="26">
        <v>2011112</v>
      </c>
      <c r="D2066" s="26">
        <v>2016611</v>
      </c>
      <c r="E2066" s="26">
        <v>2016621</v>
      </c>
      <c r="F2066" s="26">
        <v>2016631</v>
      </c>
      <c r="G2066" s="26">
        <v>30123</v>
      </c>
      <c r="H2066" s="26">
        <v>2021</v>
      </c>
      <c r="I2066" s="26">
        <v>0</v>
      </c>
      <c r="J2066" s="26">
        <v>0</v>
      </c>
      <c r="K2066" s="26">
        <v>0</v>
      </c>
      <c r="L2066" s="26">
        <v>0</v>
      </c>
      <c r="M2066" s="26">
        <v>0</v>
      </c>
      <c r="N2066" s="26">
        <v>0</v>
      </c>
      <c r="O2066" s="24" t="s">
        <v>109</v>
      </c>
      <c r="P2066" s="24">
        <v>20731</v>
      </c>
      <c r="Q2066" s="24">
        <f>IF(ISERROR(VLOOKUP($B2066,[1]主动技能!$B:$D,3,0)),[2]Sheet1!$Y2533,VLOOKUP($B2066,[1]主动技能!$B:$D,3,0))</f>
        <v>3</v>
      </c>
      <c r="S2066" s="24" t="str">
        <f>IF(C2066&lt;1000000,"",VLOOKUP(C2066,组合调整!$A:$I,2,0))</f>
        <v>水之誓</v>
      </c>
      <c r="T2066" s="24" t="str">
        <f>IF(D2066&lt;1000000,"",VLOOKUP(D2066,组合调整!$A:$I,2,0))</f>
        <v>黑雾</v>
      </c>
      <c r="U2066" s="24" t="str">
        <f>IF(E2066&lt;1000000,"",VLOOKUP(E2066,组合调整!$A:$I,2,0))</f>
        <v>怪异</v>
      </c>
      <c r="V2066" s="24" t="str">
        <f>IF(F2066&lt;1000000,"",VLOOKUP(F2066,组合调整!$A:$I,2,0))</f>
        <v>依存</v>
      </c>
      <c r="W2066" s="24" t="str">
        <f>IF(G2066&lt;1000000,"",VLOOKUP(G2066,组合调整!$A:$I,2,0))</f>
        <v/>
      </c>
    </row>
    <row r="2067" spans="1:23">
      <c r="A2067" s="26">
        <v>20732</v>
      </c>
      <c r="B2067" s="26" t="s">
        <v>109</v>
      </c>
      <c r="C2067" s="26">
        <v>2011112</v>
      </c>
      <c r="D2067" s="26">
        <v>2016611</v>
      </c>
      <c r="E2067" s="26">
        <v>2016621</v>
      </c>
      <c r="F2067" s="26">
        <v>2016631</v>
      </c>
      <c r="G2067" s="26">
        <v>30123</v>
      </c>
      <c r="H2067" s="26">
        <v>2021</v>
      </c>
      <c r="I2067" s="26">
        <v>0</v>
      </c>
      <c r="J2067" s="26">
        <v>0</v>
      </c>
      <c r="K2067" s="26">
        <v>0</v>
      </c>
      <c r="L2067" s="26">
        <v>0</v>
      </c>
      <c r="M2067" s="26">
        <v>0</v>
      </c>
      <c r="N2067" s="26">
        <v>0</v>
      </c>
      <c r="O2067" s="24" t="s">
        <v>109</v>
      </c>
      <c r="P2067" s="24">
        <v>20732</v>
      </c>
      <c r="Q2067" s="24">
        <f>IF(ISERROR(VLOOKUP($B2067,[1]主动技能!$B:$D,3,0)),[2]Sheet1!$Y2534,VLOOKUP($B2067,[1]主动技能!$B:$D,3,0))</f>
        <v>3</v>
      </c>
      <c r="S2067" s="24" t="str">
        <f>IF(C2067&lt;1000000,"",VLOOKUP(C2067,组合调整!$A:$I,2,0))</f>
        <v>水之誓</v>
      </c>
      <c r="T2067" s="24" t="str">
        <f>IF(D2067&lt;1000000,"",VLOOKUP(D2067,组合调整!$A:$I,2,0))</f>
        <v>黑雾</v>
      </c>
      <c r="U2067" s="24" t="str">
        <f>IF(E2067&lt;1000000,"",VLOOKUP(E2067,组合调整!$A:$I,2,0))</f>
        <v>怪异</v>
      </c>
      <c r="V2067" s="24" t="str">
        <f>IF(F2067&lt;1000000,"",VLOOKUP(F2067,组合调整!$A:$I,2,0))</f>
        <v>依存</v>
      </c>
      <c r="W2067" s="24" t="str">
        <f>IF(G2067&lt;1000000,"",VLOOKUP(G2067,组合调整!$A:$I,2,0))</f>
        <v/>
      </c>
    </row>
    <row r="2068" spans="1:23">
      <c r="A2068" s="26">
        <v>20733</v>
      </c>
      <c r="B2068" s="26" t="s">
        <v>116</v>
      </c>
      <c r="C2068" s="26">
        <v>2011122</v>
      </c>
      <c r="D2068" s="26">
        <v>2016612</v>
      </c>
      <c r="E2068" s="26">
        <v>2017711</v>
      </c>
      <c r="F2068" s="26">
        <v>2017721</v>
      </c>
      <c r="G2068" s="26">
        <v>30021</v>
      </c>
      <c r="H2068" s="26">
        <v>2032</v>
      </c>
      <c r="I2068" s="26">
        <v>0</v>
      </c>
      <c r="J2068" s="26">
        <v>0</v>
      </c>
      <c r="K2068" s="26">
        <v>0</v>
      </c>
      <c r="L2068" s="26">
        <v>0</v>
      </c>
      <c r="M2068" s="26">
        <v>0</v>
      </c>
      <c r="N2068" s="26">
        <v>0</v>
      </c>
      <c r="O2068" s="24" t="s">
        <v>116</v>
      </c>
      <c r="P2068" s="24">
        <v>20733</v>
      </c>
      <c r="Q2068" s="24">
        <f>IF(ISERROR(VLOOKUP($B2068,[1]主动技能!$B:$D,3,0)),[2]Sheet1!$Y2535,VLOOKUP($B2068,[1]主动技能!$B:$D,3,0))</f>
        <v>3</v>
      </c>
      <c r="S2068" s="24" t="str">
        <f>IF(C2068&lt;1000000,"",VLOOKUP(C2068,组合调整!$A:$I,2,0))</f>
        <v>自我</v>
      </c>
      <c r="T2068" s="24" t="str">
        <f>IF(D2068&lt;1000000,"",VLOOKUP(D2068,组合调整!$A:$I,2,0))</f>
        <v>黑雾</v>
      </c>
      <c r="U2068" s="24" t="str">
        <f>IF(E2068&lt;1000000,"",VLOOKUP(E2068,组合调整!$A:$I,2,0))</f>
        <v>厚谊</v>
      </c>
      <c r="V2068" s="24" t="str">
        <f>IF(F2068&lt;1000000,"",VLOOKUP(F2068,组合调整!$A:$I,2,0))</f>
        <v>旋转</v>
      </c>
      <c r="W2068" s="24" t="str">
        <f>IF(G2068&lt;1000000,"",VLOOKUP(G2068,组合调整!$A:$I,2,0))</f>
        <v/>
      </c>
    </row>
    <row r="2069" spans="1:23">
      <c r="A2069" s="26">
        <v>20734</v>
      </c>
      <c r="B2069" s="26" t="s">
        <v>116</v>
      </c>
      <c r="C2069" s="26">
        <v>2011122</v>
      </c>
      <c r="D2069" s="26">
        <v>2016612</v>
      </c>
      <c r="E2069" s="26">
        <v>2017711</v>
      </c>
      <c r="F2069" s="26">
        <v>2017721</v>
      </c>
      <c r="G2069" s="26">
        <v>30021</v>
      </c>
      <c r="H2069" s="26">
        <v>2032</v>
      </c>
      <c r="I2069" s="26">
        <v>0</v>
      </c>
      <c r="J2069" s="26">
        <v>0</v>
      </c>
      <c r="K2069" s="26">
        <v>0</v>
      </c>
      <c r="L2069" s="26">
        <v>0</v>
      </c>
      <c r="M2069" s="26">
        <v>0</v>
      </c>
      <c r="N2069" s="26">
        <v>0</v>
      </c>
      <c r="O2069" s="24" t="s">
        <v>116</v>
      </c>
      <c r="P2069" s="24">
        <v>20734</v>
      </c>
      <c r="Q2069" s="24">
        <f>IF(ISERROR(VLOOKUP($B2069,[1]主动技能!$B:$D,3,0)),[2]Sheet1!$Y2536,VLOOKUP($B2069,[1]主动技能!$B:$D,3,0))</f>
        <v>3</v>
      </c>
      <c r="S2069" s="24" t="str">
        <f>IF(C2069&lt;1000000,"",VLOOKUP(C2069,组合调整!$A:$I,2,0))</f>
        <v>自我</v>
      </c>
      <c r="T2069" s="24" t="str">
        <f>IF(D2069&lt;1000000,"",VLOOKUP(D2069,组合调整!$A:$I,2,0))</f>
        <v>黑雾</v>
      </c>
      <c r="U2069" s="24" t="str">
        <f>IF(E2069&lt;1000000,"",VLOOKUP(E2069,组合调整!$A:$I,2,0))</f>
        <v>厚谊</v>
      </c>
      <c r="V2069" s="24" t="str">
        <f>IF(F2069&lt;1000000,"",VLOOKUP(F2069,组合调整!$A:$I,2,0))</f>
        <v>旋转</v>
      </c>
      <c r="W2069" s="24" t="str">
        <f>IF(G2069&lt;1000000,"",VLOOKUP(G2069,组合调整!$A:$I,2,0))</f>
        <v/>
      </c>
    </row>
    <row r="2070" spans="1:23">
      <c r="A2070" s="26">
        <v>20735</v>
      </c>
      <c r="B2070" s="26" t="s">
        <v>136</v>
      </c>
      <c r="C2070" s="26">
        <v>2005622</v>
      </c>
      <c r="D2070" s="26">
        <v>2017722</v>
      </c>
      <c r="E2070" s="26">
        <v>2018811</v>
      </c>
      <c r="F2070" s="26">
        <v>2018821</v>
      </c>
      <c r="G2070" s="26">
        <v>30212</v>
      </c>
      <c r="H2070" s="26">
        <v>2012</v>
      </c>
      <c r="I2070" s="26">
        <v>0</v>
      </c>
      <c r="J2070" s="26">
        <v>0</v>
      </c>
      <c r="K2070" s="26">
        <v>0</v>
      </c>
      <c r="L2070" s="26">
        <v>0</v>
      </c>
      <c r="M2070" s="26">
        <v>0</v>
      </c>
      <c r="N2070" s="26">
        <v>0</v>
      </c>
      <c r="O2070" s="24" t="s">
        <v>136</v>
      </c>
      <c r="P2070" s="24">
        <v>20735</v>
      </c>
      <c r="Q2070" s="24">
        <f>IF(ISERROR(VLOOKUP($B2070,[1]主动技能!$B:$D,3,0)),[2]Sheet1!$Y2537,VLOOKUP($B2070,[1]主动技能!$B:$D,3,0))</f>
        <v>3</v>
      </c>
      <c r="S2070" s="24" t="str">
        <f>IF(C2070&lt;1000000,"",VLOOKUP(C2070,组合调整!$A:$I,2,0))</f>
        <v>永恒</v>
      </c>
      <c r="T2070" s="24" t="str">
        <f>IF(D2070&lt;1000000,"",VLOOKUP(D2070,组合调整!$A:$I,2,0))</f>
        <v>旋转</v>
      </c>
      <c r="U2070" s="24" t="str">
        <f>IF(E2070&lt;1000000,"",VLOOKUP(E2070,组合调整!$A:$I,2,0))</f>
        <v>尖角钻</v>
      </c>
      <c r="V2070" s="24" t="str">
        <f>IF(F2070&lt;1000000,"",VLOOKUP(F2070,组合调整!$A:$I,2,0))</f>
        <v>血袋</v>
      </c>
      <c r="W2070" s="24" t="str">
        <f>IF(G2070&lt;1000000,"",VLOOKUP(G2070,组合调整!$A:$I,2,0))</f>
        <v/>
      </c>
    </row>
    <row r="2071" spans="1:23">
      <c r="A2071" s="26">
        <v>20736</v>
      </c>
      <c r="B2071" s="26" t="s">
        <v>136</v>
      </c>
      <c r="C2071" s="26">
        <v>2005622</v>
      </c>
      <c r="D2071" s="26">
        <v>2017722</v>
      </c>
      <c r="E2071" s="26">
        <v>2018811</v>
      </c>
      <c r="F2071" s="26">
        <v>2018821</v>
      </c>
      <c r="G2071" s="26">
        <v>30212</v>
      </c>
      <c r="H2071" s="26">
        <v>2012</v>
      </c>
      <c r="I2071" s="26">
        <v>0</v>
      </c>
      <c r="J2071" s="26">
        <v>0</v>
      </c>
      <c r="K2071" s="26">
        <v>0</v>
      </c>
      <c r="L2071" s="26">
        <v>0</v>
      </c>
      <c r="M2071" s="26">
        <v>0</v>
      </c>
      <c r="N2071" s="26">
        <v>0</v>
      </c>
      <c r="O2071" s="24" t="s">
        <v>136</v>
      </c>
      <c r="P2071" s="24">
        <v>20736</v>
      </c>
      <c r="Q2071" s="24">
        <f>IF(ISERROR(VLOOKUP($B2071,[1]主动技能!$B:$D,3,0)),[2]Sheet1!$Y2538,VLOOKUP($B2071,[1]主动技能!$B:$D,3,0))</f>
        <v>3</v>
      </c>
      <c r="S2071" s="24" t="str">
        <f>IF(C2071&lt;1000000,"",VLOOKUP(C2071,组合调整!$A:$I,2,0))</f>
        <v>永恒</v>
      </c>
      <c r="T2071" s="24" t="str">
        <f>IF(D2071&lt;1000000,"",VLOOKUP(D2071,组合调整!$A:$I,2,0))</f>
        <v>旋转</v>
      </c>
      <c r="U2071" s="24" t="str">
        <f>IF(E2071&lt;1000000,"",VLOOKUP(E2071,组合调整!$A:$I,2,0))</f>
        <v>尖角钻</v>
      </c>
      <c r="V2071" s="24" t="str">
        <f>IF(F2071&lt;1000000,"",VLOOKUP(F2071,组合调整!$A:$I,2,0))</f>
        <v>血袋</v>
      </c>
      <c r="W2071" s="24" t="str">
        <f>IF(G2071&lt;1000000,"",VLOOKUP(G2071,组合调整!$A:$I,2,0))</f>
        <v/>
      </c>
    </row>
    <row r="2072" spans="1:23">
      <c r="A2072" s="26">
        <v>20737</v>
      </c>
      <c r="B2072" s="26" t="s">
        <v>129</v>
      </c>
      <c r="C2072" s="26">
        <v>2013322</v>
      </c>
      <c r="D2072" s="26">
        <v>2018812</v>
      </c>
      <c r="E2072" s="26">
        <v>2019911</v>
      </c>
      <c r="F2072" s="26">
        <v>2019921</v>
      </c>
      <c r="G2072" s="26">
        <v>30012</v>
      </c>
      <c r="H2072" s="26">
        <v>2021</v>
      </c>
      <c r="I2072" s="26">
        <v>0</v>
      </c>
      <c r="J2072" s="26">
        <v>0</v>
      </c>
      <c r="K2072" s="26">
        <v>0</v>
      </c>
      <c r="L2072" s="26">
        <v>0</v>
      </c>
      <c r="M2072" s="26">
        <v>0</v>
      </c>
      <c r="N2072" s="26">
        <v>0</v>
      </c>
      <c r="O2072" s="24" t="s">
        <v>129</v>
      </c>
      <c r="P2072" s="24">
        <v>20737</v>
      </c>
      <c r="Q2072" s="24">
        <f>IF(ISERROR(VLOOKUP($B2072,[1]主动技能!$B:$D,3,0)),[2]Sheet1!$Y2539,VLOOKUP($B2072,[1]主动技能!$B:$D,3,0))</f>
        <v>3</v>
      </c>
      <c r="S2072" s="24" t="str">
        <f>IF(C2072&lt;1000000,"",VLOOKUP(C2072,组合调整!$A:$I,2,0))</f>
        <v>隐私</v>
      </c>
      <c r="T2072" s="24" t="str">
        <f>IF(D2072&lt;1000000,"",VLOOKUP(D2072,组合调整!$A:$I,2,0))</f>
        <v>尖角钻</v>
      </c>
      <c r="U2072" s="24" t="str">
        <f>IF(E2072&lt;1000000,"",VLOOKUP(E2072,组合调整!$A:$I,2,0))</f>
        <v>头槌</v>
      </c>
      <c r="V2072" s="24" t="str">
        <f>IF(F2072&lt;1000000,"",VLOOKUP(F2072,组合调整!$A:$I,2,0))</f>
        <v>咒语</v>
      </c>
      <c r="W2072" s="24" t="str">
        <f>IF(G2072&lt;1000000,"",VLOOKUP(G2072,组合调整!$A:$I,2,0))</f>
        <v/>
      </c>
    </row>
    <row r="2073" spans="1:23">
      <c r="A2073" s="26">
        <v>20738</v>
      </c>
      <c r="B2073" s="26" t="s">
        <v>129</v>
      </c>
      <c r="C2073" s="26">
        <v>2013322</v>
      </c>
      <c r="D2073" s="26">
        <v>2018812</v>
      </c>
      <c r="E2073" s="26">
        <v>2019911</v>
      </c>
      <c r="F2073" s="26">
        <v>2019921</v>
      </c>
      <c r="G2073" s="26">
        <v>30012</v>
      </c>
      <c r="H2073" s="26">
        <v>2021</v>
      </c>
      <c r="I2073" s="26">
        <v>0</v>
      </c>
      <c r="J2073" s="26">
        <v>0</v>
      </c>
      <c r="K2073" s="26">
        <v>0</v>
      </c>
      <c r="L2073" s="26">
        <v>0</v>
      </c>
      <c r="M2073" s="26">
        <v>0</v>
      </c>
      <c r="N2073" s="26">
        <v>0</v>
      </c>
      <c r="O2073" s="24" t="s">
        <v>129</v>
      </c>
      <c r="P2073" s="24">
        <v>20738</v>
      </c>
      <c r="Q2073" s="24">
        <f>IF(ISERROR(VLOOKUP($B2073,[1]主动技能!$B:$D,3,0)),[2]Sheet1!$Y2540,VLOOKUP($B2073,[1]主动技能!$B:$D,3,0))</f>
        <v>3</v>
      </c>
      <c r="S2073" s="24" t="str">
        <f>IF(C2073&lt;1000000,"",VLOOKUP(C2073,组合调整!$A:$I,2,0))</f>
        <v>隐私</v>
      </c>
      <c r="T2073" s="24" t="str">
        <f>IF(D2073&lt;1000000,"",VLOOKUP(D2073,组合调整!$A:$I,2,0))</f>
        <v>尖角钻</v>
      </c>
      <c r="U2073" s="24" t="str">
        <f>IF(E2073&lt;1000000,"",VLOOKUP(E2073,组合调整!$A:$I,2,0))</f>
        <v>头槌</v>
      </c>
      <c r="V2073" s="24" t="str">
        <f>IF(F2073&lt;1000000,"",VLOOKUP(F2073,组合调整!$A:$I,2,0))</f>
        <v>咒语</v>
      </c>
      <c r="W2073" s="24" t="str">
        <f>IF(G2073&lt;1000000,"",VLOOKUP(G2073,组合调整!$A:$I,2,0))</f>
        <v/>
      </c>
    </row>
    <row r="2074" spans="1:23">
      <c r="A2074" s="26">
        <v>20739</v>
      </c>
      <c r="B2074" s="26" t="s">
        <v>59</v>
      </c>
      <c r="C2074" s="26">
        <v>2016622</v>
      </c>
      <c r="D2074" s="26">
        <v>2021011</v>
      </c>
      <c r="E2074" s="26">
        <v>2021021</v>
      </c>
      <c r="F2074" s="26">
        <v>1012</v>
      </c>
      <c r="G2074" s="26">
        <v>0</v>
      </c>
      <c r="H2074" s="26">
        <v>0</v>
      </c>
      <c r="I2074" s="26">
        <v>0</v>
      </c>
      <c r="J2074" s="26">
        <v>0</v>
      </c>
      <c r="K2074" s="26">
        <v>0</v>
      </c>
      <c r="L2074" s="26">
        <v>0</v>
      </c>
      <c r="M2074" s="26">
        <v>0</v>
      </c>
      <c r="N2074" s="26">
        <v>0</v>
      </c>
      <c r="O2074" s="24" t="s">
        <v>59</v>
      </c>
      <c r="P2074" s="24">
        <v>20739</v>
      </c>
      <c r="Q2074" s="24">
        <f>IF(ISERROR(VLOOKUP($B2074,[1]主动技能!$B:$D,3,0)),[2]Sheet1!$Y2541,VLOOKUP($B2074,[1]主动技能!$B:$D,3,0))</f>
        <v>2</v>
      </c>
      <c r="S2074" s="24" t="str">
        <f>IF(C2074&lt;1000000,"",VLOOKUP(C2074,组合调整!$A:$I,2,0))</f>
        <v>怪异</v>
      </c>
      <c r="T2074" s="24" t="str">
        <f>IF(D2074&lt;1000000,"",VLOOKUP(D2074,组合调整!$A:$I,2,0))</f>
        <v>命石</v>
      </c>
      <c r="U2074" s="24" t="str">
        <f>IF(E2074&lt;1000000,"",VLOOKUP(E2074,组合调整!$A:$I,2,0))</f>
        <v>过人</v>
      </c>
      <c r="V2074" s="24" t="str">
        <f>IF(F2074&lt;1000000,"",VLOOKUP(F2074,组合调整!$A:$I,2,0))</f>
        <v/>
      </c>
      <c r="W2074" s="24" t="str">
        <f>IF(G2074&lt;1000000,"",VLOOKUP(G2074,组合调整!$A:$I,2,0))</f>
        <v/>
      </c>
    </row>
    <row r="2075" spans="1:23">
      <c r="A2075" s="26">
        <v>20740</v>
      </c>
      <c r="B2075" s="26" t="s">
        <v>59</v>
      </c>
      <c r="C2075" s="26">
        <v>2016622</v>
      </c>
      <c r="D2075" s="26">
        <v>2021011</v>
      </c>
      <c r="E2075" s="26">
        <v>2021021</v>
      </c>
      <c r="F2075" s="26">
        <v>1012</v>
      </c>
      <c r="G2075" s="26">
        <v>0</v>
      </c>
      <c r="H2075" s="26">
        <v>0</v>
      </c>
      <c r="I2075" s="26">
        <v>0</v>
      </c>
      <c r="J2075" s="26">
        <v>0</v>
      </c>
      <c r="K2075" s="26">
        <v>0</v>
      </c>
      <c r="L2075" s="26">
        <v>0</v>
      </c>
      <c r="M2075" s="26">
        <v>0</v>
      </c>
      <c r="N2075" s="26">
        <v>0</v>
      </c>
      <c r="O2075" s="24" t="s">
        <v>59</v>
      </c>
      <c r="P2075" s="24">
        <v>20740</v>
      </c>
      <c r="Q2075" s="24">
        <f>IF(ISERROR(VLOOKUP($B2075,[1]主动技能!$B:$D,3,0)),[2]Sheet1!$Y2542,VLOOKUP($B2075,[1]主动技能!$B:$D,3,0))</f>
        <v>2</v>
      </c>
      <c r="S2075" s="24" t="str">
        <f>IF(C2075&lt;1000000,"",VLOOKUP(C2075,组合调整!$A:$I,2,0))</f>
        <v>怪异</v>
      </c>
      <c r="T2075" s="24" t="str">
        <f>IF(D2075&lt;1000000,"",VLOOKUP(D2075,组合调整!$A:$I,2,0))</f>
        <v>命石</v>
      </c>
      <c r="U2075" s="24" t="str">
        <f>IF(E2075&lt;1000000,"",VLOOKUP(E2075,组合调整!$A:$I,2,0))</f>
        <v>过人</v>
      </c>
      <c r="V2075" s="24" t="str">
        <f>IF(F2075&lt;1000000,"",VLOOKUP(F2075,组合调整!$A:$I,2,0))</f>
        <v/>
      </c>
      <c r="W2075" s="24" t="str">
        <f>IF(G2075&lt;1000000,"",VLOOKUP(G2075,组合调整!$A:$I,2,0))</f>
        <v/>
      </c>
    </row>
    <row r="2076" spans="1:23">
      <c r="A2076" s="26">
        <v>20741</v>
      </c>
      <c r="B2076" s="26" t="s">
        <v>60</v>
      </c>
      <c r="C2076" s="26">
        <v>2022111</v>
      </c>
      <c r="D2076" s="26">
        <v>2022121</v>
      </c>
      <c r="E2076" s="26">
        <v>2022131</v>
      </c>
      <c r="F2076" s="26">
        <v>20131</v>
      </c>
      <c r="G2076" s="26">
        <v>0</v>
      </c>
      <c r="H2076" s="26">
        <v>0</v>
      </c>
      <c r="I2076" s="26">
        <v>0</v>
      </c>
      <c r="J2076" s="26">
        <v>0</v>
      </c>
      <c r="K2076" s="26">
        <v>0</v>
      </c>
      <c r="L2076" s="26">
        <v>0</v>
      </c>
      <c r="M2076" s="26">
        <v>0</v>
      </c>
      <c r="N2076" s="26">
        <v>0</v>
      </c>
      <c r="O2076" s="24" t="s">
        <v>60</v>
      </c>
      <c r="P2076" s="24">
        <v>20741</v>
      </c>
      <c r="Q2076" s="24">
        <f>IF(ISERROR(VLOOKUP($B2076,[1]主动技能!$B:$D,3,0)),[2]Sheet1!$Y2543,VLOOKUP($B2076,[1]主动技能!$B:$D,3,0))</f>
        <v>2</v>
      </c>
      <c r="S2076" s="24" t="str">
        <f>IF(C2076&lt;1000000,"",VLOOKUP(C2076,组合调整!$A:$I,2,0))</f>
        <v>浓情</v>
      </c>
      <c r="T2076" s="24" t="str">
        <f>IF(D2076&lt;1000000,"",VLOOKUP(D2076,组合调整!$A:$I,2,0))</f>
        <v>传承</v>
      </c>
      <c r="U2076" s="24" t="str">
        <f>IF(E2076&lt;1000000,"",VLOOKUP(E2076,组合调整!$A:$I,2,0))</f>
        <v>战耀</v>
      </c>
      <c r="V2076" s="24" t="str">
        <f>IF(F2076&lt;1000000,"",VLOOKUP(F2076,组合调整!$A:$I,2,0))</f>
        <v/>
      </c>
      <c r="W2076" s="24" t="str">
        <f>IF(G2076&lt;1000000,"",VLOOKUP(G2076,组合调整!$A:$I,2,0))</f>
        <v/>
      </c>
    </row>
    <row r="2077" spans="1:23">
      <c r="A2077" s="26">
        <v>20742</v>
      </c>
      <c r="B2077" s="26" t="s">
        <v>60</v>
      </c>
      <c r="C2077" s="26">
        <v>2022111</v>
      </c>
      <c r="D2077" s="26">
        <v>2022121</v>
      </c>
      <c r="E2077" s="26">
        <v>2022131</v>
      </c>
      <c r="F2077" s="26">
        <v>20131</v>
      </c>
      <c r="G2077" s="26">
        <v>0</v>
      </c>
      <c r="H2077" s="26">
        <v>0</v>
      </c>
      <c r="I2077" s="26">
        <v>0</v>
      </c>
      <c r="J2077" s="26">
        <v>0</v>
      </c>
      <c r="K2077" s="26">
        <v>0</v>
      </c>
      <c r="L2077" s="26">
        <v>0</v>
      </c>
      <c r="M2077" s="26">
        <v>0</v>
      </c>
      <c r="N2077" s="26">
        <v>0</v>
      </c>
      <c r="O2077" s="24" t="s">
        <v>60</v>
      </c>
      <c r="P2077" s="24">
        <v>20742</v>
      </c>
      <c r="Q2077" s="24">
        <f>IF(ISERROR(VLOOKUP($B2077,[1]主动技能!$B:$D,3,0)),[2]Sheet1!$Y2544,VLOOKUP($B2077,[1]主动技能!$B:$D,3,0))</f>
        <v>2</v>
      </c>
      <c r="S2077" s="24" t="str">
        <f>IF(C2077&lt;1000000,"",VLOOKUP(C2077,组合调整!$A:$I,2,0))</f>
        <v>浓情</v>
      </c>
      <c r="T2077" s="24" t="str">
        <f>IF(D2077&lt;1000000,"",VLOOKUP(D2077,组合调整!$A:$I,2,0))</f>
        <v>传承</v>
      </c>
      <c r="U2077" s="24" t="str">
        <f>IF(E2077&lt;1000000,"",VLOOKUP(E2077,组合调整!$A:$I,2,0))</f>
        <v>战耀</v>
      </c>
      <c r="V2077" s="24" t="str">
        <f>IF(F2077&lt;1000000,"",VLOOKUP(F2077,组合调整!$A:$I,2,0))</f>
        <v/>
      </c>
      <c r="W2077" s="24" t="str">
        <f>IF(G2077&lt;1000000,"",VLOOKUP(G2077,组合调整!$A:$I,2,0))</f>
        <v/>
      </c>
    </row>
    <row r="2078" spans="1:23">
      <c r="A2078" s="26">
        <v>20743</v>
      </c>
      <c r="B2078" s="26" t="s">
        <v>7</v>
      </c>
      <c r="C2078" s="26">
        <v>2022122</v>
      </c>
      <c r="D2078" s="26">
        <v>2023211</v>
      </c>
      <c r="E2078" s="26">
        <v>2023221</v>
      </c>
      <c r="F2078" s="26">
        <v>1032</v>
      </c>
      <c r="G2078" s="26">
        <v>0</v>
      </c>
      <c r="H2078" s="26">
        <v>0</v>
      </c>
      <c r="I2078" s="26">
        <v>0</v>
      </c>
      <c r="J2078" s="26">
        <v>0</v>
      </c>
      <c r="K2078" s="26">
        <v>0</v>
      </c>
      <c r="L2078" s="26">
        <v>0</v>
      </c>
      <c r="M2078" s="26">
        <v>0</v>
      </c>
      <c r="N2078" s="26">
        <v>0</v>
      </c>
      <c r="O2078" s="24" t="s">
        <v>7</v>
      </c>
      <c r="P2078" s="24">
        <v>20743</v>
      </c>
      <c r="Q2078" s="24">
        <f>IF(ISERROR(VLOOKUP($B2078,[1]主动技能!$B:$D,3,0)),[2]Sheet1!$Y2545,VLOOKUP($B2078,[1]主动技能!$B:$D,3,0))</f>
        <v>2</v>
      </c>
      <c r="S2078" s="24" t="str">
        <f>IF(C2078&lt;1000000,"",VLOOKUP(C2078,组合调整!$A:$I,2,0))</f>
        <v>传承</v>
      </c>
      <c r="T2078" s="24" t="str">
        <f>IF(D2078&lt;1000000,"",VLOOKUP(D2078,组合调整!$A:$I,2,0))</f>
        <v>灵云</v>
      </c>
      <c r="U2078" s="24" t="str">
        <f>IF(E2078&lt;1000000,"",VLOOKUP(E2078,组合调整!$A:$I,2,0))</f>
        <v>全力</v>
      </c>
      <c r="V2078" s="24" t="str">
        <f>IF(F2078&lt;1000000,"",VLOOKUP(F2078,组合调整!$A:$I,2,0))</f>
        <v/>
      </c>
      <c r="W2078" s="24" t="str">
        <f>IF(G2078&lt;1000000,"",VLOOKUP(G2078,组合调整!$A:$I,2,0))</f>
        <v/>
      </c>
    </row>
    <row r="2079" spans="1:23">
      <c r="A2079" s="26">
        <v>20744</v>
      </c>
      <c r="B2079" s="26" t="s">
        <v>7</v>
      </c>
      <c r="C2079" s="26">
        <v>2022122</v>
      </c>
      <c r="D2079" s="26">
        <v>2023211</v>
      </c>
      <c r="E2079" s="26">
        <v>2023221</v>
      </c>
      <c r="F2079" s="26">
        <v>1032</v>
      </c>
      <c r="G2079" s="26">
        <v>0</v>
      </c>
      <c r="H2079" s="26">
        <v>0</v>
      </c>
      <c r="I2079" s="26">
        <v>0</v>
      </c>
      <c r="J2079" s="26">
        <v>0</v>
      </c>
      <c r="K2079" s="26">
        <v>0</v>
      </c>
      <c r="L2079" s="26">
        <v>0</v>
      </c>
      <c r="M2079" s="26">
        <v>0</v>
      </c>
      <c r="N2079" s="26">
        <v>0</v>
      </c>
      <c r="O2079" s="24" t="s">
        <v>7</v>
      </c>
      <c r="P2079" s="24">
        <v>20744</v>
      </c>
      <c r="Q2079" s="24">
        <f>IF(ISERROR(VLOOKUP($B2079,[1]主动技能!$B:$D,3,0)),[2]Sheet1!$Y2546,VLOOKUP($B2079,[1]主动技能!$B:$D,3,0))</f>
        <v>2</v>
      </c>
      <c r="S2079" s="24" t="str">
        <f>IF(C2079&lt;1000000,"",VLOOKUP(C2079,组合调整!$A:$I,2,0))</f>
        <v>传承</v>
      </c>
      <c r="T2079" s="24" t="str">
        <f>IF(D2079&lt;1000000,"",VLOOKUP(D2079,组合调整!$A:$I,2,0))</f>
        <v>灵云</v>
      </c>
      <c r="U2079" s="24" t="str">
        <f>IF(E2079&lt;1000000,"",VLOOKUP(E2079,组合调整!$A:$I,2,0))</f>
        <v>全力</v>
      </c>
      <c r="V2079" s="24" t="str">
        <f>IF(F2079&lt;1000000,"",VLOOKUP(F2079,组合调整!$A:$I,2,0))</f>
        <v/>
      </c>
      <c r="W2079" s="24" t="str">
        <f>IF(G2079&lt;1000000,"",VLOOKUP(G2079,组合调整!$A:$I,2,0))</f>
        <v/>
      </c>
    </row>
    <row r="2080" spans="1:23">
      <c r="A2080" s="26">
        <v>20745</v>
      </c>
      <c r="B2080" s="26" t="s">
        <v>61</v>
      </c>
      <c r="C2080" s="26">
        <v>2017712</v>
      </c>
      <c r="D2080" s="26">
        <v>2023213</v>
      </c>
      <c r="E2080" s="26">
        <v>2024311</v>
      </c>
      <c r="F2080" s="26">
        <v>20141</v>
      </c>
      <c r="G2080" s="26">
        <v>0</v>
      </c>
      <c r="H2080" s="26">
        <v>0</v>
      </c>
      <c r="I2080" s="26">
        <v>0</v>
      </c>
      <c r="J2080" s="26">
        <v>0</v>
      </c>
      <c r="K2080" s="26">
        <v>0</v>
      </c>
      <c r="L2080" s="26">
        <v>0</v>
      </c>
      <c r="M2080" s="26">
        <v>0</v>
      </c>
      <c r="N2080" s="26">
        <v>0</v>
      </c>
      <c r="O2080" s="24" t="s">
        <v>61</v>
      </c>
      <c r="P2080" s="24">
        <v>20745</v>
      </c>
      <c r="Q2080" s="24">
        <f>IF(ISERROR(VLOOKUP($B2080,[1]主动技能!$B:$D,3,0)),[2]Sheet1!$Y2547,VLOOKUP($B2080,[1]主动技能!$B:$D,3,0))</f>
        <v>2</v>
      </c>
      <c r="S2080" s="24" t="str">
        <f>IF(C2080&lt;1000000,"",VLOOKUP(C2080,组合调整!$A:$I,2,0))</f>
        <v>厚谊</v>
      </c>
      <c r="T2080" s="24" t="str">
        <f>IF(D2080&lt;1000000,"",VLOOKUP(D2080,组合调整!$A:$I,2,0))</f>
        <v>灵云</v>
      </c>
      <c r="U2080" s="24" t="str">
        <f>IF(E2080&lt;1000000,"",VLOOKUP(E2080,组合调整!$A:$I,2,0))</f>
        <v>攻守</v>
      </c>
      <c r="V2080" s="24" t="str">
        <f>IF(F2080&lt;1000000,"",VLOOKUP(F2080,组合调整!$A:$I,2,0))</f>
        <v/>
      </c>
      <c r="W2080" s="24" t="str">
        <f>IF(G2080&lt;1000000,"",VLOOKUP(G2080,组合调整!$A:$I,2,0))</f>
        <v/>
      </c>
    </row>
    <row r="2081" spans="1:23">
      <c r="A2081" s="26">
        <v>20746</v>
      </c>
      <c r="B2081" s="26" t="s">
        <v>61</v>
      </c>
      <c r="C2081" s="26">
        <v>2017712</v>
      </c>
      <c r="D2081" s="26">
        <v>2023213</v>
      </c>
      <c r="E2081" s="26">
        <v>2024311</v>
      </c>
      <c r="F2081" s="26">
        <v>20141</v>
      </c>
      <c r="G2081" s="26">
        <v>0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0</v>
      </c>
      <c r="N2081" s="26">
        <v>0</v>
      </c>
      <c r="O2081" s="24" t="s">
        <v>61</v>
      </c>
      <c r="P2081" s="24">
        <v>20746</v>
      </c>
      <c r="Q2081" s="24">
        <f>IF(ISERROR(VLOOKUP($B2081,[1]主动技能!$B:$D,3,0)),[2]Sheet1!$Y2548,VLOOKUP($B2081,[1]主动技能!$B:$D,3,0))</f>
        <v>2</v>
      </c>
      <c r="S2081" s="24" t="str">
        <f>IF(C2081&lt;1000000,"",VLOOKUP(C2081,组合调整!$A:$I,2,0))</f>
        <v>厚谊</v>
      </c>
      <c r="T2081" s="24" t="str">
        <f>IF(D2081&lt;1000000,"",VLOOKUP(D2081,组合调整!$A:$I,2,0))</f>
        <v>灵云</v>
      </c>
      <c r="U2081" s="24" t="str">
        <f>IF(E2081&lt;1000000,"",VLOOKUP(E2081,组合调整!$A:$I,2,0))</f>
        <v>攻守</v>
      </c>
      <c r="V2081" s="24" t="str">
        <f>IF(F2081&lt;1000000,"",VLOOKUP(F2081,组合调整!$A:$I,2,0))</f>
        <v/>
      </c>
      <c r="W2081" s="24" t="str">
        <f>IF(G2081&lt;1000000,"",VLOOKUP(G2081,组合调整!$A:$I,2,0))</f>
        <v/>
      </c>
    </row>
    <row r="2082" spans="1:23">
      <c r="A2082" s="26">
        <v>20747</v>
      </c>
      <c r="B2082" s="26" t="s">
        <v>62</v>
      </c>
      <c r="C2082" s="26">
        <v>2022112</v>
      </c>
      <c r="D2082" s="26">
        <v>2023212</v>
      </c>
      <c r="E2082" s="26">
        <v>2025411</v>
      </c>
      <c r="F2082" s="26">
        <v>1012</v>
      </c>
      <c r="G2082" s="26">
        <v>0</v>
      </c>
      <c r="H2082" s="26">
        <v>0</v>
      </c>
      <c r="I2082" s="26">
        <v>0</v>
      </c>
      <c r="J2082" s="26">
        <v>0</v>
      </c>
      <c r="K2082" s="26">
        <v>0</v>
      </c>
      <c r="L2082" s="26">
        <v>0</v>
      </c>
      <c r="M2082" s="26">
        <v>0</v>
      </c>
      <c r="N2082" s="26">
        <v>0</v>
      </c>
      <c r="O2082" s="24" t="s">
        <v>62</v>
      </c>
      <c r="P2082" s="24">
        <v>20747</v>
      </c>
      <c r="Q2082" s="24">
        <f>IF(ISERROR(VLOOKUP($B2082,[1]主动技能!$B:$D,3,0)),[2]Sheet1!$Y2549,VLOOKUP($B2082,[1]主动技能!$B:$D,3,0))</f>
        <v>2</v>
      </c>
      <c r="S2082" s="24" t="str">
        <f>IF(C2082&lt;1000000,"",VLOOKUP(C2082,组合调整!$A:$I,2,0))</f>
        <v>浓情</v>
      </c>
      <c r="T2082" s="24" t="str">
        <f>IF(D2082&lt;1000000,"",VLOOKUP(D2082,组合调整!$A:$I,2,0))</f>
        <v>灵云</v>
      </c>
      <c r="U2082" s="24" t="str">
        <f>IF(E2082&lt;1000000,"",VLOOKUP(E2082,组合调整!$A:$I,2,0))</f>
        <v>性格</v>
      </c>
      <c r="V2082" s="24" t="str">
        <f>IF(F2082&lt;1000000,"",VLOOKUP(F2082,组合调整!$A:$I,2,0))</f>
        <v/>
      </c>
      <c r="W2082" s="24" t="str">
        <f>IF(G2082&lt;1000000,"",VLOOKUP(G2082,组合调整!$A:$I,2,0))</f>
        <v/>
      </c>
    </row>
    <row r="2083" spans="1:23">
      <c r="A2083" s="26">
        <v>20748</v>
      </c>
      <c r="B2083" s="26" t="s">
        <v>62</v>
      </c>
      <c r="C2083" s="26">
        <v>2022112</v>
      </c>
      <c r="D2083" s="26">
        <v>2023212</v>
      </c>
      <c r="E2083" s="26">
        <v>2025411</v>
      </c>
      <c r="F2083" s="26">
        <v>1012</v>
      </c>
      <c r="G2083" s="26">
        <v>0</v>
      </c>
      <c r="H2083" s="26">
        <v>0</v>
      </c>
      <c r="I2083" s="26">
        <v>0</v>
      </c>
      <c r="J2083" s="26">
        <v>0</v>
      </c>
      <c r="K2083" s="26">
        <v>0</v>
      </c>
      <c r="L2083" s="26">
        <v>0</v>
      </c>
      <c r="M2083" s="26">
        <v>0</v>
      </c>
      <c r="N2083" s="26">
        <v>0</v>
      </c>
      <c r="O2083" s="24" t="s">
        <v>62</v>
      </c>
      <c r="P2083" s="24">
        <v>20748</v>
      </c>
      <c r="Q2083" s="24">
        <f>IF(ISERROR(VLOOKUP($B2083,[1]主动技能!$B:$D,3,0)),[2]Sheet1!$Y2550,VLOOKUP($B2083,[1]主动技能!$B:$D,3,0))</f>
        <v>2</v>
      </c>
      <c r="S2083" s="24" t="str">
        <f>IF(C2083&lt;1000000,"",VLOOKUP(C2083,组合调整!$A:$I,2,0))</f>
        <v>浓情</v>
      </c>
      <c r="T2083" s="24" t="str">
        <f>IF(D2083&lt;1000000,"",VLOOKUP(D2083,组合调整!$A:$I,2,0))</f>
        <v>灵云</v>
      </c>
      <c r="U2083" s="24" t="str">
        <f>IF(E2083&lt;1000000,"",VLOOKUP(E2083,组合调整!$A:$I,2,0))</f>
        <v>性格</v>
      </c>
      <c r="V2083" s="24" t="str">
        <f>IF(F2083&lt;1000000,"",VLOOKUP(F2083,组合调整!$A:$I,2,0))</f>
        <v/>
      </c>
      <c r="W2083" s="24" t="str">
        <f>IF(G2083&lt;1000000,"",VLOOKUP(G2083,组合调整!$A:$I,2,0))</f>
        <v/>
      </c>
    </row>
    <row r="2084" spans="1:23">
      <c r="A2084" s="26">
        <v>20749</v>
      </c>
      <c r="B2084" s="26" t="s">
        <v>63</v>
      </c>
      <c r="C2084" s="26">
        <v>2012212</v>
      </c>
      <c r="D2084" s="26">
        <v>2018822</v>
      </c>
      <c r="E2084" s="26">
        <v>2026511</v>
      </c>
      <c r="F2084" s="26">
        <v>20021</v>
      </c>
      <c r="G2084" s="26">
        <v>0</v>
      </c>
      <c r="H2084" s="26">
        <v>0</v>
      </c>
      <c r="I2084" s="26">
        <v>0</v>
      </c>
      <c r="J2084" s="26">
        <v>0</v>
      </c>
      <c r="K2084" s="26">
        <v>0</v>
      </c>
      <c r="L2084" s="26">
        <v>0</v>
      </c>
      <c r="M2084" s="26">
        <v>0</v>
      </c>
      <c r="N2084" s="26">
        <v>0</v>
      </c>
      <c r="O2084" s="24" t="s">
        <v>63</v>
      </c>
      <c r="P2084" s="24">
        <v>20749</v>
      </c>
      <c r="Q2084" s="24">
        <f>IF(ISERROR(VLOOKUP($B2084,[1]主动技能!$B:$D,3,0)),[2]Sheet1!$Y2551,VLOOKUP($B2084,[1]主动技能!$B:$D,3,0))</f>
        <v>2</v>
      </c>
      <c r="S2084" s="24" t="str">
        <f>IF(C2084&lt;1000000,"",VLOOKUP(C2084,组合调整!$A:$I,2,0))</f>
        <v>取义</v>
      </c>
      <c r="T2084" s="24" t="str">
        <f>IF(D2084&lt;1000000,"",VLOOKUP(D2084,组合调整!$A:$I,2,0))</f>
        <v>血袋</v>
      </c>
      <c r="U2084" s="24" t="str">
        <f>IF(E2084&lt;1000000,"",VLOOKUP(E2084,组合调整!$A:$I,2,0))</f>
        <v>护脸</v>
      </c>
      <c r="V2084" s="24" t="str">
        <f>IF(F2084&lt;1000000,"",VLOOKUP(F2084,组合调整!$A:$I,2,0))</f>
        <v/>
      </c>
      <c r="W2084" s="24" t="str">
        <f>IF(G2084&lt;1000000,"",VLOOKUP(G2084,组合调整!$A:$I,2,0))</f>
        <v/>
      </c>
    </row>
    <row r="2085" spans="1:23">
      <c r="A2085" s="26">
        <v>20750</v>
      </c>
      <c r="B2085" s="26" t="s">
        <v>63</v>
      </c>
      <c r="C2085" s="26">
        <v>2012212</v>
      </c>
      <c r="D2085" s="26">
        <v>2018822</v>
      </c>
      <c r="E2085" s="26">
        <v>2026511</v>
      </c>
      <c r="F2085" s="26">
        <v>20021</v>
      </c>
      <c r="G2085" s="26">
        <v>0</v>
      </c>
      <c r="H2085" s="26">
        <v>0</v>
      </c>
      <c r="I2085" s="26">
        <v>0</v>
      </c>
      <c r="J2085" s="26">
        <v>0</v>
      </c>
      <c r="K2085" s="26">
        <v>0</v>
      </c>
      <c r="L2085" s="26">
        <v>0</v>
      </c>
      <c r="M2085" s="26">
        <v>0</v>
      </c>
      <c r="N2085" s="26">
        <v>0</v>
      </c>
      <c r="O2085" s="24" t="s">
        <v>63</v>
      </c>
      <c r="P2085" s="24">
        <v>20750</v>
      </c>
      <c r="Q2085" s="24">
        <f>IF(ISERROR(VLOOKUP($B2085,[1]主动技能!$B:$D,3,0)),[2]Sheet1!$Y2552,VLOOKUP($B2085,[1]主动技能!$B:$D,3,0))</f>
        <v>2</v>
      </c>
      <c r="S2085" s="24" t="str">
        <f>IF(C2085&lt;1000000,"",VLOOKUP(C2085,组合调整!$A:$I,2,0))</f>
        <v>取义</v>
      </c>
      <c r="T2085" s="24" t="str">
        <f>IF(D2085&lt;1000000,"",VLOOKUP(D2085,组合调整!$A:$I,2,0))</f>
        <v>血袋</v>
      </c>
      <c r="U2085" s="24" t="str">
        <f>IF(E2085&lt;1000000,"",VLOOKUP(E2085,组合调整!$A:$I,2,0))</f>
        <v>护脸</v>
      </c>
      <c r="V2085" s="24" t="str">
        <f>IF(F2085&lt;1000000,"",VLOOKUP(F2085,组合调整!$A:$I,2,0))</f>
        <v/>
      </c>
      <c r="W2085" s="24" t="str">
        <f>IF(G2085&lt;1000000,"",VLOOKUP(G2085,组合调整!$A:$I,2,0))</f>
        <v/>
      </c>
    </row>
    <row r="2086" spans="1:23">
      <c r="A2086" s="26">
        <v>20751</v>
      </c>
      <c r="B2086" s="26" t="s">
        <v>1489</v>
      </c>
      <c r="C2086" s="26">
        <v>2027611</v>
      </c>
      <c r="D2086" s="26">
        <v>2027621</v>
      </c>
      <c r="E2086" s="26">
        <v>2027631</v>
      </c>
      <c r="F2086" s="26">
        <v>1032</v>
      </c>
      <c r="G2086" s="26">
        <v>0</v>
      </c>
      <c r="H2086" s="26">
        <v>0</v>
      </c>
      <c r="I2086" s="26">
        <v>0</v>
      </c>
      <c r="J2086" s="26">
        <v>0</v>
      </c>
      <c r="K2086" s="26">
        <v>0</v>
      </c>
      <c r="L2086" s="26">
        <v>0</v>
      </c>
      <c r="M2086" s="26">
        <v>0</v>
      </c>
      <c r="N2086" s="26">
        <v>0</v>
      </c>
      <c r="O2086" s="24" t="s">
        <v>1489</v>
      </c>
      <c r="P2086" s="24">
        <v>20751</v>
      </c>
      <c r="Q2086" s="24">
        <f>IF(ISERROR(VLOOKUP($B2086,[1]主动技能!$B:$D,3,0)),[2]Sheet1!$Y2553,VLOOKUP($B2086,[1]主动技能!$B:$D,3,0))</f>
        <v>2</v>
      </c>
      <c r="S2086" s="24" t="str">
        <f>IF(C2086&lt;1000000,"",VLOOKUP(C2086,组合调整!$A:$I,2,0))</f>
        <v>力精</v>
      </c>
      <c r="T2086" s="24" t="str">
        <f>IF(D2086&lt;1000000,"",VLOOKUP(D2086,组合调整!$A:$I,2,0))</f>
        <v>不坏</v>
      </c>
      <c r="U2086" s="24" t="str">
        <f>IF(E2086&lt;1000000,"",VLOOKUP(E2086,组合调整!$A:$I,2,0))</f>
        <v>柱石</v>
      </c>
      <c r="V2086" s="24" t="str">
        <f>IF(F2086&lt;1000000,"",VLOOKUP(F2086,组合调整!$A:$I,2,0))</f>
        <v/>
      </c>
      <c r="W2086" s="24" t="str">
        <f>IF(G2086&lt;1000000,"",VLOOKUP(G2086,组合调整!$A:$I,2,0))</f>
        <v/>
      </c>
    </row>
    <row r="2087" spans="1:23">
      <c r="A2087" s="26">
        <v>20752</v>
      </c>
      <c r="B2087" s="26" t="s">
        <v>1489</v>
      </c>
      <c r="C2087" s="26">
        <v>2027611</v>
      </c>
      <c r="D2087" s="26">
        <v>2027621</v>
      </c>
      <c r="E2087" s="26">
        <v>2027631</v>
      </c>
      <c r="F2087" s="26">
        <v>1032</v>
      </c>
      <c r="G2087" s="26">
        <v>0</v>
      </c>
      <c r="H2087" s="26">
        <v>0</v>
      </c>
      <c r="I2087" s="26">
        <v>0</v>
      </c>
      <c r="J2087" s="26">
        <v>0</v>
      </c>
      <c r="K2087" s="26">
        <v>0</v>
      </c>
      <c r="L2087" s="26">
        <v>0</v>
      </c>
      <c r="M2087" s="26">
        <v>0</v>
      </c>
      <c r="N2087" s="26">
        <v>0</v>
      </c>
      <c r="O2087" s="24" t="s">
        <v>1489</v>
      </c>
      <c r="P2087" s="24">
        <v>20752</v>
      </c>
      <c r="Q2087" s="24">
        <f>IF(ISERROR(VLOOKUP($B2087,[1]主动技能!$B:$D,3,0)),[2]Sheet1!$Y2554,VLOOKUP($B2087,[1]主动技能!$B:$D,3,0))</f>
        <v>2</v>
      </c>
      <c r="S2087" s="24" t="str">
        <f>IF(C2087&lt;1000000,"",VLOOKUP(C2087,组合调整!$A:$I,2,0))</f>
        <v>力精</v>
      </c>
      <c r="T2087" s="24" t="str">
        <f>IF(D2087&lt;1000000,"",VLOOKUP(D2087,组合调整!$A:$I,2,0))</f>
        <v>不坏</v>
      </c>
      <c r="U2087" s="24" t="str">
        <f>IF(E2087&lt;1000000,"",VLOOKUP(E2087,组合调整!$A:$I,2,0))</f>
        <v>柱石</v>
      </c>
      <c r="V2087" s="24" t="str">
        <f>IF(F2087&lt;1000000,"",VLOOKUP(F2087,组合调整!$A:$I,2,0))</f>
        <v/>
      </c>
      <c r="W2087" s="24" t="str">
        <f>IF(G2087&lt;1000000,"",VLOOKUP(G2087,组合调整!$A:$I,2,0))</f>
        <v/>
      </c>
    </row>
    <row r="2088" spans="1:23">
      <c r="A2088" s="26">
        <v>20753</v>
      </c>
      <c r="B2088" s="26" t="s">
        <v>1490</v>
      </c>
      <c r="C2088" s="26">
        <v>2027632</v>
      </c>
      <c r="D2088" s="26">
        <v>0</v>
      </c>
      <c r="E2088" s="26">
        <v>0</v>
      </c>
      <c r="F2088" s="26">
        <v>0</v>
      </c>
      <c r="G2088" s="26">
        <v>0</v>
      </c>
      <c r="H2088" s="26">
        <v>0</v>
      </c>
      <c r="I2088" s="26">
        <v>0</v>
      </c>
      <c r="J2088" s="26">
        <v>0</v>
      </c>
      <c r="K2088" s="26">
        <v>0</v>
      </c>
      <c r="L2088" s="26">
        <v>0</v>
      </c>
      <c r="M2088" s="26">
        <v>0</v>
      </c>
      <c r="N2088" s="26">
        <v>0</v>
      </c>
      <c r="O2088" s="24" t="s">
        <v>1490</v>
      </c>
      <c r="P2088" s="24">
        <v>20753</v>
      </c>
      <c r="Q2088" s="24">
        <f>IF(ISERROR(VLOOKUP($B2088,[1]主动技能!$B:$D,3,0)),[2]Sheet1!$Y2555,VLOOKUP($B2088,[1]主动技能!$B:$D,3,0))</f>
        <v>2</v>
      </c>
      <c r="S2088" s="24" t="str">
        <f>IF(C2088&lt;1000000,"",VLOOKUP(C2088,组合调整!$A:$I,2,0))</f>
        <v>金刚</v>
      </c>
      <c r="T2088" s="24" t="str">
        <f>IF(D2088&lt;1000000,"",VLOOKUP(D2088,组合调整!$A:$I,2,0))</f>
        <v/>
      </c>
      <c r="U2088" s="24" t="str">
        <f>IF(E2088&lt;1000000,"",VLOOKUP(E2088,组合调整!$A:$I,2,0))</f>
        <v/>
      </c>
      <c r="V2088" s="24" t="str">
        <f>IF(F2088&lt;1000000,"",VLOOKUP(F2088,组合调整!$A:$I,2,0))</f>
        <v/>
      </c>
      <c r="W2088" s="24" t="str">
        <f>IF(G2088&lt;1000000,"",VLOOKUP(G2088,组合调整!$A:$I,2,0))</f>
        <v/>
      </c>
    </row>
    <row r="2089" spans="1:23">
      <c r="A2089" s="26">
        <v>20754</v>
      </c>
      <c r="B2089" s="26" t="s">
        <v>1490</v>
      </c>
      <c r="C2089" s="26">
        <v>2027632</v>
      </c>
      <c r="D2089" s="26">
        <v>0</v>
      </c>
      <c r="E2089" s="26">
        <v>0</v>
      </c>
      <c r="F2089" s="26">
        <v>0</v>
      </c>
      <c r="G2089" s="26">
        <v>0</v>
      </c>
      <c r="H2089" s="26">
        <v>0</v>
      </c>
      <c r="I2089" s="26">
        <v>0</v>
      </c>
      <c r="J2089" s="26">
        <v>0</v>
      </c>
      <c r="K2089" s="26">
        <v>0</v>
      </c>
      <c r="L2089" s="26">
        <v>0</v>
      </c>
      <c r="M2089" s="26">
        <v>0</v>
      </c>
      <c r="N2089" s="26">
        <v>0</v>
      </c>
      <c r="O2089" s="24" t="s">
        <v>1490</v>
      </c>
      <c r="P2089" s="24">
        <v>20754</v>
      </c>
      <c r="Q2089" s="24">
        <f>IF(ISERROR(VLOOKUP($B2089,[1]主动技能!$B:$D,3,0)),[2]Sheet1!$Y2556,VLOOKUP($B2089,[1]主动技能!$B:$D,3,0))</f>
        <v>2</v>
      </c>
      <c r="S2089" s="24" t="str">
        <f>IF(C2089&lt;1000000,"",VLOOKUP(C2089,组合调整!$A:$I,2,0))</f>
        <v>金刚</v>
      </c>
      <c r="T2089" s="24" t="str">
        <f>IF(D2089&lt;1000000,"",VLOOKUP(D2089,组合调整!$A:$I,2,0))</f>
        <v/>
      </c>
      <c r="U2089" s="24" t="str">
        <f>IF(E2089&lt;1000000,"",VLOOKUP(E2089,组合调整!$A:$I,2,0))</f>
        <v/>
      </c>
      <c r="V2089" s="24" t="str">
        <f>IF(F2089&lt;1000000,"",VLOOKUP(F2089,组合调整!$A:$I,2,0))</f>
        <v/>
      </c>
      <c r="W2089" s="24" t="str">
        <f>IF(G2089&lt;1000000,"",VLOOKUP(G2089,组合调整!$A:$I,2,0))</f>
        <v/>
      </c>
    </row>
    <row r="2090" spans="1:23">
      <c r="A2090" s="26">
        <v>20755</v>
      </c>
      <c r="B2090" s="26" t="s">
        <v>64</v>
      </c>
      <c r="C2090" s="26">
        <v>2025412</v>
      </c>
      <c r="D2090" s="26">
        <v>2029811</v>
      </c>
      <c r="E2090" s="26">
        <v>2029821</v>
      </c>
      <c r="F2090" s="26">
        <v>1041</v>
      </c>
      <c r="G2090" s="26">
        <v>0</v>
      </c>
      <c r="H2090" s="26">
        <v>0</v>
      </c>
      <c r="I2090" s="26">
        <v>0</v>
      </c>
      <c r="J2090" s="26">
        <v>0</v>
      </c>
      <c r="K2090" s="26">
        <v>0</v>
      </c>
      <c r="L2090" s="26">
        <v>0</v>
      </c>
      <c r="M2090" s="26">
        <v>0</v>
      </c>
      <c r="N2090" s="26">
        <v>0</v>
      </c>
      <c r="O2090" s="24" t="s">
        <v>64</v>
      </c>
      <c r="P2090" s="24">
        <v>20755</v>
      </c>
      <c r="Q2090" s="24">
        <f>IF(ISERROR(VLOOKUP($B2090,[1]主动技能!$B:$D,3,0)),[2]Sheet1!$Y2557,VLOOKUP($B2090,[1]主动技能!$B:$D,3,0))</f>
        <v>2</v>
      </c>
      <c r="S2090" s="24" t="str">
        <f>IF(C2090&lt;1000000,"",VLOOKUP(C2090,组合调整!$A:$I,2,0))</f>
        <v>性格</v>
      </c>
      <c r="T2090" s="24" t="str">
        <f>IF(D2090&lt;1000000,"",VLOOKUP(D2090,组合调整!$A:$I,2,0))</f>
        <v>命源</v>
      </c>
      <c r="U2090" s="24" t="str">
        <f>IF(E2090&lt;1000000,"",VLOOKUP(E2090,组合调整!$A:$I,2,0))</f>
        <v>力爆</v>
      </c>
      <c r="V2090" s="24" t="str">
        <f>IF(F2090&lt;1000000,"",VLOOKUP(F2090,组合调整!$A:$I,2,0))</f>
        <v/>
      </c>
      <c r="W2090" s="24" t="str">
        <f>IF(G2090&lt;1000000,"",VLOOKUP(G2090,组合调整!$A:$I,2,0))</f>
        <v/>
      </c>
    </row>
    <row r="2091" spans="1:23">
      <c r="A2091" s="26">
        <v>20756</v>
      </c>
      <c r="B2091" s="26" t="s">
        <v>64</v>
      </c>
      <c r="C2091" s="26">
        <v>2025412</v>
      </c>
      <c r="D2091" s="26">
        <v>2029811</v>
      </c>
      <c r="E2091" s="26">
        <v>2029821</v>
      </c>
      <c r="F2091" s="26">
        <v>1041</v>
      </c>
      <c r="G2091" s="26">
        <v>0</v>
      </c>
      <c r="H2091" s="26">
        <v>0</v>
      </c>
      <c r="I2091" s="26">
        <v>0</v>
      </c>
      <c r="J2091" s="26">
        <v>0</v>
      </c>
      <c r="K2091" s="26">
        <v>0</v>
      </c>
      <c r="L2091" s="26">
        <v>0</v>
      </c>
      <c r="M2091" s="26">
        <v>0</v>
      </c>
      <c r="N2091" s="26">
        <v>0</v>
      </c>
      <c r="O2091" s="24" t="s">
        <v>64</v>
      </c>
      <c r="P2091" s="24">
        <v>20756</v>
      </c>
      <c r="Q2091" s="24">
        <f>IF(ISERROR(VLOOKUP($B2091,[1]主动技能!$B:$D,3,0)),[2]Sheet1!$Y2558,VLOOKUP($B2091,[1]主动技能!$B:$D,3,0))</f>
        <v>2</v>
      </c>
      <c r="S2091" s="24" t="str">
        <f>IF(C2091&lt;1000000,"",VLOOKUP(C2091,组合调整!$A:$I,2,0))</f>
        <v>性格</v>
      </c>
      <c r="T2091" s="24" t="str">
        <f>IF(D2091&lt;1000000,"",VLOOKUP(D2091,组合调整!$A:$I,2,0))</f>
        <v>命源</v>
      </c>
      <c r="U2091" s="24" t="str">
        <f>IF(E2091&lt;1000000,"",VLOOKUP(E2091,组合调整!$A:$I,2,0))</f>
        <v>力爆</v>
      </c>
      <c r="V2091" s="24" t="str">
        <f>IF(F2091&lt;1000000,"",VLOOKUP(F2091,组合调整!$A:$I,2,0))</f>
        <v/>
      </c>
      <c r="W2091" s="24" t="str">
        <f>IF(G2091&lt;1000000,"",VLOOKUP(G2091,组合调整!$A:$I,2,0))</f>
        <v/>
      </c>
    </row>
    <row r="2092" spans="1:23">
      <c r="A2092" s="26">
        <v>20757</v>
      </c>
      <c r="B2092" s="26" t="s">
        <v>1491</v>
      </c>
      <c r="C2092" s="26">
        <v>2030911</v>
      </c>
      <c r="D2092" s="26">
        <v>2030921</v>
      </c>
      <c r="E2092" s="26">
        <v>2041912</v>
      </c>
      <c r="F2092" s="26">
        <v>20033</v>
      </c>
      <c r="G2092" s="26">
        <v>0</v>
      </c>
      <c r="H2092" s="26">
        <v>0</v>
      </c>
      <c r="I2092" s="26">
        <v>0</v>
      </c>
      <c r="J2092" s="26">
        <v>0</v>
      </c>
      <c r="K2092" s="26">
        <v>0</v>
      </c>
      <c r="L2092" s="26">
        <v>0</v>
      </c>
      <c r="M2092" s="26">
        <v>0</v>
      </c>
      <c r="N2092" s="26">
        <v>0</v>
      </c>
      <c r="O2092" s="24" t="s">
        <v>1491</v>
      </c>
      <c r="P2092" s="24">
        <v>20757</v>
      </c>
      <c r="Q2092" s="24">
        <f>IF(ISERROR(VLOOKUP($B2092,[1]主动技能!$B:$D,3,0)),[2]Sheet1!$Y2559,VLOOKUP($B2092,[1]主动技能!$B:$D,3,0))</f>
        <v>2</v>
      </c>
      <c r="S2092" s="24" t="str">
        <f>IF(C2092&lt;1000000,"",VLOOKUP(C2092,组合调整!$A:$I,2,0))</f>
        <v>忍耐</v>
      </c>
      <c r="T2092" s="24" t="str">
        <f>IF(D2092&lt;1000000,"",VLOOKUP(D2092,组合调整!$A:$I,2,0))</f>
        <v>肝胆</v>
      </c>
      <c r="U2092" s="24" t="str">
        <f>IF(E2092&lt;1000000,"",VLOOKUP(E2092,组合调整!$A:$I,2,0))</f>
        <v>投明</v>
      </c>
      <c r="V2092" s="24" t="str">
        <f>IF(F2092&lt;1000000,"",VLOOKUP(F2092,组合调整!$A:$I,2,0))</f>
        <v/>
      </c>
      <c r="W2092" s="24" t="str">
        <f>IF(G2092&lt;1000000,"",VLOOKUP(G2092,组合调整!$A:$I,2,0))</f>
        <v/>
      </c>
    </row>
    <row r="2093" spans="1:23">
      <c r="A2093" s="26">
        <v>20758</v>
      </c>
      <c r="B2093" s="26" t="s">
        <v>1491</v>
      </c>
      <c r="C2093" s="26">
        <v>2030911</v>
      </c>
      <c r="D2093" s="26">
        <v>2030921</v>
      </c>
      <c r="E2093" s="26">
        <v>2041912</v>
      </c>
      <c r="F2093" s="26">
        <v>20033</v>
      </c>
      <c r="G2093" s="26">
        <v>0</v>
      </c>
      <c r="H2093" s="26">
        <v>0</v>
      </c>
      <c r="I2093" s="26">
        <v>0</v>
      </c>
      <c r="J2093" s="26">
        <v>0</v>
      </c>
      <c r="K2093" s="26">
        <v>0</v>
      </c>
      <c r="L2093" s="26">
        <v>0</v>
      </c>
      <c r="M2093" s="26">
        <v>0</v>
      </c>
      <c r="N2093" s="26">
        <v>0</v>
      </c>
      <c r="O2093" s="24" t="s">
        <v>1491</v>
      </c>
      <c r="P2093" s="24">
        <v>20758</v>
      </c>
      <c r="Q2093" s="24">
        <f>IF(ISERROR(VLOOKUP($B2093,[1]主动技能!$B:$D,3,0)),[2]Sheet1!$Y2560,VLOOKUP($B2093,[1]主动技能!$B:$D,3,0))</f>
        <v>2</v>
      </c>
      <c r="S2093" s="24" t="str">
        <f>IF(C2093&lt;1000000,"",VLOOKUP(C2093,组合调整!$A:$I,2,0))</f>
        <v>忍耐</v>
      </c>
      <c r="T2093" s="24" t="str">
        <f>IF(D2093&lt;1000000,"",VLOOKUP(D2093,组合调整!$A:$I,2,0))</f>
        <v>肝胆</v>
      </c>
      <c r="U2093" s="24" t="str">
        <f>IF(E2093&lt;1000000,"",VLOOKUP(E2093,组合调整!$A:$I,2,0))</f>
        <v>投明</v>
      </c>
      <c r="V2093" s="24" t="str">
        <f>IF(F2093&lt;1000000,"",VLOOKUP(F2093,组合调整!$A:$I,2,0))</f>
        <v/>
      </c>
      <c r="W2093" s="24" t="str">
        <f>IF(G2093&lt;1000000,"",VLOOKUP(G2093,组合调整!$A:$I,2,0))</f>
        <v/>
      </c>
    </row>
    <row r="2094" spans="1:23">
      <c r="A2094" s="26">
        <v>20759</v>
      </c>
      <c r="B2094" s="26" t="s">
        <v>89</v>
      </c>
      <c r="C2094" s="26">
        <v>1023232</v>
      </c>
      <c r="D2094" s="26">
        <v>2032011</v>
      </c>
      <c r="E2094" s="26">
        <v>2032021</v>
      </c>
      <c r="F2094" s="26">
        <v>1021</v>
      </c>
      <c r="G2094" s="26">
        <v>0</v>
      </c>
      <c r="H2094" s="26">
        <v>0</v>
      </c>
      <c r="I2094" s="26">
        <v>0</v>
      </c>
      <c r="J2094" s="26">
        <v>0</v>
      </c>
      <c r="K2094" s="26">
        <v>0</v>
      </c>
      <c r="L2094" s="26">
        <v>0</v>
      </c>
      <c r="M2094" s="26">
        <v>0</v>
      </c>
      <c r="N2094" s="26">
        <v>0</v>
      </c>
      <c r="O2094" s="24" t="s">
        <v>89</v>
      </c>
      <c r="P2094" s="24">
        <v>20759</v>
      </c>
      <c r="Q2094" s="24">
        <f>IF(ISERROR(VLOOKUP($B2094,[1]主动技能!$B:$D,3,0)),[2]Sheet1!$Y2561,VLOOKUP($B2094,[1]主动技能!$B:$D,3,0))</f>
        <v>2</v>
      </c>
      <c r="S2094" s="24" t="str">
        <f>IF(C2094&lt;1000000,"",VLOOKUP(C2094,组合调整!$A:$I,2,0))</f>
        <v>逢春</v>
      </c>
      <c r="T2094" s="24" t="str">
        <f>IF(D2094&lt;1000000,"",VLOOKUP(D2094,组合调整!$A:$I,2,0))</f>
        <v>相照</v>
      </c>
      <c r="U2094" s="24" t="str">
        <f>IF(E2094&lt;1000000,"",VLOOKUP(E2094,组合调整!$A:$I,2,0))</f>
        <v>崛起</v>
      </c>
      <c r="V2094" s="24" t="str">
        <f>IF(F2094&lt;1000000,"",VLOOKUP(F2094,组合调整!$A:$I,2,0))</f>
        <v/>
      </c>
      <c r="W2094" s="24" t="str">
        <f>IF(G2094&lt;1000000,"",VLOOKUP(G2094,组合调整!$A:$I,2,0))</f>
        <v/>
      </c>
    </row>
    <row r="2095" spans="1:23">
      <c r="A2095" s="26">
        <v>20760</v>
      </c>
      <c r="B2095" s="26" t="s">
        <v>89</v>
      </c>
      <c r="C2095" s="26">
        <v>1023232</v>
      </c>
      <c r="D2095" s="26">
        <v>2032011</v>
      </c>
      <c r="E2095" s="26">
        <v>2032021</v>
      </c>
      <c r="F2095" s="26">
        <v>1021</v>
      </c>
      <c r="G2095" s="26">
        <v>0</v>
      </c>
      <c r="H2095" s="26">
        <v>0</v>
      </c>
      <c r="I2095" s="26">
        <v>0</v>
      </c>
      <c r="J2095" s="26">
        <v>0</v>
      </c>
      <c r="K2095" s="26">
        <v>0</v>
      </c>
      <c r="L2095" s="26">
        <v>0</v>
      </c>
      <c r="M2095" s="26">
        <v>0</v>
      </c>
      <c r="N2095" s="26">
        <v>0</v>
      </c>
      <c r="O2095" s="24" t="s">
        <v>89</v>
      </c>
      <c r="P2095" s="24">
        <v>20760</v>
      </c>
      <c r="Q2095" s="24">
        <f>IF(ISERROR(VLOOKUP($B2095,[1]主动技能!$B:$D,3,0)),[2]Sheet1!$Y2562,VLOOKUP($B2095,[1]主动技能!$B:$D,3,0))</f>
        <v>2</v>
      </c>
      <c r="S2095" s="24" t="str">
        <f>IF(C2095&lt;1000000,"",VLOOKUP(C2095,组合调整!$A:$I,2,0))</f>
        <v>逢春</v>
      </c>
      <c r="T2095" s="24" t="str">
        <f>IF(D2095&lt;1000000,"",VLOOKUP(D2095,组合调整!$A:$I,2,0))</f>
        <v>相照</v>
      </c>
      <c r="U2095" s="24" t="str">
        <f>IF(E2095&lt;1000000,"",VLOOKUP(E2095,组合调整!$A:$I,2,0))</f>
        <v>崛起</v>
      </c>
      <c r="V2095" s="24" t="str">
        <f>IF(F2095&lt;1000000,"",VLOOKUP(F2095,组合调整!$A:$I,2,0))</f>
        <v/>
      </c>
      <c r="W2095" s="24" t="str">
        <f>IF(G2095&lt;1000000,"",VLOOKUP(G2095,组合调整!$A:$I,2,0))</f>
        <v/>
      </c>
    </row>
    <row r="2096" spans="1:23">
      <c r="A2096" s="26">
        <v>20761</v>
      </c>
      <c r="B2096" s="26" t="s">
        <v>1492</v>
      </c>
      <c r="C2096" s="26">
        <v>2022132</v>
      </c>
      <c r="D2096" s="26">
        <v>2029822</v>
      </c>
      <c r="E2096" s="26">
        <v>2033111</v>
      </c>
      <c r="F2096" s="26">
        <v>20112</v>
      </c>
      <c r="G2096" s="26">
        <v>0</v>
      </c>
      <c r="H2096" s="26">
        <v>0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0</v>
      </c>
      <c r="O2096" s="24" t="s">
        <v>1492</v>
      </c>
      <c r="P2096" s="24">
        <v>20761</v>
      </c>
      <c r="Q2096" s="24">
        <f>IF(ISERROR(VLOOKUP($B2096,[1]主动技能!$B:$D,3,0)),[2]Sheet1!$Y2563,VLOOKUP($B2096,[1]主动技能!$B:$D,3,0))</f>
        <v>2</v>
      </c>
      <c r="S2096" s="24" t="str">
        <f>IF(C2096&lt;1000000,"",VLOOKUP(C2096,组合调整!$A:$I,2,0))</f>
        <v>战耀</v>
      </c>
      <c r="T2096" s="24" t="str">
        <f>IF(D2096&lt;1000000,"",VLOOKUP(D2096,组合调整!$A:$I,2,0))</f>
        <v>鏖战</v>
      </c>
      <c r="U2096" s="24" t="str">
        <f>IF(E2096&lt;1000000,"",VLOOKUP(E2096,组合调整!$A:$I,2,0))</f>
        <v>手段</v>
      </c>
      <c r="V2096" s="24" t="str">
        <f>IF(F2096&lt;1000000,"",VLOOKUP(F2096,组合调整!$A:$I,2,0))</f>
        <v/>
      </c>
      <c r="W2096" s="24" t="str">
        <f>IF(G2096&lt;1000000,"",VLOOKUP(G2096,组合调整!$A:$I,2,0))</f>
        <v/>
      </c>
    </row>
    <row r="2097" spans="1:23">
      <c r="A2097" s="26">
        <v>20762</v>
      </c>
      <c r="B2097" s="26" t="s">
        <v>1492</v>
      </c>
      <c r="C2097" s="26">
        <v>2022132</v>
      </c>
      <c r="D2097" s="26">
        <v>2029822</v>
      </c>
      <c r="E2097" s="26">
        <v>2033111</v>
      </c>
      <c r="F2097" s="26">
        <v>20112</v>
      </c>
      <c r="G2097" s="26">
        <v>0</v>
      </c>
      <c r="H2097" s="26">
        <v>0</v>
      </c>
      <c r="I2097" s="26">
        <v>0</v>
      </c>
      <c r="J2097" s="26">
        <v>0</v>
      </c>
      <c r="K2097" s="26">
        <v>0</v>
      </c>
      <c r="L2097" s="26">
        <v>0</v>
      </c>
      <c r="M2097" s="26">
        <v>0</v>
      </c>
      <c r="N2097" s="26">
        <v>0</v>
      </c>
      <c r="O2097" s="24" t="s">
        <v>1492</v>
      </c>
      <c r="P2097" s="24">
        <v>20762</v>
      </c>
      <c r="Q2097" s="24">
        <f>IF(ISERROR(VLOOKUP($B2097,[1]主动技能!$B:$D,3,0)),[2]Sheet1!$Y2564,VLOOKUP($B2097,[1]主动技能!$B:$D,3,0))</f>
        <v>2</v>
      </c>
      <c r="S2097" s="24" t="str">
        <f>IF(C2097&lt;1000000,"",VLOOKUP(C2097,组合调整!$A:$I,2,0))</f>
        <v>战耀</v>
      </c>
      <c r="T2097" s="24" t="str">
        <f>IF(D2097&lt;1000000,"",VLOOKUP(D2097,组合调整!$A:$I,2,0))</f>
        <v>鏖战</v>
      </c>
      <c r="U2097" s="24" t="str">
        <f>IF(E2097&lt;1000000,"",VLOOKUP(E2097,组合调整!$A:$I,2,0))</f>
        <v>手段</v>
      </c>
      <c r="V2097" s="24" t="str">
        <f>IF(F2097&lt;1000000,"",VLOOKUP(F2097,组合调整!$A:$I,2,0))</f>
        <v/>
      </c>
      <c r="W2097" s="24" t="str">
        <f>IF(G2097&lt;1000000,"",VLOOKUP(G2097,组合调整!$A:$I,2,0))</f>
        <v/>
      </c>
    </row>
    <row r="2098" spans="1:23">
      <c r="A2098" s="26">
        <v>20763</v>
      </c>
      <c r="B2098" s="26" t="s">
        <v>93</v>
      </c>
      <c r="C2098" s="26">
        <v>1050712</v>
      </c>
      <c r="D2098" s="26">
        <v>0</v>
      </c>
      <c r="E2098" s="26">
        <v>0</v>
      </c>
      <c r="F2098" s="26">
        <v>0</v>
      </c>
      <c r="G2098" s="26">
        <v>0</v>
      </c>
      <c r="H2098" s="26">
        <v>0</v>
      </c>
      <c r="I2098" s="26">
        <v>0</v>
      </c>
      <c r="J2098" s="26">
        <v>0</v>
      </c>
      <c r="K2098" s="26">
        <v>0</v>
      </c>
      <c r="L2098" s="26">
        <v>0</v>
      </c>
      <c r="M2098" s="26">
        <v>0</v>
      </c>
      <c r="N2098" s="26">
        <v>0</v>
      </c>
      <c r="O2098" s="24" t="s">
        <v>93</v>
      </c>
      <c r="P2098" s="24">
        <v>20763</v>
      </c>
      <c r="Q2098" s="24">
        <f>IF(ISERROR(VLOOKUP($B2098,[1]主动技能!$B:$D,3,0)),[2]Sheet1!$Y2565,VLOOKUP($B2098,[1]主动技能!$B:$D,3,0))</f>
        <v>2</v>
      </c>
      <c r="S2098" s="24" t="str">
        <f>IF(C2098&lt;1000000,"",VLOOKUP(C2098,组合调整!$A:$I,2,0))</f>
        <v>决心</v>
      </c>
      <c r="T2098" s="24" t="str">
        <f>IF(D2098&lt;1000000,"",VLOOKUP(D2098,组合调整!$A:$I,2,0))</f>
        <v/>
      </c>
      <c r="U2098" s="24" t="str">
        <f>IF(E2098&lt;1000000,"",VLOOKUP(E2098,组合调整!$A:$I,2,0))</f>
        <v/>
      </c>
      <c r="V2098" s="24" t="str">
        <f>IF(F2098&lt;1000000,"",VLOOKUP(F2098,组合调整!$A:$I,2,0))</f>
        <v/>
      </c>
      <c r="W2098" s="24" t="str">
        <f>IF(G2098&lt;1000000,"",VLOOKUP(G2098,组合调整!$A:$I,2,0))</f>
        <v/>
      </c>
    </row>
    <row r="2099" spans="1:23">
      <c r="A2099" s="26">
        <v>20764</v>
      </c>
      <c r="B2099" s="26" t="s">
        <v>93</v>
      </c>
      <c r="C2099" s="26">
        <v>1050712</v>
      </c>
      <c r="D2099" s="26">
        <v>0</v>
      </c>
      <c r="E2099" s="26">
        <v>0</v>
      </c>
      <c r="F2099" s="26">
        <v>0</v>
      </c>
      <c r="G2099" s="26">
        <v>0</v>
      </c>
      <c r="H2099" s="26">
        <v>0</v>
      </c>
      <c r="I2099" s="26">
        <v>0</v>
      </c>
      <c r="J2099" s="26">
        <v>0</v>
      </c>
      <c r="K2099" s="26">
        <v>0</v>
      </c>
      <c r="L2099" s="26">
        <v>0</v>
      </c>
      <c r="M2099" s="26">
        <v>0</v>
      </c>
      <c r="N2099" s="26">
        <v>0</v>
      </c>
      <c r="O2099" s="24" t="s">
        <v>93</v>
      </c>
      <c r="P2099" s="24">
        <v>20764</v>
      </c>
      <c r="Q2099" s="24">
        <f>IF(ISERROR(VLOOKUP($B2099,[1]主动技能!$B:$D,3,0)),[2]Sheet1!$Y2566,VLOOKUP($B2099,[1]主动技能!$B:$D,3,0))</f>
        <v>2</v>
      </c>
      <c r="S2099" s="24" t="str">
        <f>IF(C2099&lt;1000000,"",VLOOKUP(C2099,组合调整!$A:$I,2,0))</f>
        <v>决心</v>
      </c>
      <c r="T2099" s="24" t="str">
        <f>IF(D2099&lt;1000000,"",VLOOKUP(D2099,组合调整!$A:$I,2,0))</f>
        <v/>
      </c>
      <c r="U2099" s="24" t="str">
        <f>IF(E2099&lt;1000000,"",VLOOKUP(E2099,组合调整!$A:$I,2,0))</f>
        <v/>
      </c>
      <c r="V2099" s="24" t="str">
        <f>IF(F2099&lt;1000000,"",VLOOKUP(F2099,组合调整!$A:$I,2,0))</f>
        <v/>
      </c>
      <c r="W2099" s="24" t="str">
        <f>IF(G2099&lt;1000000,"",VLOOKUP(G2099,组合调整!$A:$I,2,0))</f>
        <v/>
      </c>
    </row>
    <row r="2100" spans="1:23">
      <c r="A2100" s="26">
        <v>20765</v>
      </c>
      <c r="B2100" s="26" t="s">
        <v>100</v>
      </c>
      <c r="C2100" s="26">
        <v>2035311</v>
      </c>
      <c r="D2100" s="26">
        <v>0</v>
      </c>
      <c r="E2100" s="26">
        <v>0</v>
      </c>
      <c r="F2100" s="26">
        <v>0</v>
      </c>
      <c r="G2100" s="26">
        <v>0</v>
      </c>
      <c r="H2100" s="26">
        <v>0</v>
      </c>
      <c r="I2100" s="26">
        <v>0</v>
      </c>
      <c r="J2100" s="26">
        <v>0</v>
      </c>
      <c r="K2100" s="26">
        <v>0</v>
      </c>
      <c r="L2100" s="26">
        <v>0</v>
      </c>
      <c r="M2100" s="26">
        <v>0</v>
      </c>
      <c r="N2100" s="26">
        <v>0</v>
      </c>
      <c r="O2100" s="24" t="s">
        <v>100</v>
      </c>
      <c r="P2100" s="24">
        <v>20765</v>
      </c>
      <c r="Q2100" s="24">
        <f>IF(ISERROR(VLOOKUP($B2100,[1]主动技能!$B:$D,3,0)),[2]Sheet1!$Y2567,VLOOKUP($B2100,[1]主动技能!$B:$D,3,0))</f>
        <v>1</v>
      </c>
      <c r="S2100" s="24" t="str">
        <f>IF(C2100&lt;1000000,"",VLOOKUP(C2100,组合调整!$A:$I,2,0))</f>
        <v>胡吃</v>
      </c>
      <c r="T2100" s="24" t="str">
        <f>IF(D2100&lt;1000000,"",VLOOKUP(D2100,组合调整!$A:$I,2,0))</f>
        <v/>
      </c>
      <c r="U2100" s="24" t="str">
        <f>IF(E2100&lt;1000000,"",VLOOKUP(E2100,组合调整!$A:$I,2,0))</f>
        <v/>
      </c>
      <c r="V2100" s="24" t="str">
        <f>IF(F2100&lt;1000000,"",VLOOKUP(F2100,组合调整!$A:$I,2,0))</f>
        <v/>
      </c>
      <c r="W2100" s="24" t="str">
        <f>IF(G2100&lt;1000000,"",VLOOKUP(G2100,组合调整!$A:$I,2,0))</f>
        <v/>
      </c>
    </row>
    <row r="2101" spans="1:23">
      <c r="A2101" s="26">
        <v>20766</v>
      </c>
      <c r="B2101" s="26" t="s">
        <v>100</v>
      </c>
      <c r="C2101" s="26">
        <v>2035311</v>
      </c>
      <c r="D2101" s="26">
        <v>0</v>
      </c>
      <c r="E2101" s="26">
        <v>0</v>
      </c>
      <c r="F2101" s="26">
        <v>0</v>
      </c>
      <c r="G2101" s="26">
        <v>0</v>
      </c>
      <c r="H2101" s="26">
        <v>0</v>
      </c>
      <c r="I2101" s="26">
        <v>0</v>
      </c>
      <c r="J2101" s="26">
        <v>0</v>
      </c>
      <c r="K2101" s="26">
        <v>0</v>
      </c>
      <c r="L2101" s="26">
        <v>0</v>
      </c>
      <c r="M2101" s="26">
        <v>0</v>
      </c>
      <c r="N2101" s="26">
        <v>0</v>
      </c>
      <c r="O2101" s="24" t="s">
        <v>100</v>
      </c>
      <c r="P2101" s="24">
        <v>20766</v>
      </c>
      <c r="Q2101" s="24">
        <f>IF(ISERROR(VLOOKUP($B2101,[1]主动技能!$B:$D,3,0)),[2]Sheet1!$Y2568,VLOOKUP($B2101,[1]主动技能!$B:$D,3,0))</f>
        <v>1</v>
      </c>
      <c r="S2101" s="24" t="str">
        <f>IF(C2101&lt;1000000,"",VLOOKUP(C2101,组合调整!$A:$I,2,0))</f>
        <v>胡吃</v>
      </c>
      <c r="T2101" s="24" t="str">
        <f>IF(D2101&lt;1000000,"",VLOOKUP(D2101,组合调整!$A:$I,2,0))</f>
        <v/>
      </c>
      <c r="U2101" s="24" t="str">
        <f>IF(E2101&lt;1000000,"",VLOOKUP(E2101,组合调整!$A:$I,2,0))</f>
        <v/>
      </c>
      <c r="V2101" s="24" t="str">
        <f>IF(F2101&lt;1000000,"",VLOOKUP(F2101,组合调整!$A:$I,2,0))</f>
        <v/>
      </c>
      <c r="W2101" s="24" t="str">
        <f>IF(G2101&lt;1000000,"",VLOOKUP(G2101,组合调整!$A:$I,2,0))</f>
        <v/>
      </c>
    </row>
    <row r="2102" spans="1:23">
      <c r="A2102" s="26">
        <v>20767</v>
      </c>
      <c r="B2102" s="26" t="s">
        <v>65</v>
      </c>
      <c r="C2102" s="26">
        <v>2024312</v>
      </c>
      <c r="D2102" s="26">
        <v>2027622</v>
      </c>
      <c r="E2102" s="26">
        <v>2036411</v>
      </c>
      <c r="F2102" s="26">
        <v>1041</v>
      </c>
      <c r="G2102" s="26">
        <v>0</v>
      </c>
      <c r="H2102" s="26">
        <v>0</v>
      </c>
      <c r="I2102" s="26">
        <v>0</v>
      </c>
      <c r="J2102" s="26">
        <v>0</v>
      </c>
      <c r="K2102" s="26">
        <v>0</v>
      </c>
      <c r="L2102" s="26">
        <v>0</v>
      </c>
      <c r="M2102" s="26">
        <v>0</v>
      </c>
      <c r="N2102" s="26">
        <v>0</v>
      </c>
      <c r="O2102" s="24" t="s">
        <v>65</v>
      </c>
      <c r="P2102" s="24">
        <v>20767</v>
      </c>
      <c r="Q2102" s="24">
        <f>IF(ISERROR(VLOOKUP($B2102,[1]主动技能!$B:$D,3,0)),[2]Sheet1!$Y2569,VLOOKUP($B2102,[1]主动技能!$B:$D,3,0))</f>
        <v>2</v>
      </c>
      <c r="S2102" s="24" t="str">
        <f>IF(C2102&lt;1000000,"",VLOOKUP(C2102,组合调整!$A:$I,2,0))</f>
        <v>攻守</v>
      </c>
      <c r="T2102" s="24" t="str">
        <f>IF(D2102&lt;1000000,"",VLOOKUP(D2102,组合调整!$A:$I,2,0))</f>
        <v>不坏</v>
      </c>
      <c r="U2102" s="24" t="str">
        <f>IF(E2102&lt;1000000,"",VLOOKUP(E2102,组合调整!$A:$I,2,0))</f>
        <v>侵犯</v>
      </c>
      <c r="V2102" s="24" t="str">
        <f>IF(F2102&lt;1000000,"",VLOOKUP(F2102,组合调整!$A:$I,2,0))</f>
        <v/>
      </c>
      <c r="W2102" s="24" t="str">
        <f>IF(G2102&lt;1000000,"",VLOOKUP(G2102,组合调整!$A:$I,2,0))</f>
        <v/>
      </c>
    </row>
    <row r="2103" spans="1:23">
      <c r="A2103" s="26">
        <v>20768</v>
      </c>
      <c r="B2103" s="26" t="s">
        <v>65</v>
      </c>
      <c r="C2103" s="26">
        <v>2024312</v>
      </c>
      <c r="D2103" s="26">
        <v>2027622</v>
      </c>
      <c r="E2103" s="26">
        <v>2036411</v>
      </c>
      <c r="F2103" s="26">
        <v>1041</v>
      </c>
      <c r="G2103" s="26">
        <v>0</v>
      </c>
      <c r="H2103" s="26">
        <v>0</v>
      </c>
      <c r="I2103" s="26">
        <v>0</v>
      </c>
      <c r="J2103" s="26">
        <v>0</v>
      </c>
      <c r="K2103" s="26">
        <v>0</v>
      </c>
      <c r="L2103" s="26">
        <v>0</v>
      </c>
      <c r="M2103" s="26">
        <v>0</v>
      </c>
      <c r="N2103" s="26">
        <v>0</v>
      </c>
      <c r="O2103" s="24" t="s">
        <v>65</v>
      </c>
      <c r="P2103" s="24">
        <v>20768</v>
      </c>
      <c r="Q2103" s="24">
        <f>IF(ISERROR(VLOOKUP($B2103,[1]主动技能!$B:$D,3,0)),[2]Sheet1!$Y2570,VLOOKUP($B2103,[1]主动技能!$B:$D,3,0))</f>
        <v>2</v>
      </c>
      <c r="S2103" s="24" t="str">
        <f>IF(C2103&lt;1000000,"",VLOOKUP(C2103,组合调整!$A:$I,2,0))</f>
        <v>攻守</v>
      </c>
      <c r="T2103" s="24" t="str">
        <f>IF(D2103&lt;1000000,"",VLOOKUP(D2103,组合调整!$A:$I,2,0))</f>
        <v>不坏</v>
      </c>
      <c r="U2103" s="24" t="str">
        <f>IF(E2103&lt;1000000,"",VLOOKUP(E2103,组合调整!$A:$I,2,0))</f>
        <v>侵犯</v>
      </c>
      <c r="V2103" s="24" t="str">
        <f>IF(F2103&lt;1000000,"",VLOOKUP(F2103,组合调整!$A:$I,2,0))</f>
        <v/>
      </c>
      <c r="W2103" s="24" t="str">
        <f>IF(G2103&lt;1000000,"",VLOOKUP(G2103,组合调整!$A:$I,2,0))</f>
        <v/>
      </c>
    </row>
    <row r="2104" spans="1:23">
      <c r="A2104" s="26">
        <v>20769</v>
      </c>
      <c r="B2104" s="26" t="s">
        <v>66</v>
      </c>
      <c r="C2104" s="26">
        <v>2037511</v>
      </c>
      <c r="D2104" s="26">
        <v>2037521</v>
      </c>
      <c r="E2104" s="26">
        <v>2037531</v>
      </c>
      <c r="F2104" s="26">
        <v>20123</v>
      </c>
      <c r="G2104" s="26">
        <v>0</v>
      </c>
      <c r="H2104" s="26">
        <v>0</v>
      </c>
      <c r="I2104" s="26">
        <v>0</v>
      </c>
      <c r="J2104" s="26">
        <v>0</v>
      </c>
      <c r="K2104" s="26">
        <v>0</v>
      </c>
      <c r="L2104" s="26">
        <v>0</v>
      </c>
      <c r="M2104" s="26">
        <v>0</v>
      </c>
      <c r="N2104" s="26">
        <v>0</v>
      </c>
      <c r="O2104" s="24" t="s">
        <v>66</v>
      </c>
      <c r="P2104" s="24">
        <v>20769</v>
      </c>
      <c r="Q2104" s="24">
        <f>IF(ISERROR(VLOOKUP($B2104,[1]主动技能!$B:$D,3,0)),[2]Sheet1!$Y2571,VLOOKUP($B2104,[1]主动技能!$B:$D,3,0))</f>
        <v>2</v>
      </c>
      <c r="S2104" s="24" t="str">
        <f>IF(C2104&lt;1000000,"",VLOOKUP(C2104,组合调整!$A:$I,2,0))</f>
        <v>弃暗</v>
      </c>
      <c r="T2104" s="24" t="str">
        <f>IF(D2104&lt;1000000,"",VLOOKUP(D2104,组合调整!$A:$I,2,0))</f>
        <v>心在</v>
      </c>
      <c r="U2104" s="24" t="str">
        <f>IF(E2104&lt;1000000,"",VLOOKUP(E2104,组合调整!$A:$I,2,0))</f>
        <v>血瓶</v>
      </c>
      <c r="V2104" s="24" t="str">
        <f>IF(F2104&lt;1000000,"",VLOOKUP(F2104,组合调整!$A:$I,2,0))</f>
        <v/>
      </c>
      <c r="W2104" s="24" t="str">
        <f>IF(G2104&lt;1000000,"",VLOOKUP(G2104,组合调整!$A:$I,2,0))</f>
        <v/>
      </c>
    </row>
    <row r="2105" spans="1:23">
      <c r="A2105" s="26">
        <v>20770</v>
      </c>
      <c r="B2105" s="26" t="s">
        <v>66</v>
      </c>
      <c r="C2105" s="26">
        <v>2037511</v>
      </c>
      <c r="D2105" s="26">
        <v>2037521</v>
      </c>
      <c r="E2105" s="26">
        <v>2037531</v>
      </c>
      <c r="F2105" s="26">
        <v>20123</v>
      </c>
      <c r="G2105" s="26">
        <v>0</v>
      </c>
      <c r="H2105" s="26">
        <v>0</v>
      </c>
      <c r="I2105" s="26">
        <v>0</v>
      </c>
      <c r="J2105" s="26">
        <v>0</v>
      </c>
      <c r="K2105" s="26">
        <v>0</v>
      </c>
      <c r="L2105" s="26">
        <v>0</v>
      </c>
      <c r="M2105" s="26">
        <v>0</v>
      </c>
      <c r="N2105" s="26">
        <v>0</v>
      </c>
      <c r="O2105" s="24" t="s">
        <v>66</v>
      </c>
      <c r="P2105" s="24">
        <v>20770</v>
      </c>
      <c r="Q2105" s="24">
        <f>IF(ISERROR(VLOOKUP($B2105,[1]主动技能!$B:$D,3,0)),[2]Sheet1!$Y2572,VLOOKUP($B2105,[1]主动技能!$B:$D,3,0))</f>
        <v>2</v>
      </c>
      <c r="S2105" s="24" t="str">
        <f>IF(C2105&lt;1000000,"",VLOOKUP(C2105,组合调整!$A:$I,2,0))</f>
        <v>弃暗</v>
      </c>
      <c r="T2105" s="24" t="str">
        <f>IF(D2105&lt;1000000,"",VLOOKUP(D2105,组合调整!$A:$I,2,0))</f>
        <v>心在</v>
      </c>
      <c r="U2105" s="24" t="str">
        <f>IF(E2105&lt;1000000,"",VLOOKUP(E2105,组合调整!$A:$I,2,0))</f>
        <v>血瓶</v>
      </c>
      <c r="V2105" s="24" t="str">
        <f>IF(F2105&lt;1000000,"",VLOOKUP(F2105,组合调整!$A:$I,2,0))</f>
        <v/>
      </c>
      <c r="W2105" s="24" t="str">
        <f>IF(G2105&lt;1000000,"",VLOOKUP(G2105,组合调整!$A:$I,2,0))</f>
        <v/>
      </c>
    </row>
    <row r="2106" spans="1:23">
      <c r="A2106" s="26">
        <v>20771</v>
      </c>
      <c r="B2106" s="26" t="s">
        <v>1493</v>
      </c>
      <c r="C2106" s="26">
        <v>2037532</v>
      </c>
      <c r="D2106" s="26">
        <v>2038611</v>
      </c>
      <c r="E2106" s="26">
        <v>2038621</v>
      </c>
      <c r="F2106" s="26">
        <v>1021</v>
      </c>
      <c r="G2106" s="26">
        <v>0</v>
      </c>
      <c r="H2106" s="26">
        <v>0</v>
      </c>
      <c r="I2106" s="26">
        <v>0</v>
      </c>
      <c r="J2106" s="26">
        <v>0</v>
      </c>
      <c r="K2106" s="26">
        <v>0</v>
      </c>
      <c r="L2106" s="26">
        <v>0</v>
      </c>
      <c r="M2106" s="26">
        <v>0</v>
      </c>
      <c r="N2106" s="26">
        <v>0</v>
      </c>
      <c r="O2106" s="24" t="s">
        <v>1493</v>
      </c>
      <c r="P2106" s="24">
        <v>20771</v>
      </c>
      <c r="Q2106" s="24">
        <f>IF(ISERROR(VLOOKUP($B2106,[1]主动技能!$B:$D,3,0)),[2]Sheet1!$Y2573,VLOOKUP($B2106,[1]主动技能!$B:$D,3,0))</f>
        <v>2</v>
      </c>
      <c r="S2106" s="24" t="str">
        <f>IF(C2106&lt;1000000,"",VLOOKUP(C2106,组合调整!$A:$I,2,0))</f>
        <v>血瓶</v>
      </c>
      <c r="T2106" s="24" t="str">
        <f>IF(D2106&lt;1000000,"",VLOOKUP(D2106,组合调整!$A:$I,2,0))</f>
        <v>天生</v>
      </c>
      <c r="U2106" s="24" t="str">
        <f>IF(E2106&lt;1000000,"",VLOOKUP(E2106,组合调整!$A:$I,2,0))</f>
        <v>妙语</v>
      </c>
      <c r="V2106" s="24" t="str">
        <f>IF(F2106&lt;1000000,"",VLOOKUP(F2106,组合调整!$A:$I,2,0))</f>
        <v/>
      </c>
      <c r="W2106" s="24" t="str">
        <f>IF(G2106&lt;1000000,"",VLOOKUP(G2106,组合调整!$A:$I,2,0))</f>
        <v/>
      </c>
    </row>
    <row r="2107" spans="1:23">
      <c r="A2107" s="26">
        <v>20772</v>
      </c>
      <c r="B2107" s="26" t="s">
        <v>1493</v>
      </c>
      <c r="C2107" s="26">
        <v>2037532</v>
      </c>
      <c r="D2107" s="26">
        <v>2038611</v>
      </c>
      <c r="E2107" s="26">
        <v>2038621</v>
      </c>
      <c r="F2107" s="26">
        <v>1021</v>
      </c>
      <c r="G2107" s="26">
        <v>0</v>
      </c>
      <c r="H2107" s="26">
        <v>0</v>
      </c>
      <c r="I2107" s="26">
        <v>0</v>
      </c>
      <c r="J2107" s="26">
        <v>0</v>
      </c>
      <c r="K2107" s="26">
        <v>0</v>
      </c>
      <c r="L2107" s="26">
        <v>0</v>
      </c>
      <c r="M2107" s="26">
        <v>0</v>
      </c>
      <c r="N2107" s="26">
        <v>0</v>
      </c>
      <c r="O2107" s="24" t="s">
        <v>1493</v>
      </c>
      <c r="P2107" s="24">
        <v>20772</v>
      </c>
      <c r="Q2107" s="24">
        <f>IF(ISERROR(VLOOKUP($B2107,[1]主动技能!$B:$D,3,0)),[2]Sheet1!$Y2574,VLOOKUP($B2107,[1]主动技能!$B:$D,3,0))</f>
        <v>2</v>
      </c>
      <c r="S2107" s="24" t="str">
        <f>IF(C2107&lt;1000000,"",VLOOKUP(C2107,组合调整!$A:$I,2,0))</f>
        <v>血瓶</v>
      </c>
      <c r="T2107" s="24" t="str">
        <f>IF(D2107&lt;1000000,"",VLOOKUP(D2107,组合调整!$A:$I,2,0))</f>
        <v>天生</v>
      </c>
      <c r="U2107" s="24" t="str">
        <f>IF(E2107&lt;1000000,"",VLOOKUP(E2107,组合调整!$A:$I,2,0))</f>
        <v>妙语</v>
      </c>
      <c r="V2107" s="24" t="str">
        <f>IF(F2107&lt;1000000,"",VLOOKUP(F2107,组合调整!$A:$I,2,0))</f>
        <v/>
      </c>
      <c r="W2107" s="24" t="str">
        <f>IF(G2107&lt;1000000,"",VLOOKUP(G2107,组合调整!$A:$I,2,0))</f>
        <v/>
      </c>
    </row>
    <row r="2108" spans="1:23">
      <c r="A2108" s="26">
        <v>20773</v>
      </c>
      <c r="B2108" s="26" t="s">
        <v>1494</v>
      </c>
      <c r="C2108" s="26">
        <v>2039711</v>
      </c>
      <c r="D2108" s="26">
        <v>0</v>
      </c>
      <c r="E2108" s="26">
        <v>0</v>
      </c>
      <c r="F2108" s="26">
        <v>0</v>
      </c>
      <c r="G2108" s="26">
        <v>0</v>
      </c>
      <c r="H2108" s="26">
        <v>0</v>
      </c>
      <c r="I2108" s="26">
        <v>0</v>
      </c>
      <c r="J2108" s="26">
        <v>0</v>
      </c>
      <c r="K2108" s="26">
        <v>0</v>
      </c>
      <c r="L2108" s="26">
        <v>0</v>
      </c>
      <c r="M2108" s="26">
        <v>0</v>
      </c>
      <c r="N2108" s="26">
        <v>0</v>
      </c>
      <c r="O2108" s="24" t="s">
        <v>1494</v>
      </c>
      <c r="P2108" s="24">
        <v>20773</v>
      </c>
      <c r="Q2108" s="24">
        <f>IF(ISERROR(VLOOKUP($B2108,[1]主动技能!$B:$D,3,0)),[2]Sheet1!$Y2575,VLOOKUP($B2108,[1]主动技能!$B:$D,3,0))</f>
        <v>2</v>
      </c>
      <c r="S2108" s="24" t="str">
        <f>IF(C2108&lt;1000000,"",VLOOKUP(C2108,组合调整!$A:$I,2,0))</f>
        <v>闻名</v>
      </c>
      <c r="T2108" s="24" t="str">
        <f>IF(D2108&lt;1000000,"",VLOOKUP(D2108,组合调整!$A:$I,2,0))</f>
        <v/>
      </c>
      <c r="U2108" s="24" t="str">
        <f>IF(E2108&lt;1000000,"",VLOOKUP(E2108,组合调整!$A:$I,2,0))</f>
        <v/>
      </c>
      <c r="V2108" s="24" t="str">
        <f>IF(F2108&lt;1000000,"",VLOOKUP(F2108,组合调整!$A:$I,2,0))</f>
        <v/>
      </c>
      <c r="W2108" s="24" t="str">
        <f>IF(G2108&lt;1000000,"",VLOOKUP(G2108,组合调整!$A:$I,2,0))</f>
        <v/>
      </c>
    </row>
    <row r="2109" spans="1:23">
      <c r="A2109" s="26">
        <v>20774</v>
      </c>
      <c r="B2109" s="26" t="s">
        <v>1494</v>
      </c>
      <c r="C2109" s="26">
        <v>2039711</v>
      </c>
      <c r="D2109" s="26">
        <v>0</v>
      </c>
      <c r="E2109" s="26">
        <v>0</v>
      </c>
      <c r="F2109" s="26">
        <v>0</v>
      </c>
      <c r="G2109" s="26">
        <v>0</v>
      </c>
      <c r="H2109" s="26">
        <v>0</v>
      </c>
      <c r="I2109" s="26">
        <v>0</v>
      </c>
      <c r="J2109" s="26">
        <v>0</v>
      </c>
      <c r="K2109" s="26">
        <v>0</v>
      </c>
      <c r="L2109" s="26">
        <v>0</v>
      </c>
      <c r="M2109" s="26">
        <v>0</v>
      </c>
      <c r="N2109" s="26">
        <v>0</v>
      </c>
      <c r="O2109" s="24" t="s">
        <v>1494</v>
      </c>
      <c r="P2109" s="24">
        <v>20774</v>
      </c>
      <c r="Q2109" s="24">
        <f>IF(ISERROR(VLOOKUP($B2109,[1]主动技能!$B:$D,3,0)),[2]Sheet1!$Y2576,VLOOKUP($B2109,[1]主动技能!$B:$D,3,0))</f>
        <v>2</v>
      </c>
      <c r="S2109" s="24" t="str">
        <f>IF(C2109&lt;1000000,"",VLOOKUP(C2109,组合调整!$A:$I,2,0))</f>
        <v>闻名</v>
      </c>
      <c r="T2109" s="24" t="str">
        <f>IF(D2109&lt;1000000,"",VLOOKUP(D2109,组合调整!$A:$I,2,0))</f>
        <v/>
      </c>
      <c r="U2109" s="24" t="str">
        <f>IF(E2109&lt;1000000,"",VLOOKUP(E2109,组合调整!$A:$I,2,0))</f>
        <v/>
      </c>
      <c r="V2109" s="24" t="str">
        <f>IF(F2109&lt;1000000,"",VLOOKUP(F2109,组合调整!$A:$I,2,0))</f>
        <v/>
      </c>
      <c r="W2109" s="24" t="str">
        <f>IF(G2109&lt;1000000,"",VLOOKUP(G2109,组合调整!$A:$I,2,0))</f>
        <v/>
      </c>
    </row>
    <row r="2110" spans="1:23">
      <c r="A2110" s="26">
        <v>20775</v>
      </c>
      <c r="B2110" s="26" t="s">
        <v>84</v>
      </c>
      <c r="C2110" s="26">
        <v>2037533</v>
      </c>
      <c r="D2110" s="26">
        <v>0</v>
      </c>
      <c r="E2110" s="26">
        <v>0</v>
      </c>
      <c r="F2110" s="26">
        <v>0</v>
      </c>
      <c r="G2110" s="26">
        <v>0</v>
      </c>
      <c r="H2110" s="26">
        <v>0</v>
      </c>
      <c r="I2110" s="26">
        <v>0</v>
      </c>
      <c r="J2110" s="26">
        <v>0</v>
      </c>
      <c r="K2110" s="26">
        <v>0</v>
      </c>
      <c r="L2110" s="26">
        <v>0</v>
      </c>
      <c r="M2110" s="26">
        <v>0</v>
      </c>
      <c r="N2110" s="26">
        <v>0</v>
      </c>
      <c r="O2110" s="24" t="s">
        <v>84</v>
      </c>
      <c r="P2110" s="24">
        <v>20775</v>
      </c>
      <c r="Q2110" s="24">
        <f>IF(ISERROR(VLOOKUP($B2110,[1]主动技能!$B:$D,3,0)),[2]Sheet1!$Y2577,VLOOKUP($B2110,[1]主动技能!$B:$D,3,0))</f>
        <v>2</v>
      </c>
      <c r="S2110" s="24" t="str">
        <f>IF(C2110&lt;1000000,"",VLOOKUP(C2110,组合调整!$A:$I,2,0))</f>
        <v>血瓶</v>
      </c>
      <c r="T2110" s="24" t="str">
        <f>IF(D2110&lt;1000000,"",VLOOKUP(D2110,组合调整!$A:$I,2,0))</f>
        <v/>
      </c>
      <c r="U2110" s="24" t="str">
        <f>IF(E2110&lt;1000000,"",VLOOKUP(E2110,组合调整!$A:$I,2,0))</f>
        <v/>
      </c>
      <c r="V2110" s="24" t="str">
        <f>IF(F2110&lt;1000000,"",VLOOKUP(F2110,组合调整!$A:$I,2,0))</f>
        <v/>
      </c>
      <c r="W2110" s="24" t="str">
        <f>IF(G2110&lt;1000000,"",VLOOKUP(G2110,组合调整!$A:$I,2,0))</f>
        <v/>
      </c>
    </row>
    <row r="2111" spans="1:23">
      <c r="A2111" s="26">
        <v>20776</v>
      </c>
      <c r="B2111" s="26" t="s">
        <v>84</v>
      </c>
      <c r="C2111" s="26">
        <v>2037533</v>
      </c>
      <c r="D2111" s="26">
        <v>0</v>
      </c>
      <c r="E2111" s="26">
        <v>0</v>
      </c>
      <c r="F2111" s="26">
        <v>0</v>
      </c>
      <c r="G2111" s="26">
        <v>0</v>
      </c>
      <c r="H2111" s="26">
        <v>0</v>
      </c>
      <c r="I2111" s="26">
        <v>0</v>
      </c>
      <c r="J2111" s="26">
        <v>0</v>
      </c>
      <c r="K2111" s="26">
        <v>0</v>
      </c>
      <c r="L2111" s="26">
        <v>0</v>
      </c>
      <c r="M2111" s="26">
        <v>0</v>
      </c>
      <c r="N2111" s="26">
        <v>0</v>
      </c>
      <c r="O2111" s="24" t="s">
        <v>84</v>
      </c>
      <c r="P2111" s="24">
        <v>20776</v>
      </c>
      <c r="Q2111" s="24">
        <f>IF(ISERROR(VLOOKUP($B2111,[1]主动技能!$B:$D,3,0)),[2]Sheet1!$Y2578,VLOOKUP($B2111,[1]主动技能!$B:$D,3,0))</f>
        <v>2</v>
      </c>
      <c r="S2111" s="24" t="str">
        <f>IF(C2111&lt;1000000,"",VLOOKUP(C2111,组合调整!$A:$I,2,0))</f>
        <v>血瓶</v>
      </c>
      <c r="T2111" s="24" t="str">
        <f>IF(D2111&lt;1000000,"",VLOOKUP(D2111,组合调整!$A:$I,2,0))</f>
        <v/>
      </c>
      <c r="U2111" s="24" t="str">
        <f>IF(E2111&lt;1000000,"",VLOOKUP(E2111,组合调整!$A:$I,2,0))</f>
        <v/>
      </c>
      <c r="V2111" s="24" t="str">
        <f>IF(F2111&lt;1000000,"",VLOOKUP(F2111,组合调整!$A:$I,2,0))</f>
        <v/>
      </c>
      <c r="W2111" s="24" t="str">
        <f>IF(G2111&lt;1000000,"",VLOOKUP(G2111,组合调整!$A:$I,2,0))</f>
        <v/>
      </c>
    </row>
    <row r="2112" spans="1:23">
      <c r="A2112" s="26">
        <v>20777</v>
      </c>
      <c r="B2112" s="26" t="s">
        <v>1495</v>
      </c>
      <c r="C2112" s="26">
        <v>2012232</v>
      </c>
      <c r="D2112" s="26">
        <v>2038612</v>
      </c>
      <c r="E2112" s="26">
        <v>2041911</v>
      </c>
      <c r="F2112" s="26">
        <v>20133</v>
      </c>
      <c r="G2112" s="26">
        <v>0</v>
      </c>
      <c r="H2112" s="26">
        <v>0</v>
      </c>
      <c r="I2112" s="26">
        <v>0</v>
      </c>
      <c r="J2112" s="26">
        <v>0</v>
      </c>
      <c r="K2112" s="26">
        <v>0</v>
      </c>
      <c r="L2112" s="26">
        <v>0</v>
      </c>
      <c r="M2112" s="26">
        <v>0</v>
      </c>
      <c r="N2112" s="26">
        <v>0</v>
      </c>
      <c r="O2112" s="24" t="s">
        <v>1495</v>
      </c>
      <c r="P2112" s="24">
        <v>20777</v>
      </c>
      <c r="Q2112" s="24">
        <f>IF(ISERROR(VLOOKUP($B2112,[1]主动技能!$B:$D,3,0)),[2]Sheet1!$Y2579,VLOOKUP($B2112,[1]主动技能!$B:$D,3,0))</f>
        <v>2</v>
      </c>
      <c r="S2112" s="24" t="str">
        <f>IF(C2112&lt;1000000,"",VLOOKUP(C2112,组合调整!$A:$I,2,0))</f>
        <v>崩击</v>
      </c>
      <c r="T2112" s="24" t="str">
        <f>IF(D2112&lt;1000000,"",VLOOKUP(D2112,组合调整!$A:$I,2,0))</f>
        <v>天生</v>
      </c>
      <c r="U2112" s="24" t="str">
        <f>IF(E2112&lt;1000000,"",VLOOKUP(E2112,组合调整!$A:$I,2,0))</f>
        <v>投明</v>
      </c>
      <c r="V2112" s="24" t="str">
        <f>IF(F2112&lt;1000000,"",VLOOKUP(F2112,组合调整!$A:$I,2,0))</f>
        <v/>
      </c>
      <c r="W2112" s="24" t="str">
        <f>IF(G2112&lt;1000000,"",VLOOKUP(G2112,组合调整!$A:$I,2,0))</f>
        <v/>
      </c>
    </row>
    <row r="2113" spans="1:23">
      <c r="A2113" s="26">
        <v>20778</v>
      </c>
      <c r="B2113" s="26" t="s">
        <v>1495</v>
      </c>
      <c r="C2113" s="26">
        <v>2012232</v>
      </c>
      <c r="D2113" s="26">
        <v>2038612</v>
      </c>
      <c r="E2113" s="26">
        <v>2041911</v>
      </c>
      <c r="F2113" s="26">
        <v>20133</v>
      </c>
      <c r="G2113" s="26">
        <v>0</v>
      </c>
      <c r="H2113" s="26">
        <v>0</v>
      </c>
      <c r="I2113" s="26">
        <v>0</v>
      </c>
      <c r="J2113" s="26">
        <v>0</v>
      </c>
      <c r="K2113" s="26">
        <v>0</v>
      </c>
      <c r="L2113" s="26">
        <v>0</v>
      </c>
      <c r="M2113" s="26">
        <v>0</v>
      </c>
      <c r="N2113" s="26">
        <v>0</v>
      </c>
      <c r="O2113" s="24" t="s">
        <v>1495</v>
      </c>
      <c r="P2113" s="24">
        <v>20778</v>
      </c>
      <c r="Q2113" s="24">
        <f>IF(ISERROR(VLOOKUP($B2113,[1]主动技能!$B:$D,3,0)),[2]Sheet1!$Y2580,VLOOKUP($B2113,[1]主动技能!$B:$D,3,0))</f>
        <v>2</v>
      </c>
      <c r="S2113" s="24" t="str">
        <f>IF(C2113&lt;1000000,"",VLOOKUP(C2113,组合调整!$A:$I,2,0))</f>
        <v>崩击</v>
      </c>
      <c r="T2113" s="24" t="str">
        <f>IF(D2113&lt;1000000,"",VLOOKUP(D2113,组合调整!$A:$I,2,0))</f>
        <v>天生</v>
      </c>
      <c r="U2113" s="24" t="str">
        <f>IF(E2113&lt;1000000,"",VLOOKUP(E2113,组合调整!$A:$I,2,0))</f>
        <v>投明</v>
      </c>
      <c r="V2113" s="24" t="str">
        <f>IF(F2113&lt;1000000,"",VLOOKUP(F2113,组合调整!$A:$I,2,0))</f>
        <v/>
      </c>
      <c r="W2113" s="24" t="str">
        <f>IF(G2113&lt;1000000,"",VLOOKUP(G2113,组合调整!$A:$I,2,0))</f>
        <v/>
      </c>
    </row>
    <row r="2114" spans="1:23">
      <c r="A2114" s="26">
        <v>20779</v>
      </c>
      <c r="B2114" s="26" t="s">
        <v>1496</v>
      </c>
      <c r="C2114" s="26">
        <v>2038622</v>
      </c>
      <c r="D2114" s="26">
        <v>2043011</v>
      </c>
      <c r="E2114" s="26">
        <v>2043021</v>
      </c>
      <c r="F2114" s="26">
        <v>1041</v>
      </c>
      <c r="G2114" s="26">
        <v>0</v>
      </c>
      <c r="H2114" s="26">
        <v>0</v>
      </c>
      <c r="I2114" s="26">
        <v>0</v>
      </c>
      <c r="J2114" s="26">
        <v>0</v>
      </c>
      <c r="K2114" s="26">
        <v>0</v>
      </c>
      <c r="L2114" s="26">
        <v>0</v>
      </c>
      <c r="M2114" s="26">
        <v>0</v>
      </c>
      <c r="N2114" s="26">
        <v>0</v>
      </c>
      <c r="O2114" s="24" t="s">
        <v>1496</v>
      </c>
      <c r="P2114" s="24">
        <v>20779</v>
      </c>
      <c r="Q2114" s="24">
        <f>IF(ISERROR(VLOOKUP($B2114,[1]主动技能!$B:$D,3,0)),[2]Sheet1!$Y2581,VLOOKUP($B2114,[1]主动技能!$B:$D,3,0))</f>
        <v>2</v>
      </c>
      <c r="S2114" s="24" t="str">
        <f>IF(C2114&lt;1000000,"",VLOOKUP(C2114,组合调整!$A:$I,2,0))</f>
        <v>妙语</v>
      </c>
      <c r="T2114" s="24" t="str">
        <f>IF(D2114&lt;1000000,"",VLOOKUP(D2114,组合调整!$A:$I,2,0))</f>
        <v>绵薄</v>
      </c>
      <c r="U2114" s="24" t="str">
        <f>IF(E2114&lt;1000000,"",VLOOKUP(E2114,组合调整!$A:$I,2,0))</f>
        <v>星火</v>
      </c>
      <c r="V2114" s="24" t="str">
        <f>IF(F2114&lt;1000000,"",VLOOKUP(F2114,组合调整!$A:$I,2,0))</f>
        <v/>
      </c>
      <c r="W2114" s="24" t="str">
        <f>IF(G2114&lt;1000000,"",VLOOKUP(G2114,组合调整!$A:$I,2,0))</f>
        <v/>
      </c>
    </row>
    <row r="2115" spans="1:23">
      <c r="A2115" s="26">
        <v>20780</v>
      </c>
      <c r="B2115" s="26" t="s">
        <v>1496</v>
      </c>
      <c r="C2115" s="26">
        <v>2038622</v>
      </c>
      <c r="D2115" s="26">
        <v>2043011</v>
      </c>
      <c r="E2115" s="26">
        <v>2043021</v>
      </c>
      <c r="F2115" s="26">
        <v>1041</v>
      </c>
      <c r="G2115" s="26">
        <v>0</v>
      </c>
      <c r="H2115" s="26">
        <v>0</v>
      </c>
      <c r="I2115" s="26">
        <v>0</v>
      </c>
      <c r="J2115" s="26">
        <v>0</v>
      </c>
      <c r="K2115" s="26">
        <v>0</v>
      </c>
      <c r="L2115" s="26">
        <v>0</v>
      </c>
      <c r="M2115" s="26">
        <v>0</v>
      </c>
      <c r="N2115" s="26">
        <v>0</v>
      </c>
      <c r="O2115" s="24" t="s">
        <v>1496</v>
      </c>
      <c r="P2115" s="24">
        <v>20780</v>
      </c>
      <c r="Q2115" s="24">
        <f>IF(ISERROR(VLOOKUP($B2115,[1]主动技能!$B:$D,3,0)),[2]Sheet1!$Y2582,VLOOKUP($B2115,[1]主动技能!$B:$D,3,0))</f>
        <v>2</v>
      </c>
      <c r="S2115" s="24" t="str">
        <f>IF(C2115&lt;1000000,"",VLOOKUP(C2115,组合调整!$A:$I,2,0))</f>
        <v>妙语</v>
      </c>
      <c r="T2115" s="24" t="str">
        <f>IF(D2115&lt;1000000,"",VLOOKUP(D2115,组合调整!$A:$I,2,0))</f>
        <v>绵薄</v>
      </c>
      <c r="U2115" s="24" t="str">
        <f>IF(E2115&lt;1000000,"",VLOOKUP(E2115,组合调整!$A:$I,2,0))</f>
        <v>星火</v>
      </c>
      <c r="V2115" s="24" t="str">
        <f>IF(F2115&lt;1000000,"",VLOOKUP(F2115,组合调整!$A:$I,2,0))</f>
        <v/>
      </c>
      <c r="W2115" s="24" t="str">
        <f>IF(G2115&lt;1000000,"",VLOOKUP(G2115,组合调整!$A:$I,2,0))</f>
        <v/>
      </c>
    </row>
    <row r="2116" spans="1:23">
      <c r="A2116" s="26">
        <v>20781</v>
      </c>
      <c r="B2116" s="26" t="s">
        <v>67</v>
      </c>
      <c r="C2116" s="26">
        <v>2044111</v>
      </c>
      <c r="D2116" s="26">
        <v>2044121</v>
      </c>
      <c r="E2116" s="26">
        <v>2044131</v>
      </c>
      <c r="F2116" s="26">
        <v>20012</v>
      </c>
      <c r="G2116" s="26">
        <v>0</v>
      </c>
      <c r="H2116" s="26">
        <v>0</v>
      </c>
      <c r="I2116" s="26">
        <v>0</v>
      </c>
      <c r="J2116" s="26">
        <v>0</v>
      </c>
      <c r="K2116" s="26">
        <v>0</v>
      </c>
      <c r="L2116" s="26">
        <v>0</v>
      </c>
      <c r="M2116" s="26">
        <v>0</v>
      </c>
      <c r="N2116" s="26">
        <v>0</v>
      </c>
      <c r="O2116" s="24" t="s">
        <v>67</v>
      </c>
      <c r="P2116" s="24">
        <v>20781</v>
      </c>
      <c r="Q2116" s="24">
        <f>IF(ISERROR(VLOOKUP($B2116,[1]主动技能!$B:$D,3,0)),[2]Sheet1!$Y2583,VLOOKUP($B2116,[1]主动技能!$B:$D,3,0))</f>
        <v>2</v>
      </c>
      <c r="S2116" s="24" t="str">
        <f>IF(C2116&lt;1000000,"",VLOOKUP(C2116,组合调整!$A:$I,2,0))</f>
        <v>想通</v>
      </c>
      <c r="T2116" s="24" t="str">
        <f>IF(D2116&lt;1000000,"",VLOOKUP(D2116,组合调整!$A:$I,2,0))</f>
        <v>冰清</v>
      </c>
      <c r="U2116" s="24" t="str">
        <f>IF(E2116&lt;1000000,"",VLOOKUP(E2116,组合调整!$A:$I,2,0))</f>
        <v>有幸</v>
      </c>
      <c r="V2116" s="24" t="str">
        <f>IF(F2116&lt;1000000,"",VLOOKUP(F2116,组合调整!$A:$I,2,0))</f>
        <v/>
      </c>
      <c r="W2116" s="24" t="str">
        <f>IF(G2116&lt;1000000,"",VLOOKUP(G2116,组合调整!$A:$I,2,0))</f>
        <v/>
      </c>
    </row>
    <row r="2117" spans="1:23">
      <c r="A2117" s="26">
        <v>20782</v>
      </c>
      <c r="B2117" s="26" t="s">
        <v>67</v>
      </c>
      <c r="C2117" s="26">
        <v>2044111</v>
      </c>
      <c r="D2117" s="26">
        <v>2044121</v>
      </c>
      <c r="E2117" s="26">
        <v>2044131</v>
      </c>
      <c r="F2117" s="26">
        <v>20012</v>
      </c>
      <c r="G2117" s="26">
        <v>0</v>
      </c>
      <c r="H2117" s="26">
        <v>0</v>
      </c>
      <c r="I2117" s="26">
        <v>0</v>
      </c>
      <c r="J2117" s="26">
        <v>0</v>
      </c>
      <c r="K2117" s="26">
        <v>0</v>
      </c>
      <c r="L2117" s="26">
        <v>0</v>
      </c>
      <c r="M2117" s="26">
        <v>0</v>
      </c>
      <c r="N2117" s="26">
        <v>0</v>
      </c>
      <c r="O2117" s="24" t="s">
        <v>67</v>
      </c>
      <c r="P2117" s="24">
        <v>20782</v>
      </c>
      <c r="Q2117" s="24">
        <f>IF(ISERROR(VLOOKUP($B2117,[1]主动技能!$B:$D,3,0)),[2]Sheet1!$Y2584,VLOOKUP($B2117,[1]主动技能!$B:$D,3,0))</f>
        <v>2</v>
      </c>
      <c r="S2117" s="24" t="str">
        <f>IF(C2117&lt;1000000,"",VLOOKUP(C2117,组合调整!$A:$I,2,0))</f>
        <v>想通</v>
      </c>
      <c r="T2117" s="24" t="str">
        <f>IF(D2117&lt;1000000,"",VLOOKUP(D2117,组合调整!$A:$I,2,0))</f>
        <v>冰清</v>
      </c>
      <c r="U2117" s="24" t="str">
        <f>IF(E2117&lt;1000000,"",VLOOKUP(E2117,组合调整!$A:$I,2,0))</f>
        <v>有幸</v>
      </c>
      <c r="V2117" s="24" t="str">
        <f>IF(F2117&lt;1000000,"",VLOOKUP(F2117,组合调整!$A:$I,2,0))</f>
        <v/>
      </c>
      <c r="W2117" s="24" t="str">
        <f>IF(G2117&lt;1000000,"",VLOOKUP(G2117,组合调整!$A:$I,2,0))</f>
        <v/>
      </c>
    </row>
    <row r="2118" spans="1:23">
      <c r="A2118" s="26">
        <v>20783</v>
      </c>
      <c r="B2118" s="26" t="s">
        <v>101</v>
      </c>
      <c r="C2118" s="26">
        <v>1044122</v>
      </c>
      <c r="D2118" s="26">
        <v>0</v>
      </c>
      <c r="E2118" s="26">
        <v>0</v>
      </c>
      <c r="F2118" s="26">
        <v>0</v>
      </c>
      <c r="G2118" s="26">
        <v>0</v>
      </c>
      <c r="H2118" s="26">
        <v>0</v>
      </c>
      <c r="I2118" s="26">
        <v>0</v>
      </c>
      <c r="J2118" s="26">
        <v>0</v>
      </c>
      <c r="K2118" s="26">
        <v>0</v>
      </c>
      <c r="L2118" s="26">
        <v>0</v>
      </c>
      <c r="M2118" s="26">
        <v>0</v>
      </c>
      <c r="N2118" s="26">
        <v>0</v>
      </c>
      <c r="O2118" s="24" t="s">
        <v>101</v>
      </c>
      <c r="P2118" s="24">
        <v>20783</v>
      </c>
      <c r="Q2118" s="24">
        <f>IF(ISERROR(VLOOKUP($B2118,[1]主动技能!$B:$D,3,0)),[2]Sheet1!$Y2585,VLOOKUP($B2118,[1]主动技能!$B:$D,3,0))</f>
        <v>1</v>
      </c>
      <c r="S2118" s="24" t="str">
        <f>IF(C2118&lt;1000000,"",VLOOKUP(C2118,组合调整!$A:$I,2,0))</f>
        <v>自我</v>
      </c>
      <c r="T2118" s="24" t="str">
        <f>IF(D2118&lt;1000000,"",VLOOKUP(D2118,组合调整!$A:$I,2,0))</f>
        <v/>
      </c>
      <c r="U2118" s="24" t="str">
        <f>IF(E2118&lt;1000000,"",VLOOKUP(E2118,组合调整!$A:$I,2,0))</f>
        <v/>
      </c>
      <c r="V2118" s="24" t="str">
        <f>IF(F2118&lt;1000000,"",VLOOKUP(F2118,组合调整!$A:$I,2,0))</f>
        <v/>
      </c>
      <c r="W2118" s="24" t="str">
        <f>IF(G2118&lt;1000000,"",VLOOKUP(G2118,组合调整!$A:$I,2,0))</f>
        <v/>
      </c>
    </row>
    <row r="2119" spans="1:23">
      <c r="A2119" s="26">
        <v>20784</v>
      </c>
      <c r="B2119" s="26" t="s">
        <v>101</v>
      </c>
      <c r="C2119" s="26">
        <v>1044122</v>
      </c>
      <c r="D2119" s="26">
        <v>0</v>
      </c>
      <c r="E2119" s="26">
        <v>0</v>
      </c>
      <c r="F2119" s="26">
        <v>0</v>
      </c>
      <c r="G2119" s="26">
        <v>0</v>
      </c>
      <c r="H2119" s="26">
        <v>0</v>
      </c>
      <c r="I2119" s="26">
        <v>0</v>
      </c>
      <c r="J2119" s="26">
        <v>0</v>
      </c>
      <c r="K2119" s="26">
        <v>0</v>
      </c>
      <c r="L2119" s="26">
        <v>0</v>
      </c>
      <c r="M2119" s="26">
        <v>0</v>
      </c>
      <c r="N2119" s="26">
        <v>0</v>
      </c>
      <c r="O2119" s="24" t="s">
        <v>101</v>
      </c>
      <c r="P2119" s="24">
        <v>20784</v>
      </c>
      <c r="Q2119" s="24">
        <f>IF(ISERROR(VLOOKUP($B2119,[1]主动技能!$B:$D,3,0)),[2]Sheet1!$Y2586,VLOOKUP($B2119,[1]主动技能!$B:$D,3,0))</f>
        <v>1</v>
      </c>
      <c r="S2119" s="24" t="str">
        <f>IF(C2119&lt;1000000,"",VLOOKUP(C2119,组合调整!$A:$I,2,0))</f>
        <v>自我</v>
      </c>
      <c r="T2119" s="24" t="str">
        <f>IF(D2119&lt;1000000,"",VLOOKUP(D2119,组合调整!$A:$I,2,0))</f>
        <v/>
      </c>
      <c r="U2119" s="24" t="str">
        <f>IF(E2119&lt;1000000,"",VLOOKUP(E2119,组合调整!$A:$I,2,0))</f>
        <v/>
      </c>
      <c r="V2119" s="24" t="str">
        <f>IF(F2119&lt;1000000,"",VLOOKUP(F2119,组合调整!$A:$I,2,0))</f>
        <v/>
      </c>
      <c r="W2119" s="24" t="str">
        <f>IF(G2119&lt;1000000,"",VLOOKUP(G2119,组合调整!$A:$I,2,0))</f>
        <v/>
      </c>
    </row>
    <row r="2120" spans="1:23">
      <c r="A2120" s="26">
        <v>20785</v>
      </c>
      <c r="B2120" s="26" t="s">
        <v>68</v>
      </c>
      <c r="C2120" s="26">
        <v>2021012</v>
      </c>
      <c r="D2120" s="26">
        <v>2029812</v>
      </c>
      <c r="E2120" s="26">
        <v>2046311</v>
      </c>
      <c r="F2120" s="26">
        <v>20021</v>
      </c>
      <c r="G2120" s="26">
        <v>0</v>
      </c>
      <c r="H2120" s="26">
        <v>0</v>
      </c>
      <c r="I2120" s="26">
        <v>0</v>
      </c>
      <c r="J2120" s="26">
        <v>0</v>
      </c>
      <c r="K2120" s="26">
        <v>0</v>
      </c>
      <c r="L2120" s="26">
        <v>0</v>
      </c>
      <c r="M2120" s="26">
        <v>0</v>
      </c>
      <c r="N2120" s="26">
        <v>0</v>
      </c>
      <c r="O2120" s="24" t="s">
        <v>68</v>
      </c>
      <c r="P2120" s="24">
        <v>20785</v>
      </c>
      <c r="Q2120" s="24">
        <f>IF(ISERROR(VLOOKUP($B2120,[1]主动技能!$B:$D,3,0)),[2]Sheet1!$Y2587,VLOOKUP($B2120,[1]主动技能!$B:$D,3,0))</f>
        <v>2</v>
      </c>
      <c r="S2120" s="24" t="str">
        <f>IF(C2120&lt;1000000,"",VLOOKUP(C2120,组合调整!$A:$I,2,0))</f>
        <v>命石</v>
      </c>
      <c r="T2120" s="24" t="str">
        <f>IF(D2120&lt;1000000,"",VLOOKUP(D2120,组合调整!$A:$I,2,0))</f>
        <v>命源</v>
      </c>
      <c r="U2120" s="24" t="str">
        <f>IF(E2120&lt;1000000,"",VLOOKUP(E2120,组合调整!$A:$I,2,0))</f>
        <v>击西</v>
      </c>
      <c r="V2120" s="24" t="str">
        <f>IF(F2120&lt;1000000,"",VLOOKUP(F2120,组合调整!$A:$I,2,0))</f>
        <v/>
      </c>
      <c r="W2120" s="24" t="str">
        <f>IF(G2120&lt;1000000,"",VLOOKUP(G2120,组合调整!$A:$I,2,0))</f>
        <v/>
      </c>
    </row>
    <row r="2121" spans="1:23">
      <c r="A2121" s="26">
        <v>20786</v>
      </c>
      <c r="B2121" s="26" t="s">
        <v>68</v>
      </c>
      <c r="C2121" s="26">
        <v>2021012</v>
      </c>
      <c r="D2121" s="26">
        <v>2029812</v>
      </c>
      <c r="E2121" s="26">
        <v>2046311</v>
      </c>
      <c r="F2121" s="26">
        <v>20021</v>
      </c>
      <c r="G2121" s="26">
        <v>0</v>
      </c>
      <c r="H2121" s="26">
        <v>0</v>
      </c>
      <c r="I2121" s="26">
        <v>0</v>
      </c>
      <c r="J2121" s="26">
        <v>0</v>
      </c>
      <c r="K2121" s="26">
        <v>0</v>
      </c>
      <c r="L2121" s="26">
        <v>0</v>
      </c>
      <c r="M2121" s="26">
        <v>0</v>
      </c>
      <c r="N2121" s="26">
        <v>0</v>
      </c>
      <c r="O2121" s="24" t="s">
        <v>68</v>
      </c>
      <c r="P2121" s="24">
        <v>20786</v>
      </c>
      <c r="Q2121" s="24">
        <f>IF(ISERROR(VLOOKUP($B2121,[1]主动技能!$B:$D,3,0)),[2]Sheet1!$Y2588,VLOOKUP($B2121,[1]主动技能!$B:$D,3,0))</f>
        <v>2</v>
      </c>
      <c r="S2121" s="24" t="str">
        <f>IF(C2121&lt;1000000,"",VLOOKUP(C2121,组合调整!$A:$I,2,0))</f>
        <v>命石</v>
      </c>
      <c r="T2121" s="24" t="str">
        <f>IF(D2121&lt;1000000,"",VLOOKUP(D2121,组合调整!$A:$I,2,0))</f>
        <v>命源</v>
      </c>
      <c r="U2121" s="24" t="str">
        <f>IF(E2121&lt;1000000,"",VLOOKUP(E2121,组合调整!$A:$I,2,0))</f>
        <v>击西</v>
      </c>
      <c r="V2121" s="24" t="str">
        <f>IF(F2121&lt;1000000,"",VLOOKUP(F2121,组合调整!$A:$I,2,0))</f>
        <v/>
      </c>
      <c r="W2121" s="24" t="str">
        <f>IF(G2121&lt;1000000,"",VLOOKUP(G2121,组合调整!$A:$I,2,0))</f>
        <v/>
      </c>
    </row>
    <row r="2122" spans="1:23">
      <c r="A2122" s="26">
        <v>20787</v>
      </c>
      <c r="B2122" s="26" t="s">
        <v>69</v>
      </c>
      <c r="C2122" s="26">
        <v>2047411</v>
      </c>
      <c r="D2122" s="26">
        <v>2047421</v>
      </c>
      <c r="E2122" s="26">
        <v>2047431</v>
      </c>
      <c r="F2122" s="26">
        <v>1032</v>
      </c>
      <c r="G2122" s="26">
        <v>0</v>
      </c>
      <c r="H2122" s="26">
        <v>0</v>
      </c>
      <c r="I2122" s="26">
        <v>0</v>
      </c>
      <c r="J2122" s="26">
        <v>0</v>
      </c>
      <c r="K2122" s="26">
        <v>0</v>
      </c>
      <c r="L2122" s="26">
        <v>0</v>
      </c>
      <c r="M2122" s="26">
        <v>0</v>
      </c>
      <c r="N2122" s="26">
        <v>0</v>
      </c>
      <c r="O2122" s="24" t="s">
        <v>69</v>
      </c>
      <c r="P2122" s="24">
        <v>20787</v>
      </c>
      <c r="Q2122" s="24">
        <f>IF(ISERROR(VLOOKUP($B2122,[1]主动技能!$B:$D,3,0)),[2]Sheet1!$Y2589,VLOOKUP($B2122,[1]主动技能!$B:$D,3,0))</f>
        <v>2</v>
      </c>
      <c r="S2122" s="24" t="str">
        <f>IF(C2122&lt;1000000,"",VLOOKUP(C2122,组合调整!$A:$I,2,0))</f>
        <v>断金</v>
      </c>
      <c r="T2122" s="24" t="str">
        <f>IF(D2122&lt;1000000,"",VLOOKUP(D2122,组合调整!$A:$I,2,0))</f>
        <v>义气</v>
      </c>
      <c r="U2122" s="24" t="str">
        <f>IF(E2122&lt;1000000,"",VLOOKUP(E2122,组合调整!$A:$I,2,0))</f>
        <v>谁敢</v>
      </c>
      <c r="V2122" s="24" t="str">
        <f>IF(F2122&lt;1000000,"",VLOOKUP(F2122,组合调整!$A:$I,2,0))</f>
        <v/>
      </c>
      <c r="W2122" s="24" t="str">
        <f>IF(G2122&lt;1000000,"",VLOOKUP(G2122,组合调整!$A:$I,2,0))</f>
        <v/>
      </c>
    </row>
    <row r="2123" spans="1:23">
      <c r="A2123" s="26">
        <v>20788</v>
      </c>
      <c r="B2123" s="26" t="s">
        <v>69</v>
      </c>
      <c r="C2123" s="26">
        <v>2047411</v>
      </c>
      <c r="D2123" s="26">
        <v>2047421</v>
      </c>
      <c r="E2123" s="26">
        <v>2047431</v>
      </c>
      <c r="F2123" s="26">
        <v>1032</v>
      </c>
      <c r="G2123" s="26">
        <v>0</v>
      </c>
      <c r="H2123" s="26">
        <v>0</v>
      </c>
      <c r="I2123" s="26">
        <v>0</v>
      </c>
      <c r="J2123" s="26">
        <v>0</v>
      </c>
      <c r="K2123" s="26">
        <v>0</v>
      </c>
      <c r="L2123" s="26">
        <v>0</v>
      </c>
      <c r="M2123" s="26">
        <v>0</v>
      </c>
      <c r="N2123" s="26">
        <v>0</v>
      </c>
      <c r="O2123" s="24" t="s">
        <v>69</v>
      </c>
      <c r="P2123" s="24">
        <v>20788</v>
      </c>
      <c r="Q2123" s="24">
        <f>IF(ISERROR(VLOOKUP($B2123,[1]主动技能!$B:$D,3,0)),[2]Sheet1!$Y2590,VLOOKUP($B2123,[1]主动技能!$B:$D,3,0))</f>
        <v>2</v>
      </c>
      <c r="S2123" s="24" t="str">
        <f>IF(C2123&lt;1000000,"",VLOOKUP(C2123,组合调整!$A:$I,2,0))</f>
        <v>断金</v>
      </c>
      <c r="T2123" s="24" t="str">
        <f>IF(D2123&lt;1000000,"",VLOOKUP(D2123,组合调整!$A:$I,2,0))</f>
        <v>义气</v>
      </c>
      <c r="U2123" s="24" t="str">
        <f>IF(E2123&lt;1000000,"",VLOOKUP(E2123,组合调整!$A:$I,2,0))</f>
        <v>谁敢</v>
      </c>
      <c r="V2123" s="24" t="str">
        <f>IF(F2123&lt;1000000,"",VLOOKUP(F2123,组合调整!$A:$I,2,0))</f>
        <v/>
      </c>
      <c r="W2123" s="24" t="str">
        <f>IF(G2123&lt;1000000,"",VLOOKUP(G2123,组合调整!$A:$I,2,0))</f>
        <v/>
      </c>
    </row>
    <row r="2124" spans="1:23">
      <c r="A2124" s="26">
        <v>20789</v>
      </c>
      <c r="B2124" s="26" t="s">
        <v>100</v>
      </c>
      <c r="C2124" s="26">
        <v>2021022</v>
      </c>
      <c r="D2124" s="26">
        <v>0</v>
      </c>
      <c r="E2124" s="26">
        <v>0</v>
      </c>
      <c r="F2124" s="26">
        <v>0</v>
      </c>
      <c r="G2124" s="26">
        <v>0</v>
      </c>
      <c r="H2124" s="26">
        <v>0</v>
      </c>
      <c r="I2124" s="26">
        <v>0</v>
      </c>
      <c r="J2124" s="26">
        <v>0</v>
      </c>
      <c r="K2124" s="26">
        <v>0</v>
      </c>
      <c r="L2124" s="26">
        <v>0</v>
      </c>
      <c r="M2124" s="26">
        <v>0</v>
      </c>
      <c r="N2124" s="26">
        <v>0</v>
      </c>
      <c r="O2124" s="24" t="s">
        <v>100</v>
      </c>
      <c r="P2124" s="24">
        <v>20789</v>
      </c>
      <c r="Q2124" s="24">
        <f>IF(ISERROR(VLOOKUP($B2124,[1]主动技能!$B:$D,3,0)),[2]Sheet1!$Y2591,VLOOKUP($B2124,[1]主动技能!$B:$D,3,0))</f>
        <v>1</v>
      </c>
      <c r="S2124" s="24" t="str">
        <f>IF(C2124&lt;1000000,"",VLOOKUP(C2124,组合调整!$A:$I,2,0))</f>
        <v>过人</v>
      </c>
      <c r="T2124" s="24" t="str">
        <f>IF(D2124&lt;1000000,"",VLOOKUP(D2124,组合调整!$A:$I,2,0))</f>
        <v/>
      </c>
      <c r="U2124" s="24" t="str">
        <f>IF(E2124&lt;1000000,"",VLOOKUP(E2124,组合调整!$A:$I,2,0))</f>
        <v/>
      </c>
      <c r="V2124" s="24" t="str">
        <f>IF(F2124&lt;1000000,"",VLOOKUP(F2124,组合调整!$A:$I,2,0))</f>
        <v/>
      </c>
      <c r="W2124" s="24" t="str">
        <f>IF(G2124&lt;1000000,"",VLOOKUP(G2124,组合调整!$A:$I,2,0))</f>
        <v/>
      </c>
    </row>
    <row r="2125" spans="1:23">
      <c r="A2125" s="26">
        <v>20790</v>
      </c>
      <c r="B2125" s="26" t="s">
        <v>100</v>
      </c>
      <c r="C2125" s="26">
        <v>2021022</v>
      </c>
      <c r="D2125" s="26">
        <v>0</v>
      </c>
      <c r="E2125" s="26">
        <v>0</v>
      </c>
      <c r="F2125" s="26">
        <v>0</v>
      </c>
      <c r="G2125" s="26">
        <v>0</v>
      </c>
      <c r="H2125" s="26">
        <v>0</v>
      </c>
      <c r="I2125" s="26">
        <v>0</v>
      </c>
      <c r="J2125" s="26">
        <v>0</v>
      </c>
      <c r="K2125" s="26">
        <v>0</v>
      </c>
      <c r="L2125" s="26">
        <v>0</v>
      </c>
      <c r="M2125" s="26">
        <v>0</v>
      </c>
      <c r="N2125" s="26">
        <v>0</v>
      </c>
      <c r="O2125" s="24" t="s">
        <v>100</v>
      </c>
      <c r="P2125" s="24">
        <v>20790</v>
      </c>
      <c r="Q2125" s="24">
        <f>IF(ISERROR(VLOOKUP($B2125,[1]主动技能!$B:$D,3,0)),[2]Sheet1!$Y2592,VLOOKUP($B2125,[1]主动技能!$B:$D,3,0))</f>
        <v>1</v>
      </c>
      <c r="S2125" s="24" t="str">
        <f>IF(C2125&lt;1000000,"",VLOOKUP(C2125,组合调整!$A:$I,2,0))</f>
        <v>过人</v>
      </c>
      <c r="T2125" s="24" t="str">
        <f>IF(D2125&lt;1000000,"",VLOOKUP(D2125,组合调整!$A:$I,2,0))</f>
        <v/>
      </c>
      <c r="U2125" s="24" t="str">
        <f>IF(E2125&lt;1000000,"",VLOOKUP(E2125,组合调整!$A:$I,2,0))</f>
        <v/>
      </c>
      <c r="V2125" s="24" t="str">
        <f>IF(F2125&lt;1000000,"",VLOOKUP(F2125,组合调整!$A:$I,2,0))</f>
        <v/>
      </c>
      <c r="W2125" s="24" t="str">
        <f>IF(G2125&lt;1000000,"",VLOOKUP(G2125,组合调整!$A:$I,2,0))</f>
        <v/>
      </c>
    </row>
    <row r="2126" spans="1:23">
      <c r="A2126" s="26">
        <v>20791</v>
      </c>
      <c r="B2126" s="26" t="s">
        <v>100</v>
      </c>
      <c r="C2126" s="26">
        <v>2037522</v>
      </c>
      <c r="D2126" s="26">
        <v>0</v>
      </c>
      <c r="E2126" s="26">
        <v>0</v>
      </c>
      <c r="F2126" s="26">
        <v>0</v>
      </c>
      <c r="G2126" s="26">
        <v>0</v>
      </c>
      <c r="H2126" s="26">
        <v>0</v>
      </c>
      <c r="I2126" s="26">
        <v>0</v>
      </c>
      <c r="J2126" s="26">
        <v>0</v>
      </c>
      <c r="K2126" s="26">
        <v>0</v>
      </c>
      <c r="L2126" s="26">
        <v>0</v>
      </c>
      <c r="M2126" s="26">
        <v>0</v>
      </c>
      <c r="N2126" s="26">
        <v>0</v>
      </c>
      <c r="O2126" s="24" t="s">
        <v>100</v>
      </c>
      <c r="P2126" s="24">
        <v>20791</v>
      </c>
      <c r="Q2126" s="24">
        <f>IF(ISERROR(VLOOKUP($B2126,[1]主动技能!$B:$D,3,0)),[2]Sheet1!$Y2593,VLOOKUP($B2126,[1]主动技能!$B:$D,3,0))</f>
        <v>1</v>
      </c>
      <c r="S2126" s="24" t="str">
        <f>IF(C2126&lt;1000000,"",VLOOKUP(C2126,组合调整!$A:$I,2,0))</f>
        <v>心在</v>
      </c>
      <c r="T2126" s="24" t="str">
        <f>IF(D2126&lt;1000000,"",VLOOKUP(D2126,组合调整!$A:$I,2,0))</f>
        <v/>
      </c>
      <c r="U2126" s="24" t="str">
        <f>IF(E2126&lt;1000000,"",VLOOKUP(E2126,组合调整!$A:$I,2,0))</f>
        <v/>
      </c>
      <c r="V2126" s="24" t="str">
        <f>IF(F2126&lt;1000000,"",VLOOKUP(F2126,组合调整!$A:$I,2,0))</f>
        <v/>
      </c>
      <c r="W2126" s="24" t="str">
        <f>IF(G2126&lt;1000000,"",VLOOKUP(G2126,组合调整!$A:$I,2,0))</f>
        <v/>
      </c>
    </row>
    <row r="2127" spans="1:23">
      <c r="A2127" s="26">
        <v>20792</v>
      </c>
      <c r="B2127" s="26" t="s">
        <v>100</v>
      </c>
      <c r="C2127" s="26">
        <v>2037522</v>
      </c>
      <c r="D2127" s="26">
        <v>0</v>
      </c>
      <c r="E2127" s="26">
        <v>0</v>
      </c>
      <c r="F2127" s="26">
        <v>0</v>
      </c>
      <c r="G2127" s="26">
        <v>0</v>
      </c>
      <c r="H2127" s="26">
        <v>0</v>
      </c>
      <c r="I2127" s="26">
        <v>0</v>
      </c>
      <c r="J2127" s="26">
        <v>0</v>
      </c>
      <c r="K2127" s="26">
        <v>0</v>
      </c>
      <c r="L2127" s="26">
        <v>0</v>
      </c>
      <c r="M2127" s="26">
        <v>0</v>
      </c>
      <c r="N2127" s="26">
        <v>0</v>
      </c>
      <c r="O2127" s="24" t="s">
        <v>100</v>
      </c>
      <c r="P2127" s="24">
        <v>20792</v>
      </c>
      <c r="Q2127" s="24">
        <f>IF(ISERROR(VLOOKUP($B2127,[1]主动技能!$B:$D,3,0)),[2]Sheet1!$Y2594,VLOOKUP($B2127,[1]主动技能!$B:$D,3,0))</f>
        <v>1</v>
      </c>
      <c r="S2127" s="24" t="str">
        <f>IF(C2127&lt;1000000,"",VLOOKUP(C2127,组合调整!$A:$I,2,0))</f>
        <v>心在</v>
      </c>
      <c r="T2127" s="24" t="str">
        <f>IF(D2127&lt;1000000,"",VLOOKUP(D2127,组合调整!$A:$I,2,0))</f>
        <v/>
      </c>
      <c r="U2127" s="24" t="str">
        <f>IF(E2127&lt;1000000,"",VLOOKUP(E2127,组合调整!$A:$I,2,0))</f>
        <v/>
      </c>
      <c r="V2127" s="24" t="str">
        <f>IF(F2127&lt;1000000,"",VLOOKUP(F2127,组合调整!$A:$I,2,0))</f>
        <v/>
      </c>
      <c r="W2127" s="24" t="str">
        <f>IF(G2127&lt;1000000,"",VLOOKUP(G2127,组合调整!$A:$I,2,0))</f>
        <v/>
      </c>
    </row>
    <row r="2128" spans="1:23">
      <c r="A2128" s="26">
        <v>20793</v>
      </c>
      <c r="B2128" s="26" t="s">
        <v>1497</v>
      </c>
      <c r="C2128" s="26">
        <v>0</v>
      </c>
      <c r="D2128" s="26">
        <v>0</v>
      </c>
      <c r="E2128" s="26">
        <v>0</v>
      </c>
      <c r="F2128" s="26">
        <v>0</v>
      </c>
      <c r="G2128" s="26">
        <v>0</v>
      </c>
      <c r="H2128" s="26">
        <v>0</v>
      </c>
      <c r="I2128" s="26">
        <v>0</v>
      </c>
      <c r="J2128" s="26">
        <v>0</v>
      </c>
      <c r="K2128" s="26">
        <v>0</v>
      </c>
      <c r="L2128" s="26">
        <v>0</v>
      </c>
      <c r="M2128" s="26">
        <v>0</v>
      </c>
      <c r="N2128" s="26">
        <v>0</v>
      </c>
      <c r="O2128" s="24" t="s">
        <v>1497</v>
      </c>
      <c r="P2128" s="24">
        <v>20793</v>
      </c>
      <c r="Q2128" s="24">
        <f>IF(ISERROR(VLOOKUP($B2128,[1]主动技能!$B:$D,3,0)),[2]Sheet1!$Y2595,VLOOKUP($B2128,[1]主动技能!$B:$D,3,0))</f>
        <v>2</v>
      </c>
      <c r="S2128" s="24" t="str">
        <f>IF(C2128&lt;1000000,"",VLOOKUP(C2128,组合调整!$A:$I,2,0))</f>
        <v/>
      </c>
      <c r="T2128" s="24" t="str">
        <f>IF(D2128&lt;1000000,"",VLOOKUP(D2128,组合调整!$A:$I,2,0))</f>
        <v/>
      </c>
      <c r="U2128" s="24" t="str">
        <f>IF(E2128&lt;1000000,"",VLOOKUP(E2128,组合调整!$A:$I,2,0))</f>
        <v/>
      </c>
      <c r="V2128" s="24" t="str">
        <f>IF(F2128&lt;1000000,"",VLOOKUP(F2128,组合调整!$A:$I,2,0))</f>
        <v/>
      </c>
      <c r="W2128" s="24" t="str">
        <f>IF(G2128&lt;1000000,"",VLOOKUP(G2128,组合调整!$A:$I,2,0))</f>
        <v/>
      </c>
    </row>
    <row r="2129" spans="1:23">
      <c r="A2129" s="26">
        <v>20794</v>
      </c>
      <c r="B2129" s="26" t="s">
        <v>1497</v>
      </c>
      <c r="C2129" s="26">
        <v>0</v>
      </c>
      <c r="D2129" s="26">
        <v>0</v>
      </c>
      <c r="E2129" s="26">
        <v>0</v>
      </c>
      <c r="F2129" s="26">
        <v>0</v>
      </c>
      <c r="G2129" s="26">
        <v>0</v>
      </c>
      <c r="H2129" s="26">
        <v>0</v>
      </c>
      <c r="I2129" s="26">
        <v>0</v>
      </c>
      <c r="J2129" s="26">
        <v>0</v>
      </c>
      <c r="K2129" s="26">
        <v>0</v>
      </c>
      <c r="L2129" s="26">
        <v>0</v>
      </c>
      <c r="M2129" s="26">
        <v>0</v>
      </c>
      <c r="N2129" s="26">
        <v>0</v>
      </c>
      <c r="O2129" s="24" t="s">
        <v>1497</v>
      </c>
      <c r="P2129" s="24">
        <v>20794</v>
      </c>
      <c r="Q2129" s="24">
        <f>IF(ISERROR(VLOOKUP($B2129,[1]主动技能!$B:$D,3,0)),[2]Sheet1!$Y2596,VLOOKUP($B2129,[1]主动技能!$B:$D,3,0))</f>
        <v>2</v>
      </c>
      <c r="S2129" s="24" t="str">
        <f>IF(C2129&lt;1000000,"",VLOOKUP(C2129,组合调整!$A:$I,2,0))</f>
        <v/>
      </c>
      <c r="T2129" s="24" t="str">
        <f>IF(D2129&lt;1000000,"",VLOOKUP(D2129,组合调整!$A:$I,2,0))</f>
        <v/>
      </c>
      <c r="U2129" s="24" t="str">
        <f>IF(E2129&lt;1000000,"",VLOOKUP(E2129,组合调整!$A:$I,2,0))</f>
        <v/>
      </c>
      <c r="V2129" s="24" t="str">
        <f>IF(F2129&lt;1000000,"",VLOOKUP(F2129,组合调整!$A:$I,2,0))</f>
        <v/>
      </c>
      <c r="W2129" s="24" t="str">
        <f>IF(G2129&lt;1000000,"",VLOOKUP(G2129,组合调整!$A:$I,2,0))</f>
        <v/>
      </c>
    </row>
    <row r="2130" spans="1:23">
      <c r="A2130" s="26">
        <v>20795</v>
      </c>
      <c r="B2130" s="26" t="s">
        <v>100</v>
      </c>
      <c r="C2130" s="26">
        <v>0</v>
      </c>
      <c r="D2130" s="26">
        <v>0</v>
      </c>
      <c r="E2130" s="26">
        <v>0</v>
      </c>
      <c r="F2130" s="26">
        <v>0</v>
      </c>
      <c r="G2130" s="26">
        <v>0</v>
      </c>
      <c r="H2130" s="26">
        <v>0</v>
      </c>
      <c r="I2130" s="26">
        <v>0</v>
      </c>
      <c r="J2130" s="26">
        <v>0</v>
      </c>
      <c r="K2130" s="26">
        <v>0</v>
      </c>
      <c r="L2130" s="26">
        <v>0</v>
      </c>
      <c r="M2130" s="26">
        <v>0</v>
      </c>
      <c r="N2130" s="26">
        <v>0</v>
      </c>
      <c r="O2130" s="24" t="s">
        <v>100</v>
      </c>
      <c r="P2130" s="24">
        <v>20795</v>
      </c>
      <c r="Q2130" s="24">
        <f>IF(ISERROR(VLOOKUP($B2130,[1]主动技能!$B:$D,3,0)),[2]Sheet1!$Y2597,VLOOKUP($B2130,[1]主动技能!$B:$D,3,0))</f>
        <v>1</v>
      </c>
      <c r="S2130" s="24" t="str">
        <f>IF(C2130&lt;1000000,"",VLOOKUP(C2130,组合调整!$A:$I,2,0))</f>
        <v/>
      </c>
      <c r="T2130" s="24" t="str">
        <f>IF(D2130&lt;1000000,"",VLOOKUP(D2130,组合调整!$A:$I,2,0))</f>
        <v/>
      </c>
      <c r="U2130" s="24" t="str">
        <f>IF(E2130&lt;1000000,"",VLOOKUP(E2130,组合调整!$A:$I,2,0))</f>
        <v/>
      </c>
      <c r="V2130" s="24" t="str">
        <f>IF(F2130&lt;1000000,"",VLOOKUP(F2130,组合调整!$A:$I,2,0))</f>
        <v/>
      </c>
      <c r="W2130" s="24" t="str">
        <f>IF(G2130&lt;1000000,"",VLOOKUP(G2130,组合调整!$A:$I,2,0))</f>
        <v/>
      </c>
    </row>
    <row r="2131" spans="1:23">
      <c r="A2131" s="26">
        <v>20796</v>
      </c>
      <c r="B2131" s="26" t="s">
        <v>100</v>
      </c>
      <c r="C2131" s="26">
        <v>0</v>
      </c>
      <c r="D2131" s="26">
        <v>0</v>
      </c>
      <c r="E2131" s="26">
        <v>0</v>
      </c>
      <c r="F2131" s="26">
        <v>0</v>
      </c>
      <c r="G2131" s="26">
        <v>0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0</v>
      </c>
      <c r="N2131" s="26">
        <v>0</v>
      </c>
      <c r="O2131" s="24" t="s">
        <v>100</v>
      </c>
      <c r="P2131" s="24">
        <v>20796</v>
      </c>
      <c r="Q2131" s="24">
        <f>IF(ISERROR(VLOOKUP($B2131,[1]主动技能!$B:$D,3,0)),[2]Sheet1!$Y2598,VLOOKUP($B2131,[1]主动技能!$B:$D,3,0))</f>
        <v>1</v>
      </c>
      <c r="S2131" s="24" t="str">
        <f>IF(C2131&lt;1000000,"",VLOOKUP(C2131,组合调整!$A:$I,2,0))</f>
        <v/>
      </c>
      <c r="T2131" s="24" t="str">
        <f>IF(D2131&lt;1000000,"",VLOOKUP(D2131,组合调整!$A:$I,2,0))</f>
        <v/>
      </c>
      <c r="U2131" s="24" t="str">
        <f>IF(E2131&lt;1000000,"",VLOOKUP(E2131,组合调整!$A:$I,2,0))</f>
        <v/>
      </c>
      <c r="V2131" s="24" t="str">
        <f>IF(F2131&lt;1000000,"",VLOOKUP(F2131,组合调整!$A:$I,2,0))</f>
        <v/>
      </c>
      <c r="W2131" s="24" t="str">
        <f>IF(G2131&lt;1000000,"",VLOOKUP(G2131,组合调整!$A:$I,2,0))</f>
        <v/>
      </c>
    </row>
    <row r="2132" spans="1:23">
      <c r="A2132" s="26">
        <v>20797</v>
      </c>
      <c r="B2132" s="26" t="s">
        <v>1498</v>
      </c>
      <c r="C2132" s="26">
        <v>0</v>
      </c>
      <c r="D2132" s="26">
        <v>0</v>
      </c>
      <c r="E2132" s="26">
        <v>0</v>
      </c>
      <c r="F2132" s="26">
        <v>0</v>
      </c>
      <c r="G2132" s="26">
        <v>0</v>
      </c>
      <c r="H2132" s="26">
        <v>0</v>
      </c>
      <c r="I2132" s="26">
        <v>0</v>
      </c>
      <c r="J2132" s="26">
        <v>0</v>
      </c>
      <c r="K2132" s="26">
        <v>0</v>
      </c>
      <c r="L2132" s="26">
        <v>0</v>
      </c>
      <c r="M2132" s="26">
        <v>0</v>
      </c>
      <c r="N2132" s="26">
        <v>0</v>
      </c>
      <c r="O2132" s="24" t="s">
        <v>1498</v>
      </c>
      <c r="P2132" s="24">
        <v>20797</v>
      </c>
      <c r="Q2132" s="24">
        <f>IF(ISERROR(VLOOKUP($B2132,[1]主动技能!$B:$D,3,0)),[2]Sheet1!$Y2599,VLOOKUP($B2132,[1]主动技能!$B:$D,3,0))</f>
        <v>2</v>
      </c>
      <c r="S2132" s="24" t="str">
        <f>IF(C2132&lt;1000000,"",VLOOKUP(C2132,组合调整!$A:$I,2,0))</f>
        <v/>
      </c>
      <c r="T2132" s="24" t="str">
        <f>IF(D2132&lt;1000000,"",VLOOKUP(D2132,组合调整!$A:$I,2,0))</f>
        <v/>
      </c>
      <c r="U2132" s="24" t="str">
        <f>IF(E2132&lt;1000000,"",VLOOKUP(E2132,组合调整!$A:$I,2,0))</f>
        <v/>
      </c>
      <c r="V2132" s="24" t="str">
        <f>IF(F2132&lt;1000000,"",VLOOKUP(F2132,组合调整!$A:$I,2,0))</f>
        <v/>
      </c>
      <c r="W2132" s="24" t="str">
        <f>IF(G2132&lt;1000000,"",VLOOKUP(G2132,组合调整!$A:$I,2,0))</f>
        <v/>
      </c>
    </row>
    <row r="2133" spans="1:23">
      <c r="A2133" s="26">
        <v>20798</v>
      </c>
      <c r="B2133" s="26" t="s">
        <v>1498</v>
      </c>
      <c r="C2133" s="26">
        <v>0</v>
      </c>
      <c r="D2133" s="26">
        <v>0</v>
      </c>
      <c r="E2133" s="26">
        <v>0</v>
      </c>
      <c r="F2133" s="26">
        <v>0</v>
      </c>
      <c r="G2133" s="26">
        <v>0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0</v>
      </c>
      <c r="O2133" s="24" t="s">
        <v>1498</v>
      </c>
      <c r="P2133" s="24">
        <v>20798</v>
      </c>
      <c r="Q2133" s="24">
        <f>IF(ISERROR(VLOOKUP($B2133,[1]主动技能!$B:$D,3,0)),[2]Sheet1!$Y2600,VLOOKUP($B2133,[1]主动技能!$B:$D,3,0))</f>
        <v>2</v>
      </c>
      <c r="S2133" s="24" t="str">
        <f>IF(C2133&lt;1000000,"",VLOOKUP(C2133,组合调整!$A:$I,2,0))</f>
        <v/>
      </c>
      <c r="T2133" s="24" t="str">
        <f>IF(D2133&lt;1000000,"",VLOOKUP(D2133,组合调整!$A:$I,2,0))</f>
        <v/>
      </c>
      <c r="U2133" s="24" t="str">
        <f>IF(E2133&lt;1000000,"",VLOOKUP(E2133,组合调整!$A:$I,2,0))</f>
        <v/>
      </c>
      <c r="V2133" s="24" t="str">
        <f>IF(F2133&lt;1000000,"",VLOOKUP(F2133,组合调整!$A:$I,2,0))</f>
        <v/>
      </c>
      <c r="W2133" s="24" t="str">
        <f>IF(G2133&lt;1000000,"",VLOOKUP(G2133,组合调整!$A:$I,2,0))</f>
        <v/>
      </c>
    </row>
    <row r="2134" spans="1:23">
      <c r="A2134" s="26">
        <v>20799</v>
      </c>
      <c r="B2134" s="26" t="s">
        <v>1499</v>
      </c>
      <c r="C2134" s="26">
        <v>0</v>
      </c>
      <c r="D2134" s="26">
        <v>0</v>
      </c>
      <c r="E2134" s="26">
        <v>0</v>
      </c>
      <c r="F2134" s="26">
        <v>0</v>
      </c>
      <c r="G2134" s="26">
        <v>0</v>
      </c>
      <c r="H2134" s="26">
        <v>0</v>
      </c>
      <c r="I2134" s="26">
        <v>0</v>
      </c>
      <c r="J2134" s="26">
        <v>0</v>
      </c>
      <c r="K2134" s="26">
        <v>0</v>
      </c>
      <c r="L2134" s="26">
        <v>0</v>
      </c>
      <c r="M2134" s="26">
        <v>0</v>
      </c>
      <c r="N2134" s="26">
        <v>0</v>
      </c>
      <c r="O2134" s="24" t="s">
        <v>1499</v>
      </c>
      <c r="P2134" s="24">
        <v>20799</v>
      </c>
      <c r="Q2134" s="24">
        <f>IF(ISERROR(VLOOKUP($B2134,[1]主动技能!$B:$D,3,0)),[2]Sheet1!$Y2601,VLOOKUP($B2134,[1]主动技能!$B:$D,3,0))</f>
        <v>2</v>
      </c>
      <c r="S2134" s="24" t="str">
        <f>IF(C2134&lt;1000000,"",VLOOKUP(C2134,组合调整!$A:$I,2,0))</f>
        <v/>
      </c>
      <c r="T2134" s="24" t="str">
        <f>IF(D2134&lt;1000000,"",VLOOKUP(D2134,组合调整!$A:$I,2,0))</f>
        <v/>
      </c>
      <c r="U2134" s="24" t="str">
        <f>IF(E2134&lt;1000000,"",VLOOKUP(E2134,组合调整!$A:$I,2,0))</f>
        <v/>
      </c>
      <c r="V2134" s="24" t="str">
        <f>IF(F2134&lt;1000000,"",VLOOKUP(F2134,组合调整!$A:$I,2,0))</f>
        <v/>
      </c>
      <c r="W2134" s="24" t="str">
        <f>IF(G2134&lt;1000000,"",VLOOKUP(G2134,组合调整!$A:$I,2,0))</f>
        <v/>
      </c>
    </row>
    <row r="2135" spans="1:23">
      <c r="A2135" s="26">
        <v>20800</v>
      </c>
      <c r="B2135" s="26" t="s">
        <v>1499</v>
      </c>
      <c r="C2135" s="26">
        <v>0</v>
      </c>
      <c r="D2135" s="26">
        <v>0</v>
      </c>
      <c r="E2135" s="26">
        <v>0</v>
      </c>
      <c r="F2135" s="26">
        <v>0</v>
      </c>
      <c r="G2135" s="26">
        <v>0</v>
      </c>
      <c r="H2135" s="26">
        <v>0</v>
      </c>
      <c r="I2135" s="26">
        <v>0</v>
      </c>
      <c r="J2135" s="26">
        <v>0</v>
      </c>
      <c r="K2135" s="26">
        <v>0</v>
      </c>
      <c r="L2135" s="26">
        <v>0</v>
      </c>
      <c r="M2135" s="26">
        <v>0</v>
      </c>
      <c r="N2135" s="26">
        <v>0</v>
      </c>
      <c r="O2135" s="24" t="s">
        <v>1499</v>
      </c>
      <c r="P2135" s="24">
        <v>20800</v>
      </c>
      <c r="Q2135" s="24">
        <f>IF(ISERROR(VLOOKUP($B2135,[1]主动技能!$B:$D,3,0)),[2]Sheet1!$Y2602,VLOOKUP($B2135,[1]主动技能!$B:$D,3,0))</f>
        <v>2</v>
      </c>
      <c r="S2135" s="24" t="str">
        <f>IF(C2135&lt;1000000,"",VLOOKUP(C2135,组合调整!$A:$I,2,0))</f>
        <v/>
      </c>
      <c r="T2135" s="24" t="str">
        <f>IF(D2135&lt;1000000,"",VLOOKUP(D2135,组合调整!$A:$I,2,0))</f>
        <v/>
      </c>
      <c r="U2135" s="24" t="str">
        <f>IF(E2135&lt;1000000,"",VLOOKUP(E2135,组合调整!$A:$I,2,0))</f>
        <v/>
      </c>
      <c r="V2135" s="24" t="str">
        <f>IF(F2135&lt;1000000,"",VLOOKUP(F2135,组合调整!$A:$I,2,0))</f>
        <v/>
      </c>
      <c r="W2135" s="24" t="str">
        <f>IF(G2135&lt;1000000,"",VLOOKUP(G2135,组合调整!$A:$I,2,0))</f>
        <v/>
      </c>
    </row>
    <row r="2136" spans="1:23">
      <c r="A2136" s="26">
        <v>20801</v>
      </c>
      <c r="B2136" s="26" t="s">
        <v>153</v>
      </c>
      <c r="C2136" s="26">
        <v>0</v>
      </c>
      <c r="D2136" s="26">
        <v>0</v>
      </c>
      <c r="E2136" s="26">
        <v>0</v>
      </c>
      <c r="F2136" s="26">
        <v>0</v>
      </c>
      <c r="G2136" s="26">
        <v>0</v>
      </c>
      <c r="H2136" s="26">
        <v>0</v>
      </c>
      <c r="I2136" s="26">
        <v>0</v>
      </c>
      <c r="J2136" s="26">
        <v>0</v>
      </c>
      <c r="K2136" s="26">
        <v>0</v>
      </c>
      <c r="L2136" s="26">
        <v>0</v>
      </c>
      <c r="M2136" s="26">
        <v>0</v>
      </c>
      <c r="N2136" s="26">
        <v>0</v>
      </c>
      <c r="O2136" s="24" t="s">
        <v>153</v>
      </c>
      <c r="P2136" s="24">
        <v>20801</v>
      </c>
      <c r="Q2136" s="24">
        <f>IF(ISERROR(VLOOKUP($B2136,[1]主动技能!$B:$D,3,0)),[2]Sheet1!$Y2603,VLOOKUP($B2136,[1]主动技能!$B:$D,3,0))</f>
        <v>1</v>
      </c>
      <c r="S2136" s="24" t="str">
        <f>IF(C2136&lt;1000000,"",VLOOKUP(C2136,组合调整!$A:$I,2,0))</f>
        <v/>
      </c>
      <c r="T2136" s="24" t="str">
        <f>IF(D2136&lt;1000000,"",VLOOKUP(D2136,组合调整!$A:$I,2,0))</f>
        <v/>
      </c>
      <c r="U2136" s="24" t="str">
        <f>IF(E2136&lt;1000000,"",VLOOKUP(E2136,组合调整!$A:$I,2,0))</f>
        <v/>
      </c>
      <c r="V2136" s="24" t="str">
        <f>IF(F2136&lt;1000000,"",VLOOKUP(F2136,组合调整!$A:$I,2,0))</f>
        <v/>
      </c>
      <c r="W2136" s="24" t="str">
        <f>IF(G2136&lt;1000000,"",VLOOKUP(G2136,组合调整!$A:$I,2,0))</f>
        <v/>
      </c>
    </row>
    <row r="2137" spans="1:23">
      <c r="A2137" s="26">
        <v>20802</v>
      </c>
      <c r="B2137" s="26" t="s">
        <v>153</v>
      </c>
      <c r="C2137" s="26">
        <v>0</v>
      </c>
      <c r="D2137" s="26">
        <v>0</v>
      </c>
      <c r="E2137" s="26">
        <v>0</v>
      </c>
      <c r="F2137" s="26">
        <v>0</v>
      </c>
      <c r="G2137" s="26">
        <v>0</v>
      </c>
      <c r="H2137" s="26">
        <v>0</v>
      </c>
      <c r="I2137" s="26">
        <v>0</v>
      </c>
      <c r="J2137" s="26">
        <v>0</v>
      </c>
      <c r="K2137" s="26">
        <v>0</v>
      </c>
      <c r="L2137" s="26">
        <v>0</v>
      </c>
      <c r="M2137" s="26">
        <v>0</v>
      </c>
      <c r="N2137" s="26">
        <v>0</v>
      </c>
      <c r="O2137" s="24" t="s">
        <v>153</v>
      </c>
      <c r="P2137" s="24">
        <v>20802</v>
      </c>
      <c r="Q2137" s="24">
        <f>IF(ISERROR(VLOOKUP($B2137,[1]主动技能!$B:$D,3,0)),[2]Sheet1!$Y2604,VLOOKUP($B2137,[1]主动技能!$B:$D,3,0))</f>
        <v>1</v>
      </c>
      <c r="S2137" s="24" t="str">
        <f>IF(C2137&lt;1000000,"",VLOOKUP(C2137,组合调整!$A:$I,2,0))</f>
        <v/>
      </c>
      <c r="T2137" s="24" t="str">
        <f>IF(D2137&lt;1000000,"",VLOOKUP(D2137,组合调整!$A:$I,2,0))</f>
        <v/>
      </c>
      <c r="U2137" s="24" t="str">
        <f>IF(E2137&lt;1000000,"",VLOOKUP(E2137,组合调整!$A:$I,2,0))</f>
        <v/>
      </c>
      <c r="V2137" s="24" t="str">
        <f>IF(F2137&lt;1000000,"",VLOOKUP(F2137,组合调整!$A:$I,2,0))</f>
        <v/>
      </c>
      <c r="W2137" s="24" t="str">
        <f>IF(G2137&lt;1000000,"",VLOOKUP(G2137,组合调整!$A:$I,2,0))</f>
        <v/>
      </c>
    </row>
    <row r="2138" spans="1:23">
      <c r="A2138" s="26">
        <v>20803</v>
      </c>
      <c r="B2138" s="26" t="s">
        <v>137</v>
      </c>
      <c r="C2138" s="26">
        <v>2000111</v>
      </c>
      <c r="D2138" s="26">
        <v>2000121</v>
      </c>
      <c r="E2138" s="26">
        <v>2000131</v>
      </c>
      <c r="F2138" s="26">
        <v>2000141</v>
      </c>
      <c r="G2138" s="26">
        <v>50012</v>
      </c>
      <c r="H2138" s="26">
        <v>4012</v>
      </c>
      <c r="I2138" s="26">
        <v>0</v>
      </c>
      <c r="J2138" s="26">
        <v>0</v>
      </c>
      <c r="K2138" s="26">
        <v>0</v>
      </c>
      <c r="L2138" s="26">
        <v>0</v>
      </c>
      <c r="M2138" s="26">
        <v>0</v>
      </c>
      <c r="N2138" s="26">
        <v>0</v>
      </c>
      <c r="O2138" s="24" t="s">
        <v>137</v>
      </c>
      <c r="P2138" s="24">
        <v>20803</v>
      </c>
      <c r="Q2138" s="24">
        <f>IF(ISERROR(VLOOKUP($B2138,[1]主动技能!$B:$D,3,0)),[2]Sheet1!$Y2605,VLOOKUP($B2138,[1]主动技能!$B:$D,3,0))</f>
        <v>1</v>
      </c>
      <c r="S2138" s="24" t="str">
        <f>IF(C2138&lt;1000000,"",VLOOKUP(C2138,组合调整!$A:$I,2,0))</f>
        <v>力之源</v>
      </c>
      <c r="T2138" s="24" t="str">
        <f>IF(D2138&lt;1000000,"",VLOOKUP(D2138,组合调整!$A:$I,2,0))</f>
        <v>羁绊</v>
      </c>
      <c r="U2138" s="24" t="str">
        <f>IF(E2138&lt;1000000,"",VLOOKUP(E2138,组合调整!$A:$I,2,0))</f>
        <v>荣耀</v>
      </c>
      <c r="V2138" s="24" t="str">
        <f>IF(F2138&lt;1000000,"",VLOOKUP(F2138,组合调整!$A:$I,2,0))</f>
        <v>自然</v>
      </c>
      <c r="W2138" s="24" t="str">
        <f>IF(G2138&lt;1000000,"",VLOOKUP(G2138,组合调整!$A:$I,2,0))</f>
        <v/>
      </c>
    </row>
    <row r="2139" spans="1:23">
      <c r="A2139" s="26">
        <v>20804</v>
      </c>
      <c r="B2139" s="26" t="s">
        <v>137</v>
      </c>
      <c r="C2139" s="26">
        <v>2000111</v>
      </c>
      <c r="D2139" s="26">
        <v>2000121</v>
      </c>
      <c r="E2139" s="26">
        <v>2000131</v>
      </c>
      <c r="F2139" s="26">
        <v>2000141</v>
      </c>
      <c r="G2139" s="26">
        <v>50012</v>
      </c>
      <c r="H2139" s="26">
        <v>4012</v>
      </c>
      <c r="I2139" s="26">
        <v>0</v>
      </c>
      <c r="J2139" s="26">
        <v>0</v>
      </c>
      <c r="K2139" s="26">
        <v>0</v>
      </c>
      <c r="L2139" s="26">
        <v>0</v>
      </c>
      <c r="M2139" s="26">
        <v>0</v>
      </c>
      <c r="N2139" s="26">
        <v>0</v>
      </c>
      <c r="O2139" s="24" t="s">
        <v>137</v>
      </c>
      <c r="P2139" s="24">
        <v>20804</v>
      </c>
      <c r="Q2139" s="24">
        <f>IF(ISERROR(VLOOKUP($B2139,[1]主动技能!$B:$D,3,0)),[2]Sheet1!$Y2606,VLOOKUP($B2139,[1]主动技能!$B:$D,3,0))</f>
        <v>1</v>
      </c>
      <c r="S2139" s="24" t="str">
        <f>IF(C2139&lt;1000000,"",VLOOKUP(C2139,组合调整!$A:$I,2,0))</f>
        <v>力之源</v>
      </c>
      <c r="T2139" s="24" t="str">
        <f>IF(D2139&lt;1000000,"",VLOOKUP(D2139,组合调整!$A:$I,2,0))</f>
        <v>羁绊</v>
      </c>
      <c r="U2139" s="24" t="str">
        <f>IF(E2139&lt;1000000,"",VLOOKUP(E2139,组合调整!$A:$I,2,0))</f>
        <v>荣耀</v>
      </c>
      <c r="V2139" s="24" t="str">
        <f>IF(F2139&lt;1000000,"",VLOOKUP(F2139,组合调整!$A:$I,2,0))</f>
        <v>自然</v>
      </c>
      <c r="W2139" s="24" t="str">
        <f>IF(G2139&lt;1000000,"",VLOOKUP(G2139,组合调整!$A:$I,2,0))</f>
        <v/>
      </c>
    </row>
    <row r="2140" spans="1:23">
      <c r="A2140" s="26">
        <v>20805</v>
      </c>
      <c r="B2140" s="26" t="s">
        <v>137</v>
      </c>
      <c r="C2140" s="26">
        <v>2000111</v>
      </c>
      <c r="D2140" s="26">
        <v>2000121</v>
      </c>
      <c r="E2140" s="26">
        <v>2000131</v>
      </c>
      <c r="F2140" s="26">
        <v>2000141</v>
      </c>
      <c r="G2140" s="26">
        <v>50012</v>
      </c>
      <c r="H2140" s="26">
        <v>4012</v>
      </c>
      <c r="I2140" s="26">
        <v>0</v>
      </c>
      <c r="J2140" s="26">
        <v>0</v>
      </c>
      <c r="K2140" s="26">
        <v>0</v>
      </c>
      <c r="L2140" s="26">
        <v>0</v>
      </c>
      <c r="M2140" s="26">
        <v>0</v>
      </c>
      <c r="N2140" s="26">
        <v>0</v>
      </c>
      <c r="O2140" s="24" t="s">
        <v>137</v>
      </c>
      <c r="P2140" s="24">
        <v>20805</v>
      </c>
      <c r="Q2140" s="24">
        <f>IF(ISERROR(VLOOKUP($B2140,[1]主动技能!$B:$D,3,0)),[2]Sheet1!$Y2607,VLOOKUP($B2140,[1]主动技能!$B:$D,3,0))</f>
        <v>1</v>
      </c>
      <c r="S2140" s="24" t="str">
        <f>IF(C2140&lt;1000000,"",VLOOKUP(C2140,组合调整!$A:$I,2,0))</f>
        <v>力之源</v>
      </c>
      <c r="T2140" s="24" t="str">
        <f>IF(D2140&lt;1000000,"",VLOOKUP(D2140,组合调整!$A:$I,2,0))</f>
        <v>羁绊</v>
      </c>
      <c r="U2140" s="24" t="str">
        <f>IF(E2140&lt;1000000,"",VLOOKUP(E2140,组合调整!$A:$I,2,0))</f>
        <v>荣耀</v>
      </c>
      <c r="V2140" s="24" t="str">
        <f>IF(F2140&lt;1000000,"",VLOOKUP(F2140,组合调整!$A:$I,2,0))</f>
        <v>自然</v>
      </c>
      <c r="W2140" s="24" t="str">
        <f>IF(G2140&lt;1000000,"",VLOOKUP(G2140,组合调整!$A:$I,2,0))</f>
        <v/>
      </c>
    </row>
    <row r="2141" spans="1:23">
      <c r="A2141" s="26">
        <v>20806</v>
      </c>
      <c r="B2141" s="26" t="s">
        <v>137</v>
      </c>
      <c r="C2141" s="26">
        <v>2000111</v>
      </c>
      <c r="D2141" s="26">
        <v>2000121</v>
      </c>
      <c r="E2141" s="26">
        <v>2000131</v>
      </c>
      <c r="F2141" s="26">
        <v>2000141</v>
      </c>
      <c r="G2141" s="26">
        <v>50012</v>
      </c>
      <c r="H2141" s="26">
        <v>4012</v>
      </c>
      <c r="I2141" s="26">
        <v>0</v>
      </c>
      <c r="J2141" s="26">
        <v>0</v>
      </c>
      <c r="K2141" s="26">
        <v>0</v>
      </c>
      <c r="L2141" s="26">
        <v>0</v>
      </c>
      <c r="M2141" s="26">
        <v>0</v>
      </c>
      <c r="N2141" s="26">
        <v>0</v>
      </c>
      <c r="O2141" s="24" t="s">
        <v>137</v>
      </c>
      <c r="P2141" s="24">
        <v>20806</v>
      </c>
      <c r="Q2141" s="24">
        <f>IF(ISERROR(VLOOKUP($B2141,[1]主动技能!$B:$D,3,0)),[2]Sheet1!$Y2608,VLOOKUP($B2141,[1]主动技能!$B:$D,3,0))</f>
        <v>1</v>
      </c>
      <c r="S2141" s="24" t="str">
        <f>IF(C2141&lt;1000000,"",VLOOKUP(C2141,组合调整!$A:$I,2,0))</f>
        <v>力之源</v>
      </c>
      <c r="T2141" s="24" t="str">
        <f>IF(D2141&lt;1000000,"",VLOOKUP(D2141,组合调整!$A:$I,2,0))</f>
        <v>羁绊</v>
      </c>
      <c r="U2141" s="24" t="str">
        <f>IF(E2141&lt;1000000,"",VLOOKUP(E2141,组合调整!$A:$I,2,0))</f>
        <v>荣耀</v>
      </c>
      <c r="V2141" s="24" t="str">
        <f>IF(F2141&lt;1000000,"",VLOOKUP(F2141,组合调整!$A:$I,2,0))</f>
        <v>自然</v>
      </c>
      <c r="W2141" s="24" t="str">
        <f>IF(G2141&lt;1000000,"",VLOOKUP(G2141,组合调整!$A:$I,2,0))</f>
        <v/>
      </c>
    </row>
    <row r="2142" spans="1:23">
      <c r="A2142" s="26">
        <v>20807</v>
      </c>
      <c r="B2142" s="26" t="s">
        <v>137</v>
      </c>
      <c r="C2142" s="26">
        <v>2000111</v>
      </c>
      <c r="D2142" s="26">
        <v>2000121</v>
      </c>
      <c r="E2142" s="26">
        <v>2000131</v>
      </c>
      <c r="F2142" s="26">
        <v>2000141</v>
      </c>
      <c r="G2142" s="26">
        <v>50012</v>
      </c>
      <c r="H2142" s="26">
        <v>4012</v>
      </c>
      <c r="I2142" s="26">
        <v>0</v>
      </c>
      <c r="J2142" s="26">
        <v>0</v>
      </c>
      <c r="K2142" s="26">
        <v>0</v>
      </c>
      <c r="L2142" s="26">
        <v>0</v>
      </c>
      <c r="M2142" s="26">
        <v>0</v>
      </c>
      <c r="N2142" s="26">
        <v>0</v>
      </c>
      <c r="O2142" s="24" t="s">
        <v>137</v>
      </c>
      <c r="P2142" s="24">
        <v>20807</v>
      </c>
      <c r="Q2142" s="24">
        <f>IF(ISERROR(VLOOKUP($B2142,[1]主动技能!$B:$D,3,0)),[2]Sheet1!$Y2609,VLOOKUP($B2142,[1]主动技能!$B:$D,3,0))</f>
        <v>1</v>
      </c>
      <c r="S2142" s="24" t="str">
        <f>IF(C2142&lt;1000000,"",VLOOKUP(C2142,组合调整!$A:$I,2,0))</f>
        <v>力之源</v>
      </c>
      <c r="T2142" s="24" t="str">
        <f>IF(D2142&lt;1000000,"",VLOOKUP(D2142,组合调整!$A:$I,2,0))</f>
        <v>羁绊</v>
      </c>
      <c r="U2142" s="24" t="str">
        <f>IF(E2142&lt;1000000,"",VLOOKUP(E2142,组合调整!$A:$I,2,0))</f>
        <v>荣耀</v>
      </c>
      <c r="V2142" s="24" t="str">
        <f>IF(F2142&lt;1000000,"",VLOOKUP(F2142,组合调整!$A:$I,2,0))</f>
        <v>自然</v>
      </c>
      <c r="W2142" s="24" t="str">
        <f>IF(G2142&lt;1000000,"",VLOOKUP(G2142,组合调整!$A:$I,2,0))</f>
        <v/>
      </c>
    </row>
    <row r="2143" spans="1:23">
      <c r="A2143" s="26">
        <v>20808</v>
      </c>
      <c r="B2143" s="26" t="s">
        <v>137</v>
      </c>
      <c r="C2143" s="26">
        <v>2000111</v>
      </c>
      <c r="D2143" s="26">
        <v>2000121</v>
      </c>
      <c r="E2143" s="26">
        <v>2000131</v>
      </c>
      <c r="F2143" s="26">
        <v>2000141</v>
      </c>
      <c r="G2143" s="26">
        <v>50012</v>
      </c>
      <c r="H2143" s="26">
        <v>4012</v>
      </c>
      <c r="I2143" s="26">
        <v>0</v>
      </c>
      <c r="J2143" s="26">
        <v>0</v>
      </c>
      <c r="K2143" s="26">
        <v>0</v>
      </c>
      <c r="L2143" s="26">
        <v>0</v>
      </c>
      <c r="M2143" s="26">
        <v>0</v>
      </c>
      <c r="N2143" s="26">
        <v>0</v>
      </c>
      <c r="O2143" s="24" t="s">
        <v>137</v>
      </c>
      <c r="P2143" s="24">
        <v>20808</v>
      </c>
      <c r="Q2143" s="24">
        <f>IF(ISERROR(VLOOKUP($B2143,[1]主动技能!$B:$D,3,0)),[2]Sheet1!$Y2610,VLOOKUP($B2143,[1]主动技能!$B:$D,3,0))</f>
        <v>1</v>
      </c>
      <c r="S2143" s="24" t="str">
        <f>IF(C2143&lt;1000000,"",VLOOKUP(C2143,组合调整!$A:$I,2,0))</f>
        <v>力之源</v>
      </c>
      <c r="T2143" s="24" t="str">
        <f>IF(D2143&lt;1000000,"",VLOOKUP(D2143,组合调整!$A:$I,2,0))</f>
        <v>羁绊</v>
      </c>
      <c r="U2143" s="24" t="str">
        <f>IF(E2143&lt;1000000,"",VLOOKUP(E2143,组合调整!$A:$I,2,0))</f>
        <v>荣耀</v>
      </c>
      <c r="V2143" s="24" t="str">
        <f>IF(F2143&lt;1000000,"",VLOOKUP(F2143,组合调整!$A:$I,2,0))</f>
        <v>自然</v>
      </c>
      <c r="W2143" s="24" t="str">
        <f>IF(G2143&lt;1000000,"",VLOOKUP(G2143,组合调整!$A:$I,2,0))</f>
        <v/>
      </c>
    </row>
    <row r="2144" spans="1:23">
      <c r="A2144" s="26">
        <v>20809</v>
      </c>
      <c r="B2144" s="26" t="s">
        <v>137</v>
      </c>
      <c r="C2144" s="26">
        <v>2000111</v>
      </c>
      <c r="D2144" s="26">
        <v>2000121</v>
      </c>
      <c r="E2144" s="26">
        <v>2000131</v>
      </c>
      <c r="F2144" s="26">
        <v>2000141</v>
      </c>
      <c r="G2144" s="26">
        <v>50012</v>
      </c>
      <c r="H2144" s="26">
        <v>4012</v>
      </c>
      <c r="I2144" s="26">
        <v>0</v>
      </c>
      <c r="J2144" s="26">
        <v>0</v>
      </c>
      <c r="K2144" s="26">
        <v>0</v>
      </c>
      <c r="L2144" s="26">
        <v>0</v>
      </c>
      <c r="M2144" s="26">
        <v>0</v>
      </c>
      <c r="N2144" s="26">
        <v>0</v>
      </c>
      <c r="O2144" s="24" t="s">
        <v>137</v>
      </c>
      <c r="P2144" s="24">
        <v>20809</v>
      </c>
      <c r="Q2144" s="24">
        <f>IF(ISERROR(VLOOKUP($B2144,[1]主动技能!$B:$D,3,0)),[2]Sheet1!$Y2611,VLOOKUP($B2144,[1]主动技能!$B:$D,3,0))</f>
        <v>1</v>
      </c>
      <c r="S2144" s="24" t="str">
        <f>IF(C2144&lt;1000000,"",VLOOKUP(C2144,组合调整!$A:$I,2,0))</f>
        <v>力之源</v>
      </c>
      <c r="T2144" s="24" t="str">
        <f>IF(D2144&lt;1000000,"",VLOOKUP(D2144,组合调整!$A:$I,2,0))</f>
        <v>羁绊</v>
      </c>
      <c r="U2144" s="24" t="str">
        <f>IF(E2144&lt;1000000,"",VLOOKUP(E2144,组合调整!$A:$I,2,0))</f>
        <v>荣耀</v>
      </c>
      <c r="V2144" s="24" t="str">
        <f>IF(F2144&lt;1000000,"",VLOOKUP(F2144,组合调整!$A:$I,2,0))</f>
        <v>自然</v>
      </c>
      <c r="W2144" s="24" t="str">
        <f>IF(G2144&lt;1000000,"",VLOOKUP(G2144,组合调整!$A:$I,2,0))</f>
        <v/>
      </c>
    </row>
    <row r="2145" spans="1:23">
      <c r="A2145" s="26">
        <v>20810</v>
      </c>
      <c r="B2145" s="26" t="s">
        <v>137</v>
      </c>
      <c r="C2145" s="26">
        <v>2000111</v>
      </c>
      <c r="D2145" s="26">
        <v>2000121</v>
      </c>
      <c r="E2145" s="26">
        <v>2000131</v>
      </c>
      <c r="F2145" s="26">
        <v>2000141</v>
      </c>
      <c r="G2145" s="26">
        <v>50012</v>
      </c>
      <c r="H2145" s="26">
        <v>4012</v>
      </c>
      <c r="I2145" s="26">
        <v>0</v>
      </c>
      <c r="J2145" s="26">
        <v>0</v>
      </c>
      <c r="K2145" s="26">
        <v>0</v>
      </c>
      <c r="L2145" s="26">
        <v>0</v>
      </c>
      <c r="M2145" s="26">
        <v>0</v>
      </c>
      <c r="N2145" s="26">
        <v>0</v>
      </c>
      <c r="O2145" s="24" t="s">
        <v>137</v>
      </c>
      <c r="P2145" s="24">
        <v>20810</v>
      </c>
      <c r="Q2145" s="24">
        <f>IF(ISERROR(VLOOKUP($B2145,[1]主动技能!$B:$D,3,0)),[2]Sheet1!$Y2612,VLOOKUP($B2145,[1]主动技能!$B:$D,3,0))</f>
        <v>1</v>
      </c>
      <c r="S2145" s="24" t="str">
        <f>IF(C2145&lt;1000000,"",VLOOKUP(C2145,组合调整!$A:$I,2,0))</f>
        <v>力之源</v>
      </c>
      <c r="T2145" s="24" t="str">
        <f>IF(D2145&lt;1000000,"",VLOOKUP(D2145,组合调整!$A:$I,2,0))</f>
        <v>羁绊</v>
      </c>
      <c r="U2145" s="24" t="str">
        <f>IF(E2145&lt;1000000,"",VLOOKUP(E2145,组合调整!$A:$I,2,0))</f>
        <v>荣耀</v>
      </c>
      <c r="V2145" s="24" t="str">
        <f>IF(F2145&lt;1000000,"",VLOOKUP(F2145,组合调整!$A:$I,2,0))</f>
        <v>自然</v>
      </c>
      <c r="W2145" s="24" t="str">
        <f>IF(G2145&lt;1000000,"",VLOOKUP(G2145,组合调整!$A:$I,2,0))</f>
        <v/>
      </c>
    </row>
    <row r="2146" spans="1:23">
      <c r="A2146" s="26">
        <v>20811</v>
      </c>
      <c r="B2146" s="26" t="s">
        <v>137</v>
      </c>
      <c r="C2146" s="26">
        <v>2000111</v>
      </c>
      <c r="D2146" s="26">
        <v>2000121</v>
      </c>
      <c r="E2146" s="26">
        <v>2000131</v>
      </c>
      <c r="F2146" s="26">
        <v>2000141</v>
      </c>
      <c r="G2146" s="26">
        <v>50012</v>
      </c>
      <c r="H2146" s="26">
        <v>4012</v>
      </c>
      <c r="I2146" s="26">
        <v>0</v>
      </c>
      <c r="J2146" s="26">
        <v>0</v>
      </c>
      <c r="K2146" s="26">
        <v>0</v>
      </c>
      <c r="L2146" s="26">
        <v>0</v>
      </c>
      <c r="M2146" s="26">
        <v>0</v>
      </c>
      <c r="N2146" s="26">
        <v>0</v>
      </c>
      <c r="O2146" s="24" t="s">
        <v>137</v>
      </c>
      <c r="P2146" s="24">
        <v>20811</v>
      </c>
      <c r="Q2146" s="24">
        <f>IF(ISERROR(VLOOKUP($B2146,[1]主动技能!$B:$D,3,0)),[2]Sheet1!$Y2613,VLOOKUP($B2146,[1]主动技能!$B:$D,3,0))</f>
        <v>1</v>
      </c>
      <c r="S2146" s="24" t="str">
        <f>IF(C2146&lt;1000000,"",VLOOKUP(C2146,组合调整!$A:$I,2,0))</f>
        <v>力之源</v>
      </c>
      <c r="T2146" s="24" t="str">
        <f>IF(D2146&lt;1000000,"",VLOOKUP(D2146,组合调整!$A:$I,2,0))</f>
        <v>羁绊</v>
      </c>
      <c r="U2146" s="24" t="str">
        <f>IF(E2146&lt;1000000,"",VLOOKUP(E2146,组合调整!$A:$I,2,0))</f>
        <v>荣耀</v>
      </c>
      <c r="V2146" s="24" t="str">
        <f>IF(F2146&lt;1000000,"",VLOOKUP(F2146,组合调整!$A:$I,2,0))</f>
        <v>自然</v>
      </c>
      <c r="W2146" s="24" t="str">
        <f>IF(G2146&lt;1000000,"",VLOOKUP(G2146,组合调整!$A:$I,2,0))</f>
        <v/>
      </c>
    </row>
    <row r="2147" spans="1:23">
      <c r="A2147" s="26">
        <v>20812</v>
      </c>
      <c r="B2147" s="26" t="s">
        <v>137</v>
      </c>
      <c r="C2147" s="26">
        <v>2000111</v>
      </c>
      <c r="D2147" s="26">
        <v>2000121</v>
      </c>
      <c r="E2147" s="26">
        <v>2000131</v>
      </c>
      <c r="F2147" s="26">
        <v>2000141</v>
      </c>
      <c r="G2147" s="26">
        <v>50012</v>
      </c>
      <c r="H2147" s="26">
        <v>4012</v>
      </c>
      <c r="I2147" s="26">
        <v>0</v>
      </c>
      <c r="J2147" s="26">
        <v>0</v>
      </c>
      <c r="K2147" s="26">
        <v>0</v>
      </c>
      <c r="L2147" s="26">
        <v>0</v>
      </c>
      <c r="M2147" s="26">
        <v>0</v>
      </c>
      <c r="N2147" s="26">
        <v>0</v>
      </c>
      <c r="O2147" s="24" t="s">
        <v>137</v>
      </c>
      <c r="P2147" s="24">
        <v>20812</v>
      </c>
      <c r="Q2147" s="24">
        <f>IF(ISERROR(VLOOKUP($B2147,[1]主动技能!$B:$D,3,0)),[2]Sheet1!$Y2614,VLOOKUP($B2147,[1]主动技能!$B:$D,3,0))</f>
        <v>1</v>
      </c>
      <c r="S2147" s="24" t="str">
        <f>IF(C2147&lt;1000000,"",VLOOKUP(C2147,组合调整!$A:$I,2,0))</f>
        <v>力之源</v>
      </c>
      <c r="T2147" s="24" t="str">
        <f>IF(D2147&lt;1000000,"",VLOOKUP(D2147,组合调整!$A:$I,2,0))</f>
        <v>羁绊</v>
      </c>
      <c r="U2147" s="24" t="str">
        <f>IF(E2147&lt;1000000,"",VLOOKUP(E2147,组合调整!$A:$I,2,0))</f>
        <v>荣耀</v>
      </c>
      <c r="V2147" s="24" t="str">
        <f>IF(F2147&lt;1000000,"",VLOOKUP(F2147,组合调整!$A:$I,2,0))</f>
        <v>自然</v>
      </c>
      <c r="W2147" s="24" t="str">
        <f>IF(G2147&lt;1000000,"",VLOOKUP(G2147,组合调整!$A:$I,2,0))</f>
        <v/>
      </c>
    </row>
    <row r="2148" spans="1:23">
      <c r="A2148" s="26">
        <v>20813</v>
      </c>
      <c r="B2148" s="26" t="s">
        <v>137</v>
      </c>
      <c r="C2148" s="26">
        <v>2000111</v>
      </c>
      <c r="D2148" s="26">
        <v>2000121</v>
      </c>
      <c r="E2148" s="26">
        <v>2000131</v>
      </c>
      <c r="F2148" s="26">
        <v>2000141</v>
      </c>
      <c r="G2148" s="26">
        <v>50012</v>
      </c>
      <c r="H2148" s="26">
        <v>4012</v>
      </c>
      <c r="I2148" s="26">
        <v>0</v>
      </c>
      <c r="J2148" s="26">
        <v>0</v>
      </c>
      <c r="K2148" s="26">
        <v>0</v>
      </c>
      <c r="L2148" s="26">
        <v>0</v>
      </c>
      <c r="M2148" s="26">
        <v>0</v>
      </c>
      <c r="N2148" s="26">
        <v>0</v>
      </c>
      <c r="O2148" s="24" t="s">
        <v>137</v>
      </c>
      <c r="P2148" s="24">
        <v>20813</v>
      </c>
      <c r="Q2148" s="24">
        <f>IF(ISERROR(VLOOKUP($B2148,[1]主动技能!$B:$D,3,0)),[2]Sheet1!$Y2615,VLOOKUP($B2148,[1]主动技能!$B:$D,3,0))</f>
        <v>1</v>
      </c>
      <c r="S2148" s="24" t="str">
        <f>IF(C2148&lt;1000000,"",VLOOKUP(C2148,组合调整!$A:$I,2,0))</f>
        <v>力之源</v>
      </c>
      <c r="T2148" s="24" t="str">
        <f>IF(D2148&lt;1000000,"",VLOOKUP(D2148,组合调整!$A:$I,2,0))</f>
        <v>羁绊</v>
      </c>
      <c r="U2148" s="24" t="str">
        <f>IF(E2148&lt;1000000,"",VLOOKUP(E2148,组合调整!$A:$I,2,0))</f>
        <v>荣耀</v>
      </c>
      <c r="V2148" s="24" t="str">
        <f>IF(F2148&lt;1000000,"",VLOOKUP(F2148,组合调整!$A:$I,2,0))</f>
        <v>自然</v>
      </c>
      <c r="W2148" s="24" t="str">
        <f>IF(G2148&lt;1000000,"",VLOOKUP(G2148,组合调整!$A:$I,2,0))</f>
        <v/>
      </c>
    </row>
    <row r="2149" spans="1:23">
      <c r="A2149" s="26">
        <v>20814</v>
      </c>
      <c r="B2149" s="26" t="s">
        <v>137</v>
      </c>
      <c r="C2149" s="26">
        <v>2000111</v>
      </c>
      <c r="D2149" s="26">
        <v>2000121</v>
      </c>
      <c r="E2149" s="26">
        <v>2000131</v>
      </c>
      <c r="F2149" s="26">
        <v>2000141</v>
      </c>
      <c r="G2149" s="26">
        <v>50012</v>
      </c>
      <c r="H2149" s="26">
        <v>4012</v>
      </c>
      <c r="I2149" s="26">
        <v>0</v>
      </c>
      <c r="J2149" s="26">
        <v>0</v>
      </c>
      <c r="K2149" s="26">
        <v>0</v>
      </c>
      <c r="L2149" s="26">
        <v>0</v>
      </c>
      <c r="M2149" s="26">
        <v>0</v>
      </c>
      <c r="N2149" s="26">
        <v>0</v>
      </c>
      <c r="O2149" s="24" t="s">
        <v>137</v>
      </c>
      <c r="P2149" s="24">
        <v>20814</v>
      </c>
      <c r="Q2149" s="24">
        <f>IF(ISERROR(VLOOKUP($B2149,[1]主动技能!$B:$D,3,0)),[2]Sheet1!$Y2616,VLOOKUP($B2149,[1]主动技能!$B:$D,3,0))</f>
        <v>1</v>
      </c>
      <c r="S2149" s="24" t="str">
        <f>IF(C2149&lt;1000000,"",VLOOKUP(C2149,组合调整!$A:$I,2,0))</f>
        <v>力之源</v>
      </c>
      <c r="T2149" s="24" t="str">
        <f>IF(D2149&lt;1000000,"",VLOOKUP(D2149,组合调整!$A:$I,2,0))</f>
        <v>羁绊</v>
      </c>
      <c r="U2149" s="24" t="str">
        <f>IF(E2149&lt;1000000,"",VLOOKUP(E2149,组合调整!$A:$I,2,0))</f>
        <v>荣耀</v>
      </c>
      <c r="V2149" s="24" t="str">
        <f>IF(F2149&lt;1000000,"",VLOOKUP(F2149,组合调整!$A:$I,2,0))</f>
        <v>自然</v>
      </c>
      <c r="W2149" s="24" t="str">
        <f>IF(G2149&lt;1000000,"",VLOOKUP(G2149,组合调整!$A:$I,2,0))</f>
        <v/>
      </c>
    </row>
    <row r="2150" spans="1:23">
      <c r="A2150" s="26">
        <v>20815</v>
      </c>
      <c r="B2150" s="26" t="s">
        <v>137</v>
      </c>
      <c r="C2150" s="26">
        <v>2000111</v>
      </c>
      <c r="D2150" s="26">
        <v>2000121</v>
      </c>
      <c r="E2150" s="26">
        <v>2000131</v>
      </c>
      <c r="F2150" s="26">
        <v>2000141</v>
      </c>
      <c r="G2150" s="26">
        <v>50012</v>
      </c>
      <c r="H2150" s="26">
        <v>4012</v>
      </c>
      <c r="I2150" s="26">
        <v>0</v>
      </c>
      <c r="J2150" s="26">
        <v>0</v>
      </c>
      <c r="K2150" s="26">
        <v>0</v>
      </c>
      <c r="L2150" s="26">
        <v>0</v>
      </c>
      <c r="M2150" s="26">
        <v>0</v>
      </c>
      <c r="N2150" s="26">
        <v>0</v>
      </c>
      <c r="O2150" s="24" t="s">
        <v>137</v>
      </c>
      <c r="P2150" s="24">
        <v>20815</v>
      </c>
      <c r="Q2150" s="24">
        <f>IF(ISERROR(VLOOKUP($B2150,[1]主动技能!$B:$D,3,0)),[2]Sheet1!$Y2617,VLOOKUP($B2150,[1]主动技能!$B:$D,3,0))</f>
        <v>1</v>
      </c>
      <c r="S2150" s="24" t="str">
        <f>IF(C2150&lt;1000000,"",VLOOKUP(C2150,组合调整!$A:$I,2,0))</f>
        <v>力之源</v>
      </c>
      <c r="T2150" s="24" t="str">
        <f>IF(D2150&lt;1000000,"",VLOOKUP(D2150,组合调整!$A:$I,2,0))</f>
        <v>羁绊</v>
      </c>
      <c r="U2150" s="24" t="str">
        <f>IF(E2150&lt;1000000,"",VLOOKUP(E2150,组合调整!$A:$I,2,0))</f>
        <v>荣耀</v>
      </c>
      <c r="V2150" s="24" t="str">
        <f>IF(F2150&lt;1000000,"",VLOOKUP(F2150,组合调整!$A:$I,2,0))</f>
        <v>自然</v>
      </c>
      <c r="W2150" s="24" t="str">
        <f>IF(G2150&lt;1000000,"",VLOOKUP(G2150,组合调整!$A:$I,2,0))</f>
        <v/>
      </c>
    </row>
    <row r="2151" spans="1:23">
      <c r="A2151" s="26">
        <v>20816</v>
      </c>
      <c r="B2151" s="26" t="s">
        <v>137</v>
      </c>
      <c r="C2151" s="26">
        <v>2000111</v>
      </c>
      <c r="D2151" s="26">
        <v>2000121</v>
      </c>
      <c r="E2151" s="26">
        <v>2000131</v>
      </c>
      <c r="F2151" s="26">
        <v>2000141</v>
      </c>
      <c r="G2151" s="26">
        <v>50012</v>
      </c>
      <c r="H2151" s="26">
        <v>4012</v>
      </c>
      <c r="I2151" s="26">
        <v>0</v>
      </c>
      <c r="J2151" s="26">
        <v>0</v>
      </c>
      <c r="K2151" s="26">
        <v>0</v>
      </c>
      <c r="L2151" s="26">
        <v>0</v>
      </c>
      <c r="M2151" s="26">
        <v>0</v>
      </c>
      <c r="N2151" s="26">
        <v>0</v>
      </c>
      <c r="O2151" s="24" t="s">
        <v>137</v>
      </c>
      <c r="P2151" s="24">
        <v>20816</v>
      </c>
      <c r="Q2151" s="24">
        <f>IF(ISERROR(VLOOKUP($B2151,[1]主动技能!$B:$D,3,0)),[2]Sheet1!$Y2618,VLOOKUP($B2151,[1]主动技能!$B:$D,3,0))</f>
        <v>1</v>
      </c>
      <c r="S2151" s="24" t="str">
        <f>IF(C2151&lt;1000000,"",VLOOKUP(C2151,组合调整!$A:$I,2,0))</f>
        <v>力之源</v>
      </c>
      <c r="T2151" s="24" t="str">
        <f>IF(D2151&lt;1000000,"",VLOOKUP(D2151,组合调整!$A:$I,2,0))</f>
        <v>羁绊</v>
      </c>
      <c r="U2151" s="24" t="str">
        <f>IF(E2151&lt;1000000,"",VLOOKUP(E2151,组合调整!$A:$I,2,0))</f>
        <v>荣耀</v>
      </c>
      <c r="V2151" s="24" t="str">
        <f>IF(F2151&lt;1000000,"",VLOOKUP(F2151,组合调整!$A:$I,2,0))</f>
        <v>自然</v>
      </c>
      <c r="W2151" s="24" t="str">
        <f>IF(G2151&lt;1000000,"",VLOOKUP(G2151,组合调整!$A:$I,2,0))</f>
        <v/>
      </c>
    </row>
    <row r="2152" spans="1:23">
      <c r="A2152" s="26">
        <v>20817</v>
      </c>
      <c r="B2152" s="26" t="s">
        <v>137</v>
      </c>
      <c r="C2152" s="26">
        <v>2000111</v>
      </c>
      <c r="D2152" s="26">
        <v>2000121</v>
      </c>
      <c r="E2152" s="26">
        <v>2000131</v>
      </c>
      <c r="F2152" s="26">
        <v>2000141</v>
      </c>
      <c r="G2152" s="26">
        <v>50012</v>
      </c>
      <c r="H2152" s="26">
        <v>4012</v>
      </c>
      <c r="I2152" s="26">
        <v>0</v>
      </c>
      <c r="J2152" s="26">
        <v>0</v>
      </c>
      <c r="K2152" s="26">
        <v>0</v>
      </c>
      <c r="L2152" s="26">
        <v>0</v>
      </c>
      <c r="M2152" s="26">
        <v>0</v>
      </c>
      <c r="N2152" s="26">
        <v>0</v>
      </c>
      <c r="O2152" s="24" t="s">
        <v>137</v>
      </c>
      <c r="P2152" s="24">
        <v>20817</v>
      </c>
      <c r="Q2152" s="24">
        <f>IF(ISERROR(VLOOKUP($B2152,[1]主动技能!$B:$D,3,0)),[2]Sheet1!$Y2619,VLOOKUP($B2152,[1]主动技能!$B:$D,3,0))</f>
        <v>1</v>
      </c>
      <c r="S2152" s="24" t="str">
        <f>IF(C2152&lt;1000000,"",VLOOKUP(C2152,组合调整!$A:$I,2,0))</f>
        <v>力之源</v>
      </c>
      <c r="T2152" s="24" t="str">
        <f>IF(D2152&lt;1000000,"",VLOOKUP(D2152,组合调整!$A:$I,2,0))</f>
        <v>羁绊</v>
      </c>
      <c r="U2152" s="24" t="str">
        <f>IF(E2152&lt;1000000,"",VLOOKUP(E2152,组合调整!$A:$I,2,0))</f>
        <v>荣耀</v>
      </c>
      <c r="V2152" s="24" t="str">
        <f>IF(F2152&lt;1000000,"",VLOOKUP(F2152,组合调整!$A:$I,2,0))</f>
        <v>自然</v>
      </c>
      <c r="W2152" s="24" t="str">
        <f>IF(G2152&lt;1000000,"",VLOOKUP(G2152,组合调整!$A:$I,2,0))</f>
        <v/>
      </c>
    </row>
    <row r="2153" spans="1:23">
      <c r="A2153" s="26">
        <v>20818</v>
      </c>
      <c r="B2153" s="26" t="s">
        <v>27</v>
      </c>
      <c r="C2153" s="26">
        <v>2000113</v>
      </c>
      <c r="D2153" s="26">
        <v>2000132</v>
      </c>
      <c r="E2153" s="26">
        <v>2001211</v>
      </c>
      <c r="F2153" s="26">
        <v>2001221</v>
      </c>
      <c r="G2153" s="26">
        <v>40231</v>
      </c>
      <c r="H2153" s="26">
        <v>3032</v>
      </c>
      <c r="I2153" s="26">
        <v>50031</v>
      </c>
      <c r="J2153" s="26">
        <v>4032</v>
      </c>
      <c r="K2153" s="26">
        <v>0</v>
      </c>
      <c r="L2153" s="26">
        <v>0</v>
      </c>
      <c r="M2153" s="26">
        <v>0</v>
      </c>
      <c r="N2153" s="26">
        <v>0</v>
      </c>
      <c r="O2153" s="24" t="s">
        <v>27</v>
      </c>
      <c r="P2153" s="24">
        <v>20818</v>
      </c>
      <c r="Q2153" s="24">
        <f>IF(ISERROR(VLOOKUP($B2153,[1]主动技能!$B:$D,3,0)),[2]Sheet1!$Y2620,VLOOKUP($B2153,[1]主动技能!$B:$D,3,0))</f>
        <v>1</v>
      </c>
      <c r="S2153" s="24" t="str">
        <f>IF(C2153&lt;1000000,"",VLOOKUP(C2153,组合调整!$A:$I,2,0))</f>
        <v>力之源</v>
      </c>
      <c r="T2153" s="24" t="str">
        <f>IF(D2153&lt;1000000,"",VLOOKUP(D2153,组合调整!$A:$I,2,0))</f>
        <v>荣耀</v>
      </c>
      <c r="U2153" s="24" t="str">
        <f>IF(E2153&lt;1000000,"",VLOOKUP(E2153,组合调整!$A:$I,2,0))</f>
        <v>替身</v>
      </c>
      <c r="V2153" s="24" t="str">
        <f>IF(F2153&lt;1000000,"",VLOOKUP(F2153,组合调整!$A:$I,2,0))</f>
        <v>加成</v>
      </c>
      <c r="W2153" s="24" t="str">
        <f>IF(G2153&lt;1000000,"",VLOOKUP(G2153,组合调整!$A:$I,2,0))</f>
        <v/>
      </c>
    </row>
    <row r="2154" spans="1:23">
      <c r="A2154" s="26">
        <v>20819</v>
      </c>
      <c r="B2154" s="26" t="s">
        <v>27</v>
      </c>
      <c r="C2154" s="26">
        <v>2000113</v>
      </c>
      <c r="D2154" s="26">
        <v>2000132</v>
      </c>
      <c r="E2154" s="26">
        <v>2001211</v>
      </c>
      <c r="F2154" s="26">
        <v>2001221</v>
      </c>
      <c r="G2154" s="26">
        <v>40231</v>
      </c>
      <c r="H2154" s="26">
        <v>3032</v>
      </c>
      <c r="I2154" s="26">
        <v>50031</v>
      </c>
      <c r="J2154" s="26">
        <v>4032</v>
      </c>
      <c r="K2154" s="26">
        <v>0</v>
      </c>
      <c r="L2154" s="26">
        <v>0</v>
      </c>
      <c r="M2154" s="26">
        <v>0</v>
      </c>
      <c r="N2154" s="26">
        <v>0</v>
      </c>
      <c r="O2154" s="24" t="s">
        <v>27</v>
      </c>
      <c r="P2154" s="24">
        <v>20819</v>
      </c>
      <c r="Q2154" s="24">
        <f>IF(ISERROR(VLOOKUP($B2154,[1]主动技能!$B:$D,3,0)),[2]Sheet1!$Y2621,VLOOKUP($B2154,[1]主动技能!$B:$D,3,0))</f>
        <v>1</v>
      </c>
      <c r="S2154" s="24" t="str">
        <f>IF(C2154&lt;1000000,"",VLOOKUP(C2154,组合调整!$A:$I,2,0))</f>
        <v>力之源</v>
      </c>
      <c r="T2154" s="24" t="str">
        <f>IF(D2154&lt;1000000,"",VLOOKUP(D2154,组合调整!$A:$I,2,0))</f>
        <v>荣耀</v>
      </c>
      <c r="U2154" s="24" t="str">
        <f>IF(E2154&lt;1000000,"",VLOOKUP(E2154,组合调整!$A:$I,2,0))</f>
        <v>替身</v>
      </c>
      <c r="V2154" s="24" t="str">
        <f>IF(F2154&lt;1000000,"",VLOOKUP(F2154,组合调整!$A:$I,2,0))</f>
        <v>加成</v>
      </c>
      <c r="W2154" s="24" t="str">
        <f>IF(G2154&lt;1000000,"",VLOOKUP(G2154,组合调整!$A:$I,2,0))</f>
        <v/>
      </c>
    </row>
    <row r="2155" spans="1:23">
      <c r="A2155" s="26">
        <v>20820</v>
      </c>
      <c r="B2155" s="26" t="s">
        <v>27</v>
      </c>
      <c r="C2155" s="26">
        <v>2000113</v>
      </c>
      <c r="D2155" s="26">
        <v>2000132</v>
      </c>
      <c r="E2155" s="26">
        <v>2001211</v>
      </c>
      <c r="F2155" s="26">
        <v>2001221</v>
      </c>
      <c r="G2155" s="26">
        <v>40231</v>
      </c>
      <c r="H2155" s="26">
        <v>3032</v>
      </c>
      <c r="I2155" s="26">
        <v>50031</v>
      </c>
      <c r="J2155" s="26">
        <v>4032</v>
      </c>
      <c r="K2155" s="26">
        <v>0</v>
      </c>
      <c r="L2155" s="26">
        <v>0</v>
      </c>
      <c r="M2155" s="26">
        <v>0</v>
      </c>
      <c r="N2155" s="26">
        <v>0</v>
      </c>
      <c r="O2155" s="24" t="s">
        <v>27</v>
      </c>
      <c r="P2155" s="24">
        <v>20820</v>
      </c>
      <c r="Q2155" s="24">
        <f>IF(ISERROR(VLOOKUP($B2155,[1]主动技能!$B:$D,3,0)),[2]Sheet1!$Y2622,VLOOKUP($B2155,[1]主动技能!$B:$D,3,0))</f>
        <v>1</v>
      </c>
      <c r="S2155" s="24" t="str">
        <f>IF(C2155&lt;1000000,"",VLOOKUP(C2155,组合调整!$A:$I,2,0))</f>
        <v>力之源</v>
      </c>
      <c r="T2155" s="24" t="str">
        <f>IF(D2155&lt;1000000,"",VLOOKUP(D2155,组合调整!$A:$I,2,0))</f>
        <v>荣耀</v>
      </c>
      <c r="U2155" s="24" t="str">
        <f>IF(E2155&lt;1000000,"",VLOOKUP(E2155,组合调整!$A:$I,2,0))</f>
        <v>替身</v>
      </c>
      <c r="V2155" s="24" t="str">
        <f>IF(F2155&lt;1000000,"",VLOOKUP(F2155,组合调整!$A:$I,2,0))</f>
        <v>加成</v>
      </c>
      <c r="W2155" s="24" t="str">
        <f>IF(G2155&lt;1000000,"",VLOOKUP(G2155,组合调整!$A:$I,2,0))</f>
        <v/>
      </c>
    </row>
    <row r="2156" spans="1:23">
      <c r="A2156" s="26">
        <v>20821</v>
      </c>
      <c r="B2156" s="26" t="s">
        <v>27</v>
      </c>
      <c r="C2156" s="26">
        <v>2000113</v>
      </c>
      <c r="D2156" s="26">
        <v>2000132</v>
      </c>
      <c r="E2156" s="26">
        <v>2001211</v>
      </c>
      <c r="F2156" s="26">
        <v>2001221</v>
      </c>
      <c r="G2156" s="26">
        <v>40231</v>
      </c>
      <c r="H2156" s="26">
        <v>3032</v>
      </c>
      <c r="I2156" s="26">
        <v>50031</v>
      </c>
      <c r="J2156" s="26">
        <v>4032</v>
      </c>
      <c r="K2156" s="26">
        <v>0</v>
      </c>
      <c r="L2156" s="26">
        <v>0</v>
      </c>
      <c r="M2156" s="26">
        <v>0</v>
      </c>
      <c r="N2156" s="26">
        <v>0</v>
      </c>
      <c r="O2156" s="24" t="s">
        <v>27</v>
      </c>
      <c r="P2156" s="24">
        <v>20821</v>
      </c>
      <c r="Q2156" s="24">
        <f>IF(ISERROR(VLOOKUP($B2156,[1]主动技能!$B:$D,3,0)),[2]Sheet1!$Y2623,VLOOKUP($B2156,[1]主动技能!$B:$D,3,0))</f>
        <v>1</v>
      </c>
      <c r="S2156" s="24" t="str">
        <f>IF(C2156&lt;1000000,"",VLOOKUP(C2156,组合调整!$A:$I,2,0))</f>
        <v>力之源</v>
      </c>
      <c r="T2156" s="24" t="str">
        <f>IF(D2156&lt;1000000,"",VLOOKUP(D2156,组合调整!$A:$I,2,0))</f>
        <v>荣耀</v>
      </c>
      <c r="U2156" s="24" t="str">
        <f>IF(E2156&lt;1000000,"",VLOOKUP(E2156,组合调整!$A:$I,2,0))</f>
        <v>替身</v>
      </c>
      <c r="V2156" s="24" t="str">
        <f>IF(F2156&lt;1000000,"",VLOOKUP(F2156,组合调整!$A:$I,2,0))</f>
        <v>加成</v>
      </c>
      <c r="W2156" s="24" t="str">
        <f>IF(G2156&lt;1000000,"",VLOOKUP(G2156,组合调整!$A:$I,2,0))</f>
        <v/>
      </c>
    </row>
    <row r="2157" spans="1:23">
      <c r="A2157" s="26">
        <v>20822</v>
      </c>
      <c r="B2157" s="26" t="s">
        <v>27</v>
      </c>
      <c r="C2157" s="26">
        <v>2000113</v>
      </c>
      <c r="D2157" s="26">
        <v>2000132</v>
      </c>
      <c r="E2157" s="26">
        <v>2001211</v>
      </c>
      <c r="F2157" s="26">
        <v>2001221</v>
      </c>
      <c r="G2157" s="26">
        <v>40231</v>
      </c>
      <c r="H2157" s="26">
        <v>3032</v>
      </c>
      <c r="I2157" s="26">
        <v>50031</v>
      </c>
      <c r="J2157" s="26">
        <v>4032</v>
      </c>
      <c r="K2157" s="26">
        <v>0</v>
      </c>
      <c r="L2157" s="26">
        <v>0</v>
      </c>
      <c r="M2157" s="26">
        <v>0</v>
      </c>
      <c r="N2157" s="26">
        <v>0</v>
      </c>
      <c r="O2157" s="24" t="s">
        <v>27</v>
      </c>
      <c r="P2157" s="24">
        <v>20822</v>
      </c>
      <c r="Q2157" s="24">
        <f>IF(ISERROR(VLOOKUP($B2157,[1]主动技能!$B:$D,3,0)),[2]Sheet1!$Y2624,VLOOKUP($B2157,[1]主动技能!$B:$D,3,0))</f>
        <v>1</v>
      </c>
      <c r="S2157" s="24" t="str">
        <f>IF(C2157&lt;1000000,"",VLOOKUP(C2157,组合调整!$A:$I,2,0))</f>
        <v>力之源</v>
      </c>
      <c r="T2157" s="24" t="str">
        <f>IF(D2157&lt;1000000,"",VLOOKUP(D2157,组合调整!$A:$I,2,0))</f>
        <v>荣耀</v>
      </c>
      <c r="U2157" s="24" t="str">
        <f>IF(E2157&lt;1000000,"",VLOOKUP(E2157,组合调整!$A:$I,2,0))</f>
        <v>替身</v>
      </c>
      <c r="V2157" s="24" t="str">
        <f>IF(F2157&lt;1000000,"",VLOOKUP(F2157,组合调整!$A:$I,2,0))</f>
        <v>加成</v>
      </c>
      <c r="W2157" s="24" t="str">
        <f>IF(G2157&lt;1000000,"",VLOOKUP(G2157,组合调整!$A:$I,2,0))</f>
        <v/>
      </c>
    </row>
    <row r="2158" spans="1:23">
      <c r="A2158" s="26">
        <v>20823</v>
      </c>
      <c r="B2158" s="26" t="s">
        <v>27</v>
      </c>
      <c r="C2158" s="26">
        <v>2000113</v>
      </c>
      <c r="D2158" s="26">
        <v>2000132</v>
      </c>
      <c r="E2158" s="26">
        <v>2001211</v>
      </c>
      <c r="F2158" s="26">
        <v>2001221</v>
      </c>
      <c r="G2158" s="26">
        <v>40231</v>
      </c>
      <c r="H2158" s="26">
        <v>3032</v>
      </c>
      <c r="I2158" s="26">
        <v>50031</v>
      </c>
      <c r="J2158" s="26">
        <v>4032</v>
      </c>
      <c r="K2158" s="26">
        <v>0</v>
      </c>
      <c r="L2158" s="26">
        <v>0</v>
      </c>
      <c r="M2158" s="26">
        <v>0</v>
      </c>
      <c r="N2158" s="26">
        <v>0</v>
      </c>
      <c r="O2158" s="24" t="s">
        <v>27</v>
      </c>
      <c r="P2158" s="24">
        <v>20823</v>
      </c>
      <c r="Q2158" s="24">
        <f>IF(ISERROR(VLOOKUP($B2158,[1]主动技能!$B:$D,3,0)),[2]Sheet1!$Y2625,VLOOKUP($B2158,[1]主动技能!$B:$D,3,0))</f>
        <v>1</v>
      </c>
      <c r="S2158" s="24" t="str">
        <f>IF(C2158&lt;1000000,"",VLOOKUP(C2158,组合调整!$A:$I,2,0))</f>
        <v>力之源</v>
      </c>
      <c r="T2158" s="24" t="str">
        <f>IF(D2158&lt;1000000,"",VLOOKUP(D2158,组合调整!$A:$I,2,0))</f>
        <v>荣耀</v>
      </c>
      <c r="U2158" s="24" t="str">
        <f>IF(E2158&lt;1000000,"",VLOOKUP(E2158,组合调整!$A:$I,2,0))</f>
        <v>替身</v>
      </c>
      <c r="V2158" s="24" t="str">
        <f>IF(F2158&lt;1000000,"",VLOOKUP(F2158,组合调整!$A:$I,2,0))</f>
        <v>加成</v>
      </c>
      <c r="W2158" s="24" t="str">
        <f>IF(G2158&lt;1000000,"",VLOOKUP(G2158,组合调整!$A:$I,2,0))</f>
        <v/>
      </c>
    </row>
    <row r="2159" spans="1:23">
      <c r="A2159" s="26">
        <v>20824</v>
      </c>
      <c r="B2159" s="26" t="s">
        <v>27</v>
      </c>
      <c r="C2159" s="26">
        <v>2000113</v>
      </c>
      <c r="D2159" s="26">
        <v>2000132</v>
      </c>
      <c r="E2159" s="26">
        <v>2001211</v>
      </c>
      <c r="F2159" s="26">
        <v>2001221</v>
      </c>
      <c r="G2159" s="26">
        <v>40231</v>
      </c>
      <c r="H2159" s="26">
        <v>3032</v>
      </c>
      <c r="I2159" s="26">
        <v>50031</v>
      </c>
      <c r="J2159" s="26">
        <v>4032</v>
      </c>
      <c r="K2159" s="26">
        <v>0</v>
      </c>
      <c r="L2159" s="26">
        <v>0</v>
      </c>
      <c r="M2159" s="26">
        <v>0</v>
      </c>
      <c r="N2159" s="26">
        <v>0</v>
      </c>
      <c r="O2159" s="24" t="s">
        <v>27</v>
      </c>
      <c r="P2159" s="24">
        <v>20824</v>
      </c>
      <c r="Q2159" s="24">
        <f>IF(ISERROR(VLOOKUP($B2159,[1]主动技能!$B:$D,3,0)),[2]Sheet1!$Y2626,VLOOKUP($B2159,[1]主动技能!$B:$D,3,0))</f>
        <v>1</v>
      </c>
      <c r="S2159" s="24" t="str">
        <f>IF(C2159&lt;1000000,"",VLOOKUP(C2159,组合调整!$A:$I,2,0))</f>
        <v>力之源</v>
      </c>
      <c r="T2159" s="24" t="str">
        <f>IF(D2159&lt;1000000,"",VLOOKUP(D2159,组合调整!$A:$I,2,0))</f>
        <v>荣耀</v>
      </c>
      <c r="U2159" s="24" t="str">
        <f>IF(E2159&lt;1000000,"",VLOOKUP(E2159,组合调整!$A:$I,2,0))</f>
        <v>替身</v>
      </c>
      <c r="V2159" s="24" t="str">
        <f>IF(F2159&lt;1000000,"",VLOOKUP(F2159,组合调整!$A:$I,2,0))</f>
        <v>加成</v>
      </c>
      <c r="W2159" s="24" t="str">
        <f>IF(G2159&lt;1000000,"",VLOOKUP(G2159,组合调整!$A:$I,2,0))</f>
        <v/>
      </c>
    </row>
    <row r="2160" spans="1:23">
      <c r="A2160" s="26">
        <v>20825</v>
      </c>
      <c r="B2160" s="26" t="s">
        <v>27</v>
      </c>
      <c r="C2160" s="26">
        <v>2000113</v>
      </c>
      <c r="D2160" s="26">
        <v>2000132</v>
      </c>
      <c r="E2160" s="26">
        <v>2001211</v>
      </c>
      <c r="F2160" s="26">
        <v>2001221</v>
      </c>
      <c r="G2160" s="26">
        <v>40231</v>
      </c>
      <c r="H2160" s="26">
        <v>3032</v>
      </c>
      <c r="I2160" s="26">
        <v>50031</v>
      </c>
      <c r="J2160" s="26">
        <v>4032</v>
      </c>
      <c r="K2160" s="26">
        <v>0</v>
      </c>
      <c r="L2160" s="26">
        <v>0</v>
      </c>
      <c r="M2160" s="26">
        <v>0</v>
      </c>
      <c r="N2160" s="26">
        <v>0</v>
      </c>
      <c r="O2160" s="24" t="s">
        <v>27</v>
      </c>
      <c r="P2160" s="24">
        <v>20825</v>
      </c>
      <c r="Q2160" s="24">
        <f>IF(ISERROR(VLOOKUP($B2160,[1]主动技能!$B:$D,3,0)),[2]Sheet1!$Y2627,VLOOKUP($B2160,[1]主动技能!$B:$D,3,0))</f>
        <v>1</v>
      </c>
      <c r="S2160" s="24" t="str">
        <f>IF(C2160&lt;1000000,"",VLOOKUP(C2160,组合调整!$A:$I,2,0))</f>
        <v>力之源</v>
      </c>
      <c r="T2160" s="24" t="str">
        <f>IF(D2160&lt;1000000,"",VLOOKUP(D2160,组合调整!$A:$I,2,0))</f>
        <v>荣耀</v>
      </c>
      <c r="U2160" s="24" t="str">
        <f>IF(E2160&lt;1000000,"",VLOOKUP(E2160,组合调整!$A:$I,2,0))</f>
        <v>替身</v>
      </c>
      <c r="V2160" s="24" t="str">
        <f>IF(F2160&lt;1000000,"",VLOOKUP(F2160,组合调整!$A:$I,2,0))</f>
        <v>加成</v>
      </c>
      <c r="W2160" s="24" t="str">
        <f>IF(G2160&lt;1000000,"",VLOOKUP(G2160,组合调整!$A:$I,2,0))</f>
        <v/>
      </c>
    </row>
    <row r="2161" spans="1:23">
      <c r="A2161" s="26">
        <v>20826</v>
      </c>
      <c r="B2161" s="26" t="s">
        <v>27</v>
      </c>
      <c r="C2161" s="26">
        <v>2000113</v>
      </c>
      <c r="D2161" s="26">
        <v>2000132</v>
      </c>
      <c r="E2161" s="26">
        <v>2001211</v>
      </c>
      <c r="F2161" s="26">
        <v>2001221</v>
      </c>
      <c r="G2161" s="26">
        <v>40231</v>
      </c>
      <c r="H2161" s="26">
        <v>3032</v>
      </c>
      <c r="I2161" s="26">
        <v>50031</v>
      </c>
      <c r="J2161" s="26">
        <v>4032</v>
      </c>
      <c r="K2161" s="26">
        <v>0</v>
      </c>
      <c r="L2161" s="26">
        <v>0</v>
      </c>
      <c r="M2161" s="26">
        <v>0</v>
      </c>
      <c r="N2161" s="26">
        <v>0</v>
      </c>
      <c r="O2161" s="24" t="s">
        <v>27</v>
      </c>
      <c r="P2161" s="24">
        <v>20826</v>
      </c>
      <c r="Q2161" s="24">
        <f>IF(ISERROR(VLOOKUP($B2161,[1]主动技能!$B:$D,3,0)),[2]Sheet1!$Y2628,VLOOKUP($B2161,[1]主动技能!$B:$D,3,0))</f>
        <v>1</v>
      </c>
      <c r="S2161" s="24" t="str">
        <f>IF(C2161&lt;1000000,"",VLOOKUP(C2161,组合调整!$A:$I,2,0))</f>
        <v>力之源</v>
      </c>
      <c r="T2161" s="24" t="str">
        <f>IF(D2161&lt;1000000,"",VLOOKUP(D2161,组合调整!$A:$I,2,0))</f>
        <v>荣耀</v>
      </c>
      <c r="U2161" s="24" t="str">
        <f>IF(E2161&lt;1000000,"",VLOOKUP(E2161,组合调整!$A:$I,2,0))</f>
        <v>替身</v>
      </c>
      <c r="V2161" s="24" t="str">
        <f>IF(F2161&lt;1000000,"",VLOOKUP(F2161,组合调整!$A:$I,2,0))</f>
        <v>加成</v>
      </c>
      <c r="W2161" s="24" t="str">
        <f>IF(G2161&lt;1000000,"",VLOOKUP(G2161,组合调整!$A:$I,2,0))</f>
        <v/>
      </c>
    </row>
    <row r="2162" spans="1:23">
      <c r="A2162" s="26">
        <v>20827</v>
      </c>
      <c r="B2162" s="26" t="s">
        <v>27</v>
      </c>
      <c r="C2162" s="26">
        <v>2000113</v>
      </c>
      <c r="D2162" s="26">
        <v>2000132</v>
      </c>
      <c r="E2162" s="26">
        <v>2001211</v>
      </c>
      <c r="F2162" s="26">
        <v>2001221</v>
      </c>
      <c r="G2162" s="26">
        <v>40231</v>
      </c>
      <c r="H2162" s="26">
        <v>3032</v>
      </c>
      <c r="I2162" s="26">
        <v>50031</v>
      </c>
      <c r="J2162" s="26">
        <v>4032</v>
      </c>
      <c r="K2162" s="26">
        <v>0</v>
      </c>
      <c r="L2162" s="26">
        <v>0</v>
      </c>
      <c r="M2162" s="26">
        <v>0</v>
      </c>
      <c r="N2162" s="26">
        <v>0</v>
      </c>
      <c r="O2162" s="24" t="s">
        <v>27</v>
      </c>
      <c r="P2162" s="24">
        <v>20827</v>
      </c>
      <c r="Q2162" s="24">
        <f>IF(ISERROR(VLOOKUP($B2162,[1]主动技能!$B:$D,3,0)),[2]Sheet1!$Y2629,VLOOKUP($B2162,[1]主动技能!$B:$D,3,0))</f>
        <v>1</v>
      </c>
      <c r="S2162" s="24" t="str">
        <f>IF(C2162&lt;1000000,"",VLOOKUP(C2162,组合调整!$A:$I,2,0))</f>
        <v>力之源</v>
      </c>
      <c r="T2162" s="24" t="str">
        <f>IF(D2162&lt;1000000,"",VLOOKUP(D2162,组合调整!$A:$I,2,0))</f>
        <v>荣耀</v>
      </c>
      <c r="U2162" s="24" t="str">
        <f>IF(E2162&lt;1000000,"",VLOOKUP(E2162,组合调整!$A:$I,2,0))</f>
        <v>替身</v>
      </c>
      <c r="V2162" s="24" t="str">
        <f>IF(F2162&lt;1000000,"",VLOOKUP(F2162,组合调整!$A:$I,2,0))</f>
        <v>加成</v>
      </c>
      <c r="W2162" s="24" t="str">
        <f>IF(G2162&lt;1000000,"",VLOOKUP(G2162,组合调整!$A:$I,2,0))</f>
        <v/>
      </c>
    </row>
    <row r="2163" spans="1:23">
      <c r="A2163" s="26">
        <v>20828</v>
      </c>
      <c r="B2163" s="26" t="s">
        <v>27</v>
      </c>
      <c r="C2163" s="26">
        <v>2000113</v>
      </c>
      <c r="D2163" s="26">
        <v>2000132</v>
      </c>
      <c r="E2163" s="26">
        <v>2001211</v>
      </c>
      <c r="F2163" s="26">
        <v>2001221</v>
      </c>
      <c r="G2163" s="26">
        <v>40231</v>
      </c>
      <c r="H2163" s="26">
        <v>3032</v>
      </c>
      <c r="I2163" s="26">
        <v>50031</v>
      </c>
      <c r="J2163" s="26">
        <v>4032</v>
      </c>
      <c r="K2163" s="26">
        <v>0</v>
      </c>
      <c r="L2163" s="26">
        <v>0</v>
      </c>
      <c r="M2163" s="26">
        <v>0</v>
      </c>
      <c r="N2163" s="26">
        <v>0</v>
      </c>
      <c r="O2163" s="24" t="s">
        <v>27</v>
      </c>
      <c r="P2163" s="24">
        <v>20828</v>
      </c>
      <c r="Q2163" s="24">
        <f>IF(ISERROR(VLOOKUP($B2163,[1]主动技能!$B:$D,3,0)),[2]Sheet1!$Y2630,VLOOKUP($B2163,[1]主动技能!$B:$D,3,0))</f>
        <v>1</v>
      </c>
      <c r="S2163" s="24" t="str">
        <f>IF(C2163&lt;1000000,"",VLOOKUP(C2163,组合调整!$A:$I,2,0))</f>
        <v>力之源</v>
      </c>
      <c r="T2163" s="24" t="str">
        <f>IF(D2163&lt;1000000,"",VLOOKUP(D2163,组合调整!$A:$I,2,0))</f>
        <v>荣耀</v>
      </c>
      <c r="U2163" s="24" t="str">
        <f>IF(E2163&lt;1000000,"",VLOOKUP(E2163,组合调整!$A:$I,2,0))</f>
        <v>替身</v>
      </c>
      <c r="V2163" s="24" t="str">
        <f>IF(F2163&lt;1000000,"",VLOOKUP(F2163,组合调整!$A:$I,2,0))</f>
        <v>加成</v>
      </c>
      <c r="W2163" s="24" t="str">
        <f>IF(G2163&lt;1000000,"",VLOOKUP(G2163,组合调整!$A:$I,2,0))</f>
        <v/>
      </c>
    </row>
    <row r="2164" spans="1:23">
      <c r="A2164" s="26">
        <v>20829</v>
      </c>
      <c r="B2164" s="26" t="s">
        <v>27</v>
      </c>
      <c r="C2164" s="26">
        <v>2000113</v>
      </c>
      <c r="D2164" s="26">
        <v>2000132</v>
      </c>
      <c r="E2164" s="26">
        <v>2001211</v>
      </c>
      <c r="F2164" s="26">
        <v>2001221</v>
      </c>
      <c r="G2164" s="26">
        <v>40231</v>
      </c>
      <c r="H2164" s="26">
        <v>3032</v>
      </c>
      <c r="I2164" s="26">
        <v>50031</v>
      </c>
      <c r="J2164" s="26">
        <v>4032</v>
      </c>
      <c r="K2164" s="26">
        <v>0</v>
      </c>
      <c r="L2164" s="26">
        <v>0</v>
      </c>
      <c r="M2164" s="26">
        <v>0</v>
      </c>
      <c r="N2164" s="26">
        <v>0</v>
      </c>
      <c r="O2164" s="24" t="s">
        <v>27</v>
      </c>
      <c r="P2164" s="24">
        <v>20829</v>
      </c>
      <c r="Q2164" s="24">
        <f>IF(ISERROR(VLOOKUP($B2164,[1]主动技能!$B:$D,3,0)),[2]Sheet1!$Y2631,VLOOKUP($B2164,[1]主动技能!$B:$D,3,0))</f>
        <v>1</v>
      </c>
      <c r="S2164" s="24" t="str">
        <f>IF(C2164&lt;1000000,"",VLOOKUP(C2164,组合调整!$A:$I,2,0))</f>
        <v>力之源</v>
      </c>
      <c r="T2164" s="24" t="str">
        <f>IF(D2164&lt;1000000,"",VLOOKUP(D2164,组合调整!$A:$I,2,0))</f>
        <v>荣耀</v>
      </c>
      <c r="U2164" s="24" t="str">
        <f>IF(E2164&lt;1000000,"",VLOOKUP(E2164,组合调整!$A:$I,2,0))</f>
        <v>替身</v>
      </c>
      <c r="V2164" s="24" t="str">
        <f>IF(F2164&lt;1000000,"",VLOOKUP(F2164,组合调整!$A:$I,2,0))</f>
        <v>加成</v>
      </c>
      <c r="W2164" s="24" t="str">
        <f>IF(G2164&lt;1000000,"",VLOOKUP(G2164,组合调整!$A:$I,2,0))</f>
        <v/>
      </c>
    </row>
    <row r="2165" spans="1:23">
      <c r="A2165" s="26">
        <v>20830</v>
      </c>
      <c r="B2165" s="26" t="s">
        <v>27</v>
      </c>
      <c r="C2165" s="26">
        <v>2000113</v>
      </c>
      <c r="D2165" s="26">
        <v>2000132</v>
      </c>
      <c r="E2165" s="26">
        <v>2001211</v>
      </c>
      <c r="F2165" s="26">
        <v>2001221</v>
      </c>
      <c r="G2165" s="26">
        <v>40231</v>
      </c>
      <c r="H2165" s="26">
        <v>3032</v>
      </c>
      <c r="I2165" s="26">
        <v>50031</v>
      </c>
      <c r="J2165" s="26">
        <v>4032</v>
      </c>
      <c r="K2165" s="26">
        <v>0</v>
      </c>
      <c r="L2165" s="26">
        <v>0</v>
      </c>
      <c r="M2165" s="26">
        <v>0</v>
      </c>
      <c r="N2165" s="26">
        <v>0</v>
      </c>
      <c r="O2165" s="24" t="s">
        <v>27</v>
      </c>
      <c r="P2165" s="24">
        <v>20830</v>
      </c>
      <c r="Q2165" s="24">
        <f>IF(ISERROR(VLOOKUP($B2165,[1]主动技能!$B:$D,3,0)),[2]Sheet1!$Y2632,VLOOKUP($B2165,[1]主动技能!$B:$D,3,0))</f>
        <v>1</v>
      </c>
      <c r="S2165" s="24" t="str">
        <f>IF(C2165&lt;1000000,"",VLOOKUP(C2165,组合调整!$A:$I,2,0))</f>
        <v>力之源</v>
      </c>
      <c r="T2165" s="24" t="str">
        <f>IF(D2165&lt;1000000,"",VLOOKUP(D2165,组合调整!$A:$I,2,0))</f>
        <v>荣耀</v>
      </c>
      <c r="U2165" s="24" t="str">
        <f>IF(E2165&lt;1000000,"",VLOOKUP(E2165,组合调整!$A:$I,2,0))</f>
        <v>替身</v>
      </c>
      <c r="V2165" s="24" t="str">
        <f>IF(F2165&lt;1000000,"",VLOOKUP(F2165,组合调整!$A:$I,2,0))</f>
        <v>加成</v>
      </c>
      <c r="W2165" s="24" t="str">
        <f>IF(G2165&lt;1000000,"",VLOOKUP(G2165,组合调整!$A:$I,2,0))</f>
        <v/>
      </c>
    </row>
    <row r="2166" spans="1:23">
      <c r="A2166" s="26">
        <v>20831</v>
      </c>
      <c r="B2166" s="26" t="s">
        <v>27</v>
      </c>
      <c r="C2166" s="26">
        <v>2000113</v>
      </c>
      <c r="D2166" s="26">
        <v>2000132</v>
      </c>
      <c r="E2166" s="26">
        <v>2001211</v>
      </c>
      <c r="F2166" s="26">
        <v>2001221</v>
      </c>
      <c r="G2166" s="26">
        <v>40231</v>
      </c>
      <c r="H2166" s="26">
        <v>3032</v>
      </c>
      <c r="I2166" s="26">
        <v>50031</v>
      </c>
      <c r="J2166" s="26">
        <v>4032</v>
      </c>
      <c r="K2166" s="26">
        <v>0</v>
      </c>
      <c r="L2166" s="26">
        <v>0</v>
      </c>
      <c r="M2166" s="26">
        <v>0</v>
      </c>
      <c r="N2166" s="26">
        <v>0</v>
      </c>
      <c r="O2166" s="24" t="s">
        <v>27</v>
      </c>
      <c r="P2166" s="24">
        <v>20831</v>
      </c>
      <c r="Q2166" s="24">
        <f>IF(ISERROR(VLOOKUP($B2166,[1]主动技能!$B:$D,3,0)),[2]Sheet1!$Y2633,VLOOKUP($B2166,[1]主动技能!$B:$D,3,0))</f>
        <v>1</v>
      </c>
      <c r="S2166" s="24" t="str">
        <f>IF(C2166&lt;1000000,"",VLOOKUP(C2166,组合调整!$A:$I,2,0))</f>
        <v>力之源</v>
      </c>
      <c r="T2166" s="24" t="str">
        <f>IF(D2166&lt;1000000,"",VLOOKUP(D2166,组合调整!$A:$I,2,0))</f>
        <v>荣耀</v>
      </c>
      <c r="U2166" s="24" t="str">
        <f>IF(E2166&lt;1000000,"",VLOOKUP(E2166,组合调整!$A:$I,2,0))</f>
        <v>替身</v>
      </c>
      <c r="V2166" s="24" t="str">
        <f>IF(F2166&lt;1000000,"",VLOOKUP(F2166,组合调整!$A:$I,2,0))</f>
        <v>加成</v>
      </c>
      <c r="W2166" s="24" t="str">
        <f>IF(G2166&lt;1000000,"",VLOOKUP(G2166,组合调整!$A:$I,2,0))</f>
        <v/>
      </c>
    </row>
    <row r="2167" spans="1:23">
      <c r="A2167" s="26">
        <v>20832</v>
      </c>
      <c r="B2167" s="26" t="s">
        <v>27</v>
      </c>
      <c r="C2167" s="26">
        <v>2000113</v>
      </c>
      <c r="D2167" s="26">
        <v>2000132</v>
      </c>
      <c r="E2167" s="26">
        <v>2001211</v>
      </c>
      <c r="F2167" s="26">
        <v>2001221</v>
      </c>
      <c r="G2167" s="26">
        <v>40231</v>
      </c>
      <c r="H2167" s="26">
        <v>3032</v>
      </c>
      <c r="I2167" s="26">
        <v>50031</v>
      </c>
      <c r="J2167" s="26">
        <v>4032</v>
      </c>
      <c r="K2167" s="26">
        <v>0</v>
      </c>
      <c r="L2167" s="26">
        <v>0</v>
      </c>
      <c r="M2167" s="26">
        <v>0</v>
      </c>
      <c r="N2167" s="26">
        <v>0</v>
      </c>
      <c r="O2167" s="24" t="s">
        <v>27</v>
      </c>
      <c r="P2167" s="24">
        <v>20832</v>
      </c>
      <c r="Q2167" s="24">
        <f>IF(ISERROR(VLOOKUP($B2167,[1]主动技能!$B:$D,3,0)),[2]Sheet1!$Y2634,VLOOKUP($B2167,[1]主动技能!$B:$D,3,0))</f>
        <v>1</v>
      </c>
      <c r="S2167" s="24" t="str">
        <f>IF(C2167&lt;1000000,"",VLOOKUP(C2167,组合调整!$A:$I,2,0))</f>
        <v>力之源</v>
      </c>
      <c r="T2167" s="24" t="str">
        <f>IF(D2167&lt;1000000,"",VLOOKUP(D2167,组合调整!$A:$I,2,0))</f>
        <v>荣耀</v>
      </c>
      <c r="U2167" s="24" t="str">
        <f>IF(E2167&lt;1000000,"",VLOOKUP(E2167,组合调整!$A:$I,2,0))</f>
        <v>替身</v>
      </c>
      <c r="V2167" s="24" t="str">
        <f>IF(F2167&lt;1000000,"",VLOOKUP(F2167,组合调整!$A:$I,2,0))</f>
        <v>加成</v>
      </c>
      <c r="W2167" s="24" t="str">
        <f>IF(G2167&lt;1000000,"",VLOOKUP(G2167,组合调整!$A:$I,2,0))</f>
        <v/>
      </c>
    </row>
    <row r="2168" spans="1:23">
      <c r="A2168" s="26">
        <v>20833</v>
      </c>
      <c r="B2168" s="26" t="s">
        <v>27</v>
      </c>
      <c r="C2168" s="26">
        <v>2000113</v>
      </c>
      <c r="D2168" s="26">
        <v>2000132</v>
      </c>
      <c r="E2168" s="26">
        <v>2001211</v>
      </c>
      <c r="F2168" s="26">
        <v>2001221</v>
      </c>
      <c r="G2168" s="26">
        <v>40231</v>
      </c>
      <c r="H2168" s="26">
        <v>3032</v>
      </c>
      <c r="I2168" s="26">
        <v>50031</v>
      </c>
      <c r="J2168" s="26">
        <v>4032</v>
      </c>
      <c r="K2168" s="26">
        <v>0</v>
      </c>
      <c r="L2168" s="26">
        <v>0</v>
      </c>
      <c r="M2168" s="26">
        <v>0</v>
      </c>
      <c r="N2168" s="26">
        <v>0</v>
      </c>
      <c r="O2168" s="24" t="s">
        <v>27</v>
      </c>
      <c r="P2168" s="24">
        <v>20833</v>
      </c>
      <c r="Q2168" s="24">
        <f>IF(ISERROR(VLOOKUP($B2168,[1]主动技能!$B:$D,3,0)),[2]Sheet1!$Y2635,VLOOKUP($B2168,[1]主动技能!$B:$D,3,0))</f>
        <v>1</v>
      </c>
      <c r="S2168" s="24" t="str">
        <f>IF(C2168&lt;1000000,"",VLOOKUP(C2168,组合调整!$A:$I,2,0))</f>
        <v>力之源</v>
      </c>
      <c r="T2168" s="24" t="str">
        <f>IF(D2168&lt;1000000,"",VLOOKUP(D2168,组合调整!$A:$I,2,0))</f>
        <v>荣耀</v>
      </c>
      <c r="U2168" s="24" t="str">
        <f>IF(E2168&lt;1000000,"",VLOOKUP(E2168,组合调整!$A:$I,2,0))</f>
        <v>替身</v>
      </c>
      <c r="V2168" s="24" t="str">
        <f>IF(F2168&lt;1000000,"",VLOOKUP(F2168,组合调整!$A:$I,2,0))</f>
        <v>加成</v>
      </c>
      <c r="W2168" s="24" t="str">
        <f>IF(G2168&lt;1000000,"",VLOOKUP(G2168,组合调整!$A:$I,2,0))</f>
        <v/>
      </c>
    </row>
    <row r="2169" spans="1:23">
      <c r="A2169" s="26">
        <v>20834</v>
      </c>
      <c r="B2169" s="26" t="s">
        <v>27</v>
      </c>
      <c r="C2169" s="26">
        <v>2000113</v>
      </c>
      <c r="D2169" s="26">
        <v>2000132</v>
      </c>
      <c r="E2169" s="26">
        <v>2001211</v>
      </c>
      <c r="F2169" s="26">
        <v>2001221</v>
      </c>
      <c r="G2169" s="26">
        <v>40231</v>
      </c>
      <c r="H2169" s="26">
        <v>3032</v>
      </c>
      <c r="I2169" s="26">
        <v>50031</v>
      </c>
      <c r="J2169" s="26">
        <v>4032</v>
      </c>
      <c r="K2169" s="26">
        <v>0</v>
      </c>
      <c r="L2169" s="26">
        <v>0</v>
      </c>
      <c r="M2169" s="26">
        <v>0</v>
      </c>
      <c r="N2169" s="26">
        <v>0</v>
      </c>
      <c r="O2169" s="24" t="s">
        <v>27</v>
      </c>
      <c r="P2169" s="24">
        <v>20834</v>
      </c>
      <c r="Q2169" s="24">
        <f>IF(ISERROR(VLOOKUP($B2169,[1]主动技能!$B:$D,3,0)),[2]Sheet1!$Y2636,VLOOKUP($B2169,[1]主动技能!$B:$D,3,0))</f>
        <v>1</v>
      </c>
      <c r="S2169" s="24" t="str">
        <f>IF(C2169&lt;1000000,"",VLOOKUP(C2169,组合调整!$A:$I,2,0))</f>
        <v>力之源</v>
      </c>
      <c r="T2169" s="24" t="str">
        <f>IF(D2169&lt;1000000,"",VLOOKUP(D2169,组合调整!$A:$I,2,0))</f>
        <v>荣耀</v>
      </c>
      <c r="U2169" s="24" t="str">
        <f>IF(E2169&lt;1000000,"",VLOOKUP(E2169,组合调整!$A:$I,2,0))</f>
        <v>替身</v>
      </c>
      <c r="V2169" s="24" t="str">
        <f>IF(F2169&lt;1000000,"",VLOOKUP(F2169,组合调整!$A:$I,2,0))</f>
        <v>加成</v>
      </c>
      <c r="W2169" s="24" t="str">
        <f>IF(G2169&lt;1000000,"",VLOOKUP(G2169,组合调整!$A:$I,2,0))</f>
        <v/>
      </c>
    </row>
    <row r="2170" spans="1:23">
      <c r="A2170" s="26">
        <v>20835</v>
      </c>
      <c r="B2170" s="26" t="s">
        <v>27</v>
      </c>
      <c r="C2170" s="26">
        <v>2000113</v>
      </c>
      <c r="D2170" s="26">
        <v>2000132</v>
      </c>
      <c r="E2170" s="26">
        <v>2001211</v>
      </c>
      <c r="F2170" s="26">
        <v>2001221</v>
      </c>
      <c r="G2170" s="26">
        <v>40231</v>
      </c>
      <c r="H2170" s="26">
        <v>3032</v>
      </c>
      <c r="I2170" s="26">
        <v>50031</v>
      </c>
      <c r="J2170" s="26">
        <v>4032</v>
      </c>
      <c r="K2170" s="26">
        <v>0</v>
      </c>
      <c r="L2170" s="26">
        <v>0</v>
      </c>
      <c r="M2170" s="26">
        <v>0</v>
      </c>
      <c r="N2170" s="26">
        <v>0</v>
      </c>
      <c r="O2170" s="24" t="s">
        <v>27</v>
      </c>
      <c r="P2170" s="24">
        <v>20835</v>
      </c>
      <c r="Q2170" s="24">
        <f>IF(ISERROR(VLOOKUP($B2170,[1]主动技能!$B:$D,3,0)),[2]Sheet1!$Y2637,VLOOKUP($B2170,[1]主动技能!$B:$D,3,0))</f>
        <v>1</v>
      </c>
      <c r="S2170" s="24" t="str">
        <f>IF(C2170&lt;1000000,"",VLOOKUP(C2170,组合调整!$A:$I,2,0))</f>
        <v>力之源</v>
      </c>
      <c r="T2170" s="24" t="str">
        <f>IF(D2170&lt;1000000,"",VLOOKUP(D2170,组合调整!$A:$I,2,0))</f>
        <v>荣耀</v>
      </c>
      <c r="U2170" s="24" t="str">
        <f>IF(E2170&lt;1000000,"",VLOOKUP(E2170,组合调整!$A:$I,2,0))</f>
        <v>替身</v>
      </c>
      <c r="V2170" s="24" t="str">
        <f>IF(F2170&lt;1000000,"",VLOOKUP(F2170,组合调整!$A:$I,2,0))</f>
        <v>加成</v>
      </c>
      <c r="W2170" s="24" t="str">
        <f>IF(G2170&lt;1000000,"",VLOOKUP(G2170,组合调整!$A:$I,2,0))</f>
        <v/>
      </c>
    </row>
    <row r="2171" spans="1:23">
      <c r="A2171" s="26">
        <v>20836</v>
      </c>
      <c r="B2171" s="26" t="s">
        <v>27</v>
      </c>
      <c r="C2171" s="26">
        <v>2000113</v>
      </c>
      <c r="D2171" s="26">
        <v>2000132</v>
      </c>
      <c r="E2171" s="26">
        <v>2001211</v>
      </c>
      <c r="F2171" s="26">
        <v>2001221</v>
      </c>
      <c r="G2171" s="26">
        <v>40231</v>
      </c>
      <c r="H2171" s="26">
        <v>3032</v>
      </c>
      <c r="I2171" s="26">
        <v>50031</v>
      </c>
      <c r="J2171" s="26">
        <v>4032</v>
      </c>
      <c r="K2171" s="26">
        <v>0</v>
      </c>
      <c r="L2171" s="26">
        <v>0</v>
      </c>
      <c r="M2171" s="26">
        <v>0</v>
      </c>
      <c r="N2171" s="26">
        <v>0</v>
      </c>
      <c r="O2171" s="24" t="s">
        <v>27</v>
      </c>
      <c r="P2171" s="24">
        <v>20836</v>
      </c>
      <c r="Q2171" s="24">
        <f>IF(ISERROR(VLOOKUP($B2171,[1]主动技能!$B:$D,3,0)),[2]Sheet1!$Y2638,VLOOKUP($B2171,[1]主动技能!$B:$D,3,0))</f>
        <v>1</v>
      </c>
      <c r="S2171" s="24" t="str">
        <f>IF(C2171&lt;1000000,"",VLOOKUP(C2171,组合调整!$A:$I,2,0))</f>
        <v>力之源</v>
      </c>
      <c r="T2171" s="24" t="str">
        <f>IF(D2171&lt;1000000,"",VLOOKUP(D2171,组合调整!$A:$I,2,0))</f>
        <v>荣耀</v>
      </c>
      <c r="U2171" s="24" t="str">
        <f>IF(E2171&lt;1000000,"",VLOOKUP(E2171,组合调整!$A:$I,2,0))</f>
        <v>替身</v>
      </c>
      <c r="V2171" s="24" t="str">
        <f>IF(F2171&lt;1000000,"",VLOOKUP(F2171,组合调整!$A:$I,2,0))</f>
        <v>加成</v>
      </c>
      <c r="W2171" s="24" t="str">
        <f>IF(G2171&lt;1000000,"",VLOOKUP(G2171,组合调整!$A:$I,2,0))</f>
        <v/>
      </c>
    </row>
    <row r="2172" spans="1:23">
      <c r="A2172" s="26">
        <v>20837</v>
      </c>
      <c r="B2172" s="26" t="s">
        <v>27</v>
      </c>
      <c r="C2172" s="26">
        <v>2000113</v>
      </c>
      <c r="D2172" s="26">
        <v>2000132</v>
      </c>
      <c r="E2172" s="26">
        <v>2001211</v>
      </c>
      <c r="F2172" s="26">
        <v>2001221</v>
      </c>
      <c r="G2172" s="26">
        <v>40231</v>
      </c>
      <c r="H2172" s="26">
        <v>3032</v>
      </c>
      <c r="I2172" s="26">
        <v>50031</v>
      </c>
      <c r="J2172" s="26">
        <v>4032</v>
      </c>
      <c r="K2172" s="26">
        <v>0</v>
      </c>
      <c r="L2172" s="26">
        <v>0</v>
      </c>
      <c r="M2172" s="26">
        <v>0</v>
      </c>
      <c r="N2172" s="26">
        <v>0</v>
      </c>
      <c r="O2172" s="24" t="s">
        <v>27</v>
      </c>
      <c r="P2172" s="24">
        <v>20837</v>
      </c>
      <c r="Q2172" s="24">
        <f>IF(ISERROR(VLOOKUP($B2172,[1]主动技能!$B:$D,3,0)),[2]Sheet1!$Y2639,VLOOKUP($B2172,[1]主动技能!$B:$D,3,0))</f>
        <v>1</v>
      </c>
      <c r="S2172" s="24" t="str">
        <f>IF(C2172&lt;1000000,"",VLOOKUP(C2172,组合调整!$A:$I,2,0))</f>
        <v>力之源</v>
      </c>
      <c r="T2172" s="24" t="str">
        <f>IF(D2172&lt;1000000,"",VLOOKUP(D2172,组合调整!$A:$I,2,0))</f>
        <v>荣耀</v>
      </c>
      <c r="U2172" s="24" t="str">
        <f>IF(E2172&lt;1000000,"",VLOOKUP(E2172,组合调整!$A:$I,2,0))</f>
        <v>替身</v>
      </c>
      <c r="V2172" s="24" t="str">
        <f>IF(F2172&lt;1000000,"",VLOOKUP(F2172,组合调整!$A:$I,2,0))</f>
        <v>加成</v>
      </c>
      <c r="W2172" s="24" t="str">
        <f>IF(G2172&lt;1000000,"",VLOOKUP(G2172,组合调整!$A:$I,2,0))</f>
        <v/>
      </c>
    </row>
    <row r="2173" spans="1:23">
      <c r="A2173" s="26">
        <v>20838</v>
      </c>
      <c r="B2173" s="26" t="s">
        <v>27</v>
      </c>
      <c r="C2173" s="26">
        <v>2000113</v>
      </c>
      <c r="D2173" s="26">
        <v>2000132</v>
      </c>
      <c r="E2173" s="26">
        <v>2001211</v>
      </c>
      <c r="F2173" s="26">
        <v>2001221</v>
      </c>
      <c r="G2173" s="26">
        <v>40231</v>
      </c>
      <c r="H2173" s="26">
        <v>3032</v>
      </c>
      <c r="I2173" s="26">
        <v>50031</v>
      </c>
      <c r="J2173" s="26">
        <v>4032</v>
      </c>
      <c r="K2173" s="26">
        <v>0</v>
      </c>
      <c r="L2173" s="26">
        <v>0</v>
      </c>
      <c r="M2173" s="26">
        <v>0</v>
      </c>
      <c r="N2173" s="26">
        <v>0</v>
      </c>
      <c r="O2173" s="24" t="s">
        <v>27</v>
      </c>
      <c r="P2173" s="24">
        <v>20838</v>
      </c>
      <c r="Q2173" s="24">
        <f>IF(ISERROR(VLOOKUP($B2173,[1]主动技能!$B:$D,3,0)),[2]Sheet1!$Y2640,VLOOKUP($B2173,[1]主动技能!$B:$D,3,0))</f>
        <v>1</v>
      </c>
      <c r="S2173" s="24" t="str">
        <f>IF(C2173&lt;1000000,"",VLOOKUP(C2173,组合调整!$A:$I,2,0))</f>
        <v>力之源</v>
      </c>
      <c r="T2173" s="24" t="str">
        <f>IF(D2173&lt;1000000,"",VLOOKUP(D2173,组合调整!$A:$I,2,0))</f>
        <v>荣耀</v>
      </c>
      <c r="U2173" s="24" t="str">
        <f>IF(E2173&lt;1000000,"",VLOOKUP(E2173,组合调整!$A:$I,2,0))</f>
        <v>替身</v>
      </c>
      <c r="V2173" s="24" t="str">
        <f>IF(F2173&lt;1000000,"",VLOOKUP(F2173,组合调整!$A:$I,2,0))</f>
        <v>加成</v>
      </c>
      <c r="W2173" s="24" t="str">
        <f>IF(G2173&lt;1000000,"",VLOOKUP(G2173,组合调整!$A:$I,2,0))</f>
        <v/>
      </c>
    </row>
    <row r="2174" spans="1:23">
      <c r="A2174" s="26">
        <v>20839</v>
      </c>
      <c r="B2174" s="26" t="s">
        <v>27</v>
      </c>
      <c r="C2174" s="26">
        <v>2000113</v>
      </c>
      <c r="D2174" s="26">
        <v>2000132</v>
      </c>
      <c r="E2174" s="26">
        <v>2001211</v>
      </c>
      <c r="F2174" s="26">
        <v>2001221</v>
      </c>
      <c r="G2174" s="26">
        <v>40231</v>
      </c>
      <c r="H2174" s="26">
        <v>3032</v>
      </c>
      <c r="I2174" s="26">
        <v>50031</v>
      </c>
      <c r="J2174" s="26">
        <v>4032</v>
      </c>
      <c r="K2174" s="26">
        <v>0</v>
      </c>
      <c r="L2174" s="26">
        <v>0</v>
      </c>
      <c r="M2174" s="26">
        <v>0</v>
      </c>
      <c r="N2174" s="26">
        <v>0</v>
      </c>
      <c r="O2174" s="24" t="s">
        <v>27</v>
      </c>
      <c r="P2174" s="24">
        <v>20839</v>
      </c>
      <c r="Q2174" s="24">
        <f>IF(ISERROR(VLOOKUP($B2174,[1]主动技能!$B:$D,3,0)),[2]Sheet1!$Y2641,VLOOKUP($B2174,[1]主动技能!$B:$D,3,0))</f>
        <v>1</v>
      </c>
      <c r="S2174" s="24" t="str">
        <f>IF(C2174&lt;1000000,"",VLOOKUP(C2174,组合调整!$A:$I,2,0))</f>
        <v>力之源</v>
      </c>
      <c r="T2174" s="24" t="str">
        <f>IF(D2174&lt;1000000,"",VLOOKUP(D2174,组合调整!$A:$I,2,0))</f>
        <v>荣耀</v>
      </c>
      <c r="U2174" s="24" t="str">
        <f>IF(E2174&lt;1000000,"",VLOOKUP(E2174,组合调整!$A:$I,2,0))</f>
        <v>替身</v>
      </c>
      <c r="V2174" s="24" t="str">
        <f>IF(F2174&lt;1000000,"",VLOOKUP(F2174,组合调整!$A:$I,2,0))</f>
        <v>加成</v>
      </c>
      <c r="W2174" s="24" t="str">
        <f>IF(G2174&lt;1000000,"",VLOOKUP(G2174,组合调整!$A:$I,2,0))</f>
        <v/>
      </c>
    </row>
    <row r="2175" spans="1:23">
      <c r="A2175" s="26">
        <v>20840</v>
      </c>
      <c r="B2175" s="26" t="s">
        <v>27</v>
      </c>
      <c r="C2175" s="26">
        <v>2000113</v>
      </c>
      <c r="D2175" s="26">
        <v>2000132</v>
      </c>
      <c r="E2175" s="26">
        <v>2001211</v>
      </c>
      <c r="F2175" s="26">
        <v>2001221</v>
      </c>
      <c r="G2175" s="26">
        <v>40231</v>
      </c>
      <c r="H2175" s="26">
        <v>3032</v>
      </c>
      <c r="I2175" s="26">
        <v>50031</v>
      </c>
      <c r="J2175" s="26">
        <v>4032</v>
      </c>
      <c r="K2175" s="26">
        <v>0</v>
      </c>
      <c r="L2175" s="26">
        <v>0</v>
      </c>
      <c r="M2175" s="26">
        <v>0</v>
      </c>
      <c r="N2175" s="26">
        <v>0</v>
      </c>
      <c r="O2175" s="24" t="s">
        <v>27</v>
      </c>
      <c r="P2175" s="24">
        <v>20840</v>
      </c>
      <c r="Q2175" s="24">
        <f>IF(ISERROR(VLOOKUP($B2175,[1]主动技能!$B:$D,3,0)),[2]Sheet1!$Y2642,VLOOKUP($B2175,[1]主动技能!$B:$D,3,0))</f>
        <v>1</v>
      </c>
      <c r="S2175" s="24" t="str">
        <f>IF(C2175&lt;1000000,"",VLOOKUP(C2175,组合调整!$A:$I,2,0))</f>
        <v>力之源</v>
      </c>
      <c r="T2175" s="24" t="str">
        <f>IF(D2175&lt;1000000,"",VLOOKUP(D2175,组合调整!$A:$I,2,0))</f>
        <v>荣耀</v>
      </c>
      <c r="U2175" s="24" t="str">
        <f>IF(E2175&lt;1000000,"",VLOOKUP(E2175,组合调整!$A:$I,2,0))</f>
        <v>替身</v>
      </c>
      <c r="V2175" s="24" t="str">
        <f>IF(F2175&lt;1000000,"",VLOOKUP(F2175,组合调整!$A:$I,2,0))</f>
        <v>加成</v>
      </c>
      <c r="W2175" s="24" t="str">
        <f>IF(G2175&lt;1000000,"",VLOOKUP(G2175,组合调整!$A:$I,2,0))</f>
        <v/>
      </c>
    </row>
    <row r="2176" spans="1:23">
      <c r="A2176" s="26">
        <v>20841</v>
      </c>
      <c r="B2176" s="26" t="s">
        <v>27</v>
      </c>
      <c r="C2176" s="26">
        <v>2000113</v>
      </c>
      <c r="D2176" s="26">
        <v>2000132</v>
      </c>
      <c r="E2176" s="26">
        <v>2001211</v>
      </c>
      <c r="F2176" s="26">
        <v>2001221</v>
      </c>
      <c r="G2176" s="26">
        <v>40231</v>
      </c>
      <c r="H2176" s="26">
        <v>3032</v>
      </c>
      <c r="I2176" s="26">
        <v>50031</v>
      </c>
      <c r="J2176" s="26">
        <v>4032</v>
      </c>
      <c r="K2176" s="26">
        <v>0</v>
      </c>
      <c r="L2176" s="26">
        <v>0</v>
      </c>
      <c r="M2176" s="26">
        <v>0</v>
      </c>
      <c r="N2176" s="26">
        <v>0</v>
      </c>
      <c r="O2176" s="24" t="s">
        <v>27</v>
      </c>
      <c r="P2176" s="24">
        <v>20841</v>
      </c>
      <c r="Q2176" s="24">
        <f>IF(ISERROR(VLOOKUP($B2176,[1]主动技能!$B:$D,3,0)),[2]Sheet1!$Y2643,VLOOKUP($B2176,[1]主动技能!$B:$D,3,0))</f>
        <v>1</v>
      </c>
      <c r="S2176" s="24" t="str">
        <f>IF(C2176&lt;1000000,"",VLOOKUP(C2176,组合调整!$A:$I,2,0))</f>
        <v>力之源</v>
      </c>
      <c r="T2176" s="24" t="str">
        <f>IF(D2176&lt;1000000,"",VLOOKUP(D2176,组合调整!$A:$I,2,0))</f>
        <v>荣耀</v>
      </c>
      <c r="U2176" s="24" t="str">
        <f>IF(E2176&lt;1000000,"",VLOOKUP(E2176,组合调整!$A:$I,2,0))</f>
        <v>替身</v>
      </c>
      <c r="V2176" s="24" t="str">
        <f>IF(F2176&lt;1000000,"",VLOOKUP(F2176,组合调整!$A:$I,2,0))</f>
        <v>加成</v>
      </c>
      <c r="W2176" s="24" t="str">
        <f>IF(G2176&lt;1000000,"",VLOOKUP(G2176,组合调整!$A:$I,2,0))</f>
        <v/>
      </c>
    </row>
    <row r="2177" spans="1:23">
      <c r="A2177" s="26">
        <v>20842</v>
      </c>
      <c r="B2177" s="26" t="s">
        <v>27</v>
      </c>
      <c r="C2177" s="26">
        <v>2000113</v>
      </c>
      <c r="D2177" s="26">
        <v>2000132</v>
      </c>
      <c r="E2177" s="26">
        <v>2001211</v>
      </c>
      <c r="F2177" s="26">
        <v>2001221</v>
      </c>
      <c r="G2177" s="26">
        <v>40231</v>
      </c>
      <c r="H2177" s="26">
        <v>3032</v>
      </c>
      <c r="I2177" s="26">
        <v>50031</v>
      </c>
      <c r="J2177" s="26">
        <v>4032</v>
      </c>
      <c r="K2177" s="26">
        <v>0</v>
      </c>
      <c r="L2177" s="26">
        <v>0</v>
      </c>
      <c r="M2177" s="26">
        <v>0</v>
      </c>
      <c r="N2177" s="26">
        <v>0</v>
      </c>
      <c r="O2177" s="24" t="s">
        <v>27</v>
      </c>
      <c r="P2177" s="24">
        <v>20842</v>
      </c>
      <c r="Q2177" s="24">
        <f>IF(ISERROR(VLOOKUP($B2177,[1]主动技能!$B:$D,3,0)),[2]Sheet1!$Y2644,VLOOKUP($B2177,[1]主动技能!$B:$D,3,0))</f>
        <v>1</v>
      </c>
      <c r="S2177" s="24" t="str">
        <f>IF(C2177&lt;1000000,"",VLOOKUP(C2177,组合调整!$A:$I,2,0))</f>
        <v>力之源</v>
      </c>
      <c r="T2177" s="24" t="str">
        <f>IF(D2177&lt;1000000,"",VLOOKUP(D2177,组合调整!$A:$I,2,0))</f>
        <v>荣耀</v>
      </c>
      <c r="U2177" s="24" t="str">
        <f>IF(E2177&lt;1000000,"",VLOOKUP(E2177,组合调整!$A:$I,2,0))</f>
        <v>替身</v>
      </c>
      <c r="V2177" s="24" t="str">
        <f>IF(F2177&lt;1000000,"",VLOOKUP(F2177,组合调整!$A:$I,2,0))</f>
        <v>加成</v>
      </c>
      <c r="W2177" s="24" t="str">
        <f>IF(G2177&lt;1000000,"",VLOOKUP(G2177,组合调整!$A:$I,2,0))</f>
        <v/>
      </c>
    </row>
    <row r="2178" spans="1:23">
      <c r="A2178" s="26">
        <v>20843</v>
      </c>
      <c r="B2178" s="26" t="s">
        <v>27</v>
      </c>
      <c r="C2178" s="26">
        <v>2000113</v>
      </c>
      <c r="D2178" s="26">
        <v>2000132</v>
      </c>
      <c r="E2178" s="26">
        <v>2001211</v>
      </c>
      <c r="F2178" s="26">
        <v>2001221</v>
      </c>
      <c r="G2178" s="26">
        <v>40231</v>
      </c>
      <c r="H2178" s="26">
        <v>3032</v>
      </c>
      <c r="I2178" s="26">
        <v>50031</v>
      </c>
      <c r="J2178" s="26">
        <v>4032</v>
      </c>
      <c r="K2178" s="26">
        <v>0</v>
      </c>
      <c r="L2178" s="26">
        <v>0</v>
      </c>
      <c r="M2178" s="26">
        <v>0</v>
      </c>
      <c r="N2178" s="26">
        <v>0</v>
      </c>
      <c r="O2178" s="24" t="s">
        <v>27</v>
      </c>
      <c r="P2178" s="24">
        <v>20843</v>
      </c>
      <c r="Q2178" s="24">
        <f>IF(ISERROR(VLOOKUP($B2178,[1]主动技能!$B:$D,3,0)),[2]Sheet1!$Y2645,VLOOKUP($B2178,[1]主动技能!$B:$D,3,0))</f>
        <v>1</v>
      </c>
      <c r="S2178" s="24" t="str">
        <f>IF(C2178&lt;1000000,"",VLOOKUP(C2178,组合调整!$A:$I,2,0))</f>
        <v>力之源</v>
      </c>
      <c r="T2178" s="24" t="str">
        <f>IF(D2178&lt;1000000,"",VLOOKUP(D2178,组合调整!$A:$I,2,0))</f>
        <v>荣耀</v>
      </c>
      <c r="U2178" s="24" t="str">
        <f>IF(E2178&lt;1000000,"",VLOOKUP(E2178,组合调整!$A:$I,2,0))</f>
        <v>替身</v>
      </c>
      <c r="V2178" s="24" t="str">
        <f>IF(F2178&lt;1000000,"",VLOOKUP(F2178,组合调整!$A:$I,2,0))</f>
        <v>加成</v>
      </c>
      <c r="W2178" s="24" t="str">
        <f>IF(G2178&lt;1000000,"",VLOOKUP(G2178,组合调整!$A:$I,2,0))</f>
        <v/>
      </c>
    </row>
    <row r="2179" spans="1:23">
      <c r="A2179" s="26">
        <v>20844</v>
      </c>
      <c r="B2179" s="26" t="s">
        <v>27</v>
      </c>
      <c r="C2179" s="26">
        <v>2000113</v>
      </c>
      <c r="D2179" s="26">
        <v>2000132</v>
      </c>
      <c r="E2179" s="26">
        <v>2001211</v>
      </c>
      <c r="F2179" s="26">
        <v>2001221</v>
      </c>
      <c r="G2179" s="26">
        <v>40231</v>
      </c>
      <c r="H2179" s="26">
        <v>3032</v>
      </c>
      <c r="I2179" s="26">
        <v>50031</v>
      </c>
      <c r="J2179" s="26">
        <v>4032</v>
      </c>
      <c r="K2179" s="26">
        <v>0</v>
      </c>
      <c r="L2179" s="26">
        <v>0</v>
      </c>
      <c r="M2179" s="26">
        <v>0</v>
      </c>
      <c r="N2179" s="26">
        <v>0</v>
      </c>
      <c r="O2179" s="24" t="s">
        <v>27</v>
      </c>
      <c r="P2179" s="24">
        <v>20844</v>
      </c>
      <c r="Q2179" s="24">
        <f>IF(ISERROR(VLOOKUP($B2179,[1]主动技能!$B:$D,3,0)),[2]Sheet1!$Y2646,VLOOKUP($B2179,[1]主动技能!$B:$D,3,0))</f>
        <v>1</v>
      </c>
      <c r="S2179" s="24" t="str">
        <f>IF(C2179&lt;1000000,"",VLOOKUP(C2179,组合调整!$A:$I,2,0))</f>
        <v>力之源</v>
      </c>
      <c r="T2179" s="24" t="str">
        <f>IF(D2179&lt;1000000,"",VLOOKUP(D2179,组合调整!$A:$I,2,0))</f>
        <v>荣耀</v>
      </c>
      <c r="U2179" s="24" t="str">
        <f>IF(E2179&lt;1000000,"",VLOOKUP(E2179,组合调整!$A:$I,2,0))</f>
        <v>替身</v>
      </c>
      <c r="V2179" s="24" t="str">
        <f>IF(F2179&lt;1000000,"",VLOOKUP(F2179,组合调整!$A:$I,2,0))</f>
        <v>加成</v>
      </c>
      <c r="W2179" s="24" t="str">
        <f>IF(G2179&lt;1000000,"",VLOOKUP(G2179,组合调整!$A:$I,2,0))</f>
        <v/>
      </c>
    </row>
    <row r="2180" spans="1:23">
      <c r="A2180" s="26">
        <v>20845</v>
      </c>
      <c r="B2180" s="26" t="s">
        <v>27</v>
      </c>
      <c r="C2180" s="26">
        <v>2000113</v>
      </c>
      <c r="D2180" s="26">
        <v>2000132</v>
      </c>
      <c r="E2180" s="26">
        <v>2001211</v>
      </c>
      <c r="F2180" s="26">
        <v>2001221</v>
      </c>
      <c r="G2180" s="26">
        <v>40231</v>
      </c>
      <c r="H2180" s="26">
        <v>3032</v>
      </c>
      <c r="I2180" s="26">
        <v>50031</v>
      </c>
      <c r="J2180" s="26">
        <v>4032</v>
      </c>
      <c r="K2180" s="26">
        <v>0</v>
      </c>
      <c r="L2180" s="26">
        <v>0</v>
      </c>
      <c r="M2180" s="26">
        <v>0</v>
      </c>
      <c r="N2180" s="26">
        <v>0</v>
      </c>
      <c r="O2180" s="24" t="s">
        <v>27</v>
      </c>
      <c r="P2180" s="24">
        <v>20845</v>
      </c>
      <c r="Q2180" s="24">
        <f>IF(ISERROR(VLOOKUP($B2180,[1]主动技能!$B:$D,3,0)),[2]Sheet1!$Y2647,VLOOKUP($B2180,[1]主动技能!$B:$D,3,0))</f>
        <v>1</v>
      </c>
      <c r="S2180" s="24" t="str">
        <f>IF(C2180&lt;1000000,"",VLOOKUP(C2180,组合调整!$A:$I,2,0))</f>
        <v>力之源</v>
      </c>
      <c r="T2180" s="24" t="str">
        <f>IF(D2180&lt;1000000,"",VLOOKUP(D2180,组合调整!$A:$I,2,0))</f>
        <v>荣耀</v>
      </c>
      <c r="U2180" s="24" t="str">
        <f>IF(E2180&lt;1000000,"",VLOOKUP(E2180,组合调整!$A:$I,2,0))</f>
        <v>替身</v>
      </c>
      <c r="V2180" s="24" t="str">
        <f>IF(F2180&lt;1000000,"",VLOOKUP(F2180,组合调整!$A:$I,2,0))</f>
        <v>加成</v>
      </c>
      <c r="W2180" s="24" t="str">
        <f>IF(G2180&lt;1000000,"",VLOOKUP(G2180,组合调整!$A:$I,2,0))</f>
        <v/>
      </c>
    </row>
    <row r="2181" spans="1:23">
      <c r="A2181" s="26">
        <v>20846</v>
      </c>
      <c r="B2181" s="26" t="s">
        <v>27</v>
      </c>
      <c r="C2181" s="26">
        <v>2000113</v>
      </c>
      <c r="D2181" s="26">
        <v>2000132</v>
      </c>
      <c r="E2181" s="26">
        <v>2001211</v>
      </c>
      <c r="F2181" s="26">
        <v>2001221</v>
      </c>
      <c r="G2181" s="26">
        <v>40231</v>
      </c>
      <c r="H2181" s="26">
        <v>3032</v>
      </c>
      <c r="I2181" s="26">
        <v>50031</v>
      </c>
      <c r="J2181" s="26">
        <v>4032</v>
      </c>
      <c r="K2181" s="26">
        <v>0</v>
      </c>
      <c r="L2181" s="26">
        <v>0</v>
      </c>
      <c r="M2181" s="26">
        <v>0</v>
      </c>
      <c r="N2181" s="26">
        <v>0</v>
      </c>
      <c r="O2181" s="24" t="s">
        <v>27</v>
      </c>
      <c r="P2181" s="24">
        <v>20846</v>
      </c>
      <c r="Q2181" s="24">
        <f>IF(ISERROR(VLOOKUP($B2181,[1]主动技能!$B:$D,3,0)),[2]Sheet1!$Y2648,VLOOKUP($B2181,[1]主动技能!$B:$D,3,0))</f>
        <v>1</v>
      </c>
      <c r="S2181" s="24" t="str">
        <f>IF(C2181&lt;1000000,"",VLOOKUP(C2181,组合调整!$A:$I,2,0))</f>
        <v>力之源</v>
      </c>
      <c r="T2181" s="24" t="str">
        <f>IF(D2181&lt;1000000,"",VLOOKUP(D2181,组合调整!$A:$I,2,0))</f>
        <v>荣耀</v>
      </c>
      <c r="U2181" s="24" t="str">
        <f>IF(E2181&lt;1000000,"",VLOOKUP(E2181,组合调整!$A:$I,2,0))</f>
        <v>替身</v>
      </c>
      <c r="V2181" s="24" t="str">
        <f>IF(F2181&lt;1000000,"",VLOOKUP(F2181,组合调整!$A:$I,2,0))</f>
        <v>加成</v>
      </c>
      <c r="W2181" s="24" t="str">
        <f>IF(G2181&lt;1000000,"",VLOOKUP(G2181,组合调整!$A:$I,2,0))</f>
        <v/>
      </c>
    </row>
    <row r="2182" spans="1:23">
      <c r="A2182" s="26">
        <v>20847</v>
      </c>
      <c r="B2182" s="26" t="s">
        <v>27</v>
      </c>
      <c r="C2182" s="26">
        <v>2000113</v>
      </c>
      <c r="D2182" s="26">
        <v>2000132</v>
      </c>
      <c r="E2182" s="26">
        <v>2001211</v>
      </c>
      <c r="F2182" s="26">
        <v>2001221</v>
      </c>
      <c r="G2182" s="26">
        <v>40231</v>
      </c>
      <c r="H2182" s="26">
        <v>3032</v>
      </c>
      <c r="I2182" s="26">
        <v>50031</v>
      </c>
      <c r="J2182" s="26">
        <v>4032</v>
      </c>
      <c r="K2182" s="26">
        <v>0</v>
      </c>
      <c r="L2182" s="26">
        <v>0</v>
      </c>
      <c r="M2182" s="26">
        <v>0</v>
      </c>
      <c r="N2182" s="26">
        <v>0</v>
      </c>
      <c r="O2182" s="24" t="s">
        <v>27</v>
      </c>
      <c r="P2182" s="24">
        <v>20847</v>
      </c>
      <c r="Q2182" s="24">
        <f>IF(ISERROR(VLOOKUP($B2182,[1]主动技能!$B:$D,3,0)),[2]Sheet1!$Y2649,VLOOKUP($B2182,[1]主动技能!$B:$D,3,0))</f>
        <v>1</v>
      </c>
      <c r="S2182" s="24" t="str">
        <f>IF(C2182&lt;1000000,"",VLOOKUP(C2182,组合调整!$A:$I,2,0))</f>
        <v>力之源</v>
      </c>
      <c r="T2182" s="24" t="str">
        <f>IF(D2182&lt;1000000,"",VLOOKUP(D2182,组合调整!$A:$I,2,0))</f>
        <v>荣耀</v>
      </c>
      <c r="U2182" s="24" t="str">
        <f>IF(E2182&lt;1000000,"",VLOOKUP(E2182,组合调整!$A:$I,2,0))</f>
        <v>替身</v>
      </c>
      <c r="V2182" s="24" t="str">
        <f>IF(F2182&lt;1000000,"",VLOOKUP(F2182,组合调整!$A:$I,2,0))</f>
        <v>加成</v>
      </c>
      <c r="W2182" s="24" t="str">
        <f>IF(G2182&lt;1000000,"",VLOOKUP(G2182,组合调整!$A:$I,2,0))</f>
        <v/>
      </c>
    </row>
    <row r="2183" spans="1:23">
      <c r="A2183" s="26">
        <v>20848</v>
      </c>
      <c r="B2183" s="26" t="s">
        <v>21</v>
      </c>
      <c r="C2183" s="26">
        <v>2000133</v>
      </c>
      <c r="D2183" s="26">
        <v>2002311</v>
      </c>
      <c r="E2183" s="26">
        <v>2002321</v>
      </c>
      <c r="F2183" s="26">
        <v>2002331</v>
      </c>
      <c r="G2183" s="26">
        <v>40041</v>
      </c>
      <c r="H2183" s="26">
        <v>3012</v>
      </c>
      <c r="I2183" s="26">
        <v>50041</v>
      </c>
      <c r="J2183" s="26">
        <v>4012</v>
      </c>
      <c r="K2183" s="26">
        <v>0</v>
      </c>
      <c r="L2183" s="26">
        <v>0</v>
      </c>
      <c r="M2183" s="26">
        <v>0</v>
      </c>
      <c r="N2183" s="26">
        <v>0</v>
      </c>
      <c r="O2183" s="24" t="s">
        <v>21</v>
      </c>
      <c r="P2183" s="24">
        <v>20848</v>
      </c>
      <c r="Q2183" s="24">
        <f>IF(ISERROR(VLOOKUP($B2183,[1]主动技能!$B:$D,3,0)),[2]Sheet1!$Y2650,VLOOKUP($B2183,[1]主动技能!$B:$D,3,0))</f>
        <v>1</v>
      </c>
      <c r="S2183" s="24" t="str">
        <f>IF(C2183&lt;1000000,"",VLOOKUP(C2183,组合调整!$A:$I,2,0))</f>
        <v>荣耀</v>
      </c>
      <c r="T2183" s="24" t="str">
        <f>IF(D2183&lt;1000000,"",VLOOKUP(D2183,组合调整!$A:$I,2,0))</f>
        <v>横眉</v>
      </c>
      <c r="U2183" s="24" t="str">
        <f>IF(E2183&lt;1000000,"",VLOOKUP(E2183,组合调整!$A:$I,2,0))</f>
        <v>怒眼</v>
      </c>
      <c r="V2183" s="24" t="str">
        <f>IF(F2183&lt;1000000,"",VLOOKUP(F2183,组合调整!$A:$I,2,0))</f>
        <v>成名</v>
      </c>
      <c r="W2183" s="24" t="str">
        <f>IF(G2183&lt;1000000,"",VLOOKUP(G2183,组合调整!$A:$I,2,0))</f>
        <v/>
      </c>
    </row>
    <row r="2184" spans="1:23">
      <c r="A2184" s="26">
        <v>20849</v>
      </c>
      <c r="B2184" s="26" t="s">
        <v>21</v>
      </c>
      <c r="C2184" s="26">
        <v>2000133</v>
      </c>
      <c r="D2184" s="26">
        <v>2002311</v>
      </c>
      <c r="E2184" s="26">
        <v>2002321</v>
      </c>
      <c r="F2184" s="26">
        <v>2002331</v>
      </c>
      <c r="G2184" s="26">
        <v>40041</v>
      </c>
      <c r="H2184" s="26">
        <v>3012</v>
      </c>
      <c r="I2184" s="26">
        <v>50041</v>
      </c>
      <c r="J2184" s="26">
        <v>4012</v>
      </c>
      <c r="K2184" s="26">
        <v>0</v>
      </c>
      <c r="L2184" s="26">
        <v>0</v>
      </c>
      <c r="M2184" s="26">
        <v>0</v>
      </c>
      <c r="N2184" s="26">
        <v>0</v>
      </c>
      <c r="O2184" s="24" t="s">
        <v>21</v>
      </c>
      <c r="P2184" s="24">
        <v>20849</v>
      </c>
      <c r="Q2184" s="24">
        <f>IF(ISERROR(VLOOKUP($B2184,[1]主动技能!$B:$D,3,0)),[2]Sheet1!$Y2651,VLOOKUP($B2184,[1]主动技能!$B:$D,3,0))</f>
        <v>1</v>
      </c>
      <c r="S2184" s="24" t="str">
        <f>IF(C2184&lt;1000000,"",VLOOKUP(C2184,组合调整!$A:$I,2,0))</f>
        <v>荣耀</v>
      </c>
      <c r="T2184" s="24" t="str">
        <f>IF(D2184&lt;1000000,"",VLOOKUP(D2184,组合调整!$A:$I,2,0))</f>
        <v>横眉</v>
      </c>
      <c r="U2184" s="24" t="str">
        <f>IF(E2184&lt;1000000,"",VLOOKUP(E2184,组合调整!$A:$I,2,0))</f>
        <v>怒眼</v>
      </c>
      <c r="V2184" s="24" t="str">
        <f>IF(F2184&lt;1000000,"",VLOOKUP(F2184,组合调整!$A:$I,2,0))</f>
        <v>成名</v>
      </c>
      <c r="W2184" s="24" t="str">
        <f>IF(G2184&lt;1000000,"",VLOOKUP(G2184,组合调整!$A:$I,2,0))</f>
        <v/>
      </c>
    </row>
    <row r="2185" spans="1:23">
      <c r="A2185" s="26">
        <v>20850</v>
      </c>
      <c r="B2185" s="26" t="s">
        <v>21</v>
      </c>
      <c r="C2185" s="26">
        <v>2000133</v>
      </c>
      <c r="D2185" s="26">
        <v>2002311</v>
      </c>
      <c r="E2185" s="26">
        <v>2002321</v>
      </c>
      <c r="F2185" s="26">
        <v>2002331</v>
      </c>
      <c r="G2185" s="26">
        <v>40041</v>
      </c>
      <c r="H2185" s="26">
        <v>3012</v>
      </c>
      <c r="I2185" s="26">
        <v>50041</v>
      </c>
      <c r="J2185" s="26">
        <v>4012</v>
      </c>
      <c r="K2185" s="26">
        <v>0</v>
      </c>
      <c r="L2185" s="26">
        <v>0</v>
      </c>
      <c r="M2185" s="26">
        <v>0</v>
      </c>
      <c r="N2185" s="26">
        <v>0</v>
      </c>
      <c r="O2185" s="24" t="s">
        <v>21</v>
      </c>
      <c r="P2185" s="24">
        <v>20850</v>
      </c>
      <c r="Q2185" s="24">
        <f>IF(ISERROR(VLOOKUP($B2185,[1]主动技能!$B:$D,3,0)),[2]Sheet1!$Y2652,VLOOKUP($B2185,[1]主动技能!$B:$D,3,0))</f>
        <v>1</v>
      </c>
      <c r="S2185" s="24" t="str">
        <f>IF(C2185&lt;1000000,"",VLOOKUP(C2185,组合调整!$A:$I,2,0))</f>
        <v>荣耀</v>
      </c>
      <c r="T2185" s="24" t="str">
        <f>IF(D2185&lt;1000000,"",VLOOKUP(D2185,组合调整!$A:$I,2,0))</f>
        <v>横眉</v>
      </c>
      <c r="U2185" s="24" t="str">
        <f>IF(E2185&lt;1000000,"",VLOOKUP(E2185,组合调整!$A:$I,2,0))</f>
        <v>怒眼</v>
      </c>
      <c r="V2185" s="24" t="str">
        <f>IF(F2185&lt;1000000,"",VLOOKUP(F2185,组合调整!$A:$I,2,0))</f>
        <v>成名</v>
      </c>
      <c r="W2185" s="24" t="str">
        <f>IF(G2185&lt;1000000,"",VLOOKUP(G2185,组合调整!$A:$I,2,0))</f>
        <v/>
      </c>
    </row>
    <row r="2186" spans="1:23">
      <c r="A2186" s="26">
        <v>20851</v>
      </c>
      <c r="B2186" s="26" t="s">
        <v>21</v>
      </c>
      <c r="C2186" s="26">
        <v>2000133</v>
      </c>
      <c r="D2186" s="26">
        <v>2002311</v>
      </c>
      <c r="E2186" s="26">
        <v>2002321</v>
      </c>
      <c r="F2186" s="26">
        <v>2002331</v>
      </c>
      <c r="G2186" s="26">
        <v>40041</v>
      </c>
      <c r="H2186" s="26">
        <v>3012</v>
      </c>
      <c r="I2186" s="26">
        <v>50041</v>
      </c>
      <c r="J2186" s="26">
        <v>4012</v>
      </c>
      <c r="K2186" s="26">
        <v>0</v>
      </c>
      <c r="L2186" s="26">
        <v>0</v>
      </c>
      <c r="M2186" s="26">
        <v>0</v>
      </c>
      <c r="N2186" s="26">
        <v>0</v>
      </c>
      <c r="O2186" s="24" t="s">
        <v>21</v>
      </c>
      <c r="P2186" s="24">
        <v>20851</v>
      </c>
      <c r="Q2186" s="24">
        <f>IF(ISERROR(VLOOKUP($B2186,[1]主动技能!$B:$D,3,0)),[2]Sheet1!$Y2653,VLOOKUP($B2186,[1]主动技能!$B:$D,3,0))</f>
        <v>1</v>
      </c>
      <c r="S2186" s="24" t="str">
        <f>IF(C2186&lt;1000000,"",VLOOKUP(C2186,组合调整!$A:$I,2,0))</f>
        <v>荣耀</v>
      </c>
      <c r="T2186" s="24" t="str">
        <f>IF(D2186&lt;1000000,"",VLOOKUP(D2186,组合调整!$A:$I,2,0))</f>
        <v>横眉</v>
      </c>
      <c r="U2186" s="24" t="str">
        <f>IF(E2186&lt;1000000,"",VLOOKUP(E2186,组合调整!$A:$I,2,0))</f>
        <v>怒眼</v>
      </c>
      <c r="V2186" s="24" t="str">
        <f>IF(F2186&lt;1000000,"",VLOOKUP(F2186,组合调整!$A:$I,2,0))</f>
        <v>成名</v>
      </c>
      <c r="W2186" s="24" t="str">
        <f>IF(G2186&lt;1000000,"",VLOOKUP(G2186,组合调整!$A:$I,2,0))</f>
        <v/>
      </c>
    </row>
    <row r="2187" spans="1:23">
      <c r="A2187" s="26">
        <v>20852</v>
      </c>
      <c r="B2187" s="26" t="s">
        <v>21</v>
      </c>
      <c r="C2187" s="26">
        <v>2000133</v>
      </c>
      <c r="D2187" s="26">
        <v>2002311</v>
      </c>
      <c r="E2187" s="26">
        <v>2002321</v>
      </c>
      <c r="F2187" s="26">
        <v>2002331</v>
      </c>
      <c r="G2187" s="26">
        <v>40041</v>
      </c>
      <c r="H2187" s="26">
        <v>3012</v>
      </c>
      <c r="I2187" s="26">
        <v>50041</v>
      </c>
      <c r="J2187" s="26">
        <v>4012</v>
      </c>
      <c r="K2187" s="26">
        <v>0</v>
      </c>
      <c r="L2187" s="26">
        <v>0</v>
      </c>
      <c r="M2187" s="26">
        <v>0</v>
      </c>
      <c r="N2187" s="26">
        <v>0</v>
      </c>
      <c r="O2187" s="24" t="s">
        <v>21</v>
      </c>
      <c r="P2187" s="24">
        <v>20852</v>
      </c>
      <c r="Q2187" s="24">
        <f>IF(ISERROR(VLOOKUP($B2187,[1]主动技能!$B:$D,3,0)),[2]Sheet1!$Y2654,VLOOKUP($B2187,[1]主动技能!$B:$D,3,0))</f>
        <v>1</v>
      </c>
      <c r="S2187" s="24" t="str">
        <f>IF(C2187&lt;1000000,"",VLOOKUP(C2187,组合调整!$A:$I,2,0))</f>
        <v>荣耀</v>
      </c>
      <c r="T2187" s="24" t="str">
        <f>IF(D2187&lt;1000000,"",VLOOKUP(D2187,组合调整!$A:$I,2,0))</f>
        <v>横眉</v>
      </c>
      <c r="U2187" s="24" t="str">
        <f>IF(E2187&lt;1000000,"",VLOOKUP(E2187,组合调整!$A:$I,2,0))</f>
        <v>怒眼</v>
      </c>
      <c r="V2187" s="24" t="str">
        <f>IF(F2187&lt;1000000,"",VLOOKUP(F2187,组合调整!$A:$I,2,0))</f>
        <v>成名</v>
      </c>
      <c r="W2187" s="24" t="str">
        <f>IF(G2187&lt;1000000,"",VLOOKUP(G2187,组合调整!$A:$I,2,0))</f>
        <v/>
      </c>
    </row>
    <row r="2188" spans="1:23">
      <c r="A2188" s="26">
        <v>20853</v>
      </c>
      <c r="B2188" s="26" t="s">
        <v>21</v>
      </c>
      <c r="C2188" s="26">
        <v>2000133</v>
      </c>
      <c r="D2188" s="26">
        <v>2002311</v>
      </c>
      <c r="E2188" s="26">
        <v>2002321</v>
      </c>
      <c r="F2188" s="26">
        <v>2002331</v>
      </c>
      <c r="G2188" s="26">
        <v>40041</v>
      </c>
      <c r="H2188" s="26">
        <v>3012</v>
      </c>
      <c r="I2188" s="26">
        <v>50041</v>
      </c>
      <c r="J2188" s="26">
        <v>4012</v>
      </c>
      <c r="K2188" s="26">
        <v>0</v>
      </c>
      <c r="L2188" s="26">
        <v>0</v>
      </c>
      <c r="M2188" s="26">
        <v>0</v>
      </c>
      <c r="N2188" s="26">
        <v>0</v>
      </c>
      <c r="O2188" s="24" t="s">
        <v>21</v>
      </c>
      <c r="P2188" s="24">
        <v>20853</v>
      </c>
      <c r="Q2188" s="24">
        <f>IF(ISERROR(VLOOKUP($B2188,[1]主动技能!$B:$D,3,0)),[2]Sheet1!$Y2655,VLOOKUP($B2188,[1]主动技能!$B:$D,3,0))</f>
        <v>1</v>
      </c>
      <c r="S2188" s="24" t="str">
        <f>IF(C2188&lt;1000000,"",VLOOKUP(C2188,组合调整!$A:$I,2,0))</f>
        <v>荣耀</v>
      </c>
      <c r="T2188" s="24" t="str">
        <f>IF(D2188&lt;1000000,"",VLOOKUP(D2188,组合调整!$A:$I,2,0))</f>
        <v>横眉</v>
      </c>
      <c r="U2188" s="24" t="str">
        <f>IF(E2188&lt;1000000,"",VLOOKUP(E2188,组合调整!$A:$I,2,0))</f>
        <v>怒眼</v>
      </c>
      <c r="V2188" s="24" t="str">
        <f>IF(F2188&lt;1000000,"",VLOOKUP(F2188,组合调整!$A:$I,2,0))</f>
        <v>成名</v>
      </c>
      <c r="W2188" s="24" t="str">
        <f>IF(G2188&lt;1000000,"",VLOOKUP(G2188,组合调整!$A:$I,2,0))</f>
        <v/>
      </c>
    </row>
    <row r="2189" spans="1:23">
      <c r="A2189" s="26">
        <v>20854</v>
      </c>
      <c r="B2189" s="26" t="s">
        <v>21</v>
      </c>
      <c r="C2189" s="26">
        <v>2000133</v>
      </c>
      <c r="D2189" s="26">
        <v>2002311</v>
      </c>
      <c r="E2189" s="26">
        <v>2002321</v>
      </c>
      <c r="F2189" s="26">
        <v>2002331</v>
      </c>
      <c r="G2189" s="26">
        <v>40041</v>
      </c>
      <c r="H2189" s="26">
        <v>3012</v>
      </c>
      <c r="I2189" s="26">
        <v>50041</v>
      </c>
      <c r="J2189" s="26">
        <v>4012</v>
      </c>
      <c r="K2189" s="26">
        <v>0</v>
      </c>
      <c r="L2189" s="26">
        <v>0</v>
      </c>
      <c r="M2189" s="26">
        <v>0</v>
      </c>
      <c r="N2189" s="26">
        <v>0</v>
      </c>
      <c r="O2189" s="24" t="s">
        <v>21</v>
      </c>
      <c r="P2189" s="24">
        <v>20854</v>
      </c>
      <c r="Q2189" s="24">
        <f>IF(ISERROR(VLOOKUP($B2189,[1]主动技能!$B:$D,3,0)),[2]Sheet1!$Y2656,VLOOKUP($B2189,[1]主动技能!$B:$D,3,0))</f>
        <v>1</v>
      </c>
      <c r="S2189" s="24" t="str">
        <f>IF(C2189&lt;1000000,"",VLOOKUP(C2189,组合调整!$A:$I,2,0))</f>
        <v>荣耀</v>
      </c>
      <c r="T2189" s="24" t="str">
        <f>IF(D2189&lt;1000000,"",VLOOKUP(D2189,组合调整!$A:$I,2,0))</f>
        <v>横眉</v>
      </c>
      <c r="U2189" s="24" t="str">
        <f>IF(E2189&lt;1000000,"",VLOOKUP(E2189,组合调整!$A:$I,2,0))</f>
        <v>怒眼</v>
      </c>
      <c r="V2189" s="24" t="str">
        <f>IF(F2189&lt;1000000,"",VLOOKUP(F2189,组合调整!$A:$I,2,0))</f>
        <v>成名</v>
      </c>
      <c r="W2189" s="24" t="str">
        <f>IF(G2189&lt;1000000,"",VLOOKUP(G2189,组合调整!$A:$I,2,0))</f>
        <v/>
      </c>
    </row>
    <row r="2190" spans="1:23">
      <c r="A2190" s="26">
        <v>20855</v>
      </c>
      <c r="B2190" s="26" t="s">
        <v>21</v>
      </c>
      <c r="C2190" s="26">
        <v>2000133</v>
      </c>
      <c r="D2190" s="26">
        <v>2002311</v>
      </c>
      <c r="E2190" s="26">
        <v>2002321</v>
      </c>
      <c r="F2190" s="26">
        <v>2002331</v>
      </c>
      <c r="G2190" s="26">
        <v>40041</v>
      </c>
      <c r="H2190" s="26">
        <v>3012</v>
      </c>
      <c r="I2190" s="26">
        <v>50041</v>
      </c>
      <c r="J2190" s="26">
        <v>4012</v>
      </c>
      <c r="K2190" s="26">
        <v>0</v>
      </c>
      <c r="L2190" s="26">
        <v>0</v>
      </c>
      <c r="M2190" s="26">
        <v>0</v>
      </c>
      <c r="N2190" s="26">
        <v>0</v>
      </c>
      <c r="O2190" s="24" t="s">
        <v>21</v>
      </c>
      <c r="P2190" s="24">
        <v>20855</v>
      </c>
      <c r="Q2190" s="24">
        <f>IF(ISERROR(VLOOKUP($B2190,[1]主动技能!$B:$D,3,0)),[2]Sheet1!$Y2657,VLOOKUP($B2190,[1]主动技能!$B:$D,3,0))</f>
        <v>1</v>
      </c>
      <c r="S2190" s="24" t="str">
        <f>IF(C2190&lt;1000000,"",VLOOKUP(C2190,组合调整!$A:$I,2,0))</f>
        <v>荣耀</v>
      </c>
      <c r="T2190" s="24" t="str">
        <f>IF(D2190&lt;1000000,"",VLOOKUP(D2190,组合调整!$A:$I,2,0))</f>
        <v>横眉</v>
      </c>
      <c r="U2190" s="24" t="str">
        <f>IF(E2190&lt;1000000,"",VLOOKUP(E2190,组合调整!$A:$I,2,0))</f>
        <v>怒眼</v>
      </c>
      <c r="V2190" s="24" t="str">
        <f>IF(F2190&lt;1000000,"",VLOOKUP(F2190,组合调整!$A:$I,2,0))</f>
        <v>成名</v>
      </c>
      <c r="W2190" s="24" t="str">
        <f>IF(G2190&lt;1000000,"",VLOOKUP(G2190,组合调整!$A:$I,2,0))</f>
        <v/>
      </c>
    </row>
    <row r="2191" spans="1:23">
      <c r="A2191" s="26">
        <v>20856</v>
      </c>
      <c r="B2191" s="26" t="s">
        <v>21</v>
      </c>
      <c r="C2191" s="26">
        <v>2000133</v>
      </c>
      <c r="D2191" s="26">
        <v>2002311</v>
      </c>
      <c r="E2191" s="26">
        <v>2002321</v>
      </c>
      <c r="F2191" s="26">
        <v>2002331</v>
      </c>
      <c r="G2191" s="26">
        <v>40041</v>
      </c>
      <c r="H2191" s="26">
        <v>3012</v>
      </c>
      <c r="I2191" s="26">
        <v>50041</v>
      </c>
      <c r="J2191" s="26">
        <v>4012</v>
      </c>
      <c r="K2191" s="26">
        <v>0</v>
      </c>
      <c r="L2191" s="26">
        <v>0</v>
      </c>
      <c r="M2191" s="26">
        <v>0</v>
      </c>
      <c r="N2191" s="26">
        <v>0</v>
      </c>
      <c r="O2191" s="24" t="s">
        <v>21</v>
      </c>
      <c r="P2191" s="24">
        <v>20856</v>
      </c>
      <c r="Q2191" s="24">
        <f>IF(ISERROR(VLOOKUP($B2191,[1]主动技能!$B:$D,3,0)),[2]Sheet1!$Y2658,VLOOKUP($B2191,[1]主动技能!$B:$D,3,0))</f>
        <v>1</v>
      </c>
      <c r="S2191" s="24" t="str">
        <f>IF(C2191&lt;1000000,"",VLOOKUP(C2191,组合调整!$A:$I,2,0))</f>
        <v>荣耀</v>
      </c>
      <c r="T2191" s="24" t="str">
        <f>IF(D2191&lt;1000000,"",VLOOKUP(D2191,组合调整!$A:$I,2,0))</f>
        <v>横眉</v>
      </c>
      <c r="U2191" s="24" t="str">
        <f>IF(E2191&lt;1000000,"",VLOOKUP(E2191,组合调整!$A:$I,2,0))</f>
        <v>怒眼</v>
      </c>
      <c r="V2191" s="24" t="str">
        <f>IF(F2191&lt;1000000,"",VLOOKUP(F2191,组合调整!$A:$I,2,0))</f>
        <v>成名</v>
      </c>
      <c r="W2191" s="24" t="str">
        <f>IF(G2191&lt;1000000,"",VLOOKUP(G2191,组合调整!$A:$I,2,0))</f>
        <v/>
      </c>
    </row>
    <row r="2192" spans="1:23">
      <c r="A2192" s="26">
        <v>20857</v>
      </c>
      <c r="B2192" s="26" t="s">
        <v>21</v>
      </c>
      <c r="C2192" s="26">
        <v>2000133</v>
      </c>
      <c r="D2192" s="26">
        <v>2002311</v>
      </c>
      <c r="E2192" s="26">
        <v>2002321</v>
      </c>
      <c r="F2192" s="26">
        <v>2002331</v>
      </c>
      <c r="G2192" s="26">
        <v>40041</v>
      </c>
      <c r="H2192" s="26">
        <v>3012</v>
      </c>
      <c r="I2192" s="26">
        <v>50041</v>
      </c>
      <c r="J2192" s="26">
        <v>4012</v>
      </c>
      <c r="K2192" s="26">
        <v>0</v>
      </c>
      <c r="L2192" s="26">
        <v>0</v>
      </c>
      <c r="M2192" s="26">
        <v>0</v>
      </c>
      <c r="N2192" s="26">
        <v>0</v>
      </c>
      <c r="O2192" s="24" t="s">
        <v>21</v>
      </c>
      <c r="P2192" s="24">
        <v>20857</v>
      </c>
      <c r="Q2192" s="24">
        <f>IF(ISERROR(VLOOKUP($B2192,[1]主动技能!$B:$D,3,0)),[2]Sheet1!$Y2659,VLOOKUP($B2192,[1]主动技能!$B:$D,3,0))</f>
        <v>1</v>
      </c>
      <c r="S2192" s="24" t="str">
        <f>IF(C2192&lt;1000000,"",VLOOKUP(C2192,组合调整!$A:$I,2,0))</f>
        <v>荣耀</v>
      </c>
      <c r="T2192" s="24" t="str">
        <f>IF(D2192&lt;1000000,"",VLOOKUP(D2192,组合调整!$A:$I,2,0))</f>
        <v>横眉</v>
      </c>
      <c r="U2192" s="24" t="str">
        <f>IF(E2192&lt;1000000,"",VLOOKUP(E2192,组合调整!$A:$I,2,0))</f>
        <v>怒眼</v>
      </c>
      <c r="V2192" s="24" t="str">
        <f>IF(F2192&lt;1000000,"",VLOOKUP(F2192,组合调整!$A:$I,2,0))</f>
        <v>成名</v>
      </c>
      <c r="W2192" s="24" t="str">
        <f>IF(G2192&lt;1000000,"",VLOOKUP(G2192,组合调整!$A:$I,2,0))</f>
        <v/>
      </c>
    </row>
    <row r="2193" spans="1:23">
      <c r="A2193" s="26">
        <v>20858</v>
      </c>
      <c r="B2193" s="26" t="s">
        <v>21</v>
      </c>
      <c r="C2193" s="26">
        <v>2000133</v>
      </c>
      <c r="D2193" s="26">
        <v>2002311</v>
      </c>
      <c r="E2193" s="26">
        <v>2002321</v>
      </c>
      <c r="F2193" s="26">
        <v>2002331</v>
      </c>
      <c r="G2193" s="26">
        <v>40041</v>
      </c>
      <c r="H2193" s="26">
        <v>3012</v>
      </c>
      <c r="I2193" s="26">
        <v>50041</v>
      </c>
      <c r="J2193" s="26">
        <v>4012</v>
      </c>
      <c r="K2193" s="26">
        <v>0</v>
      </c>
      <c r="L2193" s="26">
        <v>0</v>
      </c>
      <c r="M2193" s="26">
        <v>0</v>
      </c>
      <c r="N2193" s="26">
        <v>0</v>
      </c>
      <c r="O2193" s="24" t="s">
        <v>21</v>
      </c>
      <c r="P2193" s="24">
        <v>20858</v>
      </c>
      <c r="Q2193" s="24">
        <f>IF(ISERROR(VLOOKUP($B2193,[1]主动技能!$B:$D,3,0)),[2]Sheet1!$Y2660,VLOOKUP($B2193,[1]主动技能!$B:$D,3,0))</f>
        <v>1</v>
      </c>
      <c r="S2193" s="24" t="str">
        <f>IF(C2193&lt;1000000,"",VLOOKUP(C2193,组合调整!$A:$I,2,0))</f>
        <v>荣耀</v>
      </c>
      <c r="T2193" s="24" t="str">
        <f>IF(D2193&lt;1000000,"",VLOOKUP(D2193,组合调整!$A:$I,2,0))</f>
        <v>横眉</v>
      </c>
      <c r="U2193" s="24" t="str">
        <f>IF(E2193&lt;1000000,"",VLOOKUP(E2193,组合调整!$A:$I,2,0))</f>
        <v>怒眼</v>
      </c>
      <c r="V2193" s="24" t="str">
        <f>IF(F2193&lt;1000000,"",VLOOKUP(F2193,组合调整!$A:$I,2,0))</f>
        <v>成名</v>
      </c>
      <c r="W2193" s="24" t="str">
        <f>IF(G2193&lt;1000000,"",VLOOKUP(G2193,组合调整!$A:$I,2,0))</f>
        <v/>
      </c>
    </row>
    <row r="2194" spans="1:23">
      <c r="A2194" s="26">
        <v>20859</v>
      </c>
      <c r="B2194" s="26" t="s">
        <v>21</v>
      </c>
      <c r="C2194" s="26">
        <v>2000133</v>
      </c>
      <c r="D2194" s="26">
        <v>2002311</v>
      </c>
      <c r="E2194" s="26">
        <v>2002321</v>
      </c>
      <c r="F2194" s="26">
        <v>2002331</v>
      </c>
      <c r="G2194" s="26">
        <v>40041</v>
      </c>
      <c r="H2194" s="26">
        <v>3012</v>
      </c>
      <c r="I2194" s="26">
        <v>50041</v>
      </c>
      <c r="J2194" s="26">
        <v>4012</v>
      </c>
      <c r="K2194" s="26">
        <v>0</v>
      </c>
      <c r="L2194" s="26">
        <v>0</v>
      </c>
      <c r="M2194" s="26">
        <v>0</v>
      </c>
      <c r="N2194" s="26">
        <v>0</v>
      </c>
      <c r="O2194" s="24" t="s">
        <v>21</v>
      </c>
      <c r="P2194" s="24">
        <v>20859</v>
      </c>
      <c r="Q2194" s="24">
        <f>IF(ISERROR(VLOOKUP($B2194,[1]主动技能!$B:$D,3,0)),[2]Sheet1!$Y2661,VLOOKUP($B2194,[1]主动技能!$B:$D,3,0))</f>
        <v>1</v>
      </c>
      <c r="S2194" s="24" t="str">
        <f>IF(C2194&lt;1000000,"",VLOOKUP(C2194,组合调整!$A:$I,2,0))</f>
        <v>荣耀</v>
      </c>
      <c r="T2194" s="24" t="str">
        <f>IF(D2194&lt;1000000,"",VLOOKUP(D2194,组合调整!$A:$I,2,0))</f>
        <v>横眉</v>
      </c>
      <c r="U2194" s="24" t="str">
        <f>IF(E2194&lt;1000000,"",VLOOKUP(E2194,组合调整!$A:$I,2,0))</f>
        <v>怒眼</v>
      </c>
      <c r="V2194" s="24" t="str">
        <f>IF(F2194&lt;1000000,"",VLOOKUP(F2194,组合调整!$A:$I,2,0))</f>
        <v>成名</v>
      </c>
      <c r="W2194" s="24" t="str">
        <f>IF(G2194&lt;1000000,"",VLOOKUP(G2194,组合调整!$A:$I,2,0))</f>
        <v/>
      </c>
    </row>
    <row r="2195" spans="1:23">
      <c r="A2195" s="26">
        <v>20860</v>
      </c>
      <c r="B2195" s="26" t="s">
        <v>21</v>
      </c>
      <c r="C2195" s="26">
        <v>2000133</v>
      </c>
      <c r="D2195" s="26">
        <v>2002311</v>
      </c>
      <c r="E2195" s="26">
        <v>2002321</v>
      </c>
      <c r="F2195" s="26">
        <v>2002331</v>
      </c>
      <c r="G2195" s="26">
        <v>40041</v>
      </c>
      <c r="H2195" s="26">
        <v>3012</v>
      </c>
      <c r="I2195" s="26">
        <v>50041</v>
      </c>
      <c r="J2195" s="26">
        <v>4012</v>
      </c>
      <c r="K2195" s="26">
        <v>0</v>
      </c>
      <c r="L2195" s="26">
        <v>0</v>
      </c>
      <c r="M2195" s="26">
        <v>0</v>
      </c>
      <c r="N2195" s="26">
        <v>0</v>
      </c>
      <c r="O2195" s="24" t="s">
        <v>21</v>
      </c>
      <c r="P2195" s="24">
        <v>20860</v>
      </c>
      <c r="Q2195" s="24">
        <f>IF(ISERROR(VLOOKUP($B2195,[1]主动技能!$B:$D,3,0)),[2]Sheet1!$Y2662,VLOOKUP($B2195,[1]主动技能!$B:$D,3,0))</f>
        <v>1</v>
      </c>
      <c r="S2195" s="24" t="str">
        <f>IF(C2195&lt;1000000,"",VLOOKUP(C2195,组合调整!$A:$I,2,0))</f>
        <v>荣耀</v>
      </c>
      <c r="T2195" s="24" t="str">
        <f>IF(D2195&lt;1000000,"",VLOOKUP(D2195,组合调整!$A:$I,2,0))</f>
        <v>横眉</v>
      </c>
      <c r="U2195" s="24" t="str">
        <f>IF(E2195&lt;1000000,"",VLOOKUP(E2195,组合调整!$A:$I,2,0))</f>
        <v>怒眼</v>
      </c>
      <c r="V2195" s="24" t="str">
        <f>IF(F2195&lt;1000000,"",VLOOKUP(F2195,组合调整!$A:$I,2,0))</f>
        <v>成名</v>
      </c>
      <c r="W2195" s="24" t="str">
        <f>IF(G2195&lt;1000000,"",VLOOKUP(G2195,组合调整!$A:$I,2,0))</f>
        <v/>
      </c>
    </row>
    <row r="2196" spans="1:23">
      <c r="A2196" s="26">
        <v>20861</v>
      </c>
      <c r="B2196" s="26" t="s">
        <v>21</v>
      </c>
      <c r="C2196" s="26">
        <v>2000133</v>
      </c>
      <c r="D2196" s="26">
        <v>2002311</v>
      </c>
      <c r="E2196" s="26">
        <v>2002321</v>
      </c>
      <c r="F2196" s="26">
        <v>2002331</v>
      </c>
      <c r="G2196" s="26">
        <v>40041</v>
      </c>
      <c r="H2196" s="26">
        <v>3012</v>
      </c>
      <c r="I2196" s="26">
        <v>50041</v>
      </c>
      <c r="J2196" s="26">
        <v>4012</v>
      </c>
      <c r="K2196" s="26">
        <v>0</v>
      </c>
      <c r="L2196" s="26">
        <v>0</v>
      </c>
      <c r="M2196" s="26">
        <v>0</v>
      </c>
      <c r="N2196" s="26">
        <v>0</v>
      </c>
      <c r="O2196" s="24" t="s">
        <v>21</v>
      </c>
      <c r="P2196" s="24">
        <v>20861</v>
      </c>
      <c r="Q2196" s="24">
        <f>IF(ISERROR(VLOOKUP($B2196,[1]主动技能!$B:$D,3,0)),[2]Sheet1!$Y2663,VLOOKUP($B2196,[1]主动技能!$B:$D,3,0))</f>
        <v>1</v>
      </c>
      <c r="S2196" s="24" t="str">
        <f>IF(C2196&lt;1000000,"",VLOOKUP(C2196,组合调整!$A:$I,2,0))</f>
        <v>荣耀</v>
      </c>
      <c r="T2196" s="24" t="str">
        <f>IF(D2196&lt;1000000,"",VLOOKUP(D2196,组合调整!$A:$I,2,0))</f>
        <v>横眉</v>
      </c>
      <c r="U2196" s="24" t="str">
        <f>IF(E2196&lt;1000000,"",VLOOKUP(E2196,组合调整!$A:$I,2,0))</f>
        <v>怒眼</v>
      </c>
      <c r="V2196" s="24" t="str">
        <f>IF(F2196&lt;1000000,"",VLOOKUP(F2196,组合调整!$A:$I,2,0))</f>
        <v>成名</v>
      </c>
      <c r="W2196" s="24" t="str">
        <f>IF(G2196&lt;1000000,"",VLOOKUP(G2196,组合调整!$A:$I,2,0))</f>
        <v/>
      </c>
    </row>
    <row r="2197" spans="1:23">
      <c r="A2197" s="26">
        <v>20862</v>
      </c>
      <c r="B2197" s="26" t="s">
        <v>21</v>
      </c>
      <c r="C2197" s="26">
        <v>2000133</v>
      </c>
      <c r="D2197" s="26">
        <v>2002311</v>
      </c>
      <c r="E2197" s="26">
        <v>2002321</v>
      </c>
      <c r="F2197" s="26">
        <v>2002331</v>
      </c>
      <c r="G2197" s="26">
        <v>40041</v>
      </c>
      <c r="H2197" s="26">
        <v>3012</v>
      </c>
      <c r="I2197" s="26">
        <v>50041</v>
      </c>
      <c r="J2197" s="26">
        <v>4012</v>
      </c>
      <c r="K2197" s="26">
        <v>0</v>
      </c>
      <c r="L2197" s="26">
        <v>0</v>
      </c>
      <c r="M2197" s="26">
        <v>0</v>
      </c>
      <c r="N2197" s="26">
        <v>0</v>
      </c>
      <c r="O2197" s="24" t="s">
        <v>21</v>
      </c>
      <c r="P2197" s="24">
        <v>20862</v>
      </c>
      <c r="Q2197" s="24">
        <f>IF(ISERROR(VLOOKUP($B2197,[1]主动技能!$B:$D,3,0)),[2]Sheet1!$Y2664,VLOOKUP($B2197,[1]主动技能!$B:$D,3,0))</f>
        <v>1</v>
      </c>
      <c r="S2197" s="24" t="str">
        <f>IF(C2197&lt;1000000,"",VLOOKUP(C2197,组合调整!$A:$I,2,0))</f>
        <v>荣耀</v>
      </c>
      <c r="T2197" s="24" t="str">
        <f>IF(D2197&lt;1000000,"",VLOOKUP(D2197,组合调整!$A:$I,2,0))</f>
        <v>横眉</v>
      </c>
      <c r="U2197" s="24" t="str">
        <f>IF(E2197&lt;1000000,"",VLOOKUP(E2197,组合调整!$A:$I,2,0))</f>
        <v>怒眼</v>
      </c>
      <c r="V2197" s="24" t="str">
        <f>IF(F2197&lt;1000000,"",VLOOKUP(F2197,组合调整!$A:$I,2,0))</f>
        <v>成名</v>
      </c>
      <c r="W2197" s="24" t="str">
        <f>IF(G2197&lt;1000000,"",VLOOKUP(G2197,组合调整!$A:$I,2,0))</f>
        <v/>
      </c>
    </row>
    <row r="2198" spans="1:23">
      <c r="A2198" s="26">
        <v>20863</v>
      </c>
      <c r="B2198" s="26" t="s">
        <v>21</v>
      </c>
      <c r="C2198" s="26">
        <v>2000133</v>
      </c>
      <c r="D2198" s="26">
        <v>2002311</v>
      </c>
      <c r="E2198" s="26">
        <v>2002321</v>
      </c>
      <c r="F2198" s="26">
        <v>2002331</v>
      </c>
      <c r="G2198" s="26">
        <v>40041</v>
      </c>
      <c r="H2198" s="26">
        <v>3012</v>
      </c>
      <c r="I2198" s="26">
        <v>50041</v>
      </c>
      <c r="J2198" s="26">
        <v>4012</v>
      </c>
      <c r="K2198" s="26">
        <v>0</v>
      </c>
      <c r="L2198" s="26">
        <v>0</v>
      </c>
      <c r="M2198" s="26">
        <v>0</v>
      </c>
      <c r="N2198" s="26">
        <v>0</v>
      </c>
      <c r="O2198" s="24" t="s">
        <v>21</v>
      </c>
      <c r="P2198" s="24">
        <v>20863</v>
      </c>
      <c r="Q2198" s="24">
        <f>IF(ISERROR(VLOOKUP($B2198,[1]主动技能!$B:$D,3,0)),[2]Sheet1!$Y2665,VLOOKUP($B2198,[1]主动技能!$B:$D,3,0))</f>
        <v>1</v>
      </c>
      <c r="S2198" s="24" t="str">
        <f>IF(C2198&lt;1000000,"",VLOOKUP(C2198,组合调整!$A:$I,2,0))</f>
        <v>荣耀</v>
      </c>
      <c r="T2198" s="24" t="str">
        <f>IF(D2198&lt;1000000,"",VLOOKUP(D2198,组合调整!$A:$I,2,0))</f>
        <v>横眉</v>
      </c>
      <c r="U2198" s="24" t="str">
        <f>IF(E2198&lt;1000000,"",VLOOKUP(E2198,组合调整!$A:$I,2,0))</f>
        <v>怒眼</v>
      </c>
      <c r="V2198" s="24" t="str">
        <f>IF(F2198&lt;1000000,"",VLOOKUP(F2198,组合调整!$A:$I,2,0))</f>
        <v>成名</v>
      </c>
      <c r="W2198" s="24" t="str">
        <f>IF(G2198&lt;1000000,"",VLOOKUP(G2198,组合调整!$A:$I,2,0))</f>
        <v/>
      </c>
    </row>
    <row r="2199" spans="1:23">
      <c r="A2199" s="26">
        <v>20864</v>
      </c>
      <c r="B2199" s="26" t="s">
        <v>21</v>
      </c>
      <c r="C2199" s="26">
        <v>2000133</v>
      </c>
      <c r="D2199" s="26">
        <v>2002311</v>
      </c>
      <c r="E2199" s="26">
        <v>2002321</v>
      </c>
      <c r="F2199" s="26">
        <v>2002331</v>
      </c>
      <c r="G2199" s="26">
        <v>40041</v>
      </c>
      <c r="H2199" s="26">
        <v>3012</v>
      </c>
      <c r="I2199" s="26">
        <v>50041</v>
      </c>
      <c r="J2199" s="26">
        <v>4012</v>
      </c>
      <c r="K2199" s="26">
        <v>0</v>
      </c>
      <c r="L2199" s="26">
        <v>0</v>
      </c>
      <c r="M2199" s="26">
        <v>0</v>
      </c>
      <c r="N2199" s="26">
        <v>0</v>
      </c>
      <c r="O2199" s="24" t="s">
        <v>21</v>
      </c>
      <c r="P2199" s="24">
        <v>20864</v>
      </c>
      <c r="Q2199" s="24">
        <f>IF(ISERROR(VLOOKUP($B2199,[1]主动技能!$B:$D,3,0)),[2]Sheet1!$Y2666,VLOOKUP($B2199,[1]主动技能!$B:$D,3,0))</f>
        <v>1</v>
      </c>
      <c r="S2199" s="24" t="str">
        <f>IF(C2199&lt;1000000,"",VLOOKUP(C2199,组合调整!$A:$I,2,0))</f>
        <v>荣耀</v>
      </c>
      <c r="T2199" s="24" t="str">
        <f>IF(D2199&lt;1000000,"",VLOOKUP(D2199,组合调整!$A:$I,2,0))</f>
        <v>横眉</v>
      </c>
      <c r="U2199" s="24" t="str">
        <f>IF(E2199&lt;1000000,"",VLOOKUP(E2199,组合调整!$A:$I,2,0))</f>
        <v>怒眼</v>
      </c>
      <c r="V2199" s="24" t="str">
        <f>IF(F2199&lt;1000000,"",VLOOKUP(F2199,组合调整!$A:$I,2,0))</f>
        <v>成名</v>
      </c>
      <c r="W2199" s="24" t="str">
        <f>IF(G2199&lt;1000000,"",VLOOKUP(G2199,组合调整!$A:$I,2,0))</f>
        <v/>
      </c>
    </row>
    <row r="2200" spans="1:23">
      <c r="A2200" s="26">
        <v>20865</v>
      </c>
      <c r="B2200" s="26" t="s">
        <v>21</v>
      </c>
      <c r="C2200" s="26">
        <v>2000133</v>
      </c>
      <c r="D2200" s="26">
        <v>2002311</v>
      </c>
      <c r="E2200" s="26">
        <v>2002321</v>
      </c>
      <c r="F2200" s="26">
        <v>2002331</v>
      </c>
      <c r="G2200" s="26">
        <v>40041</v>
      </c>
      <c r="H2200" s="26">
        <v>3012</v>
      </c>
      <c r="I2200" s="26">
        <v>50041</v>
      </c>
      <c r="J2200" s="26">
        <v>4012</v>
      </c>
      <c r="K2200" s="26">
        <v>0</v>
      </c>
      <c r="L2200" s="26">
        <v>0</v>
      </c>
      <c r="M2200" s="26">
        <v>0</v>
      </c>
      <c r="N2200" s="26">
        <v>0</v>
      </c>
      <c r="O2200" s="24" t="s">
        <v>21</v>
      </c>
      <c r="P2200" s="24">
        <v>20865</v>
      </c>
      <c r="Q2200" s="24">
        <f>IF(ISERROR(VLOOKUP($B2200,[1]主动技能!$B:$D,3,0)),[2]Sheet1!$Y2667,VLOOKUP($B2200,[1]主动技能!$B:$D,3,0))</f>
        <v>1</v>
      </c>
      <c r="S2200" s="24" t="str">
        <f>IF(C2200&lt;1000000,"",VLOOKUP(C2200,组合调整!$A:$I,2,0))</f>
        <v>荣耀</v>
      </c>
      <c r="T2200" s="24" t="str">
        <f>IF(D2200&lt;1000000,"",VLOOKUP(D2200,组合调整!$A:$I,2,0))</f>
        <v>横眉</v>
      </c>
      <c r="U2200" s="24" t="str">
        <f>IF(E2200&lt;1000000,"",VLOOKUP(E2200,组合调整!$A:$I,2,0))</f>
        <v>怒眼</v>
      </c>
      <c r="V2200" s="24" t="str">
        <f>IF(F2200&lt;1000000,"",VLOOKUP(F2200,组合调整!$A:$I,2,0))</f>
        <v>成名</v>
      </c>
      <c r="W2200" s="24" t="str">
        <f>IF(G2200&lt;1000000,"",VLOOKUP(G2200,组合调整!$A:$I,2,0))</f>
        <v/>
      </c>
    </row>
    <row r="2201" spans="1:23">
      <c r="A2201" s="26">
        <v>20866</v>
      </c>
      <c r="B2201" s="26" t="s">
        <v>21</v>
      </c>
      <c r="C2201" s="26">
        <v>2000133</v>
      </c>
      <c r="D2201" s="26">
        <v>2002311</v>
      </c>
      <c r="E2201" s="26">
        <v>2002321</v>
      </c>
      <c r="F2201" s="26">
        <v>2002331</v>
      </c>
      <c r="G2201" s="26">
        <v>40041</v>
      </c>
      <c r="H2201" s="26">
        <v>3012</v>
      </c>
      <c r="I2201" s="26">
        <v>50041</v>
      </c>
      <c r="J2201" s="26">
        <v>4012</v>
      </c>
      <c r="K2201" s="26">
        <v>0</v>
      </c>
      <c r="L2201" s="26">
        <v>0</v>
      </c>
      <c r="M2201" s="26">
        <v>0</v>
      </c>
      <c r="N2201" s="26">
        <v>0</v>
      </c>
      <c r="O2201" s="24" t="s">
        <v>21</v>
      </c>
      <c r="P2201" s="24">
        <v>20866</v>
      </c>
      <c r="Q2201" s="24">
        <f>IF(ISERROR(VLOOKUP($B2201,[1]主动技能!$B:$D,3,0)),[2]Sheet1!$Y2668,VLOOKUP($B2201,[1]主动技能!$B:$D,3,0))</f>
        <v>1</v>
      </c>
      <c r="S2201" s="24" t="str">
        <f>IF(C2201&lt;1000000,"",VLOOKUP(C2201,组合调整!$A:$I,2,0))</f>
        <v>荣耀</v>
      </c>
      <c r="T2201" s="24" t="str">
        <f>IF(D2201&lt;1000000,"",VLOOKUP(D2201,组合调整!$A:$I,2,0))</f>
        <v>横眉</v>
      </c>
      <c r="U2201" s="24" t="str">
        <f>IF(E2201&lt;1000000,"",VLOOKUP(E2201,组合调整!$A:$I,2,0))</f>
        <v>怒眼</v>
      </c>
      <c r="V2201" s="24" t="str">
        <f>IF(F2201&lt;1000000,"",VLOOKUP(F2201,组合调整!$A:$I,2,0))</f>
        <v>成名</v>
      </c>
      <c r="W2201" s="24" t="str">
        <f>IF(G2201&lt;1000000,"",VLOOKUP(G2201,组合调整!$A:$I,2,0))</f>
        <v/>
      </c>
    </row>
    <row r="2202" spans="1:23">
      <c r="A2202" s="26">
        <v>20867</v>
      </c>
      <c r="B2202" s="26" t="s">
        <v>21</v>
      </c>
      <c r="C2202" s="26">
        <v>2000133</v>
      </c>
      <c r="D2202" s="26">
        <v>2002311</v>
      </c>
      <c r="E2202" s="26">
        <v>2002321</v>
      </c>
      <c r="F2202" s="26">
        <v>2002331</v>
      </c>
      <c r="G2202" s="26">
        <v>40041</v>
      </c>
      <c r="H2202" s="26">
        <v>3012</v>
      </c>
      <c r="I2202" s="26">
        <v>50041</v>
      </c>
      <c r="J2202" s="26">
        <v>4012</v>
      </c>
      <c r="K2202" s="26">
        <v>0</v>
      </c>
      <c r="L2202" s="26">
        <v>0</v>
      </c>
      <c r="M2202" s="26">
        <v>0</v>
      </c>
      <c r="N2202" s="26">
        <v>0</v>
      </c>
      <c r="O2202" s="24" t="s">
        <v>21</v>
      </c>
      <c r="P2202" s="24">
        <v>20867</v>
      </c>
      <c r="Q2202" s="24">
        <f>IF(ISERROR(VLOOKUP($B2202,[1]主动技能!$B:$D,3,0)),[2]Sheet1!$Y2669,VLOOKUP($B2202,[1]主动技能!$B:$D,3,0))</f>
        <v>1</v>
      </c>
      <c r="S2202" s="24" t="str">
        <f>IF(C2202&lt;1000000,"",VLOOKUP(C2202,组合调整!$A:$I,2,0))</f>
        <v>荣耀</v>
      </c>
      <c r="T2202" s="24" t="str">
        <f>IF(D2202&lt;1000000,"",VLOOKUP(D2202,组合调整!$A:$I,2,0))</f>
        <v>横眉</v>
      </c>
      <c r="U2202" s="24" t="str">
        <f>IF(E2202&lt;1000000,"",VLOOKUP(E2202,组合调整!$A:$I,2,0))</f>
        <v>怒眼</v>
      </c>
      <c r="V2202" s="24" t="str">
        <f>IF(F2202&lt;1000000,"",VLOOKUP(F2202,组合调整!$A:$I,2,0))</f>
        <v>成名</v>
      </c>
      <c r="W2202" s="24" t="str">
        <f>IF(G2202&lt;1000000,"",VLOOKUP(G2202,组合调整!$A:$I,2,0))</f>
        <v/>
      </c>
    </row>
    <row r="2203" spans="1:23">
      <c r="A2203" s="26">
        <v>20868</v>
      </c>
      <c r="B2203" s="26" t="s">
        <v>21</v>
      </c>
      <c r="C2203" s="26">
        <v>2000133</v>
      </c>
      <c r="D2203" s="26">
        <v>2002311</v>
      </c>
      <c r="E2203" s="26">
        <v>2002321</v>
      </c>
      <c r="F2203" s="26">
        <v>2002331</v>
      </c>
      <c r="G2203" s="26">
        <v>40041</v>
      </c>
      <c r="H2203" s="26">
        <v>3012</v>
      </c>
      <c r="I2203" s="26">
        <v>50041</v>
      </c>
      <c r="J2203" s="26">
        <v>4012</v>
      </c>
      <c r="K2203" s="26">
        <v>0</v>
      </c>
      <c r="L2203" s="26">
        <v>0</v>
      </c>
      <c r="M2203" s="26">
        <v>0</v>
      </c>
      <c r="N2203" s="26">
        <v>0</v>
      </c>
      <c r="O2203" s="24" t="s">
        <v>21</v>
      </c>
      <c r="P2203" s="24">
        <v>20868</v>
      </c>
      <c r="Q2203" s="24">
        <f>IF(ISERROR(VLOOKUP($B2203,[1]主动技能!$B:$D,3,0)),[2]Sheet1!$Y2670,VLOOKUP($B2203,[1]主动技能!$B:$D,3,0))</f>
        <v>1</v>
      </c>
      <c r="S2203" s="24" t="str">
        <f>IF(C2203&lt;1000000,"",VLOOKUP(C2203,组合调整!$A:$I,2,0))</f>
        <v>荣耀</v>
      </c>
      <c r="T2203" s="24" t="str">
        <f>IF(D2203&lt;1000000,"",VLOOKUP(D2203,组合调整!$A:$I,2,0))</f>
        <v>横眉</v>
      </c>
      <c r="U2203" s="24" t="str">
        <f>IF(E2203&lt;1000000,"",VLOOKUP(E2203,组合调整!$A:$I,2,0))</f>
        <v>怒眼</v>
      </c>
      <c r="V2203" s="24" t="str">
        <f>IF(F2203&lt;1000000,"",VLOOKUP(F2203,组合调整!$A:$I,2,0))</f>
        <v>成名</v>
      </c>
      <c r="W2203" s="24" t="str">
        <f>IF(G2203&lt;1000000,"",VLOOKUP(G2203,组合调整!$A:$I,2,0))</f>
        <v/>
      </c>
    </row>
    <row r="2204" spans="1:23">
      <c r="A2204" s="26">
        <v>20869</v>
      </c>
      <c r="B2204" s="26" t="s">
        <v>21</v>
      </c>
      <c r="C2204" s="26">
        <v>2000133</v>
      </c>
      <c r="D2204" s="26">
        <v>2002311</v>
      </c>
      <c r="E2204" s="26">
        <v>2002321</v>
      </c>
      <c r="F2204" s="26">
        <v>2002331</v>
      </c>
      <c r="G2204" s="26">
        <v>40041</v>
      </c>
      <c r="H2204" s="26">
        <v>3012</v>
      </c>
      <c r="I2204" s="26">
        <v>50041</v>
      </c>
      <c r="J2204" s="26">
        <v>4012</v>
      </c>
      <c r="K2204" s="26">
        <v>0</v>
      </c>
      <c r="L2204" s="26">
        <v>0</v>
      </c>
      <c r="M2204" s="26">
        <v>0</v>
      </c>
      <c r="N2204" s="26">
        <v>0</v>
      </c>
      <c r="O2204" s="24" t="s">
        <v>21</v>
      </c>
      <c r="P2204" s="24">
        <v>20869</v>
      </c>
      <c r="Q2204" s="24">
        <f>IF(ISERROR(VLOOKUP($B2204,[1]主动技能!$B:$D,3,0)),[2]Sheet1!$Y2671,VLOOKUP($B2204,[1]主动技能!$B:$D,3,0))</f>
        <v>1</v>
      </c>
      <c r="S2204" s="24" t="str">
        <f>IF(C2204&lt;1000000,"",VLOOKUP(C2204,组合调整!$A:$I,2,0))</f>
        <v>荣耀</v>
      </c>
      <c r="T2204" s="24" t="str">
        <f>IF(D2204&lt;1000000,"",VLOOKUP(D2204,组合调整!$A:$I,2,0))</f>
        <v>横眉</v>
      </c>
      <c r="U2204" s="24" t="str">
        <f>IF(E2204&lt;1000000,"",VLOOKUP(E2204,组合调整!$A:$I,2,0))</f>
        <v>怒眼</v>
      </c>
      <c r="V2204" s="24" t="str">
        <f>IF(F2204&lt;1000000,"",VLOOKUP(F2204,组合调整!$A:$I,2,0))</f>
        <v>成名</v>
      </c>
      <c r="W2204" s="24" t="str">
        <f>IF(G2204&lt;1000000,"",VLOOKUP(G2204,组合调整!$A:$I,2,0))</f>
        <v/>
      </c>
    </row>
    <row r="2205" spans="1:23">
      <c r="A2205" s="26">
        <v>20870</v>
      </c>
      <c r="B2205" s="26" t="s">
        <v>21</v>
      </c>
      <c r="C2205" s="26">
        <v>2000133</v>
      </c>
      <c r="D2205" s="26">
        <v>2002311</v>
      </c>
      <c r="E2205" s="26">
        <v>2002321</v>
      </c>
      <c r="F2205" s="26">
        <v>2002331</v>
      </c>
      <c r="G2205" s="26">
        <v>40041</v>
      </c>
      <c r="H2205" s="26">
        <v>3012</v>
      </c>
      <c r="I2205" s="26">
        <v>50041</v>
      </c>
      <c r="J2205" s="26">
        <v>4012</v>
      </c>
      <c r="K2205" s="26">
        <v>0</v>
      </c>
      <c r="L2205" s="26">
        <v>0</v>
      </c>
      <c r="M2205" s="26">
        <v>0</v>
      </c>
      <c r="N2205" s="26">
        <v>0</v>
      </c>
      <c r="O2205" s="24" t="s">
        <v>21</v>
      </c>
      <c r="P2205" s="24">
        <v>20870</v>
      </c>
      <c r="Q2205" s="24">
        <f>IF(ISERROR(VLOOKUP($B2205,[1]主动技能!$B:$D,3,0)),[2]Sheet1!$Y2672,VLOOKUP($B2205,[1]主动技能!$B:$D,3,0))</f>
        <v>1</v>
      </c>
      <c r="S2205" s="24" t="str">
        <f>IF(C2205&lt;1000000,"",VLOOKUP(C2205,组合调整!$A:$I,2,0))</f>
        <v>荣耀</v>
      </c>
      <c r="T2205" s="24" t="str">
        <f>IF(D2205&lt;1000000,"",VLOOKUP(D2205,组合调整!$A:$I,2,0))</f>
        <v>横眉</v>
      </c>
      <c r="U2205" s="24" t="str">
        <f>IF(E2205&lt;1000000,"",VLOOKUP(E2205,组合调整!$A:$I,2,0))</f>
        <v>怒眼</v>
      </c>
      <c r="V2205" s="24" t="str">
        <f>IF(F2205&lt;1000000,"",VLOOKUP(F2205,组合调整!$A:$I,2,0))</f>
        <v>成名</v>
      </c>
      <c r="W2205" s="24" t="str">
        <f>IF(G2205&lt;1000000,"",VLOOKUP(G2205,组合调整!$A:$I,2,0))</f>
        <v/>
      </c>
    </row>
    <row r="2206" spans="1:23">
      <c r="A2206" s="26">
        <v>20871</v>
      </c>
      <c r="B2206" s="26" t="s">
        <v>21</v>
      </c>
      <c r="C2206" s="26">
        <v>2000133</v>
      </c>
      <c r="D2206" s="26">
        <v>2002311</v>
      </c>
      <c r="E2206" s="26">
        <v>2002321</v>
      </c>
      <c r="F2206" s="26">
        <v>2002331</v>
      </c>
      <c r="G2206" s="26">
        <v>40041</v>
      </c>
      <c r="H2206" s="26">
        <v>3012</v>
      </c>
      <c r="I2206" s="26">
        <v>50041</v>
      </c>
      <c r="J2206" s="26">
        <v>4012</v>
      </c>
      <c r="K2206" s="26">
        <v>0</v>
      </c>
      <c r="L2206" s="26">
        <v>0</v>
      </c>
      <c r="M2206" s="26">
        <v>0</v>
      </c>
      <c r="N2206" s="26">
        <v>0</v>
      </c>
      <c r="O2206" s="24" t="s">
        <v>21</v>
      </c>
      <c r="P2206" s="24">
        <v>20871</v>
      </c>
      <c r="Q2206" s="24">
        <f>IF(ISERROR(VLOOKUP($B2206,[1]主动技能!$B:$D,3,0)),[2]Sheet1!$Y2673,VLOOKUP($B2206,[1]主动技能!$B:$D,3,0))</f>
        <v>1</v>
      </c>
      <c r="S2206" s="24" t="str">
        <f>IF(C2206&lt;1000000,"",VLOOKUP(C2206,组合调整!$A:$I,2,0))</f>
        <v>荣耀</v>
      </c>
      <c r="T2206" s="24" t="str">
        <f>IF(D2206&lt;1000000,"",VLOOKUP(D2206,组合调整!$A:$I,2,0))</f>
        <v>横眉</v>
      </c>
      <c r="U2206" s="24" t="str">
        <f>IF(E2206&lt;1000000,"",VLOOKUP(E2206,组合调整!$A:$I,2,0))</f>
        <v>怒眼</v>
      </c>
      <c r="V2206" s="24" t="str">
        <f>IF(F2206&lt;1000000,"",VLOOKUP(F2206,组合调整!$A:$I,2,0))</f>
        <v>成名</v>
      </c>
      <c r="W2206" s="24" t="str">
        <f>IF(G2206&lt;1000000,"",VLOOKUP(G2206,组合调整!$A:$I,2,0))</f>
        <v/>
      </c>
    </row>
    <row r="2207" spans="1:23">
      <c r="A2207" s="26">
        <v>20872</v>
      </c>
      <c r="B2207" s="26" t="s">
        <v>21</v>
      </c>
      <c r="C2207" s="26">
        <v>2000133</v>
      </c>
      <c r="D2207" s="26">
        <v>2002311</v>
      </c>
      <c r="E2207" s="26">
        <v>2002321</v>
      </c>
      <c r="F2207" s="26">
        <v>2002331</v>
      </c>
      <c r="G2207" s="26">
        <v>40041</v>
      </c>
      <c r="H2207" s="26">
        <v>3012</v>
      </c>
      <c r="I2207" s="26">
        <v>50041</v>
      </c>
      <c r="J2207" s="26">
        <v>4012</v>
      </c>
      <c r="K2207" s="26">
        <v>0</v>
      </c>
      <c r="L2207" s="26">
        <v>0</v>
      </c>
      <c r="M2207" s="26">
        <v>0</v>
      </c>
      <c r="N2207" s="26">
        <v>0</v>
      </c>
      <c r="O2207" s="24" t="s">
        <v>21</v>
      </c>
      <c r="P2207" s="24">
        <v>20872</v>
      </c>
      <c r="Q2207" s="24">
        <f>IF(ISERROR(VLOOKUP($B2207,[1]主动技能!$B:$D,3,0)),[2]Sheet1!$Y2674,VLOOKUP($B2207,[1]主动技能!$B:$D,3,0))</f>
        <v>1</v>
      </c>
      <c r="S2207" s="24" t="str">
        <f>IF(C2207&lt;1000000,"",VLOOKUP(C2207,组合调整!$A:$I,2,0))</f>
        <v>荣耀</v>
      </c>
      <c r="T2207" s="24" t="str">
        <f>IF(D2207&lt;1000000,"",VLOOKUP(D2207,组合调整!$A:$I,2,0))</f>
        <v>横眉</v>
      </c>
      <c r="U2207" s="24" t="str">
        <f>IF(E2207&lt;1000000,"",VLOOKUP(E2207,组合调整!$A:$I,2,0))</f>
        <v>怒眼</v>
      </c>
      <c r="V2207" s="24" t="str">
        <f>IF(F2207&lt;1000000,"",VLOOKUP(F2207,组合调整!$A:$I,2,0))</f>
        <v>成名</v>
      </c>
      <c r="W2207" s="24" t="str">
        <f>IF(G2207&lt;1000000,"",VLOOKUP(G2207,组合调整!$A:$I,2,0))</f>
        <v/>
      </c>
    </row>
    <row r="2208" spans="1:23">
      <c r="A2208" s="26">
        <v>20873</v>
      </c>
      <c r="B2208" s="26" t="s">
        <v>21</v>
      </c>
      <c r="C2208" s="26">
        <v>2000133</v>
      </c>
      <c r="D2208" s="26">
        <v>2002311</v>
      </c>
      <c r="E2208" s="26">
        <v>2002321</v>
      </c>
      <c r="F2208" s="26">
        <v>2002331</v>
      </c>
      <c r="G2208" s="26">
        <v>40041</v>
      </c>
      <c r="H2208" s="26">
        <v>3012</v>
      </c>
      <c r="I2208" s="26">
        <v>50041</v>
      </c>
      <c r="J2208" s="26">
        <v>4012</v>
      </c>
      <c r="K2208" s="26">
        <v>0</v>
      </c>
      <c r="L2208" s="26">
        <v>0</v>
      </c>
      <c r="M2208" s="26">
        <v>0</v>
      </c>
      <c r="N2208" s="26">
        <v>0</v>
      </c>
      <c r="O2208" s="24" t="s">
        <v>21</v>
      </c>
      <c r="P2208" s="24">
        <v>20873</v>
      </c>
      <c r="Q2208" s="24">
        <f>IF(ISERROR(VLOOKUP($B2208,[1]主动技能!$B:$D,3,0)),[2]Sheet1!$Y2675,VLOOKUP($B2208,[1]主动技能!$B:$D,3,0))</f>
        <v>1</v>
      </c>
      <c r="S2208" s="24" t="str">
        <f>IF(C2208&lt;1000000,"",VLOOKUP(C2208,组合调整!$A:$I,2,0))</f>
        <v>荣耀</v>
      </c>
      <c r="T2208" s="24" t="str">
        <f>IF(D2208&lt;1000000,"",VLOOKUP(D2208,组合调整!$A:$I,2,0))</f>
        <v>横眉</v>
      </c>
      <c r="U2208" s="24" t="str">
        <f>IF(E2208&lt;1000000,"",VLOOKUP(E2208,组合调整!$A:$I,2,0))</f>
        <v>怒眼</v>
      </c>
      <c r="V2208" s="24" t="str">
        <f>IF(F2208&lt;1000000,"",VLOOKUP(F2208,组合调整!$A:$I,2,0))</f>
        <v>成名</v>
      </c>
      <c r="W2208" s="24" t="str">
        <f>IF(G2208&lt;1000000,"",VLOOKUP(G2208,组合调整!$A:$I,2,0))</f>
        <v/>
      </c>
    </row>
    <row r="2209" spans="1:23">
      <c r="A2209" s="26">
        <v>20874</v>
      </c>
      <c r="B2209" s="26" t="s">
        <v>21</v>
      </c>
      <c r="C2209" s="26">
        <v>2000133</v>
      </c>
      <c r="D2209" s="26">
        <v>2002311</v>
      </c>
      <c r="E2209" s="26">
        <v>2002321</v>
      </c>
      <c r="F2209" s="26">
        <v>2002331</v>
      </c>
      <c r="G2209" s="26">
        <v>40041</v>
      </c>
      <c r="H2209" s="26">
        <v>3012</v>
      </c>
      <c r="I2209" s="26">
        <v>50041</v>
      </c>
      <c r="J2209" s="26">
        <v>4012</v>
      </c>
      <c r="K2209" s="26">
        <v>0</v>
      </c>
      <c r="L2209" s="26">
        <v>0</v>
      </c>
      <c r="M2209" s="26">
        <v>0</v>
      </c>
      <c r="N2209" s="26">
        <v>0</v>
      </c>
      <c r="O2209" s="24" t="s">
        <v>21</v>
      </c>
      <c r="P2209" s="24">
        <v>20874</v>
      </c>
      <c r="Q2209" s="24">
        <f>IF(ISERROR(VLOOKUP($B2209,[1]主动技能!$B:$D,3,0)),[2]Sheet1!$Y2676,VLOOKUP($B2209,[1]主动技能!$B:$D,3,0))</f>
        <v>1</v>
      </c>
      <c r="S2209" s="24" t="str">
        <f>IF(C2209&lt;1000000,"",VLOOKUP(C2209,组合调整!$A:$I,2,0))</f>
        <v>荣耀</v>
      </c>
      <c r="T2209" s="24" t="str">
        <f>IF(D2209&lt;1000000,"",VLOOKUP(D2209,组合调整!$A:$I,2,0))</f>
        <v>横眉</v>
      </c>
      <c r="U2209" s="24" t="str">
        <f>IF(E2209&lt;1000000,"",VLOOKUP(E2209,组合调整!$A:$I,2,0))</f>
        <v>怒眼</v>
      </c>
      <c r="V2209" s="24" t="str">
        <f>IF(F2209&lt;1000000,"",VLOOKUP(F2209,组合调整!$A:$I,2,0))</f>
        <v>成名</v>
      </c>
      <c r="W2209" s="24" t="str">
        <f>IF(G2209&lt;1000000,"",VLOOKUP(G2209,组合调整!$A:$I,2,0))</f>
        <v/>
      </c>
    </row>
    <row r="2210" spans="1:23">
      <c r="A2210" s="26">
        <v>20875</v>
      </c>
      <c r="B2210" s="26" t="s">
        <v>21</v>
      </c>
      <c r="C2210" s="26">
        <v>2000133</v>
      </c>
      <c r="D2210" s="26">
        <v>2002311</v>
      </c>
      <c r="E2210" s="26">
        <v>2002321</v>
      </c>
      <c r="F2210" s="26">
        <v>2002331</v>
      </c>
      <c r="G2210" s="26">
        <v>40041</v>
      </c>
      <c r="H2210" s="26">
        <v>3012</v>
      </c>
      <c r="I2210" s="26">
        <v>50041</v>
      </c>
      <c r="J2210" s="26">
        <v>4012</v>
      </c>
      <c r="K2210" s="26">
        <v>0</v>
      </c>
      <c r="L2210" s="26">
        <v>0</v>
      </c>
      <c r="M2210" s="26">
        <v>0</v>
      </c>
      <c r="N2210" s="26">
        <v>0</v>
      </c>
      <c r="O2210" s="24" t="s">
        <v>21</v>
      </c>
      <c r="P2210" s="24">
        <v>20875</v>
      </c>
      <c r="Q2210" s="24">
        <f>IF(ISERROR(VLOOKUP($B2210,[1]主动技能!$B:$D,3,0)),[2]Sheet1!$Y2677,VLOOKUP($B2210,[1]主动技能!$B:$D,3,0))</f>
        <v>1</v>
      </c>
      <c r="S2210" s="24" t="str">
        <f>IF(C2210&lt;1000000,"",VLOOKUP(C2210,组合调整!$A:$I,2,0))</f>
        <v>荣耀</v>
      </c>
      <c r="T2210" s="24" t="str">
        <f>IF(D2210&lt;1000000,"",VLOOKUP(D2210,组合调整!$A:$I,2,0))</f>
        <v>横眉</v>
      </c>
      <c r="U2210" s="24" t="str">
        <f>IF(E2210&lt;1000000,"",VLOOKUP(E2210,组合调整!$A:$I,2,0))</f>
        <v>怒眼</v>
      </c>
      <c r="V2210" s="24" t="str">
        <f>IF(F2210&lt;1000000,"",VLOOKUP(F2210,组合调整!$A:$I,2,0))</f>
        <v>成名</v>
      </c>
      <c r="W2210" s="24" t="str">
        <f>IF(G2210&lt;1000000,"",VLOOKUP(G2210,组合调整!$A:$I,2,0))</f>
        <v/>
      </c>
    </row>
    <row r="2211" spans="1:23">
      <c r="A2211" s="26">
        <v>20876</v>
      </c>
      <c r="B2211" s="26" t="s">
        <v>21</v>
      </c>
      <c r="C2211" s="26">
        <v>2000133</v>
      </c>
      <c r="D2211" s="26">
        <v>2002311</v>
      </c>
      <c r="E2211" s="26">
        <v>2002321</v>
      </c>
      <c r="F2211" s="26">
        <v>2002331</v>
      </c>
      <c r="G2211" s="26">
        <v>40041</v>
      </c>
      <c r="H2211" s="26">
        <v>3012</v>
      </c>
      <c r="I2211" s="26">
        <v>50041</v>
      </c>
      <c r="J2211" s="26">
        <v>4012</v>
      </c>
      <c r="K2211" s="26">
        <v>0</v>
      </c>
      <c r="L2211" s="26">
        <v>0</v>
      </c>
      <c r="M2211" s="26">
        <v>0</v>
      </c>
      <c r="N2211" s="26">
        <v>0</v>
      </c>
      <c r="O2211" s="24" t="s">
        <v>21</v>
      </c>
      <c r="P2211" s="24">
        <v>20876</v>
      </c>
      <c r="Q2211" s="24">
        <f>IF(ISERROR(VLOOKUP($B2211,[1]主动技能!$B:$D,3,0)),[2]Sheet1!$Y2678,VLOOKUP($B2211,[1]主动技能!$B:$D,3,0))</f>
        <v>1</v>
      </c>
      <c r="S2211" s="24" t="str">
        <f>IF(C2211&lt;1000000,"",VLOOKUP(C2211,组合调整!$A:$I,2,0))</f>
        <v>荣耀</v>
      </c>
      <c r="T2211" s="24" t="str">
        <f>IF(D2211&lt;1000000,"",VLOOKUP(D2211,组合调整!$A:$I,2,0))</f>
        <v>横眉</v>
      </c>
      <c r="U2211" s="24" t="str">
        <f>IF(E2211&lt;1000000,"",VLOOKUP(E2211,组合调整!$A:$I,2,0))</f>
        <v>怒眼</v>
      </c>
      <c r="V2211" s="24" t="str">
        <f>IF(F2211&lt;1000000,"",VLOOKUP(F2211,组合调整!$A:$I,2,0))</f>
        <v>成名</v>
      </c>
      <c r="W2211" s="24" t="str">
        <f>IF(G2211&lt;1000000,"",VLOOKUP(G2211,组合调整!$A:$I,2,0))</f>
        <v/>
      </c>
    </row>
    <row r="2212" spans="1:23">
      <c r="A2212" s="26">
        <v>20877</v>
      </c>
      <c r="B2212" s="26" t="s">
        <v>21</v>
      </c>
      <c r="C2212" s="26">
        <v>2000133</v>
      </c>
      <c r="D2212" s="26">
        <v>2002311</v>
      </c>
      <c r="E2212" s="26">
        <v>2002321</v>
      </c>
      <c r="F2212" s="26">
        <v>2002331</v>
      </c>
      <c r="G2212" s="26">
        <v>40041</v>
      </c>
      <c r="H2212" s="26">
        <v>3012</v>
      </c>
      <c r="I2212" s="26">
        <v>50041</v>
      </c>
      <c r="J2212" s="26">
        <v>4012</v>
      </c>
      <c r="K2212" s="26">
        <v>0</v>
      </c>
      <c r="L2212" s="26">
        <v>0</v>
      </c>
      <c r="M2212" s="26">
        <v>0</v>
      </c>
      <c r="N2212" s="26">
        <v>0</v>
      </c>
      <c r="O2212" s="24" t="s">
        <v>21</v>
      </c>
      <c r="P2212" s="24">
        <v>20877</v>
      </c>
      <c r="Q2212" s="24">
        <f>IF(ISERROR(VLOOKUP($B2212,[1]主动技能!$B:$D,3,0)),[2]Sheet1!$Y2679,VLOOKUP($B2212,[1]主动技能!$B:$D,3,0))</f>
        <v>1</v>
      </c>
      <c r="S2212" s="24" t="str">
        <f>IF(C2212&lt;1000000,"",VLOOKUP(C2212,组合调整!$A:$I,2,0))</f>
        <v>荣耀</v>
      </c>
      <c r="T2212" s="24" t="str">
        <f>IF(D2212&lt;1000000,"",VLOOKUP(D2212,组合调整!$A:$I,2,0))</f>
        <v>横眉</v>
      </c>
      <c r="U2212" s="24" t="str">
        <f>IF(E2212&lt;1000000,"",VLOOKUP(E2212,组合调整!$A:$I,2,0))</f>
        <v>怒眼</v>
      </c>
      <c r="V2212" s="24" t="str">
        <f>IF(F2212&lt;1000000,"",VLOOKUP(F2212,组合调整!$A:$I,2,0))</f>
        <v>成名</v>
      </c>
      <c r="W2212" s="24" t="str">
        <f>IF(G2212&lt;1000000,"",VLOOKUP(G2212,组合调整!$A:$I,2,0))</f>
        <v/>
      </c>
    </row>
    <row r="2213" spans="1:23">
      <c r="A2213" s="26">
        <v>20878</v>
      </c>
      <c r="B2213" s="26" t="s">
        <v>41</v>
      </c>
      <c r="C2213" s="26">
        <v>2000134</v>
      </c>
      <c r="D2213" s="26">
        <v>2003411</v>
      </c>
      <c r="E2213" s="26">
        <v>2003421</v>
      </c>
      <c r="F2213" s="26">
        <v>2003431</v>
      </c>
      <c r="G2213" s="26">
        <v>40212</v>
      </c>
      <c r="H2213" s="26">
        <v>3012</v>
      </c>
      <c r="I2213" s="26">
        <v>50012</v>
      </c>
      <c r="J2213" s="26">
        <v>4012</v>
      </c>
      <c r="K2213" s="26">
        <v>0</v>
      </c>
      <c r="L2213" s="26">
        <v>0</v>
      </c>
      <c r="M2213" s="26">
        <v>0</v>
      </c>
      <c r="N2213" s="26">
        <v>0</v>
      </c>
      <c r="O2213" s="24" t="s">
        <v>41</v>
      </c>
      <c r="P2213" s="24">
        <v>20878</v>
      </c>
      <c r="Q2213" s="24">
        <f>IF(ISERROR(VLOOKUP($B2213,[1]主动技能!$B:$D,3,0)),[2]Sheet1!$Y2680,VLOOKUP($B2213,[1]主动技能!$B:$D,3,0))</f>
        <v>1</v>
      </c>
      <c r="S2213" s="24" t="str">
        <f>IF(C2213&lt;1000000,"",VLOOKUP(C2213,组合调整!$A:$I,2,0))</f>
        <v>荣耀</v>
      </c>
      <c r="T2213" s="24" t="str">
        <f>IF(D2213&lt;1000000,"",VLOOKUP(D2213,组合调整!$A:$I,2,0))</f>
        <v>原力</v>
      </c>
      <c r="U2213" s="24" t="str">
        <f>IF(E2213&lt;1000000,"",VLOOKUP(E2213,组合调整!$A:$I,2,0))</f>
        <v>光合</v>
      </c>
      <c r="V2213" s="24" t="str">
        <f>IF(F2213&lt;1000000,"",VLOOKUP(F2213,组合调整!$A:$I,2,0))</f>
        <v>太阳</v>
      </c>
      <c r="W2213" s="24" t="str">
        <f>IF(G2213&lt;1000000,"",VLOOKUP(G2213,组合调整!$A:$I,2,0))</f>
        <v/>
      </c>
    </row>
    <row r="2214" spans="1:23">
      <c r="A2214" s="26">
        <v>20879</v>
      </c>
      <c r="B2214" s="26" t="s">
        <v>41</v>
      </c>
      <c r="C2214" s="26">
        <v>2000134</v>
      </c>
      <c r="D2214" s="26">
        <v>2003411</v>
      </c>
      <c r="E2214" s="26">
        <v>2003421</v>
      </c>
      <c r="F2214" s="26">
        <v>2003431</v>
      </c>
      <c r="G2214" s="26">
        <v>40212</v>
      </c>
      <c r="H2214" s="26">
        <v>3012</v>
      </c>
      <c r="I2214" s="26">
        <v>50012</v>
      </c>
      <c r="J2214" s="26">
        <v>4012</v>
      </c>
      <c r="K2214" s="26">
        <v>0</v>
      </c>
      <c r="L2214" s="26">
        <v>0</v>
      </c>
      <c r="M2214" s="26">
        <v>0</v>
      </c>
      <c r="N2214" s="26">
        <v>0</v>
      </c>
      <c r="O2214" s="24" t="s">
        <v>41</v>
      </c>
      <c r="P2214" s="24">
        <v>20879</v>
      </c>
      <c r="Q2214" s="24">
        <f>IF(ISERROR(VLOOKUP($B2214,[1]主动技能!$B:$D,3,0)),[2]Sheet1!$Y2681,VLOOKUP($B2214,[1]主动技能!$B:$D,3,0))</f>
        <v>1</v>
      </c>
      <c r="S2214" s="24" t="str">
        <f>IF(C2214&lt;1000000,"",VLOOKUP(C2214,组合调整!$A:$I,2,0))</f>
        <v>荣耀</v>
      </c>
      <c r="T2214" s="24" t="str">
        <f>IF(D2214&lt;1000000,"",VLOOKUP(D2214,组合调整!$A:$I,2,0))</f>
        <v>原力</v>
      </c>
      <c r="U2214" s="24" t="str">
        <f>IF(E2214&lt;1000000,"",VLOOKUP(E2214,组合调整!$A:$I,2,0))</f>
        <v>光合</v>
      </c>
      <c r="V2214" s="24" t="str">
        <f>IF(F2214&lt;1000000,"",VLOOKUP(F2214,组合调整!$A:$I,2,0))</f>
        <v>太阳</v>
      </c>
      <c r="W2214" s="24" t="str">
        <f>IF(G2214&lt;1000000,"",VLOOKUP(G2214,组合调整!$A:$I,2,0))</f>
        <v/>
      </c>
    </row>
    <row r="2215" spans="1:23">
      <c r="A2215" s="26">
        <v>20880</v>
      </c>
      <c r="B2215" s="26" t="s">
        <v>41</v>
      </c>
      <c r="C2215" s="26">
        <v>2000134</v>
      </c>
      <c r="D2215" s="26">
        <v>2003411</v>
      </c>
      <c r="E2215" s="26">
        <v>2003421</v>
      </c>
      <c r="F2215" s="26">
        <v>2003431</v>
      </c>
      <c r="G2215" s="26">
        <v>40212</v>
      </c>
      <c r="H2215" s="26">
        <v>3012</v>
      </c>
      <c r="I2215" s="26">
        <v>50012</v>
      </c>
      <c r="J2215" s="26">
        <v>4012</v>
      </c>
      <c r="K2215" s="26">
        <v>0</v>
      </c>
      <c r="L2215" s="26">
        <v>0</v>
      </c>
      <c r="M2215" s="26">
        <v>0</v>
      </c>
      <c r="N2215" s="26">
        <v>0</v>
      </c>
      <c r="O2215" s="24" t="s">
        <v>41</v>
      </c>
      <c r="P2215" s="24">
        <v>20880</v>
      </c>
      <c r="Q2215" s="24">
        <f>IF(ISERROR(VLOOKUP($B2215,[1]主动技能!$B:$D,3,0)),[2]Sheet1!$Y2682,VLOOKUP($B2215,[1]主动技能!$B:$D,3,0))</f>
        <v>1</v>
      </c>
      <c r="S2215" s="24" t="str">
        <f>IF(C2215&lt;1000000,"",VLOOKUP(C2215,组合调整!$A:$I,2,0))</f>
        <v>荣耀</v>
      </c>
      <c r="T2215" s="24" t="str">
        <f>IF(D2215&lt;1000000,"",VLOOKUP(D2215,组合调整!$A:$I,2,0))</f>
        <v>原力</v>
      </c>
      <c r="U2215" s="24" t="str">
        <f>IF(E2215&lt;1000000,"",VLOOKUP(E2215,组合调整!$A:$I,2,0))</f>
        <v>光合</v>
      </c>
      <c r="V2215" s="24" t="str">
        <f>IF(F2215&lt;1000000,"",VLOOKUP(F2215,组合调整!$A:$I,2,0))</f>
        <v>太阳</v>
      </c>
      <c r="W2215" s="24" t="str">
        <f>IF(G2215&lt;1000000,"",VLOOKUP(G2215,组合调整!$A:$I,2,0))</f>
        <v/>
      </c>
    </row>
    <row r="2216" spans="1:23">
      <c r="A2216" s="26">
        <v>20881</v>
      </c>
      <c r="B2216" s="26" t="s">
        <v>41</v>
      </c>
      <c r="C2216" s="26">
        <v>2000134</v>
      </c>
      <c r="D2216" s="26">
        <v>2003411</v>
      </c>
      <c r="E2216" s="26">
        <v>2003421</v>
      </c>
      <c r="F2216" s="26">
        <v>2003431</v>
      </c>
      <c r="G2216" s="26">
        <v>40212</v>
      </c>
      <c r="H2216" s="26">
        <v>3012</v>
      </c>
      <c r="I2216" s="26">
        <v>50012</v>
      </c>
      <c r="J2216" s="26">
        <v>4012</v>
      </c>
      <c r="K2216" s="26">
        <v>0</v>
      </c>
      <c r="L2216" s="26">
        <v>0</v>
      </c>
      <c r="M2216" s="26">
        <v>0</v>
      </c>
      <c r="N2216" s="26">
        <v>0</v>
      </c>
      <c r="O2216" s="24" t="s">
        <v>41</v>
      </c>
      <c r="P2216" s="24">
        <v>20881</v>
      </c>
      <c r="Q2216" s="24">
        <f>IF(ISERROR(VLOOKUP($B2216,[1]主动技能!$B:$D,3,0)),[2]Sheet1!$Y2683,VLOOKUP($B2216,[1]主动技能!$B:$D,3,0))</f>
        <v>1</v>
      </c>
      <c r="S2216" s="24" t="str">
        <f>IF(C2216&lt;1000000,"",VLOOKUP(C2216,组合调整!$A:$I,2,0))</f>
        <v>荣耀</v>
      </c>
      <c r="T2216" s="24" t="str">
        <f>IF(D2216&lt;1000000,"",VLOOKUP(D2216,组合调整!$A:$I,2,0))</f>
        <v>原力</v>
      </c>
      <c r="U2216" s="24" t="str">
        <f>IF(E2216&lt;1000000,"",VLOOKUP(E2216,组合调整!$A:$I,2,0))</f>
        <v>光合</v>
      </c>
      <c r="V2216" s="24" t="str">
        <f>IF(F2216&lt;1000000,"",VLOOKUP(F2216,组合调整!$A:$I,2,0))</f>
        <v>太阳</v>
      </c>
      <c r="W2216" s="24" t="str">
        <f>IF(G2216&lt;1000000,"",VLOOKUP(G2216,组合调整!$A:$I,2,0))</f>
        <v/>
      </c>
    </row>
    <row r="2217" spans="1:23">
      <c r="A2217" s="26">
        <v>20882</v>
      </c>
      <c r="B2217" s="26" t="s">
        <v>41</v>
      </c>
      <c r="C2217" s="26">
        <v>2000134</v>
      </c>
      <c r="D2217" s="26">
        <v>2003411</v>
      </c>
      <c r="E2217" s="26">
        <v>2003421</v>
      </c>
      <c r="F2217" s="26">
        <v>2003431</v>
      </c>
      <c r="G2217" s="26">
        <v>40212</v>
      </c>
      <c r="H2217" s="26">
        <v>3012</v>
      </c>
      <c r="I2217" s="26">
        <v>50012</v>
      </c>
      <c r="J2217" s="26">
        <v>4012</v>
      </c>
      <c r="K2217" s="26">
        <v>0</v>
      </c>
      <c r="L2217" s="26">
        <v>0</v>
      </c>
      <c r="M2217" s="26">
        <v>0</v>
      </c>
      <c r="N2217" s="26">
        <v>0</v>
      </c>
      <c r="O2217" s="24" t="s">
        <v>41</v>
      </c>
      <c r="P2217" s="24">
        <v>20882</v>
      </c>
      <c r="Q2217" s="24">
        <f>IF(ISERROR(VLOOKUP($B2217,[1]主动技能!$B:$D,3,0)),[2]Sheet1!$Y2684,VLOOKUP($B2217,[1]主动技能!$B:$D,3,0))</f>
        <v>1</v>
      </c>
      <c r="S2217" s="24" t="str">
        <f>IF(C2217&lt;1000000,"",VLOOKUP(C2217,组合调整!$A:$I,2,0))</f>
        <v>荣耀</v>
      </c>
      <c r="T2217" s="24" t="str">
        <f>IF(D2217&lt;1000000,"",VLOOKUP(D2217,组合调整!$A:$I,2,0))</f>
        <v>原力</v>
      </c>
      <c r="U2217" s="24" t="str">
        <f>IF(E2217&lt;1000000,"",VLOOKUP(E2217,组合调整!$A:$I,2,0))</f>
        <v>光合</v>
      </c>
      <c r="V2217" s="24" t="str">
        <f>IF(F2217&lt;1000000,"",VLOOKUP(F2217,组合调整!$A:$I,2,0))</f>
        <v>太阳</v>
      </c>
      <c r="W2217" s="24" t="str">
        <f>IF(G2217&lt;1000000,"",VLOOKUP(G2217,组合调整!$A:$I,2,0))</f>
        <v/>
      </c>
    </row>
    <row r="2218" spans="1:23">
      <c r="A2218" s="26">
        <v>20883</v>
      </c>
      <c r="B2218" s="26" t="s">
        <v>41</v>
      </c>
      <c r="C2218" s="26">
        <v>2000134</v>
      </c>
      <c r="D2218" s="26">
        <v>2003411</v>
      </c>
      <c r="E2218" s="26">
        <v>2003421</v>
      </c>
      <c r="F2218" s="26">
        <v>2003431</v>
      </c>
      <c r="G2218" s="26">
        <v>40212</v>
      </c>
      <c r="H2218" s="26">
        <v>3012</v>
      </c>
      <c r="I2218" s="26">
        <v>50012</v>
      </c>
      <c r="J2218" s="26">
        <v>4012</v>
      </c>
      <c r="K2218" s="26">
        <v>0</v>
      </c>
      <c r="L2218" s="26">
        <v>0</v>
      </c>
      <c r="M2218" s="26">
        <v>0</v>
      </c>
      <c r="N2218" s="26">
        <v>0</v>
      </c>
      <c r="O2218" s="24" t="s">
        <v>41</v>
      </c>
      <c r="P2218" s="24">
        <v>20883</v>
      </c>
      <c r="Q2218" s="24">
        <f>IF(ISERROR(VLOOKUP($B2218,[1]主动技能!$B:$D,3,0)),[2]Sheet1!$Y2685,VLOOKUP($B2218,[1]主动技能!$B:$D,3,0))</f>
        <v>1</v>
      </c>
      <c r="S2218" s="24" t="str">
        <f>IF(C2218&lt;1000000,"",VLOOKUP(C2218,组合调整!$A:$I,2,0))</f>
        <v>荣耀</v>
      </c>
      <c r="T2218" s="24" t="str">
        <f>IF(D2218&lt;1000000,"",VLOOKUP(D2218,组合调整!$A:$I,2,0))</f>
        <v>原力</v>
      </c>
      <c r="U2218" s="24" t="str">
        <f>IF(E2218&lt;1000000,"",VLOOKUP(E2218,组合调整!$A:$I,2,0))</f>
        <v>光合</v>
      </c>
      <c r="V2218" s="24" t="str">
        <f>IF(F2218&lt;1000000,"",VLOOKUP(F2218,组合调整!$A:$I,2,0))</f>
        <v>太阳</v>
      </c>
      <c r="W2218" s="24" t="str">
        <f>IF(G2218&lt;1000000,"",VLOOKUP(G2218,组合调整!$A:$I,2,0))</f>
        <v/>
      </c>
    </row>
    <row r="2219" spans="1:23">
      <c r="A2219" s="26">
        <v>20884</v>
      </c>
      <c r="B2219" s="26" t="s">
        <v>41</v>
      </c>
      <c r="C2219" s="26">
        <v>2000134</v>
      </c>
      <c r="D2219" s="26">
        <v>2003411</v>
      </c>
      <c r="E2219" s="26">
        <v>2003421</v>
      </c>
      <c r="F2219" s="26">
        <v>2003431</v>
      </c>
      <c r="G2219" s="26">
        <v>40212</v>
      </c>
      <c r="H2219" s="26">
        <v>3012</v>
      </c>
      <c r="I2219" s="26">
        <v>50012</v>
      </c>
      <c r="J2219" s="26">
        <v>4012</v>
      </c>
      <c r="K2219" s="26">
        <v>0</v>
      </c>
      <c r="L2219" s="26">
        <v>0</v>
      </c>
      <c r="M2219" s="26">
        <v>0</v>
      </c>
      <c r="N2219" s="26">
        <v>0</v>
      </c>
      <c r="O2219" s="24" t="s">
        <v>41</v>
      </c>
      <c r="P2219" s="24">
        <v>20884</v>
      </c>
      <c r="Q2219" s="24">
        <f>IF(ISERROR(VLOOKUP($B2219,[1]主动技能!$B:$D,3,0)),[2]Sheet1!$Y2686,VLOOKUP($B2219,[1]主动技能!$B:$D,3,0))</f>
        <v>1</v>
      </c>
      <c r="S2219" s="24" t="str">
        <f>IF(C2219&lt;1000000,"",VLOOKUP(C2219,组合调整!$A:$I,2,0))</f>
        <v>荣耀</v>
      </c>
      <c r="T2219" s="24" t="str">
        <f>IF(D2219&lt;1000000,"",VLOOKUP(D2219,组合调整!$A:$I,2,0))</f>
        <v>原力</v>
      </c>
      <c r="U2219" s="24" t="str">
        <f>IF(E2219&lt;1000000,"",VLOOKUP(E2219,组合调整!$A:$I,2,0))</f>
        <v>光合</v>
      </c>
      <c r="V2219" s="24" t="str">
        <f>IF(F2219&lt;1000000,"",VLOOKUP(F2219,组合调整!$A:$I,2,0))</f>
        <v>太阳</v>
      </c>
      <c r="W2219" s="24" t="str">
        <f>IF(G2219&lt;1000000,"",VLOOKUP(G2219,组合调整!$A:$I,2,0))</f>
        <v/>
      </c>
    </row>
    <row r="2220" spans="1:23">
      <c r="A2220" s="26">
        <v>20885</v>
      </c>
      <c r="B2220" s="26" t="s">
        <v>41</v>
      </c>
      <c r="C2220" s="26">
        <v>2000134</v>
      </c>
      <c r="D2220" s="26">
        <v>2003411</v>
      </c>
      <c r="E2220" s="26">
        <v>2003421</v>
      </c>
      <c r="F2220" s="26">
        <v>2003431</v>
      </c>
      <c r="G2220" s="26">
        <v>40212</v>
      </c>
      <c r="H2220" s="26">
        <v>3012</v>
      </c>
      <c r="I2220" s="26">
        <v>50012</v>
      </c>
      <c r="J2220" s="26">
        <v>4012</v>
      </c>
      <c r="K2220" s="26">
        <v>0</v>
      </c>
      <c r="L2220" s="26">
        <v>0</v>
      </c>
      <c r="M2220" s="26">
        <v>0</v>
      </c>
      <c r="N2220" s="26">
        <v>0</v>
      </c>
      <c r="O2220" s="24" t="s">
        <v>41</v>
      </c>
      <c r="P2220" s="24">
        <v>20885</v>
      </c>
      <c r="Q2220" s="24">
        <f>IF(ISERROR(VLOOKUP($B2220,[1]主动技能!$B:$D,3,0)),[2]Sheet1!$Y2687,VLOOKUP($B2220,[1]主动技能!$B:$D,3,0))</f>
        <v>1</v>
      </c>
      <c r="S2220" s="24" t="str">
        <f>IF(C2220&lt;1000000,"",VLOOKUP(C2220,组合调整!$A:$I,2,0))</f>
        <v>荣耀</v>
      </c>
      <c r="T2220" s="24" t="str">
        <f>IF(D2220&lt;1000000,"",VLOOKUP(D2220,组合调整!$A:$I,2,0))</f>
        <v>原力</v>
      </c>
      <c r="U2220" s="24" t="str">
        <f>IF(E2220&lt;1000000,"",VLOOKUP(E2220,组合调整!$A:$I,2,0))</f>
        <v>光合</v>
      </c>
      <c r="V2220" s="24" t="str">
        <f>IF(F2220&lt;1000000,"",VLOOKUP(F2220,组合调整!$A:$I,2,0))</f>
        <v>太阳</v>
      </c>
      <c r="W2220" s="24" t="str">
        <f>IF(G2220&lt;1000000,"",VLOOKUP(G2220,组合调整!$A:$I,2,0))</f>
        <v/>
      </c>
    </row>
    <row r="2221" spans="1:23">
      <c r="A2221" s="26">
        <v>20886</v>
      </c>
      <c r="B2221" s="26" t="s">
        <v>41</v>
      </c>
      <c r="C2221" s="26">
        <v>2000134</v>
      </c>
      <c r="D2221" s="26">
        <v>2003411</v>
      </c>
      <c r="E2221" s="26">
        <v>2003421</v>
      </c>
      <c r="F2221" s="26">
        <v>2003431</v>
      </c>
      <c r="G2221" s="26">
        <v>40212</v>
      </c>
      <c r="H2221" s="26">
        <v>3012</v>
      </c>
      <c r="I2221" s="26">
        <v>50012</v>
      </c>
      <c r="J2221" s="26">
        <v>4012</v>
      </c>
      <c r="K2221" s="26">
        <v>0</v>
      </c>
      <c r="L2221" s="26">
        <v>0</v>
      </c>
      <c r="M2221" s="26">
        <v>0</v>
      </c>
      <c r="N2221" s="26">
        <v>0</v>
      </c>
      <c r="O2221" s="24" t="s">
        <v>41</v>
      </c>
      <c r="P2221" s="24">
        <v>20886</v>
      </c>
      <c r="Q2221" s="24">
        <f>IF(ISERROR(VLOOKUP($B2221,[1]主动技能!$B:$D,3,0)),[2]Sheet1!$Y2688,VLOOKUP($B2221,[1]主动技能!$B:$D,3,0))</f>
        <v>1</v>
      </c>
      <c r="S2221" s="24" t="str">
        <f>IF(C2221&lt;1000000,"",VLOOKUP(C2221,组合调整!$A:$I,2,0))</f>
        <v>荣耀</v>
      </c>
      <c r="T2221" s="24" t="str">
        <f>IF(D2221&lt;1000000,"",VLOOKUP(D2221,组合调整!$A:$I,2,0))</f>
        <v>原力</v>
      </c>
      <c r="U2221" s="24" t="str">
        <f>IF(E2221&lt;1000000,"",VLOOKUP(E2221,组合调整!$A:$I,2,0))</f>
        <v>光合</v>
      </c>
      <c r="V2221" s="24" t="str">
        <f>IF(F2221&lt;1000000,"",VLOOKUP(F2221,组合调整!$A:$I,2,0))</f>
        <v>太阳</v>
      </c>
      <c r="W2221" s="24" t="str">
        <f>IF(G2221&lt;1000000,"",VLOOKUP(G2221,组合调整!$A:$I,2,0))</f>
        <v/>
      </c>
    </row>
    <row r="2222" spans="1:23">
      <c r="A2222" s="26">
        <v>20887</v>
      </c>
      <c r="B2222" s="26" t="s">
        <v>41</v>
      </c>
      <c r="C2222" s="26">
        <v>2000134</v>
      </c>
      <c r="D2222" s="26">
        <v>2003411</v>
      </c>
      <c r="E2222" s="26">
        <v>2003421</v>
      </c>
      <c r="F2222" s="26">
        <v>2003431</v>
      </c>
      <c r="G2222" s="26">
        <v>40212</v>
      </c>
      <c r="H2222" s="26">
        <v>3012</v>
      </c>
      <c r="I2222" s="26">
        <v>50012</v>
      </c>
      <c r="J2222" s="26">
        <v>4012</v>
      </c>
      <c r="K2222" s="26">
        <v>0</v>
      </c>
      <c r="L2222" s="26">
        <v>0</v>
      </c>
      <c r="M2222" s="26">
        <v>0</v>
      </c>
      <c r="N2222" s="26">
        <v>0</v>
      </c>
      <c r="O2222" s="24" t="s">
        <v>41</v>
      </c>
      <c r="P2222" s="24">
        <v>20887</v>
      </c>
      <c r="Q2222" s="24">
        <f>IF(ISERROR(VLOOKUP($B2222,[1]主动技能!$B:$D,3,0)),[2]Sheet1!$Y2689,VLOOKUP($B2222,[1]主动技能!$B:$D,3,0))</f>
        <v>1</v>
      </c>
      <c r="S2222" s="24" t="str">
        <f>IF(C2222&lt;1000000,"",VLOOKUP(C2222,组合调整!$A:$I,2,0))</f>
        <v>荣耀</v>
      </c>
      <c r="T2222" s="24" t="str">
        <f>IF(D2222&lt;1000000,"",VLOOKUP(D2222,组合调整!$A:$I,2,0))</f>
        <v>原力</v>
      </c>
      <c r="U2222" s="24" t="str">
        <f>IF(E2222&lt;1000000,"",VLOOKUP(E2222,组合调整!$A:$I,2,0))</f>
        <v>光合</v>
      </c>
      <c r="V2222" s="24" t="str">
        <f>IF(F2222&lt;1000000,"",VLOOKUP(F2222,组合调整!$A:$I,2,0))</f>
        <v>太阳</v>
      </c>
      <c r="W2222" s="24" t="str">
        <f>IF(G2222&lt;1000000,"",VLOOKUP(G2222,组合调整!$A:$I,2,0))</f>
        <v/>
      </c>
    </row>
    <row r="2223" spans="1:23">
      <c r="A2223" s="26">
        <v>20888</v>
      </c>
      <c r="B2223" s="26" t="s">
        <v>41</v>
      </c>
      <c r="C2223" s="26">
        <v>2000134</v>
      </c>
      <c r="D2223" s="26">
        <v>2003411</v>
      </c>
      <c r="E2223" s="26">
        <v>2003421</v>
      </c>
      <c r="F2223" s="26">
        <v>2003431</v>
      </c>
      <c r="G2223" s="26">
        <v>40212</v>
      </c>
      <c r="H2223" s="26">
        <v>3012</v>
      </c>
      <c r="I2223" s="26">
        <v>50012</v>
      </c>
      <c r="J2223" s="26">
        <v>4012</v>
      </c>
      <c r="K2223" s="26">
        <v>0</v>
      </c>
      <c r="L2223" s="26">
        <v>0</v>
      </c>
      <c r="M2223" s="26">
        <v>0</v>
      </c>
      <c r="N2223" s="26">
        <v>0</v>
      </c>
      <c r="O2223" s="24" t="s">
        <v>41</v>
      </c>
      <c r="P2223" s="24">
        <v>20888</v>
      </c>
      <c r="Q2223" s="24">
        <f>IF(ISERROR(VLOOKUP($B2223,[1]主动技能!$B:$D,3,0)),[2]Sheet1!$Y2690,VLOOKUP($B2223,[1]主动技能!$B:$D,3,0))</f>
        <v>1</v>
      </c>
      <c r="S2223" s="24" t="str">
        <f>IF(C2223&lt;1000000,"",VLOOKUP(C2223,组合调整!$A:$I,2,0))</f>
        <v>荣耀</v>
      </c>
      <c r="T2223" s="24" t="str">
        <f>IF(D2223&lt;1000000,"",VLOOKUP(D2223,组合调整!$A:$I,2,0))</f>
        <v>原力</v>
      </c>
      <c r="U2223" s="24" t="str">
        <f>IF(E2223&lt;1000000,"",VLOOKUP(E2223,组合调整!$A:$I,2,0))</f>
        <v>光合</v>
      </c>
      <c r="V2223" s="24" t="str">
        <f>IF(F2223&lt;1000000,"",VLOOKUP(F2223,组合调整!$A:$I,2,0))</f>
        <v>太阳</v>
      </c>
      <c r="W2223" s="24" t="str">
        <f>IF(G2223&lt;1000000,"",VLOOKUP(G2223,组合调整!$A:$I,2,0))</f>
        <v/>
      </c>
    </row>
    <row r="2224" spans="1:23">
      <c r="A2224" s="26">
        <v>20889</v>
      </c>
      <c r="B2224" s="26" t="s">
        <v>41</v>
      </c>
      <c r="C2224" s="26">
        <v>2000134</v>
      </c>
      <c r="D2224" s="26">
        <v>2003411</v>
      </c>
      <c r="E2224" s="26">
        <v>2003421</v>
      </c>
      <c r="F2224" s="26">
        <v>2003431</v>
      </c>
      <c r="G2224" s="26">
        <v>40212</v>
      </c>
      <c r="H2224" s="26">
        <v>3012</v>
      </c>
      <c r="I2224" s="26">
        <v>50012</v>
      </c>
      <c r="J2224" s="26">
        <v>4012</v>
      </c>
      <c r="K2224" s="26">
        <v>0</v>
      </c>
      <c r="L2224" s="26">
        <v>0</v>
      </c>
      <c r="M2224" s="26">
        <v>0</v>
      </c>
      <c r="N2224" s="26">
        <v>0</v>
      </c>
      <c r="O2224" s="24" t="s">
        <v>41</v>
      </c>
      <c r="P2224" s="24">
        <v>20889</v>
      </c>
      <c r="Q2224" s="24">
        <f>IF(ISERROR(VLOOKUP($B2224,[1]主动技能!$B:$D,3,0)),[2]Sheet1!$Y2691,VLOOKUP($B2224,[1]主动技能!$B:$D,3,0))</f>
        <v>1</v>
      </c>
      <c r="S2224" s="24" t="str">
        <f>IF(C2224&lt;1000000,"",VLOOKUP(C2224,组合调整!$A:$I,2,0))</f>
        <v>荣耀</v>
      </c>
      <c r="T2224" s="24" t="str">
        <f>IF(D2224&lt;1000000,"",VLOOKUP(D2224,组合调整!$A:$I,2,0))</f>
        <v>原力</v>
      </c>
      <c r="U2224" s="24" t="str">
        <f>IF(E2224&lt;1000000,"",VLOOKUP(E2224,组合调整!$A:$I,2,0))</f>
        <v>光合</v>
      </c>
      <c r="V2224" s="24" t="str">
        <f>IF(F2224&lt;1000000,"",VLOOKUP(F2224,组合调整!$A:$I,2,0))</f>
        <v>太阳</v>
      </c>
      <c r="W2224" s="24" t="str">
        <f>IF(G2224&lt;1000000,"",VLOOKUP(G2224,组合调整!$A:$I,2,0))</f>
        <v/>
      </c>
    </row>
    <row r="2225" spans="1:23">
      <c r="A2225" s="26">
        <v>20890</v>
      </c>
      <c r="B2225" s="26" t="s">
        <v>41</v>
      </c>
      <c r="C2225" s="26">
        <v>2000134</v>
      </c>
      <c r="D2225" s="26">
        <v>2003411</v>
      </c>
      <c r="E2225" s="26">
        <v>2003421</v>
      </c>
      <c r="F2225" s="26">
        <v>2003431</v>
      </c>
      <c r="G2225" s="26">
        <v>40212</v>
      </c>
      <c r="H2225" s="26">
        <v>3012</v>
      </c>
      <c r="I2225" s="26">
        <v>50012</v>
      </c>
      <c r="J2225" s="26">
        <v>4012</v>
      </c>
      <c r="K2225" s="26">
        <v>0</v>
      </c>
      <c r="L2225" s="26">
        <v>0</v>
      </c>
      <c r="M2225" s="26">
        <v>0</v>
      </c>
      <c r="N2225" s="26">
        <v>0</v>
      </c>
      <c r="O2225" s="24" t="s">
        <v>41</v>
      </c>
      <c r="P2225" s="24">
        <v>20890</v>
      </c>
      <c r="Q2225" s="24">
        <f>IF(ISERROR(VLOOKUP($B2225,[1]主动技能!$B:$D,3,0)),[2]Sheet1!$Y2692,VLOOKUP($B2225,[1]主动技能!$B:$D,3,0))</f>
        <v>1</v>
      </c>
      <c r="S2225" s="24" t="str">
        <f>IF(C2225&lt;1000000,"",VLOOKUP(C2225,组合调整!$A:$I,2,0))</f>
        <v>荣耀</v>
      </c>
      <c r="T2225" s="24" t="str">
        <f>IF(D2225&lt;1000000,"",VLOOKUP(D2225,组合调整!$A:$I,2,0))</f>
        <v>原力</v>
      </c>
      <c r="U2225" s="24" t="str">
        <f>IF(E2225&lt;1000000,"",VLOOKUP(E2225,组合调整!$A:$I,2,0))</f>
        <v>光合</v>
      </c>
      <c r="V2225" s="24" t="str">
        <f>IF(F2225&lt;1000000,"",VLOOKUP(F2225,组合调整!$A:$I,2,0))</f>
        <v>太阳</v>
      </c>
      <c r="W2225" s="24" t="str">
        <f>IF(G2225&lt;1000000,"",VLOOKUP(G2225,组合调整!$A:$I,2,0))</f>
        <v/>
      </c>
    </row>
    <row r="2226" spans="1:23">
      <c r="A2226" s="26">
        <v>20891</v>
      </c>
      <c r="B2226" s="26" t="s">
        <v>41</v>
      </c>
      <c r="C2226" s="26">
        <v>2000134</v>
      </c>
      <c r="D2226" s="26">
        <v>2003411</v>
      </c>
      <c r="E2226" s="26">
        <v>2003421</v>
      </c>
      <c r="F2226" s="26">
        <v>2003431</v>
      </c>
      <c r="G2226" s="26">
        <v>40212</v>
      </c>
      <c r="H2226" s="26">
        <v>3012</v>
      </c>
      <c r="I2226" s="26">
        <v>50012</v>
      </c>
      <c r="J2226" s="26">
        <v>4012</v>
      </c>
      <c r="K2226" s="26">
        <v>0</v>
      </c>
      <c r="L2226" s="26">
        <v>0</v>
      </c>
      <c r="M2226" s="26">
        <v>0</v>
      </c>
      <c r="N2226" s="26">
        <v>0</v>
      </c>
      <c r="O2226" s="24" t="s">
        <v>41</v>
      </c>
      <c r="P2226" s="24">
        <v>20891</v>
      </c>
      <c r="Q2226" s="24">
        <f>IF(ISERROR(VLOOKUP($B2226,[1]主动技能!$B:$D,3,0)),[2]Sheet1!$Y2693,VLOOKUP($B2226,[1]主动技能!$B:$D,3,0))</f>
        <v>1</v>
      </c>
      <c r="S2226" s="24" t="str">
        <f>IF(C2226&lt;1000000,"",VLOOKUP(C2226,组合调整!$A:$I,2,0))</f>
        <v>荣耀</v>
      </c>
      <c r="T2226" s="24" t="str">
        <f>IF(D2226&lt;1000000,"",VLOOKUP(D2226,组合调整!$A:$I,2,0))</f>
        <v>原力</v>
      </c>
      <c r="U2226" s="24" t="str">
        <f>IF(E2226&lt;1000000,"",VLOOKUP(E2226,组合调整!$A:$I,2,0))</f>
        <v>光合</v>
      </c>
      <c r="V2226" s="24" t="str">
        <f>IF(F2226&lt;1000000,"",VLOOKUP(F2226,组合调整!$A:$I,2,0))</f>
        <v>太阳</v>
      </c>
      <c r="W2226" s="24" t="str">
        <f>IF(G2226&lt;1000000,"",VLOOKUP(G2226,组合调整!$A:$I,2,0))</f>
        <v/>
      </c>
    </row>
    <row r="2227" spans="1:23">
      <c r="A2227" s="26">
        <v>20892</v>
      </c>
      <c r="B2227" s="26" t="s">
        <v>41</v>
      </c>
      <c r="C2227" s="26">
        <v>2000134</v>
      </c>
      <c r="D2227" s="26">
        <v>2003411</v>
      </c>
      <c r="E2227" s="26">
        <v>2003421</v>
      </c>
      <c r="F2227" s="26">
        <v>2003431</v>
      </c>
      <c r="G2227" s="26">
        <v>40212</v>
      </c>
      <c r="H2227" s="26">
        <v>3012</v>
      </c>
      <c r="I2227" s="26">
        <v>50012</v>
      </c>
      <c r="J2227" s="26">
        <v>4012</v>
      </c>
      <c r="K2227" s="26">
        <v>0</v>
      </c>
      <c r="L2227" s="26">
        <v>0</v>
      </c>
      <c r="M2227" s="26">
        <v>0</v>
      </c>
      <c r="N2227" s="26">
        <v>0</v>
      </c>
      <c r="O2227" s="24" t="s">
        <v>41</v>
      </c>
      <c r="P2227" s="24">
        <v>20892</v>
      </c>
      <c r="Q2227" s="24">
        <f>IF(ISERROR(VLOOKUP($B2227,[1]主动技能!$B:$D,3,0)),[2]Sheet1!$Y2694,VLOOKUP($B2227,[1]主动技能!$B:$D,3,0))</f>
        <v>1</v>
      </c>
      <c r="S2227" s="24" t="str">
        <f>IF(C2227&lt;1000000,"",VLOOKUP(C2227,组合调整!$A:$I,2,0))</f>
        <v>荣耀</v>
      </c>
      <c r="T2227" s="24" t="str">
        <f>IF(D2227&lt;1000000,"",VLOOKUP(D2227,组合调整!$A:$I,2,0))</f>
        <v>原力</v>
      </c>
      <c r="U2227" s="24" t="str">
        <f>IF(E2227&lt;1000000,"",VLOOKUP(E2227,组合调整!$A:$I,2,0))</f>
        <v>光合</v>
      </c>
      <c r="V2227" s="24" t="str">
        <f>IF(F2227&lt;1000000,"",VLOOKUP(F2227,组合调整!$A:$I,2,0))</f>
        <v>太阳</v>
      </c>
      <c r="W2227" s="24" t="str">
        <f>IF(G2227&lt;1000000,"",VLOOKUP(G2227,组合调整!$A:$I,2,0))</f>
        <v/>
      </c>
    </row>
    <row r="2228" spans="1:23">
      <c r="A2228" s="26">
        <v>20893</v>
      </c>
      <c r="B2228" s="26" t="s">
        <v>41</v>
      </c>
      <c r="C2228" s="26">
        <v>2000134</v>
      </c>
      <c r="D2228" s="26">
        <v>2003411</v>
      </c>
      <c r="E2228" s="26">
        <v>2003421</v>
      </c>
      <c r="F2228" s="26">
        <v>2003431</v>
      </c>
      <c r="G2228" s="26">
        <v>40212</v>
      </c>
      <c r="H2228" s="26">
        <v>3012</v>
      </c>
      <c r="I2228" s="26">
        <v>50012</v>
      </c>
      <c r="J2228" s="26">
        <v>4012</v>
      </c>
      <c r="K2228" s="26">
        <v>0</v>
      </c>
      <c r="L2228" s="26">
        <v>0</v>
      </c>
      <c r="M2228" s="26">
        <v>0</v>
      </c>
      <c r="N2228" s="26">
        <v>0</v>
      </c>
      <c r="O2228" s="24" t="s">
        <v>41</v>
      </c>
      <c r="P2228" s="24">
        <v>20893</v>
      </c>
      <c r="Q2228" s="24">
        <f>IF(ISERROR(VLOOKUP($B2228,[1]主动技能!$B:$D,3,0)),[2]Sheet1!$Y2695,VLOOKUP($B2228,[1]主动技能!$B:$D,3,0))</f>
        <v>1</v>
      </c>
      <c r="S2228" s="24" t="str">
        <f>IF(C2228&lt;1000000,"",VLOOKUP(C2228,组合调整!$A:$I,2,0))</f>
        <v>荣耀</v>
      </c>
      <c r="T2228" s="24" t="str">
        <f>IF(D2228&lt;1000000,"",VLOOKUP(D2228,组合调整!$A:$I,2,0))</f>
        <v>原力</v>
      </c>
      <c r="U2228" s="24" t="str">
        <f>IF(E2228&lt;1000000,"",VLOOKUP(E2228,组合调整!$A:$I,2,0))</f>
        <v>光合</v>
      </c>
      <c r="V2228" s="24" t="str">
        <f>IF(F2228&lt;1000000,"",VLOOKUP(F2228,组合调整!$A:$I,2,0))</f>
        <v>太阳</v>
      </c>
      <c r="W2228" s="24" t="str">
        <f>IF(G2228&lt;1000000,"",VLOOKUP(G2228,组合调整!$A:$I,2,0))</f>
        <v/>
      </c>
    </row>
    <row r="2229" spans="1:23">
      <c r="A2229" s="26">
        <v>20894</v>
      </c>
      <c r="B2229" s="26" t="s">
        <v>41</v>
      </c>
      <c r="C2229" s="26">
        <v>2000134</v>
      </c>
      <c r="D2229" s="26">
        <v>2003411</v>
      </c>
      <c r="E2229" s="26">
        <v>2003421</v>
      </c>
      <c r="F2229" s="26">
        <v>2003431</v>
      </c>
      <c r="G2229" s="26">
        <v>40212</v>
      </c>
      <c r="H2229" s="26">
        <v>3012</v>
      </c>
      <c r="I2229" s="26">
        <v>50012</v>
      </c>
      <c r="J2229" s="26">
        <v>4012</v>
      </c>
      <c r="K2229" s="26">
        <v>0</v>
      </c>
      <c r="L2229" s="26">
        <v>0</v>
      </c>
      <c r="M2229" s="26">
        <v>0</v>
      </c>
      <c r="N2229" s="26">
        <v>0</v>
      </c>
      <c r="O2229" s="24" t="s">
        <v>41</v>
      </c>
      <c r="P2229" s="24">
        <v>20894</v>
      </c>
      <c r="Q2229" s="24">
        <f>IF(ISERROR(VLOOKUP($B2229,[1]主动技能!$B:$D,3,0)),[2]Sheet1!$Y2696,VLOOKUP($B2229,[1]主动技能!$B:$D,3,0))</f>
        <v>1</v>
      </c>
      <c r="S2229" s="24" t="str">
        <f>IF(C2229&lt;1000000,"",VLOOKUP(C2229,组合调整!$A:$I,2,0))</f>
        <v>荣耀</v>
      </c>
      <c r="T2229" s="24" t="str">
        <f>IF(D2229&lt;1000000,"",VLOOKUP(D2229,组合调整!$A:$I,2,0))</f>
        <v>原力</v>
      </c>
      <c r="U2229" s="24" t="str">
        <f>IF(E2229&lt;1000000,"",VLOOKUP(E2229,组合调整!$A:$I,2,0))</f>
        <v>光合</v>
      </c>
      <c r="V2229" s="24" t="str">
        <f>IF(F2229&lt;1000000,"",VLOOKUP(F2229,组合调整!$A:$I,2,0))</f>
        <v>太阳</v>
      </c>
      <c r="W2229" s="24" t="str">
        <f>IF(G2229&lt;1000000,"",VLOOKUP(G2229,组合调整!$A:$I,2,0))</f>
        <v/>
      </c>
    </row>
    <row r="2230" spans="1:23">
      <c r="A2230" s="26">
        <v>20895</v>
      </c>
      <c r="B2230" s="26" t="s">
        <v>41</v>
      </c>
      <c r="C2230" s="26">
        <v>2000134</v>
      </c>
      <c r="D2230" s="26">
        <v>2003411</v>
      </c>
      <c r="E2230" s="26">
        <v>2003421</v>
      </c>
      <c r="F2230" s="26">
        <v>2003431</v>
      </c>
      <c r="G2230" s="26">
        <v>40212</v>
      </c>
      <c r="H2230" s="26">
        <v>3012</v>
      </c>
      <c r="I2230" s="26">
        <v>50012</v>
      </c>
      <c r="J2230" s="26">
        <v>4012</v>
      </c>
      <c r="K2230" s="26">
        <v>0</v>
      </c>
      <c r="L2230" s="26">
        <v>0</v>
      </c>
      <c r="M2230" s="26">
        <v>0</v>
      </c>
      <c r="N2230" s="26">
        <v>0</v>
      </c>
      <c r="O2230" s="24" t="s">
        <v>41</v>
      </c>
      <c r="P2230" s="24">
        <v>20895</v>
      </c>
      <c r="Q2230" s="24">
        <f>IF(ISERROR(VLOOKUP($B2230,[1]主动技能!$B:$D,3,0)),[2]Sheet1!$Y2697,VLOOKUP($B2230,[1]主动技能!$B:$D,3,0))</f>
        <v>1</v>
      </c>
      <c r="S2230" s="24" t="str">
        <f>IF(C2230&lt;1000000,"",VLOOKUP(C2230,组合调整!$A:$I,2,0))</f>
        <v>荣耀</v>
      </c>
      <c r="T2230" s="24" t="str">
        <f>IF(D2230&lt;1000000,"",VLOOKUP(D2230,组合调整!$A:$I,2,0))</f>
        <v>原力</v>
      </c>
      <c r="U2230" s="24" t="str">
        <f>IF(E2230&lt;1000000,"",VLOOKUP(E2230,组合调整!$A:$I,2,0))</f>
        <v>光合</v>
      </c>
      <c r="V2230" s="24" t="str">
        <f>IF(F2230&lt;1000000,"",VLOOKUP(F2230,组合调整!$A:$I,2,0))</f>
        <v>太阳</v>
      </c>
      <c r="W2230" s="24" t="str">
        <f>IF(G2230&lt;1000000,"",VLOOKUP(G2230,组合调整!$A:$I,2,0))</f>
        <v/>
      </c>
    </row>
    <row r="2231" spans="1:23">
      <c r="A2231" s="26">
        <v>20896</v>
      </c>
      <c r="B2231" s="26" t="s">
        <v>41</v>
      </c>
      <c r="C2231" s="26">
        <v>2000134</v>
      </c>
      <c r="D2231" s="26">
        <v>2003411</v>
      </c>
      <c r="E2231" s="26">
        <v>2003421</v>
      </c>
      <c r="F2231" s="26">
        <v>2003431</v>
      </c>
      <c r="G2231" s="26">
        <v>40212</v>
      </c>
      <c r="H2231" s="26">
        <v>3012</v>
      </c>
      <c r="I2231" s="26">
        <v>50012</v>
      </c>
      <c r="J2231" s="26">
        <v>4012</v>
      </c>
      <c r="K2231" s="26">
        <v>0</v>
      </c>
      <c r="L2231" s="26">
        <v>0</v>
      </c>
      <c r="M2231" s="26">
        <v>0</v>
      </c>
      <c r="N2231" s="26">
        <v>0</v>
      </c>
      <c r="O2231" s="24" t="s">
        <v>41</v>
      </c>
      <c r="P2231" s="24">
        <v>20896</v>
      </c>
      <c r="Q2231" s="24">
        <f>IF(ISERROR(VLOOKUP($B2231,[1]主动技能!$B:$D,3,0)),[2]Sheet1!$Y2698,VLOOKUP($B2231,[1]主动技能!$B:$D,3,0))</f>
        <v>1</v>
      </c>
      <c r="S2231" s="24" t="str">
        <f>IF(C2231&lt;1000000,"",VLOOKUP(C2231,组合调整!$A:$I,2,0))</f>
        <v>荣耀</v>
      </c>
      <c r="T2231" s="24" t="str">
        <f>IF(D2231&lt;1000000,"",VLOOKUP(D2231,组合调整!$A:$I,2,0))</f>
        <v>原力</v>
      </c>
      <c r="U2231" s="24" t="str">
        <f>IF(E2231&lt;1000000,"",VLOOKUP(E2231,组合调整!$A:$I,2,0))</f>
        <v>光合</v>
      </c>
      <c r="V2231" s="24" t="str">
        <f>IF(F2231&lt;1000000,"",VLOOKUP(F2231,组合调整!$A:$I,2,0))</f>
        <v>太阳</v>
      </c>
      <c r="W2231" s="24" t="str">
        <f>IF(G2231&lt;1000000,"",VLOOKUP(G2231,组合调整!$A:$I,2,0))</f>
        <v/>
      </c>
    </row>
    <row r="2232" spans="1:23">
      <c r="A2232" s="26">
        <v>20897</v>
      </c>
      <c r="B2232" s="26" t="s">
        <v>41</v>
      </c>
      <c r="C2232" s="26">
        <v>2000134</v>
      </c>
      <c r="D2232" s="26">
        <v>2003411</v>
      </c>
      <c r="E2232" s="26">
        <v>2003421</v>
      </c>
      <c r="F2232" s="26">
        <v>2003431</v>
      </c>
      <c r="G2232" s="26">
        <v>40212</v>
      </c>
      <c r="H2232" s="26">
        <v>3012</v>
      </c>
      <c r="I2232" s="26">
        <v>50012</v>
      </c>
      <c r="J2232" s="26">
        <v>4012</v>
      </c>
      <c r="K2232" s="26">
        <v>0</v>
      </c>
      <c r="L2232" s="26">
        <v>0</v>
      </c>
      <c r="M2232" s="26">
        <v>0</v>
      </c>
      <c r="N2232" s="26">
        <v>0</v>
      </c>
      <c r="O2232" s="24" t="s">
        <v>41</v>
      </c>
      <c r="P2232" s="24">
        <v>20897</v>
      </c>
      <c r="Q2232" s="24">
        <f>IF(ISERROR(VLOOKUP($B2232,[1]主动技能!$B:$D,3,0)),[2]Sheet1!$Y2699,VLOOKUP($B2232,[1]主动技能!$B:$D,3,0))</f>
        <v>1</v>
      </c>
      <c r="S2232" s="24" t="str">
        <f>IF(C2232&lt;1000000,"",VLOOKUP(C2232,组合调整!$A:$I,2,0))</f>
        <v>荣耀</v>
      </c>
      <c r="T2232" s="24" t="str">
        <f>IF(D2232&lt;1000000,"",VLOOKUP(D2232,组合调整!$A:$I,2,0))</f>
        <v>原力</v>
      </c>
      <c r="U2232" s="24" t="str">
        <f>IF(E2232&lt;1000000,"",VLOOKUP(E2232,组合调整!$A:$I,2,0))</f>
        <v>光合</v>
      </c>
      <c r="V2232" s="24" t="str">
        <f>IF(F2232&lt;1000000,"",VLOOKUP(F2232,组合调整!$A:$I,2,0))</f>
        <v>太阳</v>
      </c>
      <c r="W2232" s="24" t="str">
        <f>IF(G2232&lt;1000000,"",VLOOKUP(G2232,组合调整!$A:$I,2,0))</f>
        <v/>
      </c>
    </row>
    <row r="2233" spans="1:23">
      <c r="A2233" s="26">
        <v>20898</v>
      </c>
      <c r="B2233" s="26" t="s">
        <v>41</v>
      </c>
      <c r="C2233" s="26">
        <v>2000134</v>
      </c>
      <c r="D2233" s="26">
        <v>2003411</v>
      </c>
      <c r="E2233" s="26">
        <v>2003421</v>
      </c>
      <c r="F2233" s="26">
        <v>2003431</v>
      </c>
      <c r="G2233" s="26">
        <v>40212</v>
      </c>
      <c r="H2233" s="26">
        <v>3012</v>
      </c>
      <c r="I2233" s="26">
        <v>50012</v>
      </c>
      <c r="J2233" s="26">
        <v>4012</v>
      </c>
      <c r="K2233" s="26">
        <v>0</v>
      </c>
      <c r="L2233" s="26">
        <v>0</v>
      </c>
      <c r="M2233" s="26">
        <v>0</v>
      </c>
      <c r="N2233" s="26">
        <v>0</v>
      </c>
      <c r="O2233" s="24" t="s">
        <v>41</v>
      </c>
      <c r="P2233" s="24">
        <v>20898</v>
      </c>
      <c r="Q2233" s="24">
        <f>IF(ISERROR(VLOOKUP($B2233,[1]主动技能!$B:$D,3,0)),[2]Sheet1!$Y2700,VLOOKUP($B2233,[1]主动技能!$B:$D,3,0))</f>
        <v>1</v>
      </c>
      <c r="S2233" s="24" t="str">
        <f>IF(C2233&lt;1000000,"",VLOOKUP(C2233,组合调整!$A:$I,2,0))</f>
        <v>荣耀</v>
      </c>
      <c r="T2233" s="24" t="str">
        <f>IF(D2233&lt;1000000,"",VLOOKUP(D2233,组合调整!$A:$I,2,0))</f>
        <v>原力</v>
      </c>
      <c r="U2233" s="24" t="str">
        <f>IF(E2233&lt;1000000,"",VLOOKUP(E2233,组合调整!$A:$I,2,0))</f>
        <v>光合</v>
      </c>
      <c r="V2233" s="24" t="str">
        <f>IF(F2233&lt;1000000,"",VLOOKUP(F2233,组合调整!$A:$I,2,0))</f>
        <v>太阳</v>
      </c>
      <c r="W2233" s="24" t="str">
        <f>IF(G2233&lt;1000000,"",VLOOKUP(G2233,组合调整!$A:$I,2,0))</f>
        <v/>
      </c>
    </row>
    <row r="2234" spans="1:23">
      <c r="A2234" s="26">
        <v>20899</v>
      </c>
      <c r="B2234" s="26" t="s">
        <v>41</v>
      </c>
      <c r="C2234" s="26">
        <v>2000134</v>
      </c>
      <c r="D2234" s="26">
        <v>2003411</v>
      </c>
      <c r="E2234" s="26">
        <v>2003421</v>
      </c>
      <c r="F2234" s="26">
        <v>2003431</v>
      </c>
      <c r="G2234" s="26">
        <v>40212</v>
      </c>
      <c r="H2234" s="26">
        <v>3012</v>
      </c>
      <c r="I2234" s="26">
        <v>50012</v>
      </c>
      <c r="J2234" s="26">
        <v>4012</v>
      </c>
      <c r="K2234" s="26">
        <v>0</v>
      </c>
      <c r="L2234" s="26">
        <v>0</v>
      </c>
      <c r="M2234" s="26">
        <v>0</v>
      </c>
      <c r="N2234" s="26">
        <v>0</v>
      </c>
      <c r="O2234" s="24" t="s">
        <v>41</v>
      </c>
      <c r="P2234" s="24">
        <v>20899</v>
      </c>
      <c r="Q2234" s="24">
        <f>IF(ISERROR(VLOOKUP($B2234,[1]主动技能!$B:$D,3,0)),[2]Sheet1!$Y2701,VLOOKUP($B2234,[1]主动技能!$B:$D,3,0))</f>
        <v>1</v>
      </c>
      <c r="S2234" s="24" t="str">
        <f>IF(C2234&lt;1000000,"",VLOOKUP(C2234,组合调整!$A:$I,2,0))</f>
        <v>荣耀</v>
      </c>
      <c r="T2234" s="24" t="str">
        <f>IF(D2234&lt;1000000,"",VLOOKUP(D2234,组合调整!$A:$I,2,0))</f>
        <v>原力</v>
      </c>
      <c r="U2234" s="24" t="str">
        <f>IF(E2234&lt;1000000,"",VLOOKUP(E2234,组合调整!$A:$I,2,0))</f>
        <v>光合</v>
      </c>
      <c r="V2234" s="24" t="str">
        <f>IF(F2234&lt;1000000,"",VLOOKUP(F2234,组合调整!$A:$I,2,0))</f>
        <v>太阳</v>
      </c>
      <c r="W2234" s="24" t="str">
        <f>IF(G2234&lt;1000000,"",VLOOKUP(G2234,组合调整!$A:$I,2,0))</f>
        <v/>
      </c>
    </row>
    <row r="2235" spans="1:23">
      <c r="A2235" s="26">
        <v>20900</v>
      </c>
      <c r="B2235" s="26" t="s">
        <v>41</v>
      </c>
      <c r="C2235" s="26">
        <v>2000134</v>
      </c>
      <c r="D2235" s="26">
        <v>2003411</v>
      </c>
      <c r="E2235" s="26">
        <v>2003421</v>
      </c>
      <c r="F2235" s="26">
        <v>2003431</v>
      </c>
      <c r="G2235" s="26">
        <v>40212</v>
      </c>
      <c r="H2235" s="26">
        <v>3012</v>
      </c>
      <c r="I2235" s="26">
        <v>50012</v>
      </c>
      <c r="J2235" s="26">
        <v>4012</v>
      </c>
      <c r="K2235" s="26">
        <v>0</v>
      </c>
      <c r="L2235" s="26">
        <v>0</v>
      </c>
      <c r="M2235" s="26">
        <v>0</v>
      </c>
      <c r="N2235" s="26">
        <v>0</v>
      </c>
      <c r="O2235" s="24" t="s">
        <v>41</v>
      </c>
      <c r="P2235" s="24">
        <v>20900</v>
      </c>
      <c r="Q2235" s="24">
        <f>IF(ISERROR(VLOOKUP($B2235,[1]主动技能!$B:$D,3,0)),[2]Sheet1!$Y2702,VLOOKUP($B2235,[1]主动技能!$B:$D,3,0))</f>
        <v>1</v>
      </c>
      <c r="S2235" s="24" t="str">
        <f>IF(C2235&lt;1000000,"",VLOOKUP(C2235,组合调整!$A:$I,2,0))</f>
        <v>荣耀</v>
      </c>
      <c r="T2235" s="24" t="str">
        <f>IF(D2235&lt;1000000,"",VLOOKUP(D2235,组合调整!$A:$I,2,0))</f>
        <v>原力</v>
      </c>
      <c r="U2235" s="24" t="str">
        <f>IF(E2235&lt;1000000,"",VLOOKUP(E2235,组合调整!$A:$I,2,0))</f>
        <v>光合</v>
      </c>
      <c r="V2235" s="24" t="str">
        <f>IF(F2235&lt;1000000,"",VLOOKUP(F2235,组合调整!$A:$I,2,0))</f>
        <v>太阳</v>
      </c>
      <c r="W2235" s="24" t="str">
        <f>IF(G2235&lt;1000000,"",VLOOKUP(G2235,组合调整!$A:$I,2,0))</f>
        <v/>
      </c>
    </row>
    <row r="2236" spans="1:23">
      <c r="A2236" s="26">
        <v>20901</v>
      </c>
      <c r="B2236" s="26" t="s">
        <v>41</v>
      </c>
      <c r="C2236" s="26">
        <v>2000134</v>
      </c>
      <c r="D2236" s="26">
        <v>2003411</v>
      </c>
      <c r="E2236" s="26">
        <v>2003421</v>
      </c>
      <c r="F2236" s="26">
        <v>2003431</v>
      </c>
      <c r="G2236" s="26">
        <v>40212</v>
      </c>
      <c r="H2236" s="26">
        <v>3012</v>
      </c>
      <c r="I2236" s="26">
        <v>50012</v>
      </c>
      <c r="J2236" s="26">
        <v>4012</v>
      </c>
      <c r="K2236" s="26">
        <v>0</v>
      </c>
      <c r="L2236" s="26">
        <v>0</v>
      </c>
      <c r="M2236" s="26">
        <v>0</v>
      </c>
      <c r="N2236" s="26">
        <v>0</v>
      </c>
      <c r="O2236" s="24" t="s">
        <v>41</v>
      </c>
      <c r="P2236" s="24">
        <v>20901</v>
      </c>
      <c r="Q2236" s="24">
        <f>IF(ISERROR(VLOOKUP($B2236,[1]主动技能!$B:$D,3,0)),[2]Sheet1!$Y2703,VLOOKUP($B2236,[1]主动技能!$B:$D,3,0))</f>
        <v>1</v>
      </c>
      <c r="S2236" s="24" t="str">
        <f>IF(C2236&lt;1000000,"",VLOOKUP(C2236,组合调整!$A:$I,2,0))</f>
        <v>荣耀</v>
      </c>
      <c r="T2236" s="24" t="str">
        <f>IF(D2236&lt;1000000,"",VLOOKUP(D2236,组合调整!$A:$I,2,0))</f>
        <v>原力</v>
      </c>
      <c r="U2236" s="24" t="str">
        <f>IF(E2236&lt;1000000,"",VLOOKUP(E2236,组合调整!$A:$I,2,0))</f>
        <v>光合</v>
      </c>
      <c r="V2236" s="24" t="str">
        <f>IF(F2236&lt;1000000,"",VLOOKUP(F2236,组合调整!$A:$I,2,0))</f>
        <v>太阳</v>
      </c>
      <c r="W2236" s="24" t="str">
        <f>IF(G2236&lt;1000000,"",VLOOKUP(G2236,组合调整!$A:$I,2,0))</f>
        <v/>
      </c>
    </row>
    <row r="2237" spans="1:23">
      <c r="A2237" s="26">
        <v>20902</v>
      </c>
      <c r="B2237" s="26" t="s">
        <v>41</v>
      </c>
      <c r="C2237" s="26">
        <v>2000134</v>
      </c>
      <c r="D2237" s="26">
        <v>2003411</v>
      </c>
      <c r="E2237" s="26">
        <v>2003421</v>
      </c>
      <c r="F2237" s="26">
        <v>2003431</v>
      </c>
      <c r="G2237" s="26">
        <v>40212</v>
      </c>
      <c r="H2237" s="26">
        <v>3012</v>
      </c>
      <c r="I2237" s="26">
        <v>50012</v>
      </c>
      <c r="J2237" s="26">
        <v>4012</v>
      </c>
      <c r="K2237" s="26">
        <v>0</v>
      </c>
      <c r="L2237" s="26">
        <v>0</v>
      </c>
      <c r="M2237" s="26">
        <v>0</v>
      </c>
      <c r="N2237" s="26">
        <v>0</v>
      </c>
      <c r="O2237" s="24" t="s">
        <v>41</v>
      </c>
      <c r="P2237" s="24">
        <v>20902</v>
      </c>
      <c r="Q2237" s="24">
        <f>IF(ISERROR(VLOOKUP($B2237,[1]主动技能!$B:$D,3,0)),[2]Sheet1!$Y2704,VLOOKUP($B2237,[1]主动技能!$B:$D,3,0))</f>
        <v>1</v>
      </c>
      <c r="S2237" s="24" t="str">
        <f>IF(C2237&lt;1000000,"",VLOOKUP(C2237,组合调整!$A:$I,2,0))</f>
        <v>荣耀</v>
      </c>
      <c r="T2237" s="24" t="str">
        <f>IF(D2237&lt;1000000,"",VLOOKUP(D2237,组合调整!$A:$I,2,0))</f>
        <v>原力</v>
      </c>
      <c r="U2237" s="24" t="str">
        <f>IF(E2237&lt;1000000,"",VLOOKUP(E2237,组合调整!$A:$I,2,0))</f>
        <v>光合</v>
      </c>
      <c r="V2237" s="24" t="str">
        <f>IF(F2237&lt;1000000,"",VLOOKUP(F2237,组合调整!$A:$I,2,0))</f>
        <v>太阳</v>
      </c>
      <c r="W2237" s="24" t="str">
        <f>IF(G2237&lt;1000000,"",VLOOKUP(G2237,组合调整!$A:$I,2,0))</f>
        <v/>
      </c>
    </row>
    <row r="2238" spans="1:23">
      <c r="A2238" s="26">
        <v>20903</v>
      </c>
      <c r="B2238" s="26" t="s">
        <v>41</v>
      </c>
      <c r="C2238" s="26">
        <v>2000134</v>
      </c>
      <c r="D2238" s="26">
        <v>2003411</v>
      </c>
      <c r="E2238" s="26">
        <v>2003421</v>
      </c>
      <c r="F2238" s="26">
        <v>2003431</v>
      </c>
      <c r="G2238" s="26">
        <v>40212</v>
      </c>
      <c r="H2238" s="26">
        <v>3012</v>
      </c>
      <c r="I2238" s="26">
        <v>50012</v>
      </c>
      <c r="J2238" s="26">
        <v>4012</v>
      </c>
      <c r="K2238" s="26">
        <v>0</v>
      </c>
      <c r="L2238" s="26">
        <v>0</v>
      </c>
      <c r="M2238" s="26">
        <v>0</v>
      </c>
      <c r="N2238" s="26">
        <v>0</v>
      </c>
      <c r="O2238" s="24" t="s">
        <v>41</v>
      </c>
      <c r="P2238" s="24">
        <v>20903</v>
      </c>
      <c r="Q2238" s="24">
        <f>IF(ISERROR(VLOOKUP($B2238,[1]主动技能!$B:$D,3,0)),[2]Sheet1!$Y2705,VLOOKUP($B2238,[1]主动技能!$B:$D,3,0))</f>
        <v>1</v>
      </c>
      <c r="S2238" s="24" t="str">
        <f>IF(C2238&lt;1000000,"",VLOOKUP(C2238,组合调整!$A:$I,2,0))</f>
        <v>荣耀</v>
      </c>
      <c r="T2238" s="24" t="str">
        <f>IF(D2238&lt;1000000,"",VLOOKUP(D2238,组合调整!$A:$I,2,0))</f>
        <v>原力</v>
      </c>
      <c r="U2238" s="24" t="str">
        <f>IF(E2238&lt;1000000,"",VLOOKUP(E2238,组合调整!$A:$I,2,0))</f>
        <v>光合</v>
      </c>
      <c r="V2238" s="24" t="str">
        <f>IF(F2238&lt;1000000,"",VLOOKUP(F2238,组合调整!$A:$I,2,0))</f>
        <v>太阳</v>
      </c>
      <c r="W2238" s="24" t="str">
        <f>IF(G2238&lt;1000000,"",VLOOKUP(G2238,组合调整!$A:$I,2,0))</f>
        <v/>
      </c>
    </row>
    <row r="2239" spans="1:23">
      <c r="A2239" s="26">
        <v>20904</v>
      </c>
      <c r="B2239" s="26" t="s">
        <v>41</v>
      </c>
      <c r="C2239" s="26">
        <v>2000134</v>
      </c>
      <c r="D2239" s="26">
        <v>2003411</v>
      </c>
      <c r="E2239" s="26">
        <v>2003421</v>
      </c>
      <c r="F2239" s="26">
        <v>2003431</v>
      </c>
      <c r="G2239" s="26">
        <v>40212</v>
      </c>
      <c r="H2239" s="26">
        <v>3012</v>
      </c>
      <c r="I2239" s="26">
        <v>50012</v>
      </c>
      <c r="J2239" s="26">
        <v>4012</v>
      </c>
      <c r="K2239" s="26">
        <v>0</v>
      </c>
      <c r="L2239" s="26">
        <v>0</v>
      </c>
      <c r="M2239" s="26">
        <v>0</v>
      </c>
      <c r="N2239" s="26">
        <v>0</v>
      </c>
      <c r="O2239" s="24" t="s">
        <v>41</v>
      </c>
      <c r="P2239" s="24">
        <v>20904</v>
      </c>
      <c r="Q2239" s="24">
        <f>IF(ISERROR(VLOOKUP($B2239,[1]主动技能!$B:$D,3,0)),[2]Sheet1!$Y2706,VLOOKUP($B2239,[1]主动技能!$B:$D,3,0))</f>
        <v>1</v>
      </c>
      <c r="S2239" s="24" t="str">
        <f>IF(C2239&lt;1000000,"",VLOOKUP(C2239,组合调整!$A:$I,2,0))</f>
        <v>荣耀</v>
      </c>
      <c r="T2239" s="24" t="str">
        <f>IF(D2239&lt;1000000,"",VLOOKUP(D2239,组合调整!$A:$I,2,0))</f>
        <v>原力</v>
      </c>
      <c r="U2239" s="24" t="str">
        <f>IF(E2239&lt;1000000,"",VLOOKUP(E2239,组合调整!$A:$I,2,0))</f>
        <v>光合</v>
      </c>
      <c r="V2239" s="24" t="str">
        <f>IF(F2239&lt;1000000,"",VLOOKUP(F2239,组合调整!$A:$I,2,0))</f>
        <v>太阳</v>
      </c>
      <c r="W2239" s="24" t="str">
        <f>IF(G2239&lt;1000000,"",VLOOKUP(G2239,组合调整!$A:$I,2,0))</f>
        <v/>
      </c>
    </row>
    <row r="2240" spans="1:23">
      <c r="A2240" s="26">
        <v>20905</v>
      </c>
      <c r="B2240" s="26" t="s">
        <v>41</v>
      </c>
      <c r="C2240" s="26">
        <v>2000134</v>
      </c>
      <c r="D2240" s="26">
        <v>2003411</v>
      </c>
      <c r="E2240" s="26">
        <v>2003421</v>
      </c>
      <c r="F2240" s="26">
        <v>2003431</v>
      </c>
      <c r="G2240" s="26">
        <v>40212</v>
      </c>
      <c r="H2240" s="26">
        <v>3012</v>
      </c>
      <c r="I2240" s="26">
        <v>50012</v>
      </c>
      <c r="J2240" s="26">
        <v>4012</v>
      </c>
      <c r="K2240" s="26">
        <v>0</v>
      </c>
      <c r="L2240" s="26">
        <v>0</v>
      </c>
      <c r="M2240" s="26">
        <v>0</v>
      </c>
      <c r="N2240" s="26">
        <v>0</v>
      </c>
      <c r="O2240" s="24" t="s">
        <v>41</v>
      </c>
      <c r="P2240" s="24">
        <v>20905</v>
      </c>
      <c r="Q2240" s="24">
        <f>IF(ISERROR(VLOOKUP($B2240,[1]主动技能!$B:$D,3,0)),[2]Sheet1!$Y2707,VLOOKUP($B2240,[1]主动技能!$B:$D,3,0))</f>
        <v>1</v>
      </c>
      <c r="S2240" s="24" t="str">
        <f>IF(C2240&lt;1000000,"",VLOOKUP(C2240,组合调整!$A:$I,2,0))</f>
        <v>荣耀</v>
      </c>
      <c r="T2240" s="24" t="str">
        <f>IF(D2240&lt;1000000,"",VLOOKUP(D2240,组合调整!$A:$I,2,0))</f>
        <v>原力</v>
      </c>
      <c r="U2240" s="24" t="str">
        <f>IF(E2240&lt;1000000,"",VLOOKUP(E2240,组合调整!$A:$I,2,0))</f>
        <v>光合</v>
      </c>
      <c r="V2240" s="24" t="str">
        <f>IF(F2240&lt;1000000,"",VLOOKUP(F2240,组合调整!$A:$I,2,0))</f>
        <v>太阳</v>
      </c>
      <c r="W2240" s="24" t="str">
        <f>IF(G2240&lt;1000000,"",VLOOKUP(G2240,组合调整!$A:$I,2,0))</f>
        <v/>
      </c>
    </row>
    <row r="2241" spans="1:23">
      <c r="A2241" s="26">
        <v>20906</v>
      </c>
      <c r="B2241" s="26" t="s">
        <v>41</v>
      </c>
      <c r="C2241" s="26">
        <v>2000134</v>
      </c>
      <c r="D2241" s="26">
        <v>2003411</v>
      </c>
      <c r="E2241" s="26">
        <v>2003421</v>
      </c>
      <c r="F2241" s="26">
        <v>2003431</v>
      </c>
      <c r="G2241" s="26">
        <v>40212</v>
      </c>
      <c r="H2241" s="26">
        <v>3012</v>
      </c>
      <c r="I2241" s="26">
        <v>50012</v>
      </c>
      <c r="J2241" s="26">
        <v>4012</v>
      </c>
      <c r="K2241" s="26">
        <v>0</v>
      </c>
      <c r="L2241" s="26">
        <v>0</v>
      </c>
      <c r="M2241" s="26">
        <v>0</v>
      </c>
      <c r="N2241" s="26">
        <v>0</v>
      </c>
      <c r="O2241" s="24" t="s">
        <v>41</v>
      </c>
      <c r="P2241" s="24">
        <v>20906</v>
      </c>
      <c r="Q2241" s="24">
        <f>IF(ISERROR(VLOOKUP($B2241,[1]主动技能!$B:$D,3,0)),[2]Sheet1!$Y2708,VLOOKUP($B2241,[1]主动技能!$B:$D,3,0))</f>
        <v>1</v>
      </c>
      <c r="S2241" s="24" t="str">
        <f>IF(C2241&lt;1000000,"",VLOOKUP(C2241,组合调整!$A:$I,2,0))</f>
        <v>荣耀</v>
      </c>
      <c r="T2241" s="24" t="str">
        <f>IF(D2241&lt;1000000,"",VLOOKUP(D2241,组合调整!$A:$I,2,0))</f>
        <v>原力</v>
      </c>
      <c r="U2241" s="24" t="str">
        <f>IF(E2241&lt;1000000,"",VLOOKUP(E2241,组合调整!$A:$I,2,0))</f>
        <v>光合</v>
      </c>
      <c r="V2241" s="24" t="str">
        <f>IF(F2241&lt;1000000,"",VLOOKUP(F2241,组合调整!$A:$I,2,0))</f>
        <v>太阳</v>
      </c>
      <c r="W2241" s="24" t="str">
        <f>IF(G2241&lt;1000000,"",VLOOKUP(G2241,组合调整!$A:$I,2,0))</f>
        <v/>
      </c>
    </row>
    <row r="2242" spans="1:23">
      <c r="A2242" s="26">
        <v>20907</v>
      </c>
      <c r="B2242" s="26" t="s">
        <v>41</v>
      </c>
      <c r="C2242" s="26">
        <v>2000134</v>
      </c>
      <c r="D2242" s="26">
        <v>2003411</v>
      </c>
      <c r="E2242" s="26">
        <v>2003421</v>
      </c>
      <c r="F2242" s="26">
        <v>2003431</v>
      </c>
      <c r="G2242" s="26">
        <v>40212</v>
      </c>
      <c r="H2242" s="26">
        <v>3012</v>
      </c>
      <c r="I2242" s="26">
        <v>50012</v>
      </c>
      <c r="J2242" s="26">
        <v>4012</v>
      </c>
      <c r="K2242" s="26">
        <v>0</v>
      </c>
      <c r="L2242" s="26">
        <v>0</v>
      </c>
      <c r="M2242" s="26">
        <v>0</v>
      </c>
      <c r="N2242" s="26">
        <v>0</v>
      </c>
      <c r="O2242" s="24" t="s">
        <v>41</v>
      </c>
      <c r="P2242" s="24">
        <v>20907</v>
      </c>
      <c r="Q2242" s="24">
        <f>IF(ISERROR(VLOOKUP($B2242,[1]主动技能!$B:$D,3,0)),[2]Sheet1!$Y2709,VLOOKUP($B2242,[1]主动技能!$B:$D,3,0))</f>
        <v>1</v>
      </c>
      <c r="S2242" s="24" t="str">
        <f>IF(C2242&lt;1000000,"",VLOOKUP(C2242,组合调整!$A:$I,2,0))</f>
        <v>荣耀</v>
      </c>
      <c r="T2242" s="24" t="str">
        <f>IF(D2242&lt;1000000,"",VLOOKUP(D2242,组合调整!$A:$I,2,0))</f>
        <v>原力</v>
      </c>
      <c r="U2242" s="24" t="str">
        <f>IF(E2242&lt;1000000,"",VLOOKUP(E2242,组合调整!$A:$I,2,0))</f>
        <v>光合</v>
      </c>
      <c r="V2242" s="24" t="str">
        <f>IF(F2242&lt;1000000,"",VLOOKUP(F2242,组合调整!$A:$I,2,0))</f>
        <v>太阳</v>
      </c>
      <c r="W2242" s="24" t="str">
        <f>IF(G2242&lt;1000000,"",VLOOKUP(G2242,组合调整!$A:$I,2,0))</f>
        <v/>
      </c>
    </row>
    <row r="2243" spans="1:23">
      <c r="A2243" s="26">
        <v>20908</v>
      </c>
      <c r="B2243" s="26" t="s">
        <v>23</v>
      </c>
      <c r="C2243" s="26">
        <v>2000135</v>
      </c>
      <c r="D2243" s="26">
        <v>2002312</v>
      </c>
      <c r="E2243" s="26">
        <v>2004511</v>
      </c>
      <c r="F2243" s="26">
        <v>2004521</v>
      </c>
      <c r="G2243" s="26">
        <v>40212</v>
      </c>
      <c r="H2243" s="26">
        <v>3032</v>
      </c>
      <c r="I2243" s="26">
        <v>50012</v>
      </c>
      <c r="J2243" s="26">
        <v>4032</v>
      </c>
      <c r="K2243" s="26">
        <v>0</v>
      </c>
      <c r="L2243" s="26">
        <v>0</v>
      </c>
      <c r="M2243" s="26">
        <v>0</v>
      </c>
      <c r="N2243" s="26">
        <v>0</v>
      </c>
      <c r="O2243" s="24" t="s">
        <v>23</v>
      </c>
      <c r="P2243" s="24">
        <v>20908</v>
      </c>
      <c r="Q2243" s="24">
        <f>IF(ISERROR(VLOOKUP($B2243,[1]主动技能!$B:$D,3,0)),[2]Sheet1!$Y2710,VLOOKUP($B2243,[1]主动技能!$B:$D,3,0))</f>
        <v>1</v>
      </c>
      <c r="S2243" s="24" t="str">
        <f>IF(C2243&lt;1000000,"",VLOOKUP(C2243,组合调整!$A:$I,2,0))</f>
        <v>荣耀</v>
      </c>
      <c r="T2243" s="24" t="str">
        <f>IF(D2243&lt;1000000,"",VLOOKUP(D2243,组合调整!$A:$I,2,0))</f>
        <v>横眉</v>
      </c>
      <c r="U2243" s="24" t="str">
        <f>IF(E2243&lt;1000000,"",VLOOKUP(E2243,组合调整!$A:$I,2,0))</f>
        <v>缠绕</v>
      </c>
      <c r="V2243" s="24" t="str">
        <f>IF(F2243&lt;1000000,"",VLOOKUP(F2243,组合调整!$A:$I,2,0))</f>
        <v>大地</v>
      </c>
      <c r="W2243" s="24" t="str">
        <f>IF(G2243&lt;1000000,"",VLOOKUP(G2243,组合调整!$A:$I,2,0))</f>
        <v/>
      </c>
    </row>
    <row r="2244" spans="1:23">
      <c r="A2244" s="26">
        <v>20909</v>
      </c>
      <c r="B2244" s="26" t="s">
        <v>23</v>
      </c>
      <c r="C2244" s="26">
        <v>2000135</v>
      </c>
      <c r="D2244" s="26">
        <v>2002312</v>
      </c>
      <c r="E2244" s="26">
        <v>2004511</v>
      </c>
      <c r="F2244" s="26">
        <v>2004521</v>
      </c>
      <c r="G2244" s="26">
        <v>40212</v>
      </c>
      <c r="H2244" s="26">
        <v>3032</v>
      </c>
      <c r="I2244" s="26">
        <v>50012</v>
      </c>
      <c r="J2244" s="26">
        <v>4032</v>
      </c>
      <c r="K2244" s="26">
        <v>0</v>
      </c>
      <c r="L2244" s="26">
        <v>0</v>
      </c>
      <c r="M2244" s="26">
        <v>0</v>
      </c>
      <c r="N2244" s="26">
        <v>0</v>
      </c>
      <c r="O2244" s="24" t="s">
        <v>23</v>
      </c>
      <c r="P2244" s="24">
        <v>20909</v>
      </c>
      <c r="Q2244" s="24">
        <f>IF(ISERROR(VLOOKUP($B2244,[1]主动技能!$B:$D,3,0)),[2]Sheet1!$Y2711,VLOOKUP($B2244,[1]主动技能!$B:$D,3,0))</f>
        <v>1</v>
      </c>
      <c r="S2244" s="24" t="str">
        <f>IF(C2244&lt;1000000,"",VLOOKUP(C2244,组合调整!$A:$I,2,0))</f>
        <v>荣耀</v>
      </c>
      <c r="T2244" s="24" t="str">
        <f>IF(D2244&lt;1000000,"",VLOOKUP(D2244,组合调整!$A:$I,2,0))</f>
        <v>横眉</v>
      </c>
      <c r="U2244" s="24" t="str">
        <f>IF(E2244&lt;1000000,"",VLOOKUP(E2244,组合调整!$A:$I,2,0))</f>
        <v>缠绕</v>
      </c>
      <c r="V2244" s="24" t="str">
        <f>IF(F2244&lt;1000000,"",VLOOKUP(F2244,组合调整!$A:$I,2,0))</f>
        <v>大地</v>
      </c>
      <c r="W2244" s="24" t="str">
        <f>IF(G2244&lt;1000000,"",VLOOKUP(G2244,组合调整!$A:$I,2,0))</f>
        <v/>
      </c>
    </row>
    <row r="2245" spans="1:23">
      <c r="A2245" s="26">
        <v>20910</v>
      </c>
      <c r="B2245" s="26" t="s">
        <v>23</v>
      </c>
      <c r="C2245" s="26">
        <v>2000135</v>
      </c>
      <c r="D2245" s="26">
        <v>2002312</v>
      </c>
      <c r="E2245" s="26">
        <v>2004511</v>
      </c>
      <c r="F2245" s="26">
        <v>2004521</v>
      </c>
      <c r="G2245" s="26">
        <v>40212</v>
      </c>
      <c r="H2245" s="26">
        <v>3032</v>
      </c>
      <c r="I2245" s="26">
        <v>50012</v>
      </c>
      <c r="J2245" s="26">
        <v>4032</v>
      </c>
      <c r="K2245" s="26">
        <v>0</v>
      </c>
      <c r="L2245" s="26">
        <v>0</v>
      </c>
      <c r="M2245" s="26">
        <v>0</v>
      </c>
      <c r="N2245" s="26">
        <v>0</v>
      </c>
      <c r="O2245" s="24" t="s">
        <v>23</v>
      </c>
      <c r="P2245" s="24">
        <v>20910</v>
      </c>
      <c r="Q2245" s="24">
        <f>IF(ISERROR(VLOOKUP($B2245,[1]主动技能!$B:$D,3,0)),[2]Sheet1!$Y2712,VLOOKUP($B2245,[1]主动技能!$B:$D,3,0))</f>
        <v>1</v>
      </c>
      <c r="S2245" s="24" t="str">
        <f>IF(C2245&lt;1000000,"",VLOOKUP(C2245,组合调整!$A:$I,2,0))</f>
        <v>荣耀</v>
      </c>
      <c r="T2245" s="24" t="str">
        <f>IF(D2245&lt;1000000,"",VLOOKUP(D2245,组合调整!$A:$I,2,0))</f>
        <v>横眉</v>
      </c>
      <c r="U2245" s="24" t="str">
        <f>IF(E2245&lt;1000000,"",VLOOKUP(E2245,组合调整!$A:$I,2,0))</f>
        <v>缠绕</v>
      </c>
      <c r="V2245" s="24" t="str">
        <f>IF(F2245&lt;1000000,"",VLOOKUP(F2245,组合调整!$A:$I,2,0))</f>
        <v>大地</v>
      </c>
      <c r="W2245" s="24" t="str">
        <f>IF(G2245&lt;1000000,"",VLOOKUP(G2245,组合调整!$A:$I,2,0))</f>
        <v/>
      </c>
    </row>
    <row r="2246" spans="1:23">
      <c r="A2246" s="26">
        <v>20911</v>
      </c>
      <c r="B2246" s="26" t="s">
        <v>23</v>
      </c>
      <c r="C2246" s="26">
        <v>2000135</v>
      </c>
      <c r="D2246" s="26">
        <v>2002312</v>
      </c>
      <c r="E2246" s="26">
        <v>2004511</v>
      </c>
      <c r="F2246" s="26">
        <v>2004521</v>
      </c>
      <c r="G2246" s="26">
        <v>40212</v>
      </c>
      <c r="H2246" s="26">
        <v>3032</v>
      </c>
      <c r="I2246" s="26">
        <v>50012</v>
      </c>
      <c r="J2246" s="26">
        <v>4032</v>
      </c>
      <c r="K2246" s="26">
        <v>0</v>
      </c>
      <c r="L2246" s="26">
        <v>0</v>
      </c>
      <c r="M2246" s="26">
        <v>0</v>
      </c>
      <c r="N2246" s="26">
        <v>0</v>
      </c>
      <c r="O2246" s="24" t="s">
        <v>23</v>
      </c>
      <c r="P2246" s="24">
        <v>20911</v>
      </c>
      <c r="Q2246" s="24">
        <f>IF(ISERROR(VLOOKUP($B2246,[1]主动技能!$B:$D,3,0)),[2]Sheet1!$Y2713,VLOOKUP($B2246,[1]主动技能!$B:$D,3,0))</f>
        <v>1</v>
      </c>
      <c r="S2246" s="24" t="str">
        <f>IF(C2246&lt;1000000,"",VLOOKUP(C2246,组合调整!$A:$I,2,0))</f>
        <v>荣耀</v>
      </c>
      <c r="T2246" s="24" t="str">
        <f>IF(D2246&lt;1000000,"",VLOOKUP(D2246,组合调整!$A:$I,2,0))</f>
        <v>横眉</v>
      </c>
      <c r="U2246" s="24" t="str">
        <f>IF(E2246&lt;1000000,"",VLOOKUP(E2246,组合调整!$A:$I,2,0))</f>
        <v>缠绕</v>
      </c>
      <c r="V2246" s="24" t="str">
        <f>IF(F2246&lt;1000000,"",VLOOKUP(F2246,组合调整!$A:$I,2,0))</f>
        <v>大地</v>
      </c>
      <c r="W2246" s="24" t="str">
        <f>IF(G2246&lt;1000000,"",VLOOKUP(G2246,组合调整!$A:$I,2,0))</f>
        <v/>
      </c>
    </row>
    <row r="2247" spans="1:23">
      <c r="A2247" s="26">
        <v>20912</v>
      </c>
      <c r="B2247" s="26" t="s">
        <v>23</v>
      </c>
      <c r="C2247" s="26">
        <v>2000135</v>
      </c>
      <c r="D2247" s="26">
        <v>2002312</v>
      </c>
      <c r="E2247" s="26">
        <v>2004511</v>
      </c>
      <c r="F2247" s="26">
        <v>2004521</v>
      </c>
      <c r="G2247" s="26">
        <v>40212</v>
      </c>
      <c r="H2247" s="26">
        <v>3032</v>
      </c>
      <c r="I2247" s="26">
        <v>50012</v>
      </c>
      <c r="J2247" s="26">
        <v>4032</v>
      </c>
      <c r="K2247" s="26">
        <v>0</v>
      </c>
      <c r="L2247" s="26">
        <v>0</v>
      </c>
      <c r="M2247" s="26">
        <v>0</v>
      </c>
      <c r="N2247" s="26">
        <v>0</v>
      </c>
      <c r="O2247" s="24" t="s">
        <v>23</v>
      </c>
      <c r="P2247" s="24">
        <v>20912</v>
      </c>
      <c r="Q2247" s="24">
        <f>IF(ISERROR(VLOOKUP($B2247,[1]主动技能!$B:$D,3,0)),[2]Sheet1!$Y2714,VLOOKUP($B2247,[1]主动技能!$B:$D,3,0))</f>
        <v>1</v>
      </c>
      <c r="S2247" s="24" t="str">
        <f>IF(C2247&lt;1000000,"",VLOOKUP(C2247,组合调整!$A:$I,2,0))</f>
        <v>荣耀</v>
      </c>
      <c r="T2247" s="24" t="str">
        <f>IF(D2247&lt;1000000,"",VLOOKUP(D2247,组合调整!$A:$I,2,0))</f>
        <v>横眉</v>
      </c>
      <c r="U2247" s="24" t="str">
        <f>IF(E2247&lt;1000000,"",VLOOKUP(E2247,组合调整!$A:$I,2,0))</f>
        <v>缠绕</v>
      </c>
      <c r="V2247" s="24" t="str">
        <f>IF(F2247&lt;1000000,"",VLOOKUP(F2247,组合调整!$A:$I,2,0))</f>
        <v>大地</v>
      </c>
      <c r="W2247" s="24" t="str">
        <f>IF(G2247&lt;1000000,"",VLOOKUP(G2247,组合调整!$A:$I,2,0))</f>
        <v/>
      </c>
    </row>
    <row r="2248" spans="1:23">
      <c r="A2248" s="26">
        <v>20913</v>
      </c>
      <c r="B2248" s="26" t="s">
        <v>23</v>
      </c>
      <c r="C2248" s="26">
        <v>2000135</v>
      </c>
      <c r="D2248" s="26">
        <v>2002312</v>
      </c>
      <c r="E2248" s="26">
        <v>2004511</v>
      </c>
      <c r="F2248" s="26">
        <v>2004521</v>
      </c>
      <c r="G2248" s="26">
        <v>40212</v>
      </c>
      <c r="H2248" s="26">
        <v>3032</v>
      </c>
      <c r="I2248" s="26">
        <v>50012</v>
      </c>
      <c r="J2248" s="26">
        <v>4032</v>
      </c>
      <c r="K2248" s="26">
        <v>0</v>
      </c>
      <c r="L2248" s="26">
        <v>0</v>
      </c>
      <c r="M2248" s="26">
        <v>0</v>
      </c>
      <c r="N2248" s="26">
        <v>0</v>
      </c>
      <c r="O2248" s="24" t="s">
        <v>23</v>
      </c>
      <c r="P2248" s="24">
        <v>20913</v>
      </c>
      <c r="Q2248" s="24">
        <f>IF(ISERROR(VLOOKUP($B2248,[1]主动技能!$B:$D,3,0)),[2]Sheet1!$Y2715,VLOOKUP($B2248,[1]主动技能!$B:$D,3,0))</f>
        <v>1</v>
      </c>
      <c r="S2248" s="24" t="str">
        <f>IF(C2248&lt;1000000,"",VLOOKUP(C2248,组合调整!$A:$I,2,0))</f>
        <v>荣耀</v>
      </c>
      <c r="T2248" s="24" t="str">
        <f>IF(D2248&lt;1000000,"",VLOOKUP(D2248,组合调整!$A:$I,2,0))</f>
        <v>横眉</v>
      </c>
      <c r="U2248" s="24" t="str">
        <f>IF(E2248&lt;1000000,"",VLOOKUP(E2248,组合调整!$A:$I,2,0))</f>
        <v>缠绕</v>
      </c>
      <c r="V2248" s="24" t="str">
        <f>IF(F2248&lt;1000000,"",VLOOKUP(F2248,组合调整!$A:$I,2,0))</f>
        <v>大地</v>
      </c>
      <c r="W2248" s="24" t="str">
        <f>IF(G2248&lt;1000000,"",VLOOKUP(G2248,组合调整!$A:$I,2,0))</f>
        <v/>
      </c>
    </row>
    <row r="2249" spans="1:23">
      <c r="A2249" s="26">
        <v>20914</v>
      </c>
      <c r="B2249" s="26" t="s">
        <v>23</v>
      </c>
      <c r="C2249" s="26">
        <v>2000135</v>
      </c>
      <c r="D2249" s="26">
        <v>2002312</v>
      </c>
      <c r="E2249" s="26">
        <v>2004511</v>
      </c>
      <c r="F2249" s="26">
        <v>2004521</v>
      </c>
      <c r="G2249" s="26">
        <v>40212</v>
      </c>
      <c r="H2249" s="26">
        <v>3032</v>
      </c>
      <c r="I2249" s="26">
        <v>50012</v>
      </c>
      <c r="J2249" s="26">
        <v>4032</v>
      </c>
      <c r="K2249" s="26">
        <v>0</v>
      </c>
      <c r="L2249" s="26">
        <v>0</v>
      </c>
      <c r="M2249" s="26">
        <v>0</v>
      </c>
      <c r="N2249" s="26">
        <v>0</v>
      </c>
      <c r="O2249" s="24" t="s">
        <v>23</v>
      </c>
      <c r="P2249" s="24">
        <v>20914</v>
      </c>
      <c r="Q2249" s="24">
        <f>IF(ISERROR(VLOOKUP($B2249,[1]主动技能!$B:$D,3,0)),[2]Sheet1!$Y2716,VLOOKUP($B2249,[1]主动技能!$B:$D,3,0))</f>
        <v>1</v>
      </c>
      <c r="S2249" s="24" t="str">
        <f>IF(C2249&lt;1000000,"",VLOOKUP(C2249,组合调整!$A:$I,2,0))</f>
        <v>荣耀</v>
      </c>
      <c r="T2249" s="24" t="str">
        <f>IF(D2249&lt;1000000,"",VLOOKUP(D2249,组合调整!$A:$I,2,0))</f>
        <v>横眉</v>
      </c>
      <c r="U2249" s="24" t="str">
        <f>IF(E2249&lt;1000000,"",VLOOKUP(E2249,组合调整!$A:$I,2,0))</f>
        <v>缠绕</v>
      </c>
      <c r="V2249" s="24" t="str">
        <f>IF(F2249&lt;1000000,"",VLOOKUP(F2249,组合调整!$A:$I,2,0))</f>
        <v>大地</v>
      </c>
      <c r="W2249" s="24" t="str">
        <f>IF(G2249&lt;1000000,"",VLOOKUP(G2249,组合调整!$A:$I,2,0))</f>
        <v/>
      </c>
    </row>
    <row r="2250" spans="1:23">
      <c r="A2250" s="26">
        <v>20915</v>
      </c>
      <c r="B2250" s="26" t="s">
        <v>23</v>
      </c>
      <c r="C2250" s="26">
        <v>2000135</v>
      </c>
      <c r="D2250" s="26">
        <v>2002312</v>
      </c>
      <c r="E2250" s="26">
        <v>2004511</v>
      </c>
      <c r="F2250" s="26">
        <v>2004521</v>
      </c>
      <c r="G2250" s="26">
        <v>40212</v>
      </c>
      <c r="H2250" s="26">
        <v>3032</v>
      </c>
      <c r="I2250" s="26">
        <v>50012</v>
      </c>
      <c r="J2250" s="26">
        <v>4032</v>
      </c>
      <c r="K2250" s="26">
        <v>0</v>
      </c>
      <c r="L2250" s="26">
        <v>0</v>
      </c>
      <c r="M2250" s="26">
        <v>0</v>
      </c>
      <c r="N2250" s="26">
        <v>0</v>
      </c>
      <c r="O2250" s="24" t="s">
        <v>23</v>
      </c>
      <c r="P2250" s="24">
        <v>20915</v>
      </c>
      <c r="Q2250" s="24">
        <f>IF(ISERROR(VLOOKUP($B2250,[1]主动技能!$B:$D,3,0)),[2]Sheet1!$Y2717,VLOOKUP($B2250,[1]主动技能!$B:$D,3,0))</f>
        <v>1</v>
      </c>
      <c r="S2250" s="24" t="str">
        <f>IF(C2250&lt;1000000,"",VLOOKUP(C2250,组合调整!$A:$I,2,0))</f>
        <v>荣耀</v>
      </c>
      <c r="T2250" s="24" t="str">
        <f>IF(D2250&lt;1000000,"",VLOOKUP(D2250,组合调整!$A:$I,2,0))</f>
        <v>横眉</v>
      </c>
      <c r="U2250" s="24" t="str">
        <f>IF(E2250&lt;1000000,"",VLOOKUP(E2250,组合调整!$A:$I,2,0))</f>
        <v>缠绕</v>
      </c>
      <c r="V2250" s="24" t="str">
        <f>IF(F2250&lt;1000000,"",VLOOKUP(F2250,组合调整!$A:$I,2,0))</f>
        <v>大地</v>
      </c>
      <c r="W2250" s="24" t="str">
        <f>IF(G2250&lt;1000000,"",VLOOKUP(G2250,组合调整!$A:$I,2,0))</f>
        <v/>
      </c>
    </row>
    <row r="2251" spans="1:23">
      <c r="A2251" s="26">
        <v>20916</v>
      </c>
      <c r="B2251" s="26" t="s">
        <v>23</v>
      </c>
      <c r="C2251" s="26">
        <v>2000135</v>
      </c>
      <c r="D2251" s="26">
        <v>2002312</v>
      </c>
      <c r="E2251" s="26">
        <v>2004511</v>
      </c>
      <c r="F2251" s="26">
        <v>2004521</v>
      </c>
      <c r="G2251" s="26">
        <v>40212</v>
      </c>
      <c r="H2251" s="26">
        <v>3032</v>
      </c>
      <c r="I2251" s="26">
        <v>50012</v>
      </c>
      <c r="J2251" s="26">
        <v>4032</v>
      </c>
      <c r="K2251" s="26">
        <v>0</v>
      </c>
      <c r="L2251" s="26">
        <v>0</v>
      </c>
      <c r="M2251" s="26">
        <v>0</v>
      </c>
      <c r="N2251" s="26">
        <v>0</v>
      </c>
      <c r="O2251" s="24" t="s">
        <v>23</v>
      </c>
      <c r="P2251" s="24">
        <v>20916</v>
      </c>
      <c r="Q2251" s="24">
        <f>IF(ISERROR(VLOOKUP($B2251,[1]主动技能!$B:$D,3,0)),[2]Sheet1!$Y2718,VLOOKUP($B2251,[1]主动技能!$B:$D,3,0))</f>
        <v>1</v>
      </c>
      <c r="S2251" s="24" t="str">
        <f>IF(C2251&lt;1000000,"",VLOOKUP(C2251,组合调整!$A:$I,2,0))</f>
        <v>荣耀</v>
      </c>
      <c r="T2251" s="24" t="str">
        <f>IF(D2251&lt;1000000,"",VLOOKUP(D2251,组合调整!$A:$I,2,0))</f>
        <v>横眉</v>
      </c>
      <c r="U2251" s="24" t="str">
        <f>IF(E2251&lt;1000000,"",VLOOKUP(E2251,组合调整!$A:$I,2,0))</f>
        <v>缠绕</v>
      </c>
      <c r="V2251" s="24" t="str">
        <f>IF(F2251&lt;1000000,"",VLOOKUP(F2251,组合调整!$A:$I,2,0))</f>
        <v>大地</v>
      </c>
      <c r="W2251" s="24" t="str">
        <f>IF(G2251&lt;1000000,"",VLOOKUP(G2251,组合调整!$A:$I,2,0))</f>
        <v/>
      </c>
    </row>
    <row r="2252" spans="1:23">
      <c r="A2252" s="26">
        <v>20917</v>
      </c>
      <c r="B2252" s="26" t="s">
        <v>23</v>
      </c>
      <c r="C2252" s="26">
        <v>2000135</v>
      </c>
      <c r="D2252" s="26">
        <v>2002312</v>
      </c>
      <c r="E2252" s="26">
        <v>2004511</v>
      </c>
      <c r="F2252" s="26">
        <v>2004521</v>
      </c>
      <c r="G2252" s="26">
        <v>40212</v>
      </c>
      <c r="H2252" s="26">
        <v>3032</v>
      </c>
      <c r="I2252" s="26">
        <v>50012</v>
      </c>
      <c r="J2252" s="26">
        <v>4032</v>
      </c>
      <c r="K2252" s="26">
        <v>0</v>
      </c>
      <c r="L2252" s="26">
        <v>0</v>
      </c>
      <c r="M2252" s="26">
        <v>0</v>
      </c>
      <c r="N2252" s="26">
        <v>0</v>
      </c>
      <c r="O2252" s="24" t="s">
        <v>23</v>
      </c>
      <c r="P2252" s="24">
        <v>20917</v>
      </c>
      <c r="Q2252" s="24">
        <f>IF(ISERROR(VLOOKUP($B2252,[1]主动技能!$B:$D,3,0)),[2]Sheet1!$Y2719,VLOOKUP($B2252,[1]主动技能!$B:$D,3,0))</f>
        <v>1</v>
      </c>
      <c r="S2252" s="24" t="str">
        <f>IF(C2252&lt;1000000,"",VLOOKUP(C2252,组合调整!$A:$I,2,0))</f>
        <v>荣耀</v>
      </c>
      <c r="T2252" s="24" t="str">
        <f>IF(D2252&lt;1000000,"",VLOOKUP(D2252,组合调整!$A:$I,2,0))</f>
        <v>横眉</v>
      </c>
      <c r="U2252" s="24" t="str">
        <f>IF(E2252&lt;1000000,"",VLOOKUP(E2252,组合调整!$A:$I,2,0))</f>
        <v>缠绕</v>
      </c>
      <c r="V2252" s="24" t="str">
        <f>IF(F2252&lt;1000000,"",VLOOKUP(F2252,组合调整!$A:$I,2,0))</f>
        <v>大地</v>
      </c>
      <c r="W2252" s="24" t="str">
        <f>IF(G2252&lt;1000000,"",VLOOKUP(G2252,组合调整!$A:$I,2,0))</f>
        <v/>
      </c>
    </row>
    <row r="2253" spans="1:23">
      <c r="A2253" s="26">
        <v>20918</v>
      </c>
      <c r="B2253" s="26" t="s">
        <v>23</v>
      </c>
      <c r="C2253" s="26">
        <v>2000135</v>
      </c>
      <c r="D2253" s="26">
        <v>2002312</v>
      </c>
      <c r="E2253" s="26">
        <v>2004511</v>
      </c>
      <c r="F2253" s="26">
        <v>2004521</v>
      </c>
      <c r="G2253" s="26">
        <v>40212</v>
      </c>
      <c r="H2253" s="26">
        <v>3032</v>
      </c>
      <c r="I2253" s="26">
        <v>50012</v>
      </c>
      <c r="J2253" s="26">
        <v>4032</v>
      </c>
      <c r="K2253" s="26">
        <v>0</v>
      </c>
      <c r="L2253" s="26">
        <v>0</v>
      </c>
      <c r="M2253" s="26">
        <v>0</v>
      </c>
      <c r="N2253" s="26">
        <v>0</v>
      </c>
      <c r="O2253" s="24" t="s">
        <v>23</v>
      </c>
      <c r="P2253" s="24">
        <v>20918</v>
      </c>
      <c r="Q2253" s="24">
        <f>IF(ISERROR(VLOOKUP($B2253,[1]主动技能!$B:$D,3,0)),[2]Sheet1!$Y2720,VLOOKUP($B2253,[1]主动技能!$B:$D,3,0))</f>
        <v>1</v>
      </c>
      <c r="S2253" s="24" t="str">
        <f>IF(C2253&lt;1000000,"",VLOOKUP(C2253,组合调整!$A:$I,2,0))</f>
        <v>荣耀</v>
      </c>
      <c r="T2253" s="24" t="str">
        <f>IF(D2253&lt;1000000,"",VLOOKUP(D2253,组合调整!$A:$I,2,0))</f>
        <v>横眉</v>
      </c>
      <c r="U2253" s="24" t="str">
        <f>IF(E2253&lt;1000000,"",VLOOKUP(E2253,组合调整!$A:$I,2,0))</f>
        <v>缠绕</v>
      </c>
      <c r="V2253" s="24" t="str">
        <f>IF(F2253&lt;1000000,"",VLOOKUP(F2253,组合调整!$A:$I,2,0))</f>
        <v>大地</v>
      </c>
      <c r="W2253" s="24" t="str">
        <f>IF(G2253&lt;1000000,"",VLOOKUP(G2253,组合调整!$A:$I,2,0))</f>
        <v/>
      </c>
    </row>
    <row r="2254" spans="1:23">
      <c r="A2254" s="26">
        <v>20919</v>
      </c>
      <c r="B2254" s="26" t="s">
        <v>23</v>
      </c>
      <c r="C2254" s="26">
        <v>2000135</v>
      </c>
      <c r="D2254" s="26">
        <v>2002312</v>
      </c>
      <c r="E2254" s="26">
        <v>2004511</v>
      </c>
      <c r="F2254" s="26">
        <v>2004521</v>
      </c>
      <c r="G2254" s="26">
        <v>40212</v>
      </c>
      <c r="H2254" s="26">
        <v>3032</v>
      </c>
      <c r="I2254" s="26">
        <v>50012</v>
      </c>
      <c r="J2254" s="26">
        <v>4032</v>
      </c>
      <c r="K2254" s="26">
        <v>0</v>
      </c>
      <c r="L2254" s="26">
        <v>0</v>
      </c>
      <c r="M2254" s="26">
        <v>0</v>
      </c>
      <c r="N2254" s="26">
        <v>0</v>
      </c>
      <c r="O2254" s="24" t="s">
        <v>23</v>
      </c>
      <c r="P2254" s="24">
        <v>20919</v>
      </c>
      <c r="Q2254" s="24">
        <f>IF(ISERROR(VLOOKUP($B2254,[1]主动技能!$B:$D,3,0)),[2]Sheet1!$Y2721,VLOOKUP($B2254,[1]主动技能!$B:$D,3,0))</f>
        <v>1</v>
      </c>
      <c r="S2254" s="24" t="str">
        <f>IF(C2254&lt;1000000,"",VLOOKUP(C2254,组合调整!$A:$I,2,0))</f>
        <v>荣耀</v>
      </c>
      <c r="T2254" s="24" t="str">
        <f>IF(D2254&lt;1000000,"",VLOOKUP(D2254,组合调整!$A:$I,2,0))</f>
        <v>横眉</v>
      </c>
      <c r="U2254" s="24" t="str">
        <f>IF(E2254&lt;1000000,"",VLOOKUP(E2254,组合调整!$A:$I,2,0))</f>
        <v>缠绕</v>
      </c>
      <c r="V2254" s="24" t="str">
        <f>IF(F2254&lt;1000000,"",VLOOKUP(F2254,组合调整!$A:$I,2,0))</f>
        <v>大地</v>
      </c>
      <c r="W2254" s="24" t="str">
        <f>IF(G2254&lt;1000000,"",VLOOKUP(G2254,组合调整!$A:$I,2,0))</f>
        <v/>
      </c>
    </row>
    <row r="2255" spans="1:23">
      <c r="A2255" s="26">
        <v>20920</v>
      </c>
      <c r="B2255" s="26" t="s">
        <v>23</v>
      </c>
      <c r="C2255" s="26">
        <v>2000135</v>
      </c>
      <c r="D2255" s="26">
        <v>2002312</v>
      </c>
      <c r="E2255" s="26">
        <v>2004511</v>
      </c>
      <c r="F2255" s="26">
        <v>2004521</v>
      </c>
      <c r="G2255" s="26">
        <v>40212</v>
      </c>
      <c r="H2255" s="26">
        <v>3032</v>
      </c>
      <c r="I2255" s="26">
        <v>50012</v>
      </c>
      <c r="J2255" s="26">
        <v>4032</v>
      </c>
      <c r="K2255" s="26">
        <v>0</v>
      </c>
      <c r="L2255" s="26">
        <v>0</v>
      </c>
      <c r="M2255" s="26">
        <v>0</v>
      </c>
      <c r="N2255" s="26">
        <v>0</v>
      </c>
      <c r="O2255" s="24" t="s">
        <v>23</v>
      </c>
      <c r="P2255" s="24">
        <v>20920</v>
      </c>
      <c r="Q2255" s="24">
        <f>IF(ISERROR(VLOOKUP($B2255,[1]主动技能!$B:$D,3,0)),[2]Sheet1!$Y2722,VLOOKUP($B2255,[1]主动技能!$B:$D,3,0))</f>
        <v>1</v>
      </c>
      <c r="S2255" s="24" t="str">
        <f>IF(C2255&lt;1000000,"",VLOOKUP(C2255,组合调整!$A:$I,2,0))</f>
        <v>荣耀</v>
      </c>
      <c r="T2255" s="24" t="str">
        <f>IF(D2255&lt;1000000,"",VLOOKUP(D2255,组合调整!$A:$I,2,0))</f>
        <v>横眉</v>
      </c>
      <c r="U2255" s="24" t="str">
        <f>IF(E2255&lt;1000000,"",VLOOKUP(E2255,组合调整!$A:$I,2,0))</f>
        <v>缠绕</v>
      </c>
      <c r="V2255" s="24" t="str">
        <f>IF(F2255&lt;1000000,"",VLOOKUP(F2255,组合调整!$A:$I,2,0))</f>
        <v>大地</v>
      </c>
      <c r="W2255" s="24" t="str">
        <f>IF(G2255&lt;1000000,"",VLOOKUP(G2255,组合调整!$A:$I,2,0))</f>
        <v/>
      </c>
    </row>
    <row r="2256" spans="1:23">
      <c r="A2256" s="26">
        <v>20921</v>
      </c>
      <c r="B2256" s="26" t="s">
        <v>23</v>
      </c>
      <c r="C2256" s="26">
        <v>2000135</v>
      </c>
      <c r="D2256" s="26">
        <v>2002312</v>
      </c>
      <c r="E2256" s="26">
        <v>2004511</v>
      </c>
      <c r="F2256" s="26">
        <v>2004521</v>
      </c>
      <c r="G2256" s="26">
        <v>40212</v>
      </c>
      <c r="H2256" s="26">
        <v>3032</v>
      </c>
      <c r="I2256" s="26">
        <v>50012</v>
      </c>
      <c r="J2256" s="26">
        <v>4032</v>
      </c>
      <c r="K2256" s="26">
        <v>0</v>
      </c>
      <c r="L2256" s="26">
        <v>0</v>
      </c>
      <c r="M2256" s="26">
        <v>0</v>
      </c>
      <c r="N2256" s="26">
        <v>0</v>
      </c>
      <c r="O2256" s="24" t="s">
        <v>23</v>
      </c>
      <c r="P2256" s="24">
        <v>20921</v>
      </c>
      <c r="Q2256" s="24">
        <f>IF(ISERROR(VLOOKUP($B2256,[1]主动技能!$B:$D,3,0)),[2]Sheet1!$Y2723,VLOOKUP($B2256,[1]主动技能!$B:$D,3,0))</f>
        <v>1</v>
      </c>
      <c r="S2256" s="24" t="str">
        <f>IF(C2256&lt;1000000,"",VLOOKUP(C2256,组合调整!$A:$I,2,0))</f>
        <v>荣耀</v>
      </c>
      <c r="T2256" s="24" t="str">
        <f>IF(D2256&lt;1000000,"",VLOOKUP(D2256,组合调整!$A:$I,2,0))</f>
        <v>横眉</v>
      </c>
      <c r="U2256" s="24" t="str">
        <f>IF(E2256&lt;1000000,"",VLOOKUP(E2256,组合调整!$A:$I,2,0))</f>
        <v>缠绕</v>
      </c>
      <c r="V2256" s="24" t="str">
        <f>IF(F2256&lt;1000000,"",VLOOKUP(F2256,组合调整!$A:$I,2,0))</f>
        <v>大地</v>
      </c>
      <c r="W2256" s="24" t="str">
        <f>IF(G2256&lt;1000000,"",VLOOKUP(G2256,组合调整!$A:$I,2,0))</f>
        <v/>
      </c>
    </row>
    <row r="2257" spans="1:23">
      <c r="A2257" s="26">
        <v>20922</v>
      </c>
      <c r="B2257" s="26" t="s">
        <v>23</v>
      </c>
      <c r="C2257" s="26">
        <v>2000135</v>
      </c>
      <c r="D2257" s="26">
        <v>2002312</v>
      </c>
      <c r="E2257" s="26">
        <v>2004511</v>
      </c>
      <c r="F2257" s="26">
        <v>2004521</v>
      </c>
      <c r="G2257" s="26">
        <v>40212</v>
      </c>
      <c r="H2257" s="26">
        <v>3032</v>
      </c>
      <c r="I2257" s="26">
        <v>50012</v>
      </c>
      <c r="J2257" s="26">
        <v>4032</v>
      </c>
      <c r="K2257" s="26">
        <v>0</v>
      </c>
      <c r="L2257" s="26">
        <v>0</v>
      </c>
      <c r="M2257" s="26">
        <v>0</v>
      </c>
      <c r="N2257" s="26">
        <v>0</v>
      </c>
      <c r="O2257" s="24" t="s">
        <v>23</v>
      </c>
      <c r="P2257" s="24">
        <v>20922</v>
      </c>
      <c r="Q2257" s="24">
        <f>IF(ISERROR(VLOOKUP($B2257,[1]主动技能!$B:$D,3,0)),[2]Sheet1!$Y2724,VLOOKUP($B2257,[1]主动技能!$B:$D,3,0))</f>
        <v>1</v>
      </c>
      <c r="S2257" s="24" t="str">
        <f>IF(C2257&lt;1000000,"",VLOOKUP(C2257,组合调整!$A:$I,2,0))</f>
        <v>荣耀</v>
      </c>
      <c r="T2257" s="24" t="str">
        <f>IF(D2257&lt;1000000,"",VLOOKUP(D2257,组合调整!$A:$I,2,0))</f>
        <v>横眉</v>
      </c>
      <c r="U2257" s="24" t="str">
        <f>IF(E2257&lt;1000000,"",VLOOKUP(E2257,组合调整!$A:$I,2,0))</f>
        <v>缠绕</v>
      </c>
      <c r="V2257" s="24" t="str">
        <f>IF(F2257&lt;1000000,"",VLOOKUP(F2257,组合调整!$A:$I,2,0))</f>
        <v>大地</v>
      </c>
      <c r="W2257" s="24" t="str">
        <f>IF(G2257&lt;1000000,"",VLOOKUP(G2257,组合调整!$A:$I,2,0))</f>
        <v/>
      </c>
    </row>
    <row r="2258" spans="1:23">
      <c r="A2258" s="26">
        <v>20923</v>
      </c>
      <c r="B2258" s="26" t="s">
        <v>23</v>
      </c>
      <c r="C2258" s="26">
        <v>2000135</v>
      </c>
      <c r="D2258" s="26">
        <v>2002312</v>
      </c>
      <c r="E2258" s="26">
        <v>2004511</v>
      </c>
      <c r="F2258" s="26">
        <v>2004521</v>
      </c>
      <c r="G2258" s="26">
        <v>40212</v>
      </c>
      <c r="H2258" s="26">
        <v>3032</v>
      </c>
      <c r="I2258" s="26">
        <v>50012</v>
      </c>
      <c r="J2258" s="26">
        <v>4032</v>
      </c>
      <c r="K2258" s="26">
        <v>0</v>
      </c>
      <c r="L2258" s="26">
        <v>0</v>
      </c>
      <c r="M2258" s="26">
        <v>0</v>
      </c>
      <c r="N2258" s="26">
        <v>0</v>
      </c>
      <c r="O2258" s="24" t="s">
        <v>23</v>
      </c>
      <c r="P2258" s="24">
        <v>20923</v>
      </c>
      <c r="Q2258" s="24">
        <f>IF(ISERROR(VLOOKUP($B2258,[1]主动技能!$B:$D,3,0)),[2]Sheet1!$Y2725,VLOOKUP($B2258,[1]主动技能!$B:$D,3,0))</f>
        <v>1</v>
      </c>
      <c r="S2258" s="24" t="str">
        <f>IF(C2258&lt;1000000,"",VLOOKUP(C2258,组合调整!$A:$I,2,0))</f>
        <v>荣耀</v>
      </c>
      <c r="T2258" s="24" t="str">
        <f>IF(D2258&lt;1000000,"",VLOOKUP(D2258,组合调整!$A:$I,2,0))</f>
        <v>横眉</v>
      </c>
      <c r="U2258" s="24" t="str">
        <f>IF(E2258&lt;1000000,"",VLOOKUP(E2258,组合调整!$A:$I,2,0))</f>
        <v>缠绕</v>
      </c>
      <c r="V2258" s="24" t="str">
        <f>IF(F2258&lt;1000000,"",VLOOKUP(F2258,组合调整!$A:$I,2,0))</f>
        <v>大地</v>
      </c>
      <c r="W2258" s="24" t="str">
        <f>IF(G2258&lt;1000000,"",VLOOKUP(G2258,组合调整!$A:$I,2,0))</f>
        <v/>
      </c>
    </row>
    <row r="2259" spans="1:23">
      <c r="A2259" s="26">
        <v>20924</v>
      </c>
      <c r="B2259" s="26" t="s">
        <v>23</v>
      </c>
      <c r="C2259" s="26">
        <v>2000135</v>
      </c>
      <c r="D2259" s="26">
        <v>2002312</v>
      </c>
      <c r="E2259" s="26">
        <v>2004511</v>
      </c>
      <c r="F2259" s="26">
        <v>2004521</v>
      </c>
      <c r="G2259" s="26">
        <v>40212</v>
      </c>
      <c r="H2259" s="26">
        <v>3032</v>
      </c>
      <c r="I2259" s="26">
        <v>50012</v>
      </c>
      <c r="J2259" s="26">
        <v>4032</v>
      </c>
      <c r="K2259" s="26">
        <v>0</v>
      </c>
      <c r="L2259" s="26">
        <v>0</v>
      </c>
      <c r="M2259" s="26">
        <v>0</v>
      </c>
      <c r="N2259" s="26">
        <v>0</v>
      </c>
      <c r="O2259" s="24" t="s">
        <v>23</v>
      </c>
      <c r="P2259" s="24">
        <v>20924</v>
      </c>
      <c r="Q2259" s="24">
        <f>IF(ISERROR(VLOOKUP($B2259,[1]主动技能!$B:$D,3,0)),[2]Sheet1!$Y2726,VLOOKUP($B2259,[1]主动技能!$B:$D,3,0))</f>
        <v>1</v>
      </c>
      <c r="S2259" s="24" t="str">
        <f>IF(C2259&lt;1000000,"",VLOOKUP(C2259,组合调整!$A:$I,2,0))</f>
        <v>荣耀</v>
      </c>
      <c r="T2259" s="24" t="str">
        <f>IF(D2259&lt;1000000,"",VLOOKUP(D2259,组合调整!$A:$I,2,0))</f>
        <v>横眉</v>
      </c>
      <c r="U2259" s="24" t="str">
        <f>IF(E2259&lt;1000000,"",VLOOKUP(E2259,组合调整!$A:$I,2,0))</f>
        <v>缠绕</v>
      </c>
      <c r="V2259" s="24" t="str">
        <f>IF(F2259&lt;1000000,"",VLOOKUP(F2259,组合调整!$A:$I,2,0))</f>
        <v>大地</v>
      </c>
      <c r="W2259" s="24" t="str">
        <f>IF(G2259&lt;1000000,"",VLOOKUP(G2259,组合调整!$A:$I,2,0))</f>
        <v/>
      </c>
    </row>
    <row r="2260" spans="1:23">
      <c r="A2260" s="26">
        <v>20925</v>
      </c>
      <c r="B2260" s="26" t="s">
        <v>23</v>
      </c>
      <c r="C2260" s="26">
        <v>2000135</v>
      </c>
      <c r="D2260" s="26">
        <v>2002312</v>
      </c>
      <c r="E2260" s="26">
        <v>2004511</v>
      </c>
      <c r="F2260" s="26">
        <v>2004521</v>
      </c>
      <c r="G2260" s="26">
        <v>40212</v>
      </c>
      <c r="H2260" s="26">
        <v>3032</v>
      </c>
      <c r="I2260" s="26">
        <v>50012</v>
      </c>
      <c r="J2260" s="26">
        <v>4032</v>
      </c>
      <c r="K2260" s="26">
        <v>0</v>
      </c>
      <c r="L2260" s="26">
        <v>0</v>
      </c>
      <c r="M2260" s="26">
        <v>0</v>
      </c>
      <c r="N2260" s="26">
        <v>0</v>
      </c>
      <c r="O2260" s="24" t="s">
        <v>23</v>
      </c>
      <c r="P2260" s="24">
        <v>20925</v>
      </c>
      <c r="Q2260" s="24">
        <f>IF(ISERROR(VLOOKUP($B2260,[1]主动技能!$B:$D,3,0)),[2]Sheet1!$Y2727,VLOOKUP($B2260,[1]主动技能!$B:$D,3,0))</f>
        <v>1</v>
      </c>
      <c r="S2260" s="24" t="str">
        <f>IF(C2260&lt;1000000,"",VLOOKUP(C2260,组合调整!$A:$I,2,0))</f>
        <v>荣耀</v>
      </c>
      <c r="T2260" s="24" t="str">
        <f>IF(D2260&lt;1000000,"",VLOOKUP(D2260,组合调整!$A:$I,2,0))</f>
        <v>横眉</v>
      </c>
      <c r="U2260" s="24" t="str">
        <f>IF(E2260&lt;1000000,"",VLOOKUP(E2260,组合调整!$A:$I,2,0))</f>
        <v>缠绕</v>
      </c>
      <c r="V2260" s="24" t="str">
        <f>IF(F2260&lt;1000000,"",VLOOKUP(F2260,组合调整!$A:$I,2,0))</f>
        <v>大地</v>
      </c>
      <c r="W2260" s="24" t="str">
        <f>IF(G2260&lt;1000000,"",VLOOKUP(G2260,组合调整!$A:$I,2,0))</f>
        <v/>
      </c>
    </row>
    <row r="2261" spans="1:23">
      <c r="A2261" s="26">
        <v>20926</v>
      </c>
      <c r="B2261" s="26" t="s">
        <v>23</v>
      </c>
      <c r="C2261" s="26">
        <v>2000135</v>
      </c>
      <c r="D2261" s="26">
        <v>2002312</v>
      </c>
      <c r="E2261" s="26">
        <v>2004511</v>
      </c>
      <c r="F2261" s="26">
        <v>2004521</v>
      </c>
      <c r="G2261" s="26">
        <v>40212</v>
      </c>
      <c r="H2261" s="26">
        <v>3032</v>
      </c>
      <c r="I2261" s="26">
        <v>50012</v>
      </c>
      <c r="J2261" s="26">
        <v>4032</v>
      </c>
      <c r="K2261" s="26">
        <v>0</v>
      </c>
      <c r="L2261" s="26">
        <v>0</v>
      </c>
      <c r="M2261" s="26">
        <v>0</v>
      </c>
      <c r="N2261" s="26">
        <v>0</v>
      </c>
      <c r="O2261" s="24" t="s">
        <v>23</v>
      </c>
      <c r="P2261" s="24">
        <v>20926</v>
      </c>
      <c r="Q2261" s="24">
        <f>IF(ISERROR(VLOOKUP($B2261,[1]主动技能!$B:$D,3,0)),[2]Sheet1!$Y2728,VLOOKUP($B2261,[1]主动技能!$B:$D,3,0))</f>
        <v>1</v>
      </c>
      <c r="S2261" s="24" t="str">
        <f>IF(C2261&lt;1000000,"",VLOOKUP(C2261,组合调整!$A:$I,2,0))</f>
        <v>荣耀</v>
      </c>
      <c r="T2261" s="24" t="str">
        <f>IF(D2261&lt;1000000,"",VLOOKUP(D2261,组合调整!$A:$I,2,0))</f>
        <v>横眉</v>
      </c>
      <c r="U2261" s="24" t="str">
        <f>IF(E2261&lt;1000000,"",VLOOKUP(E2261,组合调整!$A:$I,2,0))</f>
        <v>缠绕</v>
      </c>
      <c r="V2261" s="24" t="str">
        <f>IF(F2261&lt;1000000,"",VLOOKUP(F2261,组合调整!$A:$I,2,0))</f>
        <v>大地</v>
      </c>
      <c r="W2261" s="24" t="str">
        <f>IF(G2261&lt;1000000,"",VLOOKUP(G2261,组合调整!$A:$I,2,0))</f>
        <v/>
      </c>
    </row>
    <row r="2262" spans="1:23">
      <c r="A2262" s="26">
        <v>20927</v>
      </c>
      <c r="B2262" s="26" t="s">
        <v>23</v>
      </c>
      <c r="C2262" s="26">
        <v>2000135</v>
      </c>
      <c r="D2262" s="26">
        <v>2002312</v>
      </c>
      <c r="E2262" s="26">
        <v>2004511</v>
      </c>
      <c r="F2262" s="26">
        <v>2004521</v>
      </c>
      <c r="G2262" s="26">
        <v>40212</v>
      </c>
      <c r="H2262" s="26">
        <v>3032</v>
      </c>
      <c r="I2262" s="26">
        <v>50012</v>
      </c>
      <c r="J2262" s="26">
        <v>4032</v>
      </c>
      <c r="K2262" s="26">
        <v>0</v>
      </c>
      <c r="L2262" s="26">
        <v>0</v>
      </c>
      <c r="M2262" s="26">
        <v>0</v>
      </c>
      <c r="N2262" s="26">
        <v>0</v>
      </c>
      <c r="O2262" s="24" t="s">
        <v>23</v>
      </c>
      <c r="P2262" s="24">
        <v>20927</v>
      </c>
      <c r="Q2262" s="24">
        <f>IF(ISERROR(VLOOKUP($B2262,[1]主动技能!$B:$D,3,0)),[2]Sheet1!$Y2729,VLOOKUP($B2262,[1]主动技能!$B:$D,3,0))</f>
        <v>1</v>
      </c>
      <c r="S2262" s="24" t="str">
        <f>IF(C2262&lt;1000000,"",VLOOKUP(C2262,组合调整!$A:$I,2,0))</f>
        <v>荣耀</v>
      </c>
      <c r="T2262" s="24" t="str">
        <f>IF(D2262&lt;1000000,"",VLOOKUP(D2262,组合调整!$A:$I,2,0))</f>
        <v>横眉</v>
      </c>
      <c r="U2262" s="24" t="str">
        <f>IF(E2262&lt;1000000,"",VLOOKUP(E2262,组合调整!$A:$I,2,0))</f>
        <v>缠绕</v>
      </c>
      <c r="V2262" s="24" t="str">
        <f>IF(F2262&lt;1000000,"",VLOOKUP(F2262,组合调整!$A:$I,2,0))</f>
        <v>大地</v>
      </c>
      <c r="W2262" s="24" t="str">
        <f>IF(G2262&lt;1000000,"",VLOOKUP(G2262,组合调整!$A:$I,2,0))</f>
        <v/>
      </c>
    </row>
    <row r="2263" spans="1:23">
      <c r="A2263" s="26">
        <v>20928</v>
      </c>
      <c r="B2263" s="26" t="s">
        <v>23</v>
      </c>
      <c r="C2263" s="26">
        <v>2000135</v>
      </c>
      <c r="D2263" s="26">
        <v>2002312</v>
      </c>
      <c r="E2263" s="26">
        <v>2004511</v>
      </c>
      <c r="F2263" s="26">
        <v>2004521</v>
      </c>
      <c r="G2263" s="26">
        <v>40212</v>
      </c>
      <c r="H2263" s="26">
        <v>3032</v>
      </c>
      <c r="I2263" s="26">
        <v>50012</v>
      </c>
      <c r="J2263" s="26">
        <v>4032</v>
      </c>
      <c r="K2263" s="26">
        <v>0</v>
      </c>
      <c r="L2263" s="26">
        <v>0</v>
      </c>
      <c r="M2263" s="26">
        <v>0</v>
      </c>
      <c r="N2263" s="26">
        <v>0</v>
      </c>
      <c r="O2263" s="24" t="s">
        <v>23</v>
      </c>
      <c r="P2263" s="24">
        <v>20928</v>
      </c>
      <c r="Q2263" s="24">
        <f>IF(ISERROR(VLOOKUP($B2263,[1]主动技能!$B:$D,3,0)),[2]Sheet1!$Y2730,VLOOKUP($B2263,[1]主动技能!$B:$D,3,0))</f>
        <v>1</v>
      </c>
      <c r="S2263" s="24" t="str">
        <f>IF(C2263&lt;1000000,"",VLOOKUP(C2263,组合调整!$A:$I,2,0))</f>
        <v>荣耀</v>
      </c>
      <c r="T2263" s="24" t="str">
        <f>IF(D2263&lt;1000000,"",VLOOKUP(D2263,组合调整!$A:$I,2,0))</f>
        <v>横眉</v>
      </c>
      <c r="U2263" s="24" t="str">
        <f>IF(E2263&lt;1000000,"",VLOOKUP(E2263,组合调整!$A:$I,2,0))</f>
        <v>缠绕</v>
      </c>
      <c r="V2263" s="24" t="str">
        <f>IF(F2263&lt;1000000,"",VLOOKUP(F2263,组合调整!$A:$I,2,0))</f>
        <v>大地</v>
      </c>
      <c r="W2263" s="24" t="str">
        <f>IF(G2263&lt;1000000,"",VLOOKUP(G2263,组合调整!$A:$I,2,0))</f>
        <v/>
      </c>
    </row>
    <row r="2264" spans="1:23">
      <c r="A2264" s="26">
        <v>20929</v>
      </c>
      <c r="B2264" s="26" t="s">
        <v>23</v>
      </c>
      <c r="C2264" s="26">
        <v>2000135</v>
      </c>
      <c r="D2264" s="26">
        <v>2002312</v>
      </c>
      <c r="E2264" s="26">
        <v>2004511</v>
      </c>
      <c r="F2264" s="26">
        <v>2004521</v>
      </c>
      <c r="G2264" s="26">
        <v>40212</v>
      </c>
      <c r="H2264" s="26">
        <v>3032</v>
      </c>
      <c r="I2264" s="26">
        <v>50012</v>
      </c>
      <c r="J2264" s="26">
        <v>4032</v>
      </c>
      <c r="K2264" s="26">
        <v>0</v>
      </c>
      <c r="L2264" s="26">
        <v>0</v>
      </c>
      <c r="M2264" s="26">
        <v>0</v>
      </c>
      <c r="N2264" s="26">
        <v>0</v>
      </c>
      <c r="O2264" s="24" t="s">
        <v>23</v>
      </c>
      <c r="P2264" s="24">
        <v>20929</v>
      </c>
      <c r="Q2264" s="24">
        <f>IF(ISERROR(VLOOKUP($B2264,[1]主动技能!$B:$D,3,0)),[2]Sheet1!$Y2731,VLOOKUP($B2264,[1]主动技能!$B:$D,3,0))</f>
        <v>1</v>
      </c>
      <c r="S2264" s="24" t="str">
        <f>IF(C2264&lt;1000000,"",VLOOKUP(C2264,组合调整!$A:$I,2,0))</f>
        <v>荣耀</v>
      </c>
      <c r="T2264" s="24" t="str">
        <f>IF(D2264&lt;1000000,"",VLOOKUP(D2264,组合调整!$A:$I,2,0))</f>
        <v>横眉</v>
      </c>
      <c r="U2264" s="24" t="str">
        <f>IF(E2264&lt;1000000,"",VLOOKUP(E2264,组合调整!$A:$I,2,0))</f>
        <v>缠绕</v>
      </c>
      <c r="V2264" s="24" t="str">
        <f>IF(F2264&lt;1000000,"",VLOOKUP(F2264,组合调整!$A:$I,2,0))</f>
        <v>大地</v>
      </c>
      <c r="W2264" s="24" t="str">
        <f>IF(G2264&lt;1000000,"",VLOOKUP(G2264,组合调整!$A:$I,2,0))</f>
        <v/>
      </c>
    </row>
    <row r="2265" spans="1:23">
      <c r="A2265" s="26">
        <v>20930</v>
      </c>
      <c r="B2265" s="26" t="s">
        <v>23</v>
      </c>
      <c r="C2265" s="26">
        <v>2000135</v>
      </c>
      <c r="D2265" s="26">
        <v>2002312</v>
      </c>
      <c r="E2265" s="26">
        <v>2004511</v>
      </c>
      <c r="F2265" s="26">
        <v>2004521</v>
      </c>
      <c r="G2265" s="26">
        <v>40212</v>
      </c>
      <c r="H2265" s="26">
        <v>3032</v>
      </c>
      <c r="I2265" s="26">
        <v>50012</v>
      </c>
      <c r="J2265" s="26">
        <v>4032</v>
      </c>
      <c r="K2265" s="26">
        <v>0</v>
      </c>
      <c r="L2265" s="26">
        <v>0</v>
      </c>
      <c r="M2265" s="26">
        <v>0</v>
      </c>
      <c r="N2265" s="26">
        <v>0</v>
      </c>
      <c r="O2265" s="24" t="s">
        <v>23</v>
      </c>
      <c r="P2265" s="24">
        <v>20930</v>
      </c>
      <c r="Q2265" s="24">
        <f>IF(ISERROR(VLOOKUP($B2265,[1]主动技能!$B:$D,3,0)),[2]Sheet1!$Y2732,VLOOKUP($B2265,[1]主动技能!$B:$D,3,0))</f>
        <v>1</v>
      </c>
      <c r="S2265" s="24" t="str">
        <f>IF(C2265&lt;1000000,"",VLOOKUP(C2265,组合调整!$A:$I,2,0))</f>
        <v>荣耀</v>
      </c>
      <c r="T2265" s="24" t="str">
        <f>IF(D2265&lt;1000000,"",VLOOKUP(D2265,组合调整!$A:$I,2,0))</f>
        <v>横眉</v>
      </c>
      <c r="U2265" s="24" t="str">
        <f>IF(E2265&lt;1000000,"",VLOOKUP(E2265,组合调整!$A:$I,2,0))</f>
        <v>缠绕</v>
      </c>
      <c r="V2265" s="24" t="str">
        <f>IF(F2265&lt;1000000,"",VLOOKUP(F2265,组合调整!$A:$I,2,0))</f>
        <v>大地</v>
      </c>
      <c r="W2265" s="24" t="str">
        <f>IF(G2265&lt;1000000,"",VLOOKUP(G2265,组合调整!$A:$I,2,0))</f>
        <v/>
      </c>
    </row>
    <row r="2266" spans="1:23">
      <c r="A2266" s="26">
        <v>20931</v>
      </c>
      <c r="B2266" s="26" t="s">
        <v>23</v>
      </c>
      <c r="C2266" s="26">
        <v>2000135</v>
      </c>
      <c r="D2266" s="26">
        <v>2002312</v>
      </c>
      <c r="E2266" s="26">
        <v>2004511</v>
      </c>
      <c r="F2266" s="26">
        <v>2004521</v>
      </c>
      <c r="G2266" s="26">
        <v>40212</v>
      </c>
      <c r="H2266" s="26">
        <v>3032</v>
      </c>
      <c r="I2266" s="26">
        <v>50012</v>
      </c>
      <c r="J2266" s="26">
        <v>4032</v>
      </c>
      <c r="K2266" s="26">
        <v>0</v>
      </c>
      <c r="L2266" s="26">
        <v>0</v>
      </c>
      <c r="M2266" s="26">
        <v>0</v>
      </c>
      <c r="N2266" s="26">
        <v>0</v>
      </c>
      <c r="O2266" s="24" t="s">
        <v>23</v>
      </c>
      <c r="P2266" s="24">
        <v>20931</v>
      </c>
      <c r="Q2266" s="24">
        <f>IF(ISERROR(VLOOKUP($B2266,[1]主动技能!$B:$D,3,0)),[2]Sheet1!$Y2733,VLOOKUP($B2266,[1]主动技能!$B:$D,3,0))</f>
        <v>1</v>
      </c>
      <c r="S2266" s="24" t="str">
        <f>IF(C2266&lt;1000000,"",VLOOKUP(C2266,组合调整!$A:$I,2,0))</f>
        <v>荣耀</v>
      </c>
      <c r="T2266" s="24" t="str">
        <f>IF(D2266&lt;1000000,"",VLOOKUP(D2266,组合调整!$A:$I,2,0))</f>
        <v>横眉</v>
      </c>
      <c r="U2266" s="24" t="str">
        <f>IF(E2266&lt;1000000,"",VLOOKUP(E2266,组合调整!$A:$I,2,0))</f>
        <v>缠绕</v>
      </c>
      <c r="V2266" s="24" t="str">
        <f>IF(F2266&lt;1000000,"",VLOOKUP(F2266,组合调整!$A:$I,2,0))</f>
        <v>大地</v>
      </c>
      <c r="W2266" s="24" t="str">
        <f>IF(G2266&lt;1000000,"",VLOOKUP(G2266,组合调整!$A:$I,2,0))</f>
        <v/>
      </c>
    </row>
    <row r="2267" spans="1:23">
      <c r="A2267" s="26">
        <v>20932</v>
      </c>
      <c r="B2267" s="26" t="s">
        <v>23</v>
      </c>
      <c r="C2267" s="26">
        <v>2000135</v>
      </c>
      <c r="D2267" s="26">
        <v>2002312</v>
      </c>
      <c r="E2267" s="26">
        <v>2004511</v>
      </c>
      <c r="F2267" s="26">
        <v>2004521</v>
      </c>
      <c r="G2267" s="26">
        <v>40212</v>
      </c>
      <c r="H2267" s="26">
        <v>3032</v>
      </c>
      <c r="I2267" s="26">
        <v>50012</v>
      </c>
      <c r="J2267" s="26">
        <v>4032</v>
      </c>
      <c r="K2267" s="26">
        <v>0</v>
      </c>
      <c r="L2267" s="26">
        <v>0</v>
      </c>
      <c r="M2267" s="26">
        <v>0</v>
      </c>
      <c r="N2267" s="26">
        <v>0</v>
      </c>
      <c r="O2267" s="24" t="s">
        <v>23</v>
      </c>
      <c r="P2267" s="24">
        <v>20932</v>
      </c>
      <c r="Q2267" s="24">
        <f>IF(ISERROR(VLOOKUP($B2267,[1]主动技能!$B:$D,3,0)),[2]Sheet1!$Y2734,VLOOKUP($B2267,[1]主动技能!$B:$D,3,0))</f>
        <v>1</v>
      </c>
      <c r="S2267" s="24" t="str">
        <f>IF(C2267&lt;1000000,"",VLOOKUP(C2267,组合调整!$A:$I,2,0))</f>
        <v>荣耀</v>
      </c>
      <c r="T2267" s="24" t="str">
        <f>IF(D2267&lt;1000000,"",VLOOKUP(D2267,组合调整!$A:$I,2,0))</f>
        <v>横眉</v>
      </c>
      <c r="U2267" s="24" t="str">
        <f>IF(E2267&lt;1000000,"",VLOOKUP(E2267,组合调整!$A:$I,2,0))</f>
        <v>缠绕</v>
      </c>
      <c r="V2267" s="24" t="str">
        <f>IF(F2267&lt;1000000,"",VLOOKUP(F2267,组合调整!$A:$I,2,0))</f>
        <v>大地</v>
      </c>
      <c r="W2267" s="24" t="str">
        <f>IF(G2267&lt;1000000,"",VLOOKUP(G2267,组合调整!$A:$I,2,0))</f>
        <v/>
      </c>
    </row>
    <row r="2268" spans="1:23">
      <c r="A2268" s="26">
        <v>20933</v>
      </c>
      <c r="B2268" s="26" t="s">
        <v>23</v>
      </c>
      <c r="C2268" s="26">
        <v>2000135</v>
      </c>
      <c r="D2268" s="26">
        <v>2002312</v>
      </c>
      <c r="E2268" s="26">
        <v>2004511</v>
      </c>
      <c r="F2268" s="26">
        <v>2004521</v>
      </c>
      <c r="G2268" s="26">
        <v>40212</v>
      </c>
      <c r="H2268" s="26">
        <v>3032</v>
      </c>
      <c r="I2268" s="26">
        <v>50012</v>
      </c>
      <c r="J2268" s="26">
        <v>4032</v>
      </c>
      <c r="K2268" s="26">
        <v>0</v>
      </c>
      <c r="L2268" s="26">
        <v>0</v>
      </c>
      <c r="M2268" s="26">
        <v>0</v>
      </c>
      <c r="N2268" s="26">
        <v>0</v>
      </c>
      <c r="O2268" s="24" t="s">
        <v>23</v>
      </c>
      <c r="P2268" s="24">
        <v>20933</v>
      </c>
      <c r="Q2268" s="24">
        <f>IF(ISERROR(VLOOKUP($B2268,[1]主动技能!$B:$D,3,0)),[2]Sheet1!$Y2735,VLOOKUP($B2268,[1]主动技能!$B:$D,3,0))</f>
        <v>1</v>
      </c>
      <c r="S2268" s="24" t="str">
        <f>IF(C2268&lt;1000000,"",VLOOKUP(C2268,组合调整!$A:$I,2,0))</f>
        <v>荣耀</v>
      </c>
      <c r="T2268" s="24" t="str">
        <f>IF(D2268&lt;1000000,"",VLOOKUP(D2268,组合调整!$A:$I,2,0))</f>
        <v>横眉</v>
      </c>
      <c r="U2268" s="24" t="str">
        <f>IF(E2268&lt;1000000,"",VLOOKUP(E2268,组合调整!$A:$I,2,0))</f>
        <v>缠绕</v>
      </c>
      <c r="V2268" s="24" t="str">
        <f>IF(F2268&lt;1000000,"",VLOOKUP(F2268,组合调整!$A:$I,2,0))</f>
        <v>大地</v>
      </c>
      <c r="W2268" s="24" t="str">
        <f>IF(G2268&lt;1000000,"",VLOOKUP(G2268,组合调整!$A:$I,2,0))</f>
        <v/>
      </c>
    </row>
    <row r="2269" spans="1:23">
      <c r="A2269" s="26">
        <v>20934</v>
      </c>
      <c r="B2269" s="26" t="s">
        <v>23</v>
      </c>
      <c r="C2269" s="26">
        <v>2000135</v>
      </c>
      <c r="D2269" s="26">
        <v>2002312</v>
      </c>
      <c r="E2269" s="26">
        <v>2004511</v>
      </c>
      <c r="F2269" s="26">
        <v>2004521</v>
      </c>
      <c r="G2269" s="26">
        <v>40212</v>
      </c>
      <c r="H2269" s="26">
        <v>3032</v>
      </c>
      <c r="I2269" s="26">
        <v>50012</v>
      </c>
      <c r="J2269" s="26">
        <v>4032</v>
      </c>
      <c r="K2269" s="26">
        <v>0</v>
      </c>
      <c r="L2269" s="26">
        <v>0</v>
      </c>
      <c r="M2269" s="26">
        <v>0</v>
      </c>
      <c r="N2269" s="26">
        <v>0</v>
      </c>
      <c r="O2269" s="24" t="s">
        <v>23</v>
      </c>
      <c r="P2269" s="24">
        <v>20934</v>
      </c>
      <c r="Q2269" s="24">
        <f>IF(ISERROR(VLOOKUP($B2269,[1]主动技能!$B:$D,3,0)),[2]Sheet1!$Y2736,VLOOKUP($B2269,[1]主动技能!$B:$D,3,0))</f>
        <v>1</v>
      </c>
      <c r="S2269" s="24" t="str">
        <f>IF(C2269&lt;1000000,"",VLOOKUP(C2269,组合调整!$A:$I,2,0))</f>
        <v>荣耀</v>
      </c>
      <c r="T2269" s="24" t="str">
        <f>IF(D2269&lt;1000000,"",VLOOKUP(D2269,组合调整!$A:$I,2,0))</f>
        <v>横眉</v>
      </c>
      <c r="U2269" s="24" t="str">
        <f>IF(E2269&lt;1000000,"",VLOOKUP(E2269,组合调整!$A:$I,2,0))</f>
        <v>缠绕</v>
      </c>
      <c r="V2269" s="24" t="str">
        <f>IF(F2269&lt;1000000,"",VLOOKUP(F2269,组合调整!$A:$I,2,0))</f>
        <v>大地</v>
      </c>
      <c r="W2269" s="24" t="str">
        <f>IF(G2269&lt;1000000,"",VLOOKUP(G2269,组合调整!$A:$I,2,0))</f>
        <v/>
      </c>
    </row>
    <row r="2270" spans="1:23">
      <c r="A2270" s="26">
        <v>20935</v>
      </c>
      <c r="B2270" s="26" t="s">
        <v>23</v>
      </c>
      <c r="C2270" s="26">
        <v>2000135</v>
      </c>
      <c r="D2270" s="26">
        <v>2002312</v>
      </c>
      <c r="E2270" s="26">
        <v>2004511</v>
      </c>
      <c r="F2270" s="26">
        <v>2004521</v>
      </c>
      <c r="G2270" s="26">
        <v>40212</v>
      </c>
      <c r="H2270" s="26">
        <v>3032</v>
      </c>
      <c r="I2270" s="26">
        <v>50012</v>
      </c>
      <c r="J2270" s="26">
        <v>4032</v>
      </c>
      <c r="K2270" s="26">
        <v>0</v>
      </c>
      <c r="L2270" s="26">
        <v>0</v>
      </c>
      <c r="M2270" s="26">
        <v>0</v>
      </c>
      <c r="N2270" s="26">
        <v>0</v>
      </c>
      <c r="O2270" s="24" t="s">
        <v>23</v>
      </c>
      <c r="P2270" s="24">
        <v>20935</v>
      </c>
      <c r="Q2270" s="24">
        <f>IF(ISERROR(VLOOKUP($B2270,[1]主动技能!$B:$D,3,0)),[2]Sheet1!$Y2737,VLOOKUP($B2270,[1]主动技能!$B:$D,3,0))</f>
        <v>1</v>
      </c>
      <c r="S2270" s="24" t="str">
        <f>IF(C2270&lt;1000000,"",VLOOKUP(C2270,组合调整!$A:$I,2,0))</f>
        <v>荣耀</v>
      </c>
      <c r="T2270" s="24" t="str">
        <f>IF(D2270&lt;1000000,"",VLOOKUP(D2270,组合调整!$A:$I,2,0))</f>
        <v>横眉</v>
      </c>
      <c r="U2270" s="24" t="str">
        <f>IF(E2270&lt;1000000,"",VLOOKUP(E2270,组合调整!$A:$I,2,0))</f>
        <v>缠绕</v>
      </c>
      <c r="V2270" s="24" t="str">
        <f>IF(F2270&lt;1000000,"",VLOOKUP(F2270,组合调整!$A:$I,2,0))</f>
        <v>大地</v>
      </c>
      <c r="W2270" s="24" t="str">
        <f>IF(G2270&lt;1000000,"",VLOOKUP(G2270,组合调整!$A:$I,2,0))</f>
        <v/>
      </c>
    </row>
    <row r="2271" spans="1:23">
      <c r="A2271" s="26">
        <v>20936</v>
      </c>
      <c r="B2271" s="26" t="s">
        <v>23</v>
      </c>
      <c r="C2271" s="26">
        <v>2000135</v>
      </c>
      <c r="D2271" s="26">
        <v>2002312</v>
      </c>
      <c r="E2271" s="26">
        <v>2004511</v>
      </c>
      <c r="F2271" s="26">
        <v>2004521</v>
      </c>
      <c r="G2271" s="26">
        <v>40212</v>
      </c>
      <c r="H2271" s="26">
        <v>3032</v>
      </c>
      <c r="I2271" s="26">
        <v>50012</v>
      </c>
      <c r="J2271" s="26">
        <v>4032</v>
      </c>
      <c r="K2271" s="26">
        <v>0</v>
      </c>
      <c r="L2271" s="26">
        <v>0</v>
      </c>
      <c r="M2271" s="26">
        <v>0</v>
      </c>
      <c r="N2271" s="26">
        <v>0</v>
      </c>
      <c r="O2271" s="24" t="s">
        <v>23</v>
      </c>
      <c r="P2271" s="24">
        <v>20936</v>
      </c>
      <c r="Q2271" s="24">
        <f>IF(ISERROR(VLOOKUP($B2271,[1]主动技能!$B:$D,3,0)),[2]Sheet1!$Y2738,VLOOKUP($B2271,[1]主动技能!$B:$D,3,0))</f>
        <v>1</v>
      </c>
      <c r="S2271" s="24" t="str">
        <f>IF(C2271&lt;1000000,"",VLOOKUP(C2271,组合调整!$A:$I,2,0))</f>
        <v>荣耀</v>
      </c>
      <c r="T2271" s="24" t="str">
        <f>IF(D2271&lt;1000000,"",VLOOKUP(D2271,组合调整!$A:$I,2,0))</f>
        <v>横眉</v>
      </c>
      <c r="U2271" s="24" t="str">
        <f>IF(E2271&lt;1000000,"",VLOOKUP(E2271,组合调整!$A:$I,2,0))</f>
        <v>缠绕</v>
      </c>
      <c r="V2271" s="24" t="str">
        <f>IF(F2271&lt;1000000,"",VLOOKUP(F2271,组合调整!$A:$I,2,0))</f>
        <v>大地</v>
      </c>
      <c r="W2271" s="24" t="str">
        <f>IF(G2271&lt;1000000,"",VLOOKUP(G2271,组合调整!$A:$I,2,0))</f>
        <v/>
      </c>
    </row>
    <row r="2272" spans="1:23">
      <c r="A2272" s="26">
        <v>20937</v>
      </c>
      <c r="B2272" s="26" t="s">
        <v>23</v>
      </c>
      <c r="C2272" s="26">
        <v>2000135</v>
      </c>
      <c r="D2272" s="26">
        <v>2002312</v>
      </c>
      <c r="E2272" s="26">
        <v>2004511</v>
      </c>
      <c r="F2272" s="26">
        <v>2004521</v>
      </c>
      <c r="G2272" s="26">
        <v>40212</v>
      </c>
      <c r="H2272" s="26">
        <v>3032</v>
      </c>
      <c r="I2272" s="26">
        <v>50012</v>
      </c>
      <c r="J2272" s="26">
        <v>4032</v>
      </c>
      <c r="K2272" s="26">
        <v>0</v>
      </c>
      <c r="L2272" s="26">
        <v>0</v>
      </c>
      <c r="M2272" s="26">
        <v>0</v>
      </c>
      <c r="N2272" s="26">
        <v>0</v>
      </c>
      <c r="O2272" s="24" t="s">
        <v>23</v>
      </c>
      <c r="P2272" s="24">
        <v>20937</v>
      </c>
      <c r="Q2272" s="24">
        <f>IF(ISERROR(VLOOKUP($B2272,[1]主动技能!$B:$D,3,0)),[2]Sheet1!$Y2739,VLOOKUP($B2272,[1]主动技能!$B:$D,3,0))</f>
        <v>1</v>
      </c>
      <c r="S2272" s="24" t="str">
        <f>IF(C2272&lt;1000000,"",VLOOKUP(C2272,组合调整!$A:$I,2,0))</f>
        <v>荣耀</v>
      </c>
      <c r="T2272" s="24" t="str">
        <f>IF(D2272&lt;1000000,"",VLOOKUP(D2272,组合调整!$A:$I,2,0))</f>
        <v>横眉</v>
      </c>
      <c r="U2272" s="24" t="str">
        <f>IF(E2272&lt;1000000,"",VLOOKUP(E2272,组合调整!$A:$I,2,0))</f>
        <v>缠绕</v>
      </c>
      <c r="V2272" s="24" t="str">
        <f>IF(F2272&lt;1000000,"",VLOOKUP(F2272,组合调整!$A:$I,2,0))</f>
        <v>大地</v>
      </c>
      <c r="W2272" s="24" t="str">
        <f>IF(G2272&lt;1000000,"",VLOOKUP(G2272,组合调整!$A:$I,2,0))</f>
        <v/>
      </c>
    </row>
    <row r="2273" spans="1:23">
      <c r="A2273" s="26">
        <v>20938</v>
      </c>
      <c r="B2273" s="26" t="s">
        <v>22</v>
      </c>
      <c r="C2273" s="26">
        <v>2007832</v>
      </c>
      <c r="D2273" s="26">
        <v>2003412</v>
      </c>
      <c r="E2273" s="26">
        <v>2005611</v>
      </c>
      <c r="F2273" s="26">
        <v>2005621</v>
      </c>
      <c r="G2273" s="26">
        <v>40221</v>
      </c>
      <c r="H2273" s="26">
        <v>3032</v>
      </c>
      <c r="I2273" s="26">
        <v>50021</v>
      </c>
      <c r="J2273" s="26">
        <v>4032</v>
      </c>
      <c r="K2273" s="26">
        <v>0</v>
      </c>
      <c r="L2273" s="26">
        <v>0</v>
      </c>
      <c r="M2273" s="26">
        <v>0</v>
      </c>
      <c r="N2273" s="26">
        <v>0</v>
      </c>
      <c r="O2273" s="24" t="s">
        <v>22</v>
      </c>
      <c r="P2273" s="24">
        <v>20938</v>
      </c>
      <c r="Q2273" s="24">
        <f>IF(ISERROR(VLOOKUP($B2273,[1]主动技能!$B:$D,3,0)),[2]Sheet1!$Y2740,VLOOKUP($B2273,[1]主动技能!$B:$D,3,0))</f>
        <v>1</v>
      </c>
      <c r="S2273" s="24" t="str">
        <f>IF(C2273&lt;1000000,"",VLOOKUP(C2273,组合调整!$A:$I,2,0))</f>
        <v>新光</v>
      </c>
      <c r="T2273" s="24" t="str">
        <f>IF(D2273&lt;1000000,"",VLOOKUP(D2273,组合调整!$A:$I,2,0))</f>
        <v>原力</v>
      </c>
      <c r="U2273" s="24" t="str">
        <f>IF(E2273&lt;1000000,"",VLOOKUP(E2273,组合调整!$A:$I,2,0))</f>
        <v>再生</v>
      </c>
      <c r="V2273" s="24" t="str">
        <f>IF(F2273&lt;1000000,"",VLOOKUP(F2273,组合调整!$A:$I,2,0))</f>
        <v>永恒</v>
      </c>
      <c r="W2273" s="24" t="str">
        <f>IF(G2273&lt;1000000,"",VLOOKUP(G2273,组合调整!$A:$I,2,0))</f>
        <v/>
      </c>
    </row>
    <row r="2274" spans="1:23">
      <c r="A2274" s="26">
        <v>20939</v>
      </c>
      <c r="B2274" s="26" t="s">
        <v>22</v>
      </c>
      <c r="C2274" s="26">
        <v>2007832</v>
      </c>
      <c r="D2274" s="26">
        <v>2003412</v>
      </c>
      <c r="E2274" s="26">
        <v>2005611</v>
      </c>
      <c r="F2274" s="26">
        <v>2005621</v>
      </c>
      <c r="G2274" s="26">
        <v>40221</v>
      </c>
      <c r="H2274" s="26">
        <v>3032</v>
      </c>
      <c r="I2274" s="26">
        <v>50021</v>
      </c>
      <c r="J2274" s="26">
        <v>4032</v>
      </c>
      <c r="K2274" s="26">
        <v>0</v>
      </c>
      <c r="L2274" s="26">
        <v>0</v>
      </c>
      <c r="M2274" s="26">
        <v>0</v>
      </c>
      <c r="N2274" s="26">
        <v>0</v>
      </c>
      <c r="O2274" s="24" t="s">
        <v>22</v>
      </c>
      <c r="P2274" s="24">
        <v>20939</v>
      </c>
      <c r="Q2274" s="24">
        <f>IF(ISERROR(VLOOKUP($B2274,[1]主动技能!$B:$D,3,0)),[2]Sheet1!$Y2741,VLOOKUP($B2274,[1]主动技能!$B:$D,3,0))</f>
        <v>1</v>
      </c>
      <c r="S2274" s="24" t="str">
        <f>IF(C2274&lt;1000000,"",VLOOKUP(C2274,组合调整!$A:$I,2,0))</f>
        <v>新光</v>
      </c>
      <c r="T2274" s="24" t="str">
        <f>IF(D2274&lt;1000000,"",VLOOKUP(D2274,组合调整!$A:$I,2,0))</f>
        <v>原力</v>
      </c>
      <c r="U2274" s="24" t="str">
        <f>IF(E2274&lt;1000000,"",VLOOKUP(E2274,组合调整!$A:$I,2,0))</f>
        <v>再生</v>
      </c>
      <c r="V2274" s="24" t="str">
        <f>IF(F2274&lt;1000000,"",VLOOKUP(F2274,组合调整!$A:$I,2,0))</f>
        <v>永恒</v>
      </c>
      <c r="W2274" s="24" t="str">
        <f>IF(G2274&lt;1000000,"",VLOOKUP(G2274,组合调整!$A:$I,2,0))</f>
        <v/>
      </c>
    </row>
    <row r="2275" spans="1:23">
      <c r="A2275" s="26">
        <v>20940</v>
      </c>
      <c r="B2275" s="26" t="s">
        <v>22</v>
      </c>
      <c r="C2275" s="26">
        <v>2007832</v>
      </c>
      <c r="D2275" s="26">
        <v>2003412</v>
      </c>
      <c r="E2275" s="26">
        <v>2005611</v>
      </c>
      <c r="F2275" s="26">
        <v>2005621</v>
      </c>
      <c r="G2275" s="26">
        <v>40221</v>
      </c>
      <c r="H2275" s="26">
        <v>3032</v>
      </c>
      <c r="I2275" s="26">
        <v>50021</v>
      </c>
      <c r="J2275" s="26">
        <v>4032</v>
      </c>
      <c r="K2275" s="26">
        <v>0</v>
      </c>
      <c r="L2275" s="26">
        <v>0</v>
      </c>
      <c r="M2275" s="26">
        <v>0</v>
      </c>
      <c r="N2275" s="26">
        <v>0</v>
      </c>
      <c r="O2275" s="24" t="s">
        <v>22</v>
      </c>
      <c r="P2275" s="24">
        <v>20940</v>
      </c>
      <c r="Q2275" s="24">
        <f>IF(ISERROR(VLOOKUP($B2275,[1]主动技能!$B:$D,3,0)),[2]Sheet1!$Y2742,VLOOKUP($B2275,[1]主动技能!$B:$D,3,0))</f>
        <v>1</v>
      </c>
      <c r="S2275" s="24" t="str">
        <f>IF(C2275&lt;1000000,"",VLOOKUP(C2275,组合调整!$A:$I,2,0))</f>
        <v>新光</v>
      </c>
      <c r="T2275" s="24" t="str">
        <f>IF(D2275&lt;1000000,"",VLOOKUP(D2275,组合调整!$A:$I,2,0))</f>
        <v>原力</v>
      </c>
      <c r="U2275" s="24" t="str">
        <f>IF(E2275&lt;1000000,"",VLOOKUP(E2275,组合调整!$A:$I,2,0))</f>
        <v>再生</v>
      </c>
      <c r="V2275" s="24" t="str">
        <f>IF(F2275&lt;1000000,"",VLOOKUP(F2275,组合调整!$A:$I,2,0))</f>
        <v>永恒</v>
      </c>
      <c r="W2275" s="24" t="str">
        <f>IF(G2275&lt;1000000,"",VLOOKUP(G2275,组合调整!$A:$I,2,0))</f>
        <v/>
      </c>
    </row>
    <row r="2276" spans="1:23">
      <c r="A2276" s="26">
        <v>20941</v>
      </c>
      <c r="B2276" s="26" t="s">
        <v>22</v>
      </c>
      <c r="C2276" s="26">
        <v>2007832</v>
      </c>
      <c r="D2276" s="26">
        <v>2003412</v>
      </c>
      <c r="E2276" s="26">
        <v>2005611</v>
      </c>
      <c r="F2276" s="26">
        <v>2005621</v>
      </c>
      <c r="G2276" s="26">
        <v>40221</v>
      </c>
      <c r="H2276" s="26">
        <v>3032</v>
      </c>
      <c r="I2276" s="26">
        <v>50021</v>
      </c>
      <c r="J2276" s="26">
        <v>4032</v>
      </c>
      <c r="K2276" s="26">
        <v>0</v>
      </c>
      <c r="L2276" s="26">
        <v>0</v>
      </c>
      <c r="M2276" s="26">
        <v>0</v>
      </c>
      <c r="N2276" s="26">
        <v>0</v>
      </c>
      <c r="O2276" s="24" t="s">
        <v>22</v>
      </c>
      <c r="P2276" s="24">
        <v>20941</v>
      </c>
      <c r="Q2276" s="24">
        <f>IF(ISERROR(VLOOKUP($B2276,[1]主动技能!$B:$D,3,0)),[2]Sheet1!$Y2743,VLOOKUP($B2276,[1]主动技能!$B:$D,3,0))</f>
        <v>1</v>
      </c>
      <c r="S2276" s="24" t="str">
        <f>IF(C2276&lt;1000000,"",VLOOKUP(C2276,组合调整!$A:$I,2,0))</f>
        <v>新光</v>
      </c>
      <c r="T2276" s="24" t="str">
        <f>IF(D2276&lt;1000000,"",VLOOKUP(D2276,组合调整!$A:$I,2,0))</f>
        <v>原力</v>
      </c>
      <c r="U2276" s="24" t="str">
        <f>IF(E2276&lt;1000000,"",VLOOKUP(E2276,组合调整!$A:$I,2,0))</f>
        <v>再生</v>
      </c>
      <c r="V2276" s="24" t="str">
        <f>IF(F2276&lt;1000000,"",VLOOKUP(F2276,组合调整!$A:$I,2,0))</f>
        <v>永恒</v>
      </c>
      <c r="W2276" s="24" t="str">
        <f>IF(G2276&lt;1000000,"",VLOOKUP(G2276,组合调整!$A:$I,2,0))</f>
        <v/>
      </c>
    </row>
    <row r="2277" spans="1:23">
      <c r="A2277" s="26">
        <v>20942</v>
      </c>
      <c r="B2277" s="26" t="s">
        <v>22</v>
      </c>
      <c r="C2277" s="26">
        <v>2007832</v>
      </c>
      <c r="D2277" s="26">
        <v>2003412</v>
      </c>
      <c r="E2277" s="26">
        <v>2005611</v>
      </c>
      <c r="F2277" s="26">
        <v>2005621</v>
      </c>
      <c r="G2277" s="26">
        <v>40221</v>
      </c>
      <c r="H2277" s="26">
        <v>3032</v>
      </c>
      <c r="I2277" s="26">
        <v>50021</v>
      </c>
      <c r="J2277" s="26">
        <v>4032</v>
      </c>
      <c r="K2277" s="26">
        <v>0</v>
      </c>
      <c r="L2277" s="26">
        <v>0</v>
      </c>
      <c r="M2277" s="26">
        <v>0</v>
      </c>
      <c r="N2277" s="26">
        <v>0</v>
      </c>
      <c r="O2277" s="24" t="s">
        <v>22</v>
      </c>
      <c r="P2277" s="24">
        <v>20942</v>
      </c>
      <c r="Q2277" s="24">
        <f>IF(ISERROR(VLOOKUP($B2277,[1]主动技能!$B:$D,3,0)),[2]Sheet1!$Y2744,VLOOKUP($B2277,[1]主动技能!$B:$D,3,0))</f>
        <v>1</v>
      </c>
      <c r="S2277" s="24" t="str">
        <f>IF(C2277&lt;1000000,"",VLOOKUP(C2277,组合调整!$A:$I,2,0))</f>
        <v>新光</v>
      </c>
      <c r="T2277" s="24" t="str">
        <f>IF(D2277&lt;1000000,"",VLOOKUP(D2277,组合调整!$A:$I,2,0))</f>
        <v>原力</v>
      </c>
      <c r="U2277" s="24" t="str">
        <f>IF(E2277&lt;1000000,"",VLOOKUP(E2277,组合调整!$A:$I,2,0))</f>
        <v>再生</v>
      </c>
      <c r="V2277" s="24" t="str">
        <f>IF(F2277&lt;1000000,"",VLOOKUP(F2277,组合调整!$A:$I,2,0))</f>
        <v>永恒</v>
      </c>
      <c r="W2277" s="24" t="str">
        <f>IF(G2277&lt;1000000,"",VLOOKUP(G2277,组合调整!$A:$I,2,0))</f>
        <v/>
      </c>
    </row>
    <row r="2278" spans="1:23">
      <c r="A2278" s="26">
        <v>20943</v>
      </c>
      <c r="B2278" s="26" t="s">
        <v>22</v>
      </c>
      <c r="C2278" s="26">
        <v>2007832</v>
      </c>
      <c r="D2278" s="26">
        <v>2003412</v>
      </c>
      <c r="E2278" s="26">
        <v>2005611</v>
      </c>
      <c r="F2278" s="26">
        <v>2005621</v>
      </c>
      <c r="G2278" s="26">
        <v>40221</v>
      </c>
      <c r="H2278" s="26">
        <v>3032</v>
      </c>
      <c r="I2278" s="26">
        <v>50021</v>
      </c>
      <c r="J2278" s="26">
        <v>4032</v>
      </c>
      <c r="K2278" s="26">
        <v>0</v>
      </c>
      <c r="L2278" s="26">
        <v>0</v>
      </c>
      <c r="M2278" s="26">
        <v>0</v>
      </c>
      <c r="N2278" s="26">
        <v>0</v>
      </c>
      <c r="O2278" s="24" t="s">
        <v>22</v>
      </c>
      <c r="P2278" s="24">
        <v>20943</v>
      </c>
      <c r="Q2278" s="24">
        <f>IF(ISERROR(VLOOKUP($B2278,[1]主动技能!$B:$D,3,0)),[2]Sheet1!$Y2745,VLOOKUP($B2278,[1]主动技能!$B:$D,3,0))</f>
        <v>1</v>
      </c>
      <c r="S2278" s="24" t="str">
        <f>IF(C2278&lt;1000000,"",VLOOKUP(C2278,组合调整!$A:$I,2,0))</f>
        <v>新光</v>
      </c>
      <c r="T2278" s="24" t="str">
        <f>IF(D2278&lt;1000000,"",VLOOKUP(D2278,组合调整!$A:$I,2,0))</f>
        <v>原力</v>
      </c>
      <c r="U2278" s="24" t="str">
        <f>IF(E2278&lt;1000000,"",VLOOKUP(E2278,组合调整!$A:$I,2,0))</f>
        <v>再生</v>
      </c>
      <c r="V2278" s="24" t="str">
        <f>IF(F2278&lt;1000000,"",VLOOKUP(F2278,组合调整!$A:$I,2,0))</f>
        <v>永恒</v>
      </c>
      <c r="W2278" s="24" t="str">
        <f>IF(G2278&lt;1000000,"",VLOOKUP(G2278,组合调整!$A:$I,2,0))</f>
        <v/>
      </c>
    </row>
    <row r="2279" spans="1:23">
      <c r="A2279" s="26">
        <v>20944</v>
      </c>
      <c r="B2279" s="26" t="s">
        <v>22</v>
      </c>
      <c r="C2279" s="26">
        <v>2007832</v>
      </c>
      <c r="D2279" s="26">
        <v>2003412</v>
      </c>
      <c r="E2279" s="26">
        <v>2005611</v>
      </c>
      <c r="F2279" s="26">
        <v>2005621</v>
      </c>
      <c r="G2279" s="26">
        <v>40221</v>
      </c>
      <c r="H2279" s="26">
        <v>3032</v>
      </c>
      <c r="I2279" s="26">
        <v>50021</v>
      </c>
      <c r="J2279" s="26">
        <v>4032</v>
      </c>
      <c r="K2279" s="26">
        <v>0</v>
      </c>
      <c r="L2279" s="26">
        <v>0</v>
      </c>
      <c r="M2279" s="26">
        <v>0</v>
      </c>
      <c r="N2279" s="26">
        <v>0</v>
      </c>
      <c r="O2279" s="24" t="s">
        <v>22</v>
      </c>
      <c r="P2279" s="24">
        <v>20944</v>
      </c>
      <c r="Q2279" s="24">
        <f>IF(ISERROR(VLOOKUP($B2279,[1]主动技能!$B:$D,3,0)),[2]Sheet1!$Y2746,VLOOKUP($B2279,[1]主动技能!$B:$D,3,0))</f>
        <v>1</v>
      </c>
      <c r="S2279" s="24" t="str">
        <f>IF(C2279&lt;1000000,"",VLOOKUP(C2279,组合调整!$A:$I,2,0))</f>
        <v>新光</v>
      </c>
      <c r="T2279" s="24" t="str">
        <f>IF(D2279&lt;1000000,"",VLOOKUP(D2279,组合调整!$A:$I,2,0))</f>
        <v>原力</v>
      </c>
      <c r="U2279" s="24" t="str">
        <f>IF(E2279&lt;1000000,"",VLOOKUP(E2279,组合调整!$A:$I,2,0))</f>
        <v>再生</v>
      </c>
      <c r="V2279" s="24" t="str">
        <f>IF(F2279&lt;1000000,"",VLOOKUP(F2279,组合调整!$A:$I,2,0))</f>
        <v>永恒</v>
      </c>
      <c r="W2279" s="24" t="str">
        <f>IF(G2279&lt;1000000,"",VLOOKUP(G2279,组合调整!$A:$I,2,0))</f>
        <v/>
      </c>
    </row>
    <row r="2280" spans="1:23">
      <c r="A2280" s="26">
        <v>20945</v>
      </c>
      <c r="B2280" s="26" t="s">
        <v>22</v>
      </c>
      <c r="C2280" s="26">
        <v>2007832</v>
      </c>
      <c r="D2280" s="26">
        <v>2003412</v>
      </c>
      <c r="E2280" s="26">
        <v>2005611</v>
      </c>
      <c r="F2280" s="26">
        <v>2005621</v>
      </c>
      <c r="G2280" s="26">
        <v>40221</v>
      </c>
      <c r="H2280" s="26">
        <v>3032</v>
      </c>
      <c r="I2280" s="26">
        <v>50021</v>
      </c>
      <c r="J2280" s="26">
        <v>4032</v>
      </c>
      <c r="K2280" s="26">
        <v>0</v>
      </c>
      <c r="L2280" s="26">
        <v>0</v>
      </c>
      <c r="M2280" s="26">
        <v>0</v>
      </c>
      <c r="N2280" s="26">
        <v>0</v>
      </c>
      <c r="O2280" s="24" t="s">
        <v>22</v>
      </c>
      <c r="P2280" s="24">
        <v>20945</v>
      </c>
      <c r="Q2280" s="24">
        <f>IF(ISERROR(VLOOKUP($B2280,[1]主动技能!$B:$D,3,0)),[2]Sheet1!$Y2747,VLOOKUP($B2280,[1]主动技能!$B:$D,3,0))</f>
        <v>1</v>
      </c>
      <c r="S2280" s="24" t="str">
        <f>IF(C2280&lt;1000000,"",VLOOKUP(C2280,组合调整!$A:$I,2,0))</f>
        <v>新光</v>
      </c>
      <c r="T2280" s="24" t="str">
        <f>IF(D2280&lt;1000000,"",VLOOKUP(D2280,组合调整!$A:$I,2,0))</f>
        <v>原力</v>
      </c>
      <c r="U2280" s="24" t="str">
        <f>IF(E2280&lt;1000000,"",VLOOKUP(E2280,组合调整!$A:$I,2,0))</f>
        <v>再生</v>
      </c>
      <c r="V2280" s="24" t="str">
        <f>IF(F2280&lt;1000000,"",VLOOKUP(F2280,组合调整!$A:$I,2,0))</f>
        <v>永恒</v>
      </c>
      <c r="W2280" s="24" t="str">
        <f>IF(G2280&lt;1000000,"",VLOOKUP(G2280,组合调整!$A:$I,2,0))</f>
        <v/>
      </c>
    </row>
    <row r="2281" spans="1:23">
      <c r="A2281" s="26">
        <v>20946</v>
      </c>
      <c r="B2281" s="26" t="s">
        <v>22</v>
      </c>
      <c r="C2281" s="26">
        <v>2007832</v>
      </c>
      <c r="D2281" s="26">
        <v>2003412</v>
      </c>
      <c r="E2281" s="26">
        <v>2005611</v>
      </c>
      <c r="F2281" s="26">
        <v>2005621</v>
      </c>
      <c r="G2281" s="26">
        <v>40221</v>
      </c>
      <c r="H2281" s="26">
        <v>3032</v>
      </c>
      <c r="I2281" s="26">
        <v>50021</v>
      </c>
      <c r="J2281" s="26">
        <v>4032</v>
      </c>
      <c r="K2281" s="26">
        <v>0</v>
      </c>
      <c r="L2281" s="26">
        <v>0</v>
      </c>
      <c r="M2281" s="26">
        <v>0</v>
      </c>
      <c r="N2281" s="26">
        <v>0</v>
      </c>
      <c r="O2281" s="24" t="s">
        <v>22</v>
      </c>
      <c r="P2281" s="24">
        <v>20946</v>
      </c>
      <c r="Q2281" s="24">
        <f>IF(ISERROR(VLOOKUP($B2281,[1]主动技能!$B:$D,3,0)),[2]Sheet1!$Y2748,VLOOKUP($B2281,[1]主动技能!$B:$D,3,0))</f>
        <v>1</v>
      </c>
      <c r="S2281" s="24" t="str">
        <f>IF(C2281&lt;1000000,"",VLOOKUP(C2281,组合调整!$A:$I,2,0))</f>
        <v>新光</v>
      </c>
      <c r="T2281" s="24" t="str">
        <f>IF(D2281&lt;1000000,"",VLOOKUP(D2281,组合调整!$A:$I,2,0))</f>
        <v>原力</v>
      </c>
      <c r="U2281" s="24" t="str">
        <f>IF(E2281&lt;1000000,"",VLOOKUP(E2281,组合调整!$A:$I,2,0))</f>
        <v>再生</v>
      </c>
      <c r="V2281" s="24" t="str">
        <f>IF(F2281&lt;1000000,"",VLOOKUP(F2281,组合调整!$A:$I,2,0))</f>
        <v>永恒</v>
      </c>
      <c r="W2281" s="24" t="str">
        <f>IF(G2281&lt;1000000,"",VLOOKUP(G2281,组合调整!$A:$I,2,0))</f>
        <v/>
      </c>
    </row>
    <row r="2282" spans="1:23">
      <c r="A2282" s="26">
        <v>20947</v>
      </c>
      <c r="B2282" s="26" t="s">
        <v>22</v>
      </c>
      <c r="C2282" s="26">
        <v>2007832</v>
      </c>
      <c r="D2282" s="26">
        <v>2003412</v>
      </c>
      <c r="E2282" s="26">
        <v>2005611</v>
      </c>
      <c r="F2282" s="26">
        <v>2005621</v>
      </c>
      <c r="G2282" s="26">
        <v>40221</v>
      </c>
      <c r="H2282" s="26">
        <v>3032</v>
      </c>
      <c r="I2282" s="26">
        <v>50021</v>
      </c>
      <c r="J2282" s="26">
        <v>4032</v>
      </c>
      <c r="K2282" s="26">
        <v>0</v>
      </c>
      <c r="L2282" s="26">
        <v>0</v>
      </c>
      <c r="M2282" s="26">
        <v>0</v>
      </c>
      <c r="N2282" s="26">
        <v>0</v>
      </c>
      <c r="O2282" s="24" t="s">
        <v>22</v>
      </c>
      <c r="P2282" s="24">
        <v>20947</v>
      </c>
      <c r="Q2282" s="24">
        <f>IF(ISERROR(VLOOKUP($B2282,[1]主动技能!$B:$D,3,0)),[2]Sheet1!$Y2749,VLOOKUP($B2282,[1]主动技能!$B:$D,3,0))</f>
        <v>1</v>
      </c>
      <c r="S2282" s="24" t="str">
        <f>IF(C2282&lt;1000000,"",VLOOKUP(C2282,组合调整!$A:$I,2,0))</f>
        <v>新光</v>
      </c>
      <c r="T2282" s="24" t="str">
        <f>IF(D2282&lt;1000000,"",VLOOKUP(D2282,组合调整!$A:$I,2,0))</f>
        <v>原力</v>
      </c>
      <c r="U2282" s="24" t="str">
        <f>IF(E2282&lt;1000000,"",VLOOKUP(E2282,组合调整!$A:$I,2,0))</f>
        <v>再生</v>
      </c>
      <c r="V2282" s="24" t="str">
        <f>IF(F2282&lt;1000000,"",VLOOKUP(F2282,组合调整!$A:$I,2,0))</f>
        <v>永恒</v>
      </c>
      <c r="W2282" s="24" t="str">
        <f>IF(G2282&lt;1000000,"",VLOOKUP(G2282,组合调整!$A:$I,2,0))</f>
        <v/>
      </c>
    </row>
    <row r="2283" spans="1:23">
      <c r="A2283" s="26">
        <v>20948</v>
      </c>
      <c r="B2283" s="26" t="s">
        <v>22</v>
      </c>
      <c r="C2283" s="26">
        <v>2007832</v>
      </c>
      <c r="D2283" s="26">
        <v>2003412</v>
      </c>
      <c r="E2283" s="26">
        <v>2005611</v>
      </c>
      <c r="F2283" s="26">
        <v>2005621</v>
      </c>
      <c r="G2283" s="26">
        <v>40221</v>
      </c>
      <c r="H2283" s="26">
        <v>3032</v>
      </c>
      <c r="I2283" s="26">
        <v>50021</v>
      </c>
      <c r="J2283" s="26">
        <v>4032</v>
      </c>
      <c r="K2283" s="26">
        <v>0</v>
      </c>
      <c r="L2283" s="26">
        <v>0</v>
      </c>
      <c r="M2283" s="26">
        <v>0</v>
      </c>
      <c r="N2283" s="26">
        <v>0</v>
      </c>
      <c r="O2283" s="24" t="s">
        <v>22</v>
      </c>
      <c r="P2283" s="24">
        <v>20948</v>
      </c>
      <c r="Q2283" s="24">
        <f>IF(ISERROR(VLOOKUP($B2283,[1]主动技能!$B:$D,3,0)),[2]Sheet1!$Y2750,VLOOKUP($B2283,[1]主动技能!$B:$D,3,0))</f>
        <v>1</v>
      </c>
      <c r="S2283" s="24" t="str">
        <f>IF(C2283&lt;1000000,"",VLOOKUP(C2283,组合调整!$A:$I,2,0))</f>
        <v>新光</v>
      </c>
      <c r="T2283" s="24" t="str">
        <f>IF(D2283&lt;1000000,"",VLOOKUP(D2283,组合调整!$A:$I,2,0))</f>
        <v>原力</v>
      </c>
      <c r="U2283" s="24" t="str">
        <f>IF(E2283&lt;1000000,"",VLOOKUP(E2283,组合调整!$A:$I,2,0))</f>
        <v>再生</v>
      </c>
      <c r="V2283" s="24" t="str">
        <f>IF(F2283&lt;1000000,"",VLOOKUP(F2283,组合调整!$A:$I,2,0))</f>
        <v>永恒</v>
      </c>
      <c r="W2283" s="24" t="str">
        <f>IF(G2283&lt;1000000,"",VLOOKUP(G2283,组合调整!$A:$I,2,0))</f>
        <v/>
      </c>
    </row>
    <row r="2284" spans="1:23">
      <c r="A2284" s="26">
        <v>20949</v>
      </c>
      <c r="B2284" s="26" t="s">
        <v>22</v>
      </c>
      <c r="C2284" s="26">
        <v>2007832</v>
      </c>
      <c r="D2284" s="26">
        <v>2003412</v>
      </c>
      <c r="E2284" s="26">
        <v>2005611</v>
      </c>
      <c r="F2284" s="26">
        <v>2005621</v>
      </c>
      <c r="G2284" s="26">
        <v>40221</v>
      </c>
      <c r="H2284" s="26">
        <v>3032</v>
      </c>
      <c r="I2284" s="26">
        <v>50021</v>
      </c>
      <c r="J2284" s="26">
        <v>4032</v>
      </c>
      <c r="K2284" s="26">
        <v>0</v>
      </c>
      <c r="L2284" s="26">
        <v>0</v>
      </c>
      <c r="M2284" s="26">
        <v>0</v>
      </c>
      <c r="N2284" s="26">
        <v>0</v>
      </c>
      <c r="O2284" s="24" t="s">
        <v>22</v>
      </c>
      <c r="P2284" s="24">
        <v>20949</v>
      </c>
      <c r="Q2284" s="24">
        <f>IF(ISERROR(VLOOKUP($B2284,[1]主动技能!$B:$D,3,0)),[2]Sheet1!$Y2751,VLOOKUP($B2284,[1]主动技能!$B:$D,3,0))</f>
        <v>1</v>
      </c>
      <c r="S2284" s="24" t="str">
        <f>IF(C2284&lt;1000000,"",VLOOKUP(C2284,组合调整!$A:$I,2,0))</f>
        <v>新光</v>
      </c>
      <c r="T2284" s="24" t="str">
        <f>IF(D2284&lt;1000000,"",VLOOKUP(D2284,组合调整!$A:$I,2,0))</f>
        <v>原力</v>
      </c>
      <c r="U2284" s="24" t="str">
        <f>IF(E2284&lt;1000000,"",VLOOKUP(E2284,组合调整!$A:$I,2,0))</f>
        <v>再生</v>
      </c>
      <c r="V2284" s="24" t="str">
        <f>IF(F2284&lt;1000000,"",VLOOKUP(F2284,组合调整!$A:$I,2,0))</f>
        <v>永恒</v>
      </c>
      <c r="W2284" s="24" t="str">
        <f>IF(G2284&lt;1000000,"",VLOOKUP(G2284,组合调整!$A:$I,2,0))</f>
        <v/>
      </c>
    </row>
    <row r="2285" spans="1:23">
      <c r="A2285" s="26">
        <v>20950</v>
      </c>
      <c r="B2285" s="26" t="s">
        <v>22</v>
      </c>
      <c r="C2285" s="26">
        <v>2007832</v>
      </c>
      <c r="D2285" s="26">
        <v>2003412</v>
      </c>
      <c r="E2285" s="26">
        <v>2005611</v>
      </c>
      <c r="F2285" s="26">
        <v>2005621</v>
      </c>
      <c r="G2285" s="26">
        <v>40221</v>
      </c>
      <c r="H2285" s="26">
        <v>3032</v>
      </c>
      <c r="I2285" s="26">
        <v>50021</v>
      </c>
      <c r="J2285" s="26">
        <v>4032</v>
      </c>
      <c r="K2285" s="26">
        <v>0</v>
      </c>
      <c r="L2285" s="26">
        <v>0</v>
      </c>
      <c r="M2285" s="26">
        <v>0</v>
      </c>
      <c r="N2285" s="26">
        <v>0</v>
      </c>
      <c r="O2285" s="24" t="s">
        <v>22</v>
      </c>
      <c r="P2285" s="24">
        <v>20950</v>
      </c>
      <c r="Q2285" s="24">
        <f>IF(ISERROR(VLOOKUP($B2285,[1]主动技能!$B:$D,3,0)),[2]Sheet1!$Y2752,VLOOKUP($B2285,[1]主动技能!$B:$D,3,0))</f>
        <v>1</v>
      </c>
      <c r="S2285" s="24" t="str">
        <f>IF(C2285&lt;1000000,"",VLOOKUP(C2285,组合调整!$A:$I,2,0))</f>
        <v>新光</v>
      </c>
      <c r="T2285" s="24" t="str">
        <f>IF(D2285&lt;1000000,"",VLOOKUP(D2285,组合调整!$A:$I,2,0))</f>
        <v>原力</v>
      </c>
      <c r="U2285" s="24" t="str">
        <f>IF(E2285&lt;1000000,"",VLOOKUP(E2285,组合调整!$A:$I,2,0))</f>
        <v>再生</v>
      </c>
      <c r="V2285" s="24" t="str">
        <f>IF(F2285&lt;1000000,"",VLOOKUP(F2285,组合调整!$A:$I,2,0))</f>
        <v>永恒</v>
      </c>
      <c r="W2285" s="24" t="str">
        <f>IF(G2285&lt;1000000,"",VLOOKUP(G2285,组合调整!$A:$I,2,0))</f>
        <v/>
      </c>
    </row>
    <row r="2286" spans="1:23">
      <c r="A2286" s="26">
        <v>20951</v>
      </c>
      <c r="B2286" s="26" t="s">
        <v>22</v>
      </c>
      <c r="C2286" s="26">
        <v>2007832</v>
      </c>
      <c r="D2286" s="26">
        <v>2003412</v>
      </c>
      <c r="E2286" s="26">
        <v>2005611</v>
      </c>
      <c r="F2286" s="26">
        <v>2005621</v>
      </c>
      <c r="G2286" s="26">
        <v>40221</v>
      </c>
      <c r="H2286" s="26">
        <v>3032</v>
      </c>
      <c r="I2286" s="26">
        <v>50021</v>
      </c>
      <c r="J2286" s="26">
        <v>4032</v>
      </c>
      <c r="K2286" s="26">
        <v>0</v>
      </c>
      <c r="L2286" s="26">
        <v>0</v>
      </c>
      <c r="M2286" s="26">
        <v>0</v>
      </c>
      <c r="N2286" s="26">
        <v>0</v>
      </c>
      <c r="O2286" s="24" t="s">
        <v>22</v>
      </c>
      <c r="P2286" s="24">
        <v>20951</v>
      </c>
      <c r="Q2286" s="24">
        <f>IF(ISERROR(VLOOKUP($B2286,[1]主动技能!$B:$D,3,0)),[2]Sheet1!$Y2753,VLOOKUP($B2286,[1]主动技能!$B:$D,3,0))</f>
        <v>1</v>
      </c>
      <c r="S2286" s="24" t="str">
        <f>IF(C2286&lt;1000000,"",VLOOKUP(C2286,组合调整!$A:$I,2,0))</f>
        <v>新光</v>
      </c>
      <c r="T2286" s="24" t="str">
        <f>IF(D2286&lt;1000000,"",VLOOKUP(D2286,组合调整!$A:$I,2,0))</f>
        <v>原力</v>
      </c>
      <c r="U2286" s="24" t="str">
        <f>IF(E2286&lt;1000000,"",VLOOKUP(E2286,组合调整!$A:$I,2,0))</f>
        <v>再生</v>
      </c>
      <c r="V2286" s="24" t="str">
        <f>IF(F2286&lt;1000000,"",VLOOKUP(F2286,组合调整!$A:$I,2,0))</f>
        <v>永恒</v>
      </c>
      <c r="W2286" s="24" t="str">
        <f>IF(G2286&lt;1000000,"",VLOOKUP(G2286,组合调整!$A:$I,2,0))</f>
        <v/>
      </c>
    </row>
    <row r="2287" spans="1:23">
      <c r="A2287" s="26">
        <v>20952</v>
      </c>
      <c r="B2287" s="26" t="s">
        <v>22</v>
      </c>
      <c r="C2287" s="26">
        <v>2007832</v>
      </c>
      <c r="D2287" s="26">
        <v>2003412</v>
      </c>
      <c r="E2287" s="26">
        <v>2005611</v>
      </c>
      <c r="F2287" s="26">
        <v>2005621</v>
      </c>
      <c r="G2287" s="26">
        <v>40221</v>
      </c>
      <c r="H2287" s="26">
        <v>3032</v>
      </c>
      <c r="I2287" s="26">
        <v>50021</v>
      </c>
      <c r="J2287" s="26">
        <v>4032</v>
      </c>
      <c r="K2287" s="26">
        <v>0</v>
      </c>
      <c r="L2287" s="26">
        <v>0</v>
      </c>
      <c r="M2287" s="26">
        <v>0</v>
      </c>
      <c r="N2287" s="26">
        <v>0</v>
      </c>
      <c r="O2287" s="24" t="s">
        <v>22</v>
      </c>
      <c r="P2287" s="24">
        <v>20952</v>
      </c>
      <c r="Q2287" s="24">
        <f>IF(ISERROR(VLOOKUP($B2287,[1]主动技能!$B:$D,3,0)),[2]Sheet1!$Y2754,VLOOKUP($B2287,[1]主动技能!$B:$D,3,0))</f>
        <v>1</v>
      </c>
      <c r="S2287" s="24" t="str">
        <f>IF(C2287&lt;1000000,"",VLOOKUP(C2287,组合调整!$A:$I,2,0))</f>
        <v>新光</v>
      </c>
      <c r="T2287" s="24" t="str">
        <f>IF(D2287&lt;1000000,"",VLOOKUP(D2287,组合调整!$A:$I,2,0))</f>
        <v>原力</v>
      </c>
      <c r="U2287" s="24" t="str">
        <f>IF(E2287&lt;1000000,"",VLOOKUP(E2287,组合调整!$A:$I,2,0))</f>
        <v>再生</v>
      </c>
      <c r="V2287" s="24" t="str">
        <f>IF(F2287&lt;1000000,"",VLOOKUP(F2287,组合调整!$A:$I,2,0))</f>
        <v>永恒</v>
      </c>
      <c r="W2287" s="24" t="str">
        <f>IF(G2287&lt;1000000,"",VLOOKUP(G2287,组合调整!$A:$I,2,0))</f>
        <v/>
      </c>
    </row>
    <row r="2288" spans="1:23">
      <c r="A2288" s="26">
        <v>20953</v>
      </c>
      <c r="B2288" s="26" t="s">
        <v>22</v>
      </c>
      <c r="C2288" s="26">
        <v>2007832</v>
      </c>
      <c r="D2288" s="26">
        <v>2003412</v>
      </c>
      <c r="E2288" s="26">
        <v>2005611</v>
      </c>
      <c r="F2288" s="26">
        <v>2005621</v>
      </c>
      <c r="G2288" s="26">
        <v>40221</v>
      </c>
      <c r="H2288" s="26">
        <v>3032</v>
      </c>
      <c r="I2288" s="26">
        <v>50021</v>
      </c>
      <c r="J2288" s="26">
        <v>4032</v>
      </c>
      <c r="K2288" s="26">
        <v>0</v>
      </c>
      <c r="L2288" s="26">
        <v>0</v>
      </c>
      <c r="M2288" s="26">
        <v>0</v>
      </c>
      <c r="N2288" s="26">
        <v>0</v>
      </c>
      <c r="O2288" s="24" t="s">
        <v>22</v>
      </c>
      <c r="P2288" s="24">
        <v>20953</v>
      </c>
      <c r="Q2288" s="24">
        <f>IF(ISERROR(VLOOKUP($B2288,[1]主动技能!$B:$D,3,0)),[2]Sheet1!$Y2755,VLOOKUP($B2288,[1]主动技能!$B:$D,3,0))</f>
        <v>1</v>
      </c>
      <c r="S2288" s="24" t="str">
        <f>IF(C2288&lt;1000000,"",VLOOKUP(C2288,组合调整!$A:$I,2,0))</f>
        <v>新光</v>
      </c>
      <c r="T2288" s="24" t="str">
        <f>IF(D2288&lt;1000000,"",VLOOKUP(D2288,组合调整!$A:$I,2,0))</f>
        <v>原力</v>
      </c>
      <c r="U2288" s="24" t="str">
        <f>IF(E2288&lt;1000000,"",VLOOKUP(E2288,组合调整!$A:$I,2,0))</f>
        <v>再生</v>
      </c>
      <c r="V2288" s="24" t="str">
        <f>IF(F2288&lt;1000000,"",VLOOKUP(F2288,组合调整!$A:$I,2,0))</f>
        <v>永恒</v>
      </c>
      <c r="W2288" s="24" t="str">
        <f>IF(G2288&lt;1000000,"",VLOOKUP(G2288,组合调整!$A:$I,2,0))</f>
        <v/>
      </c>
    </row>
    <row r="2289" spans="1:23">
      <c r="A2289" s="26">
        <v>20954</v>
      </c>
      <c r="B2289" s="26" t="s">
        <v>22</v>
      </c>
      <c r="C2289" s="26">
        <v>2007832</v>
      </c>
      <c r="D2289" s="26">
        <v>2003412</v>
      </c>
      <c r="E2289" s="26">
        <v>2005611</v>
      </c>
      <c r="F2289" s="26">
        <v>2005621</v>
      </c>
      <c r="G2289" s="26">
        <v>40221</v>
      </c>
      <c r="H2289" s="26">
        <v>3032</v>
      </c>
      <c r="I2289" s="26">
        <v>50021</v>
      </c>
      <c r="J2289" s="26">
        <v>4032</v>
      </c>
      <c r="K2289" s="26">
        <v>0</v>
      </c>
      <c r="L2289" s="26">
        <v>0</v>
      </c>
      <c r="M2289" s="26">
        <v>0</v>
      </c>
      <c r="N2289" s="26">
        <v>0</v>
      </c>
      <c r="O2289" s="24" t="s">
        <v>22</v>
      </c>
      <c r="P2289" s="24">
        <v>20954</v>
      </c>
      <c r="Q2289" s="24">
        <f>IF(ISERROR(VLOOKUP($B2289,[1]主动技能!$B:$D,3,0)),[2]Sheet1!$Y2756,VLOOKUP($B2289,[1]主动技能!$B:$D,3,0))</f>
        <v>1</v>
      </c>
      <c r="S2289" s="24" t="str">
        <f>IF(C2289&lt;1000000,"",VLOOKUP(C2289,组合调整!$A:$I,2,0))</f>
        <v>新光</v>
      </c>
      <c r="T2289" s="24" t="str">
        <f>IF(D2289&lt;1000000,"",VLOOKUP(D2289,组合调整!$A:$I,2,0))</f>
        <v>原力</v>
      </c>
      <c r="U2289" s="24" t="str">
        <f>IF(E2289&lt;1000000,"",VLOOKUP(E2289,组合调整!$A:$I,2,0))</f>
        <v>再生</v>
      </c>
      <c r="V2289" s="24" t="str">
        <f>IF(F2289&lt;1000000,"",VLOOKUP(F2289,组合调整!$A:$I,2,0))</f>
        <v>永恒</v>
      </c>
      <c r="W2289" s="24" t="str">
        <f>IF(G2289&lt;1000000,"",VLOOKUP(G2289,组合调整!$A:$I,2,0))</f>
        <v/>
      </c>
    </row>
    <row r="2290" spans="1:23">
      <c r="A2290" s="26">
        <v>20955</v>
      </c>
      <c r="B2290" s="26" t="s">
        <v>22</v>
      </c>
      <c r="C2290" s="26">
        <v>2007832</v>
      </c>
      <c r="D2290" s="26">
        <v>2003412</v>
      </c>
      <c r="E2290" s="26">
        <v>2005611</v>
      </c>
      <c r="F2290" s="26">
        <v>2005621</v>
      </c>
      <c r="G2290" s="26">
        <v>40221</v>
      </c>
      <c r="H2290" s="26">
        <v>3032</v>
      </c>
      <c r="I2290" s="26">
        <v>50021</v>
      </c>
      <c r="J2290" s="26">
        <v>4032</v>
      </c>
      <c r="K2290" s="26">
        <v>0</v>
      </c>
      <c r="L2290" s="26">
        <v>0</v>
      </c>
      <c r="M2290" s="26">
        <v>0</v>
      </c>
      <c r="N2290" s="26">
        <v>0</v>
      </c>
      <c r="O2290" s="24" t="s">
        <v>22</v>
      </c>
      <c r="P2290" s="24">
        <v>20955</v>
      </c>
      <c r="Q2290" s="24">
        <f>IF(ISERROR(VLOOKUP($B2290,[1]主动技能!$B:$D,3,0)),[2]Sheet1!$Y2757,VLOOKUP($B2290,[1]主动技能!$B:$D,3,0))</f>
        <v>1</v>
      </c>
      <c r="S2290" s="24" t="str">
        <f>IF(C2290&lt;1000000,"",VLOOKUP(C2290,组合调整!$A:$I,2,0))</f>
        <v>新光</v>
      </c>
      <c r="T2290" s="24" t="str">
        <f>IF(D2290&lt;1000000,"",VLOOKUP(D2290,组合调整!$A:$I,2,0))</f>
        <v>原力</v>
      </c>
      <c r="U2290" s="24" t="str">
        <f>IF(E2290&lt;1000000,"",VLOOKUP(E2290,组合调整!$A:$I,2,0))</f>
        <v>再生</v>
      </c>
      <c r="V2290" s="24" t="str">
        <f>IF(F2290&lt;1000000,"",VLOOKUP(F2290,组合调整!$A:$I,2,0))</f>
        <v>永恒</v>
      </c>
      <c r="W2290" s="24" t="str">
        <f>IF(G2290&lt;1000000,"",VLOOKUP(G2290,组合调整!$A:$I,2,0))</f>
        <v/>
      </c>
    </row>
    <row r="2291" spans="1:23">
      <c r="A2291" s="26">
        <v>20956</v>
      </c>
      <c r="B2291" s="26" t="s">
        <v>22</v>
      </c>
      <c r="C2291" s="26">
        <v>2007832</v>
      </c>
      <c r="D2291" s="26">
        <v>2003412</v>
      </c>
      <c r="E2291" s="26">
        <v>2005611</v>
      </c>
      <c r="F2291" s="26">
        <v>2005621</v>
      </c>
      <c r="G2291" s="26">
        <v>40221</v>
      </c>
      <c r="H2291" s="26">
        <v>3032</v>
      </c>
      <c r="I2291" s="26">
        <v>50021</v>
      </c>
      <c r="J2291" s="26">
        <v>4032</v>
      </c>
      <c r="K2291" s="26">
        <v>0</v>
      </c>
      <c r="L2291" s="26">
        <v>0</v>
      </c>
      <c r="M2291" s="26">
        <v>0</v>
      </c>
      <c r="N2291" s="26">
        <v>0</v>
      </c>
      <c r="O2291" s="24" t="s">
        <v>22</v>
      </c>
      <c r="P2291" s="24">
        <v>20956</v>
      </c>
      <c r="Q2291" s="24">
        <f>IF(ISERROR(VLOOKUP($B2291,[1]主动技能!$B:$D,3,0)),[2]Sheet1!$Y2758,VLOOKUP($B2291,[1]主动技能!$B:$D,3,0))</f>
        <v>1</v>
      </c>
      <c r="S2291" s="24" t="str">
        <f>IF(C2291&lt;1000000,"",VLOOKUP(C2291,组合调整!$A:$I,2,0))</f>
        <v>新光</v>
      </c>
      <c r="T2291" s="24" t="str">
        <f>IF(D2291&lt;1000000,"",VLOOKUP(D2291,组合调整!$A:$I,2,0))</f>
        <v>原力</v>
      </c>
      <c r="U2291" s="24" t="str">
        <f>IF(E2291&lt;1000000,"",VLOOKUP(E2291,组合调整!$A:$I,2,0))</f>
        <v>再生</v>
      </c>
      <c r="V2291" s="24" t="str">
        <f>IF(F2291&lt;1000000,"",VLOOKUP(F2291,组合调整!$A:$I,2,0))</f>
        <v>永恒</v>
      </c>
      <c r="W2291" s="24" t="str">
        <f>IF(G2291&lt;1000000,"",VLOOKUP(G2291,组合调整!$A:$I,2,0))</f>
        <v/>
      </c>
    </row>
    <row r="2292" spans="1:23">
      <c r="A2292" s="26">
        <v>20957</v>
      </c>
      <c r="B2292" s="26" t="s">
        <v>22</v>
      </c>
      <c r="C2292" s="26">
        <v>2007832</v>
      </c>
      <c r="D2292" s="26">
        <v>2003412</v>
      </c>
      <c r="E2292" s="26">
        <v>2005611</v>
      </c>
      <c r="F2292" s="26">
        <v>2005621</v>
      </c>
      <c r="G2292" s="26">
        <v>40221</v>
      </c>
      <c r="H2292" s="26">
        <v>3032</v>
      </c>
      <c r="I2292" s="26">
        <v>50021</v>
      </c>
      <c r="J2292" s="26">
        <v>4032</v>
      </c>
      <c r="K2292" s="26">
        <v>0</v>
      </c>
      <c r="L2292" s="26">
        <v>0</v>
      </c>
      <c r="M2292" s="26">
        <v>0</v>
      </c>
      <c r="N2292" s="26">
        <v>0</v>
      </c>
      <c r="O2292" s="24" t="s">
        <v>22</v>
      </c>
      <c r="P2292" s="24">
        <v>20957</v>
      </c>
      <c r="Q2292" s="24">
        <f>IF(ISERROR(VLOOKUP($B2292,[1]主动技能!$B:$D,3,0)),[2]Sheet1!$Y2759,VLOOKUP($B2292,[1]主动技能!$B:$D,3,0))</f>
        <v>1</v>
      </c>
      <c r="S2292" s="24" t="str">
        <f>IF(C2292&lt;1000000,"",VLOOKUP(C2292,组合调整!$A:$I,2,0))</f>
        <v>新光</v>
      </c>
      <c r="T2292" s="24" t="str">
        <f>IF(D2292&lt;1000000,"",VLOOKUP(D2292,组合调整!$A:$I,2,0))</f>
        <v>原力</v>
      </c>
      <c r="U2292" s="24" t="str">
        <f>IF(E2292&lt;1000000,"",VLOOKUP(E2292,组合调整!$A:$I,2,0))</f>
        <v>再生</v>
      </c>
      <c r="V2292" s="24" t="str">
        <f>IF(F2292&lt;1000000,"",VLOOKUP(F2292,组合调整!$A:$I,2,0))</f>
        <v>永恒</v>
      </c>
      <c r="W2292" s="24" t="str">
        <f>IF(G2292&lt;1000000,"",VLOOKUP(G2292,组合调整!$A:$I,2,0))</f>
        <v/>
      </c>
    </row>
    <row r="2293" spans="1:23">
      <c r="A2293" s="26">
        <v>20958</v>
      </c>
      <c r="B2293" s="26" t="s">
        <v>22</v>
      </c>
      <c r="C2293" s="26">
        <v>2007832</v>
      </c>
      <c r="D2293" s="26">
        <v>2003412</v>
      </c>
      <c r="E2293" s="26">
        <v>2005611</v>
      </c>
      <c r="F2293" s="26">
        <v>2005621</v>
      </c>
      <c r="G2293" s="26">
        <v>40221</v>
      </c>
      <c r="H2293" s="26">
        <v>3032</v>
      </c>
      <c r="I2293" s="26">
        <v>50021</v>
      </c>
      <c r="J2293" s="26">
        <v>4032</v>
      </c>
      <c r="K2293" s="26">
        <v>0</v>
      </c>
      <c r="L2293" s="26">
        <v>0</v>
      </c>
      <c r="M2293" s="26">
        <v>0</v>
      </c>
      <c r="N2293" s="26">
        <v>0</v>
      </c>
      <c r="O2293" s="24" t="s">
        <v>22</v>
      </c>
      <c r="P2293" s="24">
        <v>20958</v>
      </c>
      <c r="Q2293" s="24">
        <f>IF(ISERROR(VLOOKUP($B2293,[1]主动技能!$B:$D,3,0)),[2]Sheet1!$Y2760,VLOOKUP($B2293,[1]主动技能!$B:$D,3,0))</f>
        <v>1</v>
      </c>
      <c r="S2293" s="24" t="str">
        <f>IF(C2293&lt;1000000,"",VLOOKUP(C2293,组合调整!$A:$I,2,0))</f>
        <v>新光</v>
      </c>
      <c r="T2293" s="24" t="str">
        <f>IF(D2293&lt;1000000,"",VLOOKUP(D2293,组合调整!$A:$I,2,0))</f>
        <v>原力</v>
      </c>
      <c r="U2293" s="24" t="str">
        <f>IF(E2293&lt;1000000,"",VLOOKUP(E2293,组合调整!$A:$I,2,0))</f>
        <v>再生</v>
      </c>
      <c r="V2293" s="24" t="str">
        <f>IF(F2293&lt;1000000,"",VLOOKUP(F2293,组合调整!$A:$I,2,0))</f>
        <v>永恒</v>
      </c>
      <c r="W2293" s="24" t="str">
        <f>IF(G2293&lt;1000000,"",VLOOKUP(G2293,组合调整!$A:$I,2,0))</f>
        <v/>
      </c>
    </row>
    <row r="2294" spans="1:23">
      <c r="A2294" s="26">
        <v>20959</v>
      </c>
      <c r="B2294" s="26" t="s">
        <v>22</v>
      </c>
      <c r="C2294" s="26">
        <v>2007832</v>
      </c>
      <c r="D2294" s="26">
        <v>2003412</v>
      </c>
      <c r="E2294" s="26">
        <v>2005611</v>
      </c>
      <c r="F2294" s="26">
        <v>2005621</v>
      </c>
      <c r="G2294" s="26">
        <v>40221</v>
      </c>
      <c r="H2294" s="26">
        <v>3032</v>
      </c>
      <c r="I2294" s="26">
        <v>50021</v>
      </c>
      <c r="J2294" s="26">
        <v>4032</v>
      </c>
      <c r="K2294" s="26">
        <v>0</v>
      </c>
      <c r="L2294" s="26">
        <v>0</v>
      </c>
      <c r="M2294" s="26">
        <v>0</v>
      </c>
      <c r="N2294" s="26">
        <v>0</v>
      </c>
      <c r="O2294" s="24" t="s">
        <v>22</v>
      </c>
      <c r="P2294" s="24">
        <v>20959</v>
      </c>
      <c r="Q2294" s="24">
        <f>IF(ISERROR(VLOOKUP($B2294,[1]主动技能!$B:$D,3,0)),[2]Sheet1!$Y2761,VLOOKUP($B2294,[1]主动技能!$B:$D,3,0))</f>
        <v>1</v>
      </c>
      <c r="S2294" s="24" t="str">
        <f>IF(C2294&lt;1000000,"",VLOOKUP(C2294,组合调整!$A:$I,2,0))</f>
        <v>新光</v>
      </c>
      <c r="T2294" s="24" t="str">
        <f>IF(D2294&lt;1000000,"",VLOOKUP(D2294,组合调整!$A:$I,2,0))</f>
        <v>原力</v>
      </c>
      <c r="U2294" s="24" t="str">
        <f>IF(E2294&lt;1000000,"",VLOOKUP(E2294,组合调整!$A:$I,2,0))</f>
        <v>再生</v>
      </c>
      <c r="V2294" s="24" t="str">
        <f>IF(F2294&lt;1000000,"",VLOOKUP(F2294,组合调整!$A:$I,2,0))</f>
        <v>永恒</v>
      </c>
      <c r="W2294" s="24" t="str">
        <f>IF(G2294&lt;1000000,"",VLOOKUP(G2294,组合调整!$A:$I,2,0))</f>
        <v/>
      </c>
    </row>
    <row r="2295" spans="1:23">
      <c r="A2295" s="26">
        <v>20960</v>
      </c>
      <c r="B2295" s="26" t="s">
        <v>22</v>
      </c>
      <c r="C2295" s="26">
        <v>2007832</v>
      </c>
      <c r="D2295" s="26">
        <v>2003412</v>
      </c>
      <c r="E2295" s="26">
        <v>2005611</v>
      </c>
      <c r="F2295" s="26">
        <v>2005621</v>
      </c>
      <c r="G2295" s="26">
        <v>40221</v>
      </c>
      <c r="H2295" s="26">
        <v>3032</v>
      </c>
      <c r="I2295" s="26">
        <v>50021</v>
      </c>
      <c r="J2295" s="26">
        <v>4032</v>
      </c>
      <c r="K2295" s="26">
        <v>0</v>
      </c>
      <c r="L2295" s="26">
        <v>0</v>
      </c>
      <c r="M2295" s="26">
        <v>0</v>
      </c>
      <c r="N2295" s="26">
        <v>0</v>
      </c>
      <c r="O2295" s="24" t="s">
        <v>22</v>
      </c>
      <c r="P2295" s="24">
        <v>20960</v>
      </c>
      <c r="Q2295" s="24">
        <f>IF(ISERROR(VLOOKUP($B2295,[1]主动技能!$B:$D,3,0)),[2]Sheet1!$Y2762,VLOOKUP($B2295,[1]主动技能!$B:$D,3,0))</f>
        <v>1</v>
      </c>
      <c r="S2295" s="24" t="str">
        <f>IF(C2295&lt;1000000,"",VLOOKUP(C2295,组合调整!$A:$I,2,0))</f>
        <v>新光</v>
      </c>
      <c r="T2295" s="24" t="str">
        <f>IF(D2295&lt;1000000,"",VLOOKUP(D2295,组合调整!$A:$I,2,0))</f>
        <v>原力</v>
      </c>
      <c r="U2295" s="24" t="str">
        <f>IF(E2295&lt;1000000,"",VLOOKUP(E2295,组合调整!$A:$I,2,0))</f>
        <v>再生</v>
      </c>
      <c r="V2295" s="24" t="str">
        <f>IF(F2295&lt;1000000,"",VLOOKUP(F2295,组合调整!$A:$I,2,0))</f>
        <v>永恒</v>
      </c>
      <c r="W2295" s="24" t="str">
        <f>IF(G2295&lt;1000000,"",VLOOKUP(G2295,组合调整!$A:$I,2,0))</f>
        <v/>
      </c>
    </row>
    <row r="2296" spans="1:23">
      <c r="A2296" s="26">
        <v>20961</v>
      </c>
      <c r="B2296" s="26" t="s">
        <v>22</v>
      </c>
      <c r="C2296" s="26">
        <v>2007832</v>
      </c>
      <c r="D2296" s="26">
        <v>2003412</v>
      </c>
      <c r="E2296" s="26">
        <v>2005611</v>
      </c>
      <c r="F2296" s="26">
        <v>2005621</v>
      </c>
      <c r="G2296" s="26">
        <v>40221</v>
      </c>
      <c r="H2296" s="26">
        <v>3032</v>
      </c>
      <c r="I2296" s="26">
        <v>50021</v>
      </c>
      <c r="J2296" s="26">
        <v>4032</v>
      </c>
      <c r="K2296" s="26">
        <v>0</v>
      </c>
      <c r="L2296" s="26">
        <v>0</v>
      </c>
      <c r="M2296" s="26">
        <v>0</v>
      </c>
      <c r="N2296" s="26">
        <v>0</v>
      </c>
      <c r="O2296" s="24" t="s">
        <v>22</v>
      </c>
      <c r="P2296" s="24">
        <v>20961</v>
      </c>
      <c r="Q2296" s="24">
        <f>IF(ISERROR(VLOOKUP($B2296,[1]主动技能!$B:$D,3,0)),[2]Sheet1!$Y2763,VLOOKUP($B2296,[1]主动技能!$B:$D,3,0))</f>
        <v>1</v>
      </c>
      <c r="S2296" s="24" t="str">
        <f>IF(C2296&lt;1000000,"",VLOOKUP(C2296,组合调整!$A:$I,2,0))</f>
        <v>新光</v>
      </c>
      <c r="T2296" s="24" t="str">
        <f>IF(D2296&lt;1000000,"",VLOOKUP(D2296,组合调整!$A:$I,2,0))</f>
        <v>原力</v>
      </c>
      <c r="U2296" s="24" t="str">
        <f>IF(E2296&lt;1000000,"",VLOOKUP(E2296,组合调整!$A:$I,2,0))</f>
        <v>再生</v>
      </c>
      <c r="V2296" s="24" t="str">
        <f>IF(F2296&lt;1000000,"",VLOOKUP(F2296,组合调整!$A:$I,2,0))</f>
        <v>永恒</v>
      </c>
      <c r="W2296" s="24" t="str">
        <f>IF(G2296&lt;1000000,"",VLOOKUP(G2296,组合调整!$A:$I,2,0))</f>
        <v/>
      </c>
    </row>
    <row r="2297" spans="1:23">
      <c r="A2297" s="26">
        <v>20962</v>
      </c>
      <c r="B2297" s="26" t="s">
        <v>22</v>
      </c>
      <c r="C2297" s="26">
        <v>2007832</v>
      </c>
      <c r="D2297" s="26">
        <v>2003412</v>
      </c>
      <c r="E2297" s="26">
        <v>2005611</v>
      </c>
      <c r="F2297" s="26">
        <v>2005621</v>
      </c>
      <c r="G2297" s="26">
        <v>40221</v>
      </c>
      <c r="H2297" s="26">
        <v>3032</v>
      </c>
      <c r="I2297" s="26">
        <v>50021</v>
      </c>
      <c r="J2297" s="26">
        <v>4032</v>
      </c>
      <c r="K2297" s="26">
        <v>0</v>
      </c>
      <c r="L2297" s="26">
        <v>0</v>
      </c>
      <c r="M2297" s="26">
        <v>0</v>
      </c>
      <c r="N2297" s="26">
        <v>0</v>
      </c>
      <c r="O2297" s="24" t="s">
        <v>22</v>
      </c>
      <c r="P2297" s="24">
        <v>20962</v>
      </c>
      <c r="Q2297" s="24">
        <f>IF(ISERROR(VLOOKUP($B2297,[1]主动技能!$B:$D,3,0)),[2]Sheet1!$Y2764,VLOOKUP($B2297,[1]主动技能!$B:$D,3,0))</f>
        <v>1</v>
      </c>
      <c r="S2297" s="24" t="str">
        <f>IF(C2297&lt;1000000,"",VLOOKUP(C2297,组合调整!$A:$I,2,0))</f>
        <v>新光</v>
      </c>
      <c r="T2297" s="24" t="str">
        <f>IF(D2297&lt;1000000,"",VLOOKUP(D2297,组合调整!$A:$I,2,0))</f>
        <v>原力</v>
      </c>
      <c r="U2297" s="24" t="str">
        <f>IF(E2297&lt;1000000,"",VLOOKUP(E2297,组合调整!$A:$I,2,0))</f>
        <v>再生</v>
      </c>
      <c r="V2297" s="24" t="str">
        <f>IF(F2297&lt;1000000,"",VLOOKUP(F2297,组合调整!$A:$I,2,0))</f>
        <v>永恒</v>
      </c>
      <c r="W2297" s="24" t="str">
        <f>IF(G2297&lt;1000000,"",VLOOKUP(G2297,组合调整!$A:$I,2,0))</f>
        <v/>
      </c>
    </row>
    <row r="2298" spans="1:23">
      <c r="A2298" s="26">
        <v>20963</v>
      </c>
      <c r="B2298" s="26" t="s">
        <v>22</v>
      </c>
      <c r="C2298" s="26">
        <v>2007832</v>
      </c>
      <c r="D2298" s="26">
        <v>2003412</v>
      </c>
      <c r="E2298" s="26">
        <v>2005611</v>
      </c>
      <c r="F2298" s="26">
        <v>2005621</v>
      </c>
      <c r="G2298" s="26">
        <v>40221</v>
      </c>
      <c r="H2298" s="26">
        <v>3032</v>
      </c>
      <c r="I2298" s="26">
        <v>50021</v>
      </c>
      <c r="J2298" s="26">
        <v>4032</v>
      </c>
      <c r="K2298" s="26">
        <v>0</v>
      </c>
      <c r="L2298" s="26">
        <v>0</v>
      </c>
      <c r="M2298" s="26">
        <v>0</v>
      </c>
      <c r="N2298" s="26">
        <v>0</v>
      </c>
      <c r="O2298" s="24" t="s">
        <v>22</v>
      </c>
      <c r="P2298" s="24">
        <v>20963</v>
      </c>
      <c r="Q2298" s="24">
        <f>IF(ISERROR(VLOOKUP($B2298,[1]主动技能!$B:$D,3,0)),[2]Sheet1!$Y2765,VLOOKUP($B2298,[1]主动技能!$B:$D,3,0))</f>
        <v>1</v>
      </c>
      <c r="S2298" s="24" t="str">
        <f>IF(C2298&lt;1000000,"",VLOOKUP(C2298,组合调整!$A:$I,2,0))</f>
        <v>新光</v>
      </c>
      <c r="T2298" s="24" t="str">
        <f>IF(D2298&lt;1000000,"",VLOOKUP(D2298,组合调整!$A:$I,2,0))</f>
        <v>原力</v>
      </c>
      <c r="U2298" s="24" t="str">
        <f>IF(E2298&lt;1000000,"",VLOOKUP(E2298,组合调整!$A:$I,2,0))</f>
        <v>再生</v>
      </c>
      <c r="V2298" s="24" t="str">
        <f>IF(F2298&lt;1000000,"",VLOOKUP(F2298,组合调整!$A:$I,2,0))</f>
        <v>永恒</v>
      </c>
      <c r="W2298" s="24" t="str">
        <f>IF(G2298&lt;1000000,"",VLOOKUP(G2298,组合调整!$A:$I,2,0))</f>
        <v/>
      </c>
    </row>
    <row r="2299" spans="1:23">
      <c r="A2299" s="26">
        <v>20964</v>
      </c>
      <c r="B2299" s="26" t="s">
        <v>22</v>
      </c>
      <c r="C2299" s="26">
        <v>2007832</v>
      </c>
      <c r="D2299" s="26">
        <v>2003412</v>
      </c>
      <c r="E2299" s="26">
        <v>2005611</v>
      </c>
      <c r="F2299" s="26">
        <v>2005621</v>
      </c>
      <c r="G2299" s="26">
        <v>40221</v>
      </c>
      <c r="H2299" s="26">
        <v>3032</v>
      </c>
      <c r="I2299" s="26">
        <v>50021</v>
      </c>
      <c r="J2299" s="26">
        <v>4032</v>
      </c>
      <c r="K2299" s="26">
        <v>0</v>
      </c>
      <c r="L2299" s="26">
        <v>0</v>
      </c>
      <c r="M2299" s="26">
        <v>0</v>
      </c>
      <c r="N2299" s="26">
        <v>0</v>
      </c>
      <c r="O2299" s="24" t="s">
        <v>22</v>
      </c>
      <c r="P2299" s="24">
        <v>20964</v>
      </c>
      <c r="Q2299" s="24">
        <f>IF(ISERROR(VLOOKUP($B2299,[1]主动技能!$B:$D,3,0)),[2]Sheet1!$Y2766,VLOOKUP($B2299,[1]主动技能!$B:$D,3,0))</f>
        <v>1</v>
      </c>
      <c r="S2299" s="24" t="str">
        <f>IF(C2299&lt;1000000,"",VLOOKUP(C2299,组合调整!$A:$I,2,0))</f>
        <v>新光</v>
      </c>
      <c r="T2299" s="24" t="str">
        <f>IF(D2299&lt;1000000,"",VLOOKUP(D2299,组合调整!$A:$I,2,0))</f>
        <v>原力</v>
      </c>
      <c r="U2299" s="24" t="str">
        <f>IF(E2299&lt;1000000,"",VLOOKUP(E2299,组合调整!$A:$I,2,0))</f>
        <v>再生</v>
      </c>
      <c r="V2299" s="24" t="str">
        <f>IF(F2299&lt;1000000,"",VLOOKUP(F2299,组合调整!$A:$I,2,0))</f>
        <v>永恒</v>
      </c>
      <c r="W2299" s="24" t="str">
        <f>IF(G2299&lt;1000000,"",VLOOKUP(G2299,组合调整!$A:$I,2,0))</f>
        <v/>
      </c>
    </row>
    <row r="2300" spans="1:23">
      <c r="A2300" s="26">
        <v>20965</v>
      </c>
      <c r="B2300" s="26" t="s">
        <v>22</v>
      </c>
      <c r="C2300" s="26">
        <v>2007832</v>
      </c>
      <c r="D2300" s="26">
        <v>2003412</v>
      </c>
      <c r="E2300" s="26">
        <v>2005611</v>
      </c>
      <c r="F2300" s="26">
        <v>2005621</v>
      </c>
      <c r="G2300" s="26">
        <v>40221</v>
      </c>
      <c r="H2300" s="26">
        <v>3032</v>
      </c>
      <c r="I2300" s="26">
        <v>50021</v>
      </c>
      <c r="J2300" s="26">
        <v>4032</v>
      </c>
      <c r="K2300" s="26">
        <v>0</v>
      </c>
      <c r="L2300" s="26">
        <v>0</v>
      </c>
      <c r="M2300" s="26">
        <v>0</v>
      </c>
      <c r="N2300" s="26">
        <v>0</v>
      </c>
      <c r="O2300" s="24" t="s">
        <v>22</v>
      </c>
      <c r="P2300" s="24">
        <v>20965</v>
      </c>
      <c r="Q2300" s="24">
        <f>IF(ISERROR(VLOOKUP($B2300,[1]主动技能!$B:$D,3,0)),[2]Sheet1!$Y2767,VLOOKUP($B2300,[1]主动技能!$B:$D,3,0))</f>
        <v>1</v>
      </c>
      <c r="S2300" s="24" t="str">
        <f>IF(C2300&lt;1000000,"",VLOOKUP(C2300,组合调整!$A:$I,2,0))</f>
        <v>新光</v>
      </c>
      <c r="T2300" s="24" t="str">
        <f>IF(D2300&lt;1000000,"",VLOOKUP(D2300,组合调整!$A:$I,2,0))</f>
        <v>原力</v>
      </c>
      <c r="U2300" s="24" t="str">
        <f>IF(E2300&lt;1000000,"",VLOOKUP(E2300,组合调整!$A:$I,2,0))</f>
        <v>再生</v>
      </c>
      <c r="V2300" s="24" t="str">
        <f>IF(F2300&lt;1000000,"",VLOOKUP(F2300,组合调整!$A:$I,2,0))</f>
        <v>永恒</v>
      </c>
      <c r="W2300" s="24" t="str">
        <f>IF(G2300&lt;1000000,"",VLOOKUP(G2300,组合调整!$A:$I,2,0))</f>
        <v/>
      </c>
    </row>
    <row r="2301" spans="1:23">
      <c r="A2301" s="26">
        <v>20966</v>
      </c>
      <c r="B2301" s="26" t="s">
        <v>22</v>
      </c>
      <c r="C2301" s="26">
        <v>2007832</v>
      </c>
      <c r="D2301" s="26">
        <v>2003412</v>
      </c>
      <c r="E2301" s="26">
        <v>2005611</v>
      </c>
      <c r="F2301" s="26">
        <v>2005621</v>
      </c>
      <c r="G2301" s="26">
        <v>40221</v>
      </c>
      <c r="H2301" s="26">
        <v>3032</v>
      </c>
      <c r="I2301" s="26">
        <v>50021</v>
      </c>
      <c r="J2301" s="26">
        <v>4032</v>
      </c>
      <c r="K2301" s="26">
        <v>0</v>
      </c>
      <c r="L2301" s="26">
        <v>0</v>
      </c>
      <c r="M2301" s="26">
        <v>0</v>
      </c>
      <c r="N2301" s="26">
        <v>0</v>
      </c>
      <c r="O2301" s="24" t="s">
        <v>22</v>
      </c>
      <c r="P2301" s="24">
        <v>20966</v>
      </c>
      <c r="Q2301" s="24">
        <f>IF(ISERROR(VLOOKUP($B2301,[1]主动技能!$B:$D,3,0)),[2]Sheet1!$Y2768,VLOOKUP($B2301,[1]主动技能!$B:$D,3,0))</f>
        <v>1</v>
      </c>
      <c r="S2301" s="24" t="str">
        <f>IF(C2301&lt;1000000,"",VLOOKUP(C2301,组合调整!$A:$I,2,0))</f>
        <v>新光</v>
      </c>
      <c r="T2301" s="24" t="str">
        <f>IF(D2301&lt;1000000,"",VLOOKUP(D2301,组合调整!$A:$I,2,0))</f>
        <v>原力</v>
      </c>
      <c r="U2301" s="24" t="str">
        <f>IF(E2301&lt;1000000,"",VLOOKUP(E2301,组合调整!$A:$I,2,0))</f>
        <v>再生</v>
      </c>
      <c r="V2301" s="24" t="str">
        <f>IF(F2301&lt;1000000,"",VLOOKUP(F2301,组合调整!$A:$I,2,0))</f>
        <v>永恒</v>
      </c>
      <c r="W2301" s="24" t="str">
        <f>IF(G2301&lt;1000000,"",VLOOKUP(G2301,组合调整!$A:$I,2,0))</f>
        <v/>
      </c>
    </row>
    <row r="2302" spans="1:23">
      <c r="A2302" s="26">
        <v>20967</v>
      </c>
      <c r="B2302" s="26" t="s">
        <v>22</v>
      </c>
      <c r="C2302" s="26">
        <v>2007832</v>
      </c>
      <c r="D2302" s="26">
        <v>2003412</v>
      </c>
      <c r="E2302" s="26">
        <v>2005611</v>
      </c>
      <c r="F2302" s="26">
        <v>2005621</v>
      </c>
      <c r="G2302" s="26">
        <v>40221</v>
      </c>
      <c r="H2302" s="26">
        <v>3032</v>
      </c>
      <c r="I2302" s="26">
        <v>50021</v>
      </c>
      <c r="J2302" s="26">
        <v>4032</v>
      </c>
      <c r="K2302" s="26">
        <v>0</v>
      </c>
      <c r="L2302" s="26">
        <v>0</v>
      </c>
      <c r="M2302" s="26">
        <v>0</v>
      </c>
      <c r="N2302" s="26">
        <v>0</v>
      </c>
      <c r="O2302" s="24" t="s">
        <v>22</v>
      </c>
      <c r="P2302" s="24">
        <v>20967</v>
      </c>
      <c r="Q2302" s="24">
        <f>IF(ISERROR(VLOOKUP($B2302,[1]主动技能!$B:$D,3,0)),[2]Sheet1!$Y2769,VLOOKUP($B2302,[1]主动技能!$B:$D,3,0))</f>
        <v>1</v>
      </c>
      <c r="S2302" s="24" t="str">
        <f>IF(C2302&lt;1000000,"",VLOOKUP(C2302,组合调整!$A:$I,2,0))</f>
        <v>新光</v>
      </c>
      <c r="T2302" s="24" t="str">
        <f>IF(D2302&lt;1000000,"",VLOOKUP(D2302,组合调整!$A:$I,2,0))</f>
        <v>原力</v>
      </c>
      <c r="U2302" s="24" t="str">
        <f>IF(E2302&lt;1000000,"",VLOOKUP(E2302,组合调整!$A:$I,2,0))</f>
        <v>再生</v>
      </c>
      <c r="V2302" s="24" t="str">
        <f>IF(F2302&lt;1000000,"",VLOOKUP(F2302,组合调整!$A:$I,2,0))</f>
        <v>永恒</v>
      </c>
      <c r="W2302" s="24" t="str">
        <f>IF(G2302&lt;1000000,"",VLOOKUP(G2302,组合调整!$A:$I,2,0))</f>
        <v/>
      </c>
    </row>
    <row r="2303" spans="1:23">
      <c r="A2303" s="26">
        <v>20968</v>
      </c>
      <c r="B2303" s="26" t="s">
        <v>25</v>
      </c>
      <c r="C2303" s="26">
        <v>2000112</v>
      </c>
      <c r="D2303" s="26">
        <v>2007822</v>
      </c>
      <c r="E2303" s="26">
        <v>2002322</v>
      </c>
      <c r="F2303" s="26">
        <v>2006711</v>
      </c>
      <c r="G2303" s="26">
        <v>40212</v>
      </c>
      <c r="H2303" s="26">
        <v>3041</v>
      </c>
      <c r="I2303" s="26">
        <v>50012</v>
      </c>
      <c r="J2303" s="26">
        <v>4041</v>
      </c>
      <c r="K2303" s="26">
        <v>0</v>
      </c>
      <c r="L2303" s="26">
        <v>0</v>
      </c>
      <c r="M2303" s="26">
        <v>0</v>
      </c>
      <c r="N2303" s="26">
        <v>0</v>
      </c>
      <c r="O2303" s="24" t="s">
        <v>25</v>
      </c>
      <c r="P2303" s="24">
        <v>20968</v>
      </c>
      <c r="Q2303" s="24">
        <f>IF(ISERROR(VLOOKUP($B2303,[1]主动技能!$B:$D,3,0)),[2]Sheet1!$Y2770,VLOOKUP($B2303,[1]主动技能!$B:$D,3,0))</f>
        <v>1</v>
      </c>
      <c r="S2303" s="24" t="str">
        <f>IF(C2303&lt;1000000,"",VLOOKUP(C2303,组合调整!$A:$I,2,0))</f>
        <v>力之源</v>
      </c>
      <c r="T2303" s="24" t="str">
        <f>IF(D2303&lt;1000000,"",VLOOKUP(D2303,组合调整!$A:$I,2,0))</f>
        <v>奇迹</v>
      </c>
      <c r="U2303" s="24" t="str">
        <f>IF(E2303&lt;1000000,"",VLOOKUP(E2303,组合调整!$A:$I,2,0))</f>
        <v>怒眼</v>
      </c>
      <c r="V2303" s="24" t="str">
        <f>IF(F2303&lt;1000000,"",VLOOKUP(F2303,组合调整!$A:$I,2,0))</f>
        <v>盛开</v>
      </c>
      <c r="W2303" s="24" t="str">
        <f>IF(G2303&lt;1000000,"",VLOOKUP(G2303,组合调整!$A:$I,2,0))</f>
        <v/>
      </c>
    </row>
    <row r="2304" spans="1:23">
      <c r="A2304" s="26">
        <v>20969</v>
      </c>
      <c r="B2304" s="26" t="s">
        <v>25</v>
      </c>
      <c r="C2304" s="26">
        <v>2000112</v>
      </c>
      <c r="D2304" s="26">
        <v>2007822</v>
      </c>
      <c r="E2304" s="26">
        <v>2002322</v>
      </c>
      <c r="F2304" s="26">
        <v>2006711</v>
      </c>
      <c r="G2304" s="26">
        <v>40212</v>
      </c>
      <c r="H2304" s="26">
        <v>3041</v>
      </c>
      <c r="I2304" s="26">
        <v>50012</v>
      </c>
      <c r="J2304" s="26">
        <v>4041</v>
      </c>
      <c r="K2304" s="26">
        <v>0</v>
      </c>
      <c r="L2304" s="26">
        <v>0</v>
      </c>
      <c r="M2304" s="26">
        <v>0</v>
      </c>
      <c r="N2304" s="26">
        <v>0</v>
      </c>
      <c r="O2304" s="24" t="s">
        <v>25</v>
      </c>
      <c r="P2304" s="24">
        <v>20969</v>
      </c>
      <c r="Q2304" s="24">
        <f>IF(ISERROR(VLOOKUP($B2304,[1]主动技能!$B:$D,3,0)),[2]Sheet1!$Y2771,VLOOKUP($B2304,[1]主动技能!$B:$D,3,0))</f>
        <v>1</v>
      </c>
      <c r="S2304" s="24" t="str">
        <f>IF(C2304&lt;1000000,"",VLOOKUP(C2304,组合调整!$A:$I,2,0))</f>
        <v>力之源</v>
      </c>
      <c r="T2304" s="24" t="str">
        <f>IF(D2304&lt;1000000,"",VLOOKUP(D2304,组合调整!$A:$I,2,0))</f>
        <v>奇迹</v>
      </c>
      <c r="U2304" s="24" t="str">
        <f>IF(E2304&lt;1000000,"",VLOOKUP(E2304,组合调整!$A:$I,2,0))</f>
        <v>怒眼</v>
      </c>
      <c r="V2304" s="24" t="str">
        <f>IF(F2304&lt;1000000,"",VLOOKUP(F2304,组合调整!$A:$I,2,0))</f>
        <v>盛开</v>
      </c>
      <c r="W2304" s="24" t="str">
        <f>IF(G2304&lt;1000000,"",VLOOKUP(G2304,组合调整!$A:$I,2,0))</f>
        <v/>
      </c>
    </row>
    <row r="2305" spans="1:23">
      <c r="A2305" s="26">
        <v>20970</v>
      </c>
      <c r="B2305" s="26" t="s">
        <v>25</v>
      </c>
      <c r="C2305" s="26">
        <v>2000112</v>
      </c>
      <c r="D2305" s="26">
        <v>2007822</v>
      </c>
      <c r="E2305" s="26">
        <v>2002322</v>
      </c>
      <c r="F2305" s="26">
        <v>2006711</v>
      </c>
      <c r="G2305" s="26">
        <v>40212</v>
      </c>
      <c r="H2305" s="26">
        <v>3041</v>
      </c>
      <c r="I2305" s="26">
        <v>50012</v>
      </c>
      <c r="J2305" s="26">
        <v>4041</v>
      </c>
      <c r="K2305" s="26">
        <v>0</v>
      </c>
      <c r="L2305" s="26">
        <v>0</v>
      </c>
      <c r="M2305" s="26">
        <v>0</v>
      </c>
      <c r="N2305" s="26">
        <v>0</v>
      </c>
      <c r="O2305" s="24" t="s">
        <v>25</v>
      </c>
      <c r="P2305" s="24">
        <v>20970</v>
      </c>
      <c r="Q2305" s="24">
        <f>IF(ISERROR(VLOOKUP($B2305,[1]主动技能!$B:$D,3,0)),[2]Sheet1!$Y2772,VLOOKUP($B2305,[1]主动技能!$B:$D,3,0))</f>
        <v>1</v>
      </c>
      <c r="S2305" s="24" t="str">
        <f>IF(C2305&lt;1000000,"",VLOOKUP(C2305,组合调整!$A:$I,2,0))</f>
        <v>力之源</v>
      </c>
      <c r="T2305" s="24" t="str">
        <f>IF(D2305&lt;1000000,"",VLOOKUP(D2305,组合调整!$A:$I,2,0))</f>
        <v>奇迹</v>
      </c>
      <c r="U2305" s="24" t="str">
        <f>IF(E2305&lt;1000000,"",VLOOKUP(E2305,组合调整!$A:$I,2,0))</f>
        <v>怒眼</v>
      </c>
      <c r="V2305" s="24" t="str">
        <f>IF(F2305&lt;1000000,"",VLOOKUP(F2305,组合调整!$A:$I,2,0))</f>
        <v>盛开</v>
      </c>
      <c r="W2305" s="24" t="str">
        <f>IF(G2305&lt;1000000,"",VLOOKUP(G2305,组合调整!$A:$I,2,0))</f>
        <v/>
      </c>
    </row>
    <row r="2306" spans="1:23">
      <c r="A2306" s="26">
        <v>20971</v>
      </c>
      <c r="B2306" s="26" t="s">
        <v>25</v>
      </c>
      <c r="C2306" s="26">
        <v>2000112</v>
      </c>
      <c r="D2306" s="26">
        <v>2007822</v>
      </c>
      <c r="E2306" s="26">
        <v>2002322</v>
      </c>
      <c r="F2306" s="26">
        <v>2006711</v>
      </c>
      <c r="G2306" s="26">
        <v>40212</v>
      </c>
      <c r="H2306" s="26">
        <v>3041</v>
      </c>
      <c r="I2306" s="26">
        <v>50012</v>
      </c>
      <c r="J2306" s="26">
        <v>4041</v>
      </c>
      <c r="K2306" s="26">
        <v>0</v>
      </c>
      <c r="L2306" s="26">
        <v>0</v>
      </c>
      <c r="M2306" s="26">
        <v>0</v>
      </c>
      <c r="N2306" s="26">
        <v>0</v>
      </c>
      <c r="O2306" s="24" t="s">
        <v>25</v>
      </c>
      <c r="P2306" s="24">
        <v>20971</v>
      </c>
      <c r="Q2306" s="24">
        <f>IF(ISERROR(VLOOKUP($B2306,[1]主动技能!$B:$D,3,0)),[2]Sheet1!$Y2773,VLOOKUP($B2306,[1]主动技能!$B:$D,3,0))</f>
        <v>1</v>
      </c>
      <c r="S2306" s="24" t="str">
        <f>IF(C2306&lt;1000000,"",VLOOKUP(C2306,组合调整!$A:$I,2,0))</f>
        <v>力之源</v>
      </c>
      <c r="T2306" s="24" t="str">
        <f>IF(D2306&lt;1000000,"",VLOOKUP(D2306,组合调整!$A:$I,2,0))</f>
        <v>奇迹</v>
      </c>
      <c r="U2306" s="24" t="str">
        <f>IF(E2306&lt;1000000,"",VLOOKUP(E2306,组合调整!$A:$I,2,0))</f>
        <v>怒眼</v>
      </c>
      <c r="V2306" s="24" t="str">
        <f>IF(F2306&lt;1000000,"",VLOOKUP(F2306,组合调整!$A:$I,2,0))</f>
        <v>盛开</v>
      </c>
      <c r="W2306" s="24" t="str">
        <f>IF(G2306&lt;1000000,"",VLOOKUP(G2306,组合调整!$A:$I,2,0))</f>
        <v/>
      </c>
    </row>
    <row r="2307" spans="1:23">
      <c r="A2307" s="26">
        <v>20972</v>
      </c>
      <c r="B2307" s="26" t="s">
        <v>25</v>
      </c>
      <c r="C2307" s="26">
        <v>2000112</v>
      </c>
      <c r="D2307" s="26">
        <v>2007822</v>
      </c>
      <c r="E2307" s="26">
        <v>2002322</v>
      </c>
      <c r="F2307" s="26">
        <v>2006711</v>
      </c>
      <c r="G2307" s="26">
        <v>40212</v>
      </c>
      <c r="H2307" s="26">
        <v>3041</v>
      </c>
      <c r="I2307" s="26">
        <v>50012</v>
      </c>
      <c r="J2307" s="26">
        <v>4041</v>
      </c>
      <c r="K2307" s="26">
        <v>0</v>
      </c>
      <c r="L2307" s="26">
        <v>0</v>
      </c>
      <c r="M2307" s="26">
        <v>0</v>
      </c>
      <c r="N2307" s="26">
        <v>0</v>
      </c>
      <c r="O2307" s="24" t="s">
        <v>25</v>
      </c>
      <c r="P2307" s="24">
        <v>20972</v>
      </c>
      <c r="Q2307" s="24">
        <f>IF(ISERROR(VLOOKUP($B2307,[1]主动技能!$B:$D,3,0)),[2]Sheet1!$Y2774,VLOOKUP($B2307,[1]主动技能!$B:$D,3,0))</f>
        <v>1</v>
      </c>
      <c r="S2307" s="24" t="str">
        <f>IF(C2307&lt;1000000,"",VLOOKUP(C2307,组合调整!$A:$I,2,0))</f>
        <v>力之源</v>
      </c>
      <c r="T2307" s="24" t="str">
        <f>IF(D2307&lt;1000000,"",VLOOKUP(D2307,组合调整!$A:$I,2,0))</f>
        <v>奇迹</v>
      </c>
      <c r="U2307" s="24" t="str">
        <f>IF(E2307&lt;1000000,"",VLOOKUP(E2307,组合调整!$A:$I,2,0))</f>
        <v>怒眼</v>
      </c>
      <c r="V2307" s="24" t="str">
        <f>IF(F2307&lt;1000000,"",VLOOKUP(F2307,组合调整!$A:$I,2,0))</f>
        <v>盛开</v>
      </c>
      <c r="W2307" s="24" t="str">
        <f>IF(G2307&lt;1000000,"",VLOOKUP(G2307,组合调整!$A:$I,2,0))</f>
        <v/>
      </c>
    </row>
    <row r="2308" spans="1:23">
      <c r="A2308" s="26">
        <v>20973</v>
      </c>
      <c r="B2308" s="26" t="s">
        <v>25</v>
      </c>
      <c r="C2308" s="26">
        <v>2000112</v>
      </c>
      <c r="D2308" s="26">
        <v>2007822</v>
      </c>
      <c r="E2308" s="26">
        <v>2002322</v>
      </c>
      <c r="F2308" s="26">
        <v>2006711</v>
      </c>
      <c r="G2308" s="26">
        <v>40212</v>
      </c>
      <c r="H2308" s="26">
        <v>3041</v>
      </c>
      <c r="I2308" s="26">
        <v>50012</v>
      </c>
      <c r="J2308" s="26">
        <v>4041</v>
      </c>
      <c r="K2308" s="26">
        <v>0</v>
      </c>
      <c r="L2308" s="26">
        <v>0</v>
      </c>
      <c r="M2308" s="26">
        <v>0</v>
      </c>
      <c r="N2308" s="26">
        <v>0</v>
      </c>
      <c r="O2308" s="24" t="s">
        <v>25</v>
      </c>
      <c r="P2308" s="24">
        <v>20973</v>
      </c>
      <c r="Q2308" s="24">
        <f>IF(ISERROR(VLOOKUP($B2308,[1]主动技能!$B:$D,3,0)),[2]Sheet1!$Y2775,VLOOKUP($B2308,[1]主动技能!$B:$D,3,0))</f>
        <v>1</v>
      </c>
      <c r="S2308" s="24" t="str">
        <f>IF(C2308&lt;1000000,"",VLOOKUP(C2308,组合调整!$A:$I,2,0))</f>
        <v>力之源</v>
      </c>
      <c r="T2308" s="24" t="str">
        <f>IF(D2308&lt;1000000,"",VLOOKUP(D2308,组合调整!$A:$I,2,0))</f>
        <v>奇迹</v>
      </c>
      <c r="U2308" s="24" t="str">
        <f>IF(E2308&lt;1000000,"",VLOOKUP(E2308,组合调整!$A:$I,2,0))</f>
        <v>怒眼</v>
      </c>
      <c r="V2308" s="24" t="str">
        <f>IF(F2308&lt;1000000,"",VLOOKUP(F2308,组合调整!$A:$I,2,0))</f>
        <v>盛开</v>
      </c>
      <c r="W2308" s="24" t="str">
        <f>IF(G2308&lt;1000000,"",VLOOKUP(G2308,组合调整!$A:$I,2,0))</f>
        <v/>
      </c>
    </row>
    <row r="2309" spans="1:23">
      <c r="A2309" s="26">
        <v>20974</v>
      </c>
      <c r="B2309" s="26" t="s">
        <v>25</v>
      </c>
      <c r="C2309" s="26">
        <v>2000112</v>
      </c>
      <c r="D2309" s="26">
        <v>2007822</v>
      </c>
      <c r="E2309" s="26">
        <v>2002322</v>
      </c>
      <c r="F2309" s="26">
        <v>2006711</v>
      </c>
      <c r="G2309" s="26">
        <v>40212</v>
      </c>
      <c r="H2309" s="26">
        <v>3041</v>
      </c>
      <c r="I2309" s="26">
        <v>50012</v>
      </c>
      <c r="J2309" s="26">
        <v>4041</v>
      </c>
      <c r="K2309" s="26">
        <v>0</v>
      </c>
      <c r="L2309" s="26">
        <v>0</v>
      </c>
      <c r="M2309" s="26">
        <v>0</v>
      </c>
      <c r="N2309" s="26">
        <v>0</v>
      </c>
      <c r="O2309" s="24" t="s">
        <v>25</v>
      </c>
      <c r="P2309" s="24">
        <v>20974</v>
      </c>
      <c r="Q2309" s="24">
        <f>IF(ISERROR(VLOOKUP($B2309,[1]主动技能!$B:$D,3,0)),[2]Sheet1!$Y2776,VLOOKUP($B2309,[1]主动技能!$B:$D,3,0))</f>
        <v>1</v>
      </c>
      <c r="S2309" s="24" t="str">
        <f>IF(C2309&lt;1000000,"",VLOOKUP(C2309,组合调整!$A:$I,2,0))</f>
        <v>力之源</v>
      </c>
      <c r="T2309" s="24" t="str">
        <f>IF(D2309&lt;1000000,"",VLOOKUP(D2309,组合调整!$A:$I,2,0))</f>
        <v>奇迹</v>
      </c>
      <c r="U2309" s="24" t="str">
        <f>IF(E2309&lt;1000000,"",VLOOKUP(E2309,组合调整!$A:$I,2,0))</f>
        <v>怒眼</v>
      </c>
      <c r="V2309" s="24" t="str">
        <f>IF(F2309&lt;1000000,"",VLOOKUP(F2309,组合调整!$A:$I,2,0))</f>
        <v>盛开</v>
      </c>
      <c r="W2309" s="24" t="str">
        <f>IF(G2309&lt;1000000,"",VLOOKUP(G2309,组合调整!$A:$I,2,0))</f>
        <v/>
      </c>
    </row>
    <row r="2310" spans="1:23">
      <c r="A2310" s="26">
        <v>20975</v>
      </c>
      <c r="B2310" s="26" t="s">
        <v>25</v>
      </c>
      <c r="C2310" s="26">
        <v>2000112</v>
      </c>
      <c r="D2310" s="26">
        <v>2007822</v>
      </c>
      <c r="E2310" s="26">
        <v>2002322</v>
      </c>
      <c r="F2310" s="26">
        <v>2006711</v>
      </c>
      <c r="G2310" s="26">
        <v>40212</v>
      </c>
      <c r="H2310" s="26">
        <v>3041</v>
      </c>
      <c r="I2310" s="26">
        <v>50012</v>
      </c>
      <c r="J2310" s="26">
        <v>4041</v>
      </c>
      <c r="K2310" s="26">
        <v>0</v>
      </c>
      <c r="L2310" s="26">
        <v>0</v>
      </c>
      <c r="M2310" s="26">
        <v>0</v>
      </c>
      <c r="N2310" s="26">
        <v>0</v>
      </c>
      <c r="O2310" s="24" t="s">
        <v>25</v>
      </c>
      <c r="P2310" s="24">
        <v>20975</v>
      </c>
      <c r="Q2310" s="24">
        <f>IF(ISERROR(VLOOKUP($B2310,[1]主动技能!$B:$D,3,0)),[2]Sheet1!$Y2777,VLOOKUP($B2310,[1]主动技能!$B:$D,3,0))</f>
        <v>1</v>
      </c>
      <c r="S2310" s="24" t="str">
        <f>IF(C2310&lt;1000000,"",VLOOKUP(C2310,组合调整!$A:$I,2,0))</f>
        <v>力之源</v>
      </c>
      <c r="T2310" s="24" t="str">
        <f>IF(D2310&lt;1000000,"",VLOOKUP(D2310,组合调整!$A:$I,2,0))</f>
        <v>奇迹</v>
      </c>
      <c r="U2310" s="24" t="str">
        <f>IF(E2310&lt;1000000,"",VLOOKUP(E2310,组合调整!$A:$I,2,0))</f>
        <v>怒眼</v>
      </c>
      <c r="V2310" s="24" t="str">
        <f>IF(F2310&lt;1000000,"",VLOOKUP(F2310,组合调整!$A:$I,2,0))</f>
        <v>盛开</v>
      </c>
      <c r="W2310" s="24" t="str">
        <f>IF(G2310&lt;1000000,"",VLOOKUP(G2310,组合调整!$A:$I,2,0))</f>
        <v/>
      </c>
    </row>
    <row r="2311" spans="1:23">
      <c r="A2311" s="26">
        <v>20976</v>
      </c>
      <c r="B2311" s="26" t="s">
        <v>25</v>
      </c>
      <c r="C2311" s="26">
        <v>2000112</v>
      </c>
      <c r="D2311" s="26">
        <v>2007822</v>
      </c>
      <c r="E2311" s="26">
        <v>2002322</v>
      </c>
      <c r="F2311" s="26">
        <v>2006711</v>
      </c>
      <c r="G2311" s="26">
        <v>40212</v>
      </c>
      <c r="H2311" s="26">
        <v>3041</v>
      </c>
      <c r="I2311" s="26">
        <v>50012</v>
      </c>
      <c r="J2311" s="26">
        <v>4041</v>
      </c>
      <c r="K2311" s="26">
        <v>0</v>
      </c>
      <c r="L2311" s="26">
        <v>0</v>
      </c>
      <c r="M2311" s="26">
        <v>0</v>
      </c>
      <c r="N2311" s="26">
        <v>0</v>
      </c>
      <c r="O2311" s="24" t="s">
        <v>25</v>
      </c>
      <c r="P2311" s="24">
        <v>20976</v>
      </c>
      <c r="Q2311" s="24">
        <f>IF(ISERROR(VLOOKUP($B2311,[1]主动技能!$B:$D,3,0)),[2]Sheet1!$Y2778,VLOOKUP($B2311,[1]主动技能!$B:$D,3,0))</f>
        <v>1</v>
      </c>
      <c r="S2311" s="24" t="str">
        <f>IF(C2311&lt;1000000,"",VLOOKUP(C2311,组合调整!$A:$I,2,0))</f>
        <v>力之源</v>
      </c>
      <c r="T2311" s="24" t="str">
        <f>IF(D2311&lt;1000000,"",VLOOKUP(D2311,组合调整!$A:$I,2,0))</f>
        <v>奇迹</v>
      </c>
      <c r="U2311" s="24" t="str">
        <f>IF(E2311&lt;1000000,"",VLOOKUP(E2311,组合调整!$A:$I,2,0))</f>
        <v>怒眼</v>
      </c>
      <c r="V2311" s="24" t="str">
        <f>IF(F2311&lt;1000000,"",VLOOKUP(F2311,组合调整!$A:$I,2,0))</f>
        <v>盛开</v>
      </c>
      <c r="W2311" s="24" t="str">
        <f>IF(G2311&lt;1000000,"",VLOOKUP(G2311,组合调整!$A:$I,2,0))</f>
        <v/>
      </c>
    </row>
    <row r="2312" spans="1:23">
      <c r="A2312" s="26">
        <v>20977</v>
      </c>
      <c r="B2312" s="26" t="s">
        <v>25</v>
      </c>
      <c r="C2312" s="26">
        <v>2000112</v>
      </c>
      <c r="D2312" s="26">
        <v>2007822</v>
      </c>
      <c r="E2312" s="26">
        <v>2002322</v>
      </c>
      <c r="F2312" s="26">
        <v>2006711</v>
      </c>
      <c r="G2312" s="26">
        <v>40212</v>
      </c>
      <c r="H2312" s="26">
        <v>3041</v>
      </c>
      <c r="I2312" s="26">
        <v>50012</v>
      </c>
      <c r="J2312" s="26">
        <v>4041</v>
      </c>
      <c r="K2312" s="26">
        <v>0</v>
      </c>
      <c r="L2312" s="26">
        <v>0</v>
      </c>
      <c r="M2312" s="26">
        <v>0</v>
      </c>
      <c r="N2312" s="26">
        <v>0</v>
      </c>
      <c r="O2312" s="24" t="s">
        <v>25</v>
      </c>
      <c r="P2312" s="24">
        <v>20977</v>
      </c>
      <c r="Q2312" s="24">
        <f>IF(ISERROR(VLOOKUP($B2312,[1]主动技能!$B:$D,3,0)),[2]Sheet1!$Y2779,VLOOKUP($B2312,[1]主动技能!$B:$D,3,0))</f>
        <v>1</v>
      </c>
      <c r="S2312" s="24" t="str">
        <f>IF(C2312&lt;1000000,"",VLOOKUP(C2312,组合调整!$A:$I,2,0))</f>
        <v>力之源</v>
      </c>
      <c r="T2312" s="24" t="str">
        <f>IF(D2312&lt;1000000,"",VLOOKUP(D2312,组合调整!$A:$I,2,0))</f>
        <v>奇迹</v>
      </c>
      <c r="U2312" s="24" t="str">
        <f>IF(E2312&lt;1000000,"",VLOOKUP(E2312,组合调整!$A:$I,2,0))</f>
        <v>怒眼</v>
      </c>
      <c r="V2312" s="24" t="str">
        <f>IF(F2312&lt;1000000,"",VLOOKUP(F2312,组合调整!$A:$I,2,0))</f>
        <v>盛开</v>
      </c>
      <c r="W2312" s="24" t="str">
        <f>IF(G2312&lt;1000000,"",VLOOKUP(G2312,组合调整!$A:$I,2,0))</f>
        <v/>
      </c>
    </row>
    <row r="2313" spans="1:23">
      <c r="A2313" s="26">
        <v>20978</v>
      </c>
      <c r="B2313" s="26" t="s">
        <v>25</v>
      </c>
      <c r="C2313" s="26">
        <v>2000112</v>
      </c>
      <c r="D2313" s="26">
        <v>2007822</v>
      </c>
      <c r="E2313" s="26">
        <v>2002322</v>
      </c>
      <c r="F2313" s="26">
        <v>2006711</v>
      </c>
      <c r="G2313" s="26">
        <v>40212</v>
      </c>
      <c r="H2313" s="26">
        <v>3041</v>
      </c>
      <c r="I2313" s="26">
        <v>50012</v>
      </c>
      <c r="J2313" s="26">
        <v>4041</v>
      </c>
      <c r="K2313" s="26">
        <v>0</v>
      </c>
      <c r="L2313" s="26">
        <v>0</v>
      </c>
      <c r="M2313" s="26">
        <v>0</v>
      </c>
      <c r="N2313" s="26">
        <v>0</v>
      </c>
      <c r="O2313" s="24" t="s">
        <v>25</v>
      </c>
      <c r="P2313" s="24">
        <v>20978</v>
      </c>
      <c r="Q2313" s="24">
        <f>IF(ISERROR(VLOOKUP($B2313,[1]主动技能!$B:$D,3,0)),[2]Sheet1!$Y2780,VLOOKUP($B2313,[1]主动技能!$B:$D,3,0))</f>
        <v>1</v>
      </c>
      <c r="S2313" s="24" t="str">
        <f>IF(C2313&lt;1000000,"",VLOOKUP(C2313,组合调整!$A:$I,2,0))</f>
        <v>力之源</v>
      </c>
      <c r="T2313" s="24" t="str">
        <f>IF(D2313&lt;1000000,"",VLOOKUP(D2313,组合调整!$A:$I,2,0))</f>
        <v>奇迹</v>
      </c>
      <c r="U2313" s="24" t="str">
        <f>IF(E2313&lt;1000000,"",VLOOKUP(E2313,组合调整!$A:$I,2,0))</f>
        <v>怒眼</v>
      </c>
      <c r="V2313" s="24" t="str">
        <f>IF(F2313&lt;1000000,"",VLOOKUP(F2313,组合调整!$A:$I,2,0))</f>
        <v>盛开</v>
      </c>
      <c r="W2313" s="24" t="str">
        <f>IF(G2313&lt;1000000,"",VLOOKUP(G2313,组合调整!$A:$I,2,0))</f>
        <v/>
      </c>
    </row>
    <row r="2314" spans="1:23">
      <c r="A2314" s="26">
        <v>20979</v>
      </c>
      <c r="B2314" s="26" t="s">
        <v>25</v>
      </c>
      <c r="C2314" s="26">
        <v>2000112</v>
      </c>
      <c r="D2314" s="26">
        <v>2007822</v>
      </c>
      <c r="E2314" s="26">
        <v>2002322</v>
      </c>
      <c r="F2314" s="26">
        <v>2006711</v>
      </c>
      <c r="G2314" s="26">
        <v>40212</v>
      </c>
      <c r="H2314" s="26">
        <v>3041</v>
      </c>
      <c r="I2314" s="26">
        <v>50012</v>
      </c>
      <c r="J2314" s="26">
        <v>4041</v>
      </c>
      <c r="K2314" s="26">
        <v>0</v>
      </c>
      <c r="L2314" s="26">
        <v>0</v>
      </c>
      <c r="M2314" s="26">
        <v>0</v>
      </c>
      <c r="N2314" s="26">
        <v>0</v>
      </c>
      <c r="O2314" s="24" t="s">
        <v>25</v>
      </c>
      <c r="P2314" s="24">
        <v>20979</v>
      </c>
      <c r="Q2314" s="24">
        <f>IF(ISERROR(VLOOKUP($B2314,[1]主动技能!$B:$D,3,0)),[2]Sheet1!$Y2781,VLOOKUP($B2314,[1]主动技能!$B:$D,3,0))</f>
        <v>1</v>
      </c>
      <c r="S2314" s="24" t="str">
        <f>IF(C2314&lt;1000000,"",VLOOKUP(C2314,组合调整!$A:$I,2,0))</f>
        <v>力之源</v>
      </c>
      <c r="T2314" s="24" t="str">
        <f>IF(D2314&lt;1000000,"",VLOOKUP(D2314,组合调整!$A:$I,2,0))</f>
        <v>奇迹</v>
      </c>
      <c r="U2314" s="24" t="str">
        <f>IF(E2314&lt;1000000,"",VLOOKUP(E2314,组合调整!$A:$I,2,0))</f>
        <v>怒眼</v>
      </c>
      <c r="V2314" s="24" t="str">
        <f>IF(F2314&lt;1000000,"",VLOOKUP(F2314,组合调整!$A:$I,2,0))</f>
        <v>盛开</v>
      </c>
      <c r="W2314" s="24" t="str">
        <f>IF(G2314&lt;1000000,"",VLOOKUP(G2314,组合调整!$A:$I,2,0))</f>
        <v/>
      </c>
    </row>
    <row r="2315" spans="1:23">
      <c r="A2315" s="26">
        <v>20980</v>
      </c>
      <c r="B2315" s="26" t="s">
        <v>25</v>
      </c>
      <c r="C2315" s="26">
        <v>2000112</v>
      </c>
      <c r="D2315" s="26">
        <v>2007822</v>
      </c>
      <c r="E2315" s="26">
        <v>2002322</v>
      </c>
      <c r="F2315" s="26">
        <v>2006711</v>
      </c>
      <c r="G2315" s="26">
        <v>40212</v>
      </c>
      <c r="H2315" s="26">
        <v>3041</v>
      </c>
      <c r="I2315" s="26">
        <v>50012</v>
      </c>
      <c r="J2315" s="26">
        <v>4041</v>
      </c>
      <c r="K2315" s="26">
        <v>0</v>
      </c>
      <c r="L2315" s="26">
        <v>0</v>
      </c>
      <c r="M2315" s="26">
        <v>0</v>
      </c>
      <c r="N2315" s="26">
        <v>0</v>
      </c>
      <c r="O2315" s="24" t="s">
        <v>25</v>
      </c>
      <c r="P2315" s="24">
        <v>20980</v>
      </c>
      <c r="Q2315" s="24">
        <f>IF(ISERROR(VLOOKUP($B2315,[1]主动技能!$B:$D,3,0)),[2]Sheet1!$Y2782,VLOOKUP($B2315,[1]主动技能!$B:$D,3,0))</f>
        <v>1</v>
      </c>
      <c r="S2315" s="24" t="str">
        <f>IF(C2315&lt;1000000,"",VLOOKUP(C2315,组合调整!$A:$I,2,0))</f>
        <v>力之源</v>
      </c>
      <c r="T2315" s="24" t="str">
        <f>IF(D2315&lt;1000000,"",VLOOKUP(D2315,组合调整!$A:$I,2,0))</f>
        <v>奇迹</v>
      </c>
      <c r="U2315" s="24" t="str">
        <f>IF(E2315&lt;1000000,"",VLOOKUP(E2315,组合调整!$A:$I,2,0))</f>
        <v>怒眼</v>
      </c>
      <c r="V2315" s="24" t="str">
        <f>IF(F2315&lt;1000000,"",VLOOKUP(F2315,组合调整!$A:$I,2,0))</f>
        <v>盛开</v>
      </c>
      <c r="W2315" s="24" t="str">
        <f>IF(G2315&lt;1000000,"",VLOOKUP(G2315,组合调整!$A:$I,2,0))</f>
        <v/>
      </c>
    </row>
    <row r="2316" spans="1:23">
      <c r="A2316" s="26">
        <v>20981</v>
      </c>
      <c r="B2316" s="26" t="s">
        <v>25</v>
      </c>
      <c r="C2316" s="26">
        <v>2000112</v>
      </c>
      <c r="D2316" s="26">
        <v>2007822</v>
      </c>
      <c r="E2316" s="26">
        <v>2002322</v>
      </c>
      <c r="F2316" s="26">
        <v>2006711</v>
      </c>
      <c r="G2316" s="26">
        <v>40212</v>
      </c>
      <c r="H2316" s="26">
        <v>3041</v>
      </c>
      <c r="I2316" s="26">
        <v>50012</v>
      </c>
      <c r="J2316" s="26">
        <v>4041</v>
      </c>
      <c r="K2316" s="26">
        <v>0</v>
      </c>
      <c r="L2316" s="26">
        <v>0</v>
      </c>
      <c r="M2316" s="26">
        <v>0</v>
      </c>
      <c r="N2316" s="26">
        <v>0</v>
      </c>
      <c r="O2316" s="24" t="s">
        <v>25</v>
      </c>
      <c r="P2316" s="24">
        <v>20981</v>
      </c>
      <c r="Q2316" s="24">
        <f>IF(ISERROR(VLOOKUP($B2316,[1]主动技能!$B:$D,3,0)),[2]Sheet1!$Y2783,VLOOKUP($B2316,[1]主动技能!$B:$D,3,0))</f>
        <v>1</v>
      </c>
      <c r="S2316" s="24" t="str">
        <f>IF(C2316&lt;1000000,"",VLOOKUP(C2316,组合调整!$A:$I,2,0))</f>
        <v>力之源</v>
      </c>
      <c r="T2316" s="24" t="str">
        <f>IF(D2316&lt;1000000,"",VLOOKUP(D2316,组合调整!$A:$I,2,0))</f>
        <v>奇迹</v>
      </c>
      <c r="U2316" s="24" t="str">
        <f>IF(E2316&lt;1000000,"",VLOOKUP(E2316,组合调整!$A:$I,2,0))</f>
        <v>怒眼</v>
      </c>
      <c r="V2316" s="24" t="str">
        <f>IF(F2316&lt;1000000,"",VLOOKUP(F2316,组合调整!$A:$I,2,0))</f>
        <v>盛开</v>
      </c>
      <c r="W2316" s="24" t="str">
        <f>IF(G2316&lt;1000000,"",VLOOKUP(G2316,组合调整!$A:$I,2,0))</f>
        <v/>
      </c>
    </row>
    <row r="2317" spans="1:23">
      <c r="A2317" s="26">
        <v>20982</v>
      </c>
      <c r="B2317" s="26" t="s">
        <v>25</v>
      </c>
      <c r="C2317" s="26">
        <v>2000112</v>
      </c>
      <c r="D2317" s="26">
        <v>2007822</v>
      </c>
      <c r="E2317" s="26">
        <v>2002322</v>
      </c>
      <c r="F2317" s="26">
        <v>2006711</v>
      </c>
      <c r="G2317" s="26">
        <v>40212</v>
      </c>
      <c r="H2317" s="26">
        <v>3041</v>
      </c>
      <c r="I2317" s="26">
        <v>50012</v>
      </c>
      <c r="J2317" s="26">
        <v>4041</v>
      </c>
      <c r="K2317" s="26">
        <v>0</v>
      </c>
      <c r="L2317" s="26">
        <v>0</v>
      </c>
      <c r="M2317" s="26">
        <v>0</v>
      </c>
      <c r="N2317" s="26">
        <v>0</v>
      </c>
      <c r="O2317" s="24" t="s">
        <v>25</v>
      </c>
      <c r="P2317" s="24">
        <v>20982</v>
      </c>
      <c r="Q2317" s="24">
        <f>IF(ISERROR(VLOOKUP($B2317,[1]主动技能!$B:$D,3,0)),[2]Sheet1!$Y2784,VLOOKUP($B2317,[1]主动技能!$B:$D,3,0))</f>
        <v>1</v>
      </c>
      <c r="S2317" s="24" t="str">
        <f>IF(C2317&lt;1000000,"",VLOOKUP(C2317,组合调整!$A:$I,2,0))</f>
        <v>力之源</v>
      </c>
      <c r="T2317" s="24" t="str">
        <f>IF(D2317&lt;1000000,"",VLOOKUP(D2317,组合调整!$A:$I,2,0))</f>
        <v>奇迹</v>
      </c>
      <c r="U2317" s="24" t="str">
        <f>IF(E2317&lt;1000000,"",VLOOKUP(E2317,组合调整!$A:$I,2,0))</f>
        <v>怒眼</v>
      </c>
      <c r="V2317" s="24" t="str">
        <f>IF(F2317&lt;1000000,"",VLOOKUP(F2317,组合调整!$A:$I,2,0))</f>
        <v>盛开</v>
      </c>
      <c r="W2317" s="24" t="str">
        <f>IF(G2317&lt;1000000,"",VLOOKUP(G2317,组合调整!$A:$I,2,0))</f>
        <v/>
      </c>
    </row>
    <row r="2318" spans="1:23">
      <c r="A2318" s="26">
        <v>20983</v>
      </c>
      <c r="B2318" s="26" t="s">
        <v>25</v>
      </c>
      <c r="C2318" s="26">
        <v>2000112</v>
      </c>
      <c r="D2318" s="26">
        <v>2007822</v>
      </c>
      <c r="E2318" s="26">
        <v>2002322</v>
      </c>
      <c r="F2318" s="26">
        <v>2006711</v>
      </c>
      <c r="G2318" s="26">
        <v>40212</v>
      </c>
      <c r="H2318" s="26">
        <v>3041</v>
      </c>
      <c r="I2318" s="26">
        <v>50012</v>
      </c>
      <c r="J2318" s="26">
        <v>4041</v>
      </c>
      <c r="K2318" s="26">
        <v>0</v>
      </c>
      <c r="L2318" s="26">
        <v>0</v>
      </c>
      <c r="M2318" s="26">
        <v>0</v>
      </c>
      <c r="N2318" s="26">
        <v>0</v>
      </c>
      <c r="O2318" s="24" t="s">
        <v>25</v>
      </c>
      <c r="P2318" s="24">
        <v>20983</v>
      </c>
      <c r="Q2318" s="24">
        <f>IF(ISERROR(VLOOKUP($B2318,[1]主动技能!$B:$D,3,0)),[2]Sheet1!$Y2785,VLOOKUP($B2318,[1]主动技能!$B:$D,3,0))</f>
        <v>1</v>
      </c>
      <c r="S2318" s="24" t="str">
        <f>IF(C2318&lt;1000000,"",VLOOKUP(C2318,组合调整!$A:$I,2,0))</f>
        <v>力之源</v>
      </c>
      <c r="T2318" s="24" t="str">
        <f>IF(D2318&lt;1000000,"",VLOOKUP(D2318,组合调整!$A:$I,2,0))</f>
        <v>奇迹</v>
      </c>
      <c r="U2318" s="24" t="str">
        <f>IF(E2318&lt;1000000,"",VLOOKUP(E2318,组合调整!$A:$I,2,0))</f>
        <v>怒眼</v>
      </c>
      <c r="V2318" s="24" t="str">
        <f>IF(F2318&lt;1000000,"",VLOOKUP(F2318,组合调整!$A:$I,2,0))</f>
        <v>盛开</v>
      </c>
      <c r="W2318" s="24" t="str">
        <f>IF(G2318&lt;1000000,"",VLOOKUP(G2318,组合调整!$A:$I,2,0))</f>
        <v/>
      </c>
    </row>
    <row r="2319" spans="1:23">
      <c r="A2319" s="26">
        <v>20984</v>
      </c>
      <c r="B2319" s="26" t="s">
        <v>25</v>
      </c>
      <c r="C2319" s="26">
        <v>2000112</v>
      </c>
      <c r="D2319" s="26">
        <v>2007822</v>
      </c>
      <c r="E2319" s="26">
        <v>2002322</v>
      </c>
      <c r="F2319" s="26">
        <v>2006711</v>
      </c>
      <c r="G2319" s="26">
        <v>40212</v>
      </c>
      <c r="H2319" s="26">
        <v>3041</v>
      </c>
      <c r="I2319" s="26">
        <v>50012</v>
      </c>
      <c r="J2319" s="26">
        <v>4041</v>
      </c>
      <c r="K2319" s="26">
        <v>0</v>
      </c>
      <c r="L2319" s="26">
        <v>0</v>
      </c>
      <c r="M2319" s="26">
        <v>0</v>
      </c>
      <c r="N2319" s="26">
        <v>0</v>
      </c>
      <c r="O2319" s="24" t="s">
        <v>25</v>
      </c>
      <c r="P2319" s="24">
        <v>20984</v>
      </c>
      <c r="Q2319" s="24">
        <f>IF(ISERROR(VLOOKUP($B2319,[1]主动技能!$B:$D,3,0)),[2]Sheet1!$Y2786,VLOOKUP($B2319,[1]主动技能!$B:$D,3,0))</f>
        <v>1</v>
      </c>
      <c r="S2319" s="24" t="str">
        <f>IF(C2319&lt;1000000,"",VLOOKUP(C2319,组合调整!$A:$I,2,0))</f>
        <v>力之源</v>
      </c>
      <c r="T2319" s="24" t="str">
        <f>IF(D2319&lt;1000000,"",VLOOKUP(D2319,组合调整!$A:$I,2,0))</f>
        <v>奇迹</v>
      </c>
      <c r="U2319" s="24" t="str">
        <f>IF(E2319&lt;1000000,"",VLOOKUP(E2319,组合调整!$A:$I,2,0))</f>
        <v>怒眼</v>
      </c>
      <c r="V2319" s="24" t="str">
        <f>IF(F2319&lt;1000000,"",VLOOKUP(F2319,组合调整!$A:$I,2,0))</f>
        <v>盛开</v>
      </c>
      <c r="W2319" s="24" t="str">
        <f>IF(G2319&lt;1000000,"",VLOOKUP(G2319,组合调整!$A:$I,2,0))</f>
        <v/>
      </c>
    </row>
    <row r="2320" spans="1:23">
      <c r="A2320" s="26">
        <v>20985</v>
      </c>
      <c r="B2320" s="26" t="s">
        <v>25</v>
      </c>
      <c r="C2320" s="26">
        <v>2000112</v>
      </c>
      <c r="D2320" s="26">
        <v>2007822</v>
      </c>
      <c r="E2320" s="26">
        <v>2002322</v>
      </c>
      <c r="F2320" s="26">
        <v>2006711</v>
      </c>
      <c r="G2320" s="26">
        <v>40212</v>
      </c>
      <c r="H2320" s="26">
        <v>3041</v>
      </c>
      <c r="I2320" s="26">
        <v>50012</v>
      </c>
      <c r="J2320" s="26">
        <v>4041</v>
      </c>
      <c r="K2320" s="26">
        <v>0</v>
      </c>
      <c r="L2320" s="26">
        <v>0</v>
      </c>
      <c r="M2320" s="26">
        <v>0</v>
      </c>
      <c r="N2320" s="26">
        <v>0</v>
      </c>
      <c r="O2320" s="24" t="s">
        <v>25</v>
      </c>
      <c r="P2320" s="24">
        <v>20985</v>
      </c>
      <c r="Q2320" s="24">
        <f>IF(ISERROR(VLOOKUP($B2320,[1]主动技能!$B:$D,3,0)),[2]Sheet1!$Y2787,VLOOKUP($B2320,[1]主动技能!$B:$D,3,0))</f>
        <v>1</v>
      </c>
      <c r="S2320" s="24" t="str">
        <f>IF(C2320&lt;1000000,"",VLOOKUP(C2320,组合调整!$A:$I,2,0))</f>
        <v>力之源</v>
      </c>
      <c r="T2320" s="24" t="str">
        <f>IF(D2320&lt;1000000,"",VLOOKUP(D2320,组合调整!$A:$I,2,0))</f>
        <v>奇迹</v>
      </c>
      <c r="U2320" s="24" t="str">
        <f>IF(E2320&lt;1000000,"",VLOOKUP(E2320,组合调整!$A:$I,2,0))</f>
        <v>怒眼</v>
      </c>
      <c r="V2320" s="24" t="str">
        <f>IF(F2320&lt;1000000,"",VLOOKUP(F2320,组合调整!$A:$I,2,0))</f>
        <v>盛开</v>
      </c>
      <c r="W2320" s="24" t="str">
        <f>IF(G2320&lt;1000000,"",VLOOKUP(G2320,组合调整!$A:$I,2,0))</f>
        <v/>
      </c>
    </row>
    <row r="2321" spans="1:23">
      <c r="A2321" s="26">
        <v>20986</v>
      </c>
      <c r="B2321" s="26" t="s">
        <v>25</v>
      </c>
      <c r="C2321" s="26">
        <v>2000112</v>
      </c>
      <c r="D2321" s="26">
        <v>2007822</v>
      </c>
      <c r="E2321" s="26">
        <v>2002322</v>
      </c>
      <c r="F2321" s="26">
        <v>2006711</v>
      </c>
      <c r="G2321" s="26">
        <v>40212</v>
      </c>
      <c r="H2321" s="26">
        <v>3041</v>
      </c>
      <c r="I2321" s="26">
        <v>50012</v>
      </c>
      <c r="J2321" s="26">
        <v>4041</v>
      </c>
      <c r="K2321" s="26">
        <v>0</v>
      </c>
      <c r="L2321" s="26">
        <v>0</v>
      </c>
      <c r="M2321" s="26">
        <v>0</v>
      </c>
      <c r="N2321" s="26">
        <v>0</v>
      </c>
      <c r="O2321" s="24" t="s">
        <v>25</v>
      </c>
      <c r="P2321" s="24">
        <v>20986</v>
      </c>
      <c r="Q2321" s="24">
        <f>IF(ISERROR(VLOOKUP($B2321,[1]主动技能!$B:$D,3,0)),[2]Sheet1!$Y2788,VLOOKUP($B2321,[1]主动技能!$B:$D,3,0))</f>
        <v>1</v>
      </c>
      <c r="S2321" s="24" t="str">
        <f>IF(C2321&lt;1000000,"",VLOOKUP(C2321,组合调整!$A:$I,2,0))</f>
        <v>力之源</v>
      </c>
      <c r="T2321" s="24" t="str">
        <f>IF(D2321&lt;1000000,"",VLOOKUP(D2321,组合调整!$A:$I,2,0))</f>
        <v>奇迹</v>
      </c>
      <c r="U2321" s="24" t="str">
        <f>IF(E2321&lt;1000000,"",VLOOKUP(E2321,组合调整!$A:$I,2,0))</f>
        <v>怒眼</v>
      </c>
      <c r="V2321" s="24" t="str">
        <f>IF(F2321&lt;1000000,"",VLOOKUP(F2321,组合调整!$A:$I,2,0))</f>
        <v>盛开</v>
      </c>
      <c r="W2321" s="24" t="str">
        <f>IF(G2321&lt;1000000,"",VLOOKUP(G2321,组合调整!$A:$I,2,0))</f>
        <v/>
      </c>
    </row>
    <row r="2322" spans="1:23">
      <c r="A2322" s="26">
        <v>20987</v>
      </c>
      <c r="B2322" s="26" t="s">
        <v>25</v>
      </c>
      <c r="C2322" s="26">
        <v>2000112</v>
      </c>
      <c r="D2322" s="26">
        <v>2007822</v>
      </c>
      <c r="E2322" s="26">
        <v>2002322</v>
      </c>
      <c r="F2322" s="26">
        <v>2006711</v>
      </c>
      <c r="G2322" s="26">
        <v>40212</v>
      </c>
      <c r="H2322" s="26">
        <v>3041</v>
      </c>
      <c r="I2322" s="26">
        <v>50012</v>
      </c>
      <c r="J2322" s="26">
        <v>4041</v>
      </c>
      <c r="K2322" s="26">
        <v>0</v>
      </c>
      <c r="L2322" s="26">
        <v>0</v>
      </c>
      <c r="M2322" s="26">
        <v>0</v>
      </c>
      <c r="N2322" s="26">
        <v>0</v>
      </c>
      <c r="O2322" s="24" t="s">
        <v>25</v>
      </c>
      <c r="P2322" s="24">
        <v>20987</v>
      </c>
      <c r="Q2322" s="24">
        <f>IF(ISERROR(VLOOKUP($B2322,[1]主动技能!$B:$D,3,0)),[2]Sheet1!$Y2789,VLOOKUP($B2322,[1]主动技能!$B:$D,3,0))</f>
        <v>1</v>
      </c>
      <c r="S2322" s="24" t="str">
        <f>IF(C2322&lt;1000000,"",VLOOKUP(C2322,组合调整!$A:$I,2,0))</f>
        <v>力之源</v>
      </c>
      <c r="T2322" s="24" t="str">
        <f>IF(D2322&lt;1000000,"",VLOOKUP(D2322,组合调整!$A:$I,2,0))</f>
        <v>奇迹</v>
      </c>
      <c r="U2322" s="24" t="str">
        <f>IF(E2322&lt;1000000,"",VLOOKUP(E2322,组合调整!$A:$I,2,0))</f>
        <v>怒眼</v>
      </c>
      <c r="V2322" s="24" t="str">
        <f>IF(F2322&lt;1000000,"",VLOOKUP(F2322,组合调整!$A:$I,2,0))</f>
        <v>盛开</v>
      </c>
      <c r="W2322" s="24" t="str">
        <f>IF(G2322&lt;1000000,"",VLOOKUP(G2322,组合调整!$A:$I,2,0))</f>
        <v/>
      </c>
    </row>
    <row r="2323" spans="1:23">
      <c r="A2323" s="26">
        <v>20988</v>
      </c>
      <c r="B2323" s="26" t="s">
        <v>25</v>
      </c>
      <c r="C2323" s="26">
        <v>2000112</v>
      </c>
      <c r="D2323" s="26">
        <v>2007822</v>
      </c>
      <c r="E2323" s="26">
        <v>2002322</v>
      </c>
      <c r="F2323" s="26">
        <v>2006711</v>
      </c>
      <c r="G2323" s="26">
        <v>40212</v>
      </c>
      <c r="H2323" s="26">
        <v>3041</v>
      </c>
      <c r="I2323" s="26">
        <v>50012</v>
      </c>
      <c r="J2323" s="26">
        <v>4041</v>
      </c>
      <c r="K2323" s="26">
        <v>0</v>
      </c>
      <c r="L2323" s="26">
        <v>0</v>
      </c>
      <c r="M2323" s="26">
        <v>0</v>
      </c>
      <c r="N2323" s="26">
        <v>0</v>
      </c>
      <c r="O2323" s="24" t="s">
        <v>25</v>
      </c>
      <c r="P2323" s="24">
        <v>20988</v>
      </c>
      <c r="Q2323" s="24">
        <f>IF(ISERROR(VLOOKUP($B2323,[1]主动技能!$B:$D,3,0)),[2]Sheet1!$Y2790,VLOOKUP($B2323,[1]主动技能!$B:$D,3,0))</f>
        <v>1</v>
      </c>
      <c r="S2323" s="24" t="str">
        <f>IF(C2323&lt;1000000,"",VLOOKUP(C2323,组合调整!$A:$I,2,0))</f>
        <v>力之源</v>
      </c>
      <c r="T2323" s="24" t="str">
        <f>IF(D2323&lt;1000000,"",VLOOKUP(D2323,组合调整!$A:$I,2,0))</f>
        <v>奇迹</v>
      </c>
      <c r="U2323" s="24" t="str">
        <f>IF(E2323&lt;1000000,"",VLOOKUP(E2323,组合调整!$A:$I,2,0))</f>
        <v>怒眼</v>
      </c>
      <c r="V2323" s="24" t="str">
        <f>IF(F2323&lt;1000000,"",VLOOKUP(F2323,组合调整!$A:$I,2,0))</f>
        <v>盛开</v>
      </c>
      <c r="W2323" s="24" t="str">
        <f>IF(G2323&lt;1000000,"",VLOOKUP(G2323,组合调整!$A:$I,2,0))</f>
        <v/>
      </c>
    </row>
    <row r="2324" spans="1:23">
      <c r="A2324" s="26">
        <v>20989</v>
      </c>
      <c r="B2324" s="26" t="s">
        <v>25</v>
      </c>
      <c r="C2324" s="26">
        <v>2000112</v>
      </c>
      <c r="D2324" s="26">
        <v>2007822</v>
      </c>
      <c r="E2324" s="26">
        <v>2002322</v>
      </c>
      <c r="F2324" s="26">
        <v>2006711</v>
      </c>
      <c r="G2324" s="26">
        <v>40212</v>
      </c>
      <c r="H2324" s="26">
        <v>3041</v>
      </c>
      <c r="I2324" s="26">
        <v>50012</v>
      </c>
      <c r="J2324" s="26">
        <v>4041</v>
      </c>
      <c r="K2324" s="26">
        <v>0</v>
      </c>
      <c r="L2324" s="26">
        <v>0</v>
      </c>
      <c r="M2324" s="26">
        <v>0</v>
      </c>
      <c r="N2324" s="26">
        <v>0</v>
      </c>
      <c r="O2324" s="24" t="s">
        <v>25</v>
      </c>
      <c r="P2324" s="24">
        <v>20989</v>
      </c>
      <c r="Q2324" s="24">
        <f>IF(ISERROR(VLOOKUP($B2324,[1]主动技能!$B:$D,3,0)),[2]Sheet1!$Y2791,VLOOKUP($B2324,[1]主动技能!$B:$D,3,0))</f>
        <v>1</v>
      </c>
      <c r="S2324" s="24" t="str">
        <f>IF(C2324&lt;1000000,"",VLOOKUP(C2324,组合调整!$A:$I,2,0))</f>
        <v>力之源</v>
      </c>
      <c r="T2324" s="24" t="str">
        <f>IF(D2324&lt;1000000,"",VLOOKUP(D2324,组合调整!$A:$I,2,0))</f>
        <v>奇迹</v>
      </c>
      <c r="U2324" s="24" t="str">
        <f>IF(E2324&lt;1000000,"",VLOOKUP(E2324,组合调整!$A:$I,2,0))</f>
        <v>怒眼</v>
      </c>
      <c r="V2324" s="24" t="str">
        <f>IF(F2324&lt;1000000,"",VLOOKUP(F2324,组合调整!$A:$I,2,0))</f>
        <v>盛开</v>
      </c>
      <c r="W2324" s="24" t="str">
        <f>IF(G2324&lt;1000000,"",VLOOKUP(G2324,组合调整!$A:$I,2,0))</f>
        <v/>
      </c>
    </row>
    <row r="2325" spans="1:23">
      <c r="A2325" s="26">
        <v>20990</v>
      </c>
      <c r="B2325" s="26" t="s">
        <v>25</v>
      </c>
      <c r="C2325" s="26">
        <v>2000112</v>
      </c>
      <c r="D2325" s="26">
        <v>2007822</v>
      </c>
      <c r="E2325" s="26">
        <v>2002322</v>
      </c>
      <c r="F2325" s="26">
        <v>2006711</v>
      </c>
      <c r="G2325" s="26">
        <v>40212</v>
      </c>
      <c r="H2325" s="26">
        <v>3041</v>
      </c>
      <c r="I2325" s="26">
        <v>50012</v>
      </c>
      <c r="J2325" s="26">
        <v>4041</v>
      </c>
      <c r="K2325" s="26">
        <v>0</v>
      </c>
      <c r="L2325" s="26">
        <v>0</v>
      </c>
      <c r="M2325" s="26">
        <v>0</v>
      </c>
      <c r="N2325" s="26">
        <v>0</v>
      </c>
      <c r="O2325" s="24" t="s">
        <v>25</v>
      </c>
      <c r="P2325" s="24">
        <v>20990</v>
      </c>
      <c r="Q2325" s="24">
        <f>IF(ISERROR(VLOOKUP($B2325,[1]主动技能!$B:$D,3,0)),[2]Sheet1!$Y2792,VLOOKUP($B2325,[1]主动技能!$B:$D,3,0))</f>
        <v>1</v>
      </c>
      <c r="S2325" s="24" t="str">
        <f>IF(C2325&lt;1000000,"",VLOOKUP(C2325,组合调整!$A:$I,2,0))</f>
        <v>力之源</v>
      </c>
      <c r="T2325" s="24" t="str">
        <f>IF(D2325&lt;1000000,"",VLOOKUP(D2325,组合调整!$A:$I,2,0))</f>
        <v>奇迹</v>
      </c>
      <c r="U2325" s="24" t="str">
        <f>IF(E2325&lt;1000000,"",VLOOKUP(E2325,组合调整!$A:$I,2,0))</f>
        <v>怒眼</v>
      </c>
      <c r="V2325" s="24" t="str">
        <f>IF(F2325&lt;1000000,"",VLOOKUP(F2325,组合调整!$A:$I,2,0))</f>
        <v>盛开</v>
      </c>
      <c r="W2325" s="24" t="str">
        <f>IF(G2325&lt;1000000,"",VLOOKUP(G2325,组合调整!$A:$I,2,0))</f>
        <v/>
      </c>
    </row>
    <row r="2326" spans="1:23">
      <c r="A2326" s="26">
        <v>20991</v>
      </c>
      <c r="B2326" s="26" t="s">
        <v>25</v>
      </c>
      <c r="C2326" s="26">
        <v>2000112</v>
      </c>
      <c r="D2326" s="26">
        <v>2007822</v>
      </c>
      <c r="E2326" s="26">
        <v>2002322</v>
      </c>
      <c r="F2326" s="26">
        <v>2006711</v>
      </c>
      <c r="G2326" s="26">
        <v>40212</v>
      </c>
      <c r="H2326" s="26">
        <v>3041</v>
      </c>
      <c r="I2326" s="26">
        <v>50012</v>
      </c>
      <c r="J2326" s="26">
        <v>4041</v>
      </c>
      <c r="K2326" s="26">
        <v>0</v>
      </c>
      <c r="L2326" s="26">
        <v>0</v>
      </c>
      <c r="M2326" s="26">
        <v>0</v>
      </c>
      <c r="N2326" s="26">
        <v>0</v>
      </c>
      <c r="O2326" s="24" t="s">
        <v>25</v>
      </c>
      <c r="P2326" s="24">
        <v>20991</v>
      </c>
      <c r="Q2326" s="24">
        <f>IF(ISERROR(VLOOKUP($B2326,[1]主动技能!$B:$D,3,0)),[2]Sheet1!$Y2793,VLOOKUP($B2326,[1]主动技能!$B:$D,3,0))</f>
        <v>1</v>
      </c>
      <c r="S2326" s="24" t="str">
        <f>IF(C2326&lt;1000000,"",VLOOKUP(C2326,组合调整!$A:$I,2,0))</f>
        <v>力之源</v>
      </c>
      <c r="T2326" s="24" t="str">
        <f>IF(D2326&lt;1000000,"",VLOOKUP(D2326,组合调整!$A:$I,2,0))</f>
        <v>奇迹</v>
      </c>
      <c r="U2326" s="24" t="str">
        <f>IF(E2326&lt;1000000,"",VLOOKUP(E2326,组合调整!$A:$I,2,0))</f>
        <v>怒眼</v>
      </c>
      <c r="V2326" s="24" t="str">
        <f>IF(F2326&lt;1000000,"",VLOOKUP(F2326,组合调整!$A:$I,2,0))</f>
        <v>盛开</v>
      </c>
      <c r="W2326" s="24" t="str">
        <f>IF(G2326&lt;1000000,"",VLOOKUP(G2326,组合调整!$A:$I,2,0))</f>
        <v/>
      </c>
    </row>
    <row r="2327" spans="1:23">
      <c r="A2327" s="26">
        <v>20992</v>
      </c>
      <c r="B2327" s="26" t="s">
        <v>25</v>
      </c>
      <c r="C2327" s="26">
        <v>2000112</v>
      </c>
      <c r="D2327" s="26">
        <v>2007822</v>
      </c>
      <c r="E2327" s="26">
        <v>2002322</v>
      </c>
      <c r="F2327" s="26">
        <v>2006711</v>
      </c>
      <c r="G2327" s="26">
        <v>40212</v>
      </c>
      <c r="H2327" s="26">
        <v>3041</v>
      </c>
      <c r="I2327" s="26">
        <v>50012</v>
      </c>
      <c r="J2327" s="26">
        <v>4041</v>
      </c>
      <c r="K2327" s="26">
        <v>0</v>
      </c>
      <c r="L2327" s="26">
        <v>0</v>
      </c>
      <c r="M2327" s="26">
        <v>0</v>
      </c>
      <c r="N2327" s="26">
        <v>0</v>
      </c>
      <c r="O2327" s="24" t="s">
        <v>25</v>
      </c>
      <c r="P2327" s="24">
        <v>20992</v>
      </c>
      <c r="Q2327" s="24">
        <f>IF(ISERROR(VLOOKUP($B2327,[1]主动技能!$B:$D,3,0)),[2]Sheet1!$Y2794,VLOOKUP($B2327,[1]主动技能!$B:$D,3,0))</f>
        <v>1</v>
      </c>
      <c r="S2327" s="24" t="str">
        <f>IF(C2327&lt;1000000,"",VLOOKUP(C2327,组合调整!$A:$I,2,0))</f>
        <v>力之源</v>
      </c>
      <c r="T2327" s="24" t="str">
        <f>IF(D2327&lt;1000000,"",VLOOKUP(D2327,组合调整!$A:$I,2,0))</f>
        <v>奇迹</v>
      </c>
      <c r="U2327" s="24" t="str">
        <f>IF(E2327&lt;1000000,"",VLOOKUP(E2327,组合调整!$A:$I,2,0))</f>
        <v>怒眼</v>
      </c>
      <c r="V2327" s="24" t="str">
        <f>IF(F2327&lt;1000000,"",VLOOKUP(F2327,组合调整!$A:$I,2,0))</f>
        <v>盛开</v>
      </c>
      <c r="W2327" s="24" t="str">
        <f>IF(G2327&lt;1000000,"",VLOOKUP(G2327,组合调整!$A:$I,2,0))</f>
        <v/>
      </c>
    </row>
    <row r="2328" spans="1:23">
      <c r="A2328" s="26">
        <v>20993</v>
      </c>
      <c r="B2328" s="26" t="s">
        <v>25</v>
      </c>
      <c r="C2328" s="26">
        <v>2000112</v>
      </c>
      <c r="D2328" s="26">
        <v>2007822</v>
      </c>
      <c r="E2328" s="26">
        <v>2002322</v>
      </c>
      <c r="F2328" s="26">
        <v>2006711</v>
      </c>
      <c r="G2328" s="26">
        <v>40212</v>
      </c>
      <c r="H2328" s="26">
        <v>3041</v>
      </c>
      <c r="I2328" s="26">
        <v>50012</v>
      </c>
      <c r="J2328" s="26">
        <v>4041</v>
      </c>
      <c r="K2328" s="26">
        <v>0</v>
      </c>
      <c r="L2328" s="26">
        <v>0</v>
      </c>
      <c r="M2328" s="26">
        <v>0</v>
      </c>
      <c r="N2328" s="26">
        <v>0</v>
      </c>
      <c r="O2328" s="24" t="s">
        <v>25</v>
      </c>
      <c r="P2328" s="24">
        <v>20993</v>
      </c>
      <c r="Q2328" s="24">
        <f>IF(ISERROR(VLOOKUP($B2328,[1]主动技能!$B:$D,3,0)),[2]Sheet1!$Y2795,VLOOKUP($B2328,[1]主动技能!$B:$D,3,0))</f>
        <v>1</v>
      </c>
      <c r="S2328" s="24" t="str">
        <f>IF(C2328&lt;1000000,"",VLOOKUP(C2328,组合调整!$A:$I,2,0))</f>
        <v>力之源</v>
      </c>
      <c r="T2328" s="24" t="str">
        <f>IF(D2328&lt;1000000,"",VLOOKUP(D2328,组合调整!$A:$I,2,0))</f>
        <v>奇迹</v>
      </c>
      <c r="U2328" s="24" t="str">
        <f>IF(E2328&lt;1000000,"",VLOOKUP(E2328,组合调整!$A:$I,2,0))</f>
        <v>怒眼</v>
      </c>
      <c r="V2328" s="24" t="str">
        <f>IF(F2328&lt;1000000,"",VLOOKUP(F2328,组合调整!$A:$I,2,0))</f>
        <v>盛开</v>
      </c>
      <c r="W2328" s="24" t="str">
        <f>IF(G2328&lt;1000000,"",VLOOKUP(G2328,组合调整!$A:$I,2,0))</f>
        <v/>
      </c>
    </row>
    <row r="2329" spans="1:23">
      <c r="A2329" s="26">
        <v>20994</v>
      </c>
      <c r="B2329" s="26" t="s">
        <v>25</v>
      </c>
      <c r="C2329" s="26">
        <v>2000112</v>
      </c>
      <c r="D2329" s="26">
        <v>2007822</v>
      </c>
      <c r="E2329" s="26">
        <v>2002322</v>
      </c>
      <c r="F2329" s="26">
        <v>2006711</v>
      </c>
      <c r="G2329" s="26">
        <v>40212</v>
      </c>
      <c r="H2329" s="26">
        <v>3041</v>
      </c>
      <c r="I2329" s="26">
        <v>50012</v>
      </c>
      <c r="J2329" s="26">
        <v>4041</v>
      </c>
      <c r="K2329" s="26">
        <v>0</v>
      </c>
      <c r="L2329" s="26">
        <v>0</v>
      </c>
      <c r="M2329" s="26">
        <v>0</v>
      </c>
      <c r="N2329" s="26">
        <v>0</v>
      </c>
      <c r="O2329" s="24" t="s">
        <v>25</v>
      </c>
      <c r="P2329" s="24">
        <v>20994</v>
      </c>
      <c r="Q2329" s="24">
        <f>IF(ISERROR(VLOOKUP($B2329,[1]主动技能!$B:$D,3,0)),[2]Sheet1!$Y2796,VLOOKUP($B2329,[1]主动技能!$B:$D,3,0))</f>
        <v>1</v>
      </c>
      <c r="S2329" s="24" t="str">
        <f>IF(C2329&lt;1000000,"",VLOOKUP(C2329,组合调整!$A:$I,2,0))</f>
        <v>力之源</v>
      </c>
      <c r="T2329" s="24" t="str">
        <f>IF(D2329&lt;1000000,"",VLOOKUP(D2329,组合调整!$A:$I,2,0))</f>
        <v>奇迹</v>
      </c>
      <c r="U2329" s="24" t="str">
        <f>IF(E2329&lt;1000000,"",VLOOKUP(E2329,组合调整!$A:$I,2,0))</f>
        <v>怒眼</v>
      </c>
      <c r="V2329" s="24" t="str">
        <f>IF(F2329&lt;1000000,"",VLOOKUP(F2329,组合调整!$A:$I,2,0))</f>
        <v>盛开</v>
      </c>
      <c r="W2329" s="24" t="str">
        <f>IF(G2329&lt;1000000,"",VLOOKUP(G2329,组合调整!$A:$I,2,0))</f>
        <v/>
      </c>
    </row>
    <row r="2330" spans="1:23">
      <c r="A2330" s="26">
        <v>20995</v>
      </c>
      <c r="B2330" s="26" t="s">
        <v>25</v>
      </c>
      <c r="C2330" s="26">
        <v>2000112</v>
      </c>
      <c r="D2330" s="26">
        <v>2007822</v>
      </c>
      <c r="E2330" s="26">
        <v>2002322</v>
      </c>
      <c r="F2330" s="26">
        <v>2006711</v>
      </c>
      <c r="G2330" s="26">
        <v>40212</v>
      </c>
      <c r="H2330" s="26">
        <v>3041</v>
      </c>
      <c r="I2330" s="26">
        <v>50012</v>
      </c>
      <c r="J2330" s="26">
        <v>4041</v>
      </c>
      <c r="K2330" s="26">
        <v>0</v>
      </c>
      <c r="L2330" s="26">
        <v>0</v>
      </c>
      <c r="M2330" s="26">
        <v>0</v>
      </c>
      <c r="N2330" s="26">
        <v>0</v>
      </c>
      <c r="O2330" s="24" t="s">
        <v>25</v>
      </c>
      <c r="P2330" s="24">
        <v>20995</v>
      </c>
      <c r="Q2330" s="24">
        <f>IF(ISERROR(VLOOKUP($B2330,[1]主动技能!$B:$D,3,0)),[2]Sheet1!$Y2797,VLOOKUP($B2330,[1]主动技能!$B:$D,3,0))</f>
        <v>1</v>
      </c>
      <c r="S2330" s="24" t="str">
        <f>IF(C2330&lt;1000000,"",VLOOKUP(C2330,组合调整!$A:$I,2,0))</f>
        <v>力之源</v>
      </c>
      <c r="T2330" s="24" t="str">
        <f>IF(D2330&lt;1000000,"",VLOOKUP(D2330,组合调整!$A:$I,2,0))</f>
        <v>奇迹</v>
      </c>
      <c r="U2330" s="24" t="str">
        <f>IF(E2330&lt;1000000,"",VLOOKUP(E2330,组合调整!$A:$I,2,0))</f>
        <v>怒眼</v>
      </c>
      <c r="V2330" s="24" t="str">
        <f>IF(F2330&lt;1000000,"",VLOOKUP(F2330,组合调整!$A:$I,2,0))</f>
        <v>盛开</v>
      </c>
      <c r="W2330" s="24" t="str">
        <f>IF(G2330&lt;1000000,"",VLOOKUP(G2330,组合调整!$A:$I,2,0))</f>
        <v/>
      </c>
    </row>
    <row r="2331" spans="1:23">
      <c r="A2331" s="26">
        <v>20996</v>
      </c>
      <c r="B2331" s="26" t="s">
        <v>25</v>
      </c>
      <c r="C2331" s="26">
        <v>2000112</v>
      </c>
      <c r="D2331" s="26">
        <v>2007822</v>
      </c>
      <c r="E2331" s="26">
        <v>2002322</v>
      </c>
      <c r="F2331" s="26">
        <v>2006711</v>
      </c>
      <c r="G2331" s="26">
        <v>40212</v>
      </c>
      <c r="H2331" s="26">
        <v>3041</v>
      </c>
      <c r="I2331" s="26">
        <v>50012</v>
      </c>
      <c r="J2331" s="26">
        <v>4041</v>
      </c>
      <c r="K2331" s="26">
        <v>0</v>
      </c>
      <c r="L2331" s="26">
        <v>0</v>
      </c>
      <c r="M2331" s="26">
        <v>0</v>
      </c>
      <c r="N2331" s="26">
        <v>0</v>
      </c>
      <c r="O2331" s="24" t="s">
        <v>25</v>
      </c>
      <c r="P2331" s="24">
        <v>20996</v>
      </c>
      <c r="Q2331" s="24">
        <f>IF(ISERROR(VLOOKUP($B2331,[1]主动技能!$B:$D,3,0)),[2]Sheet1!$Y2798,VLOOKUP($B2331,[1]主动技能!$B:$D,3,0))</f>
        <v>1</v>
      </c>
      <c r="S2331" s="24" t="str">
        <f>IF(C2331&lt;1000000,"",VLOOKUP(C2331,组合调整!$A:$I,2,0))</f>
        <v>力之源</v>
      </c>
      <c r="T2331" s="24" t="str">
        <f>IF(D2331&lt;1000000,"",VLOOKUP(D2331,组合调整!$A:$I,2,0))</f>
        <v>奇迹</v>
      </c>
      <c r="U2331" s="24" t="str">
        <f>IF(E2331&lt;1000000,"",VLOOKUP(E2331,组合调整!$A:$I,2,0))</f>
        <v>怒眼</v>
      </c>
      <c r="V2331" s="24" t="str">
        <f>IF(F2331&lt;1000000,"",VLOOKUP(F2331,组合调整!$A:$I,2,0))</f>
        <v>盛开</v>
      </c>
      <c r="W2331" s="24" t="str">
        <f>IF(G2331&lt;1000000,"",VLOOKUP(G2331,组合调整!$A:$I,2,0))</f>
        <v/>
      </c>
    </row>
    <row r="2332" spans="1:23">
      <c r="A2332" s="26">
        <v>20997</v>
      </c>
      <c r="B2332" s="26" t="s">
        <v>25</v>
      </c>
      <c r="C2332" s="26">
        <v>2000112</v>
      </c>
      <c r="D2332" s="26">
        <v>2007822</v>
      </c>
      <c r="E2332" s="26">
        <v>2002322</v>
      </c>
      <c r="F2332" s="26">
        <v>2006711</v>
      </c>
      <c r="G2332" s="26">
        <v>40212</v>
      </c>
      <c r="H2332" s="26">
        <v>3041</v>
      </c>
      <c r="I2332" s="26">
        <v>50012</v>
      </c>
      <c r="J2332" s="26">
        <v>4041</v>
      </c>
      <c r="K2332" s="26">
        <v>0</v>
      </c>
      <c r="L2332" s="26">
        <v>0</v>
      </c>
      <c r="M2332" s="26">
        <v>0</v>
      </c>
      <c r="N2332" s="26">
        <v>0</v>
      </c>
      <c r="O2332" s="24" t="s">
        <v>25</v>
      </c>
      <c r="P2332" s="24">
        <v>20997</v>
      </c>
      <c r="Q2332" s="24">
        <f>IF(ISERROR(VLOOKUP($B2332,[1]主动技能!$B:$D,3,0)),[2]Sheet1!$Y2799,VLOOKUP($B2332,[1]主动技能!$B:$D,3,0))</f>
        <v>1</v>
      </c>
      <c r="S2332" s="24" t="str">
        <f>IF(C2332&lt;1000000,"",VLOOKUP(C2332,组合调整!$A:$I,2,0))</f>
        <v>力之源</v>
      </c>
      <c r="T2332" s="24" t="str">
        <f>IF(D2332&lt;1000000,"",VLOOKUP(D2332,组合调整!$A:$I,2,0))</f>
        <v>奇迹</v>
      </c>
      <c r="U2332" s="24" t="str">
        <f>IF(E2332&lt;1000000,"",VLOOKUP(E2332,组合调整!$A:$I,2,0))</f>
        <v>怒眼</v>
      </c>
      <c r="V2332" s="24" t="str">
        <f>IF(F2332&lt;1000000,"",VLOOKUP(F2332,组合调整!$A:$I,2,0))</f>
        <v>盛开</v>
      </c>
      <c r="W2332" s="24" t="str">
        <f>IF(G2332&lt;1000000,"",VLOOKUP(G2332,组合调整!$A:$I,2,0))</f>
        <v/>
      </c>
    </row>
    <row r="2333" spans="1:23">
      <c r="A2333" s="26">
        <v>20998</v>
      </c>
      <c r="B2333" s="26" t="s">
        <v>40</v>
      </c>
      <c r="C2333" s="26">
        <v>2000142</v>
      </c>
      <c r="D2333" s="26">
        <v>2007811</v>
      </c>
      <c r="E2333" s="26">
        <v>2007821</v>
      </c>
      <c r="F2333" s="26">
        <v>2007831</v>
      </c>
      <c r="G2333" s="26">
        <v>50041</v>
      </c>
      <c r="H2333" s="26">
        <v>4032</v>
      </c>
      <c r="I2333" s="26">
        <v>0</v>
      </c>
      <c r="J2333" s="26">
        <v>0</v>
      </c>
      <c r="K2333" s="26">
        <v>0</v>
      </c>
      <c r="L2333" s="26">
        <v>0</v>
      </c>
      <c r="M2333" s="26">
        <v>0</v>
      </c>
      <c r="N2333" s="26">
        <v>0</v>
      </c>
      <c r="O2333" s="24" t="s">
        <v>40</v>
      </c>
      <c r="P2333" s="24">
        <v>20998</v>
      </c>
      <c r="Q2333" s="24">
        <f>IF(ISERROR(VLOOKUP($B2333,[1]主动技能!$B:$D,3,0)),[2]Sheet1!$Y2800,VLOOKUP($B2333,[1]主动技能!$B:$D,3,0))</f>
        <v>4</v>
      </c>
      <c r="S2333" s="24" t="str">
        <f>IF(C2333&lt;1000000,"",VLOOKUP(C2333,组合调整!$A:$I,2,0))</f>
        <v>自然</v>
      </c>
      <c r="T2333" s="24" t="str">
        <f>IF(D2333&lt;1000000,"",VLOOKUP(D2333,组合调整!$A:$I,2,0))</f>
        <v>血气</v>
      </c>
      <c r="U2333" s="24" t="str">
        <f>IF(E2333&lt;1000000,"",VLOOKUP(E2333,组合调整!$A:$I,2,0))</f>
        <v>奇迹</v>
      </c>
      <c r="V2333" s="24" t="str">
        <f>IF(F2333&lt;1000000,"",VLOOKUP(F2333,组合调整!$A:$I,2,0))</f>
        <v>庇佑</v>
      </c>
      <c r="W2333" s="24" t="str">
        <f>IF(G2333&lt;1000000,"",VLOOKUP(G2333,组合调整!$A:$I,2,0))</f>
        <v/>
      </c>
    </row>
    <row r="2334" spans="1:23">
      <c r="A2334" s="26">
        <v>20999</v>
      </c>
      <c r="B2334" s="26" t="s">
        <v>40</v>
      </c>
      <c r="C2334" s="26">
        <v>2000142</v>
      </c>
      <c r="D2334" s="26">
        <v>2007811</v>
      </c>
      <c r="E2334" s="26">
        <v>2007821</v>
      </c>
      <c r="F2334" s="26">
        <v>2007831</v>
      </c>
      <c r="G2334" s="26">
        <v>50041</v>
      </c>
      <c r="H2334" s="26">
        <v>4032</v>
      </c>
      <c r="I2334" s="26">
        <v>0</v>
      </c>
      <c r="J2334" s="26">
        <v>0</v>
      </c>
      <c r="K2334" s="26">
        <v>0</v>
      </c>
      <c r="L2334" s="26">
        <v>0</v>
      </c>
      <c r="M2334" s="26">
        <v>0</v>
      </c>
      <c r="N2334" s="26">
        <v>0</v>
      </c>
      <c r="O2334" s="24" t="s">
        <v>40</v>
      </c>
      <c r="P2334" s="24">
        <v>20999</v>
      </c>
      <c r="Q2334" s="24">
        <f>IF(ISERROR(VLOOKUP($B2334,[1]主动技能!$B:$D,3,0)),[2]Sheet1!$Y2801,VLOOKUP($B2334,[1]主动技能!$B:$D,3,0))</f>
        <v>4</v>
      </c>
      <c r="S2334" s="24" t="str">
        <f>IF(C2334&lt;1000000,"",VLOOKUP(C2334,组合调整!$A:$I,2,0))</f>
        <v>自然</v>
      </c>
      <c r="T2334" s="24" t="str">
        <f>IF(D2334&lt;1000000,"",VLOOKUP(D2334,组合调整!$A:$I,2,0))</f>
        <v>血气</v>
      </c>
      <c r="U2334" s="24" t="str">
        <f>IF(E2334&lt;1000000,"",VLOOKUP(E2334,组合调整!$A:$I,2,0))</f>
        <v>奇迹</v>
      </c>
      <c r="V2334" s="24" t="str">
        <f>IF(F2334&lt;1000000,"",VLOOKUP(F2334,组合调整!$A:$I,2,0))</f>
        <v>庇佑</v>
      </c>
      <c r="W2334" s="24" t="str">
        <f>IF(G2334&lt;1000000,"",VLOOKUP(G2334,组合调整!$A:$I,2,0))</f>
        <v/>
      </c>
    </row>
    <row r="2335" spans="1:23">
      <c r="A2335" s="26">
        <v>21000</v>
      </c>
      <c r="B2335" s="26" t="s">
        <v>40</v>
      </c>
      <c r="C2335" s="26">
        <v>2000142</v>
      </c>
      <c r="D2335" s="26">
        <v>2007811</v>
      </c>
      <c r="E2335" s="26">
        <v>2007821</v>
      </c>
      <c r="F2335" s="26">
        <v>2007831</v>
      </c>
      <c r="G2335" s="26">
        <v>50041</v>
      </c>
      <c r="H2335" s="26">
        <v>4032</v>
      </c>
      <c r="I2335" s="26">
        <v>0</v>
      </c>
      <c r="J2335" s="26">
        <v>0</v>
      </c>
      <c r="K2335" s="26">
        <v>0</v>
      </c>
      <c r="L2335" s="26">
        <v>0</v>
      </c>
      <c r="M2335" s="26">
        <v>0</v>
      </c>
      <c r="N2335" s="26">
        <v>0</v>
      </c>
      <c r="O2335" s="24" t="s">
        <v>40</v>
      </c>
      <c r="P2335" s="24">
        <v>21000</v>
      </c>
      <c r="Q2335" s="24">
        <f>IF(ISERROR(VLOOKUP($B2335,[1]主动技能!$B:$D,3,0)),[2]Sheet1!$Y2802,VLOOKUP($B2335,[1]主动技能!$B:$D,3,0))</f>
        <v>4</v>
      </c>
      <c r="S2335" s="24" t="str">
        <f>IF(C2335&lt;1000000,"",VLOOKUP(C2335,组合调整!$A:$I,2,0))</f>
        <v>自然</v>
      </c>
      <c r="T2335" s="24" t="str">
        <f>IF(D2335&lt;1000000,"",VLOOKUP(D2335,组合调整!$A:$I,2,0))</f>
        <v>血气</v>
      </c>
      <c r="U2335" s="24" t="str">
        <f>IF(E2335&lt;1000000,"",VLOOKUP(E2335,组合调整!$A:$I,2,0))</f>
        <v>奇迹</v>
      </c>
      <c r="V2335" s="24" t="str">
        <f>IF(F2335&lt;1000000,"",VLOOKUP(F2335,组合调整!$A:$I,2,0))</f>
        <v>庇佑</v>
      </c>
      <c r="W2335" s="24" t="str">
        <f>IF(G2335&lt;1000000,"",VLOOKUP(G2335,组合调整!$A:$I,2,0))</f>
        <v/>
      </c>
    </row>
    <row r="2336" spans="1:23">
      <c r="A2336" s="26">
        <v>21001</v>
      </c>
      <c r="B2336" s="26" t="s">
        <v>40</v>
      </c>
      <c r="C2336" s="26">
        <v>2000142</v>
      </c>
      <c r="D2336" s="26">
        <v>2007811</v>
      </c>
      <c r="E2336" s="26">
        <v>2007821</v>
      </c>
      <c r="F2336" s="26">
        <v>2007831</v>
      </c>
      <c r="G2336" s="26">
        <v>50041</v>
      </c>
      <c r="H2336" s="26">
        <v>4032</v>
      </c>
      <c r="I2336" s="26">
        <v>0</v>
      </c>
      <c r="J2336" s="26">
        <v>0</v>
      </c>
      <c r="K2336" s="26">
        <v>0</v>
      </c>
      <c r="L2336" s="26">
        <v>0</v>
      </c>
      <c r="M2336" s="26">
        <v>0</v>
      </c>
      <c r="N2336" s="26">
        <v>0</v>
      </c>
      <c r="O2336" s="24" t="s">
        <v>40</v>
      </c>
      <c r="P2336" s="24">
        <v>21001</v>
      </c>
      <c r="Q2336" s="24">
        <f>IF(ISERROR(VLOOKUP($B2336,[1]主动技能!$B:$D,3,0)),[2]Sheet1!$Y2803,VLOOKUP($B2336,[1]主动技能!$B:$D,3,0))</f>
        <v>4</v>
      </c>
      <c r="S2336" s="24" t="str">
        <f>IF(C2336&lt;1000000,"",VLOOKUP(C2336,组合调整!$A:$I,2,0))</f>
        <v>自然</v>
      </c>
      <c r="T2336" s="24" t="str">
        <f>IF(D2336&lt;1000000,"",VLOOKUP(D2336,组合调整!$A:$I,2,0))</f>
        <v>血气</v>
      </c>
      <c r="U2336" s="24" t="str">
        <f>IF(E2336&lt;1000000,"",VLOOKUP(E2336,组合调整!$A:$I,2,0))</f>
        <v>奇迹</v>
      </c>
      <c r="V2336" s="24" t="str">
        <f>IF(F2336&lt;1000000,"",VLOOKUP(F2336,组合调整!$A:$I,2,0))</f>
        <v>庇佑</v>
      </c>
      <c r="W2336" s="24" t="str">
        <f>IF(G2336&lt;1000000,"",VLOOKUP(G2336,组合调整!$A:$I,2,0))</f>
        <v/>
      </c>
    </row>
    <row r="2337" spans="1:23">
      <c r="A2337" s="26">
        <v>21002</v>
      </c>
      <c r="B2337" s="26" t="s">
        <v>40</v>
      </c>
      <c r="C2337" s="26">
        <v>2000142</v>
      </c>
      <c r="D2337" s="26">
        <v>2007811</v>
      </c>
      <c r="E2337" s="26">
        <v>2007821</v>
      </c>
      <c r="F2337" s="26">
        <v>2007831</v>
      </c>
      <c r="G2337" s="26">
        <v>50041</v>
      </c>
      <c r="H2337" s="26">
        <v>4032</v>
      </c>
      <c r="I2337" s="26">
        <v>0</v>
      </c>
      <c r="J2337" s="26">
        <v>0</v>
      </c>
      <c r="K2337" s="26">
        <v>0</v>
      </c>
      <c r="L2337" s="26">
        <v>0</v>
      </c>
      <c r="M2337" s="26">
        <v>0</v>
      </c>
      <c r="N2337" s="26">
        <v>0</v>
      </c>
      <c r="O2337" s="24" t="s">
        <v>40</v>
      </c>
      <c r="P2337" s="24">
        <v>21002</v>
      </c>
      <c r="Q2337" s="24">
        <f>IF(ISERROR(VLOOKUP($B2337,[1]主动技能!$B:$D,3,0)),[2]Sheet1!$Y2804,VLOOKUP($B2337,[1]主动技能!$B:$D,3,0))</f>
        <v>4</v>
      </c>
      <c r="S2337" s="24" t="str">
        <f>IF(C2337&lt;1000000,"",VLOOKUP(C2337,组合调整!$A:$I,2,0))</f>
        <v>自然</v>
      </c>
      <c r="T2337" s="24" t="str">
        <f>IF(D2337&lt;1000000,"",VLOOKUP(D2337,组合调整!$A:$I,2,0))</f>
        <v>血气</v>
      </c>
      <c r="U2337" s="24" t="str">
        <f>IF(E2337&lt;1000000,"",VLOOKUP(E2337,组合调整!$A:$I,2,0))</f>
        <v>奇迹</v>
      </c>
      <c r="V2337" s="24" t="str">
        <f>IF(F2337&lt;1000000,"",VLOOKUP(F2337,组合调整!$A:$I,2,0))</f>
        <v>庇佑</v>
      </c>
      <c r="W2337" s="24" t="str">
        <f>IF(G2337&lt;1000000,"",VLOOKUP(G2337,组合调整!$A:$I,2,0))</f>
        <v/>
      </c>
    </row>
    <row r="2338" spans="1:23">
      <c r="A2338" s="26">
        <v>21003</v>
      </c>
      <c r="B2338" s="26" t="s">
        <v>40</v>
      </c>
      <c r="C2338" s="26">
        <v>2000142</v>
      </c>
      <c r="D2338" s="26">
        <v>2007811</v>
      </c>
      <c r="E2338" s="26">
        <v>2007821</v>
      </c>
      <c r="F2338" s="26">
        <v>2007831</v>
      </c>
      <c r="G2338" s="26">
        <v>50041</v>
      </c>
      <c r="H2338" s="26">
        <v>4032</v>
      </c>
      <c r="I2338" s="26">
        <v>0</v>
      </c>
      <c r="J2338" s="26">
        <v>0</v>
      </c>
      <c r="K2338" s="26">
        <v>0</v>
      </c>
      <c r="L2338" s="26">
        <v>0</v>
      </c>
      <c r="M2338" s="26">
        <v>0</v>
      </c>
      <c r="N2338" s="26">
        <v>0</v>
      </c>
      <c r="O2338" s="24" t="s">
        <v>40</v>
      </c>
      <c r="P2338" s="24">
        <v>21003</v>
      </c>
      <c r="Q2338" s="24">
        <f>IF(ISERROR(VLOOKUP($B2338,[1]主动技能!$B:$D,3,0)),[2]Sheet1!$Y2805,VLOOKUP($B2338,[1]主动技能!$B:$D,3,0))</f>
        <v>4</v>
      </c>
      <c r="S2338" s="24" t="str">
        <f>IF(C2338&lt;1000000,"",VLOOKUP(C2338,组合调整!$A:$I,2,0))</f>
        <v>自然</v>
      </c>
      <c r="T2338" s="24" t="str">
        <f>IF(D2338&lt;1000000,"",VLOOKUP(D2338,组合调整!$A:$I,2,0))</f>
        <v>血气</v>
      </c>
      <c r="U2338" s="24" t="str">
        <f>IF(E2338&lt;1000000,"",VLOOKUP(E2338,组合调整!$A:$I,2,0))</f>
        <v>奇迹</v>
      </c>
      <c r="V2338" s="24" t="str">
        <f>IF(F2338&lt;1000000,"",VLOOKUP(F2338,组合调整!$A:$I,2,0))</f>
        <v>庇佑</v>
      </c>
      <c r="W2338" s="24" t="str">
        <f>IF(G2338&lt;1000000,"",VLOOKUP(G2338,组合调整!$A:$I,2,0))</f>
        <v/>
      </c>
    </row>
    <row r="2339" spans="1:23">
      <c r="A2339" s="26">
        <v>21004</v>
      </c>
      <c r="B2339" s="26" t="s">
        <v>40</v>
      </c>
      <c r="C2339" s="26">
        <v>2000142</v>
      </c>
      <c r="D2339" s="26">
        <v>2007811</v>
      </c>
      <c r="E2339" s="26">
        <v>2007821</v>
      </c>
      <c r="F2339" s="26">
        <v>2007831</v>
      </c>
      <c r="G2339" s="26">
        <v>50041</v>
      </c>
      <c r="H2339" s="26">
        <v>4032</v>
      </c>
      <c r="I2339" s="26">
        <v>0</v>
      </c>
      <c r="J2339" s="26">
        <v>0</v>
      </c>
      <c r="K2339" s="26">
        <v>0</v>
      </c>
      <c r="L2339" s="26">
        <v>0</v>
      </c>
      <c r="M2339" s="26">
        <v>0</v>
      </c>
      <c r="N2339" s="26">
        <v>0</v>
      </c>
      <c r="O2339" s="24" t="s">
        <v>40</v>
      </c>
      <c r="P2339" s="24">
        <v>21004</v>
      </c>
      <c r="Q2339" s="24">
        <f>IF(ISERROR(VLOOKUP($B2339,[1]主动技能!$B:$D,3,0)),[2]Sheet1!$Y2806,VLOOKUP($B2339,[1]主动技能!$B:$D,3,0))</f>
        <v>4</v>
      </c>
      <c r="S2339" s="24" t="str">
        <f>IF(C2339&lt;1000000,"",VLOOKUP(C2339,组合调整!$A:$I,2,0))</f>
        <v>自然</v>
      </c>
      <c r="T2339" s="24" t="str">
        <f>IF(D2339&lt;1000000,"",VLOOKUP(D2339,组合调整!$A:$I,2,0))</f>
        <v>血气</v>
      </c>
      <c r="U2339" s="24" t="str">
        <f>IF(E2339&lt;1000000,"",VLOOKUP(E2339,组合调整!$A:$I,2,0))</f>
        <v>奇迹</v>
      </c>
      <c r="V2339" s="24" t="str">
        <f>IF(F2339&lt;1000000,"",VLOOKUP(F2339,组合调整!$A:$I,2,0))</f>
        <v>庇佑</v>
      </c>
      <c r="W2339" s="24" t="str">
        <f>IF(G2339&lt;1000000,"",VLOOKUP(G2339,组合调整!$A:$I,2,0))</f>
        <v/>
      </c>
    </row>
    <row r="2340" spans="1:23">
      <c r="A2340" s="26">
        <v>21005</v>
      </c>
      <c r="B2340" s="26" t="s">
        <v>40</v>
      </c>
      <c r="C2340" s="26">
        <v>2000142</v>
      </c>
      <c r="D2340" s="26">
        <v>2007811</v>
      </c>
      <c r="E2340" s="26">
        <v>2007821</v>
      </c>
      <c r="F2340" s="26">
        <v>2007831</v>
      </c>
      <c r="G2340" s="26">
        <v>50041</v>
      </c>
      <c r="H2340" s="26">
        <v>4032</v>
      </c>
      <c r="I2340" s="26">
        <v>0</v>
      </c>
      <c r="J2340" s="26">
        <v>0</v>
      </c>
      <c r="K2340" s="26">
        <v>0</v>
      </c>
      <c r="L2340" s="26">
        <v>0</v>
      </c>
      <c r="M2340" s="26">
        <v>0</v>
      </c>
      <c r="N2340" s="26">
        <v>0</v>
      </c>
      <c r="O2340" s="24" t="s">
        <v>40</v>
      </c>
      <c r="P2340" s="24">
        <v>21005</v>
      </c>
      <c r="Q2340" s="24">
        <f>IF(ISERROR(VLOOKUP($B2340,[1]主动技能!$B:$D,3,0)),[2]Sheet1!$Y2807,VLOOKUP($B2340,[1]主动技能!$B:$D,3,0))</f>
        <v>4</v>
      </c>
      <c r="S2340" s="24" t="str">
        <f>IF(C2340&lt;1000000,"",VLOOKUP(C2340,组合调整!$A:$I,2,0))</f>
        <v>自然</v>
      </c>
      <c r="T2340" s="24" t="str">
        <f>IF(D2340&lt;1000000,"",VLOOKUP(D2340,组合调整!$A:$I,2,0))</f>
        <v>血气</v>
      </c>
      <c r="U2340" s="24" t="str">
        <f>IF(E2340&lt;1000000,"",VLOOKUP(E2340,组合调整!$A:$I,2,0))</f>
        <v>奇迹</v>
      </c>
      <c r="V2340" s="24" t="str">
        <f>IF(F2340&lt;1000000,"",VLOOKUP(F2340,组合调整!$A:$I,2,0))</f>
        <v>庇佑</v>
      </c>
      <c r="W2340" s="24" t="str">
        <f>IF(G2340&lt;1000000,"",VLOOKUP(G2340,组合调整!$A:$I,2,0))</f>
        <v/>
      </c>
    </row>
    <row r="2341" spans="1:23">
      <c r="A2341" s="26">
        <v>21006</v>
      </c>
      <c r="B2341" s="26" t="s">
        <v>40</v>
      </c>
      <c r="C2341" s="26">
        <v>2000142</v>
      </c>
      <c r="D2341" s="26">
        <v>2007811</v>
      </c>
      <c r="E2341" s="26">
        <v>2007821</v>
      </c>
      <c r="F2341" s="26">
        <v>2007831</v>
      </c>
      <c r="G2341" s="26">
        <v>50041</v>
      </c>
      <c r="H2341" s="26">
        <v>4032</v>
      </c>
      <c r="I2341" s="26">
        <v>0</v>
      </c>
      <c r="J2341" s="26">
        <v>0</v>
      </c>
      <c r="K2341" s="26">
        <v>0</v>
      </c>
      <c r="L2341" s="26">
        <v>0</v>
      </c>
      <c r="M2341" s="26">
        <v>0</v>
      </c>
      <c r="N2341" s="26">
        <v>0</v>
      </c>
      <c r="O2341" s="24" t="s">
        <v>40</v>
      </c>
      <c r="P2341" s="24">
        <v>21006</v>
      </c>
      <c r="Q2341" s="24">
        <f>IF(ISERROR(VLOOKUP($B2341,[1]主动技能!$B:$D,3,0)),[2]Sheet1!$Y2808,VLOOKUP($B2341,[1]主动技能!$B:$D,3,0))</f>
        <v>4</v>
      </c>
      <c r="S2341" s="24" t="str">
        <f>IF(C2341&lt;1000000,"",VLOOKUP(C2341,组合调整!$A:$I,2,0))</f>
        <v>自然</v>
      </c>
      <c r="T2341" s="24" t="str">
        <f>IF(D2341&lt;1000000,"",VLOOKUP(D2341,组合调整!$A:$I,2,0))</f>
        <v>血气</v>
      </c>
      <c r="U2341" s="24" t="str">
        <f>IF(E2341&lt;1000000,"",VLOOKUP(E2341,组合调整!$A:$I,2,0))</f>
        <v>奇迹</v>
      </c>
      <c r="V2341" s="24" t="str">
        <f>IF(F2341&lt;1000000,"",VLOOKUP(F2341,组合调整!$A:$I,2,0))</f>
        <v>庇佑</v>
      </c>
      <c r="W2341" s="24" t="str">
        <f>IF(G2341&lt;1000000,"",VLOOKUP(G2341,组合调整!$A:$I,2,0))</f>
        <v/>
      </c>
    </row>
    <row r="2342" spans="1:23">
      <c r="A2342" s="26">
        <v>21007</v>
      </c>
      <c r="B2342" s="26" t="s">
        <v>40</v>
      </c>
      <c r="C2342" s="26">
        <v>2000142</v>
      </c>
      <c r="D2342" s="26">
        <v>2007811</v>
      </c>
      <c r="E2342" s="26">
        <v>2007821</v>
      </c>
      <c r="F2342" s="26">
        <v>2007831</v>
      </c>
      <c r="G2342" s="26">
        <v>50041</v>
      </c>
      <c r="H2342" s="26">
        <v>4032</v>
      </c>
      <c r="I2342" s="26">
        <v>0</v>
      </c>
      <c r="J2342" s="26">
        <v>0</v>
      </c>
      <c r="K2342" s="26">
        <v>0</v>
      </c>
      <c r="L2342" s="26">
        <v>0</v>
      </c>
      <c r="M2342" s="26">
        <v>0</v>
      </c>
      <c r="N2342" s="26">
        <v>0</v>
      </c>
      <c r="O2342" s="24" t="s">
        <v>40</v>
      </c>
      <c r="P2342" s="24">
        <v>21007</v>
      </c>
      <c r="Q2342" s="24">
        <f>IF(ISERROR(VLOOKUP($B2342,[1]主动技能!$B:$D,3,0)),[2]Sheet1!$Y2809,VLOOKUP($B2342,[1]主动技能!$B:$D,3,0))</f>
        <v>4</v>
      </c>
      <c r="S2342" s="24" t="str">
        <f>IF(C2342&lt;1000000,"",VLOOKUP(C2342,组合调整!$A:$I,2,0))</f>
        <v>自然</v>
      </c>
      <c r="T2342" s="24" t="str">
        <f>IF(D2342&lt;1000000,"",VLOOKUP(D2342,组合调整!$A:$I,2,0))</f>
        <v>血气</v>
      </c>
      <c r="U2342" s="24" t="str">
        <f>IF(E2342&lt;1000000,"",VLOOKUP(E2342,组合调整!$A:$I,2,0))</f>
        <v>奇迹</v>
      </c>
      <c r="V2342" s="24" t="str">
        <f>IF(F2342&lt;1000000,"",VLOOKUP(F2342,组合调整!$A:$I,2,0))</f>
        <v>庇佑</v>
      </c>
      <c r="W2342" s="24" t="str">
        <f>IF(G2342&lt;1000000,"",VLOOKUP(G2342,组合调整!$A:$I,2,0))</f>
        <v/>
      </c>
    </row>
    <row r="2343" spans="1:23">
      <c r="A2343" s="26">
        <v>21008</v>
      </c>
      <c r="B2343" s="26" t="s">
        <v>40</v>
      </c>
      <c r="C2343" s="26">
        <v>2000142</v>
      </c>
      <c r="D2343" s="26">
        <v>2007811</v>
      </c>
      <c r="E2343" s="26">
        <v>2007821</v>
      </c>
      <c r="F2343" s="26">
        <v>2007831</v>
      </c>
      <c r="G2343" s="26">
        <v>50041</v>
      </c>
      <c r="H2343" s="26">
        <v>4032</v>
      </c>
      <c r="I2343" s="26">
        <v>0</v>
      </c>
      <c r="J2343" s="26">
        <v>0</v>
      </c>
      <c r="K2343" s="26">
        <v>0</v>
      </c>
      <c r="L2343" s="26">
        <v>0</v>
      </c>
      <c r="M2343" s="26">
        <v>0</v>
      </c>
      <c r="N2343" s="26">
        <v>0</v>
      </c>
      <c r="O2343" s="24" t="s">
        <v>40</v>
      </c>
      <c r="P2343" s="24">
        <v>21008</v>
      </c>
      <c r="Q2343" s="24">
        <f>IF(ISERROR(VLOOKUP($B2343,[1]主动技能!$B:$D,3,0)),[2]Sheet1!$Y2810,VLOOKUP($B2343,[1]主动技能!$B:$D,3,0))</f>
        <v>4</v>
      </c>
      <c r="S2343" s="24" t="str">
        <f>IF(C2343&lt;1000000,"",VLOOKUP(C2343,组合调整!$A:$I,2,0))</f>
        <v>自然</v>
      </c>
      <c r="T2343" s="24" t="str">
        <f>IF(D2343&lt;1000000,"",VLOOKUP(D2343,组合调整!$A:$I,2,0))</f>
        <v>血气</v>
      </c>
      <c r="U2343" s="24" t="str">
        <f>IF(E2343&lt;1000000,"",VLOOKUP(E2343,组合调整!$A:$I,2,0))</f>
        <v>奇迹</v>
      </c>
      <c r="V2343" s="24" t="str">
        <f>IF(F2343&lt;1000000,"",VLOOKUP(F2343,组合调整!$A:$I,2,0))</f>
        <v>庇佑</v>
      </c>
      <c r="W2343" s="24" t="str">
        <f>IF(G2343&lt;1000000,"",VLOOKUP(G2343,组合调整!$A:$I,2,0))</f>
        <v/>
      </c>
    </row>
    <row r="2344" spans="1:23">
      <c r="A2344" s="26">
        <v>21009</v>
      </c>
      <c r="B2344" s="26" t="s">
        <v>40</v>
      </c>
      <c r="C2344" s="26">
        <v>2000142</v>
      </c>
      <c r="D2344" s="26">
        <v>2007811</v>
      </c>
      <c r="E2344" s="26">
        <v>2007821</v>
      </c>
      <c r="F2344" s="26">
        <v>2007831</v>
      </c>
      <c r="G2344" s="26">
        <v>50041</v>
      </c>
      <c r="H2344" s="26">
        <v>4032</v>
      </c>
      <c r="I2344" s="26">
        <v>0</v>
      </c>
      <c r="J2344" s="26">
        <v>0</v>
      </c>
      <c r="K2344" s="26">
        <v>0</v>
      </c>
      <c r="L2344" s="26">
        <v>0</v>
      </c>
      <c r="M2344" s="26">
        <v>0</v>
      </c>
      <c r="N2344" s="26">
        <v>0</v>
      </c>
      <c r="O2344" s="24" t="s">
        <v>40</v>
      </c>
      <c r="P2344" s="24">
        <v>21009</v>
      </c>
      <c r="Q2344" s="24">
        <f>IF(ISERROR(VLOOKUP($B2344,[1]主动技能!$B:$D,3,0)),[2]Sheet1!$Y2811,VLOOKUP($B2344,[1]主动技能!$B:$D,3,0))</f>
        <v>4</v>
      </c>
      <c r="S2344" s="24" t="str">
        <f>IF(C2344&lt;1000000,"",VLOOKUP(C2344,组合调整!$A:$I,2,0))</f>
        <v>自然</v>
      </c>
      <c r="T2344" s="24" t="str">
        <f>IF(D2344&lt;1000000,"",VLOOKUP(D2344,组合调整!$A:$I,2,0))</f>
        <v>血气</v>
      </c>
      <c r="U2344" s="24" t="str">
        <f>IF(E2344&lt;1000000,"",VLOOKUP(E2344,组合调整!$A:$I,2,0))</f>
        <v>奇迹</v>
      </c>
      <c r="V2344" s="24" t="str">
        <f>IF(F2344&lt;1000000,"",VLOOKUP(F2344,组合调整!$A:$I,2,0))</f>
        <v>庇佑</v>
      </c>
      <c r="W2344" s="24" t="str">
        <f>IF(G2344&lt;1000000,"",VLOOKUP(G2344,组合调整!$A:$I,2,0))</f>
        <v/>
      </c>
    </row>
    <row r="2345" spans="1:23">
      <c r="A2345" s="26">
        <v>21010</v>
      </c>
      <c r="B2345" s="26" t="s">
        <v>40</v>
      </c>
      <c r="C2345" s="26">
        <v>2000142</v>
      </c>
      <c r="D2345" s="26">
        <v>2007811</v>
      </c>
      <c r="E2345" s="26">
        <v>2007821</v>
      </c>
      <c r="F2345" s="26">
        <v>2007831</v>
      </c>
      <c r="G2345" s="26">
        <v>50041</v>
      </c>
      <c r="H2345" s="26">
        <v>4032</v>
      </c>
      <c r="I2345" s="26">
        <v>0</v>
      </c>
      <c r="J2345" s="26">
        <v>0</v>
      </c>
      <c r="K2345" s="26">
        <v>0</v>
      </c>
      <c r="L2345" s="26">
        <v>0</v>
      </c>
      <c r="M2345" s="26">
        <v>0</v>
      </c>
      <c r="N2345" s="26">
        <v>0</v>
      </c>
      <c r="O2345" s="24" t="s">
        <v>40</v>
      </c>
      <c r="P2345" s="24">
        <v>21010</v>
      </c>
      <c r="Q2345" s="24">
        <f>IF(ISERROR(VLOOKUP($B2345,[1]主动技能!$B:$D,3,0)),[2]Sheet1!$Y2812,VLOOKUP($B2345,[1]主动技能!$B:$D,3,0))</f>
        <v>4</v>
      </c>
      <c r="S2345" s="24" t="str">
        <f>IF(C2345&lt;1000000,"",VLOOKUP(C2345,组合调整!$A:$I,2,0))</f>
        <v>自然</v>
      </c>
      <c r="T2345" s="24" t="str">
        <f>IF(D2345&lt;1000000,"",VLOOKUP(D2345,组合调整!$A:$I,2,0))</f>
        <v>血气</v>
      </c>
      <c r="U2345" s="24" t="str">
        <f>IF(E2345&lt;1000000,"",VLOOKUP(E2345,组合调整!$A:$I,2,0))</f>
        <v>奇迹</v>
      </c>
      <c r="V2345" s="24" t="str">
        <f>IF(F2345&lt;1000000,"",VLOOKUP(F2345,组合调整!$A:$I,2,0))</f>
        <v>庇佑</v>
      </c>
      <c r="W2345" s="24" t="str">
        <f>IF(G2345&lt;1000000,"",VLOOKUP(G2345,组合调整!$A:$I,2,0))</f>
        <v/>
      </c>
    </row>
    <row r="2346" spans="1:23">
      <c r="A2346" s="26">
        <v>21011</v>
      </c>
      <c r="B2346" s="26" t="s">
        <v>40</v>
      </c>
      <c r="C2346" s="26">
        <v>2000142</v>
      </c>
      <c r="D2346" s="26">
        <v>2007811</v>
      </c>
      <c r="E2346" s="26">
        <v>2007821</v>
      </c>
      <c r="F2346" s="26">
        <v>2007831</v>
      </c>
      <c r="G2346" s="26">
        <v>50041</v>
      </c>
      <c r="H2346" s="26">
        <v>4032</v>
      </c>
      <c r="I2346" s="26">
        <v>0</v>
      </c>
      <c r="J2346" s="26">
        <v>0</v>
      </c>
      <c r="K2346" s="26">
        <v>0</v>
      </c>
      <c r="L2346" s="26">
        <v>0</v>
      </c>
      <c r="M2346" s="26">
        <v>0</v>
      </c>
      <c r="N2346" s="26">
        <v>0</v>
      </c>
      <c r="O2346" s="24" t="s">
        <v>40</v>
      </c>
      <c r="P2346" s="24">
        <v>21011</v>
      </c>
      <c r="Q2346" s="24">
        <f>IF(ISERROR(VLOOKUP($B2346,[1]主动技能!$B:$D,3,0)),[2]Sheet1!$Y2813,VLOOKUP($B2346,[1]主动技能!$B:$D,3,0))</f>
        <v>4</v>
      </c>
      <c r="S2346" s="24" t="str">
        <f>IF(C2346&lt;1000000,"",VLOOKUP(C2346,组合调整!$A:$I,2,0))</f>
        <v>自然</v>
      </c>
      <c r="T2346" s="24" t="str">
        <f>IF(D2346&lt;1000000,"",VLOOKUP(D2346,组合调整!$A:$I,2,0))</f>
        <v>血气</v>
      </c>
      <c r="U2346" s="24" t="str">
        <f>IF(E2346&lt;1000000,"",VLOOKUP(E2346,组合调整!$A:$I,2,0))</f>
        <v>奇迹</v>
      </c>
      <c r="V2346" s="24" t="str">
        <f>IF(F2346&lt;1000000,"",VLOOKUP(F2346,组合调整!$A:$I,2,0))</f>
        <v>庇佑</v>
      </c>
      <c r="W2346" s="24" t="str">
        <f>IF(G2346&lt;1000000,"",VLOOKUP(G2346,组合调整!$A:$I,2,0))</f>
        <v/>
      </c>
    </row>
    <row r="2347" spans="1:23">
      <c r="A2347" s="26">
        <v>21012</v>
      </c>
      <c r="B2347" s="26" t="s">
        <v>40</v>
      </c>
      <c r="C2347" s="26">
        <v>2000142</v>
      </c>
      <c r="D2347" s="26">
        <v>2007811</v>
      </c>
      <c r="E2347" s="26">
        <v>2007821</v>
      </c>
      <c r="F2347" s="26">
        <v>2007831</v>
      </c>
      <c r="G2347" s="26">
        <v>50041</v>
      </c>
      <c r="H2347" s="26">
        <v>4032</v>
      </c>
      <c r="I2347" s="26">
        <v>0</v>
      </c>
      <c r="J2347" s="26">
        <v>0</v>
      </c>
      <c r="K2347" s="26">
        <v>0</v>
      </c>
      <c r="L2347" s="26">
        <v>0</v>
      </c>
      <c r="M2347" s="26">
        <v>0</v>
      </c>
      <c r="N2347" s="26">
        <v>0</v>
      </c>
      <c r="O2347" s="24" t="s">
        <v>40</v>
      </c>
      <c r="P2347" s="24">
        <v>21012</v>
      </c>
      <c r="Q2347" s="24">
        <f>IF(ISERROR(VLOOKUP($B2347,[1]主动技能!$B:$D,3,0)),[2]Sheet1!$Y2814,VLOOKUP($B2347,[1]主动技能!$B:$D,3,0))</f>
        <v>4</v>
      </c>
      <c r="S2347" s="24" t="str">
        <f>IF(C2347&lt;1000000,"",VLOOKUP(C2347,组合调整!$A:$I,2,0))</f>
        <v>自然</v>
      </c>
      <c r="T2347" s="24" t="str">
        <f>IF(D2347&lt;1000000,"",VLOOKUP(D2347,组合调整!$A:$I,2,0))</f>
        <v>血气</v>
      </c>
      <c r="U2347" s="24" t="str">
        <f>IF(E2347&lt;1000000,"",VLOOKUP(E2347,组合调整!$A:$I,2,0))</f>
        <v>奇迹</v>
      </c>
      <c r="V2347" s="24" t="str">
        <f>IF(F2347&lt;1000000,"",VLOOKUP(F2347,组合调整!$A:$I,2,0))</f>
        <v>庇佑</v>
      </c>
      <c r="W2347" s="24" t="str">
        <f>IF(G2347&lt;1000000,"",VLOOKUP(G2347,组合调整!$A:$I,2,0))</f>
        <v/>
      </c>
    </row>
    <row r="2348" spans="1:23">
      <c r="A2348" s="26">
        <v>21013</v>
      </c>
      <c r="B2348" s="26" t="s">
        <v>31</v>
      </c>
      <c r="C2348" s="26">
        <v>2006712</v>
      </c>
      <c r="D2348" s="26">
        <v>2005612</v>
      </c>
      <c r="E2348" s="26">
        <v>2008911</v>
      </c>
      <c r="F2348" s="26">
        <v>2008921</v>
      </c>
      <c r="G2348" s="26">
        <v>40231</v>
      </c>
      <c r="H2348" s="26">
        <v>3012</v>
      </c>
      <c r="I2348" s="26">
        <v>50031</v>
      </c>
      <c r="J2348" s="26">
        <v>4012</v>
      </c>
      <c r="K2348" s="26">
        <v>0</v>
      </c>
      <c r="L2348" s="26">
        <v>0</v>
      </c>
      <c r="M2348" s="26">
        <v>0</v>
      </c>
      <c r="N2348" s="26">
        <v>0</v>
      </c>
      <c r="O2348" s="24" t="s">
        <v>31</v>
      </c>
      <c r="P2348" s="24">
        <v>21013</v>
      </c>
      <c r="Q2348" s="24">
        <f>IF(ISERROR(VLOOKUP($B2348,[1]主动技能!$B:$D,3,0)),[2]Sheet1!$Y2815,VLOOKUP($B2348,[1]主动技能!$B:$D,3,0))</f>
        <v>1</v>
      </c>
      <c r="S2348" s="24" t="str">
        <f>IF(C2348&lt;1000000,"",VLOOKUP(C2348,组合调整!$A:$I,2,0))</f>
        <v>盛开</v>
      </c>
      <c r="T2348" s="24" t="str">
        <f>IF(D2348&lt;1000000,"",VLOOKUP(D2348,组合调整!$A:$I,2,0))</f>
        <v>再生</v>
      </c>
      <c r="U2348" s="24" t="str">
        <f>IF(E2348&lt;1000000,"",VLOOKUP(E2348,组合调整!$A:$I,2,0))</f>
        <v>光线</v>
      </c>
      <c r="V2348" s="24" t="str">
        <f>IF(F2348&lt;1000000,"",VLOOKUP(F2348,组合调整!$A:$I,2,0))</f>
        <v>毒气</v>
      </c>
      <c r="W2348" s="24" t="str">
        <f>IF(G2348&lt;1000000,"",VLOOKUP(G2348,组合调整!$A:$I,2,0))</f>
        <v/>
      </c>
    </row>
    <row r="2349" spans="1:23">
      <c r="A2349" s="26">
        <v>21014</v>
      </c>
      <c r="B2349" s="26" t="s">
        <v>31</v>
      </c>
      <c r="C2349" s="26">
        <v>2006712</v>
      </c>
      <c r="D2349" s="26">
        <v>2005612</v>
      </c>
      <c r="E2349" s="26">
        <v>2008911</v>
      </c>
      <c r="F2349" s="26">
        <v>2008921</v>
      </c>
      <c r="G2349" s="26">
        <v>40231</v>
      </c>
      <c r="H2349" s="26">
        <v>3012</v>
      </c>
      <c r="I2349" s="26">
        <v>50031</v>
      </c>
      <c r="J2349" s="26">
        <v>4012</v>
      </c>
      <c r="K2349" s="26">
        <v>0</v>
      </c>
      <c r="L2349" s="26">
        <v>0</v>
      </c>
      <c r="M2349" s="26">
        <v>0</v>
      </c>
      <c r="N2349" s="26">
        <v>0</v>
      </c>
      <c r="O2349" s="24" t="s">
        <v>31</v>
      </c>
      <c r="P2349" s="24">
        <v>21014</v>
      </c>
      <c r="Q2349" s="24">
        <f>IF(ISERROR(VLOOKUP($B2349,[1]主动技能!$B:$D,3,0)),[2]Sheet1!$Y2816,VLOOKUP($B2349,[1]主动技能!$B:$D,3,0))</f>
        <v>1</v>
      </c>
      <c r="S2349" s="24" t="str">
        <f>IF(C2349&lt;1000000,"",VLOOKUP(C2349,组合调整!$A:$I,2,0))</f>
        <v>盛开</v>
      </c>
      <c r="T2349" s="24" t="str">
        <f>IF(D2349&lt;1000000,"",VLOOKUP(D2349,组合调整!$A:$I,2,0))</f>
        <v>再生</v>
      </c>
      <c r="U2349" s="24" t="str">
        <f>IF(E2349&lt;1000000,"",VLOOKUP(E2349,组合调整!$A:$I,2,0))</f>
        <v>光线</v>
      </c>
      <c r="V2349" s="24" t="str">
        <f>IF(F2349&lt;1000000,"",VLOOKUP(F2349,组合调整!$A:$I,2,0))</f>
        <v>毒气</v>
      </c>
      <c r="W2349" s="24" t="str">
        <f>IF(G2349&lt;1000000,"",VLOOKUP(G2349,组合调整!$A:$I,2,0))</f>
        <v/>
      </c>
    </row>
    <row r="2350" spans="1:23">
      <c r="A2350" s="26">
        <v>21015</v>
      </c>
      <c r="B2350" s="26" t="s">
        <v>31</v>
      </c>
      <c r="C2350" s="26">
        <v>2006712</v>
      </c>
      <c r="D2350" s="26">
        <v>2005612</v>
      </c>
      <c r="E2350" s="26">
        <v>2008911</v>
      </c>
      <c r="F2350" s="26">
        <v>2008921</v>
      </c>
      <c r="G2350" s="26">
        <v>40231</v>
      </c>
      <c r="H2350" s="26">
        <v>3012</v>
      </c>
      <c r="I2350" s="26">
        <v>50031</v>
      </c>
      <c r="J2350" s="26">
        <v>4012</v>
      </c>
      <c r="K2350" s="26">
        <v>0</v>
      </c>
      <c r="L2350" s="26">
        <v>0</v>
      </c>
      <c r="M2350" s="26">
        <v>0</v>
      </c>
      <c r="N2350" s="26">
        <v>0</v>
      </c>
      <c r="O2350" s="24" t="s">
        <v>31</v>
      </c>
      <c r="P2350" s="24">
        <v>21015</v>
      </c>
      <c r="Q2350" s="24">
        <f>IF(ISERROR(VLOOKUP($B2350,[1]主动技能!$B:$D,3,0)),[2]Sheet1!$Y2817,VLOOKUP($B2350,[1]主动技能!$B:$D,3,0))</f>
        <v>1</v>
      </c>
      <c r="S2350" s="24" t="str">
        <f>IF(C2350&lt;1000000,"",VLOOKUP(C2350,组合调整!$A:$I,2,0))</f>
        <v>盛开</v>
      </c>
      <c r="T2350" s="24" t="str">
        <f>IF(D2350&lt;1000000,"",VLOOKUP(D2350,组合调整!$A:$I,2,0))</f>
        <v>再生</v>
      </c>
      <c r="U2350" s="24" t="str">
        <f>IF(E2350&lt;1000000,"",VLOOKUP(E2350,组合调整!$A:$I,2,0))</f>
        <v>光线</v>
      </c>
      <c r="V2350" s="24" t="str">
        <f>IF(F2350&lt;1000000,"",VLOOKUP(F2350,组合调整!$A:$I,2,0))</f>
        <v>毒气</v>
      </c>
      <c r="W2350" s="24" t="str">
        <f>IF(G2350&lt;1000000,"",VLOOKUP(G2350,组合调整!$A:$I,2,0))</f>
        <v/>
      </c>
    </row>
    <row r="2351" spans="1:23">
      <c r="A2351" s="26">
        <v>21016</v>
      </c>
      <c r="B2351" s="26" t="s">
        <v>31</v>
      </c>
      <c r="C2351" s="26">
        <v>2006712</v>
      </c>
      <c r="D2351" s="26">
        <v>2005612</v>
      </c>
      <c r="E2351" s="26">
        <v>2008911</v>
      </c>
      <c r="F2351" s="26">
        <v>2008921</v>
      </c>
      <c r="G2351" s="26">
        <v>40231</v>
      </c>
      <c r="H2351" s="26">
        <v>3012</v>
      </c>
      <c r="I2351" s="26">
        <v>50031</v>
      </c>
      <c r="J2351" s="26">
        <v>4012</v>
      </c>
      <c r="K2351" s="26">
        <v>0</v>
      </c>
      <c r="L2351" s="26">
        <v>0</v>
      </c>
      <c r="M2351" s="26">
        <v>0</v>
      </c>
      <c r="N2351" s="26">
        <v>0</v>
      </c>
      <c r="O2351" s="24" t="s">
        <v>31</v>
      </c>
      <c r="P2351" s="24">
        <v>21016</v>
      </c>
      <c r="Q2351" s="24">
        <f>IF(ISERROR(VLOOKUP($B2351,[1]主动技能!$B:$D,3,0)),[2]Sheet1!$Y2818,VLOOKUP($B2351,[1]主动技能!$B:$D,3,0))</f>
        <v>1</v>
      </c>
      <c r="S2351" s="24" t="str">
        <f>IF(C2351&lt;1000000,"",VLOOKUP(C2351,组合调整!$A:$I,2,0))</f>
        <v>盛开</v>
      </c>
      <c r="T2351" s="24" t="str">
        <f>IF(D2351&lt;1000000,"",VLOOKUP(D2351,组合调整!$A:$I,2,0))</f>
        <v>再生</v>
      </c>
      <c r="U2351" s="24" t="str">
        <f>IF(E2351&lt;1000000,"",VLOOKUP(E2351,组合调整!$A:$I,2,0))</f>
        <v>光线</v>
      </c>
      <c r="V2351" s="24" t="str">
        <f>IF(F2351&lt;1000000,"",VLOOKUP(F2351,组合调整!$A:$I,2,0))</f>
        <v>毒气</v>
      </c>
      <c r="W2351" s="24" t="str">
        <f>IF(G2351&lt;1000000,"",VLOOKUP(G2351,组合调整!$A:$I,2,0))</f>
        <v/>
      </c>
    </row>
    <row r="2352" spans="1:23">
      <c r="A2352" s="26">
        <v>21017</v>
      </c>
      <c r="B2352" s="26" t="s">
        <v>31</v>
      </c>
      <c r="C2352" s="26">
        <v>2006712</v>
      </c>
      <c r="D2352" s="26">
        <v>2005612</v>
      </c>
      <c r="E2352" s="26">
        <v>2008911</v>
      </c>
      <c r="F2352" s="26">
        <v>2008921</v>
      </c>
      <c r="G2352" s="26">
        <v>40231</v>
      </c>
      <c r="H2352" s="26">
        <v>3012</v>
      </c>
      <c r="I2352" s="26">
        <v>50031</v>
      </c>
      <c r="J2352" s="26">
        <v>4012</v>
      </c>
      <c r="K2352" s="26">
        <v>0</v>
      </c>
      <c r="L2352" s="26">
        <v>0</v>
      </c>
      <c r="M2352" s="26">
        <v>0</v>
      </c>
      <c r="N2352" s="26">
        <v>0</v>
      </c>
      <c r="O2352" s="24" t="s">
        <v>31</v>
      </c>
      <c r="P2352" s="24">
        <v>21017</v>
      </c>
      <c r="Q2352" s="24">
        <f>IF(ISERROR(VLOOKUP($B2352,[1]主动技能!$B:$D,3,0)),[2]Sheet1!$Y2819,VLOOKUP($B2352,[1]主动技能!$B:$D,3,0))</f>
        <v>1</v>
      </c>
      <c r="S2352" s="24" t="str">
        <f>IF(C2352&lt;1000000,"",VLOOKUP(C2352,组合调整!$A:$I,2,0))</f>
        <v>盛开</v>
      </c>
      <c r="T2352" s="24" t="str">
        <f>IF(D2352&lt;1000000,"",VLOOKUP(D2352,组合调整!$A:$I,2,0))</f>
        <v>再生</v>
      </c>
      <c r="U2352" s="24" t="str">
        <f>IF(E2352&lt;1000000,"",VLOOKUP(E2352,组合调整!$A:$I,2,0))</f>
        <v>光线</v>
      </c>
      <c r="V2352" s="24" t="str">
        <f>IF(F2352&lt;1000000,"",VLOOKUP(F2352,组合调整!$A:$I,2,0))</f>
        <v>毒气</v>
      </c>
      <c r="W2352" s="24" t="str">
        <f>IF(G2352&lt;1000000,"",VLOOKUP(G2352,组合调整!$A:$I,2,0))</f>
        <v/>
      </c>
    </row>
    <row r="2353" spans="1:23">
      <c r="A2353" s="26">
        <v>21018</v>
      </c>
      <c r="B2353" s="26" t="s">
        <v>31</v>
      </c>
      <c r="C2353" s="26">
        <v>2006712</v>
      </c>
      <c r="D2353" s="26">
        <v>2005612</v>
      </c>
      <c r="E2353" s="26">
        <v>2008911</v>
      </c>
      <c r="F2353" s="26">
        <v>2008921</v>
      </c>
      <c r="G2353" s="26">
        <v>40231</v>
      </c>
      <c r="H2353" s="26">
        <v>3012</v>
      </c>
      <c r="I2353" s="26">
        <v>50031</v>
      </c>
      <c r="J2353" s="26">
        <v>4012</v>
      </c>
      <c r="K2353" s="26">
        <v>0</v>
      </c>
      <c r="L2353" s="26">
        <v>0</v>
      </c>
      <c r="M2353" s="26">
        <v>0</v>
      </c>
      <c r="N2353" s="26">
        <v>0</v>
      </c>
      <c r="O2353" s="24" t="s">
        <v>31</v>
      </c>
      <c r="P2353" s="24">
        <v>21018</v>
      </c>
      <c r="Q2353" s="24">
        <f>IF(ISERROR(VLOOKUP($B2353,[1]主动技能!$B:$D,3,0)),[2]Sheet1!$Y2820,VLOOKUP($B2353,[1]主动技能!$B:$D,3,0))</f>
        <v>1</v>
      </c>
      <c r="S2353" s="24" t="str">
        <f>IF(C2353&lt;1000000,"",VLOOKUP(C2353,组合调整!$A:$I,2,0))</f>
        <v>盛开</v>
      </c>
      <c r="T2353" s="24" t="str">
        <f>IF(D2353&lt;1000000,"",VLOOKUP(D2353,组合调整!$A:$I,2,0))</f>
        <v>再生</v>
      </c>
      <c r="U2353" s="24" t="str">
        <f>IF(E2353&lt;1000000,"",VLOOKUP(E2353,组合调整!$A:$I,2,0))</f>
        <v>光线</v>
      </c>
      <c r="V2353" s="24" t="str">
        <f>IF(F2353&lt;1000000,"",VLOOKUP(F2353,组合调整!$A:$I,2,0))</f>
        <v>毒气</v>
      </c>
      <c r="W2353" s="24" t="str">
        <f>IF(G2353&lt;1000000,"",VLOOKUP(G2353,组合调整!$A:$I,2,0))</f>
        <v/>
      </c>
    </row>
    <row r="2354" spans="1:23">
      <c r="A2354" s="26">
        <v>21019</v>
      </c>
      <c r="B2354" s="26" t="s">
        <v>31</v>
      </c>
      <c r="C2354" s="26">
        <v>2006712</v>
      </c>
      <c r="D2354" s="26">
        <v>2005612</v>
      </c>
      <c r="E2354" s="26">
        <v>2008911</v>
      </c>
      <c r="F2354" s="26">
        <v>2008921</v>
      </c>
      <c r="G2354" s="26">
        <v>40231</v>
      </c>
      <c r="H2354" s="26">
        <v>3012</v>
      </c>
      <c r="I2354" s="26">
        <v>50031</v>
      </c>
      <c r="J2354" s="26">
        <v>4012</v>
      </c>
      <c r="K2354" s="26">
        <v>0</v>
      </c>
      <c r="L2354" s="26">
        <v>0</v>
      </c>
      <c r="M2354" s="26">
        <v>0</v>
      </c>
      <c r="N2354" s="26">
        <v>0</v>
      </c>
      <c r="O2354" s="24" t="s">
        <v>31</v>
      </c>
      <c r="P2354" s="24">
        <v>21019</v>
      </c>
      <c r="Q2354" s="24">
        <f>IF(ISERROR(VLOOKUP($B2354,[1]主动技能!$B:$D,3,0)),[2]Sheet1!$Y2821,VLOOKUP($B2354,[1]主动技能!$B:$D,3,0))</f>
        <v>1</v>
      </c>
      <c r="S2354" s="24" t="str">
        <f>IF(C2354&lt;1000000,"",VLOOKUP(C2354,组合调整!$A:$I,2,0))</f>
        <v>盛开</v>
      </c>
      <c r="T2354" s="24" t="str">
        <f>IF(D2354&lt;1000000,"",VLOOKUP(D2354,组合调整!$A:$I,2,0))</f>
        <v>再生</v>
      </c>
      <c r="U2354" s="24" t="str">
        <f>IF(E2354&lt;1000000,"",VLOOKUP(E2354,组合调整!$A:$I,2,0))</f>
        <v>光线</v>
      </c>
      <c r="V2354" s="24" t="str">
        <f>IF(F2354&lt;1000000,"",VLOOKUP(F2354,组合调整!$A:$I,2,0))</f>
        <v>毒气</v>
      </c>
      <c r="W2354" s="24" t="str">
        <f>IF(G2354&lt;1000000,"",VLOOKUP(G2354,组合调整!$A:$I,2,0))</f>
        <v/>
      </c>
    </row>
    <row r="2355" spans="1:23">
      <c r="A2355" s="26">
        <v>21020</v>
      </c>
      <c r="B2355" s="26" t="s">
        <v>31</v>
      </c>
      <c r="C2355" s="26">
        <v>2006712</v>
      </c>
      <c r="D2355" s="26">
        <v>2005612</v>
      </c>
      <c r="E2355" s="26">
        <v>2008911</v>
      </c>
      <c r="F2355" s="26">
        <v>2008921</v>
      </c>
      <c r="G2355" s="26">
        <v>40231</v>
      </c>
      <c r="H2355" s="26">
        <v>3012</v>
      </c>
      <c r="I2355" s="26">
        <v>50031</v>
      </c>
      <c r="J2355" s="26">
        <v>4012</v>
      </c>
      <c r="K2355" s="26">
        <v>0</v>
      </c>
      <c r="L2355" s="26">
        <v>0</v>
      </c>
      <c r="M2355" s="26">
        <v>0</v>
      </c>
      <c r="N2355" s="26">
        <v>0</v>
      </c>
      <c r="O2355" s="24" t="s">
        <v>31</v>
      </c>
      <c r="P2355" s="24">
        <v>21020</v>
      </c>
      <c r="Q2355" s="24">
        <f>IF(ISERROR(VLOOKUP($B2355,[1]主动技能!$B:$D,3,0)),[2]Sheet1!$Y2822,VLOOKUP($B2355,[1]主动技能!$B:$D,3,0))</f>
        <v>1</v>
      </c>
      <c r="S2355" s="24" t="str">
        <f>IF(C2355&lt;1000000,"",VLOOKUP(C2355,组合调整!$A:$I,2,0))</f>
        <v>盛开</v>
      </c>
      <c r="T2355" s="24" t="str">
        <f>IF(D2355&lt;1000000,"",VLOOKUP(D2355,组合调整!$A:$I,2,0))</f>
        <v>再生</v>
      </c>
      <c r="U2355" s="24" t="str">
        <f>IF(E2355&lt;1000000,"",VLOOKUP(E2355,组合调整!$A:$I,2,0))</f>
        <v>光线</v>
      </c>
      <c r="V2355" s="24" t="str">
        <f>IF(F2355&lt;1000000,"",VLOOKUP(F2355,组合调整!$A:$I,2,0))</f>
        <v>毒气</v>
      </c>
      <c r="W2355" s="24" t="str">
        <f>IF(G2355&lt;1000000,"",VLOOKUP(G2355,组合调整!$A:$I,2,0))</f>
        <v/>
      </c>
    </row>
    <row r="2356" spans="1:23">
      <c r="A2356" s="26">
        <v>21021</v>
      </c>
      <c r="B2356" s="26" t="s">
        <v>31</v>
      </c>
      <c r="C2356" s="26">
        <v>2006712</v>
      </c>
      <c r="D2356" s="26">
        <v>2005612</v>
      </c>
      <c r="E2356" s="26">
        <v>2008911</v>
      </c>
      <c r="F2356" s="26">
        <v>2008921</v>
      </c>
      <c r="G2356" s="26">
        <v>40231</v>
      </c>
      <c r="H2356" s="26">
        <v>3012</v>
      </c>
      <c r="I2356" s="26">
        <v>50031</v>
      </c>
      <c r="J2356" s="26">
        <v>4012</v>
      </c>
      <c r="K2356" s="26">
        <v>0</v>
      </c>
      <c r="L2356" s="26">
        <v>0</v>
      </c>
      <c r="M2356" s="26">
        <v>0</v>
      </c>
      <c r="N2356" s="26">
        <v>0</v>
      </c>
      <c r="O2356" s="24" t="s">
        <v>31</v>
      </c>
      <c r="P2356" s="24">
        <v>21021</v>
      </c>
      <c r="Q2356" s="24">
        <f>IF(ISERROR(VLOOKUP($B2356,[1]主动技能!$B:$D,3,0)),[2]Sheet1!$Y2823,VLOOKUP($B2356,[1]主动技能!$B:$D,3,0))</f>
        <v>1</v>
      </c>
      <c r="S2356" s="24" t="str">
        <f>IF(C2356&lt;1000000,"",VLOOKUP(C2356,组合调整!$A:$I,2,0))</f>
        <v>盛开</v>
      </c>
      <c r="T2356" s="24" t="str">
        <f>IF(D2356&lt;1000000,"",VLOOKUP(D2356,组合调整!$A:$I,2,0))</f>
        <v>再生</v>
      </c>
      <c r="U2356" s="24" t="str">
        <f>IF(E2356&lt;1000000,"",VLOOKUP(E2356,组合调整!$A:$I,2,0))</f>
        <v>光线</v>
      </c>
      <c r="V2356" s="24" t="str">
        <f>IF(F2356&lt;1000000,"",VLOOKUP(F2356,组合调整!$A:$I,2,0))</f>
        <v>毒气</v>
      </c>
      <c r="W2356" s="24" t="str">
        <f>IF(G2356&lt;1000000,"",VLOOKUP(G2356,组合调整!$A:$I,2,0))</f>
        <v/>
      </c>
    </row>
    <row r="2357" spans="1:23">
      <c r="A2357" s="26">
        <v>21022</v>
      </c>
      <c r="B2357" s="26" t="s">
        <v>31</v>
      </c>
      <c r="C2357" s="26">
        <v>2006712</v>
      </c>
      <c r="D2357" s="26">
        <v>2005612</v>
      </c>
      <c r="E2357" s="26">
        <v>2008911</v>
      </c>
      <c r="F2357" s="26">
        <v>2008921</v>
      </c>
      <c r="G2357" s="26">
        <v>40231</v>
      </c>
      <c r="H2357" s="26">
        <v>3012</v>
      </c>
      <c r="I2357" s="26">
        <v>50031</v>
      </c>
      <c r="J2357" s="26">
        <v>4012</v>
      </c>
      <c r="K2357" s="26">
        <v>0</v>
      </c>
      <c r="L2357" s="26">
        <v>0</v>
      </c>
      <c r="M2357" s="26">
        <v>0</v>
      </c>
      <c r="N2357" s="26">
        <v>0</v>
      </c>
      <c r="O2357" s="24" t="s">
        <v>31</v>
      </c>
      <c r="P2357" s="24">
        <v>21022</v>
      </c>
      <c r="Q2357" s="24">
        <f>IF(ISERROR(VLOOKUP($B2357,[1]主动技能!$B:$D,3,0)),[2]Sheet1!$Y2824,VLOOKUP($B2357,[1]主动技能!$B:$D,3,0))</f>
        <v>1</v>
      </c>
      <c r="S2357" s="24" t="str">
        <f>IF(C2357&lt;1000000,"",VLOOKUP(C2357,组合调整!$A:$I,2,0))</f>
        <v>盛开</v>
      </c>
      <c r="T2357" s="24" t="str">
        <f>IF(D2357&lt;1000000,"",VLOOKUP(D2357,组合调整!$A:$I,2,0))</f>
        <v>再生</v>
      </c>
      <c r="U2357" s="24" t="str">
        <f>IF(E2357&lt;1000000,"",VLOOKUP(E2357,组合调整!$A:$I,2,0))</f>
        <v>光线</v>
      </c>
      <c r="V2357" s="24" t="str">
        <f>IF(F2357&lt;1000000,"",VLOOKUP(F2357,组合调整!$A:$I,2,0))</f>
        <v>毒气</v>
      </c>
      <c r="W2357" s="24" t="str">
        <f>IF(G2357&lt;1000000,"",VLOOKUP(G2357,组合调整!$A:$I,2,0))</f>
        <v/>
      </c>
    </row>
    <row r="2358" spans="1:23">
      <c r="A2358" s="26">
        <v>21023</v>
      </c>
      <c r="B2358" s="26" t="s">
        <v>31</v>
      </c>
      <c r="C2358" s="26">
        <v>2006712</v>
      </c>
      <c r="D2358" s="26">
        <v>2005612</v>
      </c>
      <c r="E2358" s="26">
        <v>2008911</v>
      </c>
      <c r="F2358" s="26">
        <v>2008921</v>
      </c>
      <c r="G2358" s="26">
        <v>40231</v>
      </c>
      <c r="H2358" s="26">
        <v>3012</v>
      </c>
      <c r="I2358" s="26">
        <v>50031</v>
      </c>
      <c r="J2358" s="26">
        <v>4012</v>
      </c>
      <c r="K2358" s="26">
        <v>0</v>
      </c>
      <c r="L2358" s="26">
        <v>0</v>
      </c>
      <c r="M2358" s="26">
        <v>0</v>
      </c>
      <c r="N2358" s="26">
        <v>0</v>
      </c>
      <c r="O2358" s="24" t="s">
        <v>31</v>
      </c>
      <c r="P2358" s="24">
        <v>21023</v>
      </c>
      <c r="Q2358" s="24">
        <f>IF(ISERROR(VLOOKUP($B2358,[1]主动技能!$B:$D,3,0)),[2]Sheet1!$Y2825,VLOOKUP($B2358,[1]主动技能!$B:$D,3,0))</f>
        <v>1</v>
      </c>
      <c r="S2358" s="24" t="str">
        <f>IF(C2358&lt;1000000,"",VLOOKUP(C2358,组合调整!$A:$I,2,0))</f>
        <v>盛开</v>
      </c>
      <c r="T2358" s="24" t="str">
        <f>IF(D2358&lt;1000000,"",VLOOKUP(D2358,组合调整!$A:$I,2,0))</f>
        <v>再生</v>
      </c>
      <c r="U2358" s="24" t="str">
        <f>IF(E2358&lt;1000000,"",VLOOKUP(E2358,组合调整!$A:$I,2,0))</f>
        <v>光线</v>
      </c>
      <c r="V2358" s="24" t="str">
        <f>IF(F2358&lt;1000000,"",VLOOKUP(F2358,组合调整!$A:$I,2,0))</f>
        <v>毒气</v>
      </c>
      <c r="W2358" s="24" t="str">
        <f>IF(G2358&lt;1000000,"",VLOOKUP(G2358,组合调整!$A:$I,2,0))</f>
        <v/>
      </c>
    </row>
    <row r="2359" spans="1:23">
      <c r="A2359" s="26">
        <v>21024</v>
      </c>
      <c r="B2359" s="26" t="s">
        <v>31</v>
      </c>
      <c r="C2359" s="26">
        <v>2006712</v>
      </c>
      <c r="D2359" s="26">
        <v>2005612</v>
      </c>
      <c r="E2359" s="26">
        <v>2008911</v>
      </c>
      <c r="F2359" s="26">
        <v>2008921</v>
      </c>
      <c r="G2359" s="26">
        <v>40231</v>
      </c>
      <c r="H2359" s="26">
        <v>3012</v>
      </c>
      <c r="I2359" s="26">
        <v>50031</v>
      </c>
      <c r="J2359" s="26">
        <v>4012</v>
      </c>
      <c r="K2359" s="26">
        <v>0</v>
      </c>
      <c r="L2359" s="26">
        <v>0</v>
      </c>
      <c r="M2359" s="26">
        <v>0</v>
      </c>
      <c r="N2359" s="26">
        <v>0</v>
      </c>
      <c r="O2359" s="24" t="s">
        <v>31</v>
      </c>
      <c r="P2359" s="24">
        <v>21024</v>
      </c>
      <c r="Q2359" s="24">
        <f>IF(ISERROR(VLOOKUP($B2359,[1]主动技能!$B:$D,3,0)),[2]Sheet1!$Y2826,VLOOKUP($B2359,[1]主动技能!$B:$D,3,0))</f>
        <v>1</v>
      </c>
      <c r="S2359" s="24" t="str">
        <f>IF(C2359&lt;1000000,"",VLOOKUP(C2359,组合调整!$A:$I,2,0))</f>
        <v>盛开</v>
      </c>
      <c r="T2359" s="24" t="str">
        <f>IF(D2359&lt;1000000,"",VLOOKUP(D2359,组合调整!$A:$I,2,0))</f>
        <v>再生</v>
      </c>
      <c r="U2359" s="24" t="str">
        <f>IF(E2359&lt;1000000,"",VLOOKUP(E2359,组合调整!$A:$I,2,0))</f>
        <v>光线</v>
      </c>
      <c r="V2359" s="24" t="str">
        <f>IF(F2359&lt;1000000,"",VLOOKUP(F2359,组合调整!$A:$I,2,0))</f>
        <v>毒气</v>
      </c>
      <c r="W2359" s="24" t="str">
        <f>IF(G2359&lt;1000000,"",VLOOKUP(G2359,组合调整!$A:$I,2,0))</f>
        <v/>
      </c>
    </row>
    <row r="2360" spans="1:23">
      <c r="A2360" s="26">
        <v>21025</v>
      </c>
      <c r="B2360" s="26" t="s">
        <v>31</v>
      </c>
      <c r="C2360" s="26">
        <v>2006712</v>
      </c>
      <c r="D2360" s="26">
        <v>2005612</v>
      </c>
      <c r="E2360" s="26">
        <v>2008911</v>
      </c>
      <c r="F2360" s="26">
        <v>2008921</v>
      </c>
      <c r="G2360" s="26">
        <v>40231</v>
      </c>
      <c r="H2360" s="26">
        <v>3012</v>
      </c>
      <c r="I2360" s="26">
        <v>50031</v>
      </c>
      <c r="J2360" s="26">
        <v>4012</v>
      </c>
      <c r="K2360" s="26">
        <v>0</v>
      </c>
      <c r="L2360" s="26">
        <v>0</v>
      </c>
      <c r="M2360" s="26">
        <v>0</v>
      </c>
      <c r="N2360" s="26">
        <v>0</v>
      </c>
      <c r="O2360" s="24" t="s">
        <v>31</v>
      </c>
      <c r="P2360" s="24">
        <v>21025</v>
      </c>
      <c r="Q2360" s="24">
        <f>IF(ISERROR(VLOOKUP($B2360,[1]主动技能!$B:$D,3,0)),[2]Sheet1!$Y2827,VLOOKUP($B2360,[1]主动技能!$B:$D,3,0))</f>
        <v>1</v>
      </c>
      <c r="S2360" s="24" t="str">
        <f>IF(C2360&lt;1000000,"",VLOOKUP(C2360,组合调整!$A:$I,2,0))</f>
        <v>盛开</v>
      </c>
      <c r="T2360" s="24" t="str">
        <f>IF(D2360&lt;1000000,"",VLOOKUP(D2360,组合调整!$A:$I,2,0))</f>
        <v>再生</v>
      </c>
      <c r="U2360" s="24" t="str">
        <f>IF(E2360&lt;1000000,"",VLOOKUP(E2360,组合调整!$A:$I,2,0))</f>
        <v>光线</v>
      </c>
      <c r="V2360" s="24" t="str">
        <f>IF(F2360&lt;1000000,"",VLOOKUP(F2360,组合调整!$A:$I,2,0))</f>
        <v>毒气</v>
      </c>
      <c r="W2360" s="24" t="str">
        <f>IF(G2360&lt;1000000,"",VLOOKUP(G2360,组合调整!$A:$I,2,0))</f>
        <v/>
      </c>
    </row>
    <row r="2361" spans="1:23">
      <c r="A2361" s="26">
        <v>21026</v>
      </c>
      <c r="B2361" s="26" t="s">
        <v>31</v>
      </c>
      <c r="C2361" s="26">
        <v>2006712</v>
      </c>
      <c r="D2361" s="26">
        <v>2005612</v>
      </c>
      <c r="E2361" s="26">
        <v>2008911</v>
      </c>
      <c r="F2361" s="26">
        <v>2008921</v>
      </c>
      <c r="G2361" s="26">
        <v>40231</v>
      </c>
      <c r="H2361" s="26">
        <v>3012</v>
      </c>
      <c r="I2361" s="26">
        <v>50031</v>
      </c>
      <c r="J2361" s="26">
        <v>4012</v>
      </c>
      <c r="K2361" s="26">
        <v>0</v>
      </c>
      <c r="L2361" s="26">
        <v>0</v>
      </c>
      <c r="M2361" s="26">
        <v>0</v>
      </c>
      <c r="N2361" s="26">
        <v>0</v>
      </c>
      <c r="O2361" s="24" t="s">
        <v>31</v>
      </c>
      <c r="P2361" s="24">
        <v>21026</v>
      </c>
      <c r="Q2361" s="24">
        <f>IF(ISERROR(VLOOKUP($B2361,[1]主动技能!$B:$D,3,0)),[2]Sheet1!$Y2828,VLOOKUP($B2361,[1]主动技能!$B:$D,3,0))</f>
        <v>1</v>
      </c>
      <c r="S2361" s="24" t="str">
        <f>IF(C2361&lt;1000000,"",VLOOKUP(C2361,组合调整!$A:$I,2,0))</f>
        <v>盛开</v>
      </c>
      <c r="T2361" s="24" t="str">
        <f>IF(D2361&lt;1000000,"",VLOOKUP(D2361,组合调整!$A:$I,2,0))</f>
        <v>再生</v>
      </c>
      <c r="U2361" s="24" t="str">
        <f>IF(E2361&lt;1000000,"",VLOOKUP(E2361,组合调整!$A:$I,2,0))</f>
        <v>光线</v>
      </c>
      <c r="V2361" s="24" t="str">
        <f>IF(F2361&lt;1000000,"",VLOOKUP(F2361,组合调整!$A:$I,2,0))</f>
        <v>毒气</v>
      </c>
      <c r="W2361" s="24" t="str">
        <f>IF(G2361&lt;1000000,"",VLOOKUP(G2361,组合调整!$A:$I,2,0))</f>
        <v/>
      </c>
    </row>
    <row r="2362" spans="1:23">
      <c r="A2362" s="26">
        <v>21027</v>
      </c>
      <c r="B2362" s="26" t="s">
        <v>31</v>
      </c>
      <c r="C2362" s="26">
        <v>2006712</v>
      </c>
      <c r="D2362" s="26">
        <v>2005612</v>
      </c>
      <c r="E2362" s="26">
        <v>2008911</v>
      </c>
      <c r="F2362" s="26">
        <v>2008921</v>
      </c>
      <c r="G2362" s="26">
        <v>40231</v>
      </c>
      <c r="H2362" s="26">
        <v>3012</v>
      </c>
      <c r="I2362" s="26">
        <v>50031</v>
      </c>
      <c r="J2362" s="26">
        <v>4012</v>
      </c>
      <c r="K2362" s="26">
        <v>0</v>
      </c>
      <c r="L2362" s="26">
        <v>0</v>
      </c>
      <c r="M2362" s="26">
        <v>0</v>
      </c>
      <c r="N2362" s="26">
        <v>0</v>
      </c>
      <c r="O2362" s="24" t="s">
        <v>31</v>
      </c>
      <c r="P2362" s="24">
        <v>21027</v>
      </c>
      <c r="Q2362" s="24">
        <f>IF(ISERROR(VLOOKUP($B2362,[1]主动技能!$B:$D,3,0)),[2]Sheet1!$Y2829,VLOOKUP($B2362,[1]主动技能!$B:$D,3,0))</f>
        <v>1</v>
      </c>
      <c r="S2362" s="24" t="str">
        <f>IF(C2362&lt;1000000,"",VLOOKUP(C2362,组合调整!$A:$I,2,0))</f>
        <v>盛开</v>
      </c>
      <c r="T2362" s="24" t="str">
        <f>IF(D2362&lt;1000000,"",VLOOKUP(D2362,组合调整!$A:$I,2,0))</f>
        <v>再生</v>
      </c>
      <c r="U2362" s="24" t="str">
        <f>IF(E2362&lt;1000000,"",VLOOKUP(E2362,组合调整!$A:$I,2,0))</f>
        <v>光线</v>
      </c>
      <c r="V2362" s="24" t="str">
        <f>IF(F2362&lt;1000000,"",VLOOKUP(F2362,组合调整!$A:$I,2,0))</f>
        <v>毒气</v>
      </c>
      <c r="W2362" s="24" t="str">
        <f>IF(G2362&lt;1000000,"",VLOOKUP(G2362,组合调整!$A:$I,2,0))</f>
        <v/>
      </c>
    </row>
    <row r="2363" spans="1:23">
      <c r="A2363" s="26">
        <v>21028</v>
      </c>
      <c r="B2363" s="26" t="s">
        <v>31</v>
      </c>
      <c r="C2363" s="26">
        <v>2006712</v>
      </c>
      <c r="D2363" s="26">
        <v>2005612</v>
      </c>
      <c r="E2363" s="26">
        <v>2008911</v>
      </c>
      <c r="F2363" s="26">
        <v>2008921</v>
      </c>
      <c r="G2363" s="26">
        <v>40231</v>
      </c>
      <c r="H2363" s="26">
        <v>3012</v>
      </c>
      <c r="I2363" s="26">
        <v>50031</v>
      </c>
      <c r="J2363" s="26">
        <v>4012</v>
      </c>
      <c r="K2363" s="26">
        <v>0</v>
      </c>
      <c r="L2363" s="26">
        <v>0</v>
      </c>
      <c r="M2363" s="26">
        <v>0</v>
      </c>
      <c r="N2363" s="26">
        <v>0</v>
      </c>
      <c r="O2363" s="24" t="s">
        <v>31</v>
      </c>
      <c r="P2363" s="24">
        <v>21028</v>
      </c>
      <c r="Q2363" s="24">
        <f>IF(ISERROR(VLOOKUP($B2363,[1]主动技能!$B:$D,3,0)),[2]Sheet1!$Y2830,VLOOKUP($B2363,[1]主动技能!$B:$D,3,0))</f>
        <v>1</v>
      </c>
      <c r="S2363" s="24" t="str">
        <f>IF(C2363&lt;1000000,"",VLOOKUP(C2363,组合调整!$A:$I,2,0))</f>
        <v>盛开</v>
      </c>
      <c r="T2363" s="24" t="str">
        <f>IF(D2363&lt;1000000,"",VLOOKUP(D2363,组合调整!$A:$I,2,0))</f>
        <v>再生</v>
      </c>
      <c r="U2363" s="24" t="str">
        <f>IF(E2363&lt;1000000,"",VLOOKUP(E2363,组合调整!$A:$I,2,0))</f>
        <v>光线</v>
      </c>
      <c r="V2363" s="24" t="str">
        <f>IF(F2363&lt;1000000,"",VLOOKUP(F2363,组合调整!$A:$I,2,0))</f>
        <v>毒气</v>
      </c>
      <c r="W2363" s="24" t="str">
        <f>IF(G2363&lt;1000000,"",VLOOKUP(G2363,组合调整!$A:$I,2,0))</f>
        <v/>
      </c>
    </row>
    <row r="2364" spans="1:23">
      <c r="A2364" s="26">
        <v>21029</v>
      </c>
      <c r="B2364" s="26" t="s">
        <v>31</v>
      </c>
      <c r="C2364" s="26">
        <v>2006712</v>
      </c>
      <c r="D2364" s="26">
        <v>2005612</v>
      </c>
      <c r="E2364" s="26">
        <v>2008911</v>
      </c>
      <c r="F2364" s="26">
        <v>2008921</v>
      </c>
      <c r="G2364" s="26">
        <v>40231</v>
      </c>
      <c r="H2364" s="26">
        <v>3012</v>
      </c>
      <c r="I2364" s="26">
        <v>50031</v>
      </c>
      <c r="J2364" s="26">
        <v>4012</v>
      </c>
      <c r="K2364" s="26">
        <v>0</v>
      </c>
      <c r="L2364" s="26">
        <v>0</v>
      </c>
      <c r="M2364" s="26">
        <v>0</v>
      </c>
      <c r="N2364" s="26">
        <v>0</v>
      </c>
      <c r="O2364" s="24" t="s">
        <v>31</v>
      </c>
      <c r="P2364" s="24">
        <v>21029</v>
      </c>
      <c r="Q2364" s="24">
        <f>IF(ISERROR(VLOOKUP($B2364,[1]主动技能!$B:$D,3,0)),[2]Sheet1!$Y2831,VLOOKUP($B2364,[1]主动技能!$B:$D,3,0))</f>
        <v>1</v>
      </c>
      <c r="S2364" s="24" t="str">
        <f>IF(C2364&lt;1000000,"",VLOOKUP(C2364,组合调整!$A:$I,2,0))</f>
        <v>盛开</v>
      </c>
      <c r="T2364" s="24" t="str">
        <f>IF(D2364&lt;1000000,"",VLOOKUP(D2364,组合调整!$A:$I,2,0))</f>
        <v>再生</v>
      </c>
      <c r="U2364" s="24" t="str">
        <f>IF(E2364&lt;1000000,"",VLOOKUP(E2364,组合调整!$A:$I,2,0))</f>
        <v>光线</v>
      </c>
      <c r="V2364" s="24" t="str">
        <f>IF(F2364&lt;1000000,"",VLOOKUP(F2364,组合调整!$A:$I,2,0))</f>
        <v>毒气</v>
      </c>
      <c r="W2364" s="24" t="str">
        <f>IF(G2364&lt;1000000,"",VLOOKUP(G2364,组合调整!$A:$I,2,0))</f>
        <v/>
      </c>
    </row>
    <row r="2365" spans="1:23">
      <c r="A2365" s="26">
        <v>21030</v>
      </c>
      <c r="B2365" s="26" t="s">
        <v>31</v>
      </c>
      <c r="C2365" s="26">
        <v>2006712</v>
      </c>
      <c r="D2365" s="26">
        <v>2005612</v>
      </c>
      <c r="E2365" s="26">
        <v>2008911</v>
      </c>
      <c r="F2365" s="26">
        <v>2008921</v>
      </c>
      <c r="G2365" s="26">
        <v>40231</v>
      </c>
      <c r="H2365" s="26">
        <v>3012</v>
      </c>
      <c r="I2365" s="26">
        <v>50031</v>
      </c>
      <c r="J2365" s="26">
        <v>4012</v>
      </c>
      <c r="K2365" s="26">
        <v>0</v>
      </c>
      <c r="L2365" s="26">
        <v>0</v>
      </c>
      <c r="M2365" s="26">
        <v>0</v>
      </c>
      <c r="N2365" s="26">
        <v>0</v>
      </c>
      <c r="O2365" s="24" t="s">
        <v>31</v>
      </c>
      <c r="P2365" s="24">
        <v>21030</v>
      </c>
      <c r="Q2365" s="24">
        <f>IF(ISERROR(VLOOKUP($B2365,[1]主动技能!$B:$D,3,0)),[2]Sheet1!$Y2832,VLOOKUP($B2365,[1]主动技能!$B:$D,3,0))</f>
        <v>1</v>
      </c>
      <c r="S2365" s="24" t="str">
        <f>IF(C2365&lt;1000000,"",VLOOKUP(C2365,组合调整!$A:$I,2,0))</f>
        <v>盛开</v>
      </c>
      <c r="T2365" s="24" t="str">
        <f>IF(D2365&lt;1000000,"",VLOOKUP(D2365,组合调整!$A:$I,2,0))</f>
        <v>再生</v>
      </c>
      <c r="U2365" s="24" t="str">
        <f>IF(E2365&lt;1000000,"",VLOOKUP(E2365,组合调整!$A:$I,2,0))</f>
        <v>光线</v>
      </c>
      <c r="V2365" s="24" t="str">
        <f>IF(F2365&lt;1000000,"",VLOOKUP(F2365,组合调整!$A:$I,2,0))</f>
        <v>毒气</v>
      </c>
      <c r="W2365" s="24" t="str">
        <f>IF(G2365&lt;1000000,"",VLOOKUP(G2365,组合调整!$A:$I,2,0))</f>
        <v/>
      </c>
    </row>
    <row r="2366" spans="1:23">
      <c r="A2366" s="26">
        <v>21031</v>
      </c>
      <c r="B2366" s="26" t="s">
        <v>31</v>
      </c>
      <c r="C2366" s="26">
        <v>2006712</v>
      </c>
      <c r="D2366" s="26">
        <v>2005612</v>
      </c>
      <c r="E2366" s="26">
        <v>2008911</v>
      </c>
      <c r="F2366" s="26">
        <v>2008921</v>
      </c>
      <c r="G2366" s="26">
        <v>40231</v>
      </c>
      <c r="H2366" s="26">
        <v>3012</v>
      </c>
      <c r="I2366" s="26">
        <v>50031</v>
      </c>
      <c r="J2366" s="26">
        <v>4012</v>
      </c>
      <c r="K2366" s="26">
        <v>0</v>
      </c>
      <c r="L2366" s="26">
        <v>0</v>
      </c>
      <c r="M2366" s="26">
        <v>0</v>
      </c>
      <c r="N2366" s="26">
        <v>0</v>
      </c>
      <c r="O2366" s="24" t="s">
        <v>31</v>
      </c>
      <c r="P2366" s="24">
        <v>21031</v>
      </c>
      <c r="Q2366" s="24">
        <f>IF(ISERROR(VLOOKUP($B2366,[1]主动技能!$B:$D,3,0)),[2]Sheet1!$Y2833,VLOOKUP($B2366,[1]主动技能!$B:$D,3,0))</f>
        <v>1</v>
      </c>
      <c r="S2366" s="24" t="str">
        <f>IF(C2366&lt;1000000,"",VLOOKUP(C2366,组合调整!$A:$I,2,0))</f>
        <v>盛开</v>
      </c>
      <c r="T2366" s="24" t="str">
        <f>IF(D2366&lt;1000000,"",VLOOKUP(D2366,组合调整!$A:$I,2,0))</f>
        <v>再生</v>
      </c>
      <c r="U2366" s="24" t="str">
        <f>IF(E2366&lt;1000000,"",VLOOKUP(E2366,组合调整!$A:$I,2,0))</f>
        <v>光线</v>
      </c>
      <c r="V2366" s="24" t="str">
        <f>IF(F2366&lt;1000000,"",VLOOKUP(F2366,组合调整!$A:$I,2,0))</f>
        <v>毒气</v>
      </c>
      <c r="W2366" s="24" t="str">
        <f>IF(G2366&lt;1000000,"",VLOOKUP(G2366,组合调整!$A:$I,2,0))</f>
        <v/>
      </c>
    </row>
    <row r="2367" spans="1:23">
      <c r="A2367" s="26">
        <v>21032</v>
      </c>
      <c r="B2367" s="26" t="s">
        <v>31</v>
      </c>
      <c r="C2367" s="26">
        <v>2006712</v>
      </c>
      <c r="D2367" s="26">
        <v>2005612</v>
      </c>
      <c r="E2367" s="26">
        <v>2008911</v>
      </c>
      <c r="F2367" s="26">
        <v>2008921</v>
      </c>
      <c r="G2367" s="26">
        <v>40231</v>
      </c>
      <c r="H2367" s="26">
        <v>3012</v>
      </c>
      <c r="I2367" s="26">
        <v>50031</v>
      </c>
      <c r="J2367" s="26">
        <v>4012</v>
      </c>
      <c r="K2367" s="26">
        <v>0</v>
      </c>
      <c r="L2367" s="26">
        <v>0</v>
      </c>
      <c r="M2367" s="26">
        <v>0</v>
      </c>
      <c r="N2367" s="26">
        <v>0</v>
      </c>
      <c r="O2367" s="24" t="s">
        <v>31</v>
      </c>
      <c r="P2367" s="24">
        <v>21032</v>
      </c>
      <c r="Q2367" s="24">
        <f>IF(ISERROR(VLOOKUP($B2367,[1]主动技能!$B:$D,3,0)),[2]Sheet1!$Y2834,VLOOKUP($B2367,[1]主动技能!$B:$D,3,0))</f>
        <v>1</v>
      </c>
      <c r="S2367" s="24" t="str">
        <f>IF(C2367&lt;1000000,"",VLOOKUP(C2367,组合调整!$A:$I,2,0))</f>
        <v>盛开</v>
      </c>
      <c r="T2367" s="24" t="str">
        <f>IF(D2367&lt;1000000,"",VLOOKUP(D2367,组合调整!$A:$I,2,0))</f>
        <v>再生</v>
      </c>
      <c r="U2367" s="24" t="str">
        <f>IF(E2367&lt;1000000,"",VLOOKUP(E2367,组合调整!$A:$I,2,0))</f>
        <v>光线</v>
      </c>
      <c r="V2367" s="24" t="str">
        <f>IF(F2367&lt;1000000,"",VLOOKUP(F2367,组合调整!$A:$I,2,0))</f>
        <v>毒气</v>
      </c>
      <c r="W2367" s="24" t="str">
        <f>IF(G2367&lt;1000000,"",VLOOKUP(G2367,组合调整!$A:$I,2,0))</f>
        <v/>
      </c>
    </row>
    <row r="2368" spans="1:23">
      <c r="A2368" s="26">
        <v>21033</v>
      </c>
      <c r="B2368" s="26" t="s">
        <v>31</v>
      </c>
      <c r="C2368" s="26">
        <v>2006712</v>
      </c>
      <c r="D2368" s="26">
        <v>2005612</v>
      </c>
      <c r="E2368" s="26">
        <v>2008911</v>
      </c>
      <c r="F2368" s="26">
        <v>2008921</v>
      </c>
      <c r="G2368" s="26">
        <v>40231</v>
      </c>
      <c r="H2368" s="26">
        <v>3012</v>
      </c>
      <c r="I2368" s="26">
        <v>50031</v>
      </c>
      <c r="J2368" s="26">
        <v>4012</v>
      </c>
      <c r="K2368" s="26">
        <v>0</v>
      </c>
      <c r="L2368" s="26">
        <v>0</v>
      </c>
      <c r="M2368" s="26">
        <v>0</v>
      </c>
      <c r="N2368" s="26">
        <v>0</v>
      </c>
      <c r="O2368" s="24" t="s">
        <v>31</v>
      </c>
      <c r="P2368" s="24">
        <v>21033</v>
      </c>
      <c r="Q2368" s="24">
        <f>IF(ISERROR(VLOOKUP($B2368,[1]主动技能!$B:$D,3,0)),[2]Sheet1!$Y2835,VLOOKUP($B2368,[1]主动技能!$B:$D,3,0))</f>
        <v>1</v>
      </c>
      <c r="S2368" s="24" t="str">
        <f>IF(C2368&lt;1000000,"",VLOOKUP(C2368,组合调整!$A:$I,2,0))</f>
        <v>盛开</v>
      </c>
      <c r="T2368" s="24" t="str">
        <f>IF(D2368&lt;1000000,"",VLOOKUP(D2368,组合调整!$A:$I,2,0))</f>
        <v>再生</v>
      </c>
      <c r="U2368" s="24" t="str">
        <f>IF(E2368&lt;1000000,"",VLOOKUP(E2368,组合调整!$A:$I,2,0))</f>
        <v>光线</v>
      </c>
      <c r="V2368" s="24" t="str">
        <f>IF(F2368&lt;1000000,"",VLOOKUP(F2368,组合调整!$A:$I,2,0))</f>
        <v>毒气</v>
      </c>
      <c r="W2368" s="24" t="str">
        <f>IF(G2368&lt;1000000,"",VLOOKUP(G2368,组合调整!$A:$I,2,0))</f>
        <v/>
      </c>
    </row>
    <row r="2369" spans="1:23">
      <c r="A2369" s="26">
        <v>21034</v>
      </c>
      <c r="B2369" s="26" t="s">
        <v>31</v>
      </c>
      <c r="C2369" s="26">
        <v>2006712</v>
      </c>
      <c r="D2369" s="26">
        <v>2005612</v>
      </c>
      <c r="E2369" s="26">
        <v>2008911</v>
      </c>
      <c r="F2369" s="26">
        <v>2008921</v>
      </c>
      <c r="G2369" s="26">
        <v>40231</v>
      </c>
      <c r="H2369" s="26">
        <v>3012</v>
      </c>
      <c r="I2369" s="26">
        <v>50031</v>
      </c>
      <c r="J2369" s="26">
        <v>4012</v>
      </c>
      <c r="K2369" s="26">
        <v>0</v>
      </c>
      <c r="L2369" s="26">
        <v>0</v>
      </c>
      <c r="M2369" s="26">
        <v>0</v>
      </c>
      <c r="N2369" s="26">
        <v>0</v>
      </c>
      <c r="O2369" s="24" t="s">
        <v>31</v>
      </c>
      <c r="P2369" s="24">
        <v>21034</v>
      </c>
      <c r="Q2369" s="24">
        <f>IF(ISERROR(VLOOKUP($B2369,[1]主动技能!$B:$D,3,0)),[2]Sheet1!$Y2836,VLOOKUP($B2369,[1]主动技能!$B:$D,3,0))</f>
        <v>1</v>
      </c>
      <c r="S2369" s="24" t="str">
        <f>IF(C2369&lt;1000000,"",VLOOKUP(C2369,组合调整!$A:$I,2,0))</f>
        <v>盛开</v>
      </c>
      <c r="T2369" s="24" t="str">
        <f>IF(D2369&lt;1000000,"",VLOOKUP(D2369,组合调整!$A:$I,2,0))</f>
        <v>再生</v>
      </c>
      <c r="U2369" s="24" t="str">
        <f>IF(E2369&lt;1000000,"",VLOOKUP(E2369,组合调整!$A:$I,2,0))</f>
        <v>光线</v>
      </c>
      <c r="V2369" s="24" t="str">
        <f>IF(F2369&lt;1000000,"",VLOOKUP(F2369,组合调整!$A:$I,2,0))</f>
        <v>毒气</v>
      </c>
      <c r="W2369" s="24" t="str">
        <f>IF(G2369&lt;1000000,"",VLOOKUP(G2369,组合调整!$A:$I,2,0))</f>
        <v/>
      </c>
    </row>
    <row r="2370" spans="1:23">
      <c r="A2370" s="26">
        <v>21035</v>
      </c>
      <c r="B2370" s="26" t="s">
        <v>31</v>
      </c>
      <c r="C2370" s="26">
        <v>2006712</v>
      </c>
      <c r="D2370" s="26">
        <v>2005612</v>
      </c>
      <c r="E2370" s="26">
        <v>2008911</v>
      </c>
      <c r="F2370" s="26">
        <v>2008921</v>
      </c>
      <c r="G2370" s="26">
        <v>40231</v>
      </c>
      <c r="H2370" s="26">
        <v>3012</v>
      </c>
      <c r="I2370" s="26">
        <v>50031</v>
      </c>
      <c r="J2370" s="26">
        <v>4012</v>
      </c>
      <c r="K2370" s="26">
        <v>0</v>
      </c>
      <c r="L2370" s="26">
        <v>0</v>
      </c>
      <c r="M2370" s="26">
        <v>0</v>
      </c>
      <c r="N2370" s="26">
        <v>0</v>
      </c>
      <c r="O2370" s="24" t="s">
        <v>31</v>
      </c>
      <c r="P2370" s="24">
        <v>21035</v>
      </c>
      <c r="Q2370" s="24">
        <f>IF(ISERROR(VLOOKUP($B2370,[1]主动技能!$B:$D,3,0)),[2]Sheet1!$Y2837,VLOOKUP($B2370,[1]主动技能!$B:$D,3,0))</f>
        <v>1</v>
      </c>
      <c r="S2370" s="24" t="str">
        <f>IF(C2370&lt;1000000,"",VLOOKUP(C2370,组合调整!$A:$I,2,0))</f>
        <v>盛开</v>
      </c>
      <c r="T2370" s="24" t="str">
        <f>IF(D2370&lt;1000000,"",VLOOKUP(D2370,组合调整!$A:$I,2,0))</f>
        <v>再生</v>
      </c>
      <c r="U2370" s="24" t="str">
        <f>IF(E2370&lt;1000000,"",VLOOKUP(E2370,组合调整!$A:$I,2,0))</f>
        <v>光线</v>
      </c>
      <c r="V2370" s="24" t="str">
        <f>IF(F2370&lt;1000000,"",VLOOKUP(F2370,组合调整!$A:$I,2,0))</f>
        <v>毒气</v>
      </c>
      <c r="W2370" s="24" t="str">
        <f>IF(G2370&lt;1000000,"",VLOOKUP(G2370,组合调整!$A:$I,2,0))</f>
        <v/>
      </c>
    </row>
    <row r="2371" spans="1:23">
      <c r="A2371" s="26">
        <v>21036</v>
      </c>
      <c r="B2371" s="26" t="s">
        <v>31</v>
      </c>
      <c r="C2371" s="26">
        <v>2006712</v>
      </c>
      <c r="D2371" s="26">
        <v>2005612</v>
      </c>
      <c r="E2371" s="26">
        <v>2008911</v>
      </c>
      <c r="F2371" s="26">
        <v>2008921</v>
      </c>
      <c r="G2371" s="26">
        <v>40231</v>
      </c>
      <c r="H2371" s="26">
        <v>3012</v>
      </c>
      <c r="I2371" s="26">
        <v>50031</v>
      </c>
      <c r="J2371" s="26">
        <v>4012</v>
      </c>
      <c r="K2371" s="26">
        <v>0</v>
      </c>
      <c r="L2371" s="26">
        <v>0</v>
      </c>
      <c r="M2371" s="26">
        <v>0</v>
      </c>
      <c r="N2371" s="26">
        <v>0</v>
      </c>
      <c r="O2371" s="24" t="s">
        <v>31</v>
      </c>
      <c r="P2371" s="24">
        <v>21036</v>
      </c>
      <c r="Q2371" s="24">
        <f>IF(ISERROR(VLOOKUP($B2371,[1]主动技能!$B:$D,3,0)),[2]Sheet1!$Y2838,VLOOKUP($B2371,[1]主动技能!$B:$D,3,0))</f>
        <v>1</v>
      </c>
      <c r="S2371" s="24" t="str">
        <f>IF(C2371&lt;1000000,"",VLOOKUP(C2371,组合调整!$A:$I,2,0))</f>
        <v>盛开</v>
      </c>
      <c r="T2371" s="24" t="str">
        <f>IF(D2371&lt;1000000,"",VLOOKUP(D2371,组合调整!$A:$I,2,0))</f>
        <v>再生</v>
      </c>
      <c r="U2371" s="24" t="str">
        <f>IF(E2371&lt;1000000,"",VLOOKUP(E2371,组合调整!$A:$I,2,0))</f>
        <v>光线</v>
      </c>
      <c r="V2371" s="24" t="str">
        <f>IF(F2371&lt;1000000,"",VLOOKUP(F2371,组合调整!$A:$I,2,0))</f>
        <v>毒气</v>
      </c>
      <c r="W2371" s="24" t="str">
        <f>IF(G2371&lt;1000000,"",VLOOKUP(G2371,组合调整!$A:$I,2,0))</f>
        <v/>
      </c>
    </row>
    <row r="2372" spans="1:23">
      <c r="A2372" s="26">
        <v>21037</v>
      </c>
      <c r="B2372" s="26" t="s">
        <v>31</v>
      </c>
      <c r="C2372" s="26">
        <v>2006712</v>
      </c>
      <c r="D2372" s="26">
        <v>2005612</v>
      </c>
      <c r="E2372" s="26">
        <v>2008911</v>
      </c>
      <c r="F2372" s="26">
        <v>2008921</v>
      </c>
      <c r="G2372" s="26">
        <v>40231</v>
      </c>
      <c r="H2372" s="26">
        <v>3012</v>
      </c>
      <c r="I2372" s="26">
        <v>50031</v>
      </c>
      <c r="J2372" s="26">
        <v>4012</v>
      </c>
      <c r="K2372" s="26">
        <v>0</v>
      </c>
      <c r="L2372" s="26">
        <v>0</v>
      </c>
      <c r="M2372" s="26">
        <v>0</v>
      </c>
      <c r="N2372" s="26">
        <v>0</v>
      </c>
      <c r="O2372" s="24" t="s">
        <v>31</v>
      </c>
      <c r="P2372" s="24">
        <v>21037</v>
      </c>
      <c r="Q2372" s="24">
        <f>IF(ISERROR(VLOOKUP($B2372,[1]主动技能!$B:$D,3,0)),[2]Sheet1!$Y2839,VLOOKUP($B2372,[1]主动技能!$B:$D,3,0))</f>
        <v>1</v>
      </c>
      <c r="S2372" s="24" t="str">
        <f>IF(C2372&lt;1000000,"",VLOOKUP(C2372,组合调整!$A:$I,2,0))</f>
        <v>盛开</v>
      </c>
      <c r="T2372" s="24" t="str">
        <f>IF(D2372&lt;1000000,"",VLOOKUP(D2372,组合调整!$A:$I,2,0))</f>
        <v>再生</v>
      </c>
      <c r="U2372" s="24" t="str">
        <f>IF(E2372&lt;1000000,"",VLOOKUP(E2372,组合调整!$A:$I,2,0))</f>
        <v>光线</v>
      </c>
      <c r="V2372" s="24" t="str">
        <f>IF(F2372&lt;1000000,"",VLOOKUP(F2372,组合调整!$A:$I,2,0))</f>
        <v>毒气</v>
      </c>
      <c r="W2372" s="24" t="str">
        <f>IF(G2372&lt;1000000,"",VLOOKUP(G2372,组合调整!$A:$I,2,0))</f>
        <v/>
      </c>
    </row>
    <row r="2373" spans="1:23">
      <c r="A2373" s="26">
        <v>21038</v>
      </c>
      <c r="B2373" s="26" t="s">
        <v>31</v>
      </c>
      <c r="C2373" s="26">
        <v>2006712</v>
      </c>
      <c r="D2373" s="26">
        <v>2005612</v>
      </c>
      <c r="E2373" s="26">
        <v>2008911</v>
      </c>
      <c r="F2373" s="26">
        <v>2008921</v>
      </c>
      <c r="G2373" s="26">
        <v>40231</v>
      </c>
      <c r="H2373" s="26">
        <v>3012</v>
      </c>
      <c r="I2373" s="26">
        <v>50031</v>
      </c>
      <c r="J2373" s="26">
        <v>4012</v>
      </c>
      <c r="K2373" s="26">
        <v>0</v>
      </c>
      <c r="L2373" s="26">
        <v>0</v>
      </c>
      <c r="M2373" s="26">
        <v>0</v>
      </c>
      <c r="N2373" s="26">
        <v>0</v>
      </c>
      <c r="O2373" s="24" t="s">
        <v>31</v>
      </c>
      <c r="P2373" s="24">
        <v>21038</v>
      </c>
      <c r="Q2373" s="24">
        <f>IF(ISERROR(VLOOKUP($B2373,[1]主动技能!$B:$D,3,0)),[2]Sheet1!$Y2840,VLOOKUP($B2373,[1]主动技能!$B:$D,3,0))</f>
        <v>1</v>
      </c>
      <c r="S2373" s="24" t="str">
        <f>IF(C2373&lt;1000000,"",VLOOKUP(C2373,组合调整!$A:$I,2,0))</f>
        <v>盛开</v>
      </c>
      <c r="T2373" s="24" t="str">
        <f>IF(D2373&lt;1000000,"",VLOOKUP(D2373,组合调整!$A:$I,2,0))</f>
        <v>再生</v>
      </c>
      <c r="U2373" s="24" t="str">
        <f>IF(E2373&lt;1000000,"",VLOOKUP(E2373,组合调整!$A:$I,2,0))</f>
        <v>光线</v>
      </c>
      <c r="V2373" s="24" t="str">
        <f>IF(F2373&lt;1000000,"",VLOOKUP(F2373,组合调整!$A:$I,2,0))</f>
        <v>毒气</v>
      </c>
      <c r="W2373" s="24" t="str">
        <f>IF(G2373&lt;1000000,"",VLOOKUP(G2373,组合调整!$A:$I,2,0))</f>
        <v/>
      </c>
    </row>
    <row r="2374" spans="1:23">
      <c r="A2374" s="26">
        <v>21039</v>
      </c>
      <c r="B2374" s="26" t="s">
        <v>31</v>
      </c>
      <c r="C2374" s="26">
        <v>2006712</v>
      </c>
      <c r="D2374" s="26">
        <v>2005612</v>
      </c>
      <c r="E2374" s="26">
        <v>2008911</v>
      </c>
      <c r="F2374" s="26">
        <v>2008921</v>
      </c>
      <c r="G2374" s="26">
        <v>40231</v>
      </c>
      <c r="H2374" s="26">
        <v>3012</v>
      </c>
      <c r="I2374" s="26">
        <v>50031</v>
      </c>
      <c r="J2374" s="26">
        <v>4012</v>
      </c>
      <c r="K2374" s="26">
        <v>0</v>
      </c>
      <c r="L2374" s="26">
        <v>0</v>
      </c>
      <c r="M2374" s="26">
        <v>0</v>
      </c>
      <c r="N2374" s="26">
        <v>0</v>
      </c>
      <c r="O2374" s="24" t="s">
        <v>31</v>
      </c>
      <c r="P2374" s="24">
        <v>21039</v>
      </c>
      <c r="Q2374" s="24">
        <f>IF(ISERROR(VLOOKUP($B2374,[1]主动技能!$B:$D,3,0)),[2]Sheet1!$Y2841,VLOOKUP($B2374,[1]主动技能!$B:$D,3,0))</f>
        <v>1</v>
      </c>
      <c r="S2374" s="24" t="str">
        <f>IF(C2374&lt;1000000,"",VLOOKUP(C2374,组合调整!$A:$I,2,0))</f>
        <v>盛开</v>
      </c>
      <c r="T2374" s="24" t="str">
        <f>IF(D2374&lt;1000000,"",VLOOKUP(D2374,组合调整!$A:$I,2,0))</f>
        <v>再生</v>
      </c>
      <c r="U2374" s="24" t="str">
        <f>IF(E2374&lt;1000000,"",VLOOKUP(E2374,组合调整!$A:$I,2,0))</f>
        <v>光线</v>
      </c>
      <c r="V2374" s="24" t="str">
        <f>IF(F2374&lt;1000000,"",VLOOKUP(F2374,组合调整!$A:$I,2,0))</f>
        <v>毒气</v>
      </c>
      <c r="W2374" s="24" t="str">
        <f>IF(G2374&lt;1000000,"",VLOOKUP(G2374,组合调整!$A:$I,2,0))</f>
        <v/>
      </c>
    </row>
    <row r="2375" spans="1:23">
      <c r="A2375" s="26">
        <v>21040</v>
      </c>
      <c r="B2375" s="26" t="s">
        <v>31</v>
      </c>
      <c r="C2375" s="26">
        <v>2006712</v>
      </c>
      <c r="D2375" s="26">
        <v>2005612</v>
      </c>
      <c r="E2375" s="26">
        <v>2008911</v>
      </c>
      <c r="F2375" s="26">
        <v>2008921</v>
      </c>
      <c r="G2375" s="26">
        <v>40231</v>
      </c>
      <c r="H2375" s="26">
        <v>3012</v>
      </c>
      <c r="I2375" s="26">
        <v>50031</v>
      </c>
      <c r="J2375" s="26">
        <v>4012</v>
      </c>
      <c r="K2375" s="26">
        <v>0</v>
      </c>
      <c r="L2375" s="26">
        <v>0</v>
      </c>
      <c r="M2375" s="26">
        <v>0</v>
      </c>
      <c r="N2375" s="26">
        <v>0</v>
      </c>
      <c r="O2375" s="24" t="s">
        <v>31</v>
      </c>
      <c r="P2375" s="24">
        <v>21040</v>
      </c>
      <c r="Q2375" s="24">
        <f>IF(ISERROR(VLOOKUP($B2375,[1]主动技能!$B:$D,3,0)),[2]Sheet1!$Y2842,VLOOKUP($B2375,[1]主动技能!$B:$D,3,0))</f>
        <v>1</v>
      </c>
      <c r="S2375" s="24" t="str">
        <f>IF(C2375&lt;1000000,"",VLOOKUP(C2375,组合调整!$A:$I,2,0))</f>
        <v>盛开</v>
      </c>
      <c r="T2375" s="24" t="str">
        <f>IF(D2375&lt;1000000,"",VLOOKUP(D2375,组合调整!$A:$I,2,0))</f>
        <v>再生</v>
      </c>
      <c r="U2375" s="24" t="str">
        <f>IF(E2375&lt;1000000,"",VLOOKUP(E2375,组合调整!$A:$I,2,0))</f>
        <v>光线</v>
      </c>
      <c r="V2375" s="24" t="str">
        <f>IF(F2375&lt;1000000,"",VLOOKUP(F2375,组合调整!$A:$I,2,0))</f>
        <v>毒气</v>
      </c>
      <c r="W2375" s="24" t="str">
        <f>IF(G2375&lt;1000000,"",VLOOKUP(G2375,组合调整!$A:$I,2,0))</f>
        <v/>
      </c>
    </row>
    <row r="2376" spans="1:23">
      <c r="A2376" s="26">
        <v>21041</v>
      </c>
      <c r="B2376" s="26" t="s">
        <v>31</v>
      </c>
      <c r="C2376" s="26">
        <v>2006712</v>
      </c>
      <c r="D2376" s="26">
        <v>2005612</v>
      </c>
      <c r="E2376" s="26">
        <v>2008911</v>
      </c>
      <c r="F2376" s="26">
        <v>2008921</v>
      </c>
      <c r="G2376" s="26">
        <v>40231</v>
      </c>
      <c r="H2376" s="26">
        <v>3012</v>
      </c>
      <c r="I2376" s="26">
        <v>50031</v>
      </c>
      <c r="J2376" s="26">
        <v>4012</v>
      </c>
      <c r="K2376" s="26">
        <v>0</v>
      </c>
      <c r="L2376" s="26">
        <v>0</v>
      </c>
      <c r="M2376" s="26">
        <v>0</v>
      </c>
      <c r="N2376" s="26">
        <v>0</v>
      </c>
      <c r="O2376" s="24" t="s">
        <v>31</v>
      </c>
      <c r="P2376" s="24">
        <v>21041</v>
      </c>
      <c r="Q2376" s="24">
        <f>IF(ISERROR(VLOOKUP($B2376,[1]主动技能!$B:$D,3,0)),[2]Sheet1!$Y2843,VLOOKUP($B2376,[1]主动技能!$B:$D,3,0))</f>
        <v>1</v>
      </c>
      <c r="S2376" s="24" t="str">
        <f>IF(C2376&lt;1000000,"",VLOOKUP(C2376,组合调整!$A:$I,2,0))</f>
        <v>盛开</v>
      </c>
      <c r="T2376" s="24" t="str">
        <f>IF(D2376&lt;1000000,"",VLOOKUP(D2376,组合调整!$A:$I,2,0))</f>
        <v>再生</v>
      </c>
      <c r="U2376" s="24" t="str">
        <f>IF(E2376&lt;1000000,"",VLOOKUP(E2376,组合调整!$A:$I,2,0))</f>
        <v>光线</v>
      </c>
      <c r="V2376" s="24" t="str">
        <f>IF(F2376&lt;1000000,"",VLOOKUP(F2376,组合调整!$A:$I,2,0))</f>
        <v>毒气</v>
      </c>
      <c r="W2376" s="24" t="str">
        <f>IF(G2376&lt;1000000,"",VLOOKUP(G2376,组合调整!$A:$I,2,0))</f>
        <v/>
      </c>
    </row>
    <row r="2377" spans="1:23">
      <c r="A2377" s="26">
        <v>21042</v>
      </c>
      <c r="B2377" s="26" t="s">
        <v>31</v>
      </c>
      <c r="C2377" s="26">
        <v>2006712</v>
      </c>
      <c r="D2377" s="26">
        <v>2005612</v>
      </c>
      <c r="E2377" s="26">
        <v>2008911</v>
      </c>
      <c r="F2377" s="26">
        <v>2008921</v>
      </c>
      <c r="G2377" s="26">
        <v>40231</v>
      </c>
      <c r="H2377" s="26">
        <v>3012</v>
      </c>
      <c r="I2377" s="26">
        <v>50031</v>
      </c>
      <c r="J2377" s="26">
        <v>4012</v>
      </c>
      <c r="K2377" s="26">
        <v>0</v>
      </c>
      <c r="L2377" s="26">
        <v>0</v>
      </c>
      <c r="M2377" s="26">
        <v>0</v>
      </c>
      <c r="N2377" s="26">
        <v>0</v>
      </c>
      <c r="O2377" s="24" t="s">
        <v>31</v>
      </c>
      <c r="P2377" s="24">
        <v>21042</v>
      </c>
      <c r="Q2377" s="24">
        <f>IF(ISERROR(VLOOKUP($B2377,[1]主动技能!$B:$D,3,0)),[2]Sheet1!$Y2844,VLOOKUP($B2377,[1]主动技能!$B:$D,3,0))</f>
        <v>1</v>
      </c>
      <c r="S2377" s="24" t="str">
        <f>IF(C2377&lt;1000000,"",VLOOKUP(C2377,组合调整!$A:$I,2,0))</f>
        <v>盛开</v>
      </c>
      <c r="T2377" s="24" t="str">
        <f>IF(D2377&lt;1000000,"",VLOOKUP(D2377,组合调整!$A:$I,2,0))</f>
        <v>再生</v>
      </c>
      <c r="U2377" s="24" t="str">
        <f>IF(E2377&lt;1000000,"",VLOOKUP(E2377,组合调整!$A:$I,2,0))</f>
        <v>光线</v>
      </c>
      <c r="V2377" s="24" t="str">
        <f>IF(F2377&lt;1000000,"",VLOOKUP(F2377,组合调整!$A:$I,2,0))</f>
        <v>毒气</v>
      </c>
      <c r="W2377" s="24" t="str">
        <f>IF(G2377&lt;1000000,"",VLOOKUP(G2377,组合调整!$A:$I,2,0))</f>
        <v/>
      </c>
    </row>
    <row r="2378" spans="1:23">
      <c r="A2378" s="26">
        <v>21043</v>
      </c>
      <c r="B2378" s="26" t="s">
        <v>972</v>
      </c>
      <c r="C2378" s="26">
        <v>2007812</v>
      </c>
      <c r="D2378" s="26">
        <v>3007822</v>
      </c>
      <c r="E2378" s="26">
        <v>2011111</v>
      </c>
      <c r="F2378" s="26">
        <v>2011121</v>
      </c>
      <c r="G2378" s="26">
        <v>40123</v>
      </c>
      <c r="H2378" s="26">
        <v>3021</v>
      </c>
      <c r="I2378" s="26">
        <v>50023</v>
      </c>
      <c r="J2378" s="26">
        <v>4021</v>
      </c>
      <c r="K2378" s="26">
        <v>0</v>
      </c>
      <c r="L2378" s="26">
        <v>0</v>
      </c>
      <c r="M2378" s="26">
        <v>0</v>
      </c>
      <c r="N2378" s="26">
        <v>0</v>
      </c>
      <c r="O2378" s="24" t="s">
        <v>972</v>
      </c>
      <c r="P2378" s="24">
        <v>21043</v>
      </c>
      <c r="Q2378" s="24">
        <f>IF(ISERROR(VLOOKUP($B2378,[1]主动技能!$B:$D,3,0)),[2]Sheet1!$Y2845,VLOOKUP($B2378,[1]主动技能!$B:$D,3,0))</f>
        <v>4</v>
      </c>
      <c r="S2378" s="24" t="str">
        <f>IF(C2378&lt;1000000,"",VLOOKUP(C2378,组合调整!$A:$I,2,0))</f>
        <v>血气</v>
      </c>
      <c r="T2378" s="24" t="str">
        <f>IF(D2378&lt;1000000,"",VLOOKUP(D2378,组合调整!$A:$I,2,0))</f>
        <v>红光</v>
      </c>
      <c r="U2378" s="24" t="str">
        <f>IF(E2378&lt;1000000,"",VLOOKUP(E2378,组合调整!$A:$I,2,0))</f>
        <v>依靠</v>
      </c>
      <c r="V2378" s="24" t="str">
        <f>IF(F2378&lt;1000000,"",VLOOKUP(F2378,组合调整!$A:$I,2,0))</f>
        <v>见证</v>
      </c>
      <c r="W2378" s="24" t="str">
        <f>IF(G2378&lt;1000000,"",VLOOKUP(G2378,组合调整!$A:$I,2,0))</f>
        <v/>
      </c>
    </row>
    <row r="2379" spans="1:23">
      <c r="A2379" s="26">
        <v>21044</v>
      </c>
      <c r="B2379" s="26" t="s">
        <v>972</v>
      </c>
      <c r="C2379" s="26">
        <v>2007812</v>
      </c>
      <c r="D2379" s="26">
        <v>3007822</v>
      </c>
      <c r="E2379" s="26">
        <v>2011111</v>
      </c>
      <c r="F2379" s="26">
        <v>2011121</v>
      </c>
      <c r="G2379" s="26">
        <v>40123</v>
      </c>
      <c r="H2379" s="26">
        <v>3021</v>
      </c>
      <c r="I2379" s="26">
        <v>50023</v>
      </c>
      <c r="J2379" s="26">
        <v>4021</v>
      </c>
      <c r="K2379" s="26">
        <v>0</v>
      </c>
      <c r="L2379" s="26">
        <v>0</v>
      </c>
      <c r="M2379" s="26">
        <v>0</v>
      </c>
      <c r="N2379" s="26">
        <v>0</v>
      </c>
      <c r="O2379" s="24" t="s">
        <v>972</v>
      </c>
      <c r="P2379" s="24">
        <v>21044</v>
      </c>
      <c r="Q2379" s="24">
        <f>IF(ISERROR(VLOOKUP($B2379,[1]主动技能!$B:$D,3,0)),[2]Sheet1!$Y2846,VLOOKUP($B2379,[1]主动技能!$B:$D,3,0))</f>
        <v>4</v>
      </c>
      <c r="S2379" s="24" t="str">
        <f>IF(C2379&lt;1000000,"",VLOOKUP(C2379,组合调整!$A:$I,2,0))</f>
        <v>血气</v>
      </c>
      <c r="T2379" s="24" t="str">
        <f>IF(D2379&lt;1000000,"",VLOOKUP(D2379,组合调整!$A:$I,2,0))</f>
        <v>红光</v>
      </c>
      <c r="U2379" s="24" t="str">
        <f>IF(E2379&lt;1000000,"",VLOOKUP(E2379,组合调整!$A:$I,2,0))</f>
        <v>依靠</v>
      </c>
      <c r="V2379" s="24" t="str">
        <f>IF(F2379&lt;1000000,"",VLOOKUP(F2379,组合调整!$A:$I,2,0))</f>
        <v>见证</v>
      </c>
      <c r="W2379" s="24" t="str">
        <f>IF(G2379&lt;1000000,"",VLOOKUP(G2379,组合调整!$A:$I,2,0))</f>
        <v/>
      </c>
    </row>
    <row r="2380" spans="1:23">
      <c r="A2380" s="26">
        <v>21045</v>
      </c>
      <c r="B2380" s="26" t="s">
        <v>972</v>
      </c>
      <c r="C2380" s="26">
        <v>2007812</v>
      </c>
      <c r="D2380" s="26">
        <v>3007822</v>
      </c>
      <c r="E2380" s="26">
        <v>2011111</v>
      </c>
      <c r="F2380" s="26">
        <v>2011121</v>
      </c>
      <c r="G2380" s="26">
        <v>40123</v>
      </c>
      <c r="H2380" s="26">
        <v>3021</v>
      </c>
      <c r="I2380" s="26">
        <v>50023</v>
      </c>
      <c r="J2380" s="26">
        <v>4021</v>
      </c>
      <c r="K2380" s="26">
        <v>0</v>
      </c>
      <c r="L2380" s="26">
        <v>0</v>
      </c>
      <c r="M2380" s="26">
        <v>0</v>
      </c>
      <c r="N2380" s="26">
        <v>0</v>
      </c>
      <c r="O2380" s="24" t="s">
        <v>972</v>
      </c>
      <c r="P2380" s="24">
        <v>21045</v>
      </c>
      <c r="Q2380" s="24">
        <f>IF(ISERROR(VLOOKUP($B2380,[1]主动技能!$B:$D,3,0)),[2]Sheet1!$Y2847,VLOOKUP($B2380,[1]主动技能!$B:$D,3,0))</f>
        <v>4</v>
      </c>
      <c r="S2380" s="24" t="str">
        <f>IF(C2380&lt;1000000,"",VLOOKUP(C2380,组合调整!$A:$I,2,0))</f>
        <v>血气</v>
      </c>
      <c r="T2380" s="24" t="str">
        <f>IF(D2380&lt;1000000,"",VLOOKUP(D2380,组合调整!$A:$I,2,0))</f>
        <v>红光</v>
      </c>
      <c r="U2380" s="24" t="str">
        <f>IF(E2380&lt;1000000,"",VLOOKUP(E2380,组合调整!$A:$I,2,0))</f>
        <v>依靠</v>
      </c>
      <c r="V2380" s="24" t="str">
        <f>IF(F2380&lt;1000000,"",VLOOKUP(F2380,组合调整!$A:$I,2,0))</f>
        <v>见证</v>
      </c>
      <c r="W2380" s="24" t="str">
        <f>IF(G2380&lt;1000000,"",VLOOKUP(G2380,组合调整!$A:$I,2,0))</f>
        <v/>
      </c>
    </row>
    <row r="2381" spans="1:23">
      <c r="A2381" s="26">
        <v>21046</v>
      </c>
      <c r="B2381" s="26" t="s">
        <v>972</v>
      </c>
      <c r="C2381" s="26">
        <v>2007812</v>
      </c>
      <c r="D2381" s="26">
        <v>3007822</v>
      </c>
      <c r="E2381" s="26">
        <v>2011111</v>
      </c>
      <c r="F2381" s="26">
        <v>2011121</v>
      </c>
      <c r="G2381" s="26">
        <v>40123</v>
      </c>
      <c r="H2381" s="26">
        <v>3021</v>
      </c>
      <c r="I2381" s="26">
        <v>50023</v>
      </c>
      <c r="J2381" s="26">
        <v>4021</v>
      </c>
      <c r="K2381" s="26">
        <v>0</v>
      </c>
      <c r="L2381" s="26">
        <v>0</v>
      </c>
      <c r="M2381" s="26">
        <v>0</v>
      </c>
      <c r="N2381" s="26">
        <v>0</v>
      </c>
      <c r="O2381" s="24" t="s">
        <v>972</v>
      </c>
      <c r="P2381" s="24">
        <v>21046</v>
      </c>
      <c r="Q2381" s="24">
        <f>IF(ISERROR(VLOOKUP($B2381,[1]主动技能!$B:$D,3,0)),[2]Sheet1!$Y2848,VLOOKUP($B2381,[1]主动技能!$B:$D,3,0))</f>
        <v>4</v>
      </c>
      <c r="S2381" s="24" t="str">
        <f>IF(C2381&lt;1000000,"",VLOOKUP(C2381,组合调整!$A:$I,2,0))</f>
        <v>血气</v>
      </c>
      <c r="T2381" s="24" t="str">
        <f>IF(D2381&lt;1000000,"",VLOOKUP(D2381,组合调整!$A:$I,2,0))</f>
        <v>红光</v>
      </c>
      <c r="U2381" s="24" t="str">
        <f>IF(E2381&lt;1000000,"",VLOOKUP(E2381,组合调整!$A:$I,2,0))</f>
        <v>依靠</v>
      </c>
      <c r="V2381" s="24" t="str">
        <f>IF(F2381&lt;1000000,"",VLOOKUP(F2381,组合调整!$A:$I,2,0))</f>
        <v>见证</v>
      </c>
      <c r="W2381" s="24" t="str">
        <f>IF(G2381&lt;1000000,"",VLOOKUP(G2381,组合调整!$A:$I,2,0))</f>
        <v/>
      </c>
    </row>
    <row r="2382" spans="1:23">
      <c r="A2382" s="26">
        <v>21047</v>
      </c>
      <c r="B2382" s="26" t="s">
        <v>972</v>
      </c>
      <c r="C2382" s="26">
        <v>2007812</v>
      </c>
      <c r="D2382" s="26">
        <v>3007822</v>
      </c>
      <c r="E2382" s="26">
        <v>2011111</v>
      </c>
      <c r="F2382" s="26">
        <v>2011121</v>
      </c>
      <c r="G2382" s="26">
        <v>40123</v>
      </c>
      <c r="H2382" s="26">
        <v>3021</v>
      </c>
      <c r="I2382" s="26">
        <v>50023</v>
      </c>
      <c r="J2382" s="26">
        <v>4021</v>
      </c>
      <c r="K2382" s="26">
        <v>0</v>
      </c>
      <c r="L2382" s="26">
        <v>0</v>
      </c>
      <c r="M2382" s="26">
        <v>0</v>
      </c>
      <c r="N2382" s="26">
        <v>0</v>
      </c>
      <c r="O2382" s="24" t="s">
        <v>972</v>
      </c>
      <c r="P2382" s="24">
        <v>21047</v>
      </c>
      <c r="Q2382" s="24">
        <f>IF(ISERROR(VLOOKUP($B2382,[1]主动技能!$B:$D,3,0)),[2]Sheet1!$Y2849,VLOOKUP($B2382,[1]主动技能!$B:$D,3,0))</f>
        <v>4</v>
      </c>
      <c r="S2382" s="24" t="str">
        <f>IF(C2382&lt;1000000,"",VLOOKUP(C2382,组合调整!$A:$I,2,0))</f>
        <v>血气</v>
      </c>
      <c r="T2382" s="24" t="str">
        <f>IF(D2382&lt;1000000,"",VLOOKUP(D2382,组合调整!$A:$I,2,0))</f>
        <v>红光</v>
      </c>
      <c r="U2382" s="24" t="str">
        <f>IF(E2382&lt;1000000,"",VLOOKUP(E2382,组合调整!$A:$I,2,0))</f>
        <v>依靠</v>
      </c>
      <c r="V2382" s="24" t="str">
        <f>IF(F2382&lt;1000000,"",VLOOKUP(F2382,组合调整!$A:$I,2,0))</f>
        <v>见证</v>
      </c>
      <c r="W2382" s="24" t="str">
        <f>IF(G2382&lt;1000000,"",VLOOKUP(G2382,组合调整!$A:$I,2,0))</f>
        <v/>
      </c>
    </row>
    <row r="2383" spans="1:23">
      <c r="A2383" s="26">
        <v>21048</v>
      </c>
      <c r="B2383" s="26" t="s">
        <v>972</v>
      </c>
      <c r="C2383" s="26">
        <v>2007812</v>
      </c>
      <c r="D2383" s="26">
        <v>3007822</v>
      </c>
      <c r="E2383" s="26">
        <v>2011111</v>
      </c>
      <c r="F2383" s="26">
        <v>2011121</v>
      </c>
      <c r="G2383" s="26">
        <v>40123</v>
      </c>
      <c r="H2383" s="26">
        <v>3021</v>
      </c>
      <c r="I2383" s="26">
        <v>50023</v>
      </c>
      <c r="J2383" s="26">
        <v>4021</v>
      </c>
      <c r="K2383" s="26">
        <v>0</v>
      </c>
      <c r="L2383" s="26">
        <v>0</v>
      </c>
      <c r="M2383" s="26">
        <v>0</v>
      </c>
      <c r="N2383" s="26">
        <v>0</v>
      </c>
      <c r="O2383" s="24" t="s">
        <v>972</v>
      </c>
      <c r="P2383" s="24">
        <v>21048</v>
      </c>
      <c r="Q2383" s="24">
        <f>IF(ISERROR(VLOOKUP($B2383,[1]主动技能!$B:$D,3,0)),[2]Sheet1!$Y2850,VLOOKUP($B2383,[1]主动技能!$B:$D,3,0))</f>
        <v>4</v>
      </c>
      <c r="S2383" s="24" t="str">
        <f>IF(C2383&lt;1000000,"",VLOOKUP(C2383,组合调整!$A:$I,2,0))</f>
        <v>血气</v>
      </c>
      <c r="T2383" s="24" t="str">
        <f>IF(D2383&lt;1000000,"",VLOOKUP(D2383,组合调整!$A:$I,2,0))</f>
        <v>红光</v>
      </c>
      <c r="U2383" s="24" t="str">
        <f>IF(E2383&lt;1000000,"",VLOOKUP(E2383,组合调整!$A:$I,2,0))</f>
        <v>依靠</v>
      </c>
      <c r="V2383" s="24" t="str">
        <f>IF(F2383&lt;1000000,"",VLOOKUP(F2383,组合调整!$A:$I,2,0))</f>
        <v>见证</v>
      </c>
      <c r="W2383" s="24" t="str">
        <f>IF(G2383&lt;1000000,"",VLOOKUP(G2383,组合调整!$A:$I,2,0))</f>
        <v/>
      </c>
    </row>
    <row r="2384" spans="1:23">
      <c r="A2384" s="26">
        <v>21049</v>
      </c>
      <c r="B2384" s="26" t="s">
        <v>972</v>
      </c>
      <c r="C2384" s="26">
        <v>2007812</v>
      </c>
      <c r="D2384" s="26">
        <v>3007822</v>
      </c>
      <c r="E2384" s="26">
        <v>2011111</v>
      </c>
      <c r="F2384" s="26">
        <v>2011121</v>
      </c>
      <c r="G2384" s="26">
        <v>40123</v>
      </c>
      <c r="H2384" s="26">
        <v>3021</v>
      </c>
      <c r="I2384" s="26">
        <v>50023</v>
      </c>
      <c r="J2384" s="26">
        <v>4021</v>
      </c>
      <c r="K2384" s="26">
        <v>0</v>
      </c>
      <c r="L2384" s="26">
        <v>0</v>
      </c>
      <c r="M2384" s="26">
        <v>0</v>
      </c>
      <c r="N2384" s="26">
        <v>0</v>
      </c>
      <c r="O2384" s="24" t="s">
        <v>972</v>
      </c>
      <c r="P2384" s="24">
        <v>21049</v>
      </c>
      <c r="Q2384" s="24">
        <f>IF(ISERROR(VLOOKUP($B2384,[1]主动技能!$B:$D,3,0)),[2]Sheet1!$Y2851,VLOOKUP($B2384,[1]主动技能!$B:$D,3,0))</f>
        <v>4</v>
      </c>
      <c r="S2384" s="24" t="str">
        <f>IF(C2384&lt;1000000,"",VLOOKUP(C2384,组合调整!$A:$I,2,0))</f>
        <v>血气</v>
      </c>
      <c r="T2384" s="24" t="str">
        <f>IF(D2384&lt;1000000,"",VLOOKUP(D2384,组合调整!$A:$I,2,0))</f>
        <v>红光</v>
      </c>
      <c r="U2384" s="24" t="str">
        <f>IF(E2384&lt;1000000,"",VLOOKUP(E2384,组合调整!$A:$I,2,0))</f>
        <v>依靠</v>
      </c>
      <c r="V2384" s="24" t="str">
        <f>IF(F2384&lt;1000000,"",VLOOKUP(F2384,组合调整!$A:$I,2,0))</f>
        <v>见证</v>
      </c>
      <c r="W2384" s="24" t="str">
        <f>IF(G2384&lt;1000000,"",VLOOKUP(G2384,组合调整!$A:$I,2,0))</f>
        <v/>
      </c>
    </row>
    <row r="2385" spans="1:23">
      <c r="A2385" s="26">
        <v>21050</v>
      </c>
      <c r="B2385" s="26" t="s">
        <v>972</v>
      </c>
      <c r="C2385" s="26">
        <v>2007812</v>
      </c>
      <c r="D2385" s="26">
        <v>3007822</v>
      </c>
      <c r="E2385" s="26">
        <v>2011111</v>
      </c>
      <c r="F2385" s="26">
        <v>2011121</v>
      </c>
      <c r="G2385" s="26">
        <v>40123</v>
      </c>
      <c r="H2385" s="26">
        <v>3021</v>
      </c>
      <c r="I2385" s="26">
        <v>50023</v>
      </c>
      <c r="J2385" s="26">
        <v>4021</v>
      </c>
      <c r="K2385" s="26">
        <v>0</v>
      </c>
      <c r="L2385" s="26">
        <v>0</v>
      </c>
      <c r="M2385" s="26">
        <v>0</v>
      </c>
      <c r="N2385" s="26">
        <v>0</v>
      </c>
      <c r="O2385" s="24" t="s">
        <v>972</v>
      </c>
      <c r="P2385" s="24">
        <v>21050</v>
      </c>
      <c r="Q2385" s="24">
        <f>IF(ISERROR(VLOOKUP($B2385,[1]主动技能!$B:$D,3,0)),[2]Sheet1!$Y2852,VLOOKUP($B2385,[1]主动技能!$B:$D,3,0))</f>
        <v>4</v>
      </c>
      <c r="S2385" s="24" t="str">
        <f>IF(C2385&lt;1000000,"",VLOOKUP(C2385,组合调整!$A:$I,2,0))</f>
        <v>血气</v>
      </c>
      <c r="T2385" s="24" t="str">
        <f>IF(D2385&lt;1000000,"",VLOOKUP(D2385,组合调整!$A:$I,2,0))</f>
        <v>红光</v>
      </c>
      <c r="U2385" s="24" t="str">
        <f>IF(E2385&lt;1000000,"",VLOOKUP(E2385,组合调整!$A:$I,2,0))</f>
        <v>依靠</v>
      </c>
      <c r="V2385" s="24" t="str">
        <f>IF(F2385&lt;1000000,"",VLOOKUP(F2385,组合调整!$A:$I,2,0))</f>
        <v>见证</v>
      </c>
      <c r="W2385" s="24" t="str">
        <f>IF(G2385&lt;1000000,"",VLOOKUP(G2385,组合调整!$A:$I,2,0))</f>
        <v/>
      </c>
    </row>
    <row r="2386" spans="1:23">
      <c r="A2386" s="26">
        <v>21051</v>
      </c>
      <c r="B2386" s="26" t="s">
        <v>972</v>
      </c>
      <c r="C2386" s="26">
        <v>2007812</v>
      </c>
      <c r="D2386" s="26">
        <v>3007822</v>
      </c>
      <c r="E2386" s="26">
        <v>2011111</v>
      </c>
      <c r="F2386" s="26">
        <v>2011121</v>
      </c>
      <c r="G2386" s="26">
        <v>40123</v>
      </c>
      <c r="H2386" s="26">
        <v>3021</v>
      </c>
      <c r="I2386" s="26">
        <v>50023</v>
      </c>
      <c r="J2386" s="26">
        <v>4021</v>
      </c>
      <c r="K2386" s="26">
        <v>0</v>
      </c>
      <c r="L2386" s="26">
        <v>0</v>
      </c>
      <c r="M2386" s="26">
        <v>0</v>
      </c>
      <c r="N2386" s="26">
        <v>0</v>
      </c>
      <c r="O2386" s="24" t="s">
        <v>972</v>
      </c>
      <c r="P2386" s="24">
        <v>21051</v>
      </c>
      <c r="Q2386" s="24">
        <f>IF(ISERROR(VLOOKUP($B2386,[1]主动技能!$B:$D,3,0)),[2]Sheet1!$Y2853,VLOOKUP($B2386,[1]主动技能!$B:$D,3,0))</f>
        <v>4</v>
      </c>
      <c r="S2386" s="24" t="str">
        <f>IF(C2386&lt;1000000,"",VLOOKUP(C2386,组合调整!$A:$I,2,0))</f>
        <v>血气</v>
      </c>
      <c r="T2386" s="24" t="str">
        <f>IF(D2386&lt;1000000,"",VLOOKUP(D2386,组合调整!$A:$I,2,0))</f>
        <v>红光</v>
      </c>
      <c r="U2386" s="24" t="str">
        <f>IF(E2386&lt;1000000,"",VLOOKUP(E2386,组合调整!$A:$I,2,0))</f>
        <v>依靠</v>
      </c>
      <c r="V2386" s="24" t="str">
        <f>IF(F2386&lt;1000000,"",VLOOKUP(F2386,组合调整!$A:$I,2,0))</f>
        <v>见证</v>
      </c>
      <c r="W2386" s="24" t="str">
        <f>IF(G2386&lt;1000000,"",VLOOKUP(G2386,组合调整!$A:$I,2,0))</f>
        <v/>
      </c>
    </row>
    <row r="2387" spans="1:23">
      <c r="A2387" s="26">
        <v>21052</v>
      </c>
      <c r="B2387" s="26" t="s">
        <v>972</v>
      </c>
      <c r="C2387" s="26">
        <v>2007812</v>
      </c>
      <c r="D2387" s="26">
        <v>3007822</v>
      </c>
      <c r="E2387" s="26">
        <v>2011111</v>
      </c>
      <c r="F2387" s="26">
        <v>2011121</v>
      </c>
      <c r="G2387" s="26">
        <v>40123</v>
      </c>
      <c r="H2387" s="26">
        <v>3021</v>
      </c>
      <c r="I2387" s="26">
        <v>50023</v>
      </c>
      <c r="J2387" s="26">
        <v>4021</v>
      </c>
      <c r="K2387" s="26">
        <v>0</v>
      </c>
      <c r="L2387" s="26">
        <v>0</v>
      </c>
      <c r="M2387" s="26">
        <v>0</v>
      </c>
      <c r="N2387" s="26">
        <v>0</v>
      </c>
      <c r="O2387" s="24" t="s">
        <v>972</v>
      </c>
      <c r="P2387" s="24">
        <v>21052</v>
      </c>
      <c r="Q2387" s="24">
        <f>IF(ISERROR(VLOOKUP($B2387,[1]主动技能!$B:$D,3,0)),[2]Sheet1!$Y2854,VLOOKUP($B2387,[1]主动技能!$B:$D,3,0))</f>
        <v>4</v>
      </c>
      <c r="S2387" s="24" t="str">
        <f>IF(C2387&lt;1000000,"",VLOOKUP(C2387,组合调整!$A:$I,2,0))</f>
        <v>血气</v>
      </c>
      <c r="T2387" s="24" t="str">
        <f>IF(D2387&lt;1000000,"",VLOOKUP(D2387,组合调整!$A:$I,2,0))</f>
        <v>红光</v>
      </c>
      <c r="U2387" s="24" t="str">
        <f>IF(E2387&lt;1000000,"",VLOOKUP(E2387,组合调整!$A:$I,2,0))</f>
        <v>依靠</v>
      </c>
      <c r="V2387" s="24" t="str">
        <f>IF(F2387&lt;1000000,"",VLOOKUP(F2387,组合调整!$A:$I,2,0))</f>
        <v>见证</v>
      </c>
      <c r="W2387" s="24" t="str">
        <f>IF(G2387&lt;1000000,"",VLOOKUP(G2387,组合调整!$A:$I,2,0))</f>
        <v/>
      </c>
    </row>
    <row r="2388" spans="1:23">
      <c r="A2388" s="26">
        <v>21053</v>
      </c>
      <c r="B2388" s="26" t="s">
        <v>972</v>
      </c>
      <c r="C2388" s="26">
        <v>2007812</v>
      </c>
      <c r="D2388" s="26">
        <v>3007822</v>
      </c>
      <c r="E2388" s="26">
        <v>2011111</v>
      </c>
      <c r="F2388" s="26">
        <v>2011121</v>
      </c>
      <c r="G2388" s="26">
        <v>40123</v>
      </c>
      <c r="H2388" s="26">
        <v>3021</v>
      </c>
      <c r="I2388" s="26">
        <v>50023</v>
      </c>
      <c r="J2388" s="26">
        <v>4021</v>
      </c>
      <c r="K2388" s="26">
        <v>0</v>
      </c>
      <c r="L2388" s="26">
        <v>0</v>
      </c>
      <c r="M2388" s="26">
        <v>0</v>
      </c>
      <c r="N2388" s="26">
        <v>0</v>
      </c>
      <c r="O2388" s="24" t="s">
        <v>972</v>
      </c>
      <c r="P2388" s="24">
        <v>21053</v>
      </c>
      <c r="Q2388" s="24">
        <f>IF(ISERROR(VLOOKUP($B2388,[1]主动技能!$B:$D,3,0)),[2]Sheet1!$Y2855,VLOOKUP($B2388,[1]主动技能!$B:$D,3,0))</f>
        <v>4</v>
      </c>
      <c r="S2388" s="24" t="str">
        <f>IF(C2388&lt;1000000,"",VLOOKUP(C2388,组合调整!$A:$I,2,0))</f>
        <v>血气</v>
      </c>
      <c r="T2388" s="24" t="str">
        <f>IF(D2388&lt;1000000,"",VLOOKUP(D2388,组合调整!$A:$I,2,0))</f>
        <v>红光</v>
      </c>
      <c r="U2388" s="24" t="str">
        <f>IF(E2388&lt;1000000,"",VLOOKUP(E2388,组合调整!$A:$I,2,0))</f>
        <v>依靠</v>
      </c>
      <c r="V2388" s="24" t="str">
        <f>IF(F2388&lt;1000000,"",VLOOKUP(F2388,组合调整!$A:$I,2,0))</f>
        <v>见证</v>
      </c>
      <c r="W2388" s="24" t="str">
        <f>IF(G2388&lt;1000000,"",VLOOKUP(G2388,组合调整!$A:$I,2,0))</f>
        <v/>
      </c>
    </row>
    <row r="2389" spans="1:23">
      <c r="A2389" s="26">
        <v>21054</v>
      </c>
      <c r="B2389" s="26" t="s">
        <v>972</v>
      </c>
      <c r="C2389" s="26">
        <v>2007812</v>
      </c>
      <c r="D2389" s="26">
        <v>3007822</v>
      </c>
      <c r="E2389" s="26">
        <v>2011111</v>
      </c>
      <c r="F2389" s="26">
        <v>2011121</v>
      </c>
      <c r="G2389" s="26">
        <v>40123</v>
      </c>
      <c r="H2389" s="26">
        <v>3021</v>
      </c>
      <c r="I2389" s="26">
        <v>50023</v>
      </c>
      <c r="J2389" s="26">
        <v>4021</v>
      </c>
      <c r="K2389" s="26">
        <v>0</v>
      </c>
      <c r="L2389" s="26">
        <v>0</v>
      </c>
      <c r="M2389" s="26">
        <v>0</v>
      </c>
      <c r="N2389" s="26">
        <v>0</v>
      </c>
      <c r="O2389" s="24" t="s">
        <v>972</v>
      </c>
      <c r="P2389" s="24">
        <v>21054</v>
      </c>
      <c r="Q2389" s="24">
        <f>IF(ISERROR(VLOOKUP($B2389,[1]主动技能!$B:$D,3,0)),[2]Sheet1!$Y2856,VLOOKUP($B2389,[1]主动技能!$B:$D,3,0))</f>
        <v>4</v>
      </c>
      <c r="S2389" s="24" t="str">
        <f>IF(C2389&lt;1000000,"",VLOOKUP(C2389,组合调整!$A:$I,2,0))</f>
        <v>血气</v>
      </c>
      <c r="T2389" s="24" t="str">
        <f>IF(D2389&lt;1000000,"",VLOOKUP(D2389,组合调整!$A:$I,2,0))</f>
        <v>红光</v>
      </c>
      <c r="U2389" s="24" t="str">
        <f>IF(E2389&lt;1000000,"",VLOOKUP(E2389,组合调整!$A:$I,2,0))</f>
        <v>依靠</v>
      </c>
      <c r="V2389" s="24" t="str">
        <f>IF(F2389&lt;1000000,"",VLOOKUP(F2389,组合调整!$A:$I,2,0))</f>
        <v>见证</v>
      </c>
      <c r="W2389" s="24" t="str">
        <f>IF(G2389&lt;1000000,"",VLOOKUP(G2389,组合调整!$A:$I,2,0))</f>
        <v/>
      </c>
    </row>
    <row r="2390" spans="1:23">
      <c r="A2390" s="26">
        <v>21055</v>
      </c>
      <c r="B2390" s="26" t="s">
        <v>972</v>
      </c>
      <c r="C2390" s="26">
        <v>2007812</v>
      </c>
      <c r="D2390" s="26">
        <v>3007822</v>
      </c>
      <c r="E2390" s="26">
        <v>2011111</v>
      </c>
      <c r="F2390" s="26">
        <v>2011121</v>
      </c>
      <c r="G2390" s="26">
        <v>40123</v>
      </c>
      <c r="H2390" s="26">
        <v>3021</v>
      </c>
      <c r="I2390" s="26">
        <v>50023</v>
      </c>
      <c r="J2390" s="26">
        <v>4021</v>
      </c>
      <c r="K2390" s="26">
        <v>0</v>
      </c>
      <c r="L2390" s="26">
        <v>0</v>
      </c>
      <c r="M2390" s="26">
        <v>0</v>
      </c>
      <c r="N2390" s="26">
        <v>0</v>
      </c>
      <c r="O2390" s="24" t="s">
        <v>972</v>
      </c>
      <c r="P2390" s="24">
        <v>21055</v>
      </c>
      <c r="Q2390" s="24">
        <f>IF(ISERROR(VLOOKUP($B2390,[1]主动技能!$B:$D,3,0)),[2]Sheet1!$Y2857,VLOOKUP($B2390,[1]主动技能!$B:$D,3,0))</f>
        <v>4</v>
      </c>
      <c r="S2390" s="24" t="str">
        <f>IF(C2390&lt;1000000,"",VLOOKUP(C2390,组合调整!$A:$I,2,0))</f>
        <v>血气</v>
      </c>
      <c r="T2390" s="24" t="str">
        <f>IF(D2390&lt;1000000,"",VLOOKUP(D2390,组合调整!$A:$I,2,0))</f>
        <v>红光</v>
      </c>
      <c r="U2390" s="24" t="str">
        <f>IF(E2390&lt;1000000,"",VLOOKUP(E2390,组合调整!$A:$I,2,0))</f>
        <v>依靠</v>
      </c>
      <c r="V2390" s="24" t="str">
        <f>IF(F2390&lt;1000000,"",VLOOKUP(F2390,组合调整!$A:$I,2,0))</f>
        <v>见证</v>
      </c>
      <c r="W2390" s="24" t="str">
        <f>IF(G2390&lt;1000000,"",VLOOKUP(G2390,组合调整!$A:$I,2,0))</f>
        <v/>
      </c>
    </row>
    <row r="2391" spans="1:23">
      <c r="A2391" s="26">
        <v>21056</v>
      </c>
      <c r="B2391" s="26" t="s">
        <v>972</v>
      </c>
      <c r="C2391" s="26">
        <v>2007812</v>
      </c>
      <c r="D2391" s="26">
        <v>3007822</v>
      </c>
      <c r="E2391" s="26">
        <v>2011111</v>
      </c>
      <c r="F2391" s="26">
        <v>2011121</v>
      </c>
      <c r="G2391" s="26">
        <v>40123</v>
      </c>
      <c r="H2391" s="26">
        <v>3021</v>
      </c>
      <c r="I2391" s="26">
        <v>50023</v>
      </c>
      <c r="J2391" s="26">
        <v>4021</v>
      </c>
      <c r="K2391" s="26">
        <v>0</v>
      </c>
      <c r="L2391" s="26">
        <v>0</v>
      </c>
      <c r="M2391" s="26">
        <v>0</v>
      </c>
      <c r="N2391" s="26">
        <v>0</v>
      </c>
      <c r="O2391" s="24" t="s">
        <v>972</v>
      </c>
      <c r="P2391" s="24">
        <v>21056</v>
      </c>
      <c r="Q2391" s="24">
        <f>IF(ISERROR(VLOOKUP($B2391,[1]主动技能!$B:$D,3,0)),[2]Sheet1!$Y2858,VLOOKUP($B2391,[1]主动技能!$B:$D,3,0))</f>
        <v>4</v>
      </c>
      <c r="S2391" s="24" t="str">
        <f>IF(C2391&lt;1000000,"",VLOOKUP(C2391,组合调整!$A:$I,2,0))</f>
        <v>血气</v>
      </c>
      <c r="T2391" s="24" t="str">
        <f>IF(D2391&lt;1000000,"",VLOOKUP(D2391,组合调整!$A:$I,2,0))</f>
        <v>红光</v>
      </c>
      <c r="U2391" s="24" t="str">
        <f>IF(E2391&lt;1000000,"",VLOOKUP(E2391,组合调整!$A:$I,2,0))</f>
        <v>依靠</v>
      </c>
      <c r="V2391" s="24" t="str">
        <f>IF(F2391&lt;1000000,"",VLOOKUP(F2391,组合调整!$A:$I,2,0))</f>
        <v>见证</v>
      </c>
      <c r="W2391" s="24" t="str">
        <f>IF(G2391&lt;1000000,"",VLOOKUP(G2391,组合调整!$A:$I,2,0))</f>
        <v/>
      </c>
    </row>
    <row r="2392" spans="1:23">
      <c r="A2392" s="26">
        <v>21057</v>
      </c>
      <c r="B2392" s="26" t="s">
        <v>972</v>
      </c>
      <c r="C2392" s="26">
        <v>2007812</v>
      </c>
      <c r="D2392" s="26">
        <v>3007822</v>
      </c>
      <c r="E2392" s="26">
        <v>2011111</v>
      </c>
      <c r="F2392" s="26">
        <v>2011121</v>
      </c>
      <c r="G2392" s="26">
        <v>40123</v>
      </c>
      <c r="H2392" s="26">
        <v>3021</v>
      </c>
      <c r="I2392" s="26">
        <v>50023</v>
      </c>
      <c r="J2392" s="26">
        <v>4021</v>
      </c>
      <c r="K2392" s="26">
        <v>0</v>
      </c>
      <c r="L2392" s="26">
        <v>0</v>
      </c>
      <c r="M2392" s="26">
        <v>0</v>
      </c>
      <c r="N2392" s="26">
        <v>0</v>
      </c>
      <c r="O2392" s="24" t="s">
        <v>972</v>
      </c>
      <c r="P2392" s="24">
        <v>21057</v>
      </c>
      <c r="Q2392" s="24">
        <f>IF(ISERROR(VLOOKUP($B2392,[1]主动技能!$B:$D,3,0)),[2]Sheet1!$Y2859,VLOOKUP($B2392,[1]主动技能!$B:$D,3,0))</f>
        <v>4</v>
      </c>
      <c r="S2392" s="24" t="str">
        <f>IF(C2392&lt;1000000,"",VLOOKUP(C2392,组合调整!$A:$I,2,0))</f>
        <v>血气</v>
      </c>
      <c r="T2392" s="24" t="str">
        <f>IF(D2392&lt;1000000,"",VLOOKUP(D2392,组合调整!$A:$I,2,0))</f>
        <v>红光</v>
      </c>
      <c r="U2392" s="24" t="str">
        <f>IF(E2392&lt;1000000,"",VLOOKUP(E2392,组合调整!$A:$I,2,0))</f>
        <v>依靠</v>
      </c>
      <c r="V2392" s="24" t="str">
        <f>IF(F2392&lt;1000000,"",VLOOKUP(F2392,组合调整!$A:$I,2,0))</f>
        <v>见证</v>
      </c>
      <c r="W2392" s="24" t="str">
        <f>IF(G2392&lt;1000000,"",VLOOKUP(G2392,组合调整!$A:$I,2,0))</f>
        <v/>
      </c>
    </row>
    <row r="2393" spans="1:23">
      <c r="A2393" s="26">
        <v>21058</v>
      </c>
      <c r="B2393" s="26" t="s">
        <v>972</v>
      </c>
      <c r="C2393" s="26">
        <v>2007812</v>
      </c>
      <c r="D2393" s="26">
        <v>3007822</v>
      </c>
      <c r="E2393" s="26">
        <v>2011111</v>
      </c>
      <c r="F2393" s="26">
        <v>2011121</v>
      </c>
      <c r="G2393" s="26">
        <v>40123</v>
      </c>
      <c r="H2393" s="26">
        <v>3021</v>
      </c>
      <c r="I2393" s="26">
        <v>50023</v>
      </c>
      <c r="J2393" s="26">
        <v>4021</v>
      </c>
      <c r="K2393" s="26">
        <v>0</v>
      </c>
      <c r="L2393" s="26">
        <v>0</v>
      </c>
      <c r="M2393" s="26">
        <v>0</v>
      </c>
      <c r="N2393" s="26">
        <v>0</v>
      </c>
      <c r="O2393" s="24" t="s">
        <v>972</v>
      </c>
      <c r="P2393" s="24">
        <v>21058</v>
      </c>
      <c r="Q2393" s="24">
        <f>IF(ISERROR(VLOOKUP($B2393,[1]主动技能!$B:$D,3,0)),[2]Sheet1!$Y2860,VLOOKUP($B2393,[1]主动技能!$B:$D,3,0))</f>
        <v>4</v>
      </c>
      <c r="S2393" s="24" t="str">
        <f>IF(C2393&lt;1000000,"",VLOOKUP(C2393,组合调整!$A:$I,2,0))</f>
        <v>血气</v>
      </c>
      <c r="T2393" s="24" t="str">
        <f>IF(D2393&lt;1000000,"",VLOOKUP(D2393,组合调整!$A:$I,2,0))</f>
        <v>红光</v>
      </c>
      <c r="U2393" s="24" t="str">
        <f>IF(E2393&lt;1000000,"",VLOOKUP(E2393,组合调整!$A:$I,2,0))</f>
        <v>依靠</v>
      </c>
      <c r="V2393" s="24" t="str">
        <f>IF(F2393&lt;1000000,"",VLOOKUP(F2393,组合调整!$A:$I,2,0))</f>
        <v>见证</v>
      </c>
      <c r="W2393" s="24" t="str">
        <f>IF(G2393&lt;1000000,"",VLOOKUP(G2393,组合调整!$A:$I,2,0))</f>
        <v/>
      </c>
    </row>
    <row r="2394" spans="1:23">
      <c r="A2394" s="26">
        <v>21059</v>
      </c>
      <c r="B2394" s="26" t="s">
        <v>972</v>
      </c>
      <c r="C2394" s="26">
        <v>2007812</v>
      </c>
      <c r="D2394" s="26">
        <v>3007822</v>
      </c>
      <c r="E2394" s="26">
        <v>2011111</v>
      </c>
      <c r="F2394" s="26">
        <v>2011121</v>
      </c>
      <c r="G2394" s="26">
        <v>40123</v>
      </c>
      <c r="H2394" s="26">
        <v>3021</v>
      </c>
      <c r="I2394" s="26">
        <v>50023</v>
      </c>
      <c r="J2394" s="26">
        <v>4021</v>
      </c>
      <c r="K2394" s="26">
        <v>0</v>
      </c>
      <c r="L2394" s="26">
        <v>0</v>
      </c>
      <c r="M2394" s="26">
        <v>0</v>
      </c>
      <c r="N2394" s="26">
        <v>0</v>
      </c>
      <c r="O2394" s="24" t="s">
        <v>972</v>
      </c>
      <c r="P2394" s="24">
        <v>21059</v>
      </c>
      <c r="Q2394" s="24">
        <f>IF(ISERROR(VLOOKUP($B2394,[1]主动技能!$B:$D,3,0)),[2]Sheet1!$Y2861,VLOOKUP($B2394,[1]主动技能!$B:$D,3,0))</f>
        <v>4</v>
      </c>
      <c r="S2394" s="24" t="str">
        <f>IF(C2394&lt;1000000,"",VLOOKUP(C2394,组合调整!$A:$I,2,0))</f>
        <v>血气</v>
      </c>
      <c r="T2394" s="24" t="str">
        <f>IF(D2394&lt;1000000,"",VLOOKUP(D2394,组合调整!$A:$I,2,0))</f>
        <v>红光</v>
      </c>
      <c r="U2394" s="24" t="str">
        <f>IF(E2394&lt;1000000,"",VLOOKUP(E2394,组合调整!$A:$I,2,0))</f>
        <v>依靠</v>
      </c>
      <c r="V2394" s="24" t="str">
        <f>IF(F2394&lt;1000000,"",VLOOKUP(F2394,组合调整!$A:$I,2,0))</f>
        <v>见证</v>
      </c>
      <c r="W2394" s="24" t="str">
        <f>IF(G2394&lt;1000000,"",VLOOKUP(G2394,组合调整!$A:$I,2,0))</f>
        <v/>
      </c>
    </row>
    <row r="2395" spans="1:23">
      <c r="A2395" s="26">
        <v>21060</v>
      </c>
      <c r="B2395" s="26" t="s">
        <v>972</v>
      </c>
      <c r="C2395" s="26">
        <v>2007812</v>
      </c>
      <c r="D2395" s="26">
        <v>3007822</v>
      </c>
      <c r="E2395" s="26">
        <v>2011111</v>
      </c>
      <c r="F2395" s="26">
        <v>2011121</v>
      </c>
      <c r="G2395" s="26">
        <v>40123</v>
      </c>
      <c r="H2395" s="26">
        <v>3021</v>
      </c>
      <c r="I2395" s="26">
        <v>50023</v>
      </c>
      <c r="J2395" s="26">
        <v>4021</v>
      </c>
      <c r="K2395" s="26">
        <v>0</v>
      </c>
      <c r="L2395" s="26">
        <v>0</v>
      </c>
      <c r="M2395" s="26">
        <v>0</v>
      </c>
      <c r="N2395" s="26">
        <v>0</v>
      </c>
      <c r="O2395" s="24" t="s">
        <v>972</v>
      </c>
      <c r="P2395" s="24">
        <v>21060</v>
      </c>
      <c r="Q2395" s="24">
        <f>IF(ISERROR(VLOOKUP($B2395,[1]主动技能!$B:$D,3,0)),[2]Sheet1!$Y2862,VLOOKUP($B2395,[1]主动技能!$B:$D,3,0))</f>
        <v>4</v>
      </c>
      <c r="S2395" s="24" t="str">
        <f>IF(C2395&lt;1000000,"",VLOOKUP(C2395,组合调整!$A:$I,2,0))</f>
        <v>血气</v>
      </c>
      <c r="T2395" s="24" t="str">
        <f>IF(D2395&lt;1000000,"",VLOOKUP(D2395,组合调整!$A:$I,2,0))</f>
        <v>红光</v>
      </c>
      <c r="U2395" s="24" t="str">
        <f>IF(E2395&lt;1000000,"",VLOOKUP(E2395,组合调整!$A:$I,2,0))</f>
        <v>依靠</v>
      </c>
      <c r="V2395" s="24" t="str">
        <f>IF(F2395&lt;1000000,"",VLOOKUP(F2395,组合调整!$A:$I,2,0))</f>
        <v>见证</v>
      </c>
      <c r="W2395" s="24" t="str">
        <f>IF(G2395&lt;1000000,"",VLOOKUP(G2395,组合调整!$A:$I,2,0))</f>
        <v/>
      </c>
    </row>
    <row r="2396" spans="1:23">
      <c r="A2396" s="26">
        <v>21061</v>
      </c>
      <c r="B2396" s="26" t="s">
        <v>972</v>
      </c>
      <c r="C2396" s="26">
        <v>2007812</v>
      </c>
      <c r="D2396" s="26">
        <v>3007822</v>
      </c>
      <c r="E2396" s="26">
        <v>2011111</v>
      </c>
      <c r="F2396" s="26">
        <v>2011121</v>
      </c>
      <c r="G2396" s="26">
        <v>40123</v>
      </c>
      <c r="H2396" s="26">
        <v>3021</v>
      </c>
      <c r="I2396" s="26">
        <v>50023</v>
      </c>
      <c r="J2396" s="26">
        <v>4021</v>
      </c>
      <c r="K2396" s="26">
        <v>0</v>
      </c>
      <c r="L2396" s="26">
        <v>0</v>
      </c>
      <c r="M2396" s="26">
        <v>0</v>
      </c>
      <c r="N2396" s="26">
        <v>0</v>
      </c>
      <c r="O2396" s="24" t="s">
        <v>972</v>
      </c>
      <c r="P2396" s="24">
        <v>21061</v>
      </c>
      <c r="Q2396" s="24">
        <f>IF(ISERROR(VLOOKUP($B2396,[1]主动技能!$B:$D,3,0)),[2]Sheet1!$Y2863,VLOOKUP($B2396,[1]主动技能!$B:$D,3,0))</f>
        <v>4</v>
      </c>
      <c r="S2396" s="24" t="str">
        <f>IF(C2396&lt;1000000,"",VLOOKUP(C2396,组合调整!$A:$I,2,0))</f>
        <v>血气</v>
      </c>
      <c r="T2396" s="24" t="str">
        <f>IF(D2396&lt;1000000,"",VLOOKUP(D2396,组合调整!$A:$I,2,0))</f>
        <v>红光</v>
      </c>
      <c r="U2396" s="24" t="str">
        <f>IF(E2396&lt;1000000,"",VLOOKUP(E2396,组合调整!$A:$I,2,0))</f>
        <v>依靠</v>
      </c>
      <c r="V2396" s="24" t="str">
        <f>IF(F2396&lt;1000000,"",VLOOKUP(F2396,组合调整!$A:$I,2,0))</f>
        <v>见证</v>
      </c>
      <c r="W2396" s="24" t="str">
        <f>IF(G2396&lt;1000000,"",VLOOKUP(G2396,组合调整!$A:$I,2,0))</f>
        <v/>
      </c>
    </row>
    <row r="2397" spans="1:23">
      <c r="A2397" s="26">
        <v>21062</v>
      </c>
      <c r="B2397" s="26" t="s">
        <v>972</v>
      </c>
      <c r="C2397" s="26">
        <v>2007812</v>
      </c>
      <c r="D2397" s="26">
        <v>3007822</v>
      </c>
      <c r="E2397" s="26">
        <v>2011111</v>
      </c>
      <c r="F2397" s="26">
        <v>2011121</v>
      </c>
      <c r="G2397" s="26">
        <v>40123</v>
      </c>
      <c r="H2397" s="26">
        <v>3021</v>
      </c>
      <c r="I2397" s="26">
        <v>50023</v>
      </c>
      <c r="J2397" s="26">
        <v>4021</v>
      </c>
      <c r="K2397" s="26">
        <v>0</v>
      </c>
      <c r="L2397" s="26">
        <v>0</v>
      </c>
      <c r="M2397" s="26">
        <v>0</v>
      </c>
      <c r="N2397" s="26">
        <v>0</v>
      </c>
      <c r="O2397" s="24" t="s">
        <v>972</v>
      </c>
      <c r="P2397" s="24">
        <v>21062</v>
      </c>
      <c r="Q2397" s="24">
        <f>IF(ISERROR(VLOOKUP($B2397,[1]主动技能!$B:$D,3,0)),[2]Sheet1!$Y2864,VLOOKUP($B2397,[1]主动技能!$B:$D,3,0))</f>
        <v>4</v>
      </c>
      <c r="S2397" s="24" t="str">
        <f>IF(C2397&lt;1000000,"",VLOOKUP(C2397,组合调整!$A:$I,2,0))</f>
        <v>血气</v>
      </c>
      <c r="T2397" s="24" t="str">
        <f>IF(D2397&lt;1000000,"",VLOOKUP(D2397,组合调整!$A:$I,2,0))</f>
        <v>红光</v>
      </c>
      <c r="U2397" s="24" t="str">
        <f>IF(E2397&lt;1000000,"",VLOOKUP(E2397,组合调整!$A:$I,2,0))</f>
        <v>依靠</v>
      </c>
      <c r="V2397" s="24" t="str">
        <f>IF(F2397&lt;1000000,"",VLOOKUP(F2397,组合调整!$A:$I,2,0))</f>
        <v>见证</v>
      </c>
      <c r="W2397" s="24" t="str">
        <f>IF(G2397&lt;1000000,"",VLOOKUP(G2397,组合调整!$A:$I,2,0))</f>
        <v/>
      </c>
    </row>
    <row r="2398" spans="1:23">
      <c r="A2398" s="26">
        <v>21063</v>
      </c>
      <c r="B2398" s="26" t="s">
        <v>972</v>
      </c>
      <c r="C2398" s="26">
        <v>2007812</v>
      </c>
      <c r="D2398" s="26">
        <v>3007822</v>
      </c>
      <c r="E2398" s="26">
        <v>2011111</v>
      </c>
      <c r="F2398" s="26">
        <v>2011121</v>
      </c>
      <c r="G2398" s="26">
        <v>40123</v>
      </c>
      <c r="H2398" s="26">
        <v>3021</v>
      </c>
      <c r="I2398" s="26">
        <v>50023</v>
      </c>
      <c r="J2398" s="26">
        <v>4021</v>
      </c>
      <c r="K2398" s="26">
        <v>0</v>
      </c>
      <c r="L2398" s="26">
        <v>0</v>
      </c>
      <c r="M2398" s="26">
        <v>0</v>
      </c>
      <c r="N2398" s="26">
        <v>0</v>
      </c>
      <c r="O2398" s="24" t="s">
        <v>972</v>
      </c>
      <c r="P2398" s="24">
        <v>21063</v>
      </c>
      <c r="Q2398" s="24">
        <f>IF(ISERROR(VLOOKUP($B2398,[1]主动技能!$B:$D,3,0)),[2]Sheet1!$Y2865,VLOOKUP($B2398,[1]主动技能!$B:$D,3,0))</f>
        <v>4</v>
      </c>
      <c r="S2398" s="24" t="str">
        <f>IF(C2398&lt;1000000,"",VLOOKUP(C2398,组合调整!$A:$I,2,0))</f>
        <v>血气</v>
      </c>
      <c r="T2398" s="24" t="str">
        <f>IF(D2398&lt;1000000,"",VLOOKUP(D2398,组合调整!$A:$I,2,0))</f>
        <v>红光</v>
      </c>
      <c r="U2398" s="24" t="str">
        <f>IF(E2398&lt;1000000,"",VLOOKUP(E2398,组合调整!$A:$I,2,0))</f>
        <v>依靠</v>
      </c>
      <c r="V2398" s="24" t="str">
        <f>IF(F2398&lt;1000000,"",VLOOKUP(F2398,组合调整!$A:$I,2,0))</f>
        <v>见证</v>
      </c>
      <c r="W2398" s="24" t="str">
        <f>IF(G2398&lt;1000000,"",VLOOKUP(G2398,组合调整!$A:$I,2,0))</f>
        <v/>
      </c>
    </row>
    <row r="2399" spans="1:23">
      <c r="A2399" s="26">
        <v>21064</v>
      </c>
      <c r="B2399" s="26" t="s">
        <v>972</v>
      </c>
      <c r="C2399" s="26">
        <v>2007812</v>
      </c>
      <c r="D2399" s="26">
        <v>3007822</v>
      </c>
      <c r="E2399" s="26">
        <v>2011111</v>
      </c>
      <c r="F2399" s="26">
        <v>2011121</v>
      </c>
      <c r="G2399" s="26">
        <v>40123</v>
      </c>
      <c r="H2399" s="26">
        <v>3021</v>
      </c>
      <c r="I2399" s="26">
        <v>50023</v>
      </c>
      <c r="J2399" s="26">
        <v>4021</v>
      </c>
      <c r="K2399" s="26">
        <v>0</v>
      </c>
      <c r="L2399" s="26">
        <v>0</v>
      </c>
      <c r="M2399" s="26">
        <v>0</v>
      </c>
      <c r="N2399" s="26">
        <v>0</v>
      </c>
      <c r="O2399" s="24" t="s">
        <v>972</v>
      </c>
      <c r="P2399" s="24">
        <v>21064</v>
      </c>
      <c r="Q2399" s="24">
        <f>IF(ISERROR(VLOOKUP($B2399,[1]主动技能!$B:$D,3,0)),[2]Sheet1!$Y2866,VLOOKUP($B2399,[1]主动技能!$B:$D,3,0))</f>
        <v>4</v>
      </c>
      <c r="S2399" s="24" t="str">
        <f>IF(C2399&lt;1000000,"",VLOOKUP(C2399,组合调整!$A:$I,2,0))</f>
        <v>血气</v>
      </c>
      <c r="T2399" s="24" t="str">
        <f>IF(D2399&lt;1000000,"",VLOOKUP(D2399,组合调整!$A:$I,2,0))</f>
        <v>红光</v>
      </c>
      <c r="U2399" s="24" t="str">
        <f>IF(E2399&lt;1000000,"",VLOOKUP(E2399,组合调整!$A:$I,2,0))</f>
        <v>依靠</v>
      </c>
      <c r="V2399" s="24" t="str">
        <f>IF(F2399&lt;1000000,"",VLOOKUP(F2399,组合调整!$A:$I,2,0))</f>
        <v>见证</v>
      </c>
      <c r="W2399" s="24" t="str">
        <f>IF(G2399&lt;1000000,"",VLOOKUP(G2399,组合调整!$A:$I,2,0))</f>
        <v/>
      </c>
    </row>
    <row r="2400" spans="1:23">
      <c r="A2400" s="26">
        <v>21065</v>
      </c>
      <c r="B2400" s="26" t="s">
        <v>972</v>
      </c>
      <c r="C2400" s="26">
        <v>2007812</v>
      </c>
      <c r="D2400" s="26">
        <v>3007822</v>
      </c>
      <c r="E2400" s="26">
        <v>2011111</v>
      </c>
      <c r="F2400" s="26">
        <v>2011121</v>
      </c>
      <c r="G2400" s="26">
        <v>40123</v>
      </c>
      <c r="H2400" s="26">
        <v>3021</v>
      </c>
      <c r="I2400" s="26">
        <v>50023</v>
      </c>
      <c r="J2400" s="26">
        <v>4021</v>
      </c>
      <c r="K2400" s="26">
        <v>0</v>
      </c>
      <c r="L2400" s="26">
        <v>0</v>
      </c>
      <c r="M2400" s="26">
        <v>0</v>
      </c>
      <c r="N2400" s="26">
        <v>0</v>
      </c>
      <c r="O2400" s="24" t="s">
        <v>972</v>
      </c>
      <c r="P2400" s="24">
        <v>21065</v>
      </c>
      <c r="Q2400" s="24">
        <f>IF(ISERROR(VLOOKUP($B2400,[1]主动技能!$B:$D,3,0)),[2]Sheet1!$Y2867,VLOOKUP($B2400,[1]主动技能!$B:$D,3,0))</f>
        <v>4</v>
      </c>
      <c r="S2400" s="24" t="str">
        <f>IF(C2400&lt;1000000,"",VLOOKUP(C2400,组合调整!$A:$I,2,0))</f>
        <v>血气</v>
      </c>
      <c r="T2400" s="24" t="str">
        <f>IF(D2400&lt;1000000,"",VLOOKUP(D2400,组合调整!$A:$I,2,0))</f>
        <v>红光</v>
      </c>
      <c r="U2400" s="24" t="str">
        <f>IF(E2400&lt;1000000,"",VLOOKUP(E2400,组合调整!$A:$I,2,0))</f>
        <v>依靠</v>
      </c>
      <c r="V2400" s="24" t="str">
        <f>IF(F2400&lt;1000000,"",VLOOKUP(F2400,组合调整!$A:$I,2,0))</f>
        <v>见证</v>
      </c>
      <c r="W2400" s="24" t="str">
        <f>IF(G2400&lt;1000000,"",VLOOKUP(G2400,组合调整!$A:$I,2,0))</f>
        <v/>
      </c>
    </row>
    <row r="2401" spans="1:23">
      <c r="A2401" s="26">
        <v>21066</v>
      </c>
      <c r="B2401" s="26" t="s">
        <v>972</v>
      </c>
      <c r="C2401" s="26">
        <v>2007812</v>
      </c>
      <c r="D2401" s="26">
        <v>3007822</v>
      </c>
      <c r="E2401" s="26">
        <v>2011111</v>
      </c>
      <c r="F2401" s="26">
        <v>2011121</v>
      </c>
      <c r="G2401" s="26">
        <v>40123</v>
      </c>
      <c r="H2401" s="26">
        <v>3021</v>
      </c>
      <c r="I2401" s="26">
        <v>50023</v>
      </c>
      <c r="J2401" s="26">
        <v>4021</v>
      </c>
      <c r="K2401" s="26">
        <v>0</v>
      </c>
      <c r="L2401" s="26">
        <v>0</v>
      </c>
      <c r="M2401" s="26">
        <v>0</v>
      </c>
      <c r="N2401" s="26">
        <v>0</v>
      </c>
      <c r="O2401" s="24" t="s">
        <v>972</v>
      </c>
      <c r="P2401" s="24">
        <v>21066</v>
      </c>
      <c r="Q2401" s="24">
        <f>IF(ISERROR(VLOOKUP($B2401,[1]主动技能!$B:$D,3,0)),[2]Sheet1!$Y2868,VLOOKUP($B2401,[1]主动技能!$B:$D,3,0))</f>
        <v>4</v>
      </c>
      <c r="S2401" s="24" t="str">
        <f>IF(C2401&lt;1000000,"",VLOOKUP(C2401,组合调整!$A:$I,2,0))</f>
        <v>血气</v>
      </c>
      <c r="T2401" s="24" t="str">
        <f>IF(D2401&lt;1000000,"",VLOOKUP(D2401,组合调整!$A:$I,2,0))</f>
        <v>红光</v>
      </c>
      <c r="U2401" s="24" t="str">
        <f>IF(E2401&lt;1000000,"",VLOOKUP(E2401,组合调整!$A:$I,2,0))</f>
        <v>依靠</v>
      </c>
      <c r="V2401" s="24" t="str">
        <f>IF(F2401&lt;1000000,"",VLOOKUP(F2401,组合调整!$A:$I,2,0))</f>
        <v>见证</v>
      </c>
      <c r="W2401" s="24" t="str">
        <f>IF(G2401&lt;1000000,"",VLOOKUP(G2401,组合调整!$A:$I,2,0))</f>
        <v/>
      </c>
    </row>
    <row r="2402" spans="1:23">
      <c r="A2402" s="26">
        <v>21067</v>
      </c>
      <c r="B2402" s="26" t="s">
        <v>972</v>
      </c>
      <c r="C2402" s="26">
        <v>2007812</v>
      </c>
      <c r="D2402" s="26">
        <v>3007822</v>
      </c>
      <c r="E2402" s="26">
        <v>2011111</v>
      </c>
      <c r="F2402" s="26">
        <v>2011121</v>
      </c>
      <c r="G2402" s="26">
        <v>40123</v>
      </c>
      <c r="H2402" s="26">
        <v>3021</v>
      </c>
      <c r="I2402" s="26">
        <v>50023</v>
      </c>
      <c r="J2402" s="26">
        <v>4021</v>
      </c>
      <c r="K2402" s="26">
        <v>0</v>
      </c>
      <c r="L2402" s="26">
        <v>0</v>
      </c>
      <c r="M2402" s="26">
        <v>0</v>
      </c>
      <c r="N2402" s="26">
        <v>0</v>
      </c>
      <c r="O2402" s="24" t="s">
        <v>972</v>
      </c>
      <c r="P2402" s="24">
        <v>21067</v>
      </c>
      <c r="Q2402" s="24">
        <f>IF(ISERROR(VLOOKUP($B2402,[1]主动技能!$B:$D,3,0)),[2]Sheet1!$Y2869,VLOOKUP($B2402,[1]主动技能!$B:$D,3,0))</f>
        <v>4</v>
      </c>
      <c r="S2402" s="24" t="str">
        <f>IF(C2402&lt;1000000,"",VLOOKUP(C2402,组合调整!$A:$I,2,0))</f>
        <v>血气</v>
      </c>
      <c r="T2402" s="24" t="str">
        <f>IF(D2402&lt;1000000,"",VLOOKUP(D2402,组合调整!$A:$I,2,0))</f>
        <v>红光</v>
      </c>
      <c r="U2402" s="24" t="str">
        <f>IF(E2402&lt;1000000,"",VLOOKUP(E2402,组合调整!$A:$I,2,0))</f>
        <v>依靠</v>
      </c>
      <c r="V2402" s="24" t="str">
        <f>IF(F2402&lt;1000000,"",VLOOKUP(F2402,组合调整!$A:$I,2,0))</f>
        <v>见证</v>
      </c>
      <c r="W2402" s="24" t="str">
        <f>IF(G2402&lt;1000000,"",VLOOKUP(G2402,组合调整!$A:$I,2,0))</f>
        <v/>
      </c>
    </row>
    <row r="2403" spans="1:23">
      <c r="A2403" s="26">
        <v>21068</v>
      </c>
      <c r="B2403" s="26" t="s">
        <v>972</v>
      </c>
      <c r="C2403" s="26">
        <v>2007812</v>
      </c>
      <c r="D2403" s="26">
        <v>3007822</v>
      </c>
      <c r="E2403" s="26">
        <v>2011111</v>
      </c>
      <c r="F2403" s="26">
        <v>2011121</v>
      </c>
      <c r="G2403" s="26">
        <v>40123</v>
      </c>
      <c r="H2403" s="26">
        <v>3021</v>
      </c>
      <c r="I2403" s="26">
        <v>50023</v>
      </c>
      <c r="J2403" s="26">
        <v>4021</v>
      </c>
      <c r="K2403" s="26">
        <v>0</v>
      </c>
      <c r="L2403" s="26">
        <v>0</v>
      </c>
      <c r="M2403" s="26">
        <v>0</v>
      </c>
      <c r="N2403" s="26">
        <v>0</v>
      </c>
      <c r="O2403" s="24" t="s">
        <v>972</v>
      </c>
      <c r="P2403" s="24">
        <v>21068</v>
      </c>
      <c r="Q2403" s="24">
        <f>IF(ISERROR(VLOOKUP($B2403,[1]主动技能!$B:$D,3,0)),[2]Sheet1!$Y2870,VLOOKUP($B2403,[1]主动技能!$B:$D,3,0))</f>
        <v>4</v>
      </c>
      <c r="S2403" s="24" t="str">
        <f>IF(C2403&lt;1000000,"",VLOOKUP(C2403,组合调整!$A:$I,2,0))</f>
        <v>血气</v>
      </c>
      <c r="T2403" s="24" t="str">
        <f>IF(D2403&lt;1000000,"",VLOOKUP(D2403,组合调整!$A:$I,2,0))</f>
        <v>红光</v>
      </c>
      <c r="U2403" s="24" t="str">
        <f>IF(E2403&lt;1000000,"",VLOOKUP(E2403,组合调整!$A:$I,2,0))</f>
        <v>依靠</v>
      </c>
      <c r="V2403" s="24" t="str">
        <f>IF(F2403&lt;1000000,"",VLOOKUP(F2403,组合调整!$A:$I,2,0))</f>
        <v>见证</v>
      </c>
      <c r="W2403" s="24" t="str">
        <f>IF(G2403&lt;1000000,"",VLOOKUP(G2403,组合调整!$A:$I,2,0))</f>
        <v/>
      </c>
    </row>
    <row r="2404" spans="1:23">
      <c r="A2404" s="26">
        <v>21069</v>
      </c>
      <c r="B2404" s="26" t="s">
        <v>972</v>
      </c>
      <c r="C2404" s="26">
        <v>2007812</v>
      </c>
      <c r="D2404" s="26">
        <v>3007822</v>
      </c>
      <c r="E2404" s="26">
        <v>2011111</v>
      </c>
      <c r="F2404" s="26">
        <v>2011121</v>
      </c>
      <c r="G2404" s="26">
        <v>40123</v>
      </c>
      <c r="H2404" s="26">
        <v>3021</v>
      </c>
      <c r="I2404" s="26">
        <v>50023</v>
      </c>
      <c r="J2404" s="26">
        <v>4021</v>
      </c>
      <c r="K2404" s="26">
        <v>0</v>
      </c>
      <c r="L2404" s="26">
        <v>0</v>
      </c>
      <c r="M2404" s="26">
        <v>0</v>
      </c>
      <c r="N2404" s="26">
        <v>0</v>
      </c>
      <c r="O2404" s="24" t="s">
        <v>972</v>
      </c>
      <c r="P2404" s="24">
        <v>21069</v>
      </c>
      <c r="Q2404" s="24">
        <f>IF(ISERROR(VLOOKUP($B2404,[1]主动技能!$B:$D,3,0)),[2]Sheet1!$Y2871,VLOOKUP($B2404,[1]主动技能!$B:$D,3,0))</f>
        <v>4</v>
      </c>
      <c r="S2404" s="24" t="str">
        <f>IF(C2404&lt;1000000,"",VLOOKUP(C2404,组合调整!$A:$I,2,0))</f>
        <v>血气</v>
      </c>
      <c r="T2404" s="24" t="str">
        <f>IF(D2404&lt;1000000,"",VLOOKUP(D2404,组合调整!$A:$I,2,0))</f>
        <v>红光</v>
      </c>
      <c r="U2404" s="24" t="str">
        <f>IF(E2404&lt;1000000,"",VLOOKUP(E2404,组合调整!$A:$I,2,0))</f>
        <v>依靠</v>
      </c>
      <c r="V2404" s="24" t="str">
        <f>IF(F2404&lt;1000000,"",VLOOKUP(F2404,组合调整!$A:$I,2,0))</f>
        <v>见证</v>
      </c>
      <c r="W2404" s="24" t="str">
        <f>IF(G2404&lt;1000000,"",VLOOKUP(G2404,组合调整!$A:$I,2,0))</f>
        <v/>
      </c>
    </row>
    <row r="2405" spans="1:23">
      <c r="A2405" s="26">
        <v>21070</v>
      </c>
      <c r="B2405" s="26" t="s">
        <v>972</v>
      </c>
      <c r="C2405" s="26">
        <v>2007812</v>
      </c>
      <c r="D2405" s="26">
        <v>3007822</v>
      </c>
      <c r="E2405" s="26">
        <v>2011111</v>
      </c>
      <c r="F2405" s="26">
        <v>2011121</v>
      </c>
      <c r="G2405" s="26">
        <v>40123</v>
      </c>
      <c r="H2405" s="26">
        <v>3021</v>
      </c>
      <c r="I2405" s="26">
        <v>50023</v>
      </c>
      <c r="J2405" s="26">
        <v>4021</v>
      </c>
      <c r="K2405" s="26">
        <v>0</v>
      </c>
      <c r="L2405" s="26">
        <v>0</v>
      </c>
      <c r="M2405" s="26">
        <v>0</v>
      </c>
      <c r="N2405" s="26">
        <v>0</v>
      </c>
      <c r="O2405" s="24" t="s">
        <v>972</v>
      </c>
      <c r="P2405" s="24">
        <v>21070</v>
      </c>
      <c r="Q2405" s="24">
        <f>IF(ISERROR(VLOOKUP($B2405,[1]主动技能!$B:$D,3,0)),[2]Sheet1!$Y2872,VLOOKUP($B2405,[1]主动技能!$B:$D,3,0))</f>
        <v>4</v>
      </c>
      <c r="S2405" s="24" t="str">
        <f>IF(C2405&lt;1000000,"",VLOOKUP(C2405,组合调整!$A:$I,2,0))</f>
        <v>血气</v>
      </c>
      <c r="T2405" s="24" t="str">
        <f>IF(D2405&lt;1000000,"",VLOOKUP(D2405,组合调整!$A:$I,2,0))</f>
        <v>红光</v>
      </c>
      <c r="U2405" s="24" t="str">
        <f>IF(E2405&lt;1000000,"",VLOOKUP(E2405,组合调整!$A:$I,2,0))</f>
        <v>依靠</v>
      </c>
      <c r="V2405" s="24" t="str">
        <f>IF(F2405&lt;1000000,"",VLOOKUP(F2405,组合调整!$A:$I,2,0))</f>
        <v>见证</v>
      </c>
      <c r="W2405" s="24" t="str">
        <f>IF(G2405&lt;1000000,"",VLOOKUP(G2405,组合调整!$A:$I,2,0))</f>
        <v/>
      </c>
    </row>
    <row r="2406" spans="1:23">
      <c r="A2406" s="26">
        <v>21071</v>
      </c>
      <c r="B2406" s="26" t="s">
        <v>972</v>
      </c>
      <c r="C2406" s="26">
        <v>2007812</v>
      </c>
      <c r="D2406" s="26">
        <v>3007822</v>
      </c>
      <c r="E2406" s="26">
        <v>2011111</v>
      </c>
      <c r="F2406" s="26">
        <v>2011121</v>
      </c>
      <c r="G2406" s="26">
        <v>40123</v>
      </c>
      <c r="H2406" s="26">
        <v>3021</v>
      </c>
      <c r="I2406" s="26">
        <v>50023</v>
      </c>
      <c r="J2406" s="26">
        <v>4021</v>
      </c>
      <c r="K2406" s="26">
        <v>0</v>
      </c>
      <c r="L2406" s="26">
        <v>0</v>
      </c>
      <c r="M2406" s="26">
        <v>0</v>
      </c>
      <c r="N2406" s="26">
        <v>0</v>
      </c>
      <c r="O2406" s="24" t="s">
        <v>972</v>
      </c>
      <c r="P2406" s="24">
        <v>21071</v>
      </c>
      <c r="Q2406" s="24">
        <f>IF(ISERROR(VLOOKUP($B2406,[1]主动技能!$B:$D,3,0)),[2]Sheet1!$Y2873,VLOOKUP($B2406,[1]主动技能!$B:$D,3,0))</f>
        <v>4</v>
      </c>
      <c r="S2406" s="24" t="str">
        <f>IF(C2406&lt;1000000,"",VLOOKUP(C2406,组合调整!$A:$I,2,0))</f>
        <v>血气</v>
      </c>
      <c r="T2406" s="24" t="str">
        <f>IF(D2406&lt;1000000,"",VLOOKUP(D2406,组合调整!$A:$I,2,0))</f>
        <v>红光</v>
      </c>
      <c r="U2406" s="24" t="str">
        <f>IF(E2406&lt;1000000,"",VLOOKUP(E2406,组合调整!$A:$I,2,0))</f>
        <v>依靠</v>
      </c>
      <c r="V2406" s="24" t="str">
        <f>IF(F2406&lt;1000000,"",VLOOKUP(F2406,组合调整!$A:$I,2,0))</f>
        <v>见证</v>
      </c>
      <c r="W2406" s="24" t="str">
        <f>IF(G2406&lt;1000000,"",VLOOKUP(G2406,组合调整!$A:$I,2,0))</f>
        <v/>
      </c>
    </row>
    <row r="2407" spans="1:23">
      <c r="A2407" s="26">
        <v>21072</v>
      </c>
      <c r="B2407" s="26" t="s">
        <v>972</v>
      </c>
      <c r="C2407" s="26">
        <v>2007812</v>
      </c>
      <c r="D2407" s="26">
        <v>3007822</v>
      </c>
      <c r="E2407" s="26">
        <v>2011111</v>
      </c>
      <c r="F2407" s="26">
        <v>2011121</v>
      </c>
      <c r="G2407" s="26">
        <v>40123</v>
      </c>
      <c r="H2407" s="26">
        <v>3021</v>
      </c>
      <c r="I2407" s="26">
        <v>50023</v>
      </c>
      <c r="J2407" s="26">
        <v>4021</v>
      </c>
      <c r="K2407" s="26">
        <v>0</v>
      </c>
      <c r="L2407" s="26">
        <v>0</v>
      </c>
      <c r="M2407" s="26">
        <v>0</v>
      </c>
      <c r="N2407" s="26">
        <v>0</v>
      </c>
      <c r="O2407" s="24" t="s">
        <v>972</v>
      </c>
      <c r="P2407" s="24">
        <v>21072</v>
      </c>
      <c r="Q2407" s="24">
        <f>IF(ISERROR(VLOOKUP($B2407,[1]主动技能!$B:$D,3,0)),[2]Sheet1!$Y2874,VLOOKUP($B2407,[1]主动技能!$B:$D,3,0))</f>
        <v>4</v>
      </c>
      <c r="S2407" s="24" t="str">
        <f>IF(C2407&lt;1000000,"",VLOOKUP(C2407,组合调整!$A:$I,2,0))</f>
        <v>血气</v>
      </c>
      <c r="T2407" s="24" t="str">
        <f>IF(D2407&lt;1000000,"",VLOOKUP(D2407,组合调整!$A:$I,2,0))</f>
        <v>红光</v>
      </c>
      <c r="U2407" s="24" t="str">
        <f>IF(E2407&lt;1000000,"",VLOOKUP(E2407,组合调整!$A:$I,2,0))</f>
        <v>依靠</v>
      </c>
      <c r="V2407" s="24" t="str">
        <f>IF(F2407&lt;1000000,"",VLOOKUP(F2407,组合调整!$A:$I,2,0))</f>
        <v>见证</v>
      </c>
      <c r="W2407" s="24" t="str">
        <f>IF(G2407&lt;1000000,"",VLOOKUP(G2407,组合调整!$A:$I,2,0))</f>
        <v/>
      </c>
    </row>
    <row r="2408" spans="1:23">
      <c r="A2408" s="26">
        <v>21073</v>
      </c>
      <c r="B2408" s="26" t="s">
        <v>32</v>
      </c>
      <c r="C2408" s="26">
        <v>4013322</v>
      </c>
      <c r="D2408" s="26">
        <v>4018822</v>
      </c>
      <c r="E2408" s="26">
        <v>2008912</v>
      </c>
      <c r="F2408" s="26">
        <v>2014423</v>
      </c>
      <c r="G2408" s="26">
        <v>40012</v>
      </c>
      <c r="H2408" s="26">
        <v>3041</v>
      </c>
      <c r="I2408" s="26">
        <v>50012</v>
      </c>
      <c r="J2408" s="26">
        <v>4041</v>
      </c>
      <c r="K2408" s="26">
        <v>0</v>
      </c>
      <c r="L2408" s="26">
        <v>0</v>
      </c>
      <c r="M2408" s="26">
        <v>0</v>
      </c>
      <c r="N2408" s="26">
        <v>0</v>
      </c>
      <c r="O2408" s="24" t="s">
        <v>32</v>
      </c>
      <c r="P2408" s="24">
        <v>21073</v>
      </c>
      <c r="Q2408" s="24">
        <f>IF(ISERROR(VLOOKUP($B2408,[1]主动技能!$B:$D,3,0)),[2]Sheet1!$Y2875,VLOOKUP($B2408,[1]主动技能!$B:$D,3,0))</f>
        <v>1</v>
      </c>
      <c r="S2408" s="24" t="str">
        <f>IF(C2408&lt;1000000,"",VLOOKUP(C2408,组合调整!$A:$I,2,0))</f>
        <v>致死</v>
      </c>
      <c r="T2408" s="24" t="str">
        <f>IF(D2408&lt;1000000,"",VLOOKUP(D2408,组合调整!$A:$I,2,0))</f>
        <v>龙抓手</v>
      </c>
      <c r="U2408" s="24" t="str">
        <f>IF(E2408&lt;1000000,"",VLOOKUP(E2408,组合调整!$A:$I,2,0))</f>
        <v>光线</v>
      </c>
      <c r="V2408" s="24" t="str">
        <f>IF(F2408&lt;1000000,"",VLOOKUP(F2408,组合调整!$A:$I,2,0))</f>
        <v>噪音</v>
      </c>
      <c r="W2408" s="24" t="str">
        <f>IF(G2408&lt;1000000,"",VLOOKUP(G2408,组合调整!$A:$I,2,0))</f>
        <v/>
      </c>
    </row>
    <row r="2409" spans="1:23">
      <c r="A2409" s="26">
        <v>21074</v>
      </c>
      <c r="B2409" s="26" t="s">
        <v>32</v>
      </c>
      <c r="C2409" s="26">
        <v>4013322</v>
      </c>
      <c r="D2409" s="26">
        <v>4018822</v>
      </c>
      <c r="E2409" s="26">
        <v>2008912</v>
      </c>
      <c r="F2409" s="26">
        <v>2014423</v>
      </c>
      <c r="G2409" s="26">
        <v>40012</v>
      </c>
      <c r="H2409" s="26">
        <v>3041</v>
      </c>
      <c r="I2409" s="26">
        <v>50012</v>
      </c>
      <c r="J2409" s="26">
        <v>4041</v>
      </c>
      <c r="K2409" s="26">
        <v>0</v>
      </c>
      <c r="L2409" s="26">
        <v>0</v>
      </c>
      <c r="M2409" s="26">
        <v>0</v>
      </c>
      <c r="N2409" s="26">
        <v>0</v>
      </c>
      <c r="O2409" s="24" t="s">
        <v>32</v>
      </c>
      <c r="P2409" s="24">
        <v>21074</v>
      </c>
      <c r="Q2409" s="24">
        <f>IF(ISERROR(VLOOKUP($B2409,[1]主动技能!$B:$D,3,0)),[2]Sheet1!$Y2876,VLOOKUP($B2409,[1]主动技能!$B:$D,3,0))</f>
        <v>1</v>
      </c>
      <c r="S2409" s="24" t="str">
        <f>IF(C2409&lt;1000000,"",VLOOKUP(C2409,组合调整!$A:$I,2,0))</f>
        <v>致死</v>
      </c>
      <c r="T2409" s="24" t="str">
        <f>IF(D2409&lt;1000000,"",VLOOKUP(D2409,组合调整!$A:$I,2,0))</f>
        <v>龙抓手</v>
      </c>
      <c r="U2409" s="24" t="str">
        <f>IF(E2409&lt;1000000,"",VLOOKUP(E2409,组合调整!$A:$I,2,0))</f>
        <v>光线</v>
      </c>
      <c r="V2409" s="24" t="str">
        <f>IF(F2409&lt;1000000,"",VLOOKUP(F2409,组合调整!$A:$I,2,0))</f>
        <v>噪音</v>
      </c>
      <c r="W2409" s="24" t="str">
        <f>IF(G2409&lt;1000000,"",VLOOKUP(G2409,组合调整!$A:$I,2,0))</f>
        <v/>
      </c>
    </row>
    <row r="2410" spans="1:23">
      <c r="A2410" s="26">
        <v>21075</v>
      </c>
      <c r="B2410" s="26" t="s">
        <v>32</v>
      </c>
      <c r="C2410" s="26">
        <v>4013322</v>
      </c>
      <c r="D2410" s="26">
        <v>4018822</v>
      </c>
      <c r="E2410" s="26">
        <v>2008912</v>
      </c>
      <c r="F2410" s="26">
        <v>2014423</v>
      </c>
      <c r="G2410" s="26">
        <v>40012</v>
      </c>
      <c r="H2410" s="26">
        <v>3041</v>
      </c>
      <c r="I2410" s="26">
        <v>50012</v>
      </c>
      <c r="J2410" s="26">
        <v>4041</v>
      </c>
      <c r="K2410" s="26">
        <v>0</v>
      </c>
      <c r="L2410" s="26">
        <v>0</v>
      </c>
      <c r="M2410" s="26">
        <v>0</v>
      </c>
      <c r="N2410" s="26">
        <v>0</v>
      </c>
      <c r="O2410" s="24" t="s">
        <v>32</v>
      </c>
      <c r="P2410" s="24">
        <v>21075</v>
      </c>
      <c r="Q2410" s="24">
        <f>IF(ISERROR(VLOOKUP($B2410,[1]主动技能!$B:$D,3,0)),[2]Sheet1!$Y2877,VLOOKUP($B2410,[1]主动技能!$B:$D,3,0))</f>
        <v>1</v>
      </c>
      <c r="S2410" s="24" t="str">
        <f>IF(C2410&lt;1000000,"",VLOOKUP(C2410,组合调整!$A:$I,2,0))</f>
        <v>致死</v>
      </c>
      <c r="T2410" s="24" t="str">
        <f>IF(D2410&lt;1000000,"",VLOOKUP(D2410,组合调整!$A:$I,2,0))</f>
        <v>龙抓手</v>
      </c>
      <c r="U2410" s="24" t="str">
        <f>IF(E2410&lt;1000000,"",VLOOKUP(E2410,组合调整!$A:$I,2,0))</f>
        <v>光线</v>
      </c>
      <c r="V2410" s="24" t="str">
        <f>IF(F2410&lt;1000000,"",VLOOKUP(F2410,组合调整!$A:$I,2,0))</f>
        <v>噪音</v>
      </c>
      <c r="W2410" s="24" t="str">
        <f>IF(G2410&lt;1000000,"",VLOOKUP(G2410,组合调整!$A:$I,2,0))</f>
        <v/>
      </c>
    </row>
    <row r="2411" spans="1:23">
      <c r="A2411" s="26">
        <v>21076</v>
      </c>
      <c r="B2411" s="26" t="s">
        <v>32</v>
      </c>
      <c r="C2411" s="26">
        <v>4013322</v>
      </c>
      <c r="D2411" s="26">
        <v>4018822</v>
      </c>
      <c r="E2411" s="26">
        <v>2008912</v>
      </c>
      <c r="F2411" s="26">
        <v>2014423</v>
      </c>
      <c r="G2411" s="26">
        <v>40012</v>
      </c>
      <c r="H2411" s="26">
        <v>3041</v>
      </c>
      <c r="I2411" s="26">
        <v>50012</v>
      </c>
      <c r="J2411" s="26">
        <v>4041</v>
      </c>
      <c r="K2411" s="26">
        <v>0</v>
      </c>
      <c r="L2411" s="26">
        <v>0</v>
      </c>
      <c r="M2411" s="26">
        <v>0</v>
      </c>
      <c r="N2411" s="26">
        <v>0</v>
      </c>
      <c r="O2411" s="24" t="s">
        <v>32</v>
      </c>
      <c r="P2411" s="24">
        <v>21076</v>
      </c>
      <c r="Q2411" s="24">
        <f>IF(ISERROR(VLOOKUP($B2411,[1]主动技能!$B:$D,3,0)),[2]Sheet1!$Y2878,VLOOKUP($B2411,[1]主动技能!$B:$D,3,0))</f>
        <v>1</v>
      </c>
      <c r="S2411" s="24" t="str">
        <f>IF(C2411&lt;1000000,"",VLOOKUP(C2411,组合调整!$A:$I,2,0))</f>
        <v>致死</v>
      </c>
      <c r="T2411" s="24" t="str">
        <f>IF(D2411&lt;1000000,"",VLOOKUP(D2411,组合调整!$A:$I,2,0))</f>
        <v>龙抓手</v>
      </c>
      <c r="U2411" s="24" t="str">
        <f>IF(E2411&lt;1000000,"",VLOOKUP(E2411,组合调整!$A:$I,2,0))</f>
        <v>光线</v>
      </c>
      <c r="V2411" s="24" t="str">
        <f>IF(F2411&lt;1000000,"",VLOOKUP(F2411,组合调整!$A:$I,2,0))</f>
        <v>噪音</v>
      </c>
      <c r="W2411" s="24" t="str">
        <f>IF(G2411&lt;1000000,"",VLOOKUP(G2411,组合调整!$A:$I,2,0))</f>
        <v/>
      </c>
    </row>
    <row r="2412" spans="1:23">
      <c r="A2412" s="26">
        <v>21077</v>
      </c>
      <c r="B2412" s="26" t="s">
        <v>32</v>
      </c>
      <c r="C2412" s="26">
        <v>4013322</v>
      </c>
      <c r="D2412" s="26">
        <v>4018822</v>
      </c>
      <c r="E2412" s="26">
        <v>2008912</v>
      </c>
      <c r="F2412" s="26">
        <v>2014423</v>
      </c>
      <c r="G2412" s="26">
        <v>40012</v>
      </c>
      <c r="H2412" s="26">
        <v>3041</v>
      </c>
      <c r="I2412" s="26">
        <v>50012</v>
      </c>
      <c r="J2412" s="26">
        <v>4041</v>
      </c>
      <c r="K2412" s="26">
        <v>0</v>
      </c>
      <c r="L2412" s="26">
        <v>0</v>
      </c>
      <c r="M2412" s="26">
        <v>0</v>
      </c>
      <c r="N2412" s="26">
        <v>0</v>
      </c>
      <c r="O2412" s="24" t="s">
        <v>32</v>
      </c>
      <c r="P2412" s="24">
        <v>21077</v>
      </c>
      <c r="Q2412" s="24">
        <f>IF(ISERROR(VLOOKUP($B2412,[1]主动技能!$B:$D,3,0)),[2]Sheet1!$Y2879,VLOOKUP($B2412,[1]主动技能!$B:$D,3,0))</f>
        <v>1</v>
      </c>
      <c r="S2412" s="24" t="str">
        <f>IF(C2412&lt;1000000,"",VLOOKUP(C2412,组合调整!$A:$I,2,0))</f>
        <v>致死</v>
      </c>
      <c r="T2412" s="24" t="str">
        <f>IF(D2412&lt;1000000,"",VLOOKUP(D2412,组合调整!$A:$I,2,0))</f>
        <v>龙抓手</v>
      </c>
      <c r="U2412" s="24" t="str">
        <f>IF(E2412&lt;1000000,"",VLOOKUP(E2412,组合调整!$A:$I,2,0))</f>
        <v>光线</v>
      </c>
      <c r="V2412" s="24" t="str">
        <f>IF(F2412&lt;1000000,"",VLOOKUP(F2412,组合调整!$A:$I,2,0))</f>
        <v>噪音</v>
      </c>
      <c r="W2412" s="24" t="str">
        <f>IF(G2412&lt;1000000,"",VLOOKUP(G2412,组合调整!$A:$I,2,0))</f>
        <v/>
      </c>
    </row>
    <row r="2413" spans="1:23">
      <c r="A2413" s="26">
        <v>21078</v>
      </c>
      <c r="B2413" s="26" t="s">
        <v>32</v>
      </c>
      <c r="C2413" s="26">
        <v>4013322</v>
      </c>
      <c r="D2413" s="26">
        <v>4018822</v>
      </c>
      <c r="E2413" s="26">
        <v>2008912</v>
      </c>
      <c r="F2413" s="26">
        <v>2014423</v>
      </c>
      <c r="G2413" s="26">
        <v>40012</v>
      </c>
      <c r="H2413" s="26">
        <v>3041</v>
      </c>
      <c r="I2413" s="26">
        <v>50012</v>
      </c>
      <c r="J2413" s="26">
        <v>4041</v>
      </c>
      <c r="K2413" s="26">
        <v>0</v>
      </c>
      <c r="L2413" s="26">
        <v>0</v>
      </c>
      <c r="M2413" s="26">
        <v>0</v>
      </c>
      <c r="N2413" s="26">
        <v>0</v>
      </c>
      <c r="O2413" s="24" t="s">
        <v>32</v>
      </c>
      <c r="P2413" s="24">
        <v>21078</v>
      </c>
      <c r="Q2413" s="24">
        <f>IF(ISERROR(VLOOKUP($B2413,[1]主动技能!$B:$D,3,0)),[2]Sheet1!$Y2880,VLOOKUP($B2413,[1]主动技能!$B:$D,3,0))</f>
        <v>1</v>
      </c>
      <c r="S2413" s="24" t="str">
        <f>IF(C2413&lt;1000000,"",VLOOKUP(C2413,组合调整!$A:$I,2,0))</f>
        <v>致死</v>
      </c>
      <c r="T2413" s="24" t="str">
        <f>IF(D2413&lt;1000000,"",VLOOKUP(D2413,组合调整!$A:$I,2,0))</f>
        <v>龙抓手</v>
      </c>
      <c r="U2413" s="24" t="str">
        <f>IF(E2413&lt;1000000,"",VLOOKUP(E2413,组合调整!$A:$I,2,0))</f>
        <v>光线</v>
      </c>
      <c r="V2413" s="24" t="str">
        <f>IF(F2413&lt;1000000,"",VLOOKUP(F2413,组合调整!$A:$I,2,0))</f>
        <v>噪音</v>
      </c>
      <c r="W2413" s="24" t="str">
        <f>IF(G2413&lt;1000000,"",VLOOKUP(G2413,组合调整!$A:$I,2,0))</f>
        <v/>
      </c>
    </row>
    <row r="2414" spans="1:23">
      <c r="A2414" s="26">
        <v>21079</v>
      </c>
      <c r="B2414" s="26" t="s">
        <v>32</v>
      </c>
      <c r="C2414" s="26">
        <v>4013322</v>
      </c>
      <c r="D2414" s="26">
        <v>4018822</v>
      </c>
      <c r="E2414" s="26">
        <v>2008912</v>
      </c>
      <c r="F2414" s="26">
        <v>2014423</v>
      </c>
      <c r="G2414" s="26">
        <v>40012</v>
      </c>
      <c r="H2414" s="26">
        <v>3041</v>
      </c>
      <c r="I2414" s="26">
        <v>50012</v>
      </c>
      <c r="J2414" s="26">
        <v>4041</v>
      </c>
      <c r="K2414" s="26">
        <v>0</v>
      </c>
      <c r="L2414" s="26">
        <v>0</v>
      </c>
      <c r="M2414" s="26">
        <v>0</v>
      </c>
      <c r="N2414" s="26">
        <v>0</v>
      </c>
      <c r="O2414" s="24" t="s">
        <v>32</v>
      </c>
      <c r="P2414" s="24">
        <v>21079</v>
      </c>
      <c r="Q2414" s="24">
        <f>IF(ISERROR(VLOOKUP($B2414,[1]主动技能!$B:$D,3,0)),[2]Sheet1!$Y2881,VLOOKUP($B2414,[1]主动技能!$B:$D,3,0))</f>
        <v>1</v>
      </c>
      <c r="S2414" s="24" t="str">
        <f>IF(C2414&lt;1000000,"",VLOOKUP(C2414,组合调整!$A:$I,2,0))</f>
        <v>致死</v>
      </c>
      <c r="T2414" s="24" t="str">
        <f>IF(D2414&lt;1000000,"",VLOOKUP(D2414,组合调整!$A:$I,2,0))</f>
        <v>龙抓手</v>
      </c>
      <c r="U2414" s="24" t="str">
        <f>IF(E2414&lt;1000000,"",VLOOKUP(E2414,组合调整!$A:$I,2,0))</f>
        <v>光线</v>
      </c>
      <c r="V2414" s="24" t="str">
        <f>IF(F2414&lt;1000000,"",VLOOKUP(F2414,组合调整!$A:$I,2,0))</f>
        <v>噪音</v>
      </c>
      <c r="W2414" s="24" t="str">
        <f>IF(G2414&lt;1000000,"",VLOOKUP(G2414,组合调整!$A:$I,2,0))</f>
        <v/>
      </c>
    </row>
    <row r="2415" spans="1:23">
      <c r="A2415" s="26">
        <v>21080</v>
      </c>
      <c r="B2415" s="26" t="s">
        <v>32</v>
      </c>
      <c r="C2415" s="26">
        <v>4013322</v>
      </c>
      <c r="D2415" s="26">
        <v>4018822</v>
      </c>
      <c r="E2415" s="26">
        <v>2008912</v>
      </c>
      <c r="F2415" s="26">
        <v>2014423</v>
      </c>
      <c r="G2415" s="26">
        <v>40012</v>
      </c>
      <c r="H2415" s="26">
        <v>3041</v>
      </c>
      <c r="I2415" s="26">
        <v>50012</v>
      </c>
      <c r="J2415" s="26">
        <v>4041</v>
      </c>
      <c r="K2415" s="26">
        <v>0</v>
      </c>
      <c r="L2415" s="26">
        <v>0</v>
      </c>
      <c r="M2415" s="26">
        <v>0</v>
      </c>
      <c r="N2415" s="26">
        <v>0</v>
      </c>
      <c r="O2415" s="24" t="s">
        <v>32</v>
      </c>
      <c r="P2415" s="24">
        <v>21080</v>
      </c>
      <c r="Q2415" s="24">
        <f>IF(ISERROR(VLOOKUP($B2415,[1]主动技能!$B:$D,3,0)),[2]Sheet1!$Y2882,VLOOKUP($B2415,[1]主动技能!$B:$D,3,0))</f>
        <v>1</v>
      </c>
      <c r="S2415" s="24" t="str">
        <f>IF(C2415&lt;1000000,"",VLOOKUP(C2415,组合调整!$A:$I,2,0))</f>
        <v>致死</v>
      </c>
      <c r="T2415" s="24" t="str">
        <f>IF(D2415&lt;1000000,"",VLOOKUP(D2415,组合调整!$A:$I,2,0))</f>
        <v>龙抓手</v>
      </c>
      <c r="U2415" s="24" t="str">
        <f>IF(E2415&lt;1000000,"",VLOOKUP(E2415,组合调整!$A:$I,2,0))</f>
        <v>光线</v>
      </c>
      <c r="V2415" s="24" t="str">
        <f>IF(F2415&lt;1000000,"",VLOOKUP(F2415,组合调整!$A:$I,2,0))</f>
        <v>噪音</v>
      </c>
      <c r="W2415" s="24" t="str">
        <f>IF(G2415&lt;1000000,"",VLOOKUP(G2415,组合调整!$A:$I,2,0))</f>
        <v/>
      </c>
    </row>
    <row r="2416" spans="1:23">
      <c r="A2416" s="26">
        <v>21081</v>
      </c>
      <c r="B2416" s="26" t="s">
        <v>32</v>
      </c>
      <c r="C2416" s="26">
        <v>4013322</v>
      </c>
      <c r="D2416" s="26">
        <v>4018822</v>
      </c>
      <c r="E2416" s="26">
        <v>2008912</v>
      </c>
      <c r="F2416" s="26">
        <v>2014423</v>
      </c>
      <c r="G2416" s="26">
        <v>40012</v>
      </c>
      <c r="H2416" s="26">
        <v>3041</v>
      </c>
      <c r="I2416" s="26">
        <v>50012</v>
      </c>
      <c r="J2416" s="26">
        <v>4041</v>
      </c>
      <c r="K2416" s="26">
        <v>0</v>
      </c>
      <c r="L2416" s="26">
        <v>0</v>
      </c>
      <c r="M2416" s="26">
        <v>0</v>
      </c>
      <c r="N2416" s="26">
        <v>0</v>
      </c>
      <c r="O2416" s="24" t="s">
        <v>32</v>
      </c>
      <c r="P2416" s="24">
        <v>21081</v>
      </c>
      <c r="Q2416" s="24">
        <f>IF(ISERROR(VLOOKUP($B2416,[1]主动技能!$B:$D,3,0)),[2]Sheet1!$Y2883,VLOOKUP($B2416,[1]主动技能!$B:$D,3,0))</f>
        <v>1</v>
      </c>
      <c r="S2416" s="24" t="str">
        <f>IF(C2416&lt;1000000,"",VLOOKUP(C2416,组合调整!$A:$I,2,0))</f>
        <v>致死</v>
      </c>
      <c r="T2416" s="24" t="str">
        <f>IF(D2416&lt;1000000,"",VLOOKUP(D2416,组合调整!$A:$I,2,0))</f>
        <v>龙抓手</v>
      </c>
      <c r="U2416" s="24" t="str">
        <f>IF(E2416&lt;1000000,"",VLOOKUP(E2416,组合调整!$A:$I,2,0))</f>
        <v>光线</v>
      </c>
      <c r="V2416" s="24" t="str">
        <f>IF(F2416&lt;1000000,"",VLOOKUP(F2416,组合调整!$A:$I,2,0))</f>
        <v>噪音</v>
      </c>
      <c r="W2416" s="24" t="str">
        <f>IF(G2416&lt;1000000,"",VLOOKUP(G2416,组合调整!$A:$I,2,0))</f>
        <v/>
      </c>
    </row>
    <row r="2417" spans="1:23">
      <c r="A2417" s="26">
        <v>21082</v>
      </c>
      <c r="B2417" s="26" t="s">
        <v>32</v>
      </c>
      <c r="C2417" s="26">
        <v>4013322</v>
      </c>
      <c r="D2417" s="26">
        <v>4018822</v>
      </c>
      <c r="E2417" s="26">
        <v>2008912</v>
      </c>
      <c r="F2417" s="26">
        <v>2014423</v>
      </c>
      <c r="G2417" s="26">
        <v>40012</v>
      </c>
      <c r="H2417" s="26">
        <v>3041</v>
      </c>
      <c r="I2417" s="26">
        <v>50012</v>
      </c>
      <c r="J2417" s="26">
        <v>4041</v>
      </c>
      <c r="K2417" s="26">
        <v>0</v>
      </c>
      <c r="L2417" s="26">
        <v>0</v>
      </c>
      <c r="M2417" s="26">
        <v>0</v>
      </c>
      <c r="N2417" s="26">
        <v>0</v>
      </c>
      <c r="O2417" s="24" t="s">
        <v>32</v>
      </c>
      <c r="P2417" s="24">
        <v>21082</v>
      </c>
      <c r="Q2417" s="24">
        <f>IF(ISERROR(VLOOKUP($B2417,[1]主动技能!$B:$D,3,0)),[2]Sheet1!$Y2884,VLOOKUP($B2417,[1]主动技能!$B:$D,3,0))</f>
        <v>1</v>
      </c>
      <c r="S2417" s="24" t="str">
        <f>IF(C2417&lt;1000000,"",VLOOKUP(C2417,组合调整!$A:$I,2,0))</f>
        <v>致死</v>
      </c>
      <c r="T2417" s="24" t="str">
        <f>IF(D2417&lt;1000000,"",VLOOKUP(D2417,组合调整!$A:$I,2,0))</f>
        <v>龙抓手</v>
      </c>
      <c r="U2417" s="24" t="str">
        <f>IF(E2417&lt;1000000,"",VLOOKUP(E2417,组合调整!$A:$I,2,0))</f>
        <v>光线</v>
      </c>
      <c r="V2417" s="24" t="str">
        <f>IF(F2417&lt;1000000,"",VLOOKUP(F2417,组合调整!$A:$I,2,0))</f>
        <v>噪音</v>
      </c>
      <c r="W2417" s="24" t="str">
        <f>IF(G2417&lt;1000000,"",VLOOKUP(G2417,组合调整!$A:$I,2,0))</f>
        <v/>
      </c>
    </row>
    <row r="2418" spans="1:23">
      <c r="A2418" s="26">
        <v>21083</v>
      </c>
      <c r="B2418" s="26" t="s">
        <v>32</v>
      </c>
      <c r="C2418" s="26">
        <v>4013322</v>
      </c>
      <c r="D2418" s="26">
        <v>4018822</v>
      </c>
      <c r="E2418" s="26">
        <v>2008912</v>
      </c>
      <c r="F2418" s="26">
        <v>2014423</v>
      </c>
      <c r="G2418" s="26">
        <v>40012</v>
      </c>
      <c r="H2418" s="26">
        <v>3041</v>
      </c>
      <c r="I2418" s="26">
        <v>50012</v>
      </c>
      <c r="J2418" s="26">
        <v>4041</v>
      </c>
      <c r="K2418" s="26">
        <v>0</v>
      </c>
      <c r="L2418" s="26">
        <v>0</v>
      </c>
      <c r="M2418" s="26">
        <v>0</v>
      </c>
      <c r="N2418" s="26">
        <v>0</v>
      </c>
      <c r="O2418" s="24" t="s">
        <v>32</v>
      </c>
      <c r="P2418" s="24">
        <v>21083</v>
      </c>
      <c r="Q2418" s="24">
        <f>IF(ISERROR(VLOOKUP($B2418,[1]主动技能!$B:$D,3,0)),[2]Sheet1!$Y2885,VLOOKUP($B2418,[1]主动技能!$B:$D,3,0))</f>
        <v>1</v>
      </c>
      <c r="S2418" s="24" t="str">
        <f>IF(C2418&lt;1000000,"",VLOOKUP(C2418,组合调整!$A:$I,2,0))</f>
        <v>致死</v>
      </c>
      <c r="T2418" s="24" t="str">
        <f>IF(D2418&lt;1000000,"",VLOOKUP(D2418,组合调整!$A:$I,2,0))</f>
        <v>龙抓手</v>
      </c>
      <c r="U2418" s="24" t="str">
        <f>IF(E2418&lt;1000000,"",VLOOKUP(E2418,组合调整!$A:$I,2,0))</f>
        <v>光线</v>
      </c>
      <c r="V2418" s="24" t="str">
        <f>IF(F2418&lt;1000000,"",VLOOKUP(F2418,组合调整!$A:$I,2,0))</f>
        <v>噪音</v>
      </c>
      <c r="W2418" s="24" t="str">
        <f>IF(G2418&lt;1000000,"",VLOOKUP(G2418,组合调整!$A:$I,2,0))</f>
        <v/>
      </c>
    </row>
    <row r="2419" spans="1:23">
      <c r="A2419" s="26">
        <v>21084</v>
      </c>
      <c r="B2419" s="26" t="s">
        <v>32</v>
      </c>
      <c r="C2419" s="26">
        <v>4013322</v>
      </c>
      <c r="D2419" s="26">
        <v>4018822</v>
      </c>
      <c r="E2419" s="26">
        <v>2008912</v>
      </c>
      <c r="F2419" s="26">
        <v>2014423</v>
      </c>
      <c r="G2419" s="26">
        <v>40012</v>
      </c>
      <c r="H2419" s="26">
        <v>3041</v>
      </c>
      <c r="I2419" s="26">
        <v>50012</v>
      </c>
      <c r="J2419" s="26">
        <v>4041</v>
      </c>
      <c r="K2419" s="26">
        <v>0</v>
      </c>
      <c r="L2419" s="26">
        <v>0</v>
      </c>
      <c r="M2419" s="26">
        <v>0</v>
      </c>
      <c r="N2419" s="26">
        <v>0</v>
      </c>
      <c r="O2419" s="24" t="s">
        <v>32</v>
      </c>
      <c r="P2419" s="24">
        <v>21084</v>
      </c>
      <c r="Q2419" s="24">
        <f>IF(ISERROR(VLOOKUP($B2419,[1]主动技能!$B:$D,3,0)),[2]Sheet1!$Y2886,VLOOKUP($B2419,[1]主动技能!$B:$D,3,0))</f>
        <v>1</v>
      </c>
      <c r="S2419" s="24" t="str">
        <f>IF(C2419&lt;1000000,"",VLOOKUP(C2419,组合调整!$A:$I,2,0))</f>
        <v>致死</v>
      </c>
      <c r="T2419" s="24" t="str">
        <f>IF(D2419&lt;1000000,"",VLOOKUP(D2419,组合调整!$A:$I,2,0))</f>
        <v>龙抓手</v>
      </c>
      <c r="U2419" s="24" t="str">
        <f>IF(E2419&lt;1000000,"",VLOOKUP(E2419,组合调整!$A:$I,2,0))</f>
        <v>光线</v>
      </c>
      <c r="V2419" s="24" t="str">
        <f>IF(F2419&lt;1000000,"",VLOOKUP(F2419,组合调整!$A:$I,2,0))</f>
        <v>噪音</v>
      </c>
      <c r="W2419" s="24" t="str">
        <f>IF(G2419&lt;1000000,"",VLOOKUP(G2419,组合调整!$A:$I,2,0))</f>
        <v/>
      </c>
    </row>
    <row r="2420" spans="1:23">
      <c r="A2420" s="26">
        <v>21085</v>
      </c>
      <c r="B2420" s="26" t="s">
        <v>32</v>
      </c>
      <c r="C2420" s="26">
        <v>4013322</v>
      </c>
      <c r="D2420" s="26">
        <v>4018822</v>
      </c>
      <c r="E2420" s="26">
        <v>2008912</v>
      </c>
      <c r="F2420" s="26">
        <v>2014423</v>
      </c>
      <c r="G2420" s="26">
        <v>40012</v>
      </c>
      <c r="H2420" s="26">
        <v>3041</v>
      </c>
      <c r="I2420" s="26">
        <v>50012</v>
      </c>
      <c r="J2420" s="26">
        <v>4041</v>
      </c>
      <c r="K2420" s="26">
        <v>0</v>
      </c>
      <c r="L2420" s="26">
        <v>0</v>
      </c>
      <c r="M2420" s="26">
        <v>0</v>
      </c>
      <c r="N2420" s="26">
        <v>0</v>
      </c>
      <c r="O2420" s="24" t="s">
        <v>32</v>
      </c>
      <c r="P2420" s="24">
        <v>21085</v>
      </c>
      <c r="Q2420" s="24">
        <f>IF(ISERROR(VLOOKUP($B2420,[1]主动技能!$B:$D,3,0)),[2]Sheet1!$Y2887,VLOOKUP($B2420,[1]主动技能!$B:$D,3,0))</f>
        <v>1</v>
      </c>
      <c r="S2420" s="24" t="str">
        <f>IF(C2420&lt;1000000,"",VLOOKUP(C2420,组合调整!$A:$I,2,0))</f>
        <v>致死</v>
      </c>
      <c r="T2420" s="24" t="str">
        <f>IF(D2420&lt;1000000,"",VLOOKUP(D2420,组合调整!$A:$I,2,0))</f>
        <v>龙抓手</v>
      </c>
      <c r="U2420" s="24" t="str">
        <f>IF(E2420&lt;1000000,"",VLOOKUP(E2420,组合调整!$A:$I,2,0))</f>
        <v>光线</v>
      </c>
      <c r="V2420" s="24" t="str">
        <f>IF(F2420&lt;1000000,"",VLOOKUP(F2420,组合调整!$A:$I,2,0))</f>
        <v>噪音</v>
      </c>
      <c r="W2420" s="24" t="str">
        <f>IF(G2420&lt;1000000,"",VLOOKUP(G2420,组合调整!$A:$I,2,0))</f>
        <v/>
      </c>
    </row>
    <row r="2421" spans="1:23">
      <c r="A2421" s="26">
        <v>21086</v>
      </c>
      <c r="B2421" s="26" t="s">
        <v>32</v>
      </c>
      <c r="C2421" s="26">
        <v>4013322</v>
      </c>
      <c r="D2421" s="26">
        <v>4018822</v>
      </c>
      <c r="E2421" s="26">
        <v>2008912</v>
      </c>
      <c r="F2421" s="26">
        <v>2014423</v>
      </c>
      <c r="G2421" s="26">
        <v>40012</v>
      </c>
      <c r="H2421" s="26">
        <v>3041</v>
      </c>
      <c r="I2421" s="26">
        <v>50012</v>
      </c>
      <c r="J2421" s="26">
        <v>4041</v>
      </c>
      <c r="K2421" s="26">
        <v>0</v>
      </c>
      <c r="L2421" s="26">
        <v>0</v>
      </c>
      <c r="M2421" s="26">
        <v>0</v>
      </c>
      <c r="N2421" s="26">
        <v>0</v>
      </c>
      <c r="O2421" s="24" t="s">
        <v>32</v>
      </c>
      <c r="P2421" s="24">
        <v>21086</v>
      </c>
      <c r="Q2421" s="24">
        <f>IF(ISERROR(VLOOKUP($B2421,[1]主动技能!$B:$D,3,0)),[2]Sheet1!$Y2888,VLOOKUP($B2421,[1]主动技能!$B:$D,3,0))</f>
        <v>1</v>
      </c>
      <c r="S2421" s="24" t="str">
        <f>IF(C2421&lt;1000000,"",VLOOKUP(C2421,组合调整!$A:$I,2,0))</f>
        <v>致死</v>
      </c>
      <c r="T2421" s="24" t="str">
        <f>IF(D2421&lt;1000000,"",VLOOKUP(D2421,组合调整!$A:$I,2,0))</f>
        <v>龙抓手</v>
      </c>
      <c r="U2421" s="24" t="str">
        <f>IF(E2421&lt;1000000,"",VLOOKUP(E2421,组合调整!$A:$I,2,0))</f>
        <v>光线</v>
      </c>
      <c r="V2421" s="24" t="str">
        <f>IF(F2421&lt;1000000,"",VLOOKUP(F2421,组合调整!$A:$I,2,0))</f>
        <v>噪音</v>
      </c>
      <c r="W2421" s="24" t="str">
        <f>IF(G2421&lt;1000000,"",VLOOKUP(G2421,组合调整!$A:$I,2,0))</f>
        <v/>
      </c>
    </row>
    <row r="2422" spans="1:23">
      <c r="A2422" s="26">
        <v>21087</v>
      </c>
      <c r="B2422" s="26" t="s">
        <v>32</v>
      </c>
      <c r="C2422" s="26">
        <v>4013322</v>
      </c>
      <c r="D2422" s="26">
        <v>4018822</v>
      </c>
      <c r="E2422" s="26">
        <v>2008912</v>
      </c>
      <c r="F2422" s="26">
        <v>2014423</v>
      </c>
      <c r="G2422" s="26">
        <v>40012</v>
      </c>
      <c r="H2422" s="26">
        <v>3041</v>
      </c>
      <c r="I2422" s="26">
        <v>50012</v>
      </c>
      <c r="J2422" s="26">
        <v>4041</v>
      </c>
      <c r="K2422" s="26">
        <v>0</v>
      </c>
      <c r="L2422" s="26">
        <v>0</v>
      </c>
      <c r="M2422" s="26">
        <v>0</v>
      </c>
      <c r="N2422" s="26">
        <v>0</v>
      </c>
      <c r="O2422" s="24" t="s">
        <v>32</v>
      </c>
      <c r="P2422" s="24">
        <v>21087</v>
      </c>
      <c r="Q2422" s="24">
        <f>IF(ISERROR(VLOOKUP($B2422,[1]主动技能!$B:$D,3,0)),[2]Sheet1!$Y2889,VLOOKUP($B2422,[1]主动技能!$B:$D,3,0))</f>
        <v>1</v>
      </c>
      <c r="S2422" s="24" t="str">
        <f>IF(C2422&lt;1000000,"",VLOOKUP(C2422,组合调整!$A:$I,2,0))</f>
        <v>致死</v>
      </c>
      <c r="T2422" s="24" t="str">
        <f>IF(D2422&lt;1000000,"",VLOOKUP(D2422,组合调整!$A:$I,2,0))</f>
        <v>龙抓手</v>
      </c>
      <c r="U2422" s="24" t="str">
        <f>IF(E2422&lt;1000000,"",VLOOKUP(E2422,组合调整!$A:$I,2,0))</f>
        <v>光线</v>
      </c>
      <c r="V2422" s="24" t="str">
        <f>IF(F2422&lt;1000000,"",VLOOKUP(F2422,组合调整!$A:$I,2,0))</f>
        <v>噪音</v>
      </c>
      <c r="W2422" s="24" t="str">
        <f>IF(G2422&lt;1000000,"",VLOOKUP(G2422,组合调整!$A:$I,2,0))</f>
        <v/>
      </c>
    </row>
    <row r="2423" spans="1:23">
      <c r="A2423" s="26">
        <v>21088</v>
      </c>
      <c r="B2423" s="26" t="s">
        <v>32</v>
      </c>
      <c r="C2423" s="26">
        <v>4013322</v>
      </c>
      <c r="D2423" s="26">
        <v>4018822</v>
      </c>
      <c r="E2423" s="26">
        <v>2008912</v>
      </c>
      <c r="F2423" s="26">
        <v>2014423</v>
      </c>
      <c r="G2423" s="26">
        <v>40012</v>
      </c>
      <c r="H2423" s="26">
        <v>3041</v>
      </c>
      <c r="I2423" s="26">
        <v>50012</v>
      </c>
      <c r="J2423" s="26">
        <v>4041</v>
      </c>
      <c r="K2423" s="26">
        <v>0</v>
      </c>
      <c r="L2423" s="26">
        <v>0</v>
      </c>
      <c r="M2423" s="26">
        <v>0</v>
      </c>
      <c r="N2423" s="26">
        <v>0</v>
      </c>
      <c r="O2423" s="24" t="s">
        <v>32</v>
      </c>
      <c r="P2423" s="24">
        <v>21088</v>
      </c>
      <c r="Q2423" s="24">
        <f>IF(ISERROR(VLOOKUP($B2423,[1]主动技能!$B:$D,3,0)),[2]Sheet1!$Y2890,VLOOKUP($B2423,[1]主动技能!$B:$D,3,0))</f>
        <v>1</v>
      </c>
      <c r="S2423" s="24" t="str">
        <f>IF(C2423&lt;1000000,"",VLOOKUP(C2423,组合调整!$A:$I,2,0))</f>
        <v>致死</v>
      </c>
      <c r="T2423" s="24" t="str">
        <f>IF(D2423&lt;1000000,"",VLOOKUP(D2423,组合调整!$A:$I,2,0))</f>
        <v>龙抓手</v>
      </c>
      <c r="U2423" s="24" t="str">
        <f>IF(E2423&lt;1000000,"",VLOOKUP(E2423,组合调整!$A:$I,2,0))</f>
        <v>光线</v>
      </c>
      <c r="V2423" s="24" t="str">
        <f>IF(F2423&lt;1000000,"",VLOOKUP(F2423,组合调整!$A:$I,2,0))</f>
        <v>噪音</v>
      </c>
      <c r="W2423" s="24" t="str">
        <f>IF(G2423&lt;1000000,"",VLOOKUP(G2423,组合调整!$A:$I,2,0))</f>
        <v/>
      </c>
    </row>
    <row r="2424" spans="1:23">
      <c r="A2424" s="26">
        <v>21089</v>
      </c>
      <c r="B2424" s="26" t="s">
        <v>32</v>
      </c>
      <c r="C2424" s="26">
        <v>4013322</v>
      </c>
      <c r="D2424" s="26">
        <v>4018822</v>
      </c>
      <c r="E2424" s="26">
        <v>2008912</v>
      </c>
      <c r="F2424" s="26">
        <v>2014423</v>
      </c>
      <c r="G2424" s="26">
        <v>40012</v>
      </c>
      <c r="H2424" s="26">
        <v>3041</v>
      </c>
      <c r="I2424" s="26">
        <v>50012</v>
      </c>
      <c r="J2424" s="26">
        <v>4041</v>
      </c>
      <c r="K2424" s="26">
        <v>0</v>
      </c>
      <c r="L2424" s="26">
        <v>0</v>
      </c>
      <c r="M2424" s="26">
        <v>0</v>
      </c>
      <c r="N2424" s="26">
        <v>0</v>
      </c>
      <c r="O2424" s="24" t="s">
        <v>32</v>
      </c>
      <c r="P2424" s="24">
        <v>21089</v>
      </c>
      <c r="Q2424" s="24">
        <f>IF(ISERROR(VLOOKUP($B2424,[1]主动技能!$B:$D,3,0)),[2]Sheet1!$Y2891,VLOOKUP($B2424,[1]主动技能!$B:$D,3,0))</f>
        <v>1</v>
      </c>
      <c r="S2424" s="24" t="str">
        <f>IF(C2424&lt;1000000,"",VLOOKUP(C2424,组合调整!$A:$I,2,0))</f>
        <v>致死</v>
      </c>
      <c r="T2424" s="24" t="str">
        <f>IF(D2424&lt;1000000,"",VLOOKUP(D2424,组合调整!$A:$I,2,0))</f>
        <v>龙抓手</v>
      </c>
      <c r="U2424" s="24" t="str">
        <f>IF(E2424&lt;1000000,"",VLOOKUP(E2424,组合调整!$A:$I,2,0))</f>
        <v>光线</v>
      </c>
      <c r="V2424" s="24" t="str">
        <f>IF(F2424&lt;1000000,"",VLOOKUP(F2424,组合调整!$A:$I,2,0))</f>
        <v>噪音</v>
      </c>
      <c r="W2424" s="24" t="str">
        <f>IF(G2424&lt;1000000,"",VLOOKUP(G2424,组合调整!$A:$I,2,0))</f>
        <v/>
      </c>
    </row>
    <row r="2425" spans="1:23">
      <c r="A2425" s="26">
        <v>21090</v>
      </c>
      <c r="B2425" s="26" t="s">
        <v>32</v>
      </c>
      <c r="C2425" s="26">
        <v>4013322</v>
      </c>
      <c r="D2425" s="26">
        <v>4018822</v>
      </c>
      <c r="E2425" s="26">
        <v>2008912</v>
      </c>
      <c r="F2425" s="26">
        <v>2014423</v>
      </c>
      <c r="G2425" s="26">
        <v>40012</v>
      </c>
      <c r="H2425" s="26">
        <v>3041</v>
      </c>
      <c r="I2425" s="26">
        <v>50012</v>
      </c>
      <c r="J2425" s="26">
        <v>4041</v>
      </c>
      <c r="K2425" s="26">
        <v>0</v>
      </c>
      <c r="L2425" s="26">
        <v>0</v>
      </c>
      <c r="M2425" s="26">
        <v>0</v>
      </c>
      <c r="N2425" s="26">
        <v>0</v>
      </c>
      <c r="O2425" s="24" t="s">
        <v>32</v>
      </c>
      <c r="P2425" s="24">
        <v>21090</v>
      </c>
      <c r="Q2425" s="24">
        <f>IF(ISERROR(VLOOKUP($B2425,[1]主动技能!$B:$D,3,0)),[2]Sheet1!$Y2892,VLOOKUP($B2425,[1]主动技能!$B:$D,3,0))</f>
        <v>1</v>
      </c>
      <c r="S2425" s="24" t="str">
        <f>IF(C2425&lt;1000000,"",VLOOKUP(C2425,组合调整!$A:$I,2,0))</f>
        <v>致死</v>
      </c>
      <c r="T2425" s="24" t="str">
        <f>IF(D2425&lt;1000000,"",VLOOKUP(D2425,组合调整!$A:$I,2,0))</f>
        <v>龙抓手</v>
      </c>
      <c r="U2425" s="24" t="str">
        <f>IF(E2425&lt;1000000,"",VLOOKUP(E2425,组合调整!$A:$I,2,0))</f>
        <v>光线</v>
      </c>
      <c r="V2425" s="24" t="str">
        <f>IF(F2425&lt;1000000,"",VLOOKUP(F2425,组合调整!$A:$I,2,0))</f>
        <v>噪音</v>
      </c>
      <c r="W2425" s="24" t="str">
        <f>IF(G2425&lt;1000000,"",VLOOKUP(G2425,组合调整!$A:$I,2,0))</f>
        <v/>
      </c>
    </row>
    <row r="2426" spans="1:23">
      <c r="A2426" s="26">
        <v>21091</v>
      </c>
      <c r="B2426" s="26" t="s">
        <v>32</v>
      </c>
      <c r="C2426" s="26">
        <v>4013322</v>
      </c>
      <c r="D2426" s="26">
        <v>4018822</v>
      </c>
      <c r="E2426" s="26">
        <v>2008912</v>
      </c>
      <c r="F2426" s="26">
        <v>2014423</v>
      </c>
      <c r="G2426" s="26">
        <v>40012</v>
      </c>
      <c r="H2426" s="26">
        <v>3041</v>
      </c>
      <c r="I2426" s="26">
        <v>50012</v>
      </c>
      <c r="J2426" s="26">
        <v>4041</v>
      </c>
      <c r="K2426" s="26">
        <v>0</v>
      </c>
      <c r="L2426" s="26">
        <v>0</v>
      </c>
      <c r="M2426" s="26">
        <v>0</v>
      </c>
      <c r="N2426" s="26">
        <v>0</v>
      </c>
      <c r="O2426" s="24" t="s">
        <v>32</v>
      </c>
      <c r="P2426" s="24">
        <v>21091</v>
      </c>
      <c r="Q2426" s="24">
        <f>IF(ISERROR(VLOOKUP($B2426,[1]主动技能!$B:$D,3,0)),[2]Sheet1!$Y2893,VLOOKUP($B2426,[1]主动技能!$B:$D,3,0))</f>
        <v>1</v>
      </c>
      <c r="S2426" s="24" t="str">
        <f>IF(C2426&lt;1000000,"",VLOOKUP(C2426,组合调整!$A:$I,2,0))</f>
        <v>致死</v>
      </c>
      <c r="T2426" s="24" t="str">
        <f>IF(D2426&lt;1000000,"",VLOOKUP(D2426,组合调整!$A:$I,2,0))</f>
        <v>龙抓手</v>
      </c>
      <c r="U2426" s="24" t="str">
        <f>IF(E2426&lt;1000000,"",VLOOKUP(E2426,组合调整!$A:$I,2,0))</f>
        <v>光线</v>
      </c>
      <c r="V2426" s="24" t="str">
        <f>IF(F2426&lt;1000000,"",VLOOKUP(F2426,组合调整!$A:$I,2,0))</f>
        <v>噪音</v>
      </c>
      <c r="W2426" s="24" t="str">
        <f>IF(G2426&lt;1000000,"",VLOOKUP(G2426,组合调整!$A:$I,2,0))</f>
        <v/>
      </c>
    </row>
    <row r="2427" spans="1:23">
      <c r="A2427" s="26">
        <v>21092</v>
      </c>
      <c r="B2427" s="26" t="s">
        <v>32</v>
      </c>
      <c r="C2427" s="26">
        <v>4013322</v>
      </c>
      <c r="D2427" s="26">
        <v>4018822</v>
      </c>
      <c r="E2427" s="26">
        <v>2008912</v>
      </c>
      <c r="F2427" s="26">
        <v>2014423</v>
      </c>
      <c r="G2427" s="26">
        <v>40012</v>
      </c>
      <c r="H2427" s="26">
        <v>3041</v>
      </c>
      <c r="I2427" s="26">
        <v>50012</v>
      </c>
      <c r="J2427" s="26">
        <v>4041</v>
      </c>
      <c r="K2427" s="26">
        <v>0</v>
      </c>
      <c r="L2427" s="26">
        <v>0</v>
      </c>
      <c r="M2427" s="26">
        <v>0</v>
      </c>
      <c r="N2427" s="26">
        <v>0</v>
      </c>
      <c r="O2427" s="24" t="s">
        <v>32</v>
      </c>
      <c r="P2427" s="24">
        <v>21092</v>
      </c>
      <c r="Q2427" s="24">
        <f>IF(ISERROR(VLOOKUP($B2427,[1]主动技能!$B:$D,3,0)),[2]Sheet1!$Y2894,VLOOKUP($B2427,[1]主动技能!$B:$D,3,0))</f>
        <v>1</v>
      </c>
      <c r="S2427" s="24" t="str">
        <f>IF(C2427&lt;1000000,"",VLOOKUP(C2427,组合调整!$A:$I,2,0))</f>
        <v>致死</v>
      </c>
      <c r="T2427" s="24" t="str">
        <f>IF(D2427&lt;1000000,"",VLOOKUP(D2427,组合调整!$A:$I,2,0))</f>
        <v>龙抓手</v>
      </c>
      <c r="U2427" s="24" t="str">
        <f>IF(E2427&lt;1000000,"",VLOOKUP(E2427,组合调整!$A:$I,2,0))</f>
        <v>光线</v>
      </c>
      <c r="V2427" s="24" t="str">
        <f>IF(F2427&lt;1000000,"",VLOOKUP(F2427,组合调整!$A:$I,2,0))</f>
        <v>噪音</v>
      </c>
      <c r="W2427" s="24" t="str">
        <f>IF(G2427&lt;1000000,"",VLOOKUP(G2427,组合调整!$A:$I,2,0))</f>
        <v/>
      </c>
    </row>
    <row r="2428" spans="1:23">
      <c r="A2428" s="26">
        <v>21093</v>
      </c>
      <c r="B2428" s="26" t="s">
        <v>32</v>
      </c>
      <c r="C2428" s="26">
        <v>4013322</v>
      </c>
      <c r="D2428" s="26">
        <v>4018822</v>
      </c>
      <c r="E2428" s="26">
        <v>2008912</v>
      </c>
      <c r="F2428" s="26">
        <v>2014423</v>
      </c>
      <c r="G2428" s="26">
        <v>40012</v>
      </c>
      <c r="H2428" s="26">
        <v>3041</v>
      </c>
      <c r="I2428" s="26">
        <v>50012</v>
      </c>
      <c r="J2428" s="26">
        <v>4041</v>
      </c>
      <c r="K2428" s="26">
        <v>0</v>
      </c>
      <c r="L2428" s="26">
        <v>0</v>
      </c>
      <c r="M2428" s="26">
        <v>0</v>
      </c>
      <c r="N2428" s="26">
        <v>0</v>
      </c>
      <c r="O2428" s="24" t="s">
        <v>32</v>
      </c>
      <c r="P2428" s="24">
        <v>21093</v>
      </c>
      <c r="Q2428" s="24">
        <f>IF(ISERROR(VLOOKUP($B2428,[1]主动技能!$B:$D,3,0)),[2]Sheet1!$Y2895,VLOOKUP($B2428,[1]主动技能!$B:$D,3,0))</f>
        <v>1</v>
      </c>
      <c r="S2428" s="24" t="str">
        <f>IF(C2428&lt;1000000,"",VLOOKUP(C2428,组合调整!$A:$I,2,0))</f>
        <v>致死</v>
      </c>
      <c r="T2428" s="24" t="str">
        <f>IF(D2428&lt;1000000,"",VLOOKUP(D2428,组合调整!$A:$I,2,0))</f>
        <v>龙抓手</v>
      </c>
      <c r="U2428" s="24" t="str">
        <f>IF(E2428&lt;1000000,"",VLOOKUP(E2428,组合调整!$A:$I,2,0))</f>
        <v>光线</v>
      </c>
      <c r="V2428" s="24" t="str">
        <f>IF(F2428&lt;1000000,"",VLOOKUP(F2428,组合调整!$A:$I,2,0))</f>
        <v>噪音</v>
      </c>
      <c r="W2428" s="24" t="str">
        <f>IF(G2428&lt;1000000,"",VLOOKUP(G2428,组合调整!$A:$I,2,0))</f>
        <v/>
      </c>
    </row>
    <row r="2429" spans="1:23">
      <c r="A2429" s="26">
        <v>21094</v>
      </c>
      <c r="B2429" s="26" t="s">
        <v>32</v>
      </c>
      <c r="C2429" s="26">
        <v>4013322</v>
      </c>
      <c r="D2429" s="26">
        <v>4018822</v>
      </c>
      <c r="E2429" s="26">
        <v>2008912</v>
      </c>
      <c r="F2429" s="26">
        <v>2014423</v>
      </c>
      <c r="G2429" s="26">
        <v>40012</v>
      </c>
      <c r="H2429" s="26">
        <v>3041</v>
      </c>
      <c r="I2429" s="26">
        <v>50012</v>
      </c>
      <c r="J2429" s="26">
        <v>4041</v>
      </c>
      <c r="K2429" s="26">
        <v>0</v>
      </c>
      <c r="L2429" s="26">
        <v>0</v>
      </c>
      <c r="M2429" s="26">
        <v>0</v>
      </c>
      <c r="N2429" s="26">
        <v>0</v>
      </c>
      <c r="O2429" s="24" t="s">
        <v>32</v>
      </c>
      <c r="P2429" s="24">
        <v>21094</v>
      </c>
      <c r="Q2429" s="24">
        <f>IF(ISERROR(VLOOKUP($B2429,[1]主动技能!$B:$D,3,0)),[2]Sheet1!$Y2896,VLOOKUP($B2429,[1]主动技能!$B:$D,3,0))</f>
        <v>1</v>
      </c>
      <c r="S2429" s="24" t="str">
        <f>IF(C2429&lt;1000000,"",VLOOKUP(C2429,组合调整!$A:$I,2,0))</f>
        <v>致死</v>
      </c>
      <c r="T2429" s="24" t="str">
        <f>IF(D2429&lt;1000000,"",VLOOKUP(D2429,组合调整!$A:$I,2,0))</f>
        <v>龙抓手</v>
      </c>
      <c r="U2429" s="24" t="str">
        <f>IF(E2429&lt;1000000,"",VLOOKUP(E2429,组合调整!$A:$I,2,0))</f>
        <v>光线</v>
      </c>
      <c r="V2429" s="24" t="str">
        <f>IF(F2429&lt;1000000,"",VLOOKUP(F2429,组合调整!$A:$I,2,0))</f>
        <v>噪音</v>
      </c>
      <c r="W2429" s="24" t="str">
        <f>IF(G2429&lt;1000000,"",VLOOKUP(G2429,组合调整!$A:$I,2,0))</f>
        <v/>
      </c>
    </row>
    <row r="2430" spans="1:23">
      <c r="A2430" s="26">
        <v>21095</v>
      </c>
      <c r="B2430" s="26" t="s">
        <v>32</v>
      </c>
      <c r="C2430" s="26">
        <v>4013322</v>
      </c>
      <c r="D2430" s="26">
        <v>4018822</v>
      </c>
      <c r="E2430" s="26">
        <v>2008912</v>
      </c>
      <c r="F2430" s="26">
        <v>2014423</v>
      </c>
      <c r="G2430" s="26">
        <v>40012</v>
      </c>
      <c r="H2430" s="26">
        <v>3041</v>
      </c>
      <c r="I2430" s="26">
        <v>50012</v>
      </c>
      <c r="J2430" s="26">
        <v>4041</v>
      </c>
      <c r="K2430" s="26">
        <v>0</v>
      </c>
      <c r="L2430" s="26">
        <v>0</v>
      </c>
      <c r="M2430" s="26">
        <v>0</v>
      </c>
      <c r="N2430" s="26">
        <v>0</v>
      </c>
      <c r="O2430" s="24" t="s">
        <v>32</v>
      </c>
      <c r="P2430" s="24">
        <v>21095</v>
      </c>
      <c r="Q2430" s="24">
        <f>IF(ISERROR(VLOOKUP($B2430,[1]主动技能!$B:$D,3,0)),[2]Sheet1!$Y2897,VLOOKUP($B2430,[1]主动技能!$B:$D,3,0))</f>
        <v>1</v>
      </c>
      <c r="S2430" s="24" t="str">
        <f>IF(C2430&lt;1000000,"",VLOOKUP(C2430,组合调整!$A:$I,2,0))</f>
        <v>致死</v>
      </c>
      <c r="T2430" s="24" t="str">
        <f>IF(D2430&lt;1000000,"",VLOOKUP(D2430,组合调整!$A:$I,2,0))</f>
        <v>龙抓手</v>
      </c>
      <c r="U2430" s="24" t="str">
        <f>IF(E2430&lt;1000000,"",VLOOKUP(E2430,组合调整!$A:$I,2,0))</f>
        <v>光线</v>
      </c>
      <c r="V2430" s="24" t="str">
        <f>IF(F2430&lt;1000000,"",VLOOKUP(F2430,组合调整!$A:$I,2,0))</f>
        <v>噪音</v>
      </c>
      <c r="W2430" s="24" t="str">
        <f>IF(G2430&lt;1000000,"",VLOOKUP(G2430,组合调整!$A:$I,2,0))</f>
        <v/>
      </c>
    </row>
    <row r="2431" spans="1:23">
      <c r="A2431" s="26">
        <v>21096</v>
      </c>
      <c r="B2431" s="26" t="s">
        <v>32</v>
      </c>
      <c r="C2431" s="26">
        <v>4013322</v>
      </c>
      <c r="D2431" s="26">
        <v>4018822</v>
      </c>
      <c r="E2431" s="26">
        <v>2008912</v>
      </c>
      <c r="F2431" s="26">
        <v>2014423</v>
      </c>
      <c r="G2431" s="26">
        <v>40012</v>
      </c>
      <c r="H2431" s="26">
        <v>3041</v>
      </c>
      <c r="I2431" s="26">
        <v>50012</v>
      </c>
      <c r="J2431" s="26">
        <v>4041</v>
      </c>
      <c r="K2431" s="26">
        <v>0</v>
      </c>
      <c r="L2431" s="26">
        <v>0</v>
      </c>
      <c r="M2431" s="26">
        <v>0</v>
      </c>
      <c r="N2431" s="26">
        <v>0</v>
      </c>
      <c r="O2431" s="24" t="s">
        <v>32</v>
      </c>
      <c r="P2431" s="24">
        <v>21096</v>
      </c>
      <c r="Q2431" s="24">
        <f>IF(ISERROR(VLOOKUP($B2431,[1]主动技能!$B:$D,3,0)),[2]Sheet1!$Y2898,VLOOKUP($B2431,[1]主动技能!$B:$D,3,0))</f>
        <v>1</v>
      </c>
      <c r="S2431" s="24" t="str">
        <f>IF(C2431&lt;1000000,"",VLOOKUP(C2431,组合调整!$A:$I,2,0))</f>
        <v>致死</v>
      </c>
      <c r="T2431" s="24" t="str">
        <f>IF(D2431&lt;1000000,"",VLOOKUP(D2431,组合调整!$A:$I,2,0))</f>
        <v>龙抓手</v>
      </c>
      <c r="U2431" s="24" t="str">
        <f>IF(E2431&lt;1000000,"",VLOOKUP(E2431,组合调整!$A:$I,2,0))</f>
        <v>光线</v>
      </c>
      <c r="V2431" s="24" t="str">
        <f>IF(F2431&lt;1000000,"",VLOOKUP(F2431,组合调整!$A:$I,2,0))</f>
        <v>噪音</v>
      </c>
      <c r="W2431" s="24" t="str">
        <f>IF(G2431&lt;1000000,"",VLOOKUP(G2431,组合调整!$A:$I,2,0))</f>
        <v/>
      </c>
    </row>
    <row r="2432" spans="1:23">
      <c r="A2432" s="26">
        <v>21097</v>
      </c>
      <c r="B2432" s="26" t="s">
        <v>32</v>
      </c>
      <c r="C2432" s="26">
        <v>4013322</v>
      </c>
      <c r="D2432" s="26">
        <v>4018822</v>
      </c>
      <c r="E2432" s="26">
        <v>2008912</v>
      </c>
      <c r="F2432" s="26">
        <v>2014423</v>
      </c>
      <c r="G2432" s="26">
        <v>40012</v>
      </c>
      <c r="H2432" s="26">
        <v>3041</v>
      </c>
      <c r="I2432" s="26">
        <v>50012</v>
      </c>
      <c r="J2432" s="26">
        <v>4041</v>
      </c>
      <c r="K2432" s="26">
        <v>0</v>
      </c>
      <c r="L2432" s="26">
        <v>0</v>
      </c>
      <c r="M2432" s="26">
        <v>0</v>
      </c>
      <c r="N2432" s="26">
        <v>0</v>
      </c>
      <c r="O2432" s="24" t="s">
        <v>32</v>
      </c>
      <c r="P2432" s="24">
        <v>21097</v>
      </c>
      <c r="Q2432" s="24">
        <f>IF(ISERROR(VLOOKUP($B2432,[1]主动技能!$B:$D,3,0)),[2]Sheet1!$Y2899,VLOOKUP($B2432,[1]主动技能!$B:$D,3,0))</f>
        <v>1</v>
      </c>
      <c r="S2432" s="24" t="str">
        <f>IF(C2432&lt;1000000,"",VLOOKUP(C2432,组合调整!$A:$I,2,0))</f>
        <v>致死</v>
      </c>
      <c r="T2432" s="24" t="str">
        <f>IF(D2432&lt;1000000,"",VLOOKUP(D2432,组合调整!$A:$I,2,0))</f>
        <v>龙抓手</v>
      </c>
      <c r="U2432" s="24" t="str">
        <f>IF(E2432&lt;1000000,"",VLOOKUP(E2432,组合调整!$A:$I,2,0))</f>
        <v>光线</v>
      </c>
      <c r="V2432" s="24" t="str">
        <f>IF(F2432&lt;1000000,"",VLOOKUP(F2432,组合调整!$A:$I,2,0))</f>
        <v>噪音</v>
      </c>
      <c r="W2432" s="24" t="str">
        <f>IF(G2432&lt;1000000,"",VLOOKUP(G2432,组合调整!$A:$I,2,0))</f>
        <v/>
      </c>
    </row>
    <row r="2433" spans="1:23">
      <c r="A2433" s="26">
        <v>21098</v>
      </c>
      <c r="B2433" s="26" t="s">
        <v>32</v>
      </c>
      <c r="C2433" s="26">
        <v>4013322</v>
      </c>
      <c r="D2433" s="26">
        <v>4018822</v>
      </c>
      <c r="E2433" s="26">
        <v>2008912</v>
      </c>
      <c r="F2433" s="26">
        <v>2014423</v>
      </c>
      <c r="G2433" s="26">
        <v>40012</v>
      </c>
      <c r="H2433" s="26">
        <v>3041</v>
      </c>
      <c r="I2433" s="26">
        <v>50012</v>
      </c>
      <c r="J2433" s="26">
        <v>4041</v>
      </c>
      <c r="K2433" s="26">
        <v>0</v>
      </c>
      <c r="L2433" s="26">
        <v>0</v>
      </c>
      <c r="M2433" s="26">
        <v>0</v>
      </c>
      <c r="N2433" s="26">
        <v>0</v>
      </c>
      <c r="O2433" s="24" t="s">
        <v>32</v>
      </c>
      <c r="P2433" s="24">
        <v>21098</v>
      </c>
      <c r="Q2433" s="24">
        <f>IF(ISERROR(VLOOKUP($B2433,[1]主动技能!$B:$D,3,0)),[2]Sheet1!$Y2900,VLOOKUP($B2433,[1]主动技能!$B:$D,3,0))</f>
        <v>1</v>
      </c>
      <c r="S2433" s="24" t="str">
        <f>IF(C2433&lt;1000000,"",VLOOKUP(C2433,组合调整!$A:$I,2,0))</f>
        <v>致死</v>
      </c>
      <c r="T2433" s="24" t="str">
        <f>IF(D2433&lt;1000000,"",VLOOKUP(D2433,组合调整!$A:$I,2,0))</f>
        <v>龙抓手</v>
      </c>
      <c r="U2433" s="24" t="str">
        <f>IF(E2433&lt;1000000,"",VLOOKUP(E2433,组合调整!$A:$I,2,0))</f>
        <v>光线</v>
      </c>
      <c r="V2433" s="24" t="str">
        <f>IF(F2433&lt;1000000,"",VLOOKUP(F2433,组合调整!$A:$I,2,0))</f>
        <v>噪音</v>
      </c>
      <c r="W2433" s="24" t="str">
        <f>IF(G2433&lt;1000000,"",VLOOKUP(G2433,组合调整!$A:$I,2,0))</f>
        <v/>
      </c>
    </row>
    <row r="2434" spans="1:23">
      <c r="A2434" s="26">
        <v>21099</v>
      </c>
      <c r="B2434" s="26" t="s">
        <v>32</v>
      </c>
      <c r="C2434" s="26">
        <v>4013322</v>
      </c>
      <c r="D2434" s="26">
        <v>4018822</v>
      </c>
      <c r="E2434" s="26">
        <v>2008912</v>
      </c>
      <c r="F2434" s="26">
        <v>2014423</v>
      </c>
      <c r="G2434" s="26">
        <v>40012</v>
      </c>
      <c r="H2434" s="26">
        <v>3041</v>
      </c>
      <c r="I2434" s="26">
        <v>50012</v>
      </c>
      <c r="J2434" s="26">
        <v>4041</v>
      </c>
      <c r="K2434" s="26">
        <v>0</v>
      </c>
      <c r="L2434" s="26">
        <v>0</v>
      </c>
      <c r="M2434" s="26">
        <v>0</v>
      </c>
      <c r="N2434" s="26">
        <v>0</v>
      </c>
      <c r="O2434" s="24" t="s">
        <v>32</v>
      </c>
      <c r="P2434" s="24">
        <v>21099</v>
      </c>
      <c r="Q2434" s="24">
        <f>IF(ISERROR(VLOOKUP($B2434,[1]主动技能!$B:$D,3,0)),[2]Sheet1!$Y2901,VLOOKUP($B2434,[1]主动技能!$B:$D,3,0))</f>
        <v>1</v>
      </c>
      <c r="S2434" s="24" t="str">
        <f>IF(C2434&lt;1000000,"",VLOOKUP(C2434,组合调整!$A:$I,2,0))</f>
        <v>致死</v>
      </c>
      <c r="T2434" s="24" t="str">
        <f>IF(D2434&lt;1000000,"",VLOOKUP(D2434,组合调整!$A:$I,2,0))</f>
        <v>龙抓手</v>
      </c>
      <c r="U2434" s="24" t="str">
        <f>IF(E2434&lt;1000000,"",VLOOKUP(E2434,组合调整!$A:$I,2,0))</f>
        <v>光线</v>
      </c>
      <c r="V2434" s="24" t="str">
        <f>IF(F2434&lt;1000000,"",VLOOKUP(F2434,组合调整!$A:$I,2,0))</f>
        <v>噪音</v>
      </c>
      <c r="W2434" s="24" t="str">
        <f>IF(G2434&lt;1000000,"",VLOOKUP(G2434,组合调整!$A:$I,2,0))</f>
        <v/>
      </c>
    </row>
    <row r="2435" spans="1:23">
      <c r="A2435" s="26">
        <v>21100</v>
      </c>
      <c r="B2435" s="26" t="s">
        <v>32</v>
      </c>
      <c r="C2435" s="26">
        <v>4013322</v>
      </c>
      <c r="D2435" s="26">
        <v>4018822</v>
      </c>
      <c r="E2435" s="26">
        <v>2008912</v>
      </c>
      <c r="F2435" s="26">
        <v>2014423</v>
      </c>
      <c r="G2435" s="26">
        <v>40012</v>
      </c>
      <c r="H2435" s="26">
        <v>3041</v>
      </c>
      <c r="I2435" s="26">
        <v>50012</v>
      </c>
      <c r="J2435" s="26">
        <v>4041</v>
      </c>
      <c r="K2435" s="26">
        <v>0</v>
      </c>
      <c r="L2435" s="26">
        <v>0</v>
      </c>
      <c r="M2435" s="26">
        <v>0</v>
      </c>
      <c r="N2435" s="26">
        <v>0</v>
      </c>
      <c r="O2435" s="24" t="s">
        <v>32</v>
      </c>
      <c r="P2435" s="24">
        <v>21100</v>
      </c>
      <c r="Q2435" s="24">
        <f>IF(ISERROR(VLOOKUP($B2435,[1]主动技能!$B:$D,3,0)),[2]Sheet1!$Y2902,VLOOKUP($B2435,[1]主动技能!$B:$D,3,0))</f>
        <v>1</v>
      </c>
      <c r="S2435" s="24" t="str">
        <f>IF(C2435&lt;1000000,"",VLOOKUP(C2435,组合调整!$A:$I,2,0))</f>
        <v>致死</v>
      </c>
      <c r="T2435" s="24" t="str">
        <f>IF(D2435&lt;1000000,"",VLOOKUP(D2435,组合调整!$A:$I,2,0))</f>
        <v>龙抓手</v>
      </c>
      <c r="U2435" s="24" t="str">
        <f>IF(E2435&lt;1000000,"",VLOOKUP(E2435,组合调整!$A:$I,2,0))</f>
        <v>光线</v>
      </c>
      <c r="V2435" s="24" t="str">
        <f>IF(F2435&lt;1000000,"",VLOOKUP(F2435,组合调整!$A:$I,2,0))</f>
        <v>噪音</v>
      </c>
      <c r="W2435" s="24" t="str">
        <f>IF(G2435&lt;1000000,"",VLOOKUP(G2435,组合调整!$A:$I,2,0))</f>
        <v/>
      </c>
    </row>
    <row r="2436" spans="1:23">
      <c r="A2436" s="26">
        <v>21101</v>
      </c>
      <c r="B2436" s="26" t="s">
        <v>32</v>
      </c>
      <c r="C2436" s="26">
        <v>4013322</v>
      </c>
      <c r="D2436" s="26">
        <v>4018822</v>
      </c>
      <c r="E2436" s="26">
        <v>2008912</v>
      </c>
      <c r="F2436" s="26">
        <v>2014423</v>
      </c>
      <c r="G2436" s="26">
        <v>40012</v>
      </c>
      <c r="H2436" s="26">
        <v>3041</v>
      </c>
      <c r="I2436" s="26">
        <v>50012</v>
      </c>
      <c r="J2436" s="26">
        <v>4041</v>
      </c>
      <c r="K2436" s="26">
        <v>0</v>
      </c>
      <c r="L2436" s="26">
        <v>0</v>
      </c>
      <c r="M2436" s="26">
        <v>0</v>
      </c>
      <c r="N2436" s="26">
        <v>0</v>
      </c>
      <c r="O2436" s="24" t="s">
        <v>32</v>
      </c>
      <c r="P2436" s="24">
        <v>21101</v>
      </c>
      <c r="Q2436" s="24">
        <f>IF(ISERROR(VLOOKUP($B2436,[1]主动技能!$B:$D,3,0)),[2]Sheet1!$Y2903,VLOOKUP($B2436,[1]主动技能!$B:$D,3,0))</f>
        <v>1</v>
      </c>
      <c r="S2436" s="24" t="str">
        <f>IF(C2436&lt;1000000,"",VLOOKUP(C2436,组合调整!$A:$I,2,0))</f>
        <v>致死</v>
      </c>
      <c r="T2436" s="24" t="str">
        <f>IF(D2436&lt;1000000,"",VLOOKUP(D2436,组合调整!$A:$I,2,0))</f>
        <v>龙抓手</v>
      </c>
      <c r="U2436" s="24" t="str">
        <f>IF(E2436&lt;1000000,"",VLOOKUP(E2436,组合调整!$A:$I,2,0))</f>
        <v>光线</v>
      </c>
      <c r="V2436" s="24" t="str">
        <f>IF(F2436&lt;1000000,"",VLOOKUP(F2436,组合调整!$A:$I,2,0))</f>
        <v>噪音</v>
      </c>
      <c r="W2436" s="24" t="str">
        <f>IF(G2436&lt;1000000,"",VLOOKUP(G2436,组合调整!$A:$I,2,0))</f>
        <v/>
      </c>
    </row>
    <row r="2437" spans="1:23">
      <c r="A2437" s="26">
        <v>21102</v>
      </c>
      <c r="B2437" s="26" t="s">
        <v>32</v>
      </c>
      <c r="C2437" s="26">
        <v>4013322</v>
      </c>
      <c r="D2437" s="26">
        <v>4018822</v>
      </c>
      <c r="E2437" s="26">
        <v>2008912</v>
      </c>
      <c r="F2437" s="26">
        <v>2014423</v>
      </c>
      <c r="G2437" s="26">
        <v>40012</v>
      </c>
      <c r="H2437" s="26">
        <v>3041</v>
      </c>
      <c r="I2437" s="26">
        <v>50012</v>
      </c>
      <c r="J2437" s="26">
        <v>4041</v>
      </c>
      <c r="K2437" s="26">
        <v>0</v>
      </c>
      <c r="L2437" s="26">
        <v>0</v>
      </c>
      <c r="M2437" s="26">
        <v>0</v>
      </c>
      <c r="N2437" s="26">
        <v>0</v>
      </c>
      <c r="O2437" s="24" t="s">
        <v>32</v>
      </c>
      <c r="P2437" s="24">
        <v>21102</v>
      </c>
      <c r="Q2437" s="24">
        <f>IF(ISERROR(VLOOKUP($B2437,[1]主动技能!$B:$D,3,0)),[2]Sheet1!$Y2904,VLOOKUP($B2437,[1]主动技能!$B:$D,3,0))</f>
        <v>1</v>
      </c>
      <c r="S2437" s="24" t="str">
        <f>IF(C2437&lt;1000000,"",VLOOKUP(C2437,组合调整!$A:$I,2,0))</f>
        <v>致死</v>
      </c>
      <c r="T2437" s="24" t="str">
        <f>IF(D2437&lt;1000000,"",VLOOKUP(D2437,组合调整!$A:$I,2,0))</f>
        <v>龙抓手</v>
      </c>
      <c r="U2437" s="24" t="str">
        <f>IF(E2437&lt;1000000,"",VLOOKUP(E2437,组合调整!$A:$I,2,0))</f>
        <v>光线</v>
      </c>
      <c r="V2437" s="24" t="str">
        <f>IF(F2437&lt;1000000,"",VLOOKUP(F2437,组合调整!$A:$I,2,0))</f>
        <v>噪音</v>
      </c>
      <c r="W2437" s="24" t="str">
        <f>IF(G2437&lt;1000000,"",VLOOKUP(G2437,组合调整!$A:$I,2,0))</f>
        <v/>
      </c>
    </row>
    <row r="2438" spans="1:23">
      <c r="A2438" s="26">
        <v>21103</v>
      </c>
      <c r="B2438" s="26" t="s">
        <v>137</v>
      </c>
      <c r="C2438" s="26">
        <v>2000111</v>
      </c>
      <c r="D2438" s="26">
        <v>2000121</v>
      </c>
      <c r="E2438" s="26">
        <v>2000131</v>
      </c>
      <c r="F2438" s="26">
        <v>2000141</v>
      </c>
      <c r="G2438" s="26">
        <v>50012</v>
      </c>
      <c r="H2438" s="26">
        <v>4012</v>
      </c>
      <c r="I2438" s="26">
        <v>0</v>
      </c>
      <c r="J2438" s="26">
        <v>0</v>
      </c>
      <c r="K2438" s="26">
        <v>0</v>
      </c>
      <c r="L2438" s="26">
        <v>0</v>
      </c>
      <c r="M2438" s="26">
        <v>0</v>
      </c>
      <c r="N2438" s="26">
        <v>0</v>
      </c>
      <c r="O2438" s="24" t="s">
        <v>137</v>
      </c>
      <c r="P2438" s="24">
        <v>21103</v>
      </c>
      <c r="Q2438" s="24">
        <f>IF(ISERROR(VLOOKUP($B2438,[1]主动技能!$B:$D,3,0)),[2]Sheet1!$Y2905,VLOOKUP($B2438,[1]主动技能!$B:$D,3,0))</f>
        <v>1</v>
      </c>
      <c r="S2438" s="24" t="str">
        <f>IF(C2438&lt;1000000,"",VLOOKUP(C2438,组合调整!$A:$I,2,0))</f>
        <v>力之源</v>
      </c>
      <c r="T2438" s="24" t="str">
        <f>IF(D2438&lt;1000000,"",VLOOKUP(D2438,组合调整!$A:$I,2,0))</f>
        <v>羁绊</v>
      </c>
      <c r="U2438" s="24" t="str">
        <f>IF(E2438&lt;1000000,"",VLOOKUP(E2438,组合调整!$A:$I,2,0))</f>
        <v>荣耀</v>
      </c>
      <c r="V2438" s="24" t="str">
        <f>IF(F2438&lt;1000000,"",VLOOKUP(F2438,组合调整!$A:$I,2,0))</f>
        <v>自然</v>
      </c>
      <c r="W2438" s="24" t="str">
        <f>IF(G2438&lt;1000000,"",VLOOKUP(G2438,组合调整!$A:$I,2,0))</f>
        <v/>
      </c>
    </row>
    <row r="2439" spans="1:23">
      <c r="A2439" s="26">
        <v>21104</v>
      </c>
      <c r="B2439" s="26" t="s">
        <v>27</v>
      </c>
      <c r="C2439" s="26">
        <v>2000113</v>
      </c>
      <c r="D2439" s="26">
        <v>2000132</v>
      </c>
      <c r="E2439" s="26">
        <v>2001211</v>
      </c>
      <c r="F2439" s="26">
        <v>2001221</v>
      </c>
      <c r="G2439" s="26">
        <v>40231</v>
      </c>
      <c r="H2439" s="26">
        <v>3032</v>
      </c>
      <c r="I2439" s="26">
        <v>50031</v>
      </c>
      <c r="J2439" s="26">
        <v>4032</v>
      </c>
      <c r="K2439" s="26">
        <v>0</v>
      </c>
      <c r="L2439" s="26">
        <v>0</v>
      </c>
      <c r="M2439" s="26">
        <v>0</v>
      </c>
      <c r="N2439" s="26">
        <v>0</v>
      </c>
      <c r="O2439" s="24" t="s">
        <v>27</v>
      </c>
      <c r="P2439" s="24">
        <v>21104</v>
      </c>
      <c r="Q2439" s="24">
        <f>IF(ISERROR(VLOOKUP($B2439,[1]主动技能!$B:$D,3,0)),[2]Sheet1!$Y2906,VLOOKUP($B2439,[1]主动技能!$B:$D,3,0))</f>
        <v>1</v>
      </c>
      <c r="S2439" s="24" t="str">
        <f>IF(C2439&lt;1000000,"",VLOOKUP(C2439,组合调整!$A:$I,2,0))</f>
        <v>力之源</v>
      </c>
      <c r="T2439" s="24" t="str">
        <f>IF(D2439&lt;1000000,"",VLOOKUP(D2439,组合调整!$A:$I,2,0))</f>
        <v>荣耀</v>
      </c>
      <c r="U2439" s="24" t="str">
        <f>IF(E2439&lt;1000000,"",VLOOKUP(E2439,组合调整!$A:$I,2,0))</f>
        <v>替身</v>
      </c>
      <c r="V2439" s="24" t="str">
        <f>IF(F2439&lt;1000000,"",VLOOKUP(F2439,组合调整!$A:$I,2,0))</f>
        <v>加成</v>
      </c>
      <c r="W2439" s="24" t="str">
        <f>IF(G2439&lt;1000000,"",VLOOKUP(G2439,组合调整!$A:$I,2,0))</f>
        <v/>
      </c>
    </row>
    <row r="2440" spans="1:23">
      <c r="A2440" s="26">
        <v>21105</v>
      </c>
      <c r="B2440" s="26" t="s">
        <v>21</v>
      </c>
      <c r="C2440" s="26">
        <v>2000133</v>
      </c>
      <c r="D2440" s="26">
        <v>2002311</v>
      </c>
      <c r="E2440" s="26">
        <v>2002321</v>
      </c>
      <c r="F2440" s="26">
        <v>2002331</v>
      </c>
      <c r="G2440" s="26">
        <v>40041</v>
      </c>
      <c r="H2440" s="26">
        <v>3012</v>
      </c>
      <c r="I2440" s="26">
        <v>50041</v>
      </c>
      <c r="J2440" s="26">
        <v>4012</v>
      </c>
      <c r="K2440" s="26">
        <v>0</v>
      </c>
      <c r="L2440" s="26">
        <v>0</v>
      </c>
      <c r="M2440" s="26">
        <v>0</v>
      </c>
      <c r="N2440" s="26">
        <v>0</v>
      </c>
      <c r="O2440" s="24" t="s">
        <v>21</v>
      </c>
      <c r="P2440" s="24">
        <v>21105</v>
      </c>
      <c r="Q2440" s="24">
        <f>IF(ISERROR(VLOOKUP($B2440,[1]主动技能!$B:$D,3,0)),[2]Sheet1!$Y2907,VLOOKUP($B2440,[1]主动技能!$B:$D,3,0))</f>
        <v>1</v>
      </c>
      <c r="S2440" s="24" t="str">
        <f>IF(C2440&lt;1000000,"",VLOOKUP(C2440,组合调整!$A:$I,2,0))</f>
        <v>荣耀</v>
      </c>
      <c r="T2440" s="24" t="str">
        <f>IF(D2440&lt;1000000,"",VLOOKUP(D2440,组合调整!$A:$I,2,0))</f>
        <v>横眉</v>
      </c>
      <c r="U2440" s="24" t="str">
        <f>IF(E2440&lt;1000000,"",VLOOKUP(E2440,组合调整!$A:$I,2,0))</f>
        <v>怒眼</v>
      </c>
      <c r="V2440" s="24" t="str">
        <f>IF(F2440&lt;1000000,"",VLOOKUP(F2440,组合调整!$A:$I,2,0))</f>
        <v>成名</v>
      </c>
      <c r="W2440" s="24" t="str">
        <f>IF(G2440&lt;1000000,"",VLOOKUP(G2440,组合调整!$A:$I,2,0))</f>
        <v/>
      </c>
    </row>
    <row r="2441" spans="1:23">
      <c r="A2441" s="26">
        <v>21106</v>
      </c>
      <c r="B2441" s="26" t="s">
        <v>41</v>
      </c>
      <c r="C2441" s="26">
        <v>2000134</v>
      </c>
      <c r="D2441" s="26">
        <v>2003411</v>
      </c>
      <c r="E2441" s="26">
        <v>2003421</v>
      </c>
      <c r="F2441" s="26">
        <v>2003431</v>
      </c>
      <c r="G2441" s="26">
        <v>40212</v>
      </c>
      <c r="H2441" s="26">
        <v>3012</v>
      </c>
      <c r="I2441" s="26">
        <v>50012</v>
      </c>
      <c r="J2441" s="26">
        <v>4012</v>
      </c>
      <c r="K2441" s="26">
        <v>0</v>
      </c>
      <c r="L2441" s="26">
        <v>0</v>
      </c>
      <c r="M2441" s="26">
        <v>0</v>
      </c>
      <c r="N2441" s="26">
        <v>0</v>
      </c>
      <c r="O2441" s="24" t="s">
        <v>41</v>
      </c>
      <c r="P2441" s="24">
        <v>21106</v>
      </c>
      <c r="Q2441" s="24">
        <f>IF(ISERROR(VLOOKUP($B2441,[1]主动技能!$B:$D,3,0)),[2]Sheet1!$Y2908,VLOOKUP($B2441,[1]主动技能!$B:$D,3,0))</f>
        <v>1</v>
      </c>
      <c r="S2441" s="24" t="str">
        <f>IF(C2441&lt;1000000,"",VLOOKUP(C2441,组合调整!$A:$I,2,0))</f>
        <v>荣耀</v>
      </c>
      <c r="T2441" s="24" t="str">
        <f>IF(D2441&lt;1000000,"",VLOOKUP(D2441,组合调整!$A:$I,2,0))</f>
        <v>原力</v>
      </c>
      <c r="U2441" s="24" t="str">
        <f>IF(E2441&lt;1000000,"",VLOOKUP(E2441,组合调整!$A:$I,2,0))</f>
        <v>光合</v>
      </c>
      <c r="V2441" s="24" t="str">
        <f>IF(F2441&lt;1000000,"",VLOOKUP(F2441,组合调整!$A:$I,2,0))</f>
        <v>太阳</v>
      </c>
      <c r="W2441" s="24" t="str">
        <f>IF(G2441&lt;1000000,"",VLOOKUP(G2441,组合调整!$A:$I,2,0))</f>
        <v/>
      </c>
    </row>
    <row r="2442" spans="1:23">
      <c r="A2442" s="26">
        <v>21107</v>
      </c>
      <c r="B2442" s="26" t="s">
        <v>23</v>
      </c>
      <c r="C2442" s="26">
        <v>2000135</v>
      </c>
      <c r="D2442" s="26">
        <v>2002312</v>
      </c>
      <c r="E2442" s="26">
        <v>2004511</v>
      </c>
      <c r="F2442" s="26">
        <v>2004521</v>
      </c>
      <c r="G2442" s="26">
        <v>40212</v>
      </c>
      <c r="H2442" s="26">
        <v>3032</v>
      </c>
      <c r="I2442" s="26">
        <v>50012</v>
      </c>
      <c r="J2442" s="26">
        <v>4032</v>
      </c>
      <c r="K2442" s="26">
        <v>0</v>
      </c>
      <c r="L2442" s="26">
        <v>0</v>
      </c>
      <c r="M2442" s="26">
        <v>0</v>
      </c>
      <c r="N2442" s="26">
        <v>0</v>
      </c>
      <c r="O2442" s="24" t="s">
        <v>23</v>
      </c>
      <c r="P2442" s="24">
        <v>21107</v>
      </c>
      <c r="Q2442" s="24">
        <f>IF(ISERROR(VLOOKUP($B2442,[1]主动技能!$B:$D,3,0)),[2]Sheet1!$Y2909,VLOOKUP($B2442,[1]主动技能!$B:$D,3,0))</f>
        <v>1</v>
      </c>
      <c r="S2442" s="24" t="str">
        <f>IF(C2442&lt;1000000,"",VLOOKUP(C2442,组合调整!$A:$I,2,0))</f>
        <v>荣耀</v>
      </c>
      <c r="T2442" s="24" t="str">
        <f>IF(D2442&lt;1000000,"",VLOOKUP(D2442,组合调整!$A:$I,2,0))</f>
        <v>横眉</v>
      </c>
      <c r="U2442" s="24" t="str">
        <f>IF(E2442&lt;1000000,"",VLOOKUP(E2442,组合调整!$A:$I,2,0))</f>
        <v>缠绕</v>
      </c>
      <c r="V2442" s="24" t="str">
        <f>IF(F2442&lt;1000000,"",VLOOKUP(F2442,组合调整!$A:$I,2,0))</f>
        <v>大地</v>
      </c>
      <c r="W2442" s="24" t="str">
        <f>IF(G2442&lt;1000000,"",VLOOKUP(G2442,组合调整!$A:$I,2,0))</f>
        <v/>
      </c>
    </row>
    <row r="2443" spans="1:23">
      <c r="A2443" s="26">
        <v>21108</v>
      </c>
      <c r="B2443" s="26" t="s">
        <v>22</v>
      </c>
      <c r="C2443" s="26">
        <v>2007832</v>
      </c>
      <c r="D2443" s="26">
        <v>2003412</v>
      </c>
      <c r="E2443" s="26">
        <v>2005611</v>
      </c>
      <c r="F2443" s="26">
        <v>2005621</v>
      </c>
      <c r="G2443" s="26">
        <v>40221</v>
      </c>
      <c r="H2443" s="26">
        <v>3032</v>
      </c>
      <c r="I2443" s="26">
        <v>50021</v>
      </c>
      <c r="J2443" s="26">
        <v>4032</v>
      </c>
      <c r="K2443" s="26">
        <v>0</v>
      </c>
      <c r="L2443" s="26">
        <v>0</v>
      </c>
      <c r="M2443" s="26">
        <v>0</v>
      </c>
      <c r="N2443" s="26">
        <v>0</v>
      </c>
      <c r="O2443" s="24" t="s">
        <v>22</v>
      </c>
      <c r="P2443" s="24">
        <v>21108</v>
      </c>
      <c r="Q2443" s="24">
        <f>IF(ISERROR(VLOOKUP($B2443,[1]主动技能!$B:$D,3,0)),[2]Sheet1!$Y2910,VLOOKUP($B2443,[1]主动技能!$B:$D,3,0))</f>
        <v>1</v>
      </c>
      <c r="S2443" s="24" t="str">
        <f>IF(C2443&lt;1000000,"",VLOOKUP(C2443,组合调整!$A:$I,2,0))</f>
        <v>新光</v>
      </c>
      <c r="T2443" s="24" t="str">
        <f>IF(D2443&lt;1000000,"",VLOOKUP(D2443,组合调整!$A:$I,2,0))</f>
        <v>原力</v>
      </c>
      <c r="U2443" s="24" t="str">
        <f>IF(E2443&lt;1000000,"",VLOOKUP(E2443,组合调整!$A:$I,2,0))</f>
        <v>再生</v>
      </c>
      <c r="V2443" s="24" t="str">
        <f>IF(F2443&lt;1000000,"",VLOOKUP(F2443,组合调整!$A:$I,2,0))</f>
        <v>永恒</v>
      </c>
      <c r="W2443" s="24" t="str">
        <f>IF(G2443&lt;1000000,"",VLOOKUP(G2443,组合调整!$A:$I,2,0))</f>
        <v/>
      </c>
    </row>
    <row r="2444" spans="1:23">
      <c r="A2444" s="26">
        <v>21109</v>
      </c>
      <c r="B2444" s="26" t="s">
        <v>25</v>
      </c>
      <c r="C2444" s="26">
        <v>2000112</v>
      </c>
      <c r="D2444" s="26">
        <v>2007822</v>
      </c>
      <c r="E2444" s="26">
        <v>2002322</v>
      </c>
      <c r="F2444" s="26">
        <v>2006711</v>
      </c>
      <c r="G2444" s="26">
        <v>40212</v>
      </c>
      <c r="H2444" s="26">
        <v>3041</v>
      </c>
      <c r="I2444" s="26">
        <v>50012</v>
      </c>
      <c r="J2444" s="26">
        <v>4041</v>
      </c>
      <c r="K2444" s="26">
        <v>0</v>
      </c>
      <c r="L2444" s="26">
        <v>0</v>
      </c>
      <c r="M2444" s="26">
        <v>0</v>
      </c>
      <c r="N2444" s="26">
        <v>0</v>
      </c>
      <c r="O2444" s="24" t="s">
        <v>25</v>
      </c>
      <c r="P2444" s="24">
        <v>21109</v>
      </c>
      <c r="Q2444" s="24">
        <f>IF(ISERROR(VLOOKUP($B2444,[1]主动技能!$B:$D,3,0)),[2]Sheet1!$Y2911,VLOOKUP($B2444,[1]主动技能!$B:$D,3,0))</f>
        <v>1</v>
      </c>
      <c r="S2444" s="24" t="str">
        <f>IF(C2444&lt;1000000,"",VLOOKUP(C2444,组合调整!$A:$I,2,0))</f>
        <v>力之源</v>
      </c>
      <c r="T2444" s="24" t="str">
        <f>IF(D2444&lt;1000000,"",VLOOKUP(D2444,组合调整!$A:$I,2,0))</f>
        <v>奇迹</v>
      </c>
      <c r="U2444" s="24" t="str">
        <f>IF(E2444&lt;1000000,"",VLOOKUP(E2444,组合调整!$A:$I,2,0))</f>
        <v>怒眼</v>
      </c>
      <c r="V2444" s="24" t="str">
        <f>IF(F2444&lt;1000000,"",VLOOKUP(F2444,组合调整!$A:$I,2,0))</f>
        <v>盛开</v>
      </c>
      <c r="W2444" s="24" t="str">
        <f>IF(G2444&lt;1000000,"",VLOOKUP(G2444,组合调整!$A:$I,2,0))</f>
        <v/>
      </c>
    </row>
    <row r="2445" spans="1:23">
      <c r="A2445" s="26">
        <v>21110</v>
      </c>
      <c r="B2445" s="26" t="s">
        <v>40</v>
      </c>
      <c r="C2445" s="26">
        <v>2000142</v>
      </c>
      <c r="D2445" s="26">
        <v>2007811</v>
      </c>
      <c r="E2445" s="26">
        <v>2007821</v>
      </c>
      <c r="F2445" s="26">
        <v>2007831</v>
      </c>
      <c r="G2445" s="26">
        <v>50041</v>
      </c>
      <c r="H2445" s="26">
        <v>4032</v>
      </c>
      <c r="I2445" s="26">
        <v>0</v>
      </c>
      <c r="J2445" s="26">
        <v>0</v>
      </c>
      <c r="K2445" s="26">
        <v>0</v>
      </c>
      <c r="L2445" s="26">
        <v>0</v>
      </c>
      <c r="M2445" s="26">
        <v>0</v>
      </c>
      <c r="N2445" s="26">
        <v>0</v>
      </c>
      <c r="O2445" s="24" t="s">
        <v>40</v>
      </c>
      <c r="P2445" s="24">
        <v>21110</v>
      </c>
      <c r="Q2445" s="24">
        <f>IF(ISERROR(VLOOKUP($B2445,[1]主动技能!$B:$D,3,0)),[2]Sheet1!$Y2912,VLOOKUP($B2445,[1]主动技能!$B:$D,3,0))</f>
        <v>4</v>
      </c>
      <c r="S2445" s="24" t="str">
        <f>IF(C2445&lt;1000000,"",VLOOKUP(C2445,组合调整!$A:$I,2,0))</f>
        <v>自然</v>
      </c>
      <c r="T2445" s="24" t="str">
        <f>IF(D2445&lt;1000000,"",VLOOKUP(D2445,组合调整!$A:$I,2,0))</f>
        <v>血气</v>
      </c>
      <c r="U2445" s="24" t="str">
        <f>IF(E2445&lt;1000000,"",VLOOKUP(E2445,组合调整!$A:$I,2,0))</f>
        <v>奇迹</v>
      </c>
      <c r="V2445" s="24" t="str">
        <f>IF(F2445&lt;1000000,"",VLOOKUP(F2445,组合调整!$A:$I,2,0))</f>
        <v>庇佑</v>
      </c>
      <c r="W2445" s="24" t="str">
        <f>IF(G2445&lt;1000000,"",VLOOKUP(G2445,组合调整!$A:$I,2,0))</f>
        <v/>
      </c>
    </row>
    <row r="2446" spans="1:23">
      <c r="A2446" s="26">
        <v>21111</v>
      </c>
      <c r="B2446" s="26" t="s">
        <v>31</v>
      </c>
      <c r="C2446" s="26">
        <v>2006712</v>
      </c>
      <c r="D2446" s="26">
        <v>2005612</v>
      </c>
      <c r="E2446" s="26">
        <v>2008911</v>
      </c>
      <c r="F2446" s="26">
        <v>2008921</v>
      </c>
      <c r="G2446" s="26">
        <v>40231</v>
      </c>
      <c r="H2446" s="26">
        <v>3012</v>
      </c>
      <c r="I2446" s="26">
        <v>50031</v>
      </c>
      <c r="J2446" s="26">
        <v>4012</v>
      </c>
      <c r="K2446" s="26">
        <v>0</v>
      </c>
      <c r="L2446" s="26">
        <v>0</v>
      </c>
      <c r="M2446" s="26">
        <v>0</v>
      </c>
      <c r="N2446" s="26">
        <v>0</v>
      </c>
      <c r="O2446" s="24" t="s">
        <v>31</v>
      </c>
      <c r="P2446" s="24">
        <v>21111</v>
      </c>
      <c r="Q2446" s="24">
        <f>IF(ISERROR(VLOOKUP($B2446,[1]主动技能!$B:$D,3,0)),[2]Sheet1!$Y2913,VLOOKUP($B2446,[1]主动技能!$B:$D,3,0))</f>
        <v>1</v>
      </c>
      <c r="S2446" s="24" t="str">
        <f>IF(C2446&lt;1000000,"",VLOOKUP(C2446,组合调整!$A:$I,2,0))</f>
        <v>盛开</v>
      </c>
      <c r="T2446" s="24" t="str">
        <f>IF(D2446&lt;1000000,"",VLOOKUP(D2446,组合调整!$A:$I,2,0))</f>
        <v>再生</v>
      </c>
      <c r="U2446" s="24" t="str">
        <f>IF(E2446&lt;1000000,"",VLOOKUP(E2446,组合调整!$A:$I,2,0))</f>
        <v>光线</v>
      </c>
      <c r="V2446" s="24" t="str">
        <f>IF(F2446&lt;1000000,"",VLOOKUP(F2446,组合调整!$A:$I,2,0))</f>
        <v>毒气</v>
      </c>
      <c r="W2446" s="24" t="str">
        <f>IF(G2446&lt;1000000,"",VLOOKUP(G2446,组合调整!$A:$I,2,0))</f>
        <v/>
      </c>
    </row>
    <row r="2447" spans="1:23">
      <c r="A2447" s="26">
        <v>21112</v>
      </c>
      <c r="B2447" s="26" t="s">
        <v>122</v>
      </c>
      <c r="C2447" s="26">
        <v>2007823</v>
      </c>
      <c r="D2447" s="26">
        <v>2004522</v>
      </c>
      <c r="E2447" s="26">
        <v>1007842</v>
      </c>
      <c r="F2447" s="26">
        <v>2008922</v>
      </c>
      <c r="G2447" s="26">
        <v>30031</v>
      </c>
      <c r="H2447" s="26">
        <v>2032</v>
      </c>
      <c r="I2447" s="26">
        <v>0</v>
      </c>
      <c r="J2447" s="26">
        <v>0</v>
      </c>
      <c r="K2447" s="26">
        <v>0</v>
      </c>
      <c r="L2447" s="26">
        <v>0</v>
      </c>
      <c r="M2447" s="26">
        <v>0</v>
      </c>
      <c r="N2447" s="26">
        <v>0</v>
      </c>
      <c r="O2447" s="24" t="s">
        <v>122</v>
      </c>
      <c r="P2447" s="24">
        <v>21112</v>
      </c>
      <c r="Q2447" s="24">
        <f>IF(ISERROR(VLOOKUP($B2447,[1]主动技能!$B:$D,3,0)),[2]Sheet1!$Y2914,VLOOKUP($B2447,[1]主动技能!$B:$D,3,0))</f>
        <v>3</v>
      </c>
      <c r="S2447" s="24" t="str">
        <f>IF(C2447&lt;1000000,"",VLOOKUP(C2447,组合调整!$A:$I,2,0))</f>
        <v>奇迹</v>
      </c>
      <c r="T2447" s="24" t="str">
        <f>IF(D2447&lt;1000000,"",VLOOKUP(D2447,组合调整!$A:$I,2,0))</f>
        <v>大地</v>
      </c>
      <c r="U2447" s="24" t="str">
        <f>IF(E2447&lt;1000000,"",VLOOKUP(E2447,组合调整!$A:$I,2,0))</f>
        <v>意识</v>
      </c>
      <c r="V2447" s="24" t="str">
        <f>IF(F2447&lt;1000000,"",VLOOKUP(F2447,组合调整!$A:$I,2,0))</f>
        <v>毒气</v>
      </c>
      <c r="W2447" s="24" t="str">
        <f>IF(G2447&lt;1000000,"",VLOOKUP(G2447,组合调整!$A:$I,2,0))</f>
        <v/>
      </c>
    </row>
    <row r="2448" spans="1:23">
      <c r="A2448" s="26">
        <v>21113</v>
      </c>
      <c r="B2448" s="26" t="s">
        <v>972</v>
      </c>
      <c r="C2448" s="26">
        <v>2007812</v>
      </c>
      <c r="D2448" s="26">
        <v>3007822</v>
      </c>
      <c r="E2448" s="26">
        <v>2011111</v>
      </c>
      <c r="F2448" s="26">
        <v>2011121</v>
      </c>
      <c r="G2448" s="26">
        <v>40123</v>
      </c>
      <c r="H2448" s="26">
        <v>3021</v>
      </c>
      <c r="I2448" s="26">
        <v>50023</v>
      </c>
      <c r="J2448" s="26">
        <v>4021</v>
      </c>
      <c r="K2448" s="26">
        <v>0</v>
      </c>
      <c r="L2448" s="26">
        <v>0</v>
      </c>
      <c r="M2448" s="26">
        <v>0</v>
      </c>
      <c r="N2448" s="26">
        <v>0</v>
      </c>
      <c r="O2448" s="24" t="s">
        <v>972</v>
      </c>
      <c r="P2448" s="24">
        <v>21113</v>
      </c>
      <c r="Q2448" s="24">
        <f>IF(ISERROR(VLOOKUP($B2448,[1]主动技能!$B:$D,3,0)),[2]Sheet1!$Y2915,VLOOKUP($B2448,[1]主动技能!$B:$D,3,0))</f>
        <v>4</v>
      </c>
      <c r="S2448" s="24" t="str">
        <f>IF(C2448&lt;1000000,"",VLOOKUP(C2448,组合调整!$A:$I,2,0))</f>
        <v>血气</v>
      </c>
      <c r="T2448" s="24" t="str">
        <f>IF(D2448&lt;1000000,"",VLOOKUP(D2448,组合调整!$A:$I,2,0))</f>
        <v>红光</v>
      </c>
      <c r="U2448" s="24" t="str">
        <f>IF(E2448&lt;1000000,"",VLOOKUP(E2448,组合调整!$A:$I,2,0))</f>
        <v>依靠</v>
      </c>
      <c r="V2448" s="24" t="str">
        <f>IF(F2448&lt;1000000,"",VLOOKUP(F2448,组合调整!$A:$I,2,0))</f>
        <v>见证</v>
      </c>
      <c r="W2448" s="24" t="str">
        <f>IF(G2448&lt;1000000,"",VLOOKUP(G2448,组合调整!$A:$I,2,0))</f>
        <v/>
      </c>
    </row>
    <row r="2449" spans="1:23">
      <c r="A2449" s="26">
        <v>21114</v>
      </c>
      <c r="B2449" s="26" t="s">
        <v>123</v>
      </c>
      <c r="C2449" s="26">
        <v>2012211</v>
      </c>
      <c r="D2449" s="26">
        <v>2012221</v>
      </c>
      <c r="E2449" s="26">
        <v>2012231</v>
      </c>
      <c r="F2449" s="26">
        <v>2016632</v>
      </c>
      <c r="G2449" s="26">
        <v>30012</v>
      </c>
      <c r="H2449" s="26">
        <v>2041</v>
      </c>
      <c r="I2449" s="26">
        <v>0</v>
      </c>
      <c r="J2449" s="26">
        <v>0</v>
      </c>
      <c r="K2449" s="26">
        <v>0</v>
      </c>
      <c r="L2449" s="26">
        <v>0</v>
      </c>
      <c r="M2449" s="26">
        <v>0</v>
      </c>
      <c r="N2449" s="26">
        <v>0</v>
      </c>
      <c r="O2449" s="24" t="s">
        <v>123</v>
      </c>
      <c r="P2449" s="24">
        <v>21114</v>
      </c>
      <c r="Q2449" s="24">
        <f>IF(ISERROR(VLOOKUP($B2449,[1]主动技能!$B:$D,3,0)),[2]Sheet1!$Y2916,VLOOKUP($B2449,[1]主动技能!$B:$D,3,0))</f>
        <v>3</v>
      </c>
      <c r="S2449" s="24" t="str">
        <f>IF(C2449&lt;1000000,"",VLOOKUP(C2449,组合调整!$A:$I,2,0))</f>
        <v>舍身</v>
      </c>
      <c r="T2449" s="24" t="str">
        <f>IF(D2449&lt;1000000,"",VLOOKUP(D2449,组合调整!$A:$I,2,0))</f>
        <v>相亲</v>
      </c>
      <c r="U2449" s="24" t="str">
        <f>IF(E2449&lt;1000000,"",VLOOKUP(E2449,组合调整!$A:$I,2,0))</f>
        <v>崩击</v>
      </c>
      <c r="V2449" s="24" t="str">
        <f>IF(F2449&lt;1000000,"",VLOOKUP(F2449,组合调整!$A:$I,2,0))</f>
        <v>依存</v>
      </c>
      <c r="W2449" s="24" t="str">
        <f>IF(G2449&lt;1000000,"",VLOOKUP(G2449,组合调整!$A:$I,2,0))</f>
        <v/>
      </c>
    </row>
    <row r="2450" spans="1:23">
      <c r="A2450" s="26">
        <v>21115</v>
      </c>
      <c r="B2450" s="26" t="s">
        <v>124</v>
      </c>
      <c r="C2450" s="26">
        <v>2001212</v>
      </c>
      <c r="D2450" s="26">
        <v>1003422</v>
      </c>
      <c r="E2450" s="26">
        <v>2013311</v>
      </c>
      <c r="F2450" s="26">
        <v>2013321</v>
      </c>
      <c r="G2450" s="26">
        <v>30021</v>
      </c>
      <c r="H2450" s="26">
        <v>2012</v>
      </c>
      <c r="I2450" s="26">
        <v>0</v>
      </c>
      <c r="J2450" s="26">
        <v>0</v>
      </c>
      <c r="K2450" s="26">
        <v>0</v>
      </c>
      <c r="L2450" s="26">
        <v>0</v>
      </c>
      <c r="M2450" s="26">
        <v>0</v>
      </c>
      <c r="N2450" s="26">
        <v>0</v>
      </c>
      <c r="O2450" s="24" t="s">
        <v>124</v>
      </c>
      <c r="P2450" s="24">
        <v>21115</v>
      </c>
      <c r="Q2450" s="24">
        <f>IF(ISERROR(VLOOKUP($B2450,[1]主动技能!$B:$D,3,0)),[2]Sheet1!$Y2917,VLOOKUP($B2450,[1]主动技能!$B:$D,3,0))</f>
        <v>3</v>
      </c>
      <c r="S2450" s="24" t="str">
        <f>IF(C2450&lt;1000000,"",VLOOKUP(C2450,组合调整!$A:$I,2,0))</f>
        <v>替身</v>
      </c>
      <c r="T2450" s="24" t="str">
        <f>IF(D2450&lt;1000000,"",VLOOKUP(D2450,组合调整!$A:$I,2,0))</f>
        <v>卿卿</v>
      </c>
      <c r="U2450" s="24" t="str">
        <f>IF(E2450&lt;1000000,"",VLOOKUP(E2450,组合调整!$A:$I,2,0))</f>
        <v>救护</v>
      </c>
      <c r="V2450" s="24" t="str">
        <f>IF(F2450&lt;1000000,"",VLOOKUP(F2450,组合调整!$A:$I,2,0))</f>
        <v>隐私</v>
      </c>
      <c r="W2450" s="24" t="str">
        <f>IF(G2450&lt;1000000,"",VLOOKUP(G2450,组合调整!$A:$I,2,0))</f>
        <v/>
      </c>
    </row>
    <row r="2451" spans="1:23">
      <c r="A2451" s="26">
        <v>21116</v>
      </c>
      <c r="B2451" s="26" t="s">
        <v>111</v>
      </c>
      <c r="C2451" s="26">
        <v>4003432</v>
      </c>
      <c r="D2451" s="26">
        <v>2013312</v>
      </c>
      <c r="E2451" s="26">
        <v>2014411</v>
      </c>
      <c r="F2451" s="26">
        <v>2014421</v>
      </c>
      <c r="G2451" s="26">
        <v>30212</v>
      </c>
      <c r="H2451" s="26">
        <v>2021</v>
      </c>
      <c r="I2451" s="26">
        <v>0</v>
      </c>
      <c r="J2451" s="26">
        <v>0</v>
      </c>
      <c r="K2451" s="26">
        <v>0</v>
      </c>
      <c r="L2451" s="26">
        <v>0</v>
      </c>
      <c r="M2451" s="26">
        <v>0</v>
      </c>
      <c r="N2451" s="26">
        <v>0</v>
      </c>
      <c r="O2451" s="24" t="s">
        <v>111</v>
      </c>
      <c r="P2451" s="24">
        <v>21116</v>
      </c>
      <c r="Q2451" s="24">
        <f>IF(ISERROR(VLOOKUP($B2451,[1]主动技能!$B:$D,3,0)),[2]Sheet1!$Y2918,VLOOKUP($B2451,[1]主动技能!$B:$D,3,0))</f>
        <v>3</v>
      </c>
      <c r="S2451" s="24" t="str">
        <f>IF(C2451&lt;1000000,"",VLOOKUP(C2451,组合调整!$A:$I,2,0))</f>
        <v>信光</v>
      </c>
      <c r="T2451" s="24" t="str">
        <f>IF(D2451&lt;1000000,"",VLOOKUP(D2451,组合调整!$A:$I,2,0))</f>
        <v>救护</v>
      </c>
      <c r="U2451" s="24" t="str">
        <f>IF(E2451&lt;1000000,"",VLOOKUP(E2451,组合调整!$A:$I,2,0))</f>
        <v>连切</v>
      </c>
      <c r="V2451" s="24" t="str">
        <f>IF(F2451&lt;1000000,"",VLOOKUP(F2451,组合调整!$A:$I,2,0))</f>
        <v>噪音</v>
      </c>
      <c r="W2451" s="24" t="str">
        <f>IF(G2451&lt;1000000,"",VLOOKUP(G2451,组合调整!$A:$I,2,0))</f>
        <v/>
      </c>
    </row>
    <row r="2452" spans="1:23">
      <c r="A2452" s="26">
        <v>21117</v>
      </c>
      <c r="B2452" s="26" t="s">
        <v>32</v>
      </c>
      <c r="C2452" s="26">
        <v>4013322</v>
      </c>
      <c r="D2452" s="26">
        <v>4018822</v>
      </c>
      <c r="E2452" s="26">
        <v>2008912</v>
      </c>
      <c r="F2452" s="26">
        <v>2014423</v>
      </c>
      <c r="G2452" s="26">
        <v>40012</v>
      </c>
      <c r="H2452" s="26">
        <v>3041</v>
      </c>
      <c r="I2452" s="26">
        <v>50012</v>
      </c>
      <c r="J2452" s="26">
        <v>4041</v>
      </c>
      <c r="K2452" s="26">
        <v>0</v>
      </c>
      <c r="L2452" s="26">
        <v>0</v>
      </c>
      <c r="M2452" s="26">
        <v>0</v>
      </c>
      <c r="N2452" s="26">
        <v>0</v>
      </c>
      <c r="O2452" s="24" t="s">
        <v>32</v>
      </c>
      <c r="P2452" s="24">
        <v>21117</v>
      </c>
      <c r="Q2452" s="24">
        <f>IF(ISERROR(VLOOKUP($B2452,[1]主动技能!$B:$D,3,0)),[2]Sheet1!$Y2919,VLOOKUP($B2452,[1]主动技能!$B:$D,3,0))</f>
        <v>1</v>
      </c>
      <c r="S2452" s="24" t="str">
        <f>IF(C2452&lt;1000000,"",VLOOKUP(C2452,组合调整!$A:$I,2,0))</f>
        <v>致死</v>
      </c>
      <c r="T2452" s="24" t="str">
        <f>IF(D2452&lt;1000000,"",VLOOKUP(D2452,组合调整!$A:$I,2,0))</f>
        <v>龙抓手</v>
      </c>
      <c r="U2452" s="24" t="str">
        <f>IF(E2452&lt;1000000,"",VLOOKUP(E2452,组合调整!$A:$I,2,0))</f>
        <v>光线</v>
      </c>
      <c r="V2452" s="24" t="str">
        <f>IF(F2452&lt;1000000,"",VLOOKUP(F2452,组合调整!$A:$I,2,0))</f>
        <v>噪音</v>
      </c>
      <c r="W2452" s="24" t="str">
        <f>IF(G2452&lt;1000000,"",VLOOKUP(G2452,组合调整!$A:$I,2,0))</f>
        <v/>
      </c>
    </row>
    <row r="2453" spans="1:23">
      <c r="A2453" s="26">
        <v>21118</v>
      </c>
      <c r="B2453" s="26" t="s">
        <v>109</v>
      </c>
      <c r="C2453" s="26">
        <v>2011112</v>
      </c>
      <c r="D2453" s="26">
        <v>2016611</v>
      </c>
      <c r="E2453" s="26">
        <v>2016621</v>
      </c>
      <c r="F2453" s="26">
        <v>2016631</v>
      </c>
      <c r="G2453" s="26">
        <v>30123</v>
      </c>
      <c r="H2453" s="26">
        <v>2021</v>
      </c>
      <c r="I2453" s="26">
        <v>0</v>
      </c>
      <c r="J2453" s="26">
        <v>0</v>
      </c>
      <c r="K2453" s="26">
        <v>0</v>
      </c>
      <c r="L2453" s="26">
        <v>0</v>
      </c>
      <c r="M2453" s="26">
        <v>0</v>
      </c>
      <c r="N2453" s="26">
        <v>0</v>
      </c>
      <c r="O2453" s="24" t="s">
        <v>109</v>
      </c>
      <c r="P2453" s="24">
        <v>21118</v>
      </c>
      <c r="Q2453" s="24">
        <f>IF(ISERROR(VLOOKUP($B2453,[1]主动技能!$B:$D,3,0)),[2]Sheet1!$Y2920,VLOOKUP($B2453,[1]主动技能!$B:$D,3,0))</f>
        <v>3</v>
      </c>
      <c r="S2453" s="24" t="str">
        <f>IF(C2453&lt;1000000,"",VLOOKUP(C2453,组合调整!$A:$I,2,0))</f>
        <v>水之誓</v>
      </c>
      <c r="T2453" s="24" t="str">
        <f>IF(D2453&lt;1000000,"",VLOOKUP(D2453,组合调整!$A:$I,2,0))</f>
        <v>黑雾</v>
      </c>
      <c r="U2453" s="24" t="str">
        <f>IF(E2453&lt;1000000,"",VLOOKUP(E2453,组合调整!$A:$I,2,0))</f>
        <v>怪异</v>
      </c>
      <c r="V2453" s="24" t="str">
        <f>IF(F2453&lt;1000000,"",VLOOKUP(F2453,组合调整!$A:$I,2,0))</f>
        <v>依存</v>
      </c>
      <c r="W2453" s="24" t="str">
        <f>IF(G2453&lt;1000000,"",VLOOKUP(G2453,组合调整!$A:$I,2,0))</f>
        <v/>
      </c>
    </row>
    <row r="2454" spans="1:23">
      <c r="A2454" s="26">
        <v>21119</v>
      </c>
      <c r="B2454" s="26" t="s">
        <v>116</v>
      </c>
      <c r="C2454" s="26">
        <v>2011122</v>
      </c>
      <c r="D2454" s="26">
        <v>2016612</v>
      </c>
      <c r="E2454" s="26">
        <v>2017711</v>
      </c>
      <c r="F2454" s="26">
        <v>2017721</v>
      </c>
      <c r="G2454" s="26">
        <v>30021</v>
      </c>
      <c r="H2454" s="26">
        <v>2032</v>
      </c>
      <c r="I2454" s="26">
        <v>0</v>
      </c>
      <c r="J2454" s="26">
        <v>0</v>
      </c>
      <c r="K2454" s="26">
        <v>0</v>
      </c>
      <c r="L2454" s="26">
        <v>0</v>
      </c>
      <c r="M2454" s="26">
        <v>0</v>
      </c>
      <c r="N2454" s="26">
        <v>0</v>
      </c>
      <c r="O2454" s="24" t="s">
        <v>116</v>
      </c>
      <c r="P2454" s="24">
        <v>21119</v>
      </c>
      <c r="Q2454" s="24">
        <f>IF(ISERROR(VLOOKUP($B2454,[1]主动技能!$B:$D,3,0)),[2]Sheet1!$Y2921,VLOOKUP($B2454,[1]主动技能!$B:$D,3,0))</f>
        <v>3</v>
      </c>
      <c r="S2454" s="24" t="str">
        <f>IF(C2454&lt;1000000,"",VLOOKUP(C2454,组合调整!$A:$I,2,0))</f>
        <v>自我</v>
      </c>
      <c r="T2454" s="24" t="str">
        <f>IF(D2454&lt;1000000,"",VLOOKUP(D2454,组合调整!$A:$I,2,0))</f>
        <v>黑雾</v>
      </c>
      <c r="U2454" s="24" t="str">
        <f>IF(E2454&lt;1000000,"",VLOOKUP(E2454,组合调整!$A:$I,2,0))</f>
        <v>厚谊</v>
      </c>
      <c r="V2454" s="24" t="str">
        <f>IF(F2454&lt;1000000,"",VLOOKUP(F2454,组合调整!$A:$I,2,0))</f>
        <v>旋转</v>
      </c>
      <c r="W2454" s="24" t="str">
        <f>IF(G2454&lt;1000000,"",VLOOKUP(G2454,组合调整!$A:$I,2,0))</f>
        <v/>
      </c>
    </row>
    <row r="2455" spans="1:23">
      <c r="A2455" s="26">
        <v>21120</v>
      </c>
      <c r="B2455" s="26" t="s">
        <v>136</v>
      </c>
      <c r="C2455" s="26">
        <v>2005622</v>
      </c>
      <c r="D2455" s="26">
        <v>2017722</v>
      </c>
      <c r="E2455" s="26">
        <v>2018811</v>
      </c>
      <c r="F2455" s="26">
        <v>2018821</v>
      </c>
      <c r="G2455" s="26">
        <v>30212</v>
      </c>
      <c r="H2455" s="26">
        <v>2012</v>
      </c>
      <c r="I2455" s="26">
        <v>0</v>
      </c>
      <c r="J2455" s="26">
        <v>0</v>
      </c>
      <c r="K2455" s="26">
        <v>0</v>
      </c>
      <c r="L2455" s="26">
        <v>0</v>
      </c>
      <c r="M2455" s="26">
        <v>0</v>
      </c>
      <c r="N2455" s="26">
        <v>0</v>
      </c>
      <c r="O2455" s="24" t="s">
        <v>136</v>
      </c>
      <c r="P2455" s="24">
        <v>21120</v>
      </c>
      <c r="Q2455" s="24">
        <f>IF(ISERROR(VLOOKUP($B2455,[1]主动技能!$B:$D,3,0)),[2]Sheet1!$Y2922,VLOOKUP($B2455,[1]主动技能!$B:$D,3,0))</f>
        <v>3</v>
      </c>
      <c r="S2455" s="24" t="str">
        <f>IF(C2455&lt;1000000,"",VLOOKUP(C2455,组合调整!$A:$I,2,0))</f>
        <v>永恒</v>
      </c>
      <c r="T2455" s="24" t="str">
        <f>IF(D2455&lt;1000000,"",VLOOKUP(D2455,组合调整!$A:$I,2,0))</f>
        <v>旋转</v>
      </c>
      <c r="U2455" s="24" t="str">
        <f>IF(E2455&lt;1000000,"",VLOOKUP(E2455,组合调整!$A:$I,2,0))</f>
        <v>尖角钻</v>
      </c>
      <c r="V2455" s="24" t="str">
        <f>IF(F2455&lt;1000000,"",VLOOKUP(F2455,组合调整!$A:$I,2,0))</f>
        <v>血袋</v>
      </c>
      <c r="W2455" s="24" t="str">
        <f>IF(G2455&lt;1000000,"",VLOOKUP(G2455,组合调整!$A:$I,2,0))</f>
        <v/>
      </c>
    </row>
    <row r="2456" spans="1:23">
      <c r="A2456" s="26">
        <v>21121</v>
      </c>
      <c r="B2456" s="26" t="s">
        <v>129</v>
      </c>
      <c r="C2456" s="26">
        <v>2013322</v>
      </c>
      <c r="D2456" s="26">
        <v>2018812</v>
      </c>
      <c r="E2456" s="26">
        <v>2019911</v>
      </c>
      <c r="F2456" s="26">
        <v>2019921</v>
      </c>
      <c r="G2456" s="26">
        <v>30012</v>
      </c>
      <c r="H2456" s="26">
        <v>2021</v>
      </c>
      <c r="I2456" s="26">
        <v>0</v>
      </c>
      <c r="J2456" s="26">
        <v>0</v>
      </c>
      <c r="K2456" s="26">
        <v>0</v>
      </c>
      <c r="L2456" s="26">
        <v>0</v>
      </c>
      <c r="M2456" s="26">
        <v>0</v>
      </c>
      <c r="N2456" s="26">
        <v>0</v>
      </c>
      <c r="O2456" s="24" t="s">
        <v>129</v>
      </c>
      <c r="P2456" s="24">
        <v>21121</v>
      </c>
      <c r="Q2456" s="24">
        <f>IF(ISERROR(VLOOKUP($B2456,[1]主动技能!$B:$D,3,0)),[2]Sheet1!$Y2923,VLOOKUP($B2456,[1]主动技能!$B:$D,3,0))</f>
        <v>3</v>
      </c>
      <c r="S2456" s="24" t="str">
        <f>IF(C2456&lt;1000000,"",VLOOKUP(C2456,组合调整!$A:$I,2,0))</f>
        <v>隐私</v>
      </c>
      <c r="T2456" s="24" t="str">
        <f>IF(D2456&lt;1000000,"",VLOOKUP(D2456,组合调整!$A:$I,2,0))</f>
        <v>尖角钻</v>
      </c>
      <c r="U2456" s="24" t="str">
        <f>IF(E2456&lt;1000000,"",VLOOKUP(E2456,组合调整!$A:$I,2,0))</f>
        <v>头槌</v>
      </c>
      <c r="V2456" s="24" t="str">
        <f>IF(F2456&lt;1000000,"",VLOOKUP(F2456,组合调整!$A:$I,2,0))</f>
        <v>咒语</v>
      </c>
      <c r="W2456" s="24" t="str">
        <f>IF(G2456&lt;1000000,"",VLOOKUP(G2456,组合调整!$A:$I,2,0))</f>
        <v/>
      </c>
    </row>
    <row r="2457" spans="1:23">
      <c r="A2457" s="26">
        <v>21122</v>
      </c>
      <c r="B2457" s="26" t="s">
        <v>59</v>
      </c>
      <c r="C2457" s="26">
        <v>2016622</v>
      </c>
      <c r="D2457" s="26">
        <v>2021011</v>
      </c>
      <c r="E2457" s="26">
        <v>2021021</v>
      </c>
      <c r="F2457" s="26">
        <v>1012</v>
      </c>
      <c r="G2457" s="26">
        <v>0</v>
      </c>
      <c r="H2457" s="26">
        <v>0</v>
      </c>
      <c r="I2457" s="26">
        <v>0</v>
      </c>
      <c r="J2457" s="26">
        <v>0</v>
      </c>
      <c r="K2457" s="26">
        <v>0</v>
      </c>
      <c r="L2457" s="26">
        <v>0</v>
      </c>
      <c r="M2457" s="26">
        <v>0</v>
      </c>
      <c r="N2457" s="26">
        <v>0</v>
      </c>
      <c r="O2457" s="24" t="s">
        <v>59</v>
      </c>
      <c r="P2457" s="24">
        <v>21122</v>
      </c>
      <c r="Q2457" s="24">
        <f>IF(ISERROR(VLOOKUP($B2457,[1]主动技能!$B:$D,3,0)),[2]Sheet1!$Y2924,VLOOKUP($B2457,[1]主动技能!$B:$D,3,0))</f>
        <v>2</v>
      </c>
      <c r="S2457" s="24" t="str">
        <f>IF(C2457&lt;1000000,"",VLOOKUP(C2457,组合调整!$A:$I,2,0))</f>
        <v>怪异</v>
      </c>
      <c r="T2457" s="24" t="str">
        <f>IF(D2457&lt;1000000,"",VLOOKUP(D2457,组合调整!$A:$I,2,0))</f>
        <v>命石</v>
      </c>
      <c r="U2457" s="24" t="str">
        <f>IF(E2457&lt;1000000,"",VLOOKUP(E2457,组合调整!$A:$I,2,0))</f>
        <v>过人</v>
      </c>
      <c r="V2457" s="24" t="str">
        <f>IF(F2457&lt;1000000,"",VLOOKUP(F2457,组合调整!$A:$I,2,0))</f>
        <v/>
      </c>
      <c r="W2457" s="24" t="str">
        <f>IF(G2457&lt;1000000,"",VLOOKUP(G2457,组合调整!$A:$I,2,0))</f>
        <v/>
      </c>
    </row>
    <row r="2458" spans="1:23">
      <c r="A2458" s="26">
        <v>21123</v>
      </c>
      <c r="B2458" s="26" t="s">
        <v>60</v>
      </c>
      <c r="C2458" s="26">
        <v>2022111</v>
      </c>
      <c r="D2458" s="26">
        <v>2022121</v>
      </c>
      <c r="E2458" s="26">
        <v>2022131</v>
      </c>
      <c r="F2458" s="26">
        <v>20131</v>
      </c>
      <c r="G2458" s="26">
        <v>0</v>
      </c>
      <c r="H2458" s="26">
        <v>0</v>
      </c>
      <c r="I2458" s="26">
        <v>0</v>
      </c>
      <c r="J2458" s="26">
        <v>0</v>
      </c>
      <c r="K2458" s="26">
        <v>0</v>
      </c>
      <c r="L2458" s="26">
        <v>0</v>
      </c>
      <c r="M2458" s="26">
        <v>0</v>
      </c>
      <c r="N2458" s="26">
        <v>0</v>
      </c>
      <c r="O2458" s="24" t="s">
        <v>60</v>
      </c>
      <c r="P2458" s="24">
        <v>21123</v>
      </c>
      <c r="Q2458" s="24">
        <f>IF(ISERROR(VLOOKUP($B2458,[1]主动技能!$B:$D,3,0)),[2]Sheet1!$Y2925,VLOOKUP($B2458,[1]主动技能!$B:$D,3,0))</f>
        <v>2</v>
      </c>
      <c r="S2458" s="24" t="str">
        <f>IF(C2458&lt;1000000,"",VLOOKUP(C2458,组合调整!$A:$I,2,0))</f>
        <v>浓情</v>
      </c>
      <c r="T2458" s="24" t="str">
        <f>IF(D2458&lt;1000000,"",VLOOKUP(D2458,组合调整!$A:$I,2,0))</f>
        <v>传承</v>
      </c>
      <c r="U2458" s="24" t="str">
        <f>IF(E2458&lt;1000000,"",VLOOKUP(E2458,组合调整!$A:$I,2,0))</f>
        <v>战耀</v>
      </c>
      <c r="V2458" s="24" t="str">
        <f>IF(F2458&lt;1000000,"",VLOOKUP(F2458,组合调整!$A:$I,2,0))</f>
        <v/>
      </c>
      <c r="W2458" s="24" t="str">
        <f>IF(G2458&lt;1000000,"",VLOOKUP(G2458,组合调整!$A:$I,2,0))</f>
        <v/>
      </c>
    </row>
    <row r="2459" spans="1:23">
      <c r="A2459" s="26">
        <v>21124</v>
      </c>
      <c r="B2459" s="26" t="s">
        <v>7</v>
      </c>
      <c r="C2459" s="26">
        <v>2022122</v>
      </c>
      <c r="D2459" s="26">
        <v>2023211</v>
      </c>
      <c r="E2459" s="26">
        <v>2023221</v>
      </c>
      <c r="F2459" s="26">
        <v>1032</v>
      </c>
      <c r="G2459" s="26">
        <v>0</v>
      </c>
      <c r="H2459" s="26">
        <v>0</v>
      </c>
      <c r="I2459" s="26">
        <v>0</v>
      </c>
      <c r="J2459" s="26">
        <v>0</v>
      </c>
      <c r="K2459" s="26">
        <v>0</v>
      </c>
      <c r="L2459" s="26">
        <v>0</v>
      </c>
      <c r="M2459" s="26">
        <v>0</v>
      </c>
      <c r="N2459" s="26">
        <v>0</v>
      </c>
      <c r="O2459" s="24" t="s">
        <v>7</v>
      </c>
      <c r="P2459" s="24">
        <v>21124</v>
      </c>
      <c r="Q2459" s="24">
        <f>IF(ISERROR(VLOOKUP($B2459,[1]主动技能!$B:$D,3,0)),[2]Sheet1!$Y2926,VLOOKUP($B2459,[1]主动技能!$B:$D,3,0))</f>
        <v>2</v>
      </c>
      <c r="S2459" s="24" t="str">
        <f>IF(C2459&lt;1000000,"",VLOOKUP(C2459,组合调整!$A:$I,2,0))</f>
        <v>传承</v>
      </c>
      <c r="T2459" s="24" t="str">
        <f>IF(D2459&lt;1000000,"",VLOOKUP(D2459,组合调整!$A:$I,2,0))</f>
        <v>灵云</v>
      </c>
      <c r="U2459" s="24" t="str">
        <f>IF(E2459&lt;1000000,"",VLOOKUP(E2459,组合调整!$A:$I,2,0))</f>
        <v>全力</v>
      </c>
      <c r="V2459" s="24" t="str">
        <f>IF(F2459&lt;1000000,"",VLOOKUP(F2459,组合调整!$A:$I,2,0))</f>
        <v/>
      </c>
      <c r="W2459" s="24" t="str">
        <f>IF(G2459&lt;1000000,"",VLOOKUP(G2459,组合调整!$A:$I,2,0))</f>
        <v/>
      </c>
    </row>
    <row r="2460" spans="1:23">
      <c r="A2460" s="26">
        <v>21125</v>
      </c>
      <c r="B2460" s="26" t="s">
        <v>61</v>
      </c>
      <c r="C2460" s="26">
        <v>2017712</v>
      </c>
      <c r="D2460" s="26">
        <v>2023213</v>
      </c>
      <c r="E2460" s="26">
        <v>2024311</v>
      </c>
      <c r="F2460" s="26">
        <v>20141</v>
      </c>
      <c r="G2460" s="26">
        <v>0</v>
      </c>
      <c r="H2460" s="26">
        <v>0</v>
      </c>
      <c r="I2460" s="26">
        <v>0</v>
      </c>
      <c r="J2460" s="26">
        <v>0</v>
      </c>
      <c r="K2460" s="26">
        <v>0</v>
      </c>
      <c r="L2460" s="26">
        <v>0</v>
      </c>
      <c r="M2460" s="26">
        <v>0</v>
      </c>
      <c r="N2460" s="26">
        <v>0</v>
      </c>
      <c r="O2460" s="24" t="s">
        <v>61</v>
      </c>
      <c r="P2460" s="24">
        <v>21125</v>
      </c>
      <c r="Q2460" s="24">
        <f>IF(ISERROR(VLOOKUP($B2460,[1]主动技能!$B:$D,3,0)),[2]Sheet1!$Y2927,VLOOKUP($B2460,[1]主动技能!$B:$D,3,0))</f>
        <v>2</v>
      </c>
      <c r="S2460" s="24" t="str">
        <f>IF(C2460&lt;1000000,"",VLOOKUP(C2460,组合调整!$A:$I,2,0))</f>
        <v>厚谊</v>
      </c>
      <c r="T2460" s="24" t="str">
        <f>IF(D2460&lt;1000000,"",VLOOKUP(D2460,组合调整!$A:$I,2,0))</f>
        <v>灵云</v>
      </c>
      <c r="U2460" s="24" t="str">
        <f>IF(E2460&lt;1000000,"",VLOOKUP(E2460,组合调整!$A:$I,2,0))</f>
        <v>攻守</v>
      </c>
      <c r="V2460" s="24" t="str">
        <f>IF(F2460&lt;1000000,"",VLOOKUP(F2460,组合调整!$A:$I,2,0))</f>
        <v/>
      </c>
      <c r="W2460" s="24" t="str">
        <f>IF(G2460&lt;1000000,"",VLOOKUP(G2460,组合调整!$A:$I,2,0))</f>
        <v/>
      </c>
    </row>
    <row r="2461" spans="1:23">
      <c r="A2461" s="26">
        <v>21126</v>
      </c>
      <c r="B2461" s="26" t="s">
        <v>62</v>
      </c>
      <c r="C2461" s="26">
        <v>2022112</v>
      </c>
      <c r="D2461" s="26">
        <v>2023212</v>
      </c>
      <c r="E2461" s="26">
        <v>2025411</v>
      </c>
      <c r="F2461" s="26">
        <v>1012</v>
      </c>
      <c r="G2461" s="26">
        <v>0</v>
      </c>
      <c r="H2461" s="26">
        <v>0</v>
      </c>
      <c r="I2461" s="26">
        <v>0</v>
      </c>
      <c r="J2461" s="26">
        <v>0</v>
      </c>
      <c r="K2461" s="26">
        <v>0</v>
      </c>
      <c r="L2461" s="26">
        <v>0</v>
      </c>
      <c r="M2461" s="26">
        <v>0</v>
      </c>
      <c r="N2461" s="26">
        <v>0</v>
      </c>
      <c r="O2461" s="24" t="s">
        <v>62</v>
      </c>
      <c r="P2461" s="24">
        <v>21126</v>
      </c>
      <c r="Q2461" s="24">
        <f>IF(ISERROR(VLOOKUP($B2461,[1]主动技能!$B:$D,3,0)),[2]Sheet1!$Y2928,VLOOKUP($B2461,[1]主动技能!$B:$D,3,0))</f>
        <v>2</v>
      </c>
      <c r="S2461" s="24" t="str">
        <f>IF(C2461&lt;1000000,"",VLOOKUP(C2461,组合调整!$A:$I,2,0))</f>
        <v>浓情</v>
      </c>
      <c r="T2461" s="24" t="str">
        <f>IF(D2461&lt;1000000,"",VLOOKUP(D2461,组合调整!$A:$I,2,0))</f>
        <v>灵云</v>
      </c>
      <c r="U2461" s="24" t="str">
        <f>IF(E2461&lt;1000000,"",VLOOKUP(E2461,组合调整!$A:$I,2,0))</f>
        <v>性格</v>
      </c>
      <c r="V2461" s="24" t="str">
        <f>IF(F2461&lt;1000000,"",VLOOKUP(F2461,组合调整!$A:$I,2,0))</f>
        <v/>
      </c>
      <c r="W2461" s="24" t="str">
        <f>IF(G2461&lt;1000000,"",VLOOKUP(G2461,组合调整!$A:$I,2,0))</f>
        <v/>
      </c>
    </row>
    <row r="2462" spans="1:23">
      <c r="A2462" s="26">
        <v>21127</v>
      </c>
      <c r="B2462" s="26" t="s">
        <v>63</v>
      </c>
      <c r="C2462" s="26">
        <v>2012212</v>
      </c>
      <c r="D2462" s="26">
        <v>2018822</v>
      </c>
      <c r="E2462" s="26">
        <v>2026511</v>
      </c>
      <c r="F2462" s="26">
        <v>20021</v>
      </c>
      <c r="G2462" s="26">
        <v>0</v>
      </c>
      <c r="H2462" s="26">
        <v>0</v>
      </c>
      <c r="I2462" s="26">
        <v>0</v>
      </c>
      <c r="J2462" s="26">
        <v>0</v>
      </c>
      <c r="K2462" s="26">
        <v>0</v>
      </c>
      <c r="L2462" s="26">
        <v>0</v>
      </c>
      <c r="M2462" s="26">
        <v>0</v>
      </c>
      <c r="N2462" s="26">
        <v>0</v>
      </c>
      <c r="O2462" s="24" t="s">
        <v>63</v>
      </c>
      <c r="P2462" s="24">
        <v>21127</v>
      </c>
      <c r="Q2462" s="24">
        <f>IF(ISERROR(VLOOKUP($B2462,[1]主动技能!$B:$D,3,0)),[2]Sheet1!$Y2929,VLOOKUP($B2462,[1]主动技能!$B:$D,3,0))</f>
        <v>2</v>
      </c>
      <c r="S2462" s="24" t="str">
        <f>IF(C2462&lt;1000000,"",VLOOKUP(C2462,组合调整!$A:$I,2,0))</f>
        <v>取义</v>
      </c>
      <c r="T2462" s="24" t="str">
        <f>IF(D2462&lt;1000000,"",VLOOKUP(D2462,组合调整!$A:$I,2,0))</f>
        <v>血袋</v>
      </c>
      <c r="U2462" s="24" t="str">
        <f>IF(E2462&lt;1000000,"",VLOOKUP(E2462,组合调整!$A:$I,2,0))</f>
        <v>护脸</v>
      </c>
      <c r="V2462" s="24" t="str">
        <f>IF(F2462&lt;1000000,"",VLOOKUP(F2462,组合调整!$A:$I,2,0))</f>
        <v/>
      </c>
      <c r="W2462" s="24" t="str">
        <f>IF(G2462&lt;1000000,"",VLOOKUP(G2462,组合调整!$A:$I,2,0))</f>
        <v/>
      </c>
    </row>
    <row r="2463" spans="1:23">
      <c r="A2463" s="26">
        <v>21128</v>
      </c>
      <c r="B2463" s="26" t="s">
        <v>1489</v>
      </c>
      <c r="C2463" s="26">
        <v>2027611</v>
      </c>
      <c r="D2463" s="26">
        <v>2027621</v>
      </c>
      <c r="E2463" s="26">
        <v>2027631</v>
      </c>
      <c r="F2463" s="26">
        <v>1032</v>
      </c>
      <c r="G2463" s="26">
        <v>0</v>
      </c>
      <c r="H2463" s="26">
        <v>0</v>
      </c>
      <c r="I2463" s="26">
        <v>0</v>
      </c>
      <c r="J2463" s="26">
        <v>0</v>
      </c>
      <c r="K2463" s="26">
        <v>0</v>
      </c>
      <c r="L2463" s="26">
        <v>0</v>
      </c>
      <c r="M2463" s="26">
        <v>0</v>
      </c>
      <c r="N2463" s="26">
        <v>0</v>
      </c>
      <c r="O2463" s="24" t="s">
        <v>1489</v>
      </c>
      <c r="P2463" s="24">
        <v>21128</v>
      </c>
      <c r="Q2463" s="24">
        <f>IF(ISERROR(VLOOKUP($B2463,[1]主动技能!$B:$D,3,0)),[2]Sheet1!$Y2930,VLOOKUP($B2463,[1]主动技能!$B:$D,3,0))</f>
        <v>2</v>
      </c>
      <c r="S2463" s="24" t="str">
        <f>IF(C2463&lt;1000000,"",VLOOKUP(C2463,组合调整!$A:$I,2,0))</f>
        <v>力精</v>
      </c>
      <c r="T2463" s="24" t="str">
        <f>IF(D2463&lt;1000000,"",VLOOKUP(D2463,组合调整!$A:$I,2,0))</f>
        <v>不坏</v>
      </c>
      <c r="U2463" s="24" t="str">
        <f>IF(E2463&lt;1000000,"",VLOOKUP(E2463,组合调整!$A:$I,2,0))</f>
        <v>柱石</v>
      </c>
      <c r="V2463" s="24" t="str">
        <f>IF(F2463&lt;1000000,"",VLOOKUP(F2463,组合调整!$A:$I,2,0))</f>
        <v/>
      </c>
      <c r="W2463" s="24" t="str">
        <f>IF(G2463&lt;1000000,"",VLOOKUP(G2463,组合调整!$A:$I,2,0))</f>
        <v/>
      </c>
    </row>
    <row r="2464" spans="1:23">
      <c r="A2464" s="26">
        <v>21129</v>
      </c>
      <c r="B2464" s="26" t="s">
        <v>1490</v>
      </c>
      <c r="C2464" s="26">
        <v>2027632</v>
      </c>
      <c r="D2464" s="26">
        <v>0</v>
      </c>
      <c r="E2464" s="26">
        <v>0</v>
      </c>
      <c r="F2464" s="26">
        <v>0</v>
      </c>
      <c r="G2464" s="26">
        <v>0</v>
      </c>
      <c r="H2464" s="26">
        <v>0</v>
      </c>
      <c r="I2464" s="26">
        <v>0</v>
      </c>
      <c r="J2464" s="26">
        <v>0</v>
      </c>
      <c r="K2464" s="26">
        <v>0</v>
      </c>
      <c r="L2464" s="26">
        <v>0</v>
      </c>
      <c r="M2464" s="26">
        <v>0</v>
      </c>
      <c r="N2464" s="26">
        <v>0</v>
      </c>
      <c r="O2464" s="24" t="s">
        <v>1490</v>
      </c>
      <c r="P2464" s="24">
        <v>21129</v>
      </c>
      <c r="Q2464" s="24">
        <f>IF(ISERROR(VLOOKUP($B2464,[1]主动技能!$B:$D,3,0)),[2]Sheet1!$Y2931,VLOOKUP($B2464,[1]主动技能!$B:$D,3,0))</f>
        <v>2</v>
      </c>
      <c r="S2464" s="24" t="str">
        <f>IF(C2464&lt;1000000,"",VLOOKUP(C2464,组合调整!$A:$I,2,0))</f>
        <v>金刚</v>
      </c>
      <c r="T2464" s="24" t="str">
        <f>IF(D2464&lt;1000000,"",VLOOKUP(D2464,组合调整!$A:$I,2,0))</f>
        <v/>
      </c>
      <c r="U2464" s="24" t="str">
        <f>IF(E2464&lt;1000000,"",VLOOKUP(E2464,组合调整!$A:$I,2,0))</f>
        <v/>
      </c>
      <c r="V2464" s="24" t="str">
        <f>IF(F2464&lt;1000000,"",VLOOKUP(F2464,组合调整!$A:$I,2,0))</f>
        <v/>
      </c>
      <c r="W2464" s="24" t="str">
        <f>IF(G2464&lt;1000000,"",VLOOKUP(G2464,组合调整!$A:$I,2,0))</f>
        <v/>
      </c>
    </row>
    <row r="2465" spans="1:23">
      <c r="A2465" s="26">
        <v>21130</v>
      </c>
      <c r="B2465" s="26" t="s">
        <v>64</v>
      </c>
      <c r="C2465" s="26">
        <v>2025412</v>
      </c>
      <c r="D2465" s="26">
        <v>2029811</v>
      </c>
      <c r="E2465" s="26">
        <v>2029821</v>
      </c>
      <c r="F2465" s="26">
        <v>1041</v>
      </c>
      <c r="G2465" s="26">
        <v>0</v>
      </c>
      <c r="H2465" s="26">
        <v>0</v>
      </c>
      <c r="I2465" s="26">
        <v>0</v>
      </c>
      <c r="J2465" s="26">
        <v>0</v>
      </c>
      <c r="K2465" s="26">
        <v>0</v>
      </c>
      <c r="L2465" s="26">
        <v>0</v>
      </c>
      <c r="M2465" s="26">
        <v>0</v>
      </c>
      <c r="N2465" s="26">
        <v>0</v>
      </c>
      <c r="O2465" s="24" t="s">
        <v>64</v>
      </c>
      <c r="P2465" s="24">
        <v>21130</v>
      </c>
      <c r="Q2465" s="24">
        <f>IF(ISERROR(VLOOKUP($B2465,[1]主动技能!$B:$D,3,0)),[2]Sheet1!$Y2932,VLOOKUP($B2465,[1]主动技能!$B:$D,3,0))</f>
        <v>2</v>
      </c>
      <c r="S2465" s="24" t="str">
        <f>IF(C2465&lt;1000000,"",VLOOKUP(C2465,组合调整!$A:$I,2,0))</f>
        <v>性格</v>
      </c>
      <c r="T2465" s="24" t="str">
        <f>IF(D2465&lt;1000000,"",VLOOKUP(D2465,组合调整!$A:$I,2,0))</f>
        <v>命源</v>
      </c>
      <c r="U2465" s="24" t="str">
        <f>IF(E2465&lt;1000000,"",VLOOKUP(E2465,组合调整!$A:$I,2,0))</f>
        <v>力爆</v>
      </c>
      <c r="V2465" s="24" t="str">
        <f>IF(F2465&lt;1000000,"",VLOOKUP(F2465,组合调整!$A:$I,2,0))</f>
        <v/>
      </c>
      <c r="W2465" s="24" t="str">
        <f>IF(G2465&lt;1000000,"",VLOOKUP(G2465,组合调整!$A:$I,2,0))</f>
        <v/>
      </c>
    </row>
    <row r="2466" spans="1:23">
      <c r="A2466" s="26">
        <v>21131</v>
      </c>
      <c r="B2466" s="26" t="s">
        <v>1491</v>
      </c>
      <c r="C2466" s="26">
        <v>2030911</v>
      </c>
      <c r="D2466" s="26">
        <v>2030921</v>
      </c>
      <c r="E2466" s="26">
        <v>2041912</v>
      </c>
      <c r="F2466" s="26">
        <v>20033</v>
      </c>
      <c r="G2466" s="26">
        <v>0</v>
      </c>
      <c r="H2466" s="26">
        <v>0</v>
      </c>
      <c r="I2466" s="26">
        <v>0</v>
      </c>
      <c r="J2466" s="26">
        <v>0</v>
      </c>
      <c r="K2466" s="26">
        <v>0</v>
      </c>
      <c r="L2466" s="26">
        <v>0</v>
      </c>
      <c r="M2466" s="26">
        <v>0</v>
      </c>
      <c r="N2466" s="26">
        <v>0</v>
      </c>
      <c r="O2466" s="24" t="s">
        <v>1491</v>
      </c>
      <c r="P2466" s="24">
        <v>21131</v>
      </c>
      <c r="Q2466" s="24">
        <f>IF(ISERROR(VLOOKUP($B2466,[1]主动技能!$B:$D,3,0)),[2]Sheet1!$Y2933,VLOOKUP($B2466,[1]主动技能!$B:$D,3,0))</f>
        <v>2</v>
      </c>
      <c r="S2466" s="24" t="str">
        <f>IF(C2466&lt;1000000,"",VLOOKUP(C2466,组合调整!$A:$I,2,0))</f>
        <v>忍耐</v>
      </c>
      <c r="T2466" s="24" t="str">
        <f>IF(D2466&lt;1000000,"",VLOOKUP(D2466,组合调整!$A:$I,2,0))</f>
        <v>肝胆</v>
      </c>
      <c r="U2466" s="24" t="str">
        <f>IF(E2466&lt;1000000,"",VLOOKUP(E2466,组合调整!$A:$I,2,0))</f>
        <v>投明</v>
      </c>
      <c r="V2466" s="24" t="str">
        <f>IF(F2466&lt;1000000,"",VLOOKUP(F2466,组合调整!$A:$I,2,0))</f>
        <v/>
      </c>
      <c r="W2466" s="24" t="str">
        <f>IF(G2466&lt;1000000,"",VLOOKUP(G2466,组合调整!$A:$I,2,0))</f>
        <v/>
      </c>
    </row>
    <row r="2467" spans="1:23">
      <c r="A2467" s="26">
        <v>21132</v>
      </c>
      <c r="B2467" s="26" t="s">
        <v>89</v>
      </c>
      <c r="C2467" s="26">
        <v>1023232</v>
      </c>
      <c r="D2467" s="26">
        <v>2032011</v>
      </c>
      <c r="E2467" s="26">
        <v>2032021</v>
      </c>
      <c r="F2467" s="26">
        <v>1021</v>
      </c>
      <c r="G2467" s="26">
        <v>0</v>
      </c>
      <c r="H2467" s="26">
        <v>0</v>
      </c>
      <c r="I2467" s="26">
        <v>0</v>
      </c>
      <c r="J2467" s="26">
        <v>0</v>
      </c>
      <c r="K2467" s="26">
        <v>0</v>
      </c>
      <c r="L2467" s="26">
        <v>0</v>
      </c>
      <c r="M2467" s="26">
        <v>0</v>
      </c>
      <c r="N2467" s="26">
        <v>0</v>
      </c>
      <c r="O2467" s="24" t="s">
        <v>89</v>
      </c>
      <c r="P2467" s="24">
        <v>21132</v>
      </c>
      <c r="Q2467" s="24">
        <f>IF(ISERROR(VLOOKUP($B2467,[1]主动技能!$B:$D,3,0)),[2]Sheet1!$Y2934,VLOOKUP($B2467,[1]主动技能!$B:$D,3,0))</f>
        <v>2</v>
      </c>
      <c r="S2467" s="24" t="str">
        <f>IF(C2467&lt;1000000,"",VLOOKUP(C2467,组合调整!$A:$I,2,0))</f>
        <v>逢春</v>
      </c>
      <c r="T2467" s="24" t="str">
        <f>IF(D2467&lt;1000000,"",VLOOKUP(D2467,组合调整!$A:$I,2,0))</f>
        <v>相照</v>
      </c>
      <c r="U2467" s="24" t="str">
        <f>IF(E2467&lt;1000000,"",VLOOKUP(E2467,组合调整!$A:$I,2,0))</f>
        <v>崛起</v>
      </c>
      <c r="V2467" s="24" t="str">
        <f>IF(F2467&lt;1000000,"",VLOOKUP(F2467,组合调整!$A:$I,2,0))</f>
        <v/>
      </c>
      <c r="W2467" s="24" t="str">
        <f>IF(G2467&lt;1000000,"",VLOOKUP(G2467,组合调整!$A:$I,2,0))</f>
        <v/>
      </c>
    </row>
    <row r="2468" spans="1:23">
      <c r="A2468" s="26">
        <v>21133</v>
      </c>
      <c r="B2468" s="26" t="s">
        <v>1492</v>
      </c>
      <c r="C2468" s="26">
        <v>2022132</v>
      </c>
      <c r="D2468" s="26">
        <v>2029822</v>
      </c>
      <c r="E2468" s="26">
        <v>2033111</v>
      </c>
      <c r="F2468" s="26">
        <v>20112</v>
      </c>
      <c r="G2468" s="26">
        <v>0</v>
      </c>
      <c r="H2468" s="26">
        <v>0</v>
      </c>
      <c r="I2468" s="26">
        <v>0</v>
      </c>
      <c r="J2468" s="26">
        <v>0</v>
      </c>
      <c r="K2468" s="26">
        <v>0</v>
      </c>
      <c r="L2468" s="26">
        <v>0</v>
      </c>
      <c r="M2468" s="26">
        <v>0</v>
      </c>
      <c r="N2468" s="26">
        <v>0</v>
      </c>
      <c r="O2468" s="24" t="s">
        <v>1492</v>
      </c>
      <c r="P2468" s="24">
        <v>21133</v>
      </c>
      <c r="Q2468" s="24">
        <f>IF(ISERROR(VLOOKUP($B2468,[1]主动技能!$B:$D,3,0)),[2]Sheet1!$Y2935,VLOOKUP($B2468,[1]主动技能!$B:$D,3,0))</f>
        <v>2</v>
      </c>
      <c r="S2468" s="24" t="str">
        <f>IF(C2468&lt;1000000,"",VLOOKUP(C2468,组合调整!$A:$I,2,0))</f>
        <v>战耀</v>
      </c>
      <c r="T2468" s="24" t="str">
        <f>IF(D2468&lt;1000000,"",VLOOKUP(D2468,组合调整!$A:$I,2,0))</f>
        <v>鏖战</v>
      </c>
      <c r="U2468" s="24" t="str">
        <f>IF(E2468&lt;1000000,"",VLOOKUP(E2468,组合调整!$A:$I,2,0))</f>
        <v>手段</v>
      </c>
      <c r="V2468" s="24" t="str">
        <f>IF(F2468&lt;1000000,"",VLOOKUP(F2468,组合调整!$A:$I,2,0))</f>
        <v/>
      </c>
      <c r="W2468" s="24" t="str">
        <f>IF(G2468&lt;1000000,"",VLOOKUP(G2468,组合调整!$A:$I,2,0))</f>
        <v/>
      </c>
    </row>
    <row r="2469" spans="1:23">
      <c r="A2469" s="26">
        <v>21134</v>
      </c>
      <c r="B2469" s="26" t="s">
        <v>93</v>
      </c>
      <c r="C2469" s="26">
        <v>1050712</v>
      </c>
      <c r="D2469" s="26">
        <v>0</v>
      </c>
      <c r="E2469" s="26">
        <v>0</v>
      </c>
      <c r="F2469" s="26">
        <v>0</v>
      </c>
      <c r="G2469" s="26">
        <v>0</v>
      </c>
      <c r="H2469" s="26">
        <v>0</v>
      </c>
      <c r="I2469" s="26">
        <v>0</v>
      </c>
      <c r="J2469" s="26">
        <v>0</v>
      </c>
      <c r="K2469" s="26">
        <v>0</v>
      </c>
      <c r="L2469" s="26">
        <v>0</v>
      </c>
      <c r="M2469" s="26">
        <v>0</v>
      </c>
      <c r="N2469" s="26">
        <v>0</v>
      </c>
      <c r="O2469" s="24" t="s">
        <v>93</v>
      </c>
      <c r="P2469" s="24">
        <v>21134</v>
      </c>
      <c r="Q2469" s="24">
        <f>IF(ISERROR(VLOOKUP($B2469,[1]主动技能!$B:$D,3,0)),[2]Sheet1!$Y2936,VLOOKUP($B2469,[1]主动技能!$B:$D,3,0))</f>
        <v>2</v>
      </c>
      <c r="S2469" s="24" t="str">
        <f>IF(C2469&lt;1000000,"",VLOOKUP(C2469,组合调整!$A:$I,2,0))</f>
        <v>决心</v>
      </c>
      <c r="T2469" s="24" t="str">
        <f>IF(D2469&lt;1000000,"",VLOOKUP(D2469,组合调整!$A:$I,2,0))</f>
        <v/>
      </c>
      <c r="U2469" s="24" t="str">
        <f>IF(E2469&lt;1000000,"",VLOOKUP(E2469,组合调整!$A:$I,2,0))</f>
        <v/>
      </c>
      <c r="V2469" s="24" t="str">
        <f>IF(F2469&lt;1000000,"",VLOOKUP(F2469,组合调整!$A:$I,2,0))</f>
        <v/>
      </c>
      <c r="W2469" s="24" t="str">
        <f>IF(G2469&lt;1000000,"",VLOOKUP(G2469,组合调整!$A:$I,2,0))</f>
        <v/>
      </c>
    </row>
    <row r="2470" spans="1:23">
      <c r="A2470" s="26">
        <v>21135</v>
      </c>
      <c r="B2470" s="26" t="s">
        <v>100</v>
      </c>
      <c r="C2470" s="26">
        <v>2035311</v>
      </c>
      <c r="D2470" s="26">
        <v>0</v>
      </c>
      <c r="E2470" s="26">
        <v>0</v>
      </c>
      <c r="F2470" s="26">
        <v>0</v>
      </c>
      <c r="G2470" s="26">
        <v>0</v>
      </c>
      <c r="H2470" s="26">
        <v>0</v>
      </c>
      <c r="I2470" s="26">
        <v>0</v>
      </c>
      <c r="J2470" s="26">
        <v>0</v>
      </c>
      <c r="K2470" s="26">
        <v>0</v>
      </c>
      <c r="L2470" s="26">
        <v>0</v>
      </c>
      <c r="M2470" s="26">
        <v>0</v>
      </c>
      <c r="N2470" s="26">
        <v>0</v>
      </c>
      <c r="O2470" s="24" t="s">
        <v>100</v>
      </c>
      <c r="P2470" s="24">
        <v>21135</v>
      </c>
      <c r="Q2470" s="24">
        <f>IF(ISERROR(VLOOKUP($B2470,[1]主动技能!$B:$D,3,0)),[2]Sheet1!$Y2937,VLOOKUP($B2470,[1]主动技能!$B:$D,3,0))</f>
        <v>1</v>
      </c>
      <c r="S2470" s="24" t="str">
        <f>IF(C2470&lt;1000000,"",VLOOKUP(C2470,组合调整!$A:$I,2,0))</f>
        <v>胡吃</v>
      </c>
      <c r="T2470" s="24" t="str">
        <f>IF(D2470&lt;1000000,"",VLOOKUP(D2470,组合调整!$A:$I,2,0))</f>
        <v/>
      </c>
      <c r="U2470" s="24" t="str">
        <f>IF(E2470&lt;1000000,"",VLOOKUP(E2470,组合调整!$A:$I,2,0))</f>
        <v/>
      </c>
      <c r="V2470" s="24" t="str">
        <f>IF(F2470&lt;1000000,"",VLOOKUP(F2470,组合调整!$A:$I,2,0))</f>
        <v/>
      </c>
      <c r="W2470" s="24" t="str">
        <f>IF(G2470&lt;1000000,"",VLOOKUP(G2470,组合调整!$A:$I,2,0))</f>
        <v/>
      </c>
    </row>
    <row r="2471" spans="1:23">
      <c r="A2471" s="26">
        <v>21136</v>
      </c>
      <c r="B2471" s="26" t="s">
        <v>65</v>
      </c>
      <c r="C2471" s="26">
        <v>2024312</v>
      </c>
      <c r="D2471" s="26">
        <v>2027622</v>
      </c>
      <c r="E2471" s="26">
        <v>2036411</v>
      </c>
      <c r="F2471" s="26">
        <v>1041</v>
      </c>
      <c r="G2471" s="26">
        <v>0</v>
      </c>
      <c r="H2471" s="26">
        <v>0</v>
      </c>
      <c r="I2471" s="26">
        <v>0</v>
      </c>
      <c r="J2471" s="26">
        <v>0</v>
      </c>
      <c r="K2471" s="26">
        <v>0</v>
      </c>
      <c r="L2471" s="26">
        <v>0</v>
      </c>
      <c r="M2471" s="26">
        <v>0</v>
      </c>
      <c r="N2471" s="26">
        <v>0</v>
      </c>
      <c r="O2471" s="24" t="s">
        <v>65</v>
      </c>
      <c r="P2471" s="24">
        <v>21136</v>
      </c>
      <c r="Q2471" s="24">
        <f>IF(ISERROR(VLOOKUP($B2471,[1]主动技能!$B:$D,3,0)),[2]Sheet1!$Y2938,VLOOKUP($B2471,[1]主动技能!$B:$D,3,0))</f>
        <v>2</v>
      </c>
      <c r="S2471" s="24" t="str">
        <f>IF(C2471&lt;1000000,"",VLOOKUP(C2471,组合调整!$A:$I,2,0))</f>
        <v>攻守</v>
      </c>
      <c r="T2471" s="24" t="str">
        <f>IF(D2471&lt;1000000,"",VLOOKUP(D2471,组合调整!$A:$I,2,0))</f>
        <v>不坏</v>
      </c>
      <c r="U2471" s="24" t="str">
        <f>IF(E2471&lt;1000000,"",VLOOKUP(E2471,组合调整!$A:$I,2,0))</f>
        <v>侵犯</v>
      </c>
      <c r="V2471" s="24" t="str">
        <f>IF(F2471&lt;1000000,"",VLOOKUP(F2471,组合调整!$A:$I,2,0))</f>
        <v/>
      </c>
      <c r="W2471" s="24" t="str">
        <f>IF(G2471&lt;1000000,"",VLOOKUP(G2471,组合调整!$A:$I,2,0))</f>
        <v/>
      </c>
    </row>
    <row r="2472" spans="1:23">
      <c r="A2472" s="26">
        <v>21137</v>
      </c>
      <c r="B2472" s="26" t="s">
        <v>66</v>
      </c>
      <c r="C2472" s="26">
        <v>2037511</v>
      </c>
      <c r="D2472" s="26">
        <v>2037521</v>
      </c>
      <c r="E2472" s="26">
        <v>2037531</v>
      </c>
      <c r="F2472" s="26">
        <v>20123</v>
      </c>
      <c r="G2472" s="26">
        <v>0</v>
      </c>
      <c r="H2472" s="26">
        <v>0</v>
      </c>
      <c r="I2472" s="26">
        <v>0</v>
      </c>
      <c r="J2472" s="26">
        <v>0</v>
      </c>
      <c r="K2472" s="26">
        <v>0</v>
      </c>
      <c r="L2472" s="26">
        <v>0</v>
      </c>
      <c r="M2472" s="26">
        <v>0</v>
      </c>
      <c r="N2472" s="26">
        <v>0</v>
      </c>
      <c r="O2472" s="24" t="s">
        <v>66</v>
      </c>
      <c r="P2472" s="24">
        <v>21137</v>
      </c>
      <c r="Q2472" s="24">
        <f>IF(ISERROR(VLOOKUP($B2472,[1]主动技能!$B:$D,3,0)),[2]Sheet1!$Y2939,VLOOKUP($B2472,[1]主动技能!$B:$D,3,0))</f>
        <v>2</v>
      </c>
      <c r="S2472" s="24" t="str">
        <f>IF(C2472&lt;1000000,"",VLOOKUP(C2472,组合调整!$A:$I,2,0))</f>
        <v>弃暗</v>
      </c>
      <c r="T2472" s="24" t="str">
        <f>IF(D2472&lt;1000000,"",VLOOKUP(D2472,组合调整!$A:$I,2,0))</f>
        <v>心在</v>
      </c>
      <c r="U2472" s="24" t="str">
        <f>IF(E2472&lt;1000000,"",VLOOKUP(E2472,组合调整!$A:$I,2,0))</f>
        <v>血瓶</v>
      </c>
      <c r="V2472" s="24" t="str">
        <f>IF(F2472&lt;1000000,"",VLOOKUP(F2472,组合调整!$A:$I,2,0))</f>
        <v/>
      </c>
      <c r="W2472" s="24" t="str">
        <f>IF(G2472&lt;1000000,"",VLOOKUP(G2472,组合调整!$A:$I,2,0))</f>
        <v/>
      </c>
    </row>
    <row r="2473" spans="1:23">
      <c r="A2473" s="26">
        <v>21138</v>
      </c>
      <c r="B2473" s="26" t="s">
        <v>1493</v>
      </c>
      <c r="C2473" s="26">
        <v>2037532</v>
      </c>
      <c r="D2473" s="26">
        <v>2038611</v>
      </c>
      <c r="E2473" s="26">
        <v>2038621</v>
      </c>
      <c r="F2473" s="26">
        <v>1021</v>
      </c>
      <c r="G2473" s="26">
        <v>0</v>
      </c>
      <c r="H2473" s="26">
        <v>0</v>
      </c>
      <c r="I2473" s="26">
        <v>0</v>
      </c>
      <c r="J2473" s="26">
        <v>0</v>
      </c>
      <c r="K2473" s="26">
        <v>0</v>
      </c>
      <c r="L2473" s="26">
        <v>0</v>
      </c>
      <c r="M2473" s="26">
        <v>0</v>
      </c>
      <c r="N2473" s="26">
        <v>0</v>
      </c>
      <c r="O2473" s="24" t="s">
        <v>1493</v>
      </c>
      <c r="P2473" s="24">
        <v>21138</v>
      </c>
      <c r="Q2473" s="24">
        <f>IF(ISERROR(VLOOKUP($B2473,[1]主动技能!$B:$D,3,0)),[2]Sheet1!$Y2940,VLOOKUP($B2473,[1]主动技能!$B:$D,3,0))</f>
        <v>2</v>
      </c>
      <c r="S2473" s="24" t="str">
        <f>IF(C2473&lt;1000000,"",VLOOKUP(C2473,组合调整!$A:$I,2,0))</f>
        <v>血瓶</v>
      </c>
      <c r="T2473" s="24" t="str">
        <f>IF(D2473&lt;1000000,"",VLOOKUP(D2473,组合调整!$A:$I,2,0))</f>
        <v>天生</v>
      </c>
      <c r="U2473" s="24" t="str">
        <f>IF(E2473&lt;1000000,"",VLOOKUP(E2473,组合调整!$A:$I,2,0))</f>
        <v>妙语</v>
      </c>
      <c r="V2473" s="24" t="str">
        <f>IF(F2473&lt;1000000,"",VLOOKUP(F2473,组合调整!$A:$I,2,0))</f>
        <v/>
      </c>
      <c r="W2473" s="24" t="str">
        <f>IF(G2473&lt;1000000,"",VLOOKUP(G2473,组合调整!$A:$I,2,0))</f>
        <v/>
      </c>
    </row>
    <row r="2474" spans="1:23">
      <c r="A2474" s="26">
        <v>21139</v>
      </c>
      <c r="B2474" s="26" t="s">
        <v>1494</v>
      </c>
      <c r="C2474" s="26">
        <v>2039711</v>
      </c>
      <c r="D2474" s="26">
        <v>0</v>
      </c>
      <c r="E2474" s="26">
        <v>0</v>
      </c>
      <c r="F2474" s="26">
        <v>0</v>
      </c>
      <c r="G2474" s="26">
        <v>0</v>
      </c>
      <c r="H2474" s="26">
        <v>0</v>
      </c>
      <c r="I2474" s="26">
        <v>0</v>
      </c>
      <c r="J2474" s="26">
        <v>0</v>
      </c>
      <c r="K2474" s="26">
        <v>0</v>
      </c>
      <c r="L2474" s="26">
        <v>0</v>
      </c>
      <c r="M2474" s="26">
        <v>0</v>
      </c>
      <c r="N2474" s="26">
        <v>0</v>
      </c>
      <c r="O2474" s="24" t="s">
        <v>1494</v>
      </c>
      <c r="P2474" s="24">
        <v>21139</v>
      </c>
      <c r="Q2474" s="24">
        <f>IF(ISERROR(VLOOKUP($B2474,[1]主动技能!$B:$D,3,0)),[2]Sheet1!$Y2941,VLOOKUP($B2474,[1]主动技能!$B:$D,3,0))</f>
        <v>2</v>
      </c>
      <c r="S2474" s="24" t="str">
        <f>IF(C2474&lt;1000000,"",VLOOKUP(C2474,组合调整!$A:$I,2,0))</f>
        <v>闻名</v>
      </c>
      <c r="T2474" s="24" t="str">
        <f>IF(D2474&lt;1000000,"",VLOOKUP(D2474,组合调整!$A:$I,2,0))</f>
        <v/>
      </c>
      <c r="U2474" s="24" t="str">
        <f>IF(E2474&lt;1000000,"",VLOOKUP(E2474,组合调整!$A:$I,2,0))</f>
        <v/>
      </c>
      <c r="V2474" s="24" t="str">
        <f>IF(F2474&lt;1000000,"",VLOOKUP(F2474,组合调整!$A:$I,2,0))</f>
        <v/>
      </c>
      <c r="W2474" s="24" t="str">
        <f>IF(G2474&lt;1000000,"",VLOOKUP(G2474,组合调整!$A:$I,2,0))</f>
        <v/>
      </c>
    </row>
    <row r="2475" spans="1:23">
      <c r="A2475" s="26">
        <v>21140</v>
      </c>
      <c r="B2475" s="26" t="s">
        <v>84</v>
      </c>
      <c r="C2475" s="26">
        <v>2037533</v>
      </c>
      <c r="D2475" s="26">
        <v>0</v>
      </c>
      <c r="E2475" s="26">
        <v>0</v>
      </c>
      <c r="F2475" s="26">
        <v>0</v>
      </c>
      <c r="G2475" s="26">
        <v>0</v>
      </c>
      <c r="H2475" s="26">
        <v>0</v>
      </c>
      <c r="I2475" s="26">
        <v>0</v>
      </c>
      <c r="J2475" s="26">
        <v>0</v>
      </c>
      <c r="K2475" s="26">
        <v>0</v>
      </c>
      <c r="L2475" s="26">
        <v>0</v>
      </c>
      <c r="M2475" s="26">
        <v>0</v>
      </c>
      <c r="N2475" s="26">
        <v>0</v>
      </c>
      <c r="O2475" s="24" t="s">
        <v>84</v>
      </c>
      <c r="P2475" s="24">
        <v>21140</v>
      </c>
      <c r="Q2475" s="24">
        <f>IF(ISERROR(VLOOKUP($B2475,[1]主动技能!$B:$D,3,0)),[2]Sheet1!$Y2942,VLOOKUP($B2475,[1]主动技能!$B:$D,3,0))</f>
        <v>2</v>
      </c>
      <c r="S2475" s="24" t="str">
        <f>IF(C2475&lt;1000000,"",VLOOKUP(C2475,组合调整!$A:$I,2,0))</f>
        <v>血瓶</v>
      </c>
      <c r="T2475" s="24" t="str">
        <f>IF(D2475&lt;1000000,"",VLOOKUP(D2475,组合调整!$A:$I,2,0))</f>
        <v/>
      </c>
      <c r="U2475" s="24" t="str">
        <f>IF(E2475&lt;1000000,"",VLOOKUP(E2475,组合调整!$A:$I,2,0))</f>
        <v/>
      </c>
      <c r="V2475" s="24" t="str">
        <f>IF(F2475&lt;1000000,"",VLOOKUP(F2475,组合调整!$A:$I,2,0))</f>
        <v/>
      </c>
      <c r="W2475" s="24" t="str">
        <f>IF(G2475&lt;1000000,"",VLOOKUP(G2475,组合调整!$A:$I,2,0))</f>
        <v/>
      </c>
    </row>
    <row r="2476" spans="1:23">
      <c r="A2476" s="26">
        <v>21141</v>
      </c>
      <c r="B2476" s="26" t="s">
        <v>1495</v>
      </c>
      <c r="C2476" s="26">
        <v>2012232</v>
      </c>
      <c r="D2476" s="26">
        <v>2038612</v>
      </c>
      <c r="E2476" s="26">
        <v>2041911</v>
      </c>
      <c r="F2476" s="26">
        <v>20133</v>
      </c>
      <c r="G2476" s="26">
        <v>0</v>
      </c>
      <c r="H2476" s="26">
        <v>0</v>
      </c>
      <c r="I2476" s="26">
        <v>0</v>
      </c>
      <c r="J2476" s="26">
        <v>0</v>
      </c>
      <c r="K2476" s="26">
        <v>0</v>
      </c>
      <c r="L2476" s="26">
        <v>0</v>
      </c>
      <c r="M2476" s="26">
        <v>0</v>
      </c>
      <c r="N2476" s="26">
        <v>0</v>
      </c>
      <c r="O2476" s="24" t="s">
        <v>1495</v>
      </c>
      <c r="P2476" s="24">
        <v>21141</v>
      </c>
      <c r="Q2476" s="24">
        <f>IF(ISERROR(VLOOKUP($B2476,[1]主动技能!$B:$D,3,0)),[2]Sheet1!$Y2943,VLOOKUP($B2476,[1]主动技能!$B:$D,3,0))</f>
        <v>2</v>
      </c>
      <c r="S2476" s="24" t="str">
        <f>IF(C2476&lt;1000000,"",VLOOKUP(C2476,组合调整!$A:$I,2,0))</f>
        <v>崩击</v>
      </c>
      <c r="T2476" s="24" t="str">
        <f>IF(D2476&lt;1000000,"",VLOOKUP(D2476,组合调整!$A:$I,2,0))</f>
        <v>天生</v>
      </c>
      <c r="U2476" s="24" t="str">
        <f>IF(E2476&lt;1000000,"",VLOOKUP(E2476,组合调整!$A:$I,2,0))</f>
        <v>投明</v>
      </c>
      <c r="V2476" s="24" t="str">
        <f>IF(F2476&lt;1000000,"",VLOOKUP(F2476,组合调整!$A:$I,2,0))</f>
        <v/>
      </c>
      <c r="W2476" s="24" t="str">
        <f>IF(G2476&lt;1000000,"",VLOOKUP(G2476,组合调整!$A:$I,2,0))</f>
        <v/>
      </c>
    </row>
    <row r="2477" spans="1:23">
      <c r="A2477" s="26">
        <v>21142</v>
      </c>
      <c r="B2477" s="26" t="s">
        <v>1496</v>
      </c>
      <c r="C2477" s="26">
        <v>2038622</v>
      </c>
      <c r="D2477" s="26">
        <v>2043011</v>
      </c>
      <c r="E2477" s="26">
        <v>2043021</v>
      </c>
      <c r="F2477" s="26">
        <v>1041</v>
      </c>
      <c r="G2477" s="26">
        <v>0</v>
      </c>
      <c r="H2477" s="26">
        <v>0</v>
      </c>
      <c r="I2477" s="26">
        <v>0</v>
      </c>
      <c r="J2477" s="26">
        <v>0</v>
      </c>
      <c r="K2477" s="26">
        <v>0</v>
      </c>
      <c r="L2477" s="26">
        <v>0</v>
      </c>
      <c r="M2477" s="26">
        <v>0</v>
      </c>
      <c r="N2477" s="26">
        <v>0</v>
      </c>
      <c r="O2477" s="24" t="s">
        <v>1496</v>
      </c>
      <c r="P2477" s="24">
        <v>21142</v>
      </c>
      <c r="Q2477" s="24">
        <f>IF(ISERROR(VLOOKUP($B2477,[1]主动技能!$B:$D,3,0)),[2]Sheet1!$Y2944,VLOOKUP($B2477,[1]主动技能!$B:$D,3,0))</f>
        <v>2</v>
      </c>
      <c r="S2477" s="24" t="str">
        <f>IF(C2477&lt;1000000,"",VLOOKUP(C2477,组合调整!$A:$I,2,0))</f>
        <v>妙语</v>
      </c>
      <c r="T2477" s="24" t="str">
        <f>IF(D2477&lt;1000000,"",VLOOKUP(D2477,组合调整!$A:$I,2,0))</f>
        <v>绵薄</v>
      </c>
      <c r="U2477" s="24" t="str">
        <f>IF(E2477&lt;1000000,"",VLOOKUP(E2477,组合调整!$A:$I,2,0))</f>
        <v>星火</v>
      </c>
      <c r="V2477" s="24" t="str">
        <f>IF(F2477&lt;1000000,"",VLOOKUP(F2477,组合调整!$A:$I,2,0))</f>
        <v/>
      </c>
      <c r="W2477" s="24" t="str">
        <f>IF(G2477&lt;1000000,"",VLOOKUP(G2477,组合调整!$A:$I,2,0))</f>
        <v/>
      </c>
    </row>
    <row r="2478" spans="1:23">
      <c r="A2478" s="26">
        <v>21143</v>
      </c>
      <c r="B2478" s="26" t="s">
        <v>67</v>
      </c>
      <c r="C2478" s="26">
        <v>2044111</v>
      </c>
      <c r="D2478" s="26">
        <v>2044121</v>
      </c>
      <c r="E2478" s="26">
        <v>2044131</v>
      </c>
      <c r="F2478" s="26">
        <v>20012</v>
      </c>
      <c r="G2478" s="26">
        <v>0</v>
      </c>
      <c r="H2478" s="26">
        <v>0</v>
      </c>
      <c r="I2478" s="26">
        <v>0</v>
      </c>
      <c r="J2478" s="26">
        <v>0</v>
      </c>
      <c r="K2478" s="26">
        <v>0</v>
      </c>
      <c r="L2478" s="26">
        <v>0</v>
      </c>
      <c r="M2478" s="26">
        <v>0</v>
      </c>
      <c r="N2478" s="26">
        <v>0</v>
      </c>
      <c r="O2478" s="24" t="s">
        <v>67</v>
      </c>
      <c r="P2478" s="24">
        <v>21143</v>
      </c>
      <c r="Q2478" s="24">
        <f>IF(ISERROR(VLOOKUP($B2478,[1]主动技能!$B:$D,3,0)),[2]Sheet1!$Y2945,VLOOKUP($B2478,[1]主动技能!$B:$D,3,0))</f>
        <v>2</v>
      </c>
      <c r="S2478" s="24" t="str">
        <f>IF(C2478&lt;1000000,"",VLOOKUP(C2478,组合调整!$A:$I,2,0))</f>
        <v>想通</v>
      </c>
      <c r="T2478" s="24" t="str">
        <f>IF(D2478&lt;1000000,"",VLOOKUP(D2478,组合调整!$A:$I,2,0))</f>
        <v>冰清</v>
      </c>
      <c r="U2478" s="24" t="str">
        <f>IF(E2478&lt;1000000,"",VLOOKUP(E2478,组合调整!$A:$I,2,0))</f>
        <v>有幸</v>
      </c>
      <c r="V2478" s="24" t="str">
        <f>IF(F2478&lt;1000000,"",VLOOKUP(F2478,组合调整!$A:$I,2,0))</f>
        <v/>
      </c>
      <c r="W2478" s="24" t="str">
        <f>IF(G2478&lt;1000000,"",VLOOKUP(G2478,组合调整!$A:$I,2,0))</f>
        <v/>
      </c>
    </row>
    <row r="2479" spans="1:23">
      <c r="A2479" s="26">
        <v>21144</v>
      </c>
      <c r="B2479" s="26" t="s">
        <v>101</v>
      </c>
      <c r="C2479" s="26">
        <v>1044122</v>
      </c>
      <c r="D2479" s="26">
        <v>0</v>
      </c>
      <c r="E2479" s="26">
        <v>0</v>
      </c>
      <c r="F2479" s="26">
        <v>0</v>
      </c>
      <c r="G2479" s="26">
        <v>0</v>
      </c>
      <c r="H2479" s="26">
        <v>0</v>
      </c>
      <c r="I2479" s="26">
        <v>0</v>
      </c>
      <c r="J2479" s="26">
        <v>0</v>
      </c>
      <c r="K2479" s="26">
        <v>0</v>
      </c>
      <c r="L2479" s="26">
        <v>0</v>
      </c>
      <c r="M2479" s="26">
        <v>0</v>
      </c>
      <c r="N2479" s="26">
        <v>0</v>
      </c>
      <c r="O2479" s="24" t="s">
        <v>101</v>
      </c>
      <c r="P2479" s="24">
        <v>21144</v>
      </c>
      <c r="Q2479" s="24">
        <f>IF(ISERROR(VLOOKUP($B2479,[1]主动技能!$B:$D,3,0)),[2]Sheet1!$Y2946,VLOOKUP($B2479,[1]主动技能!$B:$D,3,0))</f>
        <v>1</v>
      </c>
      <c r="S2479" s="24" t="str">
        <f>IF(C2479&lt;1000000,"",VLOOKUP(C2479,组合调整!$A:$I,2,0))</f>
        <v>自我</v>
      </c>
      <c r="T2479" s="24" t="str">
        <f>IF(D2479&lt;1000000,"",VLOOKUP(D2479,组合调整!$A:$I,2,0))</f>
        <v/>
      </c>
      <c r="U2479" s="24" t="str">
        <f>IF(E2479&lt;1000000,"",VLOOKUP(E2479,组合调整!$A:$I,2,0))</f>
        <v/>
      </c>
      <c r="V2479" s="24" t="str">
        <f>IF(F2479&lt;1000000,"",VLOOKUP(F2479,组合调整!$A:$I,2,0))</f>
        <v/>
      </c>
      <c r="W2479" s="24" t="str">
        <f>IF(G2479&lt;1000000,"",VLOOKUP(G2479,组合调整!$A:$I,2,0))</f>
        <v/>
      </c>
    </row>
    <row r="2480" spans="1:23">
      <c r="A2480" s="26">
        <v>21145</v>
      </c>
      <c r="B2480" s="26" t="s">
        <v>68</v>
      </c>
      <c r="C2480" s="26">
        <v>2021012</v>
      </c>
      <c r="D2480" s="26">
        <v>2029812</v>
      </c>
      <c r="E2480" s="26">
        <v>2046311</v>
      </c>
      <c r="F2480" s="26">
        <v>20021</v>
      </c>
      <c r="G2480" s="26">
        <v>0</v>
      </c>
      <c r="H2480" s="26">
        <v>0</v>
      </c>
      <c r="I2480" s="26">
        <v>0</v>
      </c>
      <c r="J2480" s="26">
        <v>0</v>
      </c>
      <c r="K2480" s="26">
        <v>0</v>
      </c>
      <c r="L2480" s="26">
        <v>0</v>
      </c>
      <c r="M2480" s="26">
        <v>0</v>
      </c>
      <c r="N2480" s="26">
        <v>0</v>
      </c>
      <c r="O2480" s="24" t="s">
        <v>68</v>
      </c>
      <c r="P2480" s="24">
        <v>21145</v>
      </c>
      <c r="Q2480" s="24">
        <f>IF(ISERROR(VLOOKUP($B2480,[1]主动技能!$B:$D,3,0)),[2]Sheet1!$Y2947,VLOOKUP($B2480,[1]主动技能!$B:$D,3,0))</f>
        <v>2</v>
      </c>
      <c r="S2480" s="24" t="str">
        <f>IF(C2480&lt;1000000,"",VLOOKUP(C2480,组合调整!$A:$I,2,0))</f>
        <v>命石</v>
      </c>
      <c r="T2480" s="24" t="str">
        <f>IF(D2480&lt;1000000,"",VLOOKUP(D2480,组合调整!$A:$I,2,0))</f>
        <v>命源</v>
      </c>
      <c r="U2480" s="24" t="str">
        <f>IF(E2480&lt;1000000,"",VLOOKUP(E2480,组合调整!$A:$I,2,0))</f>
        <v>击西</v>
      </c>
      <c r="V2480" s="24" t="str">
        <f>IF(F2480&lt;1000000,"",VLOOKUP(F2480,组合调整!$A:$I,2,0))</f>
        <v/>
      </c>
      <c r="W2480" s="24" t="str">
        <f>IF(G2480&lt;1000000,"",VLOOKUP(G2480,组合调整!$A:$I,2,0))</f>
        <v/>
      </c>
    </row>
    <row r="2481" spans="1:23">
      <c r="A2481" s="26">
        <v>21146</v>
      </c>
      <c r="B2481" s="26" t="s">
        <v>69</v>
      </c>
      <c r="C2481" s="26">
        <v>2047411</v>
      </c>
      <c r="D2481" s="26">
        <v>2047421</v>
      </c>
      <c r="E2481" s="26">
        <v>2047431</v>
      </c>
      <c r="F2481" s="26">
        <v>1032</v>
      </c>
      <c r="G2481" s="26">
        <v>0</v>
      </c>
      <c r="H2481" s="26">
        <v>0</v>
      </c>
      <c r="I2481" s="26">
        <v>0</v>
      </c>
      <c r="J2481" s="26">
        <v>0</v>
      </c>
      <c r="K2481" s="26">
        <v>0</v>
      </c>
      <c r="L2481" s="26">
        <v>0</v>
      </c>
      <c r="M2481" s="26">
        <v>0</v>
      </c>
      <c r="N2481" s="26">
        <v>0</v>
      </c>
      <c r="O2481" s="24" t="s">
        <v>69</v>
      </c>
      <c r="P2481" s="24">
        <v>21146</v>
      </c>
      <c r="Q2481" s="24">
        <f>IF(ISERROR(VLOOKUP($B2481,[1]主动技能!$B:$D,3,0)),[2]Sheet1!$Y2948,VLOOKUP($B2481,[1]主动技能!$B:$D,3,0))</f>
        <v>2</v>
      </c>
      <c r="S2481" s="24" t="str">
        <f>IF(C2481&lt;1000000,"",VLOOKUP(C2481,组合调整!$A:$I,2,0))</f>
        <v>断金</v>
      </c>
      <c r="T2481" s="24" t="str">
        <f>IF(D2481&lt;1000000,"",VLOOKUP(D2481,组合调整!$A:$I,2,0))</f>
        <v>义气</v>
      </c>
      <c r="U2481" s="24" t="str">
        <f>IF(E2481&lt;1000000,"",VLOOKUP(E2481,组合调整!$A:$I,2,0))</f>
        <v>谁敢</v>
      </c>
      <c r="V2481" s="24" t="str">
        <f>IF(F2481&lt;1000000,"",VLOOKUP(F2481,组合调整!$A:$I,2,0))</f>
        <v/>
      </c>
      <c r="W2481" s="24" t="str">
        <f>IF(G2481&lt;1000000,"",VLOOKUP(G2481,组合调整!$A:$I,2,0))</f>
        <v/>
      </c>
    </row>
    <row r="2482" spans="1:23">
      <c r="A2482" s="26">
        <v>21147</v>
      </c>
      <c r="B2482" s="26" t="s">
        <v>100</v>
      </c>
      <c r="C2482" s="26">
        <v>2021022</v>
      </c>
      <c r="D2482" s="26">
        <v>0</v>
      </c>
      <c r="E2482" s="26">
        <v>0</v>
      </c>
      <c r="F2482" s="26">
        <v>0</v>
      </c>
      <c r="G2482" s="26">
        <v>0</v>
      </c>
      <c r="H2482" s="26">
        <v>0</v>
      </c>
      <c r="I2482" s="26">
        <v>0</v>
      </c>
      <c r="J2482" s="26">
        <v>0</v>
      </c>
      <c r="K2482" s="26">
        <v>0</v>
      </c>
      <c r="L2482" s="26">
        <v>0</v>
      </c>
      <c r="M2482" s="26">
        <v>0</v>
      </c>
      <c r="N2482" s="26">
        <v>0</v>
      </c>
      <c r="O2482" s="24" t="s">
        <v>100</v>
      </c>
      <c r="P2482" s="24">
        <v>21147</v>
      </c>
      <c r="Q2482" s="24">
        <f>IF(ISERROR(VLOOKUP($B2482,[1]主动技能!$B:$D,3,0)),[2]Sheet1!$Y2949,VLOOKUP($B2482,[1]主动技能!$B:$D,3,0))</f>
        <v>1</v>
      </c>
      <c r="S2482" s="24" t="str">
        <f>IF(C2482&lt;1000000,"",VLOOKUP(C2482,组合调整!$A:$I,2,0))</f>
        <v>过人</v>
      </c>
      <c r="T2482" s="24" t="str">
        <f>IF(D2482&lt;1000000,"",VLOOKUP(D2482,组合调整!$A:$I,2,0))</f>
        <v/>
      </c>
      <c r="U2482" s="24" t="str">
        <f>IF(E2482&lt;1000000,"",VLOOKUP(E2482,组合调整!$A:$I,2,0))</f>
        <v/>
      </c>
      <c r="V2482" s="24" t="str">
        <f>IF(F2482&lt;1000000,"",VLOOKUP(F2482,组合调整!$A:$I,2,0))</f>
        <v/>
      </c>
      <c r="W2482" s="24" t="str">
        <f>IF(G2482&lt;1000000,"",VLOOKUP(G2482,组合调整!$A:$I,2,0))</f>
        <v/>
      </c>
    </row>
    <row r="2483" spans="1:23">
      <c r="A2483" s="26">
        <v>21148</v>
      </c>
      <c r="B2483" s="26" t="s">
        <v>100</v>
      </c>
      <c r="C2483" s="26">
        <v>2037522</v>
      </c>
      <c r="D2483" s="26">
        <v>0</v>
      </c>
      <c r="E2483" s="26">
        <v>0</v>
      </c>
      <c r="F2483" s="26">
        <v>0</v>
      </c>
      <c r="G2483" s="26">
        <v>0</v>
      </c>
      <c r="H2483" s="26">
        <v>0</v>
      </c>
      <c r="I2483" s="26">
        <v>0</v>
      </c>
      <c r="J2483" s="26">
        <v>0</v>
      </c>
      <c r="K2483" s="26">
        <v>0</v>
      </c>
      <c r="L2483" s="26">
        <v>0</v>
      </c>
      <c r="M2483" s="26">
        <v>0</v>
      </c>
      <c r="N2483" s="26">
        <v>0</v>
      </c>
      <c r="O2483" s="24" t="s">
        <v>100</v>
      </c>
      <c r="P2483" s="24">
        <v>21148</v>
      </c>
      <c r="Q2483" s="24">
        <f>IF(ISERROR(VLOOKUP($B2483,[1]主动技能!$B:$D,3,0)),[2]Sheet1!$Y2950,VLOOKUP($B2483,[1]主动技能!$B:$D,3,0))</f>
        <v>1</v>
      </c>
      <c r="S2483" s="24" t="str">
        <f>IF(C2483&lt;1000000,"",VLOOKUP(C2483,组合调整!$A:$I,2,0))</f>
        <v>心在</v>
      </c>
      <c r="T2483" s="24" t="str">
        <f>IF(D2483&lt;1000000,"",VLOOKUP(D2483,组合调整!$A:$I,2,0))</f>
        <v/>
      </c>
      <c r="U2483" s="24" t="str">
        <f>IF(E2483&lt;1000000,"",VLOOKUP(E2483,组合调整!$A:$I,2,0))</f>
        <v/>
      </c>
      <c r="V2483" s="24" t="str">
        <f>IF(F2483&lt;1000000,"",VLOOKUP(F2483,组合调整!$A:$I,2,0))</f>
        <v/>
      </c>
      <c r="W2483" s="24" t="str">
        <f>IF(G2483&lt;1000000,"",VLOOKUP(G2483,组合调整!$A:$I,2,0))</f>
        <v/>
      </c>
    </row>
    <row r="2484" spans="1:23">
      <c r="A2484" s="26">
        <v>21149</v>
      </c>
      <c r="B2484" s="26" t="s">
        <v>1497</v>
      </c>
      <c r="C2484" s="26">
        <v>0</v>
      </c>
      <c r="D2484" s="26">
        <v>0</v>
      </c>
      <c r="E2484" s="26">
        <v>0</v>
      </c>
      <c r="F2484" s="26">
        <v>0</v>
      </c>
      <c r="G2484" s="26">
        <v>0</v>
      </c>
      <c r="H2484" s="26">
        <v>0</v>
      </c>
      <c r="I2484" s="26">
        <v>0</v>
      </c>
      <c r="J2484" s="26">
        <v>0</v>
      </c>
      <c r="K2484" s="26">
        <v>0</v>
      </c>
      <c r="L2484" s="26">
        <v>0</v>
      </c>
      <c r="M2484" s="26">
        <v>0</v>
      </c>
      <c r="N2484" s="26">
        <v>0</v>
      </c>
      <c r="O2484" s="24" t="s">
        <v>1497</v>
      </c>
      <c r="P2484" s="24">
        <v>21149</v>
      </c>
      <c r="Q2484" s="24">
        <f>IF(ISERROR(VLOOKUP($B2484,[1]主动技能!$B:$D,3,0)),[2]Sheet1!$Y2951,VLOOKUP($B2484,[1]主动技能!$B:$D,3,0))</f>
        <v>2</v>
      </c>
      <c r="S2484" s="24" t="str">
        <f>IF(C2484&lt;1000000,"",VLOOKUP(C2484,组合调整!$A:$I,2,0))</f>
        <v/>
      </c>
      <c r="T2484" s="24" t="str">
        <f>IF(D2484&lt;1000000,"",VLOOKUP(D2484,组合调整!$A:$I,2,0))</f>
        <v/>
      </c>
      <c r="U2484" s="24" t="str">
        <f>IF(E2484&lt;1000000,"",VLOOKUP(E2484,组合调整!$A:$I,2,0))</f>
        <v/>
      </c>
      <c r="V2484" s="24" t="str">
        <f>IF(F2484&lt;1000000,"",VLOOKUP(F2484,组合调整!$A:$I,2,0))</f>
        <v/>
      </c>
      <c r="W2484" s="24" t="str">
        <f>IF(G2484&lt;1000000,"",VLOOKUP(G2484,组合调整!$A:$I,2,0))</f>
        <v/>
      </c>
    </row>
    <row r="2485" spans="1:23">
      <c r="A2485" s="26">
        <v>21150</v>
      </c>
      <c r="B2485" s="26" t="s">
        <v>100</v>
      </c>
      <c r="C2485" s="26">
        <v>0</v>
      </c>
      <c r="D2485" s="26">
        <v>0</v>
      </c>
      <c r="E2485" s="26">
        <v>0</v>
      </c>
      <c r="F2485" s="26">
        <v>0</v>
      </c>
      <c r="G2485" s="26">
        <v>0</v>
      </c>
      <c r="H2485" s="26">
        <v>0</v>
      </c>
      <c r="I2485" s="26">
        <v>0</v>
      </c>
      <c r="J2485" s="26">
        <v>0</v>
      </c>
      <c r="K2485" s="26">
        <v>0</v>
      </c>
      <c r="L2485" s="26">
        <v>0</v>
      </c>
      <c r="M2485" s="26">
        <v>0</v>
      </c>
      <c r="N2485" s="26">
        <v>0</v>
      </c>
      <c r="O2485" s="24" t="s">
        <v>100</v>
      </c>
      <c r="P2485" s="24">
        <v>21150</v>
      </c>
      <c r="Q2485" s="24">
        <f>IF(ISERROR(VLOOKUP($B2485,[1]主动技能!$B:$D,3,0)),[2]Sheet1!$Y2952,VLOOKUP($B2485,[1]主动技能!$B:$D,3,0))</f>
        <v>1</v>
      </c>
      <c r="S2485" s="24" t="str">
        <f>IF(C2485&lt;1000000,"",VLOOKUP(C2485,组合调整!$A:$I,2,0))</f>
        <v/>
      </c>
      <c r="T2485" s="24" t="str">
        <f>IF(D2485&lt;1000000,"",VLOOKUP(D2485,组合调整!$A:$I,2,0))</f>
        <v/>
      </c>
      <c r="U2485" s="24" t="str">
        <f>IF(E2485&lt;1000000,"",VLOOKUP(E2485,组合调整!$A:$I,2,0))</f>
        <v/>
      </c>
      <c r="V2485" s="24" t="str">
        <f>IF(F2485&lt;1000000,"",VLOOKUP(F2485,组合调整!$A:$I,2,0))</f>
        <v/>
      </c>
      <c r="W2485" s="24" t="str">
        <f>IF(G2485&lt;1000000,"",VLOOKUP(G2485,组合调整!$A:$I,2,0))</f>
        <v/>
      </c>
    </row>
    <row r="2486" spans="1:23">
      <c r="A2486" s="26">
        <v>21151</v>
      </c>
      <c r="B2486" s="26" t="s">
        <v>1498</v>
      </c>
      <c r="C2486" s="26">
        <v>0</v>
      </c>
      <c r="D2486" s="26">
        <v>0</v>
      </c>
      <c r="E2486" s="26">
        <v>0</v>
      </c>
      <c r="F2486" s="26">
        <v>0</v>
      </c>
      <c r="G2486" s="26">
        <v>0</v>
      </c>
      <c r="H2486" s="26">
        <v>0</v>
      </c>
      <c r="I2486" s="26">
        <v>0</v>
      </c>
      <c r="J2486" s="26">
        <v>0</v>
      </c>
      <c r="K2486" s="26">
        <v>0</v>
      </c>
      <c r="L2486" s="26">
        <v>0</v>
      </c>
      <c r="M2486" s="26">
        <v>0</v>
      </c>
      <c r="N2486" s="26">
        <v>0</v>
      </c>
      <c r="O2486" s="24" t="s">
        <v>1498</v>
      </c>
      <c r="P2486" s="24">
        <v>21151</v>
      </c>
      <c r="Q2486" s="24">
        <f>IF(ISERROR(VLOOKUP($B2486,[1]主动技能!$B:$D,3,0)),[2]Sheet1!$Y2953,VLOOKUP($B2486,[1]主动技能!$B:$D,3,0))</f>
        <v>2</v>
      </c>
      <c r="S2486" s="24" t="str">
        <f>IF(C2486&lt;1000000,"",VLOOKUP(C2486,组合调整!$A:$I,2,0))</f>
        <v/>
      </c>
      <c r="T2486" s="24" t="str">
        <f>IF(D2486&lt;1000000,"",VLOOKUP(D2486,组合调整!$A:$I,2,0))</f>
        <v/>
      </c>
      <c r="U2486" s="24" t="str">
        <f>IF(E2486&lt;1000000,"",VLOOKUP(E2486,组合调整!$A:$I,2,0))</f>
        <v/>
      </c>
      <c r="V2486" s="24" t="str">
        <f>IF(F2486&lt;1000000,"",VLOOKUP(F2486,组合调整!$A:$I,2,0))</f>
        <v/>
      </c>
      <c r="W2486" s="24" t="str">
        <f>IF(G2486&lt;1000000,"",VLOOKUP(G2486,组合调整!$A:$I,2,0))</f>
        <v/>
      </c>
    </row>
    <row r="2487" spans="1:23">
      <c r="A2487" s="26">
        <v>21152</v>
      </c>
      <c r="B2487" s="26" t="s">
        <v>1499</v>
      </c>
      <c r="C2487" s="26">
        <v>0</v>
      </c>
      <c r="D2487" s="26">
        <v>0</v>
      </c>
      <c r="E2487" s="26">
        <v>0</v>
      </c>
      <c r="F2487" s="26">
        <v>0</v>
      </c>
      <c r="G2487" s="26">
        <v>0</v>
      </c>
      <c r="H2487" s="26">
        <v>0</v>
      </c>
      <c r="I2487" s="26">
        <v>0</v>
      </c>
      <c r="J2487" s="26">
        <v>0</v>
      </c>
      <c r="K2487" s="26">
        <v>0</v>
      </c>
      <c r="L2487" s="26">
        <v>0</v>
      </c>
      <c r="M2487" s="26">
        <v>0</v>
      </c>
      <c r="N2487" s="26">
        <v>0</v>
      </c>
      <c r="O2487" s="24" t="s">
        <v>1499</v>
      </c>
      <c r="P2487" s="24">
        <v>21152</v>
      </c>
      <c r="Q2487" s="24">
        <f>IF(ISERROR(VLOOKUP($B2487,[1]主动技能!$B:$D,3,0)),[2]Sheet1!$Y2954,VLOOKUP($B2487,[1]主动技能!$B:$D,3,0))</f>
        <v>2</v>
      </c>
      <c r="S2487" s="24" t="str">
        <f>IF(C2487&lt;1000000,"",VLOOKUP(C2487,组合调整!$A:$I,2,0))</f>
        <v/>
      </c>
      <c r="T2487" s="24" t="str">
        <f>IF(D2487&lt;1000000,"",VLOOKUP(D2487,组合调整!$A:$I,2,0))</f>
        <v/>
      </c>
      <c r="U2487" s="24" t="str">
        <f>IF(E2487&lt;1000000,"",VLOOKUP(E2487,组合调整!$A:$I,2,0))</f>
        <v/>
      </c>
      <c r="V2487" s="24" t="str">
        <f>IF(F2487&lt;1000000,"",VLOOKUP(F2487,组合调整!$A:$I,2,0))</f>
        <v/>
      </c>
      <c r="W2487" s="24" t="str">
        <f>IF(G2487&lt;1000000,"",VLOOKUP(G2487,组合调整!$A:$I,2,0))</f>
        <v/>
      </c>
    </row>
    <row r="2488" spans="1:23">
      <c r="A2488" s="26">
        <v>21153</v>
      </c>
      <c r="B2488" s="26" t="s">
        <v>153</v>
      </c>
      <c r="C2488" s="26">
        <v>0</v>
      </c>
      <c r="D2488" s="26">
        <v>0</v>
      </c>
      <c r="E2488" s="26">
        <v>0</v>
      </c>
      <c r="F2488" s="26">
        <v>0</v>
      </c>
      <c r="G2488" s="26">
        <v>0</v>
      </c>
      <c r="H2488" s="26">
        <v>0</v>
      </c>
      <c r="I2488" s="26">
        <v>0</v>
      </c>
      <c r="J2488" s="26">
        <v>0</v>
      </c>
      <c r="K2488" s="26">
        <v>0</v>
      </c>
      <c r="L2488" s="26">
        <v>0</v>
      </c>
      <c r="M2488" s="26">
        <v>0</v>
      </c>
      <c r="N2488" s="26">
        <v>0</v>
      </c>
      <c r="O2488" s="24" t="s">
        <v>153</v>
      </c>
      <c r="P2488" s="24">
        <v>21153</v>
      </c>
      <c r="Q2488" s="24">
        <f>IF(ISERROR(VLOOKUP($B2488,[1]主动技能!$B:$D,3,0)),[2]Sheet1!$Y2955,VLOOKUP($B2488,[1]主动技能!$B:$D,3,0))</f>
        <v>1</v>
      </c>
      <c r="S2488" s="24" t="str">
        <f>IF(C2488&lt;1000000,"",VLOOKUP(C2488,组合调整!$A:$I,2,0))</f>
        <v/>
      </c>
      <c r="T2488" s="24" t="str">
        <f>IF(D2488&lt;1000000,"",VLOOKUP(D2488,组合调整!$A:$I,2,0))</f>
        <v/>
      </c>
      <c r="U2488" s="24" t="str">
        <f>IF(E2488&lt;1000000,"",VLOOKUP(E2488,组合调整!$A:$I,2,0))</f>
        <v/>
      </c>
      <c r="V2488" s="24" t="str">
        <f>IF(F2488&lt;1000000,"",VLOOKUP(F2488,组合调整!$A:$I,2,0))</f>
        <v/>
      </c>
      <c r="W2488" s="24" t="str">
        <f>IF(G2488&lt;1000000,"",VLOOKUP(G2488,组合调整!$A:$I,2,0))</f>
        <v/>
      </c>
    </row>
    <row r="2489" spans="1:23">
      <c r="A2489" s="26">
        <v>21154</v>
      </c>
      <c r="B2489" s="26" t="s">
        <v>137</v>
      </c>
      <c r="C2489" s="26">
        <v>2000111</v>
      </c>
      <c r="D2489" s="26">
        <v>2000121</v>
      </c>
      <c r="E2489" s="26">
        <v>2000131</v>
      </c>
      <c r="F2489" s="26">
        <v>2000141</v>
      </c>
      <c r="G2489" s="26">
        <v>50012</v>
      </c>
      <c r="H2489" s="26">
        <v>4012</v>
      </c>
      <c r="I2489" s="26">
        <v>0</v>
      </c>
      <c r="J2489" s="26">
        <v>0</v>
      </c>
      <c r="K2489" s="26">
        <v>0</v>
      </c>
      <c r="L2489" s="26">
        <v>0</v>
      </c>
      <c r="M2489" s="26">
        <v>0</v>
      </c>
      <c r="N2489" s="26">
        <v>0</v>
      </c>
      <c r="O2489" s="24" t="s">
        <v>137</v>
      </c>
      <c r="P2489" s="24">
        <v>21154</v>
      </c>
      <c r="Q2489" s="24">
        <f>IF(ISERROR(VLOOKUP($B2489,[1]主动技能!$B:$D,3,0)),[2]Sheet1!$Y2956,VLOOKUP($B2489,[1]主动技能!$B:$D,3,0))</f>
        <v>1</v>
      </c>
      <c r="S2489" s="24" t="str">
        <f>IF(C2489&lt;1000000,"",VLOOKUP(C2489,组合调整!$A:$I,2,0))</f>
        <v>力之源</v>
      </c>
      <c r="T2489" s="24" t="str">
        <f>IF(D2489&lt;1000000,"",VLOOKUP(D2489,组合调整!$A:$I,2,0))</f>
        <v>羁绊</v>
      </c>
      <c r="U2489" s="24" t="str">
        <f>IF(E2489&lt;1000000,"",VLOOKUP(E2489,组合调整!$A:$I,2,0))</f>
        <v>荣耀</v>
      </c>
      <c r="V2489" s="24" t="str">
        <f>IF(F2489&lt;1000000,"",VLOOKUP(F2489,组合调整!$A:$I,2,0))</f>
        <v>自然</v>
      </c>
      <c r="W2489" s="24" t="str">
        <f>IF(G2489&lt;1000000,"",VLOOKUP(G2489,组合调整!$A:$I,2,0))</f>
        <v/>
      </c>
    </row>
    <row r="2490" spans="1:23">
      <c r="A2490" s="26">
        <v>21155</v>
      </c>
      <c r="B2490" s="26" t="s">
        <v>27</v>
      </c>
      <c r="C2490" s="26">
        <v>2000113</v>
      </c>
      <c r="D2490" s="26">
        <v>2000132</v>
      </c>
      <c r="E2490" s="26">
        <v>2001211</v>
      </c>
      <c r="F2490" s="26">
        <v>2001221</v>
      </c>
      <c r="G2490" s="26">
        <v>40231</v>
      </c>
      <c r="H2490" s="26">
        <v>3032</v>
      </c>
      <c r="I2490" s="26">
        <v>50031</v>
      </c>
      <c r="J2490" s="26">
        <v>4032</v>
      </c>
      <c r="K2490" s="26">
        <v>0</v>
      </c>
      <c r="L2490" s="26">
        <v>0</v>
      </c>
      <c r="M2490" s="26">
        <v>0</v>
      </c>
      <c r="N2490" s="26">
        <v>0</v>
      </c>
      <c r="O2490" s="24" t="s">
        <v>27</v>
      </c>
      <c r="P2490" s="24">
        <v>21155</v>
      </c>
      <c r="Q2490" s="24">
        <f>IF(ISERROR(VLOOKUP($B2490,[1]主动技能!$B:$D,3,0)),[2]Sheet1!$Y2957,VLOOKUP($B2490,[1]主动技能!$B:$D,3,0))</f>
        <v>1</v>
      </c>
      <c r="S2490" s="24" t="str">
        <f>IF(C2490&lt;1000000,"",VLOOKUP(C2490,组合调整!$A:$I,2,0))</f>
        <v>力之源</v>
      </c>
      <c r="T2490" s="24" t="str">
        <f>IF(D2490&lt;1000000,"",VLOOKUP(D2490,组合调整!$A:$I,2,0))</f>
        <v>荣耀</v>
      </c>
      <c r="U2490" s="24" t="str">
        <f>IF(E2490&lt;1000000,"",VLOOKUP(E2490,组合调整!$A:$I,2,0))</f>
        <v>替身</v>
      </c>
      <c r="V2490" s="24" t="str">
        <f>IF(F2490&lt;1000000,"",VLOOKUP(F2490,组合调整!$A:$I,2,0))</f>
        <v>加成</v>
      </c>
      <c r="W2490" s="24" t="str">
        <f>IF(G2490&lt;1000000,"",VLOOKUP(G2490,组合调整!$A:$I,2,0))</f>
        <v/>
      </c>
    </row>
    <row r="2491" spans="1:23">
      <c r="A2491" s="26">
        <v>21156</v>
      </c>
      <c r="B2491" s="26" t="s">
        <v>21</v>
      </c>
      <c r="C2491" s="26">
        <v>2000133</v>
      </c>
      <c r="D2491" s="26">
        <v>2002311</v>
      </c>
      <c r="E2491" s="26">
        <v>2002321</v>
      </c>
      <c r="F2491" s="26">
        <v>2002331</v>
      </c>
      <c r="G2491" s="26">
        <v>40041</v>
      </c>
      <c r="H2491" s="26">
        <v>3012</v>
      </c>
      <c r="I2491" s="26">
        <v>50041</v>
      </c>
      <c r="J2491" s="26">
        <v>4012</v>
      </c>
      <c r="K2491" s="26">
        <v>0</v>
      </c>
      <c r="L2491" s="26">
        <v>0</v>
      </c>
      <c r="M2491" s="26">
        <v>0</v>
      </c>
      <c r="N2491" s="26">
        <v>0</v>
      </c>
      <c r="O2491" s="24" t="s">
        <v>21</v>
      </c>
      <c r="P2491" s="24">
        <v>21156</v>
      </c>
      <c r="Q2491" s="24">
        <f>IF(ISERROR(VLOOKUP($B2491,[1]主动技能!$B:$D,3,0)),[2]Sheet1!$Y2958,VLOOKUP($B2491,[1]主动技能!$B:$D,3,0))</f>
        <v>1</v>
      </c>
      <c r="S2491" s="24" t="str">
        <f>IF(C2491&lt;1000000,"",VLOOKUP(C2491,组合调整!$A:$I,2,0))</f>
        <v>荣耀</v>
      </c>
      <c r="T2491" s="24" t="str">
        <f>IF(D2491&lt;1000000,"",VLOOKUP(D2491,组合调整!$A:$I,2,0))</f>
        <v>横眉</v>
      </c>
      <c r="U2491" s="24" t="str">
        <f>IF(E2491&lt;1000000,"",VLOOKUP(E2491,组合调整!$A:$I,2,0))</f>
        <v>怒眼</v>
      </c>
      <c r="V2491" s="24" t="str">
        <f>IF(F2491&lt;1000000,"",VLOOKUP(F2491,组合调整!$A:$I,2,0))</f>
        <v>成名</v>
      </c>
      <c r="W2491" s="24" t="str">
        <f>IF(G2491&lt;1000000,"",VLOOKUP(G2491,组合调整!$A:$I,2,0))</f>
        <v/>
      </c>
    </row>
    <row r="2492" spans="1:23">
      <c r="A2492" s="26">
        <v>21157</v>
      </c>
      <c r="B2492" s="26" t="s">
        <v>41</v>
      </c>
      <c r="C2492" s="26">
        <v>2000134</v>
      </c>
      <c r="D2492" s="26">
        <v>2003411</v>
      </c>
      <c r="E2492" s="26">
        <v>2003421</v>
      </c>
      <c r="F2492" s="26">
        <v>2003431</v>
      </c>
      <c r="G2492" s="26">
        <v>40212</v>
      </c>
      <c r="H2492" s="26">
        <v>3012</v>
      </c>
      <c r="I2492" s="26">
        <v>50012</v>
      </c>
      <c r="J2492" s="26">
        <v>4012</v>
      </c>
      <c r="K2492" s="26">
        <v>0</v>
      </c>
      <c r="L2492" s="26">
        <v>0</v>
      </c>
      <c r="M2492" s="26">
        <v>0</v>
      </c>
      <c r="N2492" s="26">
        <v>0</v>
      </c>
      <c r="O2492" s="24" t="s">
        <v>41</v>
      </c>
      <c r="P2492" s="24">
        <v>21157</v>
      </c>
      <c r="Q2492" s="24">
        <f>IF(ISERROR(VLOOKUP($B2492,[1]主动技能!$B:$D,3,0)),[2]Sheet1!$Y2959,VLOOKUP($B2492,[1]主动技能!$B:$D,3,0))</f>
        <v>1</v>
      </c>
      <c r="S2492" s="24" t="str">
        <f>IF(C2492&lt;1000000,"",VLOOKUP(C2492,组合调整!$A:$I,2,0))</f>
        <v>荣耀</v>
      </c>
      <c r="T2492" s="24" t="str">
        <f>IF(D2492&lt;1000000,"",VLOOKUP(D2492,组合调整!$A:$I,2,0))</f>
        <v>原力</v>
      </c>
      <c r="U2492" s="24" t="str">
        <f>IF(E2492&lt;1000000,"",VLOOKUP(E2492,组合调整!$A:$I,2,0))</f>
        <v>光合</v>
      </c>
      <c r="V2492" s="24" t="str">
        <f>IF(F2492&lt;1000000,"",VLOOKUP(F2492,组合调整!$A:$I,2,0))</f>
        <v>太阳</v>
      </c>
      <c r="W2492" s="24" t="str">
        <f>IF(G2492&lt;1000000,"",VLOOKUP(G2492,组合调整!$A:$I,2,0))</f>
        <v/>
      </c>
    </row>
    <row r="2493" spans="1:23">
      <c r="A2493" s="26">
        <v>21158</v>
      </c>
      <c r="B2493" s="26" t="s">
        <v>23</v>
      </c>
      <c r="C2493" s="26">
        <v>2000135</v>
      </c>
      <c r="D2493" s="26">
        <v>2002312</v>
      </c>
      <c r="E2493" s="26">
        <v>2004511</v>
      </c>
      <c r="F2493" s="26">
        <v>2004521</v>
      </c>
      <c r="G2493" s="26">
        <v>40212</v>
      </c>
      <c r="H2493" s="26">
        <v>3032</v>
      </c>
      <c r="I2493" s="26">
        <v>50012</v>
      </c>
      <c r="J2493" s="26">
        <v>4032</v>
      </c>
      <c r="K2493" s="26">
        <v>0</v>
      </c>
      <c r="L2493" s="26">
        <v>0</v>
      </c>
      <c r="M2493" s="26">
        <v>0</v>
      </c>
      <c r="N2493" s="26">
        <v>0</v>
      </c>
      <c r="O2493" s="24" t="s">
        <v>23</v>
      </c>
      <c r="P2493" s="24">
        <v>21158</v>
      </c>
      <c r="Q2493" s="24">
        <f>IF(ISERROR(VLOOKUP($B2493,[1]主动技能!$B:$D,3,0)),[2]Sheet1!$Y2960,VLOOKUP($B2493,[1]主动技能!$B:$D,3,0))</f>
        <v>1</v>
      </c>
      <c r="S2493" s="24" t="str">
        <f>IF(C2493&lt;1000000,"",VLOOKUP(C2493,组合调整!$A:$I,2,0))</f>
        <v>荣耀</v>
      </c>
      <c r="T2493" s="24" t="str">
        <f>IF(D2493&lt;1000000,"",VLOOKUP(D2493,组合调整!$A:$I,2,0))</f>
        <v>横眉</v>
      </c>
      <c r="U2493" s="24" t="str">
        <f>IF(E2493&lt;1000000,"",VLOOKUP(E2493,组合调整!$A:$I,2,0))</f>
        <v>缠绕</v>
      </c>
      <c r="V2493" s="24" t="str">
        <f>IF(F2493&lt;1000000,"",VLOOKUP(F2493,组合调整!$A:$I,2,0))</f>
        <v>大地</v>
      </c>
      <c r="W2493" s="24" t="str">
        <f>IF(G2493&lt;1000000,"",VLOOKUP(G2493,组合调整!$A:$I,2,0))</f>
        <v/>
      </c>
    </row>
    <row r="2494" spans="1:23">
      <c r="A2494" s="26">
        <v>21159</v>
      </c>
      <c r="B2494" s="26" t="s">
        <v>22</v>
      </c>
      <c r="C2494" s="26">
        <v>2007832</v>
      </c>
      <c r="D2494" s="26">
        <v>2003412</v>
      </c>
      <c r="E2494" s="26">
        <v>2005611</v>
      </c>
      <c r="F2494" s="26">
        <v>2005621</v>
      </c>
      <c r="G2494" s="26">
        <v>40221</v>
      </c>
      <c r="H2494" s="26">
        <v>3032</v>
      </c>
      <c r="I2494" s="26">
        <v>50021</v>
      </c>
      <c r="J2494" s="26">
        <v>4032</v>
      </c>
      <c r="K2494" s="26">
        <v>0</v>
      </c>
      <c r="L2494" s="26">
        <v>0</v>
      </c>
      <c r="M2494" s="26">
        <v>0</v>
      </c>
      <c r="N2494" s="26">
        <v>0</v>
      </c>
      <c r="O2494" s="24" t="s">
        <v>22</v>
      </c>
      <c r="P2494" s="24">
        <v>21159</v>
      </c>
      <c r="Q2494" s="24">
        <f>IF(ISERROR(VLOOKUP($B2494,[1]主动技能!$B:$D,3,0)),[2]Sheet1!$Y2961,VLOOKUP($B2494,[1]主动技能!$B:$D,3,0))</f>
        <v>1</v>
      </c>
      <c r="S2494" s="24" t="str">
        <f>IF(C2494&lt;1000000,"",VLOOKUP(C2494,组合调整!$A:$I,2,0))</f>
        <v>新光</v>
      </c>
      <c r="T2494" s="24" t="str">
        <f>IF(D2494&lt;1000000,"",VLOOKUP(D2494,组合调整!$A:$I,2,0))</f>
        <v>原力</v>
      </c>
      <c r="U2494" s="24" t="str">
        <f>IF(E2494&lt;1000000,"",VLOOKUP(E2494,组合调整!$A:$I,2,0))</f>
        <v>再生</v>
      </c>
      <c r="V2494" s="24" t="str">
        <f>IF(F2494&lt;1000000,"",VLOOKUP(F2494,组合调整!$A:$I,2,0))</f>
        <v>永恒</v>
      </c>
      <c r="W2494" s="24" t="str">
        <f>IF(G2494&lt;1000000,"",VLOOKUP(G2494,组合调整!$A:$I,2,0))</f>
        <v/>
      </c>
    </row>
    <row r="2495" spans="1:23">
      <c r="A2495" s="26">
        <v>21160</v>
      </c>
      <c r="B2495" s="26" t="s">
        <v>25</v>
      </c>
      <c r="C2495" s="26">
        <v>2000112</v>
      </c>
      <c r="D2495" s="26">
        <v>2007822</v>
      </c>
      <c r="E2495" s="26">
        <v>2002322</v>
      </c>
      <c r="F2495" s="26">
        <v>2006711</v>
      </c>
      <c r="G2495" s="26">
        <v>40212</v>
      </c>
      <c r="H2495" s="26">
        <v>3041</v>
      </c>
      <c r="I2495" s="26">
        <v>50012</v>
      </c>
      <c r="J2495" s="26">
        <v>4041</v>
      </c>
      <c r="K2495" s="26">
        <v>0</v>
      </c>
      <c r="L2495" s="26">
        <v>0</v>
      </c>
      <c r="M2495" s="26">
        <v>0</v>
      </c>
      <c r="N2495" s="26">
        <v>0</v>
      </c>
      <c r="O2495" s="24" t="s">
        <v>25</v>
      </c>
      <c r="P2495" s="24">
        <v>21160</v>
      </c>
      <c r="Q2495" s="24">
        <f>IF(ISERROR(VLOOKUP($B2495,[1]主动技能!$B:$D,3,0)),[2]Sheet1!$Y2962,VLOOKUP($B2495,[1]主动技能!$B:$D,3,0))</f>
        <v>1</v>
      </c>
      <c r="S2495" s="24" t="str">
        <f>IF(C2495&lt;1000000,"",VLOOKUP(C2495,组合调整!$A:$I,2,0))</f>
        <v>力之源</v>
      </c>
      <c r="T2495" s="24" t="str">
        <f>IF(D2495&lt;1000000,"",VLOOKUP(D2495,组合调整!$A:$I,2,0))</f>
        <v>奇迹</v>
      </c>
      <c r="U2495" s="24" t="str">
        <f>IF(E2495&lt;1000000,"",VLOOKUP(E2495,组合调整!$A:$I,2,0))</f>
        <v>怒眼</v>
      </c>
      <c r="V2495" s="24" t="str">
        <f>IF(F2495&lt;1000000,"",VLOOKUP(F2495,组合调整!$A:$I,2,0))</f>
        <v>盛开</v>
      </c>
      <c r="W2495" s="24" t="str">
        <f>IF(G2495&lt;1000000,"",VLOOKUP(G2495,组合调整!$A:$I,2,0))</f>
        <v/>
      </c>
    </row>
    <row r="2496" spans="1:23">
      <c r="A2496" s="26">
        <v>21161</v>
      </c>
      <c r="B2496" s="26" t="s">
        <v>40</v>
      </c>
      <c r="C2496" s="26">
        <v>2000142</v>
      </c>
      <c r="D2496" s="26">
        <v>2007811</v>
      </c>
      <c r="E2496" s="26">
        <v>2007821</v>
      </c>
      <c r="F2496" s="26">
        <v>2007831</v>
      </c>
      <c r="G2496" s="26">
        <v>50041</v>
      </c>
      <c r="H2496" s="26">
        <v>4032</v>
      </c>
      <c r="I2496" s="26">
        <v>0</v>
      </c>
      <c r="J2496" s="26">
        <v>0</v>
      </c>
      <c r="K2496" s="26">
        <v>0</v>
      </c>
      <c r="L2496" s="26">
        <v>0</v>
      </c>
      <c r="M2496" s="26">
        <v>0</v>
      </c>
      <c r="N2496" s="26">
        <v>0</v>
      </c>
      <c r="O2496" s="24" t="s">
        <v>40</v>
      </c>
      <c r="P2496" s="24">
        <v>21161</v>
      </c>
      <c r="Q2496" s="24">
        <f>IF(ISERROR(VLOOKUP($B2496,[1]主动技能!$B:$D,3,0)),[2]Sheet1!$Y2963,VLOOKUP($B2496,[1]主动技能!$B:$D,3,0))</f>
        <v>4</v>
      </c>
      <c r="S2496" s="24" t="str">
        <f>IF(C2496&lt;1000000,"",VLOOKUP(C2496,组合调整!$A:$I,2,0))</f>
        <v>自然</v>
      </c>
      <c r="T2496" s="24" t="str">
        <f>IF(D2496&lt;1000000,"",VLOOKUP(D2496,组合调整!$A:$I,2,0))</f>
        <v>血气</v>
      </c>
      <c r="U2496" s="24" t="str">
        <f>IF(E2496&lt;1000000,"",VLOOKUP(E2496,组合调整!$A:$I,2,0))</f>
        <v>奇迹</v>
      </c>
      <c r="V2496" s="24" t="str">
        <f>IF(F2496&lt;1000000,"",VLOOKUP(F2496,组合调整!$A:$I,2,0))</f>
        <v>庇佑</v>
      </c>
      <c r="W2496" s="24" t="str">
        <f>IF(G2496&lt;1000000,"",VLOOKUP(G2496,组合调整!$A:$I,2,0))</f>
        <v/>
      </c>
    </row>
    <row r="2497" spans="1:23">
      <c r="A2497" s="26">
        <v>21162</v>
      </c>
      <c r="B2497" s="26" t="s">
        <v>31</v>
      </c>
      <c r="C2497" s="26">
        <v>2006712</v>
      </c>
      <c r="D2497" s="26">
        <v>2005612</v>
      </c>
      <c r="E2497" s="26">
        <v>2008911</v>
      </c>
      <c r="F2497" s="26">
        <v>2008921</v>
      </c>
      <c r="G2497" s="26">
        <v>40231</v>
      </c>
      <c r="H2497" s="26">
        <v>3012</v>
      </c>
      <c r="I2497" s="26">
        <v>50031</v>
      </c>
      <c r="J2497" s="26">
        <v>4012</v>
      </c>
      <c r="K2497" s="26">
        <v>0</v>
      </c>
      <c r="L2497" s="26">
        <v>0</v>
      </c>
      <c r="M2497" s="26">
        <v>0</v>
      </c>
      <c r="N2497" s="26">
        <v>0</v>
      </c>
      <c r="O2497" s="24" t="s">
        <v>31</v>
      </c>
      <c r="P2497" s="24">
        <v>21162</v>
      </c>
      <c r="Q2497" s="24">
        <f>IF(ISERROR(VLOOKUP($B2497,[1]主动技能!$B:$D,3,0)),[2]Sheet1!$Y2964,VLOOKUP($B2497,[1]主动技能!$B:$D,3,0))</f>
        <v>1</v>
      </c>
      <c r="S2497" s="24" t="str">
        <f>IF(C2497&lt;1000000,"",VLOOKUP(C2497,组合调整!$A:$I,2,0))</f>
        <v>盛开</v>
      </c>
      <c r="T2497" s="24" t="str">
        <f>IF(D2497&lt;1000000,"",VLOOKUP(D2497,组合调整!$A:$I,2,0))</f>
        <v>再生</v>
      </c>
      <c r="U2497" s="24" t="str">
        <f>IF(E2497&lt;1000000,"",VLOOKUP(E2497,组合调整!$A:$I,2,0))</f>
        <v>光线</v>
      </c>
      <c r="V2497" s="24" t="str">
        <f>IF(F2497&lt;1000000,"",VLOOKUP(F2497,组合调整!$A:$I,2,0))</f>
        <v>毒气</v>
      </c>
      <c r="W2497" s="24" t="str">
        <f>IF(G2497&lt;1000000,"",VLOOKUP(G2497,组合调整!$A:$I,2,0))</f>
        <v/>
      </c>
    </row>
    <row r="2498" spans="1:23">
      <c r="A2498" s="26">
        <v>21163</v>
      </c>
      <c r="B2498" s="26" t="s">
        <v>122</v>
      </c>
      <c r="C2498" s="26">
        <v>2007823</v>
      </c>
      <c r="D2498" s="26">
        <v>2004522</v>
      </c>
      <c r="E2498" s="26">
        <v>1007842</v>
      </c>
      <c r="F2498" s="26">
        <v>2008922</v>
      </c>
      <c r="G2498" s="26">
        <v>30031</v>
      </c>
      <c r="H2498" s="26">
        <v>2032</v>
      </c>
      <c r="I2498" s="26">
        <v>0</v>
      </c>
      <c r="J2498" s="26">
        <v>0</v>
      </c>
      <c r="K2498" s="26">
        <v>0</v>
      </c>
      <c r="L2498" s="26">
        <v>0</v>
      </c>
      <c r="M2498" s="26">
        <v>0</v>
      </c>
      <c r="N2498" s="26">
        <v>0</v>
      </c>
      <c r="O2498" s="24" t="s">
        <v>122</v>
      </c>
      <c r="P2498" s="24">
        <v>21163</v>
      </c>
      <c r="Q2498" s="24">
        <f>IF(ISERROR(VLOOKUP($B2498,[1]主动技能!$B:$D,3,0)),[2]Sheet1!$Y2965,VLOOKUP($B2498,[1]主动技能!$B:$D,3,0))</f>
        <v>3</v>
      </c>
      <c r="S2498" s="24" t="str">
        <f>IF(C2498&lt;1000000,"",VLOOKUP(C2498,组合调整!$A:$I,2,0))</f>
        <v>奇迹</v>
      </c>
      <c r="T2498" s="24" t="str">
        <f>IF(D2498&lt;1000000,"",VLOOKUP(D2498,组合调整!$A:$I,2,0))</f>
        <v>大地</v>
      </c>
      <c r="U2498" s="24" t="str">
        <f>IF(E2498&lt;1000000,"",VLOOKUP(E2498,组合调整!$A:$I,2,0))</f>
        <v>意识</v>
      </c>
      <c r="V2498" s="24" t="str">
        <f>IF(F2498&lt;1000000,"",VLOOKUP(F2498,组合调整!$A:$I,2,0))</f>
        <v>毒气</v>
      </c>
      <c r="W2498" s="24" t="str">
        <f>IF(G2498&lt;1000000,"",VLOOKUP(G2498,组合调整!$A:$I,2,0))</f>
        <v/>
      </c>
    </row>
    <row r="2499" spans="1:23">
      <c r="A2499" s="26">
        <v>21164</v>
      </c>
      <c r="B2499" s="26" t="s">
        <v>972</v>
      </c>
      <c r="C2499" s="26">
        <v>2007812</v>
      </c>
      <c r="D2499" s="26">
        <v>3007822</v>
      </c>
      <c r="E2499" s="26">
        <v>2011111</v>
      </c>
      <c r="F2499" s="26">
        <v>2011121</v>
      </c>
      <c r="G2499" s="26">
        <v>40123</v>
      </c>
      <c r="H2499" s="26">
        <v>3021</v>
      </c>
      <c r="I2499" s="26">
        <v>50023</v>
      </c>
      <c r="J2499" s="26">
        <v>4021</v>
      </c>
      <c r="K2499" s="26">
        <v>0</v>
      </c>
      <c r="L2499" s="26">
        <v>0</v>
      </c>
      <c r="M2499" s="26">
        <v>0</v>
      </c>
      <c r="N2499" s="26">
        <v>0</v>
      </c>
      <c r="O2499" s="24" t="s">
        <v>972</v>
      </c>
      <c r="P2499" s="24">
        <v>21164</v>
      </c>
      <c r="Q2499" s="24">
        <f>IF(ISERROR(VLOOKUP($B2499,[1]主动技能!$B:$D,3,0)),[2]Sheet1!$Y2966,VLOOKUP($B2499,[1]主动技能!$B:$D,3,0))</f>
        <v>4</v>
      </c>
      <c r="S2499" s="24" t="str">
        <f>IF(C2499&lt;1000000,"",VLOOKUP(C2499,组合调整!$A:$I,2,0))</f>
        <v>血气</v>
      </c>
      <c r="T2499" s="24" t="str">
        <f>IF(D2499&lt;1000000,"",VLOOKUP(D2499,组合调整!$A:$I,2,0))</f>
        <v>红光</v>
      </c>
      <c r="U2499" s="24" t="str">
        <f>IF(E2499&lt;1000000,"",VLOOKUP(E2499,组合调整!$A:$I,2,0))</f>
        <v>依靠</v>
      </c>
      <c r="V2499" s="24" t="str">
        <f>IF(F2499&lt;1000000,"",VLOOKUP(F2499,组合调整!$A:$I,2,0))</f>
        <v>见证</v>
      </c>
      <c r="W2499" s="24" t="str">
        <f>IF(G2499&lt;1000000,"",VLOOKUP(G2499,组合调整!$A:$I,2,0))</f>
        <v/>
      </c>
    </row>
    <row r="2500" spans="1:23">
      <c r="A2500" s="26">
        <v>21165</v>
      </c>
      <c r="B2500" s="26" t="s">
        <v>123</v>
      </c>
      <c r="C2500" s="26">
        <v>2012211</v>
      </c>
      <c r="D2500" s="26">
        <v>2012221</v>
      </c>
      <c r="E2500" s="26">
        <v>2012231</v>
      </c>
      <c r="F2500" s="26">
        <v>2016632</v>
      </c>
      <c r="G2500" s="26">
        <v>30012</v>
      </c>
      <c r="H2500" s="26">
        <v>2041</v>
      </c>
      <c r="I2500" s="26">
        <v>0</v>
      </c>
      <c r="J2500" s="26">
        <v>0</v>
      </c>
      <c r="K2500" s="26">
        <v>0</v>
      </c>
      <c r="L2500" s="26">
        <v>0</v>
      </c>
      <c r="M2500" s="26">
        <v>0</v>
      </c>
      <c r="N2500" s="26">
        <v>0</v>
      </c>
      <c r="O2500" s="24" t="s">
        <v>123</v>
      </c>
      <c r="P2500" s="24">
        <v>21165</v>
      </c>
      <c r="Q2500" s="24">
        <f>IF(ISERROR(VLOOKUP($B2500,[1]主动技能!$B:$D,3,0)),[2]Sheet1!$Y2967,VLOOKUP($B2500,[1]主动技能!$B:$D,3,0))</f>
        <v>3</v>
      </c>
      <c r="S2500" s="24" t="str">
        <f>IF(C2500&lt;1000000,"",VLOOKUP(C2500,组合调整!$A:$I,2,0))</f>
        <v>舍身</v>
      </c>
      <c r="T2500" s="24" t="str">
        <f>IF(D2500&lt;1000000,"",VLOOKUP(D2500,组合调整!$A:$I,2,0))</f>
        <v>相亲</v>
      </c>
      <c r="U2500" s="24" t="str">
        <f>IF(E2500&lt;1000000,"",VLOOKUP(E2500,组合调整!$A:$I,2,0))</f>
        <v>崩击</v>
      </c>
      <c r="V2500" s="24" t="str">
        <f>IF(F2500&lt;1000000,"",VLOOKUP(F2500,组合调整!$A:$I,2,0))</f>
        <v>依存</v>
      </c>
      <c r="W2500" s="24" t="str">
        <f>IF(G2500&lt;1000000,"",VLOOKUP(G2500,组合调整!$A:$I,2,0))</f>
        <v/>
      </c>
    </row>
    <row r="2501" spans="1:23">
      <c r="A2501" s="26">
        <v>21166</v>
      </c>
      <c r="B2501" s="26" t="s">
        <v>124</v>
      </c>
      <c r="C2501" s="26">
        <v>2001212</v>
      </c>
      <c r="D2501" s="26">
        <v>1003422</v>
      </c>
      <c r="E2501" s="26">
        <v>2013311</v>
      </c>
      <c r="F2501" s="26">
        <v>2013321</v>
      </c>
      <c r="G2501" s="26">
        <v>30021</v>
      </c>
      <c r="H2501" s="26">
        <v>2012</v>
      </c>
      <c r="I2501" s="26">
        <v>0</v>
      </c>
      <c r="J2501" s="26">
        <v>0</v>
      </c>
      <c r="K2501" s="26">
        <v>0</v>
      </c>
      <c r="L2501" s="26">
        <v>0</v>
      </c>
      <c r="M2501" s="26">
        <v>0</v>
      </c>
      <c r="N2501" s="26">
        <v>0</v>
      </c>
      <c r="O2501" s="24" t="s">
        <v>124</v>
      </c>
      <c r="P2501" s="24">
        <v>21166</v>
      </c>
      <c r="Q2501" s="24">
        <f>IF(ISERROR(VLOOKUP($B2501,[1]主动技能!$B:$D,3,0)),[2]Sheet1!$Y2968,VLOOKUP($B2501,[1]主动技能!$B:$D,3,0))</f>
        <v>3</v>
      </c>
      <c r="S2501" s="24" t="str">
        <f>IF(C2501&lt;1000000,"",VLOOKUP(C2501,组合调整!$A:$I,2,0))</f>
        <v>替身</v>
      </c>
      <c r="T2501" s="24" t="str">
        <f>IF(D2501&lt;1000000,"",VLOOKUP(D2501,组合调整!$A:$I,2,0))</f>
        <v>卿卿</v>
      </c>
      <c r="U2501" s="24" t="str">
        <f>IF(E2501&lt;1000000,"",VLOOKUP(E2501,组合调整!$A:$I,2,0))</f>
        <v>救护</v>
      </c>
      <c r="V2501" s="24" t="str">
        <f>IF(F2501&lt;1000000,"",VLOOKUP(F2501,组合调整!$A:$I,2,0))</f>
        <v>隐私</v>
      </c>
      <c r="W2501" s="24" t="str">
        <f>IF(G2501&lt;1000000,"",VLOOKUP(G2501,组合调整!$A:$I,2,0))</f>
        <v/>
      </c>
    </row>
    <row r="2502" spans="1:23">
      <c r="A2502" s="26">
        <v>21167</v>
      </c>
      <c r="B2502" s="26" t="s">
        <v>111</v>
      </c>
      <c r="C2502" s="26">
        <v>4003432</v>
      </c>
      <c r="D2502" s="26">
        <v>2013312</v>
      </c>
      <c r="E2502" s="26">
        <v>2014411</v>
      </c>
      <c r="F2502" s="26">
        <v>2014421</v>
      </c>
      <c r="G2502" s="26">
        <v>30212</v>
      </c>
      <c r="H2502" s="26">
        <v>2021</v>
      </c>
      <c r="I2502" s="26">
        <v>0</v>
      </c>
      <c r="J2502" s="26">
        <v>0</v>
      </c>
      <c r="K2502" s="26">
        <v>0</v>
      </c>
      <c r="L2502" s="26">
        <v>0</v>
      </c>
      <c r="M2502" s="26">
        <v>0</v>
      </c>
      <c r="N2502" s="26">
        <v>0</v>
      </c>
      <c r="O2502" s="24" t="s">
        <v>111</v>
      </c>
      <c r="P2502" s="24">
        <v>21167</v>
      </c>
      <c r="Q2502" s="24">
        <f>IF(ISERROR(VLOOKUP($B2502,[1]主动技能!$B:$D,3,0)),[2]Sheet1!$Y2969,VLOOKUP($B2502,[1]主动技能!$B:$D,3,0))</f>
        <v>3</v>
      </c>
      <c r="S2502" s="24" t="str">
        <f>IF(C2502&lt;1000000,"",VLOOKUP(C2502,组合调整!$A:$I,2,0))</f>
        <v>信光</v>
      </c>
      <c r="T2502" s="24" t="str">
        <f>IF(D2502&lt;1000000,"",VLOOKUP(D2502,组合调整!$A:$I,2,0))</f>
        <v>救护</v>
      </c>
      <c r="U2502" s="24" t="str">
        <f>IF(E2502&lt;1000000,"",VLOOKUP(E2502,组合调整!$A:$I,2,0))</f>
        <v>连切</v>
      </c>
      <c r="V2502" s="24" t="str">
        <f>IF(F2502&lt;1000000,"",VLOOKUP(F2502,组合调整!$A:$I,2,0))</f>
        <v>噪音</v>
      </c>
      <c r="W2502" s="24" t="str">
        <f>IF(G2502&lt;1000000,"",VLOOKUP(G2502,组合调整!$A:$I,2,0))</f>
        <v/>
      </c>
    </row>
    <row r="2503" spans="1:23">
      <c r="A2503" s="26">
        <v>21168</v>
      </c>
      <c r="B2503" s="26" t="s">
        <v>32</v>
      </c>
      <c r="C2503" s="26">
        <v>4013322</v>
      </c>
      <c r="D2503" s="26">
        <v>4018822</v>
      </c>
      <c r="E2503" s="26">
        <v>2008912</v>
      </c>
      <c r="F2503" s="26">
        <v>2014423</v>
      </c>
      <c r="G2503" s="26">
        <v>40012</v>
      </c>
      <c r="H2503" s="26">
        <v>3041</v>
      </c>
      <c r="I2503" s="26">
        <v>50012</v>
      </c>
      <c r="J2503" s="26">
        <v>4041</v>
      </c>
      <c r="K2503" s="26">
        <v>0</v>
      </c>
      <c r="L2503" s="26">
        <v>0</v>
      </c>
      <c r="M2503" s="26">
        <v>0</v>
      </c>
      <c r="N2503" s="26">
        <v>0</v>
      </c>
      <c r="O2503" s="24" t="s">
        <v>32</v>
      </c>
      <c r="P2503" s="24">
        <v>21168</v>
      </c>
      <c r="Q2503" s="24">
        <f>IF(ISERROR(VLOOKUP($B2503,[1]主动技能!$B:$D,3,0)),[2]Sheet1!$Y2970,VLOOKUP($B2503,[1]主动技能!$B:$D,3,0))</f>
        <v>1</v>
      </c>
      <c r="S2503" s="24" t="str">
        <f>IF(C2503&lt;1000000,"",VLOOKUP(C2503,组合调整!$A:$I,2,0))</f>
        <v>致死</v>
      </c>
      <c r="T2503" s="24" t="str">
        <f>IF(D2503&lt;1000000,"",VLOOKUP(D2503,组合调整!$A:$I,2,0))</f>
        <v>龙抓手</v>
      </c>
      <c r="U2503" s="24" t="str">
        <f>IF(E2503&lt;1000000,"",VLOOKUP(E2503,组合调整!$A:$I,2,0))</f>
        <v>光线</v>
      </c>
      <c r="V2503" s="24" t="str">
        <f>IF(F2503&lt;1000000,"",VLOOKUP(F2503,组合调整!$A:$I,2,0))</f>
        <v>噪音</v>
      </c>
      <c r="W2503" s="24" t="str">
        <f>IF(G2503&lt;1000000,"",VLOOKUP(G2503,组合调整!$A:$I,2,0))</f>
        <v/>
      </c>
    </row>
    <row r="2504" spans="1:23">
      <c r="A2504" s="26">
        <v>21169</v>
      </c>
      <c r="B2504" s="26" t="s">
        <v>109</v>
      </c>
      <c r="C2504" s="26">
        <v>2011112</v>
      </c>
      <c r="D2504" s="26">
        <v>2016611</v>
      </c>
      <c r="E2504" s="26">
        <v>2016621</v>
      </c>
      <c r="F2504" s="26">
        <v>2016631</v>
      </c>
      <c r="G2504" s="26">
        <v>30123</v>
      </c>
      <c r="H2504" s="26">
        <v>2021</v>
      </c>
      <c r="I2504" s="26">
        <v>0</v>
      </c>
      <c r="J2504" s="26">
        <v>0</v>
      </c>
      <c r="K2504" s="26">
        <v>0</v>
      </c>
      <c r="L2504" s="26">
        <v>0</v>
      </c>
      <c r="M2504" s="26">
        <v>0</v>
      </c>
      <c r="N2504" s="26">
        <v>0</v>
      </c>
      <c r="O2504" s="24" t="s">
        <v>109</v>
      </c>
      <c r="P2504" s="24">
        <v>21169</v>
      </c>
      <c r="Q2504" s="24">
        <f>IF(ISERROR(VLOOKUP($B2504,[1]主动技能!$B:$D,3,0)),[2]Sheet1!$Y2971,VLOOKUP($B2504,[1]主动技能!$B:$D,3,0))</f>
        <v>3</v>
      </c>
      <c r="S2504" s="24" t="str">
        <f>IF(C2504&lt;1000000,"",VLOOKUP(C2504,组合调整!$A:$I,2,0))</f>
        <v>水之誓</v>
      </c>
      <c r="T2504" s="24" t="str">
        <f>IF(D2504&lt;1000000,"",VLOOKUP(D2504,组合调整!$A:$I,2,0))</f>
        <v>黑雾</v>
      </c>
      <c r="U2504" s="24" t="str">
        <f>IF(E2504&lt;1000000,"",VLOOKUP(E2504,组合调整!$A:$I,2,0))</f>
        <v>怪异</v>
      </c>
      <c r="V2504" s="24" t="str">
        <f>IF(F2504&lt;1000000,"",VLOOKUP(F2504,组合调整!$A:$I,2,0))</f>
        <v>依存</v>
      </c>
      <c r="W2504" s="24" t="str">
        <f>IF(G2504&lt;1000000,"",VLOOKUP(G2504,组合调整!$A:$I,2,0))</f>
        <v/>
      </c>
    </row>
    <row r="2505" spans="1:23">
      <c r="A2505" s="26">
        <v>21170</v>
      </c>
      <c r="B2505" s="26" t="s">
        <v>116</v>
      </c>
      <c r="C2505" s="26">
        <v>2011122</v>
      </c>
      <c r="D2505" s="26">
        <v>2016612</v>
      </c>
      <c r="E2505" s="26">
        <v>2017711</v>
      </c>
      <c r="F2505" s="26">
        <v>2017721</v>
      </c>
      <c r="G2505" s="26">
        <v>30021</v>
      </c>
      <c r="H2505" s="26">
        <v>2032</v>
      </c>
      <c r="I2505" s="26">
        <v>0</v>
      </c>
      <c r="J2505" s="26">
        <v>0</v>
      </c>
      <c r="K2505" s="26">
        <v>0</v>
      </c>
      <c r="L2505" s="26">
        <v>0</v>
      </c>
      <c r="M2505" s="26">
        <v>0</v>
      </c>
      <c r="N2505" s="26">
        <v>0</v>
      </c>
      <c r="O2505" s="24" t="s">
        <v>116</v>
      </c>
      <c r="P2505" s="24">
        <v>21170</v>
      </c>
      <c r="Q2505" s="24">
        <f>IF(ISERROR(VLOOKUP($B2505,[1]主动技能!$B:$D,3,0)),[2]Sheet1!$Y2972,VLOOKUP($B2505,[1]主动技能!$B:$D,3,0))</f>
        <v>3</v>
      </c>
      <c r="S2505" s="24" t="str">
        <f>IF(C2505&lt;1000000,"",VLOOKUP(C2505,组合调整!$A:$I,2,0))</f>
        <v>自我</v>
      </c>
      <c r="T2505" s="24" t="str">
        <f>IF(D2505&lt;1000000,"",VLOOKUP(D2505,组合调整!$A:$I,2,0))</f>
        <v>黑雾</v>
      </c>
      <c r="U2505" s="24" t="str">
        <f>IF(E2505&lt;1000000,"",VLOOKUP(E2505,组合调整!$A:$I,2,0))</f>
        <v>厚谊</v>
      </c>
      <c r="V2505" s="24" t="str">
        <f>IF(F2505&lt;1000000,"",VLOOKUP(F2505,组合调整!$A:$I,2,0))</f>
        <v>旋转</v>
      </c>
      <c r="W2505" s="24" t="str">
        <f>IF(G2505&lt;1000000,"",VLOOKUP(G2505,组合调整!$A:$I,2,0))</f>
        <v/>
      </c>
    </row>
    <row r="2506" spans="1:23">
      <c r="A2506" s="26">
        <v>21171</v>
      </c>
      <c r="B2506" s="26" t="s">
        <v>136</v>
      </c>
      <c r="C2506" s="26">
        <v>2005622</v>
      </c>
      <c r="D2506" s="26">
        <v>2017722</v>
      </c>
      <c r="E2506" s="26">
        <v>2018811</v>
      </c>
      <c r="F2506" s="26">
        <v>2018821</v>
      </c>
      <c r="G2506" s="26">
        <v>30212</v>
      </c>
      <c r="H2506" s="26">
        <v>2012</v>
      </c>
      <c r="I2506" s="26">
        <v>0</v>
      </c>
      <c r="J2506" s="26">
        <v>0</v>
      </c>
      <c r="K2506" s="26">
        <v>0</v>
      </c>
      <c r="L2506" s="26">
        <v>0</v>
      </c>
      <c r="M2506" s="26">
        <v>0</v>
      </c>
      <c r="N2506" s="26">
        <v>0</v>
      </c>
      <c r="O2506" s="24" t="s">
        <v>136</v>
      </c>
      <c r="P2506" s="24">
        <v>21171</v>
      </c>
      <c r="Q2506" s="24">
        <f>IF(ISERROR(VLOOKUP($B2506,[1]主动技能!$B:$D,3,0)),[2]Sheet1!$Y2973,VLOOKUP($B2506,[1]主动技能!$B:$D,3,0))</f>
        <v>3</v>
      </c>
      <c r="S2506" s="24" t="str">
        <f>IF(C2506&lt;1000000,"",VLOOKUP(C2506,组合调整!$A:$I,2,0))</f>
        <v>永恒</v>
      </c>
      <c r="T2506" s="24" t="str">
        <f>IF(D2506&lt;1000000,"",VLOOKUP(D2506,组合调整!$A:$I,2,0))</f>
        <v>旋转</v>
      </c>
      <c r="U2506" s="24" t="str">
        <f>IF(E2506&lt;1000000,"",VLOOKUP(E2506,组合调整!$A:$I,2,0))</f>
        <v>尖角钻</v>
      </c>
      <c r="V2506" s="24" t="str">
        <f>IF(F2506&lt;1000000,"",VLOOKUP(F2506,组合调整!$A:$I,2,0))</f>
        <v>血袋</v>
      </c>
      <c r="W2506" s="24" t="str">
        <f>IF(G2506&lt;1000000,"",VLOOKUP(G2506,组合调整!$A:$I,2,0))</f>
        <v/>
      </c>
    </row>
    <row r="2507" spans="1:23">
      <c r="A2507" s="26">
        <v>21172</v>
      </c>
      <c r="B2507" s="26" t="s">
        <v>129</v>
      </c>
      <c r="C2507" s="26">
        <v>2013322</v>
      </c>
      <c r="D2507" s="26">
        <v>2018812</v>
      </c>
      <c r="E2507" s="26">
        <v>2019911</v>
      </c>
      <c r="F2507" s="26">
        <v>2019921</v>
      </c>
      <c r="G2507" s="26">
        <v>30012</v>
      </c>
      <c r="H2507" s="26">
        <v>2021</v>
      </c>
      <c r="I2507" s="26">
        <v>0</v>
      </c>
      <c r="J2507" s="26">
        <v>0</v>
      </c>
      <c r="K2507" s="26">
        <v>0</v>
      </c>
      <c r="L2507" s="26">
        <v>0</v>
      </c>
      <c r="M2507" s="26">
        <v>0</v>
      </c>
      <c r="N2507" s="26">
        <v>0</v>
      </c>
      <c r="O2507" s="24" t="s">
        <v>129</v>
      </c>
      <c r="P2507" s="24">
        <v>21172</v>
      </c>
      <c r="Q2507" s="24">
        <f>IF(ISERROR(VLOOKUP($B2507,[1]主动技能!$B:$D,3,0)),[2]Sheet1!$Y2974,VLOOKUP($B2507,[1]主动技能!$B:$D,3,0))</f>
        <v>3</v>
      </c>
      <c r="S2507" s="24" t="str">
        <f>IF(C2507&lt;1000000,"",VLOOKUP(C2507,组合调整!$A:$I,2,0))</f>
        <v>隐私</v>
      </c>
      <c r="T2507" s="24" t="str">
        <f>IF(D2507&lt;1000000,"",VLOOKUP(D2507,组合调整!$A:$I,2,0))</f>
        <v>尖角钻</v>
      </c>
      <c r="U2507" s="24" t="str">
        <f>IF(E2507&lt;1000000,"",VLOOKUP(E2507,组合调整!$A:$I,2,0))</f>
        <v>头槌</v>
      </c>
      <c r="V2507" s="24" t="str">
        <f>IF(F2507&lt;1000000,"",VLOOKUP(F2507,组合调整!$A:$I,2,0))</f>
        <v>咒语</v>
      </c>
      <c r="W2507" s="24" t="str">
        <f>IF(G2507&lt;1000000,"",VLOOKUP(G2507,组合调整!$A:$I,2,0))</f>
        <v/>
      </c>
    </row>
    <row r="2508" spans="1:23">
      <c r="A2508" s="26">
        <v>21173</v>
      </c>
      <c r="B2508" s="26" t="s">
        <v>59</v>
      </c>
      <c r="C2508" s="26">
        <v>2016622</v>
      </c>
      <c r="D2508" s="26">
        <v>2021011</v>
      </c>
      <c r="E2508" s="26">
        <v>2021021</v>
      </c>
      <c r="F2508" s="26">
        <v>1012</v>
      </c>
      <c r="G2508" s="26">
        <v>0</v>
      </c>
      <c r="H2508" s="26">
        <v>0</v>
      </c>
      <c r="I2508" s="26">
        <v>0</v>
      </c>
      <c r="J2508" s="26">
        <v>0</v>
      </c>
      <c r="K2508" s="26">
        <v>0</v>
      </c>
      <c r="L2508" s="26">
        <v>0</v>
      </c>
      <c r="M2508" s="26">
        <v>0</v>
      </c>
      <c r="N2508" s="26">
        <v>0</v>
      </c>
      <c r="O2508" s="24" t="s">
        <v>59</v>
      </c>
      <c r="P2508" s="24">
        <v>21173</v>
      </c>
      <c r="Q2508" s="24">
        <f>IF(ISERROR(VLOOKUP($B2508,[1]主动技能!$B:$D,3,0)),[2]Sheet1!$Y2975,VLOOKUP($B2508,[1]主动技能!$B:$D,3,0))</f>
        <v>2</v>
      </c>
      <c r="S2508" s="24" t="str">
        <f>IF(C2508&lt;1000000,"",VLOOKUP(C2508,组合调整!$A:$I,2,0))</f>
        <v>怪异</v>
      </c>
      <c r="T2508" s="24" t="str">
        <f>IF(D2508&lt;1000000,"",VLOOKUP(D2508,组合调整!$A:$I,2,0))</f>
        <v>命石</v>
      </c>
      <c r="U2508" s="24" t="str">
        <f>IF(E2508&lt;1000000,"",VLOOKUP(E2508,组合调整!$A:$I,2,0))</f>
        <v>过人</v>
      </c>
      <c r="V2508" s="24" t="str">
        <f>IF(F2508&lt;1000000,"",VLOOKUP(F2508,组合调整!$A:$I,2,0))</f>
        <v/>
      </c>
      <c r="W2508" s="24" t="str">
        <f>IF(G2508&lt;1000000,"",VLOOKUP(G2508,组合调整!$A:$I,2,0))</f>
        <v/>
      </c>
    </row>
    <row r="2509" spans="1:23">
      <c r="A2509" s="26">
        <v>21174</v>
      </c>
      <c r="B2509" s="26" t="s">
        <v>60</v>
      </c>
      <c r="C2509" s="26">
        <v>2022111</v>
      </c>
      <c r="D2509" s="26">
        <v>2022121</v>
      </c>
      <c r="E2509" s="26">
        <v>2022131</v>
      </c>
      <c r="F2509" s="26">
        <v>20131</v>
      </c>
      <c r="G2509" s="26">
        <v>0</v>
      </c>
      <c r="H2509" s="26">
        <v>0</v>
      </c>
      <c r="I2509" s="26">
        <v>0</v>
      </c>
      <c r="J2509" s="26">
        <v>0</v>
      </c>
      <c r="K2509" s="26">
        <v>0</v>
      </c>
      <c r="L2509" s="26">
        <v>0</v>
      </c>
      <c r="M2509" s="26">
        <v>0</v>
      </c>
      <c r="N2509" s="26">
        <v>0</v>
      </c>
      <c r="O2509" s="24" t="s">
        <v>60</v>
      </c>
      <c r="P2509" s="24">
        <v>21174</v>
      </c>
      <c r="Q2509" s="24">
        <f>IF(ISERROR(VLOOKUP($B2509,[1]主动技能!$B:$D,3,0)),[2]Sheet1!$Y2976,VLOOKUP($B2509,[1]主动技能!$B:$D,3,0))</f>
        <v>2</v>
      </c>
      <c r="S2509" s="24" t="str">
        <f>IF(C2509&lt;1000000,"",VLOOKUP(C2509,组合调整!$A:$I,2,0))</f>
        <v>浓情</v>
      </c>
      <c r="T2509" s="24" t="str">
        <f>IF(D2509&lt;1000000,"",VLOOKUP(D2509,组合调整!$A:$I,2,0))</f>
        <v>传承</v>
      </c>
      <c r="U2509" s="24" t="str">
        <f>IF(E2509&lt;1000000,"",VLOOKUP(E2509,组合调整!$A:$I,2,0))</f>
        <v>战耀</v>
      </c>
      <c r="V2509" s="24" t="str">
        <f>IF(F2509&lt;1000000,"",VLOOKUP(F2509,组合调整!$A:$I,2,0))</f>
        <v/>
      </c>
      <c r="W2509" s="24" t="str">
        <f>IF(G2509&lt;1000000,"",VLOOKUP(G2509,组合调整!$A:$I,2,0))</f>
        <v/>
      </c>
    </row>
    <row r="2510" spans="1:23">
      <c r="A2510" s="26">
        <v>21175</v>
      </c>
      <c r="B2510" s="26" t="s">
        <v>7</v>
      </c>
      <c r="C2510" s="26">
        <v>2022122</v>
      </c>
      <c r="D2510" s="26">
        <v>2023211</v>
      </c>
      <c r="E2510" s="26">
        <v>2023221</v>
      </c>
      <c r="F2510" s="26">
        <v>1032</v>
      </c>
      <c r="G2510" s="26">
        <v>0</v>
      </c>
      <c r="H2510" s="26">
        <v>0</v>
      </c>
      <c r="I2510" s="26">
        <v>0</v>
      </c>
      <c r="J2510" s="26">
        <v>0</v>
      </c>
      <c r="K2510" s="26">
        <v>0</v>
      </c>
      <c r="L2510" s="26">
        <v>0</v>
      </c>
      <c r="M2510" s="26">
        <v>0</v>
      </c>
      <c r="N2510" s="26">
        <v>0</v>
      </c>
      <c r="O2510" s="24" t="s">
        <v>7</v>
      </c>
      <c r="P2510" s="24">
        <v>21175</v>
      </c>
      <c r="Q2510" s="24">
        <f>IF(ISERROR(VLOOKUP($B2510,[1]主动技能!$B:$D,3,0)),[2]Sheet1!$Y2977,VLOOKUP($B2510,[1]主动技能!$B:$D,3,0))</f>
        <v>2</v>
      </c>
      <c r="S2510" s="24" t="str">
        <f>IF(C2510&lt;1000000,"",VLOOKUP(C2510,组合调整!$A:$I,2,0))</f>
        <v>传承</v>
      </c>
      <c r="T2510" s="24" t="str">
        <f>IF(D2510&lt;1000000,"",VLOOKUP(D2510,组合调整!$A:$I,2,0))</f>
        <v>灵云</v>
      </c>
      <c r="U2510" s="24" t="str">
        <f>IF(E2510&lt;1000000,"",VLOOKUP(E2510,组合调整!$A:$I,2,0))</f>
        <v>全力</v>
      </c>
      <c r="V2510" s="24" t="str">
        <f>IF(F2510&lt;1000000,"",VLOOKUP(F2510,组合调整!$A:$I,2,0))</f>
        <v/>
      </c>
      <c r="W2510" s="24" t="str">
        <f>IF(G2510&lt;1000000,"",VLOOKUP(G2510,组合调整!$A:$I,2,0))</f>
        <v/>
      </c>
    </row>
    <row r="2511" spans="1:23">
      <c r="A2511" s="26">
        <v>21176</v>
      </c>
      <c r="B2511" s="26" t="s">
        <v>61</v>
      </c>
      <c r="C2511" s="26">
        <v>2017712</v>
      </c>
      <c r="D2511" s="26">
        <v>2023213</v>
      </c>
      <c r="E2511" s="26">
        <v>2024311</v>
      </c>
      <c r="F2511" s="26">
        <v>20141</v>
      </c>
      <c r="G2511" s="26">
        <v>0</v>
      </c>
      <c r="H2511" s="26">
        <v>0</v>
      </c>
      <c r="I2511" s="26">
        <v>0</v>
      </c>
      <c r="J2511" s="26">
        <v>0</v>
      </c>
      <c r="K2511" s="26">
        <v>0</v>
      </c>
      <c r="L2511" s="26">
        <v>0</v>
      </c>
      <c r="M2511" s="26">
        <v>0</v>
      </c>
      <c r="N2511" s="26">
        <v>0</v>
      </c>
      <c r="O2511" s="24" t="s">
        <v>61</v>
      </c>
      <c r="P2511" s="24">
        <v>21176</v>
      </c>
      <c r="Q2511" s="24">
        <f>IF(ISERROR(VLOOKUP($B2511,[1]主动技能!$B:$D,3,0)),[2]Sheet1!$Y2978,VLOOKUP($B2511,[1]主动技能!$B:$D,3,0))</f>
        <v>2</v>
      </c>
      <c r="S2511" s="24" t="str">
        <f>IF(C2511&lt;1000000,"",VLOOKUP(C2511,组合调整!$A:$I,2,0))</f>
        <v>厚谊</v>
      </c>
      <c r="T2511" s="24" t="str">
        <f>IF(D2511&lt;1000000,"",VLOOKUP(D2511,组合调整!$A:$I,2,0))</f>
        <v>灵云</v>
      </c>
      <c r="U2511" s="24" t="str">
        <f>IF(E2511&lt;1000000,"",VLOOKUP(E2511,组合调整!$A:$I,2,0))</f>
        <v>攻守</v>
      </c>
      <c r="V2511" s="24" t="str">
        <f>IF(F2511&lt;1000000,"",VLOOKUP(F2511,组合调整!$A:$I,2,0))</f>
        <v/>
      </c>
      <c r="W2511" s="24" t="str">
        <f>IF(G2511&lt;1000000,"",VLOOKUP(G2511,组合调整!$A:$I,2,0))</f>
        <v/>
      </c>
    </row>
    <row r="2512" spans="1:23">
      <c r="A2512" s="26">
        <v>21177</v>
      </c>
      <c r="B2512" s="26" t="s">
        <v>62</v>
      </c>
      <c r="C2512" s="26">
        <v>2022112</v>
      </c>
      <c r="D2512" s="26">
        <v>2023212</v>
      </c>
      <c r="E2512" s="26">
        <v>2025411</v>
      </c>
      <c r="F2512" s="26">
        <v>1012</v>
      </c>
      <c r="G2512" s="26">
        <v>0</v>
      </c>
      <c r="H2512" s="26">
        <v>0</v>
      </c>
      <c r="I2512" s="26">
        <v>0</v>
      </c>
      <c r="J2512" s="26">
        <v>0</v>
      </c>
      <c r="K2512" s="26">
        <v>0</v>
      </c>
      <c r="L2512" s="26">
        <v>0</v>
      </c>
      <c r="M2512" s="26">
        <v>0</v>
      </c>
      <c r="N2512" s="26">
        <v>0</v>
      </c>
      <c r="O2512" s="24" t="s">
        <v>62</v>
      </c>
      <c r="P2512" s="24">
        <v>21177</v>
      </c>
      <c r="Q2512" s="24">
        <f>IF(ISERROR(VLOOKUP($B2512,[1]主动技能!$B:$D,3,0)),[2]Sheet1!$Y2979,VLOOKUP($B2512,[1]主动技能!$B:$D,3,0))</f>
        <v>2</v>
      </c>
      <c r="S2512" s="24" t="str">
        <f>IF(C2512&lt;1000000,"",VLOOKUP(C2512,组合调整!$A:$I,2,0))</f>
        <v>浓情</v>
      </c>
      <c r="T2512" s="24" t="str">
        <f>IF(D2512&lt;1000000,"",VLOOKUP(D2512,组合调整!$A:$I,2,0))</f>
        <v>灵云</v>
      </c>
      <c r="U2512" s="24" t="str">
        <f>IF(E2512&lt;1000000,"",VLOOKUP(E2512,组合调整!$A:$I,2,0))</f>
        <v>性格</v>
      </c>
      <c r="V2512" s="24" t="str">
        <f>IF(F2512&lt;1000000,"",VLOOKUP(F2512,组合调整!$A:$I,2,0))</f>
        <v/>
      </c>
      <c r="W2512" s="24" t="str">
        <f>IF(G2512&lt;1000000,"",VLOOKUP(G2512,组合调整!$A:$I,2,0))</f>
        <v/>
      </c>
    </row>
    <row r="2513" spans="1:23">
      <c r="A2513" s="26">
        <v>21178</v>
      </c>
      <c r="B2513" s="26" t="s">
        <v>63</v>
      </c>
      <c r="C2513" s="26">
        <v>2012212</v>
      </c>
      <c r="D2513" s="26">
        <v>2018822</v>
      </c>
      <c r="E2513" s="26">
        <v>2026511</v>
      </c>
      <c r="F2513" s="26">
        <v>20021</v>
      </c>
      <c r="G2513" s="26">
        <v>0</v>
      </c>
      <c r="H2513" s="26">
        <v>0</v>
      </c>
      <c r="I2513" s="26">
        <v>0</v>
      </c>
      <c r="J2513" s="26">
        <v>0</v>
      </c>
      <c r="K2513" s="26">
        <v>0</v>
      </c>
      <c r="L2513" s="26">
        <v>0</v>
      </c>
      <c r="M2513" s="26">
        <v>0</v>
      </c>
      <c r="N2513" s="26">
        <v>0</v>
      </c>
      <c r="O2513" s="24" t="s">
        <v>63</v>
      </c>
      <c r="P2513" s="24">
        <v>21178</v>
      </c>
      <c r="Q2513" s="24">
        <f>IF(ISERROR(VLOOKUP($B2513,[1]主动技能!$B:$D,3,0)),[2]Sheet1!$Y2980,VLOOKUP($B2513,[1]主动技能!$B:$D,3,0))</f>
        <v>2</v>
      </c>
      <c r="S2513" s="24" t="str">
        <f>IF(C2513&lt;1000000,"",VLOOKUP(C2513,组合调整!$A:$I,2,0))</f>
        <v>取义</v>
      </c>
      <c r="T2513" s="24" t="str">
        <f>IF(D2513&lt;1000000,"",VLOOKUP(D2513,组合调整!$A:$I,2,0))</f>
        <v>血袋</v>
      </c>
      <c r="U2513" s="24" t="str">
        <f>IF(E2513&lt;1000000,"",VLOOKUP(E2513,组合调整!$A:$I,2,0))</f>
        <v>护脸</v>
      </c>
      <c r="V2513" s="24" t="str">
        <f>IF(F2513&lt;1000000,"",VLOOKUP(F2513,组合调整!$A:$I,2,0))</f>
        <v/>
      </c>
      <c r="W2513" s="24" t="str">
        <f>IF(G2513&lt;1000000,"",VLOOKUP(G2513,组合调整!$A:$I,2,0))</f>
        <v/>
      </c>
    </row>
    <row r="2514" spans="1:23">
      <c r="A2514" s="26">
        <v>21179</v>
      </c>
      <c r="B2514" s="26" t="s">
        <v>1489</v>
      </c>
      <c r="C2514" s="26">
        <v>2027611</v>
      </c>
      <c r="D2514" s="26">
        <v>2027621</v>
      </c>
      <c r="E2514" s="26">
        <v>2027631</v>
      </c>
      <c r="F2514" s="26">
        <v>1032</v>
      </c>
      <c r="G2514" s="26">
        <v>0</v>
      </c>
      <c r="H2514" s="26">
        <v>0</v>
      </c>
      <c r="I2514" s="26">
        <v>0</v>
      </c>
      <c r="J2514" s="26">
        <v>0</v>
      </c>
      <c r="K2514" s="26">
        <v>0</v>
      </c>
      <c r="L2514" s="26">
        <v>0</v>
      </c>
      <c r="M2514" s="26">
        <v>0</v>
      </c>
      <c r="N2514" s="26">
        <v>0</v>
      </c>
      <c r="O2514" s="24" t="s">
        <v>1489</v>
      </c>
      <c r="P2514" s="24">
        <v>21179</v>
      </c>
      <c r="Q2514" s="24">
        <f>IF(ISERROR(VLOOKUP($B2514,[1]主动技能!$B:$D,3,0)),[2]Sheet1!$Y2981,VLOOKUP($B2514,[1]主动技能!$B:$D,3,0))</f>
        <v>2</v>
      </c>
      <c r="S2514" s="24" t="str">
        <f>IF(C2514&lt;1000000,"",VLOOKUP(C2514,组合调整!$A:$I,2,0))</f>
        <v>力精</v>
      </c>
      <c r="T2514" s="24" t="str">
        <f>IF(D2514&lt;1000000,"",VLOOKUP(D2514,组合调整!$A:$I,2,0))</f>
        <v>不坏</v>
      </c>
      <c r="U2514" s="24" t="str">
        <f>IF(E2514&lt;1000000,"",VLOOKUP(E2514,组合调整!$A:$I,2,0))</f>
        <v>柱石</v>
      </c>
      <c r="V2514" s="24" t="str">
        <f>IF(F2514&lt;1000000,"",VLOOKUP(F2514,组合调整!$A:$I,2,0))</f>
        <v/>
      </c>
      <c r="W2514" s="24" t="str">
        <f>IF(G2514&lt;1000000,"",VLOOKUP(G2514,组合调整!$A:$I,2,0))</f>
        <v/>
      </c>
    </row>
    <row r="2515" spans="1:23">
      <c r="A2515" s="26">
        <v>21180</v>
      </c>
      <c r="B2515" s="26" t="s">
        <v>1490</v>
      </c>
      <c r="C2515" s="26">
        <v>2027632</v>
      </c>
      <c r="D2515" s="26">
        <v>0</v>
      </c>
      <c r="E2515" s="26">
        <v>0</v>
      </c>
      <c r="F2515" s="26">
        <v>0</v>
      </c>
      <c r="G2515" s="26">
        <v>0</v>
      </c>
      <c r="H2515" s="26">
        <v>0</v>
      </c>
      <c r="I2515" s="26">
        <v>0</v>
      </c>
      <c r="J2515" s="26">
        <v>0</v>
      </c>
      <c r="K2515" s="26">
        <v>0</v>
      </c>
      <c r="L2515" s="26">
        <v>0</v>
      </c>
      <c r="M2515" s="26">
        <v>0</v>
      </c>
      <c r="N2515" s="26">
        <v>0</v>
      </c>
      <c r="O2515" s="24" t="s">
        <v>1490</v>
      </c>
      <c r="P2515" s="24">
        <v>21180</v>
      </c>
      <c r="Q2515" s="24">
        <f>IF(ISERROR(VLOOKUP($B2515,[1]主动技能!$B:$D,3,0)),[2]Sheet1!$Y2982,VLOOKUP($B2515,[1]主动技能!$B:$D,3,0))</f>
        <v>2</v>
      </c>
      <c r="S2515" s="24" t="str">
        <f>IF(C2515&lt;1000000,"",VLOOKUP(C2515,组合调整!$A:$I,2,0))</f>
        <v>金刚</v>
      </c>
      <c r="T2515" s="24" t="str">
        <f>IF(D2515&lt;1000000,"",VLOOKUP(D2515,组合调整!$A:$I,2,0))</f>
        <v/>
      </c>
      <c r="U2515" s="24" t="str">
        <f>IF(E2515&lt;1000000,"",VLOOKUP(E2515,组合调整!$A:$I,2,0))</f>
        <v/>
      </c>
      <c r="V2515" s="24" t="str">
        <f>IF(F2515&lt;1000000,"",VLOOKUP(F2515,组合调整!$A:$I,2,0))</f>
        <v/>
      </c>
      <c r="W2515" s="24" t="str">
        <f>IF(G2515&lt;1000000,"",VLOOKUP(G2515,组合调整!$A:$I,2,0))</f>
        <v/>
      </c>
    </row>
    <row r="2516" spans="1:23">
      <c r="A2516" s="26">
        <v>21181</v>
      </c>
      <c r="B2516" s="26" t="s">
        <v>64</v>
      </c>
      <c r="C2516" s="26">
        <v>2025412</v>
      </c>
      <c r="D2516" s="26">
        <v>2029811</v>
      </c>
      <c r="E2516" s="26">
        <v>2029821</v>
      </c>
      <c r="F2516" s="26">
        <v>1041</v>
      </c>
      <c r="G2516" s="26">
        <v>0</v>
      </c>
      <c r="H2516" s="26">
        <v>0</v>
      </c>
      <c r="I2516" s="26">
        <v>0</v>
      </c>
      <c r="J2516" s="26">
        <v>0</v>
      </c>
      <c r="K2516" s="26">
        <v>0</v>
      </c>
      <c r="L2516" s="26">
        <v>0</v>
      </c>
      <c r="M2516" s="26">
        <v>0</v>
      </c>
      <c r="N2516" s="26">
        <v>0</v>
      </c>
      <c r="O2516" s="24" t="s">
        <v>64</v>
      </c>
      <c r="P2516" s="24">
        <v>21181</v>
      </c>
      <c r="Q2516" s="24">
        <f>IF(ISERROR(VLOOKUP($B2516,[1]主动技能!$B:$D,3,0)),[2]Sheet1!$Y2983,VLOOKUP($B2516,[1]主动技能!$B:$D,3,0))</f>
        <v>2</v>
      </c>
      <c r="S2516" s="24" t="str">
        <f>IF(C2516&lt;1000000,"",VLOOKUP(C2516,组合调整!$A:$I,2,0))</f>
        <v>性格</v>
      </c>
      <c r="T2516" s="24" t="str">
        <f>IF(D2516&lt;1000000,"",VLOOKUP(D2516,组合调整!$A:$I,2,0))</f>
        <v>命源</v>
      </c>
      <c r="U2516" s="24" t="str">
        <f>IF(E2516&lt;1000000,"",VLOOKUP(E2516,组合调整!$A:$I,2,0))</f>
        <v>力爆</v>
      </c>
      <c r="V2516" s="24" t="str">
        <f>IF(F2516&lt;1000000,"",VLOOKUP(F2516,组合调整!$A:$I,2,0))</f>
        <v/>
      </c>
      <c r="W2516" s="24" t="str">
        <f>IF(G2516&lt;1000000,"",VLOOKUP(G2516,组合调整!$A:$I,2,0))</f>
        <v/>
      </c>
    </row>
    <row r="2517" spans="1:23">
      <c r="A2517" s="26">
        <v>21182</v>
      </c>
      <c r="B2517" s="26" t="s">
        <v>1491</v>
      </c>
      <c r="C2517" s="26">
        <v>2030911</v>
      </c>
      <c r="D2517" s="26">
        <v>2030921</v>
      </c>
      <c r="E2517" s="26">
        <v>2041912</v>
      </c>
      <c r="F2517" s="26">
        <v>20033</v>
      </c>
      <c r="G2517" s="26">
        <v>0</v>
      </c>
      <c r="H2517" s="26">
        <v>0</v>
      </c>
      <c r="I2517" s="26">
        <v>0</v>
      </c>
      <c r="J2517" s="26">
        <v>0</v>
      </c>
      <c r="K2517" s="26">
        <v>0</v>
      </c>
      <c r="L2517" s="26">
        <v>0</v>
      </c>
      <c r="M2517" s="26">
        <v>0</v>
      </c>
      <c r="N2517" s="26">
        <v>0</v>
      </c>
      <c r="O2517" s="24" t="s">
        <v>1491</v>
      </c>
      <c r="P2517" s="24">
        <v>21182</v>
      </c>
      <c r="Q2517" s="24">
        <f>IF(ISERROR(VLOOKUP($B2517,[1]主动技能!$B:$D,3,0)),[2]Sheet1!$Y2984,VLOOKUP($B2517,[1]主动技能!$B:$D,3,0))</f>
        <v>2</v>
      </c>
      <c r="S2517" s="24" t="str">
        <f>IF(C2517&lt;1000000,"",VLOOKUP(C2517,组合调整!$A:$I,2,0))</f>
        <v>忍耐</v>
      </c>
      <c r="T2517" s="24" t="str">
        <f>IF(D2517&lt;1000000,"",VLOOKUP(D2517,组合调整!$A:$I,2,0))</f>
        <v>肝胆</v>
      </c>
      <c r="U2517" s="24" t="str">
        <f>IF(E2517&lt;1000000,"",VLOOKUP(E2517,组合调整!$A:$I,2,0))</f>
        <v>投明</v>
      </c>
      <c r="V2517" s="24" t="str">
        <f>IF(F2517&lt;1000000,"",VLOOKUP(F2517,组合调整!$A:$I,2,0))</f>
        <v/>
      </c>
      <c r="W2517" s="24" t="str">
        <f>IF(G2517&lt;1000000,"",VLOOKUP(G2517,组合调整!$A:$I,2,0))</f>
        <v/>
      </c>
    </row>
    <row r="2518" spans="1:23">
      <c r="A2518" s="26">
        <v>21183</v>
      </c>
      <c r="B2518" s="26" t="s">
        <v>89</v>
      </c>
      <c r="C2518" s="26">
        <v>1023232</v>
      </c>
      <c r="D2518" s="26">
        <v>2032011</v>
      </c>
      <c r="E2518" s="26">
        <v>2032021</v>
      </c>
      <c r="F2518" s="26">
        <v>1021</v>
      </c>
      <c r="G2518" s="26">
        <v>0</v>
      </c>
      <c r="H2518" s="26">
        <v>0</v>
      </c>
      <c r="I2518" s="26">
        <v>0</v>
      </c>
      <c r="J2518" s="26">
        <v>0</v>
      </c>
      <c r="K2518" s="26">
        <v>0</v>
      </c>
      <c r="L2518" s="26">
        <v>0</v>
      </c>
      <c r="M2518" s="26">
        <v>0</v>
      </c>
      <c r="N2518" s="26">
        <v>0</v>
      </c>
      <c r="O2518" s="24" t="s">
        <v>89</v>
      </c>
      <c r="P2518" s="24">
        <v>21183</v>
      </c>
      <c r="Q2518" s="24">
        <f>IF(ISERROR(VLOOKUP($B2518,[1]主动技能!$B:$D,3,0)),[2]Sheet1!$Y2985,VLOOKUP($B2518,[1]主动技能!$B:$D,3,0))</f>
        <v>2</v>
      </c>
      <c r="S2518" s="24" t="str">
        <f>IF(C2518&lt;1000000,"",VLOOKUP(C2518,组合调整!$A:$I,2,0))</f>
        <v>逢春</v>
      </c>
      <c r="T2518" s="24" t="str">
        <f>IF(D2518&lt;1000000,"",VLOOKUP(D2518,组合调整!$A:$I,2,0))</f>
        <v>相照</v>
      </c>
      <c r="U2518" s="24" t="str">
        <f>IF(E2518&lt;1000000,"",VLOOKUP(E2518,组合调整!$A:$I,2,0))</f>
        <v>崛起</v>
      </c>
      <c r="V2518" s="24" t="str">
        <f>IF(F2518&lt;1000000,"",VLOOKUP(F2518,组合调整!$A:$I,2,0))</f>
        <v/>
      </c>
      <c r="W2518" s="24" t="str">
        <f>IF(G2518&lt;1000000,"",VLOOKUP(G2518,组合调整!$A:$I,2,0))</f>
        <v/>
      </c>
    </row>
    <row r="2519" spans="1:23">
      <c r="A2519" s="26">
        <v>21184</v>
      </c>
      <c r="B2519" s="26" t="s">
        <v>1492</v>
      </c>
      <c r="C2519" s="26">
        <v>2022132</v>
      </c>
      <c r="D2519" s="26">
        <v>2029822</v>
      </c>
      <c r="E2519" s="26">
        <v>2033111</v>
      </c>
      <c r="F2519" s="26">
        <v>20112</v>
      </c>
      <c r="G2519" s="26">
        <v>0</v>
      </c>
      <c r="H2519" s="26">
        <v>0</v>
      </c>
      <c r="I2519" s="26">
        <v>0</v>
      </c>
      <c r="J2519" s="26">
        <v>0</v>
      </c>
      <c r="K2519" s="26">
        <v>0</v>
      </c>
      <c r="L2519" s="26">
        <v>0</v>
      </c>
      <c r="M2519" s="26">
        <v>0</v>
      </c>
      <c r="N2519" s="26">
        <v>0</v>
      </c>
      <c r="O2519" s="24" t="s">
        <v>1492</v>
      </c>
      <c r="P2519" s="24">
        <v>21184</v>
      </c>
      <c r="Q2519" s="24">
        <f>IF(ISERROR(VLOOKUP($B2519,[1]主动技能!$B:$D,3,0)),[2]Sheet1!$Y2986,VLOOKUP($B2519,[1]主动技能!$B:$D,3,0))</f>
        <v>2</v>
      </c>
      <c r="S2519" s="24" t="str">
        <f>IF(C2519&lt;1000000,"",VLOOKUP(C2519,组合调整!$A:$I,2,0))</f>
        <v>战耀</v>
      </c>
      <c r="T2519" s="24" t="str">
        <f>IF(D2519&lt;1000000,"",VLOOKUP(D2519,组合调整!$A:$I,2,0))</f>
        <v>鏖战</v>
      </c>
      <c r="U2519" s="24" t="str">
        <f>IF(E2519&lt;1000000,"",VLOOKUP(E2519,组合调整!$A:$I,2,0))</f>
        <v>手段</v>
      </c>
      <c r="V2519" s="24" t="str">
        <f>IF(F2519&lt;1000000,"",VLOOKUP(F2519,组合调整!$A:$I,2,0))</f>
        <v/>
      </c>
      <c r="W2519" s="24" t="str">
        <f>IF(G2519&lt;1000000,"",VLOOKUP(G2519,组合调整!$A:$I,2,0))</f>
        <v/>
      </c>
    </row>
    <row r="2520" spans="1:23">
      <c r="A2520" s="26">
        <v>21185</v>
      </c>
      <c r="B2520" s="26" t="s">
        <v>93</v>
      </c>
      <c r="C2520" s="26">
        <v>1050712</v>
      </c>
      <c r="D2520" s="26">
        <v>0</v>
      </c>
      <c r="E2520" s="26">
        <v>0</v>
      </c>
      <c r="F2520" s="26">
        <v>0</v>
      </c>
      <c r="G2520" s="26">
        <v>0</v>
      </c>
      <c r="H2520" s="26">
        <v>0</v>
      </c>
      <c r="I2520" s="26">
        <v>0</v>
      </c>
      <c r="J2520" s="26">
        <v>0</v>
      </c>
      <c r="K2520" s="26">
        <v>0</v>
      </c>
      <c r="L2520" s="26">
        <v>0</v>
      </c>
      <c r="M2520" s="26">
        <v>0</v>
      </c>
      <c r="N2520" s="26">
        <v>0</v>
      </c>
      <c r="O2520" s="24" t="s">
        <v>93</v>
      </c>
      <c r="P2520" s="24">
        <v>21185</v>
      </c>
      <c r="Q2520" s="24">
        <f>IF(ISERROR(VLOOKUP($B2520,[1]主动技能!$B:$D,3,0)),[2]Sheet1!$Y2987,VLOOKUP($B2520,[1]主动技能!$B:$D,3,0))</f>
        <v>2</v>
      </c>
      <c r="S2520" s="24" t="str">
        <f>IF(C2520&lt;1000000,"",VLOOKUP(C2520,组合调整!$A:$I,2,0))</f>
        <v>决心</v>
      </c>
      <c r="T2520" s="24" t="str">
        <f>IF(D2520&lt;1000000,"",VLOOKUP(D2520,组合调整!$A:$I,2,0))</f>
        <v/>
      </c>
      <c r="U2520" s="24" t="str">
        <f>IF(E2520&lt;1000000,"",VLOOKUP(E2520,组合调整!$A:$I,2,0))</f>
        <v/>
      </c>
      <c r="V2520" s="24" t="str">
        <f>IF(F2520&lt;1000000,"",VLOOKUP(F2520,组合调整!$A:$I,2,0))</f>
        <v/>
      </c>
      <c r="W2520" s="24" t="str">
        <f>IF(G2520&lt;1000000,"",VLOOKUP(G2520,组合调整!$A:$I,2,0))</f>
        <v/>
      </c>
    </row>
    <row r="2521" spans="1:23">
      <c r="A2521" s="26">
        <v>21186</v>
      </c>
      <c r="B2521" s="26" t="s">
        <v>100</v>
      </c>
      <c r="C2521" s="26">
        <v>2035311</v>
      </c>
      <c r="D2521" s="26">
        <v>0</v>
      </c>
      <c r="E2521" s="26">
        <v>0</v>
      </c>
      <c r="F2521" s="26">
        <v>0</v>
      </c>
      <c r="G2521" s="26">
        <v>0</v>
      </c>
      <c r="H2521" s="26">
        <v>0</v>
      </c>
      <c r="I2521" s="26">
        <v>0</v>
      </c>
      <c r="J2521" s="26">
        <v>0</v>
      </c>
      <c r="K2521" s="26">
        <v>0</v>
      </c>
      <c r="L2521" s="26">
        <v>0</v>
      </c>
      <c r="M2521" s="26">
        <v>0</v>
      </c>
      <c r="N2521" s="26">
        <v>0</v>
      </c>
      <c r="O2521" s="24" t="s">
        <v>100</v>
      </c>
      <c r="P2521" s="24">
        <v>21186</v>
      </c>
      <c r="Q2521" s="24">
        <f>IF(ISERROR(VLOOKUP($B2521,[1]主动技能!$B:$D,3,0)),[2]Sheet1!$Y2988,VLOOKUP($B2521,[1]主动技能!$B:$D,3,0))</f>
        <v>1</v>
      </c>
      <c r="S2521" s="24" t="str">
        <f>IF(C2521&lt;1000000,"",VLOOKUP(C2521,组合调整!$A:$I,2,0))</f>
        <v>胡吃</v>
      </c>
      <c r="T2521" s="24" t="str">
        <f>IF(D2521&lt;1000000,"",VLOOKUP(D2521,组合调整!$A:$I,2,0))</f>
        <v/>
      </c>
      <c r="U2521" s="24" t="str">
        <f>IF(E2521&lt;1000000,"",VLOOKUP(E2521,组合调整!$A:$I,2,0))</f>
        <v/>
      </c>
      <c r="V2521" s="24" t="str">
        <f>IF(F2521&lt;1000000,"",VLOOKUP(F2521,组合调整!$A:$I,2,0))</f>
        <v/>
      </c>
      <c r="W2521" s="24" t="str">
        <f>IF(G2521&lt;1000000,"",VLOOKUP(G2521,组合调整!$A:$I,2,0))</f>
        <v/>
      </c>
    </row>
    <row r="2522" spans="1:23">
      <c r="A2522" s="26">
        <v>21187</v>
      </c>
      <c r="B2522" s="26" t="s">
        <v>65</v>
      </c>
      <c r="C2522" s="26">
        <v>2024312</v>
      </c>
      <c r="D2522" s="26">
        <v>2027622</v>
      </c>
      <c r="E2522" s="26">
        <v>2036411</v>
      </c>
      <c r="F2522" s="26">
        <v>1041</v>
      </c>
      <c r="G2522" s="26">
        <v>0</v>
      </c>
      <c r="H2522" s="26">
        <v>0</v>
      </c>
      <c r="I2522" s="26">
        <v>0</v>
      </c>
      <c r="J2522" s="26">
        <v>0</v>
      </c>
      <c r="K2522" s="26">
        <v>0</v>
      </c>
      <c r="L2522" s="26">
        <v>0</v>
      </c>
      <c r="M2522" s="26">
        <v>0</v>
      </c>
      <c r="N2522" s="26">
        <v>0</v>
      </c>
      <c r="O2522" s="24" t="s">
        <v>65</v>
      </c>
      <c r="P2522" s="24">
        <v>21187</v>
      </c>
      <c r="Q2522" s="24">
        <f>IF(ISERROR(VLOOKUP($B2522,[1]主动技能!$B:$D,3,0)),[2]Sheet1!$Y2989,VLOOKUP($B2522,[1]主动技能!$B:$D,3,0))</f>
        <v>2</v>
      </c>
      <c r="S2522" s="24" t="str">
        <f>IF(C2522&lt;1000000,"",VLOOKUP(C2522,组合调整!$A:$I,2,0))</f>
        <v>攻守</v>
      </c>
      <c r="T2522" s="24" t="str">
        <f>IF(D2522&lt;1000000,"",VLOOKUP(D2522,组合调整!$A:$I,2,0))</f>
        <v>不坏</v>
      </c>
      <c r="U2522" s="24" t="str">
        <f>IF(E2522&lt;1000000,"",VLOOKUP(E2522,组合调整!$A:$I,2,0))</f>
        <v>侵犯</v>
      </c>
      <c r="V2522" s="24" t="str">
        <f>IF(F2522&lt;1000000,"",VLOOKUP(F2522,组合调整!$A:$I,2,0))</f>
        <v/>
      </c>
      <c r="W2522" s="24" t="str">
        <f>IF(G2522&lt;1000000,"",VLOOKUP(G2522,组合调整!$A:$I,2,0))</f>
        <v/>
      </c>
    </row>
    <row r="2523" spans="1:23">
      <c r="A2523" s="26">
        <v>21188</v>
      </c>
      <c r="B2523" s="26" t="s">
        <v>66</v>
      </c>
      <c r="C2523" s="26">
        <v>2037511</v>
      </c>
      <c r="D2523" s="26">
        <v>2037521</v>
      </c>
      <c r="E2523" s="26">
        <v>2037531</v>
      </c>
      <c r="F2523" s="26">
        <v>20123</v>
      </c>
      <c r="G2523" s="26">
        <v>0</v>
      </c>
      <c r="H2523" s="26">
        <v>0</v>
      </c>
      <c r="I2523" s="26">
        <v>0</v>
      </c>
      <c r="J2523" s="26">
        <v>0</v>
      </c>
      <c r="K2523" s="26">
        <v>0</v>
      </c>
      <c r="L2523" s="26">
        <v>0</v>
      </c>
      <c r="M2523" s="26">
        <v>0</v>
      </c>
      <c r="N2523" s="26">
        <v>0</v>
      </c>
      <c r="O2523" s="24" t="s">
        <v>66</v>
      </c>
      <c r="P2523" s="24">
        <v>21188</v>
      </c>
      <c r="Q2523" s="24">
        <f>IF(ISERROR(VLOOKUP($B2523,[1]主动技能!$B:$D,3,0)),[2]Sheet1!$Y2990,VLOOKUP($B2523,[1]主动技能!$B:$D,3,0))</f>
        <v>2</v>
      </c>
      <c r="S2523" s="24" t="str">
        <f>IF(C2523&lt;1000000,"",VLOOKUP(C2523,组合调整!$A:$I,2,0))</f>
        <v>弃暗</v>
      </c>
      <c r="T2523" s="24" t="str">
        <f>IF(D2523&lt;1000000,"",VLOOKUP(D2523,组合调整!$A:$I,2,0))</f>
        <v>心在</v>
      </c>
      <c r="U2523" s="24" t="str">
        <f>IF(E2523&lt;1000000,"",VLOOKUP(E2523,组合调整!$A:$I,2,0))</f>
        <v>血瓶</v>
      </c>
      <c r="V2523" s="24" t="str">
        <f>IF(F2523&lt;1000000,"",VLOOKUP(F2523,组合调整!$A:$I,2,0))</f>
        <v/>
      </c>
      <c r="W2523" s="24" t="str">
        <f>IF(G2523&lt;1000000,"",VLOOKUP(G2523,组合调整!$A:$I,2,0))</f>
        <v/>
      </c>
    </row>
    <row r="2524" spans="1:23">
      <c r="A2524" s="26">
        <v>21189</v>
      </c>
      <c r="B2524" s="26" t="s">
        <v>1493</v>
      </c>
      <c r="C2524" s="26">
        <v>2037532</v>
      </c>
      <c r="D2524" s="26">
        <v>2038611</v>
      </c>
      <c r="E2524" s="26">
        <v>2038621</v>
      </c>
      <c r="F2524" s="26">
        <v>1021</v>
      </c>
      <c r="G2524" s="26">
        <v>0</v>
      </c>
      <c r="H2524" s="26">
        <v>0</v>
      </c>
      <c r="I2524" s="26">
        <v>0</v>
      </c>
      <c r="J2524" s="26">
        <v>0</v>
      </c>
      <c r="K2524" s="26">
        <v>0</v>
      </c>
      <c r="L2524" s="26">
        <v>0</v>
      </c>
      <c r="M2524" s="26">
        <v>0</v>
      </c>
      <c r="N2524" s="26">
        <v>0</v>
      </c>
      <c r="O2524" s="24" t="s">
        <v>1493</v>
      </c>
      <c r="P2524" s="24">
        <v>21189</v>
      </c>
      <c r="Q2524" s="24">
        <f>IF(ISERROR(VLOOKUP($B2524,[1]主动技能!$B:$D,3,0)),[2]Sheet1!$Y2991,VLOOKUP($B2524,[1]主动技能!$B:$D,3,0))</f>
        <v>2</v>
      </c>
      <c r="S2524" s="24" t="str">
        <f>IF(C2524&lt;1000000,"",VLOOKUP(C2524,组合调整!$A:$I,2,0))</f>
        <v>血瓶</v>
      </c>
      <c r="T2524" s="24" t="str">
        <f>IF(D2524&lt;1000000,"",VLOOKUP(D2524,组合调整!$A:$I,2,0))</f>
        <v>天生</v>
      </c>
      <c r="U2524" s="24" t="str">
        <f>IF(E2524&lt;1000000,"",VLOOKUP(E2524,组合调整!$A:$I,2,0))</f>
        <v>妙语</v>
      </c>
      <c r="V2524" s="24" t="str">
        <f>IF(F2524&lt;1000000,"",VLOOKUP(F2524,组合调整!$A:$I,2,0))</f>
        <v/>
      </c>
      <c r="W2524" s="24" t="str">
        <f>IF(G2524&lt;1000000,"",VLOOKUP(G2524,组合调整!$A:$I,2,0))</f>
        <v/>
      </c>
    </row>
    <row r="2525" spans="1:23">
      <c r="A2525" s="26">
        <v>21190</v>
      </c>
      <c r="B2525" s="26" t="s">
        <v>1494</v>
      </c>
      <c r="C2525" s="26">
        <v>2039711</v>
      </c>
      <c r="D2525" s="26">
        <v>0</v>
      </c>
      <c r="E2525" s="26">
        <v>0</v>
      </c>
      <c r="F2525" s="26">
        <v>0</v>
      </c>
      <c r="G2525" s="26">
        <v>0</v>
      </c>
      <c r="H2525" s="26">
        <v>0</v>
      </c>
      <c r="I2525" s="26">
        <v>0</v>
      </c>
      <c r="J2525" s="26">
        <v>0</v>
      </c>
      <c r="K2525" s="26">
        <v>0</v>
      </c>
      <c r="L2525" s="26">
        <v>0</v>
      </c>
      <c r="M2525" s="26">
        <v>0</v>
      </c>
      <c r="N2525" s="26">
        <v>0</v>
      </c>
      <c r="O2525" s="24" t="s">
        <v>1494</v>
      </c>
      <c r="P2525" s="24">
        <v>21190</v>
      </c>
      <c r="Q2525" s="24">
        <f>IF(ISERROR(VLOOKUP($B2525,[1]主动技能!$B:$D,3,0)),[2]Sheet1!$Y2992,VLOOKUP($B2525,[1]主动技能!$B:$D,3,0))</f>
        <v>2</v>
      </c>
      <c r="S2525" s="24" t="str">
        <f>IF(C2525&lt;1000000,"",VLOOKUP(C2525,组合调整!$A:$I,2,0))</f>
        <v>闻名</v>
      </c>
      <c r="T2525" s="24" t="str">
        <f>IF(D2525&lt;1000000,"",VLOOKUP(D2525,组合调整!$A:$I,2,0))</f>
        <v/>
      </c>
      <c r="U2525" s="24" t="str">
        <f>IF(E2525&lt;1000000,"",VLOOKUP(E2525,组合调整!$A:$I,2,0))</f>
        <v/>
      </c>
      <c r="V2525" s="24" t="str">
        <f>IF(F2525&lt;1000000,"",VLOOKUP(F2525,组合调整!$A:$I,2,0))</f>
        <v/>
      </c>
      <c r="W2525" s="24" t="str">
        <f>IF(G2525&lt;1000000,"",VLOOKUP(G2525,组合调整!$A:$I,2,0))</f>
        <v/>
      </c>
    </row>
    <row r="2526" spans="1:23">
      <c r="A2526" s="26">
        <v>21191</v>
      </c>
      <c r="B2526" s="26" t="s">
        <v>84</v>
      </c>
      <c r="C2526" s="26">
        <v>2037533</v>
      </c>
      <c r="D2526" s="26">
        <v>0</v>
      </c>
      <c r="E2526" s="26">
        <v>0</v>
      </c>
      <c r="F2526" s="26">
        <v>0</v>
      </c>
      <c r="G2526" s="26">
        <v>0</v>
      </c>
      <c r="H2526" s="26">
        <v>0</v>
      </c>
      <c r="I2526" s="26">
        <v>0</v>
      </c>
      <c r="J2526" s="26">
        <v>0</v>
      </c>
      <c r="K2526" s="26">
        <v>0</v>
      </c>
      <c r="L2526" s="26">
        <v>0</v>
      </c>
      <c r="M2526" s="26">
        <v>0</v>
      </c>
      <c r="N2526" s="26">
        <v>0</v>
      </c>
      <c r="O2526" s="24" t="s">
        <v>84</v>
      </c>
      <c r="P2526" s="24">
        <v>21191</v>
      </c>
      <c r="Q2526" s="24">
        <f>IF(ISERROR(VLOOKUP($B2526,[1]主动技能!$B:$D,3,0)),[2]Sheet1!$Y2993,VLOOKUP($B2526,[1]主动技能!$B:$D,3,0))</f>
        <v>2</v>
      </c>
      <c r="S2526" s="24" t="str">
        <f>IF(C2526&lt;1000000,"",VLOOKUP(C2526,组合调整!$A:$I,2,0))</f>
        <v>血瓶</v>
      </c>
      <c r="T2526" s="24" t="str">
        <f>IF(D2526&lt;1000000,"",VLOOKUP(D2526,组合调整!$A:$I,2,0))</f>
        <v/>
      </c>
      <c r="U2526" s="24" t="str">
        <f>IF(E2526&lt;1000000,"",VLOOKUP(E2526,组合调整!$A:$I,2,0))</f>
        <v/>
      </c>
      <c r="V2526" s="24" t="str">
        <f>IF(F2526&lt;1000000,"",VLOOKUP(F2526,组合调整!$A:$I,2,0))</f>
        <v/>
      </c>
      <c r="W2526" s="24" t="str">
        <f>IF(G2526&lt;1000000,"",VLOOKUP(G2526,组合调整!$A:$I,2,0))</f>
        <v/>
      </c>
    </row>
    <row r="2527" spans="1:23">
      <c r="A2527" s="26">
        <v>21192</v>
      </c>
      <c r="B2527" s="26" t="s">
        <v>1495</v>
      </c>
      <c r="C2527" s="26">
        <v>2012232</v>
      </c>
      <c r="D2527" s="26">
        <v>2038612</v>
      </c>
      <c r="E2527" s="26">
        <v>2041911</v>
      </c>
      <c r="F2527" s="26">
        <v>20133</v>
      </c>
      <c r="G2527" s="26">
        <v>0</v>
      </c>
      <c r="H2527" s="26">
        <v>0</v>
      </c>
      <c r="I2527" s="26">
        <v>0</v>
      </c>
      <c r="J2527" s="26">
        <v>0</v>
      </c>
      <c r="K2527" s="26">
        <v>0</v>
      </c>
      <c r="L2527" s="26">
        <v>0</v>
      </c>
      <c r="M2527" s="26">
        <v>0</v>
      </c>
      <c r="N2527" s="26">
        <v>0</v>
      </c>
      <c r="O2527" s="24" t="s">
        <v>1495</v>
      </c>
      <c r="P2527" s="24">
        <v>21192</v>
      </c>
      <c r="Q2527" s="24">
        <f>IF(ISERROR(VLOOKUP($B2527,[1]主动技能!$B:$D,3,0)),[2]Sheet1!$Y2994,VLOOKUP($B2527,[1]主动技能!$B:$D,3,0))</f>
        <v>2</v>
      </c>
      <c r="S2527" s="24" t="str">
        <f>IF(C2527&lt;1000000,"",VLOOKUP(C2527,组合调整!$A:$I,2,0))</f>
        <v>崩击</v>
      </c>
      <c r="T2527" s="24" t="str">
        <f>IF(D2527&lt;1000000,"",VLOOKUP(D2527,组合调整!$A:$I,2,0))</f>
        <v>天生</v>
      </c>
      <c r="U2527" s="24" t="str">
        <f>IF(E2527&lt;1000000,"",VLOOKUP(E2527,组合调整!$A:$I,2,0))</f>
        <v>投明</v>
      </c>
      <c r="V2527" s="24" t="str">
        <f>IF(F2527&lt;1000000,"",VLOOKUP(F2527,组合调整!$A:$I,2,0))</f>
        <v/>
      </c>
      <c r="W2527" s="24" t="str">
        <f>IF(G2527&lt;1000000,"",VLOOKUP(G2527,组合调整!$A:$I,2,0))</f>
        <v/>
      </c>
    </row>
    <row r="2528" spans="1:23">
      <c r="A2528" s="26">
        <v>21193</v>
      </c>
      <c r="B2528" s="26" t="s">
        <v>1496</v>
      </c>
      <c r="C2528" s="26">
        <v>2038622</v>
      </c>
      <c r="D2528" s="26">
        <v>2043011</v>
      </c>
      <c r="E2528" s="26">
        <v>2043021</v>
      </c>
      <c r="F2528" s="26">
        <v>1041</v>
      </c>
      <c r="G2528" s="26">
        <v>0</v>
      </c>
      <c r="H2528" s="26">
        <v>0</v>
      </c>
      <c r="I2528" s="26">
        <v>0</v>
      </c>
      <c r="J2528" s="26">
        <v>0</v>
      </c>
      <c r="K2528" s="26">
        <v>0</v>
      </c>
      <c r="L2528" s="26">
        <v>0</v>
      </c>
      <c r="M2528" s="26">
        <v>0</v>
      </c>
      <c r="N2528" s="26">
        <v>0</v>
      </c>
      <c r="O2528" s="24" t="s">
        <v>1496</v>
      </c>
      <c r="P2528" s="24">
        <v>21193</v>
      </c>
      <c r="Q2528" s="24">
        <f>IF(ISERROR(VLOOKUP($B2528,[1]主动技能!$B:$D,3,0)),[2]Sheet1!$Y2995,VLOOKUP($B2528,[1]主动技能!$B:$D,3,0))</f>
        <v>2</v>
      </c>
      <c r="S2528" s="24" t="str">
        <f>IF(C2528&lt;1000000,"",VLOOKUP(C2528,组合调整!$A:$I,2,0))</f>
        <v>妙语</v>
      </c>
      <c r="T2528" s="24" t="str">
        <f>IF(D2528&lt;1000000,"",VLOOKUP(D2528,组合调整!$A:$I,2,0))</f>
        <v>绵薄</v>
      </c>
      <c r="U2528" s="24" t="str">
        <f>IF(E2528&lt;1000000,"",VLOOKUP(E2528,组合调整!$A:$I,2,0))</f>
        <v>星火</v>
      </c>
      <c r="V2528" s="24" t="str">
        <f>IF(F2528&lt;1000000,"",VLOOKUP(F2528,组合调整!$A:$I,2,0))</f>
        <v/>
      </c>
      <c r="W2528" s="24" t="str">
        <f>IF(G2528&lt;1000000,"",VLOOKUP(G2528,组合调整!$A:$I,2,0))</f>
        <v/>
      </c>
    </row>
    <row r="2529" spans="1:23">
      <c r="A2529" s="26">
        <v>21194</v>
      </c>
      <c r="B2529" s="26" t="s">
        <v>67</v>
      </c>
      <c r="C2529" s="26">
        <v>2044111</v>
      </c>
      <c r="D2529" s="26">
        <v>2044121</v>
      </c>
      <c r="E2529" s="26">
        <v>2044131</v>
      </c>
      <c r="F2529" s="26">
        <v>20012</v>
      </c>
      <c r="G2529" s="26">
        <v>0</v>
      </c>
      <c r="H2529" s="26">
        <v>0</v>
      </c>
      <c r="I2529" s="26">
        <v>0</v>
      </c>
      <c r="J2529" s="26">
        <v>0</v>
      </c>
      <c r="K2529" s="26">
        <v>0</v>
      </c>
      <c r="L2529" s="26">
        <v>0</v>
      </c>
      <c r="M2529" s="26">
        <v>0</v>
      </c>
      <c r="N2529" s="26">
        <v>0</v>
      </c>
      <c r="O2529" s="24" t="s">
        <v>67</v>
      </c>
      <c r="P2529" s="24">
        <v>21194</v>
      </c>
      <c r="Q2529" s="24">
        <f>IF(ISERROR(VLOOKUP($B2529,[1]主动技能!$B:$D,3,0)),[2]Sheet1!$Y2996,VLOOKUP($B2529,[1]主动技能!$B:$D,3,0))</f>
        <v>2</v>
      </c>
      <c r="S2529" s="24" t="str">
        <f>IF(C2529&lt;1000000,"",VLOOKUP(C2529,组合调整!$A:$I,2,0))</f>
        <v>想通</v>
      </c>
      <c r="T2529" s="24" t="str">
        <f>IF(D2529&lt;1000000,"",VLOOKUP(D2529,组合调整!$A:$I,2,0))</f>
        <v>冰清</v>
      </c>
      <c r="U2529" s="24" t="str">
        <f>IF(E2529&lt;1000000,"",VLOOKUP(E2529,组合调整!$A:$I,2,0))</f>
        <v>有幸</v>
      </c>
      <c r="V2529" s="24" t="str">
        <f>IF(F2529&lt;1000000,"",VLOOKUP(F2529,组合调整!$A:$I,2,0))</f>
        <v/>
      </c>
      <c r="W2529" s="24" t="str">
        <f>IF(G2529&lt;1000000,"",VLOOKUP(G2529,组合调整!$A:$I,2,0))</f>
        <v/>
      </c>
    </row>
    <row r="2530" spans="1:23">
      <c r="A2530" s="26">
        <v>21195</v>
      </c>
      <c r="B2530" s="26" t="s">
        <v>101</v>
      </c>
      <c r="C2530" s="26">
        <v>1044122</v>
      </c>
      <c r="D2530" s="26">
        <v>0</v>
      </c>
      <c r="E2530" s="26">
        <v>0</v>
      </c>
      <c r="F2530" s="26">
        <v>0</v>
      </c>
      <c r="G2530" s="26">
        <v>0</v>
      </c>
      <c r="H2530" s="26">
        <v>0</v>
      </c>
      <c r="I2530" s="26">
        <v>0</v>
      </c>
      <c r="J2530" s="26">
        <v>0</v>
      </c>
      <c r="K2530" s="26">
        <v>0</v>
      </c>
      <c r="L2530" s="26">
        <v>0</v>
      </c>
      <c r="M2530" s="26">
        <v>0</v>
      </c>
      <c r="N2530" s="26">
        <v>0</v>
      </c>
      <c r="O2530" s="24" t="s">
        <v>101</v>
      </c>
      <c r="P2530" s="24">
        <v>21195</v>
      </c>
      <c r="Q2530" s="24">
        <f>IF(ISERROR(VLOOKUP($B2530,[1]主动技能!$B:$D,3,0)),[2]Sheet1!$Y2997,VLOOKUP($B2530,[1]主动技能!$B:$D,3,0))</f>
        <v>1</v>
      </c>
      <c r="S2530" s="24" t="str">
        <f>IF(C2530&lt;1000000,"",VLOOKUP(C2530,组合调整!$A:$I,2,0))</f>
        <v>自我</v>
      </c>
      <c r="T2530" s="24" t="str">
        <f>IF(D2530&lt;1000000,"",VLOOKUP(D2530,组合调整!$A:$I,2,0))</f>
        <v/>
      </c>
      <c r="U2530" s="24" t="str">
        <f>IF(E2530&lt;1000000,"",VLOOKUP(E2530,组合调整!$A:$I,2,0))</f>
        <v/>
      </c>
      <c r="V2530" s="24" t="str">
        <f>IF(F2530&lt;1000000,"",VLOOKUP(F2530,组合调整!$A:$I,2,0))</f>
        <v/>
      </c>
      <c r="W2530" s="24" t="str">
        <f>IF(G2530&lt;1000000,"",VLOOKUP(G2530,组合调整!$A:$I,2,0))</f>
        <v/>
      </c>
    </row>
    <row r="2531" spans="1:23">
      <c r="A2531" s="26">
        <v>21196</v>
      </c>
      <c r="B2531" s="26" t="s">
        <v>68</v>
      </c>
      <c r="C2531" s="26">
        <v>2021012</v>
      </c>
      <c r="D2531" s="26">
        <v>2029812</v>
      </c>
      <c r="E2531" s="26">
        <v>2046311</v>
      </c>
      <c r="F2531" s="26">
        <v>20021</v>
      </c>
      <c r="G2531" s="26">
        <v>0</v>
      </c>
      <c r="H2531" s="26">
        <v>0</v>
      </c>
      <c r="I2531" s="26">
        <v>0</v>
      </c>
      <c r="J2531" s="26">
        <v>0</v>
      </c>
      <c r="K2531" s="26">
        <v>0</v>
      </c>
      <c r="L2531" s="26">
        <v>0</v>
      </c>
      <c r="M2531" s="26">
        <v>0</v>
      </c>
      <c r="N2531" s="26">
        <v>0</v>
      </c>
      <c r="O2531" s="24" t="s">
        <v>68</v>
      </c>
      <c r="P2531" s="24">
        <v>21196</v>
      </c>
      <c r="Q2531" s="24">
        <f>IF(ISERROR(VLOOKUP($B2531,[1]主动技能!$B:$D,3,0)),[2]Sheet1!$Y2998,VLOOKUP($B2531,[1]主动技能!$B:$D,3,0))</f>
        <v>2</v>
      </c>
      <c r="S2531" s="24" t="str">
        <f>IF(C2531&lt;1000000,"",VLOOKUP(C2531,组合调整!$A:$I,2,0))</f>
        <v>命石</v>
      </c>
      <c r="T2531" s="24" t="str">
        <f>IF(D2531&lt;1000000,"",VLOOKUP(D2531,组合调整!$A:$I,2,0))</f>
        <v>命源</v>
      </c>
      <c r="U2531" s="24" t="str">
        <f>IF(E2531&lt;1000000,"",VLOOKUP(E2531,组合调整!$A:$I,2,0))</f>
        <v>击西</v>
      </c>
      <c r="V2531" s="24" t="str">
        <f>IF(F2531&lt;1000000,"",VLOOKUP(F2531,组合调整!$A:$I,2,0))</f>
        <v/>
      </c>
      <c r="W2531" s="24" t="str">
        <f>IF(G2531&lt;1000000,"",VLOOKUP(G2531,组合调整!$A:$I,2,0))</f>
        <v/>
      </c>
    </row>
    <row r="2532" spans="1:23">
      <c r="A2532" s="26">
        <v>21197</v>
      </c>
      <c r="B2532" s="26" t="s">
        <v>69</v>
      </c>
      <c r="C2532" s="26">
        <v>2047411</v>
      </c>
      <c r="D2532" s="26">
        <v>2047421</v>
      </c>
      <c r="E2532" s="26">
        <v>2047431</v>
      </c>
      <c r="F2532" s="26">
        <v>1032</v>
      </c>
      <c r="G2532" s="26">
        <v>0</v>
      </c>
      <c r="H2532" s="26">
        <v>0</v>
      </c>
      <c r="I2532" s="26">
        <v>0</v>
      </c>
      <c r="J2532" s="26">
        <v>0</v>
      </c>
      <c r="K2532" s="26">
        <v>0</v>
      </c>
      <c r="L2532" s="26">
        <v>0</v>
      </c>
      <c r="M2532" s="26">
        <v>0</v>
      </c>
      <c r="N2532" s="26">
        <v>0</v>
      </c>
      <c r="O2532" s="24" t="s">
        <v>69</v>
      </c>
      <c r="P2532" s="24">
        <v>21197</v>
      </c>
      <c r="Q2532" s="24">
        <f>IF(ISERROR(VLOOKUP($B2532,[1]主动技能!$B:$D,3,0)),[2]Sheet1!$Y2999,VLOOKUP($B2532,[1]主动技能!$B:$D,3,0))</f>
        <v>2</v>
      </c>
      <c r="S2532" s="24" t="str">
        <f>IF(C2532&lt;1000000,"",VLOOKUP(C2532,组合调整!$A:$I,2,0))</f>
        <v>断金</v>
      </c>
      <c r="T2532" s="24" t="str">
        <f>IF(D2532&lt;1000000,"",VLOOKUP(D2532,组合调整!$A:$I,2,0))</f>
        <v>义气</v>
      </c>
      <c r="U2532" s="24" t="str">
        <f>IF(E2532&lt;1000000,"",VLOOKUP(E2532,组合调整!$A:$I,2,0))</f>
        <v>谁敢</v>
      </c>
      <c r="V2532" s="24" t="str">
        <f>IF(F2532&lt;1000000,"",VLOOKUP(F2532,组合调整!$A:$I,2,0))</f>
        <v/>
      </c>
      <c r="W2532" s="24" t="str">
        <f>IF(G2532&lt;1000000,"",VLOOKUP(G2532,组合调整!$A:$I,2,0))</f>
        <v/>
      </c>
    </row>
    <row r="2533" spans="1:23">
      <c r="A2533" s="26">
        <v>21198</v>
      </c>
      <c r="B2533" s="26" t="s">
        <v>100</v>
      </c>
      <c r="C2533" s="26">
        <v>2021022</v>
      </c>
      <c r="D2533" s="26">
        <v>0</v>
      </c>
      <c r="E2533" s="26">
        <v>0</v>
      </c>
      <c r="F2533" s="26">
        <v>0</v>
      </c>
      <c r="G2533" s="26">
        <v>0</v>
      </c>
      <c r="H2533" s="26">
        <v>0</v>
      </c>
      <c r="I2533" s="26">
        <v>0</v>
      </c>
      <c r="J2533" s="26">
        <v>0</v>
      </c>
      <c r="K2533" s="26">
        <v>0</v>
      </c>
      <c r="L2533" s="26">
        <v>0</v>
      </c>
      <c r="M2533" s="26">
        <v>0</v>
      </c>
      <c r="N2533" s="26">
        <v>0</v>
      </c>
      <c r="O2533" s="24" t="s">
        <v>100</v>
      </c>
      <c r="P2533" s="24">
        <v>21198</v>
      </c>
      <c r="Q2533" s="24">
        <f>IF(ISERROR(VLOOKUP($B2533,[1]主动技能!$B:$D,3,0)),[2]Sheet1!$Y3000,VLOOKUP($B2533,[1]主动技能!$B:$D,3,0))</f>
        <v>1</v>
      </c>
      <c r="S2533" s="24" t="str">
        <f>IF(C2533&lt;1000000,"",VLOOKUP(C2533,组合调整!$A:$I,2,0))</f>
        <v>过人</v>
      </c>
      <c r="T2533" s="24" t="str">
        <f>IF(D2533&lt;1000000,"",VLOOKUP(D2533,组合调整!$A:$I,2,0))</f>
        <v/>
      </c>
      <c r="U2533" s="24" t="str">
        <f>IF(E2533&lt;1000000,"",VLOOKUP(E2533,组合调整!$A:$I,2,0))</f>
        <v/>
      </c>
      <c r="V2533" s="24" t="str">
        <f>IF(F2533&lt;1000000,"",VLOOKUP(F2533,组合调整!$A:$I,2,0))</f>
        <v/>
      </c>
      <c r="W2533" s="24" t="str">
        <f>IF(G2533&lt;1000000,"",VLOOKUP(G2533,组合调整!$A:$I,2,0))</f>
        <v/>
      </c>
    </row>
    <row r="2534" spans="1:23">
      <c r="A2534" s="26">
        <v>21199</v>
      </c>
      <c r="B2534" s="26" t="s">
        <v>100</v>
      </c>
      <c r="C2534" s="26">
        <v>2037522</v>
      </c>
      <c r="D2534" s="26">
        <v>0</v>
      </c>
      <c r="E2534" s="26">
        <v>0</v>
      </c>
      <c r="F2534" s="26">
        <v>0</v>
      </c>
      <c r="G2534" s="26">
        <v>0</v>
      </c>
      <c r="H2534" s="26">
        <v>0</v>
      </c>
      <c r="I2534" s="26">
        <v>0</v>
      </c>
      <c r="J2534" s="26">
        <v>0</v>
      </c>
      <c r="K2534" s="26">
        <v>0</v>
      </c>
      <c r="L2534" s="26">
        <v>0</v>
      </c>
      <c r="M2534" s="26">
        <v>0</v>
      </c>
      <c r="N2534" s="26">
        <v>0</v>
      </c>
      <c r="O2534" s="24" t="s">
        <v>100</v>
      </c>
      <c r="P2534" s="24">
        <v>21199</v>
      </c>
      <c r="Q2534" s="24">
        <f>IF(ISERROR(VLOOKUP($B2534,[1]主动技能!$B:$D,3,0)),[2]Sheet1!$Y3001,VLOOKUP($B2534,[1]主动技能!$B:$D,3,0))</f>
        <v>1</v>
      </c>
      <c r="S2534" s="24" t="str">
        <f>IF(C2534&lt;1000000,"",VLOOKUP(C2534,组合调整!$A:$I,2,0))</f>
        <v>心在</v>
      </c>
      <c r="T2534" s="24" t="str">
        <f>IF(D2534&lt;1000000,"",VLOOKUP(D2534,组合调整!$A:$I,2,0))</f>
        <v/>
      </c>
      <c r="U2534" s="24" t="str">
        <f>IF(E2534&lt;1000000,"",VLOOKUP(E2534,组合调整!$A:$I,2,0))</f>
        <v/>
      </c>
      <c r="V2534" s="24" t="str">
        <f>IF(F2534&lt;1000000,"",VLOOKUP(F2534,组合调整!$A:$I,2,0))</f>
        <v/>
      </c>
      <c r="W2534" s="24" t="str">
        <f>IF(G2534&lt;1000000,"",VLOOKUP(G2534,组合调整!$A:$I,2,0))</f>
        <v/>
      </c>
    </row>
    <row r="2535" spans="1:23">
      <c r="A2535" s="26">
        <v>21200</v>
      </c>
      <c r="B2535" s="26" t="s">
        <v>1497</v>
      </c>
      <c r="C2535" s="26">
        <v>0</v>
      </c>
      <c r="D2535" s="26">
        <v>0</v>
      </c>
      <c r="E2535" s="26">
        <v>0</v>
      </c>
      <c r="F2535" s="26">
        <v>0</v>
      </c>
      <c r="G2535" s="26">
        <v>0</v>
      </c>
      <c r="H2535" s="26">
        <v>0</v>
      </c>
      <c r="I2535" s="26">
        <v>0</v>
      </c>
      <c r="J2535" s="26">
        <v>0</v>
      </c>
      <c r="K2535" s="26">
        <v>0</v>
      </c>
      <c r="L2535" s="26">
        <v>0</v>
      </c>
      <c r="M2535" s="26">
        <v>0</v>
      </c>
      <c r="N2535" s="26">
        <v>0</v>
      </c>
      <c r="O2535" s="24" t="s">
        <v>1497</v>
      </c>
      <c r="P2535" s="24">
        <v>21200</v>
      </c>
      <c r="Q2535" s="24">
        <f>IF(ISERROR(VLOOKUP($B2535,[1]主动技能!$B:$D,3,0)),[2]Sheet1!$Y3002,VLOOKUP($B2535,[1]主动技能!$B:$D,3,0))</f>
        <v>2</v>
      </c>
      <c r="S2535" s="24" t="str">
        <f>IF(C2535&lt;1000000,"",VLOOKUP(C2535,组合调整!$A:$I,2,0))</f>
        <v/>
      </c>
      <c r="T2535" s="24" t="str">
        <f>IF(D2535&lt;1000000,"",VLOOKUP(D2535,组合调整!$A:$I,2,0))</f>
        <v/>
      </c>
      <c r="U2535" s="24" t="str">
        <f>IF(E2535&lt;1000000,"",VLOOKUP(E2535,组合调整!$A:$I,2,0))</f>
        <v/>
      </c>
      <c r="V2535" s="24" t="str">
        <f>IF(F2535&lt;1000000,"",VLOOKUP(F2535,组合调整!$A:$I,2,0))</f>
        <v/>
      </c>
      <c r="W2535" s="24" t="str">
        <f>IF(G2535&lt;1000000,"",VLOOKUP(G2535,组合调整!$A:$I,2,0))</f>
        <v/>
      </c>
    </row>
    <row r="2536" spans="1:23">
      <c r="A2536" s="26">
        <v>21201</v>
      </c>
      <c r="B2536" s="26" t="s">
        <v>100</v>
      </c>
      <c r="C2536" s="26">
        <v>0</v>
      </c>
      <c r="D2536" s="26">
        <v>0</v>
      </c>
      <c r="E2536" s="26">
        <v>0</v>
      </c>
      <c r="F2536" s="26">
        <v>0</v>
      </c>
      <c r="G2536" s="26">
        <v>0</v>
      </c>
      <c r="H2536" s="26">
        <v>0</v>
      </c>
      <c r="I2536" s="26">
        <v>0</v>
      </c>
      <c r="J2536" s="26">
        <v>0</v>
      </c>
      <c r="K2536" s="26">
        <v>0</v>
      </c>
      <c r="L2536" s="26">
        <v>0</v>
      </c>
      <c r="M2536" s="26">
        <v>0</v>
      </c>
      <c r="N2536" s="26">
        <v>0</v>
      </c>
      <c r="O2536" s="24" t="s">
        <v>100</v>
      </c>
      <c r="P2536" s="24">
        <v>21201</v>
      </c>
      <c r="Q2536" s="24">
        <f>IF(ISERROR(VLOOKUP($B2536,[1]主动技能!$B:$D,3,0)),[2]Sheet1!$Y3003,VLOOKUP($B2536,[1]主动技能!$B:$D,3,0))</f>
        <v>1</v>
      </c>
      <c r="S2536" s="24" t="str">
        <f>IF(C2536&lt;1000000,"",VLOOKUP(C2536,组合调整!$A:$I,2,0))</f>
        <v/>
      </c>
      <c r="T2536" s="24" t="str">
        <f>IF(D2536&lt;1000000,"",VLOOKUP(D2536,组合调整!$A:$I,2,0))</f>
        <v/>
      </c>
      <c r="U2536" s="24" t="str">
        <f>IF(E2536&lt;1000000,"",VLOOKUP(E2536,组合调整!$A:$I,2,0))</f>
        <v/>
      </c>
      <c r="V2536" s="24" t="str">
        <f>IF(F2536&lt;1000000,"",VLOOKUP(F2536,组合调整!$A:$I,2,0))</f>
        <v/>
      </c>
      <c r="W2536" s="24" t="str">
        <f>IF(G2536&lt;1000000,"",VLOOKUP(G2536,组合调整!$A:$I,2,0))</f>
        <v/>
      </c>
    </row>
    <row r="2537" spans="1:23">
      <c r="A2537" s="26">
        <v>21202</v>
      </c>
      <c r="B2537" s="26" t="s">
        <v>1498</v>
      </c>
      <c r="C2537" s="26">
        <v>0</v>
      </c>
      <c r="D2537" s="26">
        <v>0</v>
      </c>
      <c r="E2537" s="26">
        <v>0</v>
      </c>
      <c r="F2537" s="26">
        <v>0</v>
      </c>
      <c r="G2537" s="26">
        <v>0</v>
      </c>
      <c r="H2537" s="26">
        <v>0</v>
      </c>
      <c r="I2537" s="26">
        <v>0</v>
      </c>
      <c r="J2537" s="26">
        <v>0</v>
      </c>
      <c r="K2537" s="26">
        <v>0</v>
      </c>
      <c r="L2537" s="26">
        <v>0</v>
      </c>
      <c r="M2537" s="26">
        <v>0</v>
      </c>
      <c r="N2537" s="26">
        <v>0</v>
      </c>
      <c r="O2537" s="24" t="s">
        <v>1498</v>
      </c>
      <c r="P2537" s="24">
        <v>21202</v>
      </c>
      <c r="Q2537" s="24">
        <f>IF(ISERROR(VLOOKUP($B2537,[1]主动技能!$B:$D,3,0)),[2]Sheet1!$Y3004,VLOOKUP($B2537,[1]主动技能!$B:$D,3,0))</f>
        <v>2</v>
      </c>
      <c r="S2537" s="24" t="str">
        <f>IF(C2537&lt;1000000,"",VLOOKUP(C2537,组合调整!$A:$I,2,0))</f>
        <v/>
      </c>
      <c r="T2537" s="24" t="str">
        <f>IF(D2537&lt;1000000,"",VLOOKUP(D2537,组合调整!$A:$I,2,0))</f>
        <v/>
      </c>
      <c r="U2537" s="24" t="str">
        <f>IF(E2537&lt;1000000,"",VLOOKUP(E2537,组合调整!$A:$I,2,0))</f>
        <v/>
      </c>
      <c r="V2537" s="24" t="str">
        <f>IF(F2537&lt;1000000,"",VLOOKUP(F2537,组合调整!$A:$I,2,0))</f>
        <v/>
      </c>
      <c r="W2537" s="24" t="str">
        <f>IF(G2537&lt;1000000,"",VLOOKUP(G2537,组合调整!$A:$I,2,0))</f>
        <v/>
      </c>
    </row>
    <row r="2538" spans="1:23">
      <c r="A2538" s="26">
        <v>21203</v>
      </c>
      <c r="B2538" s="26" t="s">
        <v>1499</v>
      </c>
      <c r="C2538" s="26">
        <v>0</v>
      </c>
      <c r="D2538" s="26">
        <v>0</v>
      </c>
      <c r="E2538" s="26">
        <v>0</v>
      </c>
      <c r="F2538" s="26">
        <v>0</v>
      </c>
      <c r="G2538" s="26">
        <v>0</v>
      </c>
      <c r="H2538" s="26">
        <v>0</v>
      </c>
      <c r="I2538" s="26">
        <v>0</v>
      </c>
      <c r="J2538" s="26">
        <v>0</v>
      </c>
      <c r="K2538" s="26">
        <v>0</v>
      </c>
      <c r="L2538" s="26">
        <v>0</v>
      </c>
      <c r="M2538" s="26">
        <v>0</v>
      </c>
      <c r="N2538" s="26">
        <v>0</v>
      </c>
      <c r="O2538" s="24" t="s">
        <v>1499</v>
      </c>
      <c r="P2538" s="24">
        <v>21203</v>
      </c>
      <c r="Q2538" s="24">
        <f>IF(ISERROR(VLOOKUP($B2538,[1]主动技能!$B:$D,3,0)),[2]Sheet1!$Y3005,VLOOKUP($B2538,[1]主动技能!$B:$D,3,0))</f>
        <v>2</v>
      </c>
      <c r="S2538" s="24" t="str">
        <f>IF(C2538&lt;1000000,"",VLOOKUP(C2538,组合调整!$A:$I,2,0))</f>
        <v/>
      </c>
      <c r="T2538" s="24" t="str">
        <f>IF(D2538&lt;1000000,"",VLOOKUP(D2538,组合调整!$A:$I,2,0))</f>
        <v/>
      </c>
      <c r="U2538" s="24" t="str">
        <f>IF(E2538&lt;1000000,"",VLOOKUP(E2538,组合调整!$A:$I,2,0))</f>
        <v/>
      </c>
      <c r="V2538" s="24" t="str">
        <f>IF(F2538&lt;1000000,"",VLOOKUP(F2538,组合调整!$A:$I,2,0))</f>
        <v/>
      </c>
      <c r="W2538" s="24" t="str">
        <f>IF(G2538&lt;1000000,"",VLOOKUP(G2538,组合调整!$A:$I,2,0))</f>
        <v/>
      </c>
    </row>
    <row r="2539" spans="1:23">
      <c r="A2539" s="26">
        <v>21204</v>
      </c>
      <c r="B2539" s="26" t="s">
        <v>153</v>
      </c>
      <c r="C2539" s="26">
        <v>0</v>
      </c>
      <c r="D2539" s="26">
        <v>0</v>
      </c>
      <c r="E2539" s="26">
        <v>0</v>
      </c>
      <c r="F2539" s="26">
        <v>0</v>
      </c>
      <c r="G2539" s="26">
        <v>0</v>
      </c>
      <c r="H2539" s="26">
        <v>0</v>
      </c>
      <c r="I2539" s="26">
        <v>0</v>
      </c>
      <c r="J2539" s="26">
        <v>0</v>
      </c>
      <c r="K2539" s="26">
        <v>0</v>
      </c>
      <c r="L2539" s="26">
        <v>0</v>
      </c>
      <c r="M2539" s="26">
        <v>0</v>
      </c>
      <c r="N2539" s="26">
        <v>0</v>
      </c>
      <c r="O2539" s="24" t="s">
        <v>153</v>
      </c>
      <c r="P2539" s="24">
        <v>21204</v>
      </c>
      <c r="Q2539" s="24">
        <f>IF(ISERROR(VLOOKUP($B2539,[1]主动技能!$B:$D,3,0)),[2]Sheet1!$Y3006,VLOOKUP($B2539,[1]主动技能!$B:$D,3,0))</f>
        <v>1</v>
      </c>
      <c r="S2539" s="24" t="str">
        <f>IF(C2539&lt;1000000,"",VLOOKUP(C2539,组合调整!$A:$I,2,0))</f>
        <v/>
      </c>
      <c r="T2539" s="24" t="str">
        <f>IF(D2539&lt;1000000,"",VLOOKUP(D2539,组合调整!$A:$I,2,0))</f>
        <v/>
      </c>
      <c r="U2539" s="24" t="str">
        <f>IF(E2539&lt;1000000,"",VLOOKUP(E2539,组合调整!$A:$I,2,0))</f>
        <v/>
      </c>
      <c r="V2539" s="24" t="str">
        <f>IF(F2539&lt;1000000,"",VLOOKUP(F2539,组合调整!$A:$I,2,0))</f>
        <v/>
      </c>
      <c r="W2539" s="24" t="str">
        <f>IF(G2539&lt;1000000,"",VLOOKUP(G2539,组合调整!$A:$I,2,0))</f>
        <v/>
      </c>
    </row>
    <row r="2540" spans="1:23">
      <c r="A2540" s="26">
        <v>21205</v>
      </c>
      <c r="B2540" s="26" t="s">
        <v>137</v>
      </c>
      <c r="C2540" s="26">
        <v>2000111</v>
      </c>
      <c r="D2540" s="26">
        <v>2000121</v>
      </c>
      <c r="E2540" s="26">
        <v>2000131</v>
      </c>
      <c r="F2540" s="26">
        <v>2000141</v>
      </c>
      <c r="G2540" s="26">
        <v>50012</v>
      </c>
      <c r="H2540" s="26">
        <v>4012</v>
      </c>
      <c r="I2540" s="26">
        <v>0</v>
      </c>
      <c r="J2540" s="26">
        <v>0</v>
      </c>
      <c r="K2540" s="26">
        <v>0</v>
      </c>
      <c r="L2540" s="26">
        <v>0</v>
      </c>
      <c r="M2540" s="26">
        <v>0</v>
      </c>
      <c r="N2540" s="26">
        <v>0</v>
      </c>
      <c r="O2540" s="24" t="s">
        <v>137</v>
      </c>
      <c r="P2540" s="24">
        <v>21205</v>
      </c>
      <c r="Q2540" s="24">
        <f>IF(ISERROR(VLOOKUP($B2540,[1]主动技能!$B:$D,3,0)),[2]Sheet1!$Y3007,VLOOKUP($B2540,[1]主动技能!$B:$D,3,0))</f>
        <v>1</v>
      </c>
      <c r="S2540" s="24" t="str">
        <f>IF(C2540&lt;1000000,"",VLOOKUP(C2540,组合调整!$A:$I,2,0))</f>
        <v>力之源</v>
      </c>
      <c r="T2540" s="24" t="str">
        <f>IF(D2540&lt;1000000,"",VLOOKUP(D2540,组合调整!$A:$I,2,0))</f>
        <v>羁绊</v>
      </c>
      <c r="U2540" s="24" t="str">
        <f>IF(E2540&lt;1000000,"",VLOOKUP(E2540,组合调整!$A:$I,2,0))</f>
        <v>荣耀</v>
      </c>
      <c r="V2540" s="24" t="str">
        <f>IF(F2540&lt;1000000,"",VLOOKUP(F2540,组合调整!$A:$I,2,0))</f>
        <v>自然</v>
      </c>
      <c r="W2540" s="24" t="str">
        <f>IF(G2540&lt;1000000,"",VLOOKUP(G2540,组合调整!$A:$I,2,0))</f>
        <v/>
      </c>
    </row>
    <row r="2541" spans="1:23">
      <c r="A2541" s="26">
        <v>21206</v>
      </c>
      <c r="B2541" s="26" t="s">
        <v>27</v>
      </c>
      <c r="C2541" s="26">
        <v>2000113</v>
      </c>
      <c r="D2541" s="26">
        <v>2000132</v>
      </c>
      <c r="E2541" s="26">
        <v>2001211</v>
      </c>
      <c r="F2541" s="26">
        <v>2001221</v>
      </c>
      <c r="G2541" s="26">
        <v>40231</v>
      </c>
      <c r="H2541" s="26">
        <v>3032</v>
      </c>
      <c r="I2541" s="26">
        <v>50031</v>
      </c>
      <c r="J2541" s="26">
        <v>4032</v>
      </c>
      <c r="K2541" s="26">
        <v>0</v>
      </c>
      <c r="L2541" s="26">
        <v>0</v>
      </c>
      <c r="M2541" s="26">
        <v>0</v>
      </c>
      <c r="N2541" s="26">
        <v>0</v>
      </c>
      <c r="O2541" s="24" t="s">
        <v>27</v>
      </c>
      <c r="P2541" s="24">
        <v>21206</v>
      </c>
      <c r="Q2541" s="24">
        <f>IF(ISERROR(VLOOKUP($B2541,[1]主动技能!$B:$D,3,0)),[2]Sheet1!$Y3008,VLOOKUP($B2541,[1]主动技能!$B:$D,3,0))</f>
        <v>1</v>
      </c>
      <c r="S2541" s="24" t="str">
        <f>IF(C2541&lt;1000000,"",VLOOKUP(C2541,组合调整!$A:$I,2,0))</f>
        <v>力之源</v>
      </c>
      <c r="T2541" s="24" t="str">
        <f>IF(D2541&lt;1000000,"",VLOOKUP(D2541,组合调整!$A:$I,2,0))</f>
        <v>荣耀</v>
      </c>
      <c r="U2541" s="24" t="str">
        <f>IF(E2541&lt;1000000,"",VLOOKUP(E2541,组合调整!$A:$I,2,0))</f>
        <v>替身</v>
      </c>
      <c r="V2541" s="24" t="str">
        <f>IF(F2541&lt;1000000,"",VLOOKUP(F2541,组合调整!$A:$I,2,0))</f>
        <v>加成</v>
      </c>
      <c r="W2541" s="24" t="str">
        <f>IF(G2541&lt;1000000,"",VLOOKUP(G2541,组合调整!$A:$I,2,0))</f>
        <v/>
      </c>
    </row>
    <row r="2542" spans="1:23">
      <c r="A2542" s="26">
        <v>21207</v>
      </c>
      <c r="B2542" s="26" t="s">
        <v>21</v>
      </c>
      <c r="C2542" s="26">
        <v>2000133</v>
      </c>
      <c r="D2542" s="26">
        <v>2002311</v>
      </c>
      <c r="E2542" s="26">
        <v>2002321</v>
      </c>
      <c r="F2542" s="26">
        <v>2002331</v>
      </c>
      <c r="G2542" s="26">
        <v>40041</v>
      </c>
      <c r="H2542" s="26">
        <v>3012</v>
      </c>
      <c r="I2542" s="26">
        <v>50041</v>
      </c>
      <c r="J2542" s="26">
        <v>4012</v>
      </c>
      <c r="K2542" s="26">
        <v>0</v>
      </c>
      <c r="L2542" s="26">
        <v>0</v>
      </c>
      <c r="M2542" s="26">
        <v>0</v>
      </c>
      <c r="N2542" s="26">
        <v>0</v>
      </c>
      <c r="O2542" s="24" t="s">
        <v>21</v>
      </c>
      <c r="P2542" s="24">
        <v>21207</v>
      </c>
      <c r="Q2542" s="24">
        <f>IF(ISERROR(VLOOKUP($B2542,[1]主动技能!$B:$D,3,0)),[2]Sheet1!$Y3009,VLOOKUP($B2542,[1]主动技能!$B:$D,3,0))</f>
        <v>1</v>
      </c>
      <c r="S2542" s="24" t="str">
        <f>IF(C2542&lt;1000000,"",VLOOKUP(C2542,组合调整!$A:$I,2,0))</f>
        <v>荣耀</v>
      </c>
      <c r="T2542" s="24" t="str">
        <f>IF(D2542&lt;1000000,"",VLOOKUP(D2542,组合调整!$A:$I,2,0))</f>
        <v>横眉</v>
      </c>
      <c r="U2542" s="24" t="str">
        <f>IF(E2542&lt;1000000,"",VLOOKUP(E2542,组合调整!$A:$I,2,0))</f>
        <v>怒眼</v>
      </c>
      <c r="V2542" s="24" t="str">
        <f>IF(F2542&lt;1000000,"",VLOOKUP(F2542,组合调整!$A:$I,2,0))</f>
        <v>成名</v>
      </c>
      <c r="W2542" s="24" t="str">
        <f>IF(G2542&lt;1000000,"",VLOOKUP(G2542,组合调整!$A:$I,2,0))</f>
        <v/>
      </c>
    </row>
    <row r="2543" spans="1:23">
      <c r="A2543" s="26">
        <v>21208</v>
      </c>
      <c r="B2543" s="26" t="s">
        <v>41</v>
      </c>
      <c r="C2543" s="26">
        <v>2000134</v>
      </c>
      <c r="D2543" s="26">
        <v>2003411</v>
      </c>
      <c r="E2543" s="26">
        <v>2003421</v>
      </c>
      <c r="F2543" s="26">
        <v>2003431</v>
      </c>
      <c r="G2543" s="26">
        <v>40212</v>
      </c>
      <c r="H2543" s="26">
        <v>3012</v>
      </c>
      <c r="I2543" s="26">
        <v>50012</v>
      </c>
      <c r="J2543" s="26">
        <v>4012</v>
      </c>
      <c r="K2543" s="26">
        <v>0</v>
      </c>
      <c r="L2543" s="26">
        <v>0</v>
      </c>
      <c r="M2543" s="26">
        <v>0</v>
      </c>
      <c r="N2543" s="26">
        <v>0</v>
      </c>
      <c r="O2543" s="24" t="s">
        <v>41</v>
      </c>
      <c r="P2543" s="24">
        <v>21208</v>
      </c>
      <c r="Q2543" s="24">
        <f>IF(ISERROR(VLOOKUP($B2543,[1]主动技能!$B:$D,3,0)),[2]Sheet1!$Y3010,VLOOKUP($B2543,[1]主动技能!$B:$D,3,0))</f>
        <v>1</v>
      </c>
      <c r="S2543" s="24" t="str">
        <f>IF(C2543&lt;1000000,"",VLOOKUP(C2543,组合调整!$A:$I,2,0))</f>
        <v>荣耀</v>
      </c>
      <c r="T2543" s="24" t="str">
        <f>IF(D2543&lt;1000000,"",VLOOKUP(D2543,组合调整!$A:$I,2,0))</f>
        <v>原力</v>
      </c>
      <c r="U2543" s="24" t="str">
        <f>IF(E2543&lt;1000000,"",VLOOKUP(E2543,组合调整!$A:$I,2,0))</f>
        <v>光合</v>
      </c>
      <c r="V2543" s="24" t="str">
        <f>IF(F2543&lt;1000000,"",VLOOKUP(F2543,组合调整!$A:$I,2,0))</f>
        <v>太阳</v>
      </c>
      <c r="W2543" s="24" t="str">
        <f>IF(G2543&lt;1000000,"",VLOOKUP(G2543,组合调整!$A:$I,2,0))</f>
        <v/>
      </c>
    </row>
    <row r="2544" spans="1:23">
      <c r="A2544" s="26">
        <v>21209</v>
      </c>
      <c r="B2544" s="26" t="s">
        <v>23</v>
      </c>
      <c r="C2544" s="26">
        <v>2000135</v>
      </c>
      <c r="D2544" s="26">
        <v>2002312</v>
      </c>
      <c r="E2544" s="26">
        <v>2004511</v>
      </c>
      <c r="F2544" s="26">
        <v>2004521</v>
      </c>
      <c r="G2544" s="26">
        <v>40212</v>
      </c>
      <c r="H2544" s="26">
        <v>3032</v>
      </c>
      <c r="I2544" s="26">
        <v>50012</v>
      </c>
      <c r="J2544" s="26">
        <v>4032</v>
      </c>
      <c r="K2544" s="26">
        <v>0</v>
      </c>
      <c r="L2544" s="26">
        <v>0</v>
      </c>
      <c r="M2544" s="26">
        <v>0</v>
      </c>
      <c r="N2544" s="26">
        <v>0</v>
      </c>
      <c r="O2544" s="24" t="s">
        <v>23</v>
      </c>
      <c r="P2544" s="24">
        <v>21209</v>
      </c>
      <c r="Q2544" s="24">
        <f>IF(ISERROR(VLOOKUP($B2544,[1]主动技能!$B:$D,3,0)),[2]Sheet1!$Y3011,VLOOKUP($B2544,[1]主动技能!$B:$D,3,0))</f>
        <v>1</v>
      </c>
      <c r="S2544" s="24" t="str">
        <f>IF(C2544&lt;1000000,"",VLOOKUP(C2544,组合调整!$A:$I,2,0))</f>
        <v>荣耀</v>
      </c>
      <c r="T2544" s="24" t="str">
        <f>IF(D2544&lt;1000000,"",VLOOKUP(D2544,组合调整!$A:$I,2,0))</f>
        <v>横眉</v>
      </c>
      <c r="U2544" s="24" t="str">
        <f>IF(E2544&lt;1000000,"",VLOOKUP(E2544,组合调整!$A:$I,2,0))</f>
        <v>缠绕</v>
      </c>
      <c r="V2544" s="24" t="str">
        <f>IF(F2544&lt;1000000,"",VLOOKUP(F2544,组合调整!$A:$I,2,0))</f>
        <v>大地</v>
      </c>
      <c r="W2544" s="24" t="str">
        <f>IF(G2544&lt;1000000,"",VLOOKUP(G2544,组合调整!$A:$I,2,0))</f>
        <v/>
      </c>
    </row>
    <row r="2545" spans="1:23">
      <c r="A2545" s="26">
        <v>21210</v>
      </c>
      <c r="B2545" s="26" t="s">
        <v>22</v>
      </c>
      <c r="C2545" s="26">
        <v>2007832</v>
      </c>
      <c r="D2545" s="26">
        <v>2003412</v>
      </c>
      <c r="E2545" s="26">
        <v>2005611</v>
      </c>
      <c r="F2545" s="26">
        <v>2005621</v>
      </c>
      <c r="G2545" s="26">
        <v>40221</v>
      </c>
      <c r="H2545" s="26">
        <v>3032</v>
      </c>
      <c r="I2545" s="26">
        <v>50021</v>
      </c>
      <c r="J2545" s="26">
        <v>4032</v>
      </c>
      <c r="K2545" s="26">
        <v>0</v>
      </c>
      <c r="L2545" s="26">
        <v>0</v>
      </c>
      <c r="M2545" s="26">
        <v>0</v>
      </c>
      <c r="N2545" s="26">
        <v>0</v>
      </c>
      <c r="O2545" s="24" t="s">
        <v>22</v>
      </c>
      <c r="P2545" s="24">
        <v>21210</v>
      </c>
      <c r="Q2545" s="24">
        <f>IF(ISERROR(VLOOKUP($B2545,[1]主动技能!$B:$D,3,0)),[2]Sheet1!$Y3012,VLOOKUP($B2545,[1]主动技能!$B:$D,3,0))</f>
        <v>1</v>
      </c>
      <c r="S2545" s="24" t="str">
        <f>IF(C2545&lt;1000000,"",VLOOKUP(C2545,组合调整!$A:$I,2,0))</f>
        <v>新光</v>
      </c>
      <c r="T2545" s="24" t="str">
        <f>IF(D2545&lt;1000000,"",VLOOKUP(D2545,组合调整!$A:$I,2,0))</f>
        <v>原力</v>
      </c>
      <c r="U2545" s="24" t="str">
        <f>IF(E2545&lt;1000000,"",VLOOKUP(E2545,组合调整!$A:$I,2,0))</f>
        <v>再生</v>
      </c>
      <c r="V2545" s="24" t="str">
        <f>IF(F2545&lt;1000000,"",VLOOKUP(F2545,组合调整!$A:$I,2,0))</f>
        <v>永恒</v>
      </c>
      <c r="W2545" s="24" t="str">
        <f>IF(G2545&lt;1000000,"",VLOOKUP(G2545,组合调整!$A:$I,2,0))</f>
        <v/>
      </c>
    </row>
    <row r="2546" spans="1:23">
      <c r="A2546" s="26">
        <v>21211</v>
      </c>
      <c r="B2546" s="26" t="s">
        <v>25</v>
      </c>
      <c r="C2546" s="26">
        <v>2000112</v>
      </c>
      <c r="D2546" s="26">
        <v>2007822</v>
      </c>
      <c r="E2546" s="26">
        <v>2002322</v>
      </c>
      <c r="F2546" s="26">
        <v>2006711</v>
      </c>
      <c r="G2546" s="26">
        <v>40212</v>
      </c>
      <c r="H2546" s="26">
        <v>3041</v>
      </c>
      <c r="I2546" s="26">
        <v>50012</v>
      </c>
      <c r="J2546" s="26">
        <v>4041</v>
      </c>
      <c r="K2546" s="26">
        <v>0</v>
      </c>
      <c r="L2546" s="26">
        <v>0</v>
      </c>
      <c r="M2546" s="26">
        <v>0</v>
      </c>
      <c r="N2546" s="26">
        <v>0</v>
      </c>
      <c r="O2546" s="24" t="s">
        <v>25</v>
      </c>
      <c r="P2546" s="24">
        <v>21211</v>
      </c>
      <c r="Q2546" s="24">
        <f>IF(ISERROR(VLOOKUP($B2546,[1]主动技能!$B:$D,3,0)),[2]Sheet1!$Y3013,VLOOKUP($B2546,[1]主动技能!$B:$D,3,0))</f>
        <v>1</v>
      </c>
      <c r="S2546" s="24" t="str">
        <f>IF(C2546&lt;1000000,"",VLOOKUP(C2546,组合调整!$A:$I,2,0))</f>
        <v>力之源</v>
      </c>
      <c r="T2546" s="24" t="str">
        <f>IF(D2546&lt;1000000,"",VLOOKUP(D2546,组合调整!$A:$I,2,0))</f>
        <v>奇迹</v>
      </c>
      <c r="U2546" s="24" t="str">
        <f>IF(E2546&lt;1000000,"",VLOOKUP(E2546,组合调整!$A:$I,2,0))</f>
        <v>怒眼</v>
      </c>
      <c r="V2546" s="24" t="str">
        <f>IF(F2546&lt;1000000,"",VLOOKUP(F2546,组合调整!$A:$I,2,0))</f>
        <v>盛开</v>
      </c>
      <c r="W2546" s="24" t="str">
        <f>IF(G2546&lt;1000000,"",VLOOKUP(G2546,组合调整!$A:$I,2,0))</f>
        <v/>
      </c>
    </row>
    <row r="2547" spans="1:23">
      <c r="A2547" s="26">
        <v>21212</v>
      </c>
      <c r="B2547" s="26" t="s">
        <v>40</v>
      </c>
      <c r="C2547" s="26">
        <v>2000142</v>
      </c>
      <c r="D2547" s="26">
        <v>2007811</v>
      </c>
      <c r="E2547" s="26">
        <v>2007821</v>
      </c>
      <c r="F2547" s="26">
        <v>2007831</v>
      </c>
      <c r="G2547" s="26">
        <v>50041</v>
      </c>
      <c r="H2547" s="26">
        <v>4032</v>
      </c>
      <c r="I2547" s="26">
        <v>0</v>
      </c>
      <c r="J2547" s="26">
        <v>0</v>
      </c>
      <c r="K2547" s="26">
        <v>0</v>
      </c>
      <c r="L2547" s="26">
        <v>0</v>
      </c>
      <c r="M2547" s="26">
        <v>0</v>
      </c>
      <c r="N2547" s="26">
        <v>0</v>
      </c>
      <c r="O2547" s="24" t="s">
        <v>40</v>
      </c>
      <c r="P2547" s="24">
        <v>21212</v>
      </c>
      <c r="Q2547" s="24">
        <f>IF(ISERROR(VLOOKUP($B2547,[1]主动技能!$B:$D,3,0)),[2]Sheet1!$Y3014,VLOOKUP($B2547,[1]主动技能!$B:$D,3,0))</f>
        <v>4</v>
      </c>
      <c r="S2547" s="24" t="str">
        <f>IF(C2547&lt;1000000,"",VLOOKUP(C2547,组合调整!$A:$I,2,0))</f>
        <v>自然</v>
      </c>
      <c r="T2547" s="24" t="str">
        <f>IF(D2547&lt;1000000,"",VLOOKUP(D2547,组合调整!$A:$I,2,0))</f>
        <v>血气</v>
      </c>
      <c r="U2547" s="24" t="str">
        <f>IF(E2547&lt;1000000,"",VLOOKUP(E2547,组合调整!$A:$I,2,0))</f>
        <v>奇迹</v>
      </c>
      <c r="V2547" s="24" t="str">
        <f>IF(F2547&lt;1000000,"",VLOOKUP(F2547,组合调整!$A:$I,2,0))</f>
        <v>庇佑</v>
      </c>
      <c r="W2547" s="24" t="str">
        <f>IF(G2547&lt;1000000,"",VLOOKUP(G2547,组合调整!$A:$I,2,0))</f>
        <v/>
      </c>
    </row>
    <row r="2548" spans="1:23">
      <c r="A2548" s="26">
        <v>21213</v>
      </c>
      <c r="B2548" s="26" t="s">
        <v>31</v>
      </c>
      <c r="C2548" s="26">
        <v>2006712</v>
      </c>
      <c r="D2548" s="26">
        <v>2005612</v>
      </c>
      <c r="E2548" s="26">
        <v>2008911</v>
      </c>
      <c r="F2548" s="26">
        <v>2008921</v>
      </c>
      <c r="G2548" s="26">
        <v>40231</v>
      </c>
      <c r="H2548" s="26">
        <v>3012</v>
      </c>
      <c r="I2548" s="26">
        <v>50031</v>
      </c>
      <c r="J2548" s="26">
        <v>4012</v>
      </c>
      <c r="K2548" s="26">
        <v>0</v>
      </c>
      <c r="L2548" s="26">
        <v>0</v>
      </c>
      <c r="M2548" s="26">
        <v>0</v>
      </c>
      <c r="N2548" s="26">
        <v>0</v>
      </c>
      <c r="O2548" s="24" t="s">
        <v>31</v>
      </c>
      <c r="P2548" s="24">
        <v>21213</v>
      </c>
      <c r="Q2548" s="24">
        <f>IF(ISERROR(VLOOKUP($B2548,[1]主动技能!$B:$D,3,0)),[2]Sheet1!$Y3015,VLOOKUP($B2548,[1]主动技能!$B:$D,3,0))</f>
        <v>1</v>
      </c>
      <c r="S2548" s="24" t="str">
        <f>IF(C2548&lt;1000000,"",VLOOKUP(C2548,组合调整!$A:$I,2,0))</f>
        <v>盛开</v>
      </c>
      <c r="T2548" s="24" t="str">
        <f>IF(D2548&lt;1000000,"",VLOOKUP(D2548,组合调整!$A:$I,2,0))</f>
        <v>再生</v>
      </c>
      <c r="U2548" s="24" t="str">
        <f>IF(E2548&lt;1000000,"",VLOOKUP(E2548,组合调整!$A:$I,2,0))</f>
        <v>光线</v>
      </c>
      <c r="V2548" s="24" t="str">
        <f>IF(F2548&lt;1000000,"",VLOOKUP(F2548,组合调整!$A:$I,2,0))</f>
        <v>毒气</v>
      </c>
      <c r="W2548" s="24" t="str">
        <f>IF(G2548&lt;1000000,"",VLOOKUP(G2548,组合调整!$A:$I,2,0))</f>
        <v/>
      </c>
    </row>
    <row r="2549" spans="1:23">
      <c r="A2549" s="26">
        <v>21214</v>
      </c>
      <c r="B2549" s="26" t="s">
        <v>122</v>
      </c>
      <c r="C2549" s="26">
        <v>2007823</v>
      </c>
      <c r="D2549" s="26">
        <v>2004522</v>
      </c>
      <c r="E2549" s="26">
        <v>1007842</v>
      </c>
      <c r="F2549" s="26">
        <v>2008922</v>
      </c>
      <c r="G2549" s="26">
        <v>30031</v>
      </c>
      <c r="H2549" s="26">
        <v>2032</v>
      </c>
      <c r="I2549" s="26">
        <v>0</v>
      </c>
      <c r="J2549" s="26">
        <v>0</v>
      </c>
      <c r="K2549" s="26">
        <v>0</v>
      </c>
      <c r="L2549" s="26">
        <v>0</v>
      </c>
      <c r="M2549" s="26">
        <v>0</v>
      </c>
      <c r="N2549" s="26">
        <v>0</v>
      </c>
      <c r="O2549" s="24" t="s">
        <v>122</v>
      </c>
      <c r="P2549" s="24">
        <v>21214</v>
      </c>
      <c r="Q2549" s="24">
        <f>IF(ISERROR(VLOOKUP($B2549,[1]主动技能!$B:$D,3,0)),[2]Sheet1!$Y3016,VLOOKUP($B2549,[1]主动技能!$B:$D,3,0))</f>
        <v>3</v>
      </c>
      <c r="S2549" s="24" t="str">
        <f>IF(C2549&lt;1000000,"",VLOOKUP(C2549,组合调整!$A:$I,2,0))</f>
        <v>奇迹</v>
      </c>
      <c r="T2549" s="24" t="str">
        <f>IF(D2549&lt;1000000,"",VLOOKUP(D2549,组合调整!$A:$I,2,0))</f>
        <v>大地</v>
      </c>
      <c r="U2549" s="24" t="str">
        <f>IF(E2549&lt;1000000,"",VLOOKUP(E2549,组合调整!$A:$I,2,0))</f>
        <v>意识</v>
      </c>
      <c r="V2549" s="24" t="str">
        <f>IF(F2549&lt;1000000,"",VLOOKUP(F2549,组合调整!$A:$I,2,0))</f>
        <v>毒气</v>
      </c>
      <c r="W2549" s="24" t="str">
        <f>IF(G2549&lt;1000000,"",VLOOKUP(G2549,组合调整!$A:$I,2,0))</f>
        <v/>
      </c>
    </row>
    <row r="2550" spans="1:23">
      <c r="A2550" s="26">
        <v>21215</v>
      </c>
      <c r="B2550" s="26" t="s">
        <v>972</v>
      </c>
      <c r="C2550" s="26">
        <v>2007812</v>
      </c>
      <c r="D2550" s="26">
        <v>3007822</v>
      </c>
      <c r="E2550" s="26">
        <v>2011111</v>
      </c>
      <c r="F2550" s="26">
        <v>2011121</v>
      </c>
      <c r="G2550" s="26">
        <v>40123</v>
      </c>
      <c r="H2550" s="26">
        <v>3021</v>
      </c>
      <c r="I2550" s="26">
        <v>50023</v>
      </c>
      <c r="J2550" s="26">
        <v>4021</v>
      </c>
      <c r="K2550" s="26">
        <v>0</v>
      </c>
      <c r="L2550" s="26">
        <v>0</v>
      </c>
      <c r="M2550" s="26">
        <v>0</v>
      </c>
      <c r="N2550" s="26">
        <v>0</v>
      </c>
      <c r="O2550" s="24" t="s">
        <v>972</v>
      </c>
      <c r="P2550" s="24">
        <v>21215</v>
      </c>
      <c r="Q2550" s="24">
        <f>IF(ISERROR(VLOOKUP($B2550,[1]主动技能!$B:$D,3,0)),[2]Sheet1!$Y3017,VLOOKUP($B2550,[1]主动技能!$B:$D,3,0))</f>
        <v>4</v>
      </c>
      <c r="S2550" s="24" t="str">
        <f>IF(C2550&lt;1000000,"",VLOOKUP(C2550,组合调整!$A:$I,2,0))</f>
        <v>血气</v>
      </c>
      <c r="T2550" s="24" t="str">
        <f>IF(D2550&lt;1000000,"",VLOOKUP(D2550,组合调整!$A:$I,2,0))</f>
        <v>红光</v>
      </c>
      <c r="U2550" s="24" t="str">
        <f>IF(E2550&lt;1000000,"",VLOOKUP(E2550,组合调整!$A:$I,2,0))</f>
        <v>依靠</v>
      </c>
      <c r="V2550" s="24" t="str">
        <f>IF(F2550&lt;1000000,"",VLOOKUP(F2550,组合调整!$A:$I,2,0))</f>
        <v>见证</v>
      </c>
      <c r="W2550" s="24" t="str">
        <f>IF(G2550&lt;1000000,"",VLOOKUP(G2550,组合调整!$A:$I,2,0))</f>
        <v/>
      </c>
    </row>
    <row r="2551" spans="1:23">
      <c r="A2551" s="26">
        <v>21216</v>
      </c>
      <c r="B2551" s="26" t="s">
        <v>123</v>
      </c>
      <c r="C2551" s="26">
        <v>2012211</v>
      </c>
      <c r="D2551" s="26">
        <v>2012221</v>
      </c>
      <c r="E2551" s="26">
        <v>2012231</v>
      </c>
      <c r="F2551" s="26">
        <v>2016632</v>
      </c>
      <c r="G2551" s="26">
        <v>30012</v>
      </c>
      <c r="H2551" s="26">
        <v>2041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4" t="s">
        <v>123</v>
      </c>
      <c r="P2551" s="24">
        <v>21216</v>
      </c>
      <c r="Q2551" s="24">
        <f>IF(ISERROR(VLOOKUP($B2551,[1]主动技能!$B:$D,3,0)),[2]Sheet1!$Y3018,VLOOKUP($B2551,[1]主动技能!$B:$D,3,0))</f>
        <v>3</v>
      </c>
      <c r="S2551" s="24" t="str">
        <f>IF(C2551&lt;1000000,"",VLOOKUP(C2551,组合调整!$A:$I,2,0))</f>
        <v>舍身</v>
      </c>
      <c r="T2551" s="24" t="str">
        <f>IF(D2551&lt;1000000,"",VLOOKUP(D2551,组合调整!$A:$I,2,0))</f>
        <v>相亲</v>
      </c>
      <c r="U2551" s="24" t="str">
        <f>IF(E2551&lt;1000000,"",VLOOKUP(E2551,组合调整!$A:$I,2,0))</f>
        <v>崩击</v>
      </c>
      <c r="V2551" s="24" t="str">
        <f>IF(F2551&lt;1000000,"",VLOOKUP(F2551,组合调整!$A:$I,2,0))</f>
        <v>依存</v>
      </c>
      <c r="W2551" s="24" t="str">
        <f>IF(G2551&lt;1000000,"",VLOOKUP(G2551,组合调整!$A:$I,2,0))</f>
        <v/>
      </c>
    </row>
    <row r="2552" spans="1:23">
      <c r="A2552" s="26">
        <v>21217</v>
      </c>
      <c r="B2552" s="26" t="s">
        <v>124</v>
      </c>
      <c r="C2552" s="26">
        <v>2001212</v>
      </c>
      <c r="D2552" s="26">
        <v>1003422</v>
      </c>
      <c r="E2552" s="26">
        <v>2013311</v>
      </c>
      <c r="F2552" s="26">
        <v>2013321</v>
      </c>
      <c r="G2552" s="26">
        <v>30021</v>
      </c>
      <c r="H2552" s="26">
        <v>2012</v>
      </c>
      <c r="I2552" s="26">
        <v>0</v>
      </c>
      <c r="J2552" s="26">
        <v>0</v>
      </c>
      <c r="K2552" s="26">
        <v>0</v>
      </c>
      <c r="L2552" s="26">
        <v>0</v>
      </c>
      <c r="M2552" s="26">
        <v>0</v>
      </c>
      <c r="N2552" s="26">
        <v>0</v>
      </c>
      <c r="O2552" s="24" t="s">
        <v>124</v>
      </c>
      <c r="P2552" s="24">
        <v>21217</v>
      </c>
      <c r="Q2552" s="24">
        <f>IF(ISERROR(VLOOKUP($B2552,[1]主动技能!$B:$D,3,0)),[2]Sheet1!$Y3019,VLOOKUP($B2552,[1]主动技能!$B:$D,3,0))</f>
        <v>3</v>
      </c>
      <c r="S2552" s="24" t="str">
        <f>IF(C2552&lt;1000000,"",VLOOKUP(C2552,组合调整!$A:$I,2,0))</f>
        <v>替身</v>
      </c>
      <c r="T2552" s="24" t="str">
        <f>IF(D2552&lt;1000000,"",VLOOKUP(D2552,组合调整!$A:$I,2,0))</f>
        <v>卿卿</v>
      </c>
      <c r="U2552" s="24" t="str">
        <f>IF(E2552&lt;1000000,"",VLOOKUP(E2552,组合调整!$A:$I,2,0))</f>
        <v>救护</v>
      </c>
      <c r="V2552" s="24" t="str">
        <f>IF(F2552&lt;1000000,"",VLOOKUP(F2552,组合调整!$A:$I,2,0))</f>
        <v>隐私</v>
      </c>
      <c r="W2552" s="24" t="str">
        <f>IF(G2552&lt;1000000,"",VLOOKUP(G2552,组合调整!$A:$I,2,0))</f>
        <v/>
      </c>
    </row>
    <row r="2553" spans="1:23">
      <c r="A2553" s="26">
        <v>21218</v>
      </c>
      <c r="B2553" s="26" t="s">
        <v>111</v>
      </c>
      <c r="C2553" s="26">
        <v>4003432</v>
      </c>
      <c r="D2553" s="26">
        <v>2013312</v>
      </c>
      <c r="E2553" s="26">
        <v>2014411</v>
      </c>
      <c r="F2553" s="26">
        <v>2014421</v>
      </c>
      <c r="G2553" s="26">
        <v>30212</v>
      </c>
      <c r="H2553" s="26">
        <v>2021</v>
      </c>
      <c r="I2553" s="26">
        <v>0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4" t="s">
        <v>111</v>
      </c>
      <c r="P2553" s="24">
        <v>21218</v>
      </c>
      <c r="Q2553" s="24">
        <f>IF(ISERROR(VLOOKUP($B2553,[1]主动技能!$B:$D,3,0)),[2]Sheet1!$Y3020,VLOOKUP($B2553,[1]主动技能!$B:$D,3,0))</f>
        <v>3</v>
      </c>
      <c r="S2553" s="24" t="str">
        <f>IF(C2553&lt;1000000,"",VLOOKUP(C2553,组合调整!$A:$I,2,0))</f>
        <v>信光</v>
      </c>
      <c r="T2553" s="24" t="str">
        <f>IF(D2553&lt;1000000,"",VLOOKUP(D2553,组合调整!$A:$I,2,0))</f>
        <v>救护</v>
      </c>
      <c r="U2553" s="24" t="str">
        <f>IF(E2553&lt;1000000,"",VLOOKUP(E2553,组合调整!$A:$I,2,0))</f>
        <v>连切</v>
      </c>
      <c r="V2553" s="24" t="str">
        <f>IF(F2553&lt;1000000,"",VLOOKUP(F2553,组合调整!$A:$I,2,0))</f>
        <v>噪音</v>
      </c>
      <c r="W2553" s="24" t="str">
        <f>IF(G2553&lt;1000000,"",VLOOKUP(G2553,组合调整!$A:$I,2,0))</f>
        <v/>
      </c>
    </row>
    <row r="2554" spans="1:23">
      <c r="A2554" s="26">
        <v>21219</v>
      </c>
      <c r="B2554" s="26" t="s">
        <v>32</v>
      </c>
      <c r="C2554" s="26">
        <v>4013322</v>
      </c>
      <c r="D2554" s="26">
        <v>4018822</v>
      </c>
      <c r="E2554" s="26">
        <v>2008912</v>
      </c>
      <c r="F2554" s="26">
        <v>2014423</v>
      </c>
      <c r="G2554" s="26">
        <v>40012</v>
      </c>
      <c r="H2554" s="26">
        <v>3041</v>
      </c>
      <c r="I2554" s="26">
        <v>50012</v>
      </c>
      <c r="J2554" s="26">
        <v>4041</v>
      </c>
      <c r="K2554" s="26">
        <v>0</v>
      </c>
      <c r="L2554" s="26">
        <v>0</v>
      </c>
      <c r="M2554" s="26">
        <v>0</v>
      </c>
      <c r="N2554" s="26">
        <v>0</v>
      </c>
      <c r="O2554" s="24" t="s">
        <v>32</v>
      </c>
      <c r="P2554" s="24">
        <v>21219</v>
      </c>
      <c r="Q2554" s="24">
        <f>IF(ISERROR(VLOOKUP($B2554,[1]主动技能!$B:$D,3,0)),[2]Sheet1!$Y3021,VLOOKUP($B2554,[1]主动技能!$B:$D,3,0))</f>
        <v>1</v>
      </c>
      <c r="S2554" s="24" t="str">
        <f>IF(C2554&lt;1000000,"",VLOOKUP(C2554,组合调整!$A:$I,2,0))</f>
        <v>致死</v>
      </c>
      <c r="T2554" s="24" t="str">
        <f>IF(D2554&lt;1000000,"",VLOOKUP(D2554,组合调整!$A:$I,2,0))</f>
        <v>龙抓手</v>
      </c>
      <c r="U2554" s="24" t="str">
        <f>IF(E2554&lt;1000000,"",VLOOKUP(E2554,组合调整!$A:$I,2,0))</f>
        <v>光线</v>
      </c>
      <c r="V2554" s="24" t="str">
        <f>IF(F2554&lt;1000000,"",VLOOKUP(F2554,组合调整!$A:$I,2,0))</f>
        <v>噪音</v>
      </c>
      <c r="W2554" s="24" t="str">
        <f>IF(G2554&lt;1000000,"",VLOOKUP(G2554,组合调整!$A:$I,2,0))</f>
        <v/>
      </c>
    </row>
    <row r="2555" spans="1:23">
      <c r="A2555" s="26">
        <v>21220</v>
      </c>
      <c r="B2555" s="26" t="s">
        <v>109</v>
      </c>
      <c r="C2555" s="26">
        <v>2011112</v>
      </c>
      <c r="D2555" s="26">
        <v>2016611</v>
      </c>
      <c r="E2555" s="26">
        <v>2016621</v>
      </c>
      <c r="F2555" s="26">
        <v>2016631</v>
      </c>
      <c r="G2555" s="26">
        <v>30123</v>
      </c>
      <c r="H2555" s="26">
        <v>2021</v>
      </c>
      <c r="I2555" s="26">
        <v>0</v>
      </c>
      <c r="J2555" s="26">
        <v>0</v>
      </c>
      <c r="K2555" s="26">
        <v>0</v>
      </c>
      <c r="L2555" s="26">
        <v>0</v>
      </c>
      <c r="M2555" s="26">
        <v>0</v>
      </c>
      <c r="N2555" s="26">
        <v>0</v>
      </c>
      <c r="O2555" s="24" t="s">
        <v>109</v>
      </c>
      <c r="P2555" s="24">
        <v>21220</v>
      </c>
      <c r="Q2555" s="24">
        <f>IF(ISERROR(VLOOKUP($B2555,[1]主动技能!$B:$D,3,0)),[2]Sheet1!$Y3022,VLOOKUP($B2555,[1]主动技能!$B:$D,3,0))</f>
        <v>3</v>
      </c>
      <c r="S2555" s="24" t="str">
        <f>IF(C2555&lt;1000000,"",VLOOKUP(C2555,组合调整!$A:$I,2,0))</f>
        <v>水之誓</v>
      </c>
      <c r="T2555" s="24" t="str">
        <f>IF(D2555&lt;1000000,"",VLOOKUP(D2555,组合调整!$A:$I,2,0))</f>
        <v>黑雾</v>
      </c>
      <c r="U2555" s="24" t="str">
        <f>IF(E2555&lt;1000000,"",VLOOKUP(E2555,组合调整!$A:$I,2,0))</f>
        <v>怪异</v>
      </c>
      <c r="V2555" s="24" t="str">
        <f>IF(F2555&lt;1000000,"",VLOOKUP(F2555,组合调整!$A:$I,2,0))</f>
        <v>依存</v>
      </c>
      <c r="W2555" s="24" t="str">
        <f>IF(G2555&lt;1000000,"",VLOOKUP(G2555,组合调整!$A:$I,2,0))</f>
        <v/>
      </c>
    </row>
    <row r="2556" spans="1:23">
      <c r="A2556" s="26">
        <v>21221</v>
      </c>
      <c r="B2556" s="26" t="s">
        <v>116</v>
      </c>
      <c r="C2556" s="26">
        <v>2011122</v>
      </c>
      <c r="D2556" s="26">
        <v>2016612</v>
      </c>
      <c r="E2556" s="26">
        <v>2017711</v>
      </c>
      <c r="F2556" s="26">
        <v>2017721</v>
      </c>
      <c r="G2556" s="26">
        <v>30021</v>
      </c>
      <c r="H2556" s="26">
        <v>2032</v>
      </c>
      <c r="I2556" s="26">
        <v>0</v>
      </c>
      <c r="J2556" s="26">
        <v>0</v>
      </c>
      <c r="K2556" s="26">
        <v>0</v>
      </c>
      <c r="L2556" s="26">
        <v>0</v>
      </c>
      <c r="M2556" s="26">
        <v>0</v>
      </c>
      <c r="N2556" s="26">
        <v>0</v>
      </c>
      <c r="O2556" s="24" t="s">
        <v>116</v>
      </c>
      <c r="P2556" s="24">
        <v>21221</v>
      </c>
      <c r="Q2556" s="24">
        <f>IF(ISERROR(VLOOKUP($B2556,[1]主动技能!$B:$D,3,0)),[2]Sheet1!$Y3023,VLOOKUP($B2556,[1]主动技能!$B:$D,3,0))</f>
        <v>3</v>
      </c>
      <c r="S2556" s="24" t="str">
        <f>IF(C2556&lt;1000000,"",VLOOKUP(C2556,组合调整!$A:$I,2,0))</f>
        <v>自我</v>
      </c>
      <c r="T2556" s="24" t="str">
        <f>IF(D2556&lt;1000000,"",VLOOKUP(D2556,组合调整!$A:$I,2,0))</f>
        <v>黑雾</v>
      </c>
      <c r="U2556" s="24" t="str">
        <f>IF(E2556&lt;1000000,"",VLOOKUP(E2556,组合调整!$A:$I,2,0))</f>
        <v>厚谊</v>
      </c>
      <c r="V2556" s="24" t="str">
        <f>IF(F2556&lt;1000000,"",VLOOKUP(F2556,组合调整!$A:$I,2,0))</f>
        <v>旋转</v>
      </c>
      <c r="W2556" s="24" t="str">
        <f>IF(G2556&lt;1000000,"",VLOOKUP(G2556,组合调整!$A:$I,2,0))</f>
        <v/>
      </c>
    </row>
    <row r="2557" spans="1:23">
      <c r="A2557" s="26">
        <v>21222</v>
      </c>
      <c r="B2557" s="26" t="s">
        <v>136</v>
      </c>
      <c r="C2557" s="26">
        <v>2005622</v>
      </c>
      <c r="D2557" s="26">
        <v>2017722</v>
      </c>
      <c r="E2557" s="26">
        <v>2018811</v>
      </c>
      <c r="F2557" s="26">
        <v>2018821</v>
      </c>
      <c r="G2557" s="26">
        <v>30212</v>
      </c>
      <c r="H2557" s="26">
        <v>2012</v>
      </c>
      <c r="I2557" s="26">
        <v>0</v>
      </c>
      <c r="J2557" s="26">
        <v>0</v>
      </c>
      <c r="K2557" s="26">
        <v>0</v>
      </c>
      <c r="L2557" s="26">
        <v>0</v>
      </c>
      <c r="M2557" s="26">
        <v>0</v>
      </c>
      <c r="N2557" s="26">
        <v>0</v>
      </c>
      <c r="O2557" s="24" t="s">
        <v>136</v>
      </c>
      <c r="P2557" s="24">
        <v>21222</v>
      </c>
      <c r="Q2557" s="24">
        <f>IF(ISERROR(VLOOKUP($B2557,[1]主动技能!$B:$D,3,0)),[2]Sheet1!$Y3024,VLOOKUP($B2557,[1]主动技能!$B:$D,3,0))</f>
        <v>3</v>
      </c>
      <c r="S2557" s="24" t="str">
        <f>IF(C2557&lt;1000000,"",VLOOKUP(C2557,组合调整!$A:$I,2,0))</f>
        <v>永恒</v>
      </c>
      <c r="T2557" s="24" t="str">
        <f>IF(D2557&lt;1000000,"",VLOOKUP(D2557,组合调整!$A:$I,2,0))</f>
        <v>旋转</v>
      </c>
      <c r="U2557" s="24" t="str">
        <f>IF(E2557&lt;1000000,"",VLOOKUP(E2557,组合调整!$A:$I,2,0))</f>
        <v>尖角钻</v>
      </c>
      <c r="V2557" s="24" t="str">
        <f>IF(F2557&lt;1000000,"",VLOOKUP(F2557,组合调整!$A:$I,2,0))</f>
        <v>血袋</v>
      </c>
      <c r="W2557" s="24" t="str">
        <f>IF(G2557&lt;1000000,"",VLOOKUP(G2557,组合调整!$A:$I,2,0))</f>
        <v/>
      </c>
    </row>
    <row r="2558" spans="1:23">
      <c r="A2558" s="26">
        <v>21223</v>
      </c>
      <c r="B2558" s="26" t="s">
        <v>129</v>
      </c>
      <c r="C2558" s="26">
        <v>2013322</v>
      </c>
      <c r="D2558" s="26">
        <v>2018812</v>
      </c>
      <c r="E2558" s="26">
        <v>2019911</v>
      </c>
      <c r="F2558" s="26">
        <v>2019921</v>
      </c>
      <c r="G2558" s="26">
        <v>30012</v>
      </c>
      <c r="H2558" s="26">
        <v>2021</v>
      </c>
      <c r="I2558" s="26">
        <v>0</v>
      </c>
      <c r="J2558" s="26">
        <v>0</v>
      </c>
      <c r="K2558" s="26">
        <v>0</v>
      </c>
      <c r="L2558" s="26">
        <v>0</v>
      </c>
      <c r="M2558" s="26">
        <v>0</v>
      </c>
      <c r="N2558" s="26">
        <v>0</v>
      </c>
      <c r="O2558" s="24" t="s">
        <v>129</v>
      </c>
      <c r="P2558" s="24">
        <v>21223</v>
      </c>
      <c r="Q2558" s="24">
        <f>IF(ISERROR(VLOOKUP($B2558,[1]主动技能!$B:$D,3,0)),[2]Sheet1!$Y3025,VLOOKUP($B2558,[1]主动技能!$B:$D,3,0))</f>
        <v>3</v>
      </c>
      <c r="S2558" s="24" t="str">
        <f>IF(C2558&lt;1000000,"",VLOOKUP(C2558,组合调整!$A:$I,2,0))</f>
        <v>隐私</v>
      </c>
      <c r="T2558" s="24" t="str">
        <f>IF(D2558&lt;1000000,"",VLOOKUP(D2558,组合调整!$A:$I,2,0))</f>
        <v>尖角钻</v>
      </c>
      <c r="U2558" s="24" t="str">
        <f>IF(E2558&lt;1000000,"",VLOOKUP(E2558,组合调整!$A:$I,2,0))</f>
        <v>头槌</v>
      </c>
      <c r="V2558" s="24" t="str">
        <f>IF(F2558&lt;1000000,"",VLOOKUP(F2558,组合调整!$A:$I,2,0))</f>
        <v>咒语</v>
      </c>
      <c r="W2558" s="24" t="str">
        <f>IF(G2558&lt;1000000,"",VLOOKUP(G2558,组合调整!$A:$I,2,0))</f>
        <v/>
      </c>
    </row>
    <row r="2559" spans="1:23">
      <c r="A2559" s="26">
        <v>21224</v>
      </c>
      <c r="B2559" s="26" t="s">
        <v>59</v>
      </c>
      <c r="C2559" s="26">
        <v>2016622</v>
      </c>
      <c r="D2559" s="26">
        <v>2021011</v>
      </c>
      <c r="E2559" s="26">
        <v>2021021</v>
      </c>
      <c r="F2559" s="26">
        <v>1012</v>
      </c>
      <c r="G2559" s="26">
        <v>0</v>
      </c>
      <c r="H2559" s="26">
        <v>0</v>
      </c>
      <c r="I2559" s="26">
        <v>0</v>
      </c>
      <c r="J2559" s="26">
        <v>0</v>
      </c>
      <c r="K2559" s="26">
        <v>0</v>
      </c>
      <c r="L2559" s="26">
        <v>0</v>
      </c>
      <c r="M2559" s="26">
        <v>0</v>
      </c>
      <c r="N2559" s="26">
        <v>0</v>
      </c>
      <c r="O2559" s="24" t="s">
        <v>59</v>
      </c>
      <c r="P2559" s="24">
        <v>21224</v>
      </c>
      <c r="Q2559" s="24">
        <f>IF(ISERROR(VLOOKUP($B2559,[1]主动技能!$B:$D,3,0)),[2]Sheet1!$Y3026,VLOOKUP($B2559,[1]主动技能!$B:$D,3,0))</f>
        <v>2</v>
      </c>
      <c r="S2559" s="24" t="str">
        <f>IF(C2559&lt;1000000,"",VLOOKUP(C2559,组合调整!$A:$I,2,0))</f>
        <v>怪异</v>
      </c>
      <c r="T2559" s="24" t="str">
        <f>IF(D2559&lt;1000000,"",VLOOKUP(D2559,组合调整!$A:$I,2,0))</f>
        <v>命石</v>
      </c>
      <c r="U2559" s="24" t="str">
        <f>IF(E2559&lt;1000000,"",VLOOKUP(E2559,组合调整!$A:$I,2,0))</f>
        <v>过人</v>
      </c>
      <c r="V2559" s="24" t="str">
        <f>IF(F2559&lt;1000000,"",VLOOKUP(F2559,组合调整!$A:$I,2,0))</f>
        <v/>
      </c>
      <c r="W2559" s="24" t="str">
        <f>IF(G2559&lt;1000000,"",VLOOKUP(G2559,组合调整!$A:$I,2,0))</f>
        <v/>
      </c>
    </row>
    <row r="2560" spans="1:23">
      <c r="A2560" s="26">
        <v>21225</v>
      </c>
      <c r="B2560" s="26" t="s">
        <v>60</v>
      </c>
      <c r="C2560" s="26">
        <v>2022111</v>
      </c>
      <c r="D2560" s="26">
        <v>2022121</v>
      </c>
      <c r="E2560" s="26">
        <v>2022131</v>
      </c>
      <c r="F2560" s="26">
        <v>20131</v>
      </c>
      <c r="G2560" s="26">
        <v>0</v>
      </c>
      <c r="H2560" s="26">
        <v>0</v>
      </c>
      <c r="I2560" s="26">
        <v>0</v>
      </c>
      <c r="J2560" s="26">
        <v>0</v>
      </c>
      <c r="K2560" s="26">
        <v>0</v>
      </c>
      <c r="L2560" s="26">
        <v>0</v>
      </c>
      <c r="M2560" s="26">
        <v>0</v>
      </c>
      <c r="N2560" s="26">
        <v>0</v>
      </c>
      <c r="O2560" s="24" t="s">
        <v>60</v>
      </c>
      <c r="P2560" s="24">
        <v>21225</v>
      </c>
      <c r="Q2560" s="24">
        <f>IF(ISERROR(VLOOKUP($B2560,[1]主动技能!$B:$D,3,0)),[2]Sheet1!$Y3027,VLOOKUP($B2560,[1]主动技能!$B:$D,3,0))</f>
        <v>2</v>
      </c>
      <c r="S2560" s="24" t="str">
        <f>IF(C2560&lt;1000000,"",VLOOKUP(C2560,组合调整!$A:$I,2,0))</f>
        <v>浓情</v>
      </c>
      <c r="T2560" s="24" t="str">
        <f>IF(D2560&lt;1000000,"",VLOOKUP(D2560,组合调整!$A:$I,2,0))</f>
        <v>传承</v>
      </c>
      <c r="U2560" s="24" t="str">
        <f>IF(E2560&lt;1000000,"",VLOOKUP(E2560,组合调整!$A:$I,2,0))</f>
        <v>战耀</v>
      </c>
      <c r="V2560" s="24" t="str">
        <f>IF(F2560&lt;1000000,"",VLOOKUP(F2560,组合调整!$A:$I,2,0))</f>
        <v/>
      </c>
      <c r="W2560" s="24" t="str">
        <f>IF(G2560&lt;1000000,"",VLOOKUP(G2560,组合调整!$A:$I,2,0))</f>
        <v/>
      </c>
    </row>
    <row r="2561" spans="1:23">
      <c r="A2561" s="26">
        <v>21226</v>
      </c>
      <c r="B2561" s="26" t="s">
        <v>7</v>
      </c>
      <c r="C2561" s="26">
        <v>2022122</v>
      </c>
      <c r="D2561" s="26">
        <v>2023211</v>
      </c>
      <c r="E2561" s="26">
        <v>2023221</v>
      </c>
      <c r="F2561" s="26">
        <v>1032</v>
      </c>
      <c r="G2561" s="26">
        <v>0</v>
      </c>
      <c r="H2561" s="26">
        <v>0</v>
      </c>
      <c r="I2561" s="26">
        <v>0</v>
      </c>
      <c r="J2561" s="26">
        <v>0</v>
      </c>
      <c r="K2561" s="26">
        <v>0</v>
      </c>
      <c r="L2561" s="26">
        <v>0</v>
      </c>
      <c r="M2561" s="26">
        <v>0</v>
      </c>
      <c r="N2561" s="26">
        <v>0</v>
      </c>
      <c r="O2561" s="24" t="s">
        <v>7</v>
      </c>
      <c r="P2561" s="24">
        <v>21226</v>
      </c>
      <c r="Q2561" s="24">
        <f>IF(ISERROR(VLOOKUP($B2561,[1]主动技能!$B:$D,3,0)),[2]Sheet1!$Y3028,VLOOKUP($B2561,[1]主动技能!$B:$D,3,0))</f>
        <v>2</v>
      </c>
      <c r="S2561" s="24" t="str">
        <f>IF(C2561&lt;1000000,"",VLOOKUP(C2561,组合调整!$A:$I,2,0))</f>
        <v>传承</v>
      </c>
      <c r="T2561" s="24" t="str">
        <f>IF(D2561&lt;1000000,"",VLOOKUP(D2561,组合调整!$A:$I,2,0))</f>
        <v>灵云</v>
      </c>
      <c r="U2561" s="24" t="str">
        <f>IF(E2561&lt;1000000,"",VLOOKUP(E2561,组合调整!$A:$I,2,0))</f>
        <v>全力</v>
      </c>
      <c r="V2561" s="24" t="str">
        <f>IF(F2561&lt;1000000,"",VLOOKUP(F2561,组合调整!$A:$I,2,0))</f>
        <v/>
      </c>
      <c r="W2561" s="24" t="str">
        <f>IF(G2561&lt;1000000,"",VLOOKUP(G2561,组合调整!$A:$I,2,0))</f>
        <v/>
      </c>
    </row>
    <row r="2562" spans="1:23">
      <c r="A2562" s="26">
        <v>21227</v>
      </c>
      <c r="B2562" s="26" t="s">
        <v>61</v>
      </c>
      <c r="C2562" s="26">
        <v>2017712</v>
      </c>
      <c r="D2562" s="26">
        <v>2023213</v>
      </c>
      <c r="E2562" s="26">
        <v>2024311</v>
      </c>
      <c r="F2562" s="26">
        <v>20141</v>
      </c>
      <c r="G2562" s="26">
        <v>0</v>
      </c>
      <c r="H2562" s="26">
        <v>0</v>
      </c>
      <c r="I2562" s="26">
        <v>0</v>
      </c>
      <c r="J2562" s="26">
        <v>0</v>
      </c>
      <c r="K2562" s="26">
        <v>0</v>
      </c>
      <c r="L2562" s="26">
        <v>0</v>
      </c>
      <c r="M2562" s="26">
        <v>0</v>
      </c>
      <c r="N2562" s="26">
        <v>0</v>
      </c>
      <c r="O2562" s="24" t="s">
        <v>61</v>
      </c>
      <c r="P2562" s="24">
        <v>21227</v>
      </c>
      <c r="Q2562" s="24">
        <f>IF(ISERROR(VLOOKUP($B2562,[1]主动技能!$B:$D,3,0)),[2]Sheet1!$Y3029,VLOOKUP($B2562,[1]主动技能!$B:$D,3,0))</f>
        <v>2</v>
      </c>
      <c r="S2562" s="24" t="str">
        <f>IF(C2562&lt;1000000,"",VLOOKUP(C2562,组合调整!$A:$I,2,0))</f>
        <v>厚谊</v>
      </c>
      <c r="T2562" s="24" t="str">
        <f>IF(D2562&lt;1000000,"",VLOOKUP(D2562,组合调整!$A:$I,2,0))</f>
        <v>灵云</v>
      </c>
      <c r="U2562" s="24" t="str">
        <f>IF(E2562&lt;1000000,"",VLOOKUP(E2562,组合调整!$A:$I,2,0))</f>
        <v>攻守</v>
      </c>
      <c r="V2562" s="24" t="str">
        <f>IF(F2562&lt;1000000,"",VLOOKUP(F2562,组合调整!$A:$I,2,0))</f>
        <v/>
      </c>
      <c r="W2562" s="24" t="str">
        <f>IF(G2562&lt;1000000,"",VLOOKUP(G2562,组合调整!$A:$I,2,0))</f>
        <v/>
      </c>
    </row>
    <row r="2563" spans="1:23">
      <c r="A2563" s="26">
        <v>21228</v>
      </c>
      <c r="B2563" s="26" t="s">
        <v>62</v>
      </c>
      <c r="C2563" s="26">
        <v>2022112</v>
      </c>
      <c r="D2563" s="26">
        <v>2023212</v>
      </c>
      <c r="E2563" s="26">
        <v>2025411</v>
      </c>
      <c r="F2563" s="26">
        <v>1012</v>
      </c>
      <c r="G2563" s="26">
        <v>0</v>
      </c>
      <c r="H2563" s="26">
        <v>0</v>
      </c>
      <c r="I2563" s="26">
        <v>0</v>
      </c>
      <c r="J2563" s="26">
        <v>0</v>
      </c>
      <c r="K2563" s="26">
        <v>0</v>
      </c>
      <c r="L2563" s="26">
        <v>0</v>
      </c>
      <c r="M2563" s="26">
        <v>0</v>
      </c>
      <c r="N2563" s="26">
        <v>0</v>
      </c>
      <c r="O2563" s="24" t="s">
        <v>62</v>
      </c>
      <c r="P2563" s="24">
        <v>21228</v>
      </c>
      <c r="Q2563" s="24">
        <f>IF(ISERROR(VLOOKUP($B2563,[1]主动技能!$B:$D,3,0)),[2]Sheet1!$Y3030,VLOOKUP($B2563,[1]主动技能!$B:$D,3,0))</f>
        <v>2</v>
      </c>
      <c r="S2563" s="24" t="str">
        <f>IF(C2563&lt;1000000,"",VLOOKUP(C2563,组合调整!$A:$I,2,0))</f>
        <v>浓情</v>
      </c>
      <c r="T2563" s="24" t="str">
        <f>IF(D2563&lt;1000000,"",VLOOKUP(D2563,组合调整!$A:$I,2,0))</f>
        <v>灵云</v>
      </c>
      <c r="U2563" s="24" t="str">
        <f>IF(E2563&lt;1000000,"",VLOOKUP(E2563,组合调整!$A:$I,2,0))</f>
        <v>性格</v>
      </c>
      <c r="V2563" s="24" t="str">
        <f>IF(F2563&lt;1000000,"",VLOOKUP(F2563,组合调整!$A:$I,2,0))</f>
        <v/>
      </c>
      <c r="W2563" s="24" t="str">
        <f>IF(G2563&lt;1000000,"",VLOOKUP(G2563,组合调整!$A:$I,2,0))</f>
        <v/>
      </c>
    </row>
    <row r="2564" spans="1:23">
      <c r="A2564" s="26">
        <v>21229</v>
      </c>
      <c r="B2564" s="26" t="s">
        <v>63</v>
      </c>
      <c r="C2564" s="26">
        <v>2012212</v>
      </c>
      <c r="D2564" s="26">
        <v>2018822</v>
      </c>
      <c r="E2564" s="26">
        <v>2026511</v>
      </c>
      <c r="F2564" s="26">
        <v>20021</v>
      </c>
      <c r="G2564" s="26">
        <v>0</v>
      </c>
      <c r="H2564" s="26">
        <v>0</v>
      </c>
      <c r="I2564" s="26">
        <v>0</v>
      </c>
      <c r="J2564" s="26">
        <v>0</v>
      </c>
      <c r="K2564" s="26">
        <v>0</v>
      </c>
      <c r="L2564" s="26">
        <v>0</v>
      </c>
      <c r="M2564" s="26">
        <v>0</v>
      </c>
      <c r="N2564" s="26">
        <v>0</v>
      </c>
      <c r="O2564" s="24" t="s">
        <v>63</v>
      </c>
      <c r="P2564" s="24">
        <v>21229</v>
      </c>
      <c r="Q2564" s="24">
        <f>IF(ISERROR(VLOOKUP($B2564,[1]主动技能!$B:$D,3,0)),[2]Sheet1!$Y3031,VLOOKUP($B2564,[1]主动技能!$B:$D,3,0))</f>
        <v>2</v>
      </c>
      <c r="S2564" s="24" t="str">
        <f>IF(C2564&lt;1000000,"",VLOOKUP(C2564,组合调整!$A:$I,2,0))</f>
        <v>取义</v>
      </c>
      <c r="T2564" s="24" t="str">
        <f>IF(D2564&lt;1000000,"",VLOOKUP(D2564,组合调整!$A:$I,2,0))</f>
        <v>血袋</v>
      </c>
      <c r="U2564" s="24" t="str">
        <f>IF(E2564&lt;1000000,"",VLOOKUP(E2564,组合调整!$A:$I,2,0))</f>
        <v>护脸</v>
      </c>
      <c r="V2564" s="24" t="str">
        <f>IF(F2564&lt;1000000,"",VLOOKUP(F2564,组合调整!$A:$I,2,0))</f>
        <v/>
      </c>
      <c r="W2564" s="24" t="str">
        <f>IF(G2564&lt;1000000,"",VLOOKUP(G2564,组合调整!$A:$I,2,0))</f>
        <v/>
      </c>
    </row>
    <row r="2565" spans="1:23">
      <c r="A2565" s="26">
        <v>21230</v>
      </c>
      <c r="B2565" s="26" t="s">
        <v>1489</v>
      </c>
      <c r="C2565" s="26">
        <v>2027611</v>
      </c>
      <c r="D2565" s="26">
        <v>2027621</v>
      </c>
      <c r="E2565" s="26">
        <v>2027631</v>
      </c>
      <c r="F2565" s="26">
        <v>1032</v>
      </c>
      <c r="G2565" s="26">
        <v>0</v>
      </c>
      <c r="H2565" s="26">
        <v>0</v>
      </c>
      <c r="I2565" s="26">
        <v>0</v>
      </c>
      <c r="J2565" s="26">
        <v>0</v>
      </c>
      <c r="K2565" s="26">
        <v>0</v>
      </c>
      <c r="L2565" s="26">
        <v>0</v>
      </c>
      <c r="M2565" s="26">
        <v>0</v>
      </c>
      <c r="N2565" s="26">
        <v>0</v>
      </c>
      <c r="O2565" s="24" t="s">
        <v>1489</v>
      </c>
      <c r="P2565" s="24">
        <v>21230</v>
      </c>
      <c r="Q2565" s="24">
        <f>IF(ISERROR(VLOOKUP($B2565,[1]主动技能!$B:$D,3,0)),[2]Sheet1!$Y3032,VLOOKUP($B2565,[1]主动技能!$B:$D,3,0))</f>
        <v>2</v>
      </c>
      <c r="S2565" s="24" t="str">
        <f>IF(C2565&lt;1000000,"",VLOOKUP(C2565,组合调整!$A:$I,2,0))</f>
        <v>力精</v>
      </c>
      <c r="T2565" s="24" t="str">
        <f>IF(D2565&lt;1000000,"",VLOOKUP(D2565,组合调整!$A:$I,2,0))</f>
        <v>不坏</v>
      </c>
      <c r="U2565" s="24" t="str">
        <f>IF(E2565&lt;1000000,"",VLOOKUP(E2565,组合调整!$A:$I,2,0))</f>
        <v>柱石</v>
      </c>
      <c r="V2565" s="24" t="str">
        <f>IF(F2565&lt;1000000,"",VLOOKUP(F2565,组合调整!$A:$I,2,0))</f>
        <v/>
      </c>
      <c r="W2565" s="24" t="str">
        <f>IF(G2565&lt;1000000,"",VLOOKUP(G2565,组合调整!$A:$I,2,0))</f>
        <v/>
      </c>
    </row>
    <row r="2566" spans="1:23">
      <c r="A2566" s="26">
        <v>21231</v>
      </c>
      <c r="B2566" s="26" t="s">
        <v>1490</v>
      </c>
      <c r="C2566" s="26">
        <v>2027632</v>
      </c>
      <c r="D2566" s="26">
        <v>0</v>
      </c>
      <c r="E2566" s="26">
        <v>0</v>
      </c>
      <c r="F2566" s="26">
        <v>0</v>
      </c>
      <c r="G2566" s="26">
        <v>0</v>
      </c>
      <c r="H2566" s="26">
        <v>0</v>
      </c>
      <c r="I2566" s="26">
        <v>0</v>
      </c>
      <c r="J2566" s="26">
        <v>0</v>
      </c>
      <c r="K2566" s="26">
        <v>0</v>
      </c>
      <c r="L2566" s="26">
        <v>0</v>
      </c>
      <c r="M2566" s="26">
        <v>0</v>
      </c>
      <c r="N2566" s="26">
        <v>0</v>
      </c>
      <c r="O2566" s="24" t="s">
        <v>1490</v>
      </c>
      <c r="P2566" s="24">
        <v>21231</v>
      </c>
      <c r="Q2566" s="24">
        <f>IF(ISERROR(VLOOKUP($B2566,[1]主动技能!$B:$D,3,0)),[2]Sheet1!$Y3033,VLOOKUP($B2566,[1]主动技能!$B:$D,3,0))</f>
        <v>2</v>
      </c>
      <c r="S2566" s="24" t="str">
        <f>IF(C2566&lt;1000000,"",VLOOKUP(C2566,组合调整!$A:$I,2,0))</f>
        <v>金刚</v>
      </c>
      <c r="T2566" s="24" t="str">
        <f>IF(D2566&lt;1000000,"",VLOOKUP(D2566,组合调整!$A:$I,2,0))</f>
        <v/>
      </c>
      <c r="U2566" s="24" t="str">
        <f>IF(E2566&lt;1000000,"",VLOOKUP(E2566,组合调整!$A:$I,2,0))</f>
        <v/>
      </c>
      <c r="V2566" s="24" t="str">
        <f>IF(F2566&lt;1000000,"",VLOOKUP(F2566,组合调整!$A:$I,2,0))</f>
        <v/>
      </c>
      <c r="W2566" s="24" t="str">
        <f>IF(G2566&lt;1000000,"",VLOOKUP(G2566,组合调整!$A:$I,2,0))</f>
        <v/>
      </c>
    </row>
    <row r="2567" spans="1:23">
      <c r="A2567" s="26">
        <v>21232</v>
      </c>
      <c r="B2567" s="26" t="s">
        <v>64</v>
      </c>
      <c r="C2567" s="26">
        <v>2025412</v>
      </c>
      <c r="D2567" s="26">
        <v>2029811</v>
      </c>
      <c r="E2567" s="26">
        <v>2029821</v>
      </c>
      <c r="F2567" s="26">
        <v>1041</v>
      </c>
      <c r="G2567" s="26">
        <v>0</v>
      </c>
      <c r="H2567" s="26">
        <v>0</v>
      </c>
      <c r="I2567" s="26">
        <v>0</v>
      </c>
      <c r="J2567" s="26">
        <v>0</v>
      </c>
      <c r="K2567" s="26">
        <v>0</v>
      </c>
      <c r="L2567" s="26">
        <v>0</v>
      </c>
      <c r="M2567" s="26">
        <v>0</v>
      </c>
      <c r="N2567" s="26">
        <v>0</v>
      </c>
      <c r="O2567" s="24" t="s">
        <v>64</v>
      </c>
      <c r="P2567" s="24">
        <v>21232</v>
      </c>
      <c r="Q2567" s="24">
        <f>IF(ISERROR(VLOOKUP($B2567,[1]主动技能!$B:$D,3,0)),[2]Sheet1!$Y3034,VLOOKUP($B2567,[1]主动技能!$B:$D,3,0))</f>
        <v>2</v>
      </c>
      <c r="S2567" s="24" t="str">
        <f>IF(C2567&lt;1000000,"",VLOOKUP(C2567,组合调整!$A:$I,2,0))</f>
        <v>性格</v>
      </c>
      <c r="T2567" s="24" t="str">
        <f>IF(D2567&lt;1000000,"",VLOOKUP(D2567,组合调整!$A:$I,2,0))</f>
        <v>命源</v>
      </c>
      <c r="U2567" s="24" t="str">
        <f>IF(E2567&lt;1000000,"",VLOOKUP(E2567,组合调整!$A:$I,2,0))</f>
        <v>力爆</v>
      </c>
      <c r="V2567" s="24" t="str">
        <f>IF(F2567&lt;1000000,"",VLOOKUP(F2567,组合调整!$A:$I,2,0))</f>
        <v/>
      </c>
      <c r="W2567" s="24" t="str">
        <f>IF(G2567&lt;1000000,"",VLOOKUP(G2567,组合调整!$A:$I,2,0))</f>
        <v/>
      </c>
    </row>
    <row r="2568" spans="1:23">
      <c r="A2568" s="26">
        <v>21233</v>
      </c>
      <c r="B2568" s="26" t="s">
        <v>1491</v>
      </c>
      <c r="C2568" s="26">
        <v>2030911</v>
      </c>
      <c r="D2568" s="26">
        <v>2030921</v>
      </c>
      <c r="E2568" s="26">
        <v>2041912</v>
      </c>
      <c r="F2568" s="26">
        <v>20033</v>
      </c>
      <c r="G2568" s="26">
        <v>0</v>
      </c>
      <c r="H2568" s="26">
        <v>0</v>
      </c>
      <c r="I2568" s="26">
        <v>0</v>
      </c>
      <c r="J2568" s="26">
        <v>0</v>
      </c>
      <c r="K2568" s="26">
        <v>0</v>
      </c>
      <c r="L2568" s="26">
        <v>0</v>
      </c>
      <c r="M2568" s="26">
        <v>0</v>
      </c>
      <c r="N2568" s="26">
        <v>0</v>
      </c>
      <c r="O2568" s="24" t="s">
        <v>1491</v>
      </c>
      <c r="P2568" s="24">
        <v>21233</v>
      </c>
      <c r="Q2568" s="24">
        <f>IF(ISERROR(VLOOKUP($B2568,[1]主动技能!$B:$D,3,0)),[2]Sheet1!$Y3035,VLOOKUP($B2568,[1]主动技能!$B:$D,3,0))</f>
        <v>2</v>
      </c>
      <c r="S2568" s="24" t="str">
        <f>IF(C2568&lt;1000000,"",VLOOKUP(C2568,组合调整!$A:$I,2,0))</f>
        <v>忍耐</v>
      </c>
      <c r="T2568" s="24" t="str">
        <f>IF(D2568&lt;1000000,"",VLOOKUP(D2568,组合调整!$A:$I,2,0))</f>
        <v>肝胆</v>
      </c>
      <c r="U2568" s="24" t="str">
        <f>IF(E2568&lt;1000000,"",VLOOKUP(E2568,组合调整!$A:$I,2,0))</f>
        <v>投明</v>
      </c>
      <c r="V2568" s="24" t="str">
        <f>IF(F2568&lt;1000000,"",VLOOKUP(F2568,组合调整!$A:$I,2,0))</f>
        <v/>
      </c>
      <c r="W2568" s="24" t="str">
        <f>IF(G2568&lt;1000000,"",VLOOKUP(G2568,组合调整!$A:$I,2,0))</f>
        <v/>
      </c>
    </row>
    <row r="2569" spans="1:23">
      <c r="A2569" s="26">
        <v>21234</v>
      </c>
      <c r="B2569" s="26" t="s">
        <v>89</v>
      </c>
      <c r="C2569" s="26">
        <v>1023232</v>
      </c>
      <c r="D2569" s="26">
        <v>2032011</v>
      </c>
      <c r="E2569" s="26">
        <v>2032021</v>
      </c>
      <c r="F2569" s="26">
        <v>1021</v>
      </c>
      <c r="G2569" s="26">
        <v>0</v>
      </c>
      <c r="H2569" s="26">
        <v>0</v>
      </c>
      <c r="I2569" s="26">
        <v>0</v>
      </c>
      <c r="J2569" s="26">
        <v>0</v>
      </c>
      <c r="K2569" s="26">
        <v>0</v>
      </c>
      <c r="L2569" s="26">
        <v>0</v>
      </c>
      <c r="M2569" s="26">
        <v>0</v>
      </c>
      <c r="N2569" s="26">
        <v>0</v>
      </c>
      <c r="O2569" s="24" t="s">
        <v>89</v>
      </c>
      <c r="P2569" s="24">
        <v>21234</v>
      </c>
      <c r="Q2569" s="24">
        <f>IF(ISERROR(VLOOKUP($B2569,[1]主动技能!$B:$D,3,0)),[2]Sheet1!$Y3036,VLOOKUP($B2569,[1]主动技能!$B:$D,3,0))</f>
        <v>2</v>
      </c>
      <c r="S2569" s="24" t="str">
        <f>IF(C2569&lt;1000000,"",VLOOKUP(C2569,组合调整!$A:$I,2,0))</f>
        <v>逢春</v>
      </c>
      <c r="T2569" s="24" t="str">
        <f>IF(D2569&lt;1000000,"",VLOOKUP(D2569,组合调整!$A:$I,2,0))</f>
        <v>相照</v>
      </c>
      <c r="U2569" s="24" t="str">
        <f>IF(E2569&lt;1000000,"",VLOOKUP(E2569,组合调整!$A:$I,2,0))</f>
        <v>崛起</v>
      </c>
      <c r="V2569" s="24" t="str">
        <f>IF(F2569&lt;1000000,"",VLOOKUP(F2569,组合调整!$A:$I,2,0))</f>
        <v/>
      </c>
      <c r="W2569" s="24" t="str">
        <f>IF(G2569&lt;1000000,"",VLOOKUP(G2569,组合调整!$A:$I,2,0))</f>
        <v/>
      </c>
    </row>
    <row r="2570" spans="1:23">
      <c r="A2570" s="26">
        <v>21235</v>
      </c>
      <c r="B2570" s="26" t="s">
        <v>1492</v>
      </c>
      <c r="C2570" s="26">
        <v>2022132</v>
      </c>
      <c r="D2570" s="26">
        <v>2029822</v>
      </c>
      <c r="E2570" s="26">
        <v>2033111</v>
      </c>
      <c r="F2570" s="26">
        <v>20112</v>
      </c>
      <c r="G2570" s="26">
        <v>0</v>
      </c>
      <c r="H2570" s="26">
        <v>0</v>
      </c>
      <c r="I2570" s="26">
        <v>0</v>
      </c>
      <c r="J2570" s="26">
        <v>0</v>
      </c>
      <c r="K2570" s="26">
        <v>0</v>
      </c>
      <c r="L2570" s="26">
        <v>0</v>
      </c>
      <c r="M2570" s="26">
        <v>0</v>
      </c>
      <c r="N2570" s="26">
        <v>0</v>
      </c>
      <c r="O2570" s="24" t="s">
        <v>1492</v>
      </c>
      <c r="P2570" s="24">
        <v>21235</v>
      </c>
      <c r="Q2570" s="24">
        <f>IF(ISERROR(VLOOKUP($B2570,[1]主动技能!$B:$D,3,0)),[2]Sheet1!$Y3037,VLOOKUP($B2570,[1]主动技能!$B:$D,3,0))</f>
        <v>2</v>
      </c>
      <c r="S2570" s="24" t="str">
        <f>IF(C2570&lt;1000000,"",VLOOKUP(C2570,组合调整!$A:$I,2,0))</f>
        <v>战耀</v>
      </c>
      <c r="T2570" s="24" t="str">
        <f>IF(D2570&lt;1000000,"",VLOOKUP(D2570,组合调整!$A:$I,2,0))</f>
        <v>鏖战</v>
      </c>
      <c r="U2570" s="24" t="str">
        <f>IF(E2570&lt;1000000,"",VLOOKUP(E2570,组合调整!$A:$I,2,0))</f>
        <v>手段</v>
      </c>
      <c r="V2570" s="24" t="str">
        <f>IF(F2570&lt;1000000,"",VLOOKUP(F2570,组合调整!$A:$I,2,0))</f>
        <v/>
      </c>
      <c r="W2570" s="24" t="str">
        <f>IF(G2570&lt;1000000,"",VLOOKUP(G2570,组合调整!$A:$I,2,0))</f>
        <v/>
      </c>
    </row>
    <row r="2571" spans="1:23">
      <c r="A2571" s="26">
        <v>21236</v>
      </c>
      <c r="B2571" s="26" t="s">
        <v>93</v>
      </c>
      <c r="C2571" s="26">
        <v>1050712</v>
      </c>
      <c r="D2571" s="26">
        <v>0</v>
      </c>
      <c r="E2571" s="26">
        <v>0</v>
      </c>
      <c r="F2571" s="26">
        <v>0</v>
      </c>
      <c r="G2571" s="26">
        <v>0</v>
      </c>
      <c r="H2571" s="26">
        <v>0</v>
      </c>
      <c r="I2571" s="26">
        <v>0</v>
      </c>
      <c r="J2571" s="26">
        <v>0</v>
      </c>
      <c r="K2571" s="26">
        <v>0</v>
      </c>
      <c r="L2571" s="26">
        <v>0</v>
      </c>
      <c r="M2571" s="26">
        <v>0</v>
      </c>
      <c r="N2571" s="26">
        <v>0</v>
      </c>
      <c r="O2571" s="24" t="s">
        <v>93</v>
      </c>
      <c r="P2571" s="24">
        <v>21236</v>
      </c>
      <c r="Q2571" s="24">
        <f>IF(ISERROR(VLOOKUP($B2571,[1]主动技能!$B:$D,3,0)),[2]Sheet1!$Y3038,VLOOKUP($B2571,[1]主动技能!$B:$D,3,0))</f>
        <v>2</v>
      </c>
      <c r="S2571" s="24" t="str">
        <f>IF(C2571&lt;1000000,"",VLOOKUP(C2571,组合调整!$A:$I,2,0))</f>
        <v>决心</v>
      </c>
      <c r="T2571" s="24" t="str">
        <f>IF(D2571&lt;1000000,"",VLOOKUP(D2571,组合调整!$A:$I,2,0))</f>
        <v/>
      </c>
      <c r="U2571" s="24" t="str">
        <f>IF(E2571&lt;1000000,"",VLOOKUP(E2571,组合调整!$A:$I,2,0))</f>
        <v/>
      </c>
      <c r="V2571" s="24" t="str">
        <f>IF(F2571&lt;1000000,"",VLOOKUP(F2571,组合调整!$A:$I,2,0))</f>
        <v/>
      </c>
      <c r="W2571" s="24" t="str">
        <f>IF(G2571&lt;1000000,"",VLOOKUP(G2571,组合调整!$A:$I,2,0))</f>
        <v/>
      </c>
    </row>
    <row r="2572" spans="1:23">
      <c r="A2572" s="26">
        <v>21237</v>
      </c>
      <c r="B2572" s="26" t="s">
        <v>100</v>
      </c>
      <c r="C2572" s="26">
        <v>2035311</v>
      </c>
      <c r="D2572" s="26">
        <v>0</v>
      </c>
      <c r="E2572" s="26">
        <v>0</v>
      </c>
      <c r="F2572" s="26">
        <v>0</v>
      </c>
      <c r="G2572" s="26">
        <v>0</v>
      </c>
      <c r="H2572" s="26">
        <v>0</v>
      </c>
      <c r="I2572" s="26">
        <v>0</v>
      </c>
      <c r="J2572" s="26">
        <v>0</v>
      </c>
      <c r="K2572" s="26">
        <v>0</v>
      </c>
      <c r="L2572" s="26">
        <v>0</v>
      </c>
      <c r="M2572" s="26">
        <v>0</v>
      </c>
      <c r="N2572" s="26">
        <v>0</v>
      </c>
      <c r="O2572" s="24" t="s">
        <v>100</v>
      </c>
      <c r="P2572" s="24">
        <v>21237</v>
      </c>
      <c r="Q2572" s="24">
        <f>IF(ISERROR(VLOOKUP($B2572,[1]主动技能!$B:$D,3,0)),[2]Sheet1!$Y3039,VLOOKUP($B2572,[1]主动技能!$B:$D,3,0))</f>
        <v>1</v>
      </c>
      <c r="S2572" s="24" t="str">
        <f>IF(C2572&lt;1000000,"",VLOOKUP(C2572,组合调整!$A:$I,2,0))</f>
        <v>胡吃</v>
      </c>
      <c r="T2572" s="24" t="str">
        <f>IF(D2572&lt;1000000,"",VLOOKUP(D2572,组合调整!$A:$I,2,0))</f>
        <v/>
      </c>
      <c r="U2572" s="24" t="str">
        <f>IF(E2572&lt;1000000,"",VLOOKUP(E2572,组合调整!$A:$I,2,0))</f>
        <v/>
      </c>
      <c r="V2572" s="24" t="str">
        <f>IF(F2572&lt;1000000,"",VLOOKUP(F2572,组合调整!$A:$I,2,0))</f>
        <v/>
      </c>
      <c r="W2572" s="24" t="str">
        <f>IF(G2572&lt;1000000,"",VLOOKUP(G2572,组合调整!$A:$I,2,0))</f>
        <v/>
      </c>
    </row>
    <row r="2573" spans="1:23">
      <c r="A2573" s="26">
        <v>21238</v>
      </c>
      <c r="B2573" s="26" t="s">
        <v>65</v>
      </c>
      <c r="C2573" s="26">
        <v>2024312</v>
      </c>
      <c r="D2573" s="26">
        <v>2027622</v>
      </c>
      <c r="E2573" s="26">
        <v>2036411</v>
      </c>
      <c r="F2573" s="26">
        <v>1041</v>
      </c>
      <c r="G2573" s="26">
        <v>0</v>
      </c>
      <c r="H2573" s="26">
        <v>0</v>
      </c>
      <c r="I2573" s="26">
        <v>0</v>
      </c>
      <c r="J2573" s="26">
        <v>0</v>
      </c>
      <c r="K2573" s="26">
        <v>0</v>
      </c>
      <c r="L2573" s="26">
        <v>0</v>
      </c>
      <c r="M2573" s="26">
        <v>0</v>
      </c>
      <c r="N2573" s="26">
        <v>0</v>
      </c>
      <c r="O2573" s="24" t="s">
        <v>65</v>
      </c>
      <c r="P2573" s="24">
        <v>21238</v>
      </c>
      <c r="Q2573" s="24">
        <f>IF(ISERROR(VLOOKUP($B2573,[1]主动技能!$B:$D,3,0)),[2]Sheet1!$Y3040,VLOOKUP($B2573,[1]主动技能!$B:$D,3,0))</f>
        <v>2</v>
      </c>
      <c r="S2573" s="24" t="str">
        <f>IF(C2573&lt;1000000,"",VLOOKUP(C2573,组合调整!$A:$I,2,0))</f>
        <v>攻守</v>
      </c>
      <c r="T2573" s="24" t="str">
        <f>IF(D2573&lt;1000000,"",VLOOKUP(D2573,组合调整!$A:$I,2,0))</f>
        <v>不坏</v>
      </c>
      <c r="U2573" s="24" t="str">
        <f>IF(E2573&lt;1000000,"",VLOOKUP(E2573,组合调整!$A:$I,2,0))</f>
        <v>侵犯</v>
      </c>
      <c r="V2573" s="24" t="str">
        <f>IF(F2573&lt;1000000,"",VLOOKUP(F2573,组合调整!$A:$I,2,0))</f>
        <v/>
      </c>
      <c r="W2573" s="24" t="str">
        <f>IF(G2573&lt;1000000,"",VLOOKUP(G2573,组合调整!$A:$I,2,0))</f>
        <v/>
      </c>
    </row>
    <row r="2574" spans="1:23">
      <c r="A2574" s="26">
        <v>21239</v>
      </c>
      <c r="B2574" s="26" t="s">
        <v>66</v>
      </c>
      <c r="C2574" s="26">
        <v>2037511</v>
      </c>
      <c r="D2574" s="26">
        <v>2037521</v>
      </c>
      <c r="E2574" s="26">
        <v>2037531</v>
      </c>
      <c r="F2574" s="26">
        <v>20123</v>
      </c>
      <c r="G2574" s="26">
        <v>0</v>
      </c>
      <c r="H2574" s="26">
        <v>0</v>
      </c>
      <c r="I2574" s="26">
        <v>0</v>
      </c>
      <c r="J2574" s="26">
        <v>0</v>
      </c>
      <c r="K2574" s="26">
        <v>0</v>
      </c>
      <c r="L2574" s="26">
        <v>0</v>
      </c>
      <c r="M2574" s="26">
        <v>0</v>
      </c>
      <c r="N2574" s="26">
        <v>0</v>
      </c>
      <c r="O2574" s="24" t="s">
        <v>66</v>
      </c>
      <c r="P2574" s="24">
        <v>21239</v>
      </c>
      <c r="Q2574" s="24">
        <f>IF(ISERROR(VLOOKUP($B2574,[1]主动技能!$B:$D,3,0)),[2]Sheet1!$Y3041,VLOOKUP($B2574,[1]主动技能!$B:$D,3,0))</f>
        <v>2</v>
      </c>
      <c r="S2574" s="24" t="str">
        <f>IF(C2574&lt;1000000,"",VLOOKUP(C2574,组合调整!$A:$I,2,0))</f>
        <v>弃暗</v>
      </c>
      <c r="T2574" s="24" t="str">
        <f>IF(D2574&lt;1000000,"",VLOOKUP(D2574,组合调整!$A:$I,2,0))</f>
        <v>心在</v>
      </c>
      <c r="U2574" s="24" t="str">
        <f>IF(E2574&lt;1000000,"",VLOOKUP(E2574,组合调整!$A:$I,2,0))</f>
        <v>血瓶</v>
      </c>
      <c r="V2574" s="24" t="str">
        <f>IF(F2574&lt;1000000,"",VLOOKUP(F2574,组合调整!$A:$I,2,0))</f>
        <v/>
      </c>
      <c r="W2574" s="24" t="str">
        <f>IF(G2574&lt;1000000,"",VLOOKUP(G2574,组合调整!$A:$I,2,0))</f>
        <v/>
      </c>
    </row>
    <row r="2575" spans="1:23">
      <c r="A2575" s="26">
        <v>21240</v>
      </c>
      <c r="B2575" s="26" t="s">
        <v>1493</v>
      </c>
      <c r="C2575" s="26">
        <v>2037532</v>
      </c>
      <c r="D2575" s="26">
        <v>2038611</v>
      </c>
      <c r="E2575" s="26">
        <v>2038621</v>
      </c>
      <c r="F2575" s="26">
        <v>1021</v>
      </c>
      <c r="G2575" s="26">
        <v>0</v>
      </c>
      <c r="H2575" s="26">
        <v>0</v>
      </c>
      <c r="I2575" s="26">
        <v>0</v>
      </c>
      <c r="J2575" s="26">
        <v>0</v>
      </c>
      <c r="K2575" s="26">
        <v>0</v>
      </c>
      <c r="L2575" s="26">
        <v>0</v>
      </c>
      <c r="M2575" s="26">
        <v>0</v>
      </c>
      <c r="N2575" s="26">
        <v>0</v>
      </c>
      <c r="O2575" s="24" t="s">
        <v>1493</v>
      </c>
      <c r="P2575" s="24">
        <v>21240</v>
      </c>
      <c r="Q2575" s="24">
        <f>IF(ISERROR(VLOOKUP($B2575,[1]主动技能!$B:$D,3,0)),[2]Sheet1!$Y3042,VLOOKUP($B2575,[1]主动技能!$B:$D,3,0))</f>
        <v>2</v>
      </c>
      <c r="S2575" s="24" t="str">
        <f>IF(C2575&lt;1000000,"",VLOOKUP(C2575,组合调整!$A:$I,2,0))</f>
        <v>血瓶</v>
      </c>
      <c r="T2575" s="24" t="str">
        <f>IF(D2575&lt;1000000,"",VLOOKUP(D2575,组合调整!$A:$I,2,0))</f>
        <v>天生</v>
      </c>
      <c r="U2575" s="24" t="str">
        <f>IF(E2575&lt;1000000,"",VLOOKUP(E2575,组合调整!$A:$I,2,0))</f>
        <v>妙语</v>
      </c>
      <c r="V2575" s="24" t="str">
        <f>IF(F2575&lt;1000000,"",VLOOKUP(F2575,组合调整!$A:$I,2,0))</f>
        <v/>
      </c>
      <c r="W2575" s="24" t="str">
        <f>IF(G2575&lt;1000000,"",VLOOKUP(G2575,组合调整!$A:$I,2,0))</f>
        <v/>
      </c>
    </row>
    <row r="2576" spans="1:23">
      <c r="A2576" s="26">
        <v>21241</v>
      </c>
      <c r="B2576" s="26" t="s">
        <v>1494</v>
      </c>
      <c r="C2576" s="26">
        <v>2039711</v>
      </c>
      <c r="D2576" s="26">
        <v>0</v>
      </c>
      <c r="E2576" s="26">
        <v>0</v>
      </c>
      <c r="F2576" s="26">
        <v>0</v>
      </c>
      <c r="G2576" s="26">
        <v>0</v>
      </c>
      <c r="H2576" s="26">
        <v>0</v>
      </c>
      <c r="I2576" s="26">
        <v>0</v>
      </c>
      <c r="J2576" s="26">
        <v>0</v>
      </c>
      <c r="K2576" s="26">
        <v>0</v>
      </c>
      <c r="L2576" s="26">
        <v>0</v>
      </c>
      <c r="M2576" s="26">
        <v>0</v>
      </c>
      <c r="N2576" s="26">
        <v>0</v>
      </c>
      <c r="O2576" s="24" t="s">
        <v>1494</v>
      </c>
      <c r="P2576" s="24">
        <v>21241</v>
      </c>
      <c r="Q2576" s="24">
        <f>IF(ISERROR(VLOOKUP($B2576,[1]主动技能!$B:$D,3,0)),[2]Sheet1!$Y3043,VLOOKUP($B2576,[1]主动技能!$B:$D,3,0))</f>
        <v>2</v>
      </c>
      <c r="S2576" s="24" t="str">
        <f>IF(C2576&lt;1000000,"",VLOOKUP(C2576,组合调整!$A:$I,2,0))</f>
        <v>闻名</v>
      </c>
      <c r="T2576" s="24" t="str">
        <f>IF(D2576&lt;1000000,"",VLOOKUP(D2576,组合调整!$A:$I,2,0))</f>
        <v/>
      </c>
      <c r="U2576" s="24" t="str">
        <f>IF(E2576&lt;1000000,"",VLOOKUP(E2576,组合调整!$A:$I,2,0))</f>
        <v/>
      </c>
      <c r="V2576" s="24" t="str">
        <f>IF(F2576&lt;1000000,"",VLOOKUP(F2576,组合调整!$A:$I,2,0))</f>
        <v/>
      </c>
      <c r="W2576" s="24" t="str">
        <f>IF(G2576&lt;1000000,"",VLOOKUP(G2576,组合调整!$A:$I,2,0))</f>
        <v/>
      </c>
    </row>
    <row r="2577" spans="1:23">
      <c r="A2577" s="26">
        <v>21242</v>
      </c>
      <c r="B2577" s="26" t="s">
        <v>84</v>
      </c>
      <c r="C2577" s="26">
        <v>2037533</v>
      </c>
      <c r="D2577" s="26">
        <v>0</v>
      </c>
      <c r="E2577" s="26">
        <v>0</v>
      </c>
      <c r="F2577" s="26">
        <v>0</v>
      </c>
      <c r="G2577" s="26">
        <v>0</v>
      </c>
      <c r="H2577" s="26">
        <v>0</v>
      </c>
      <c r="I2577" s="26">
        <v>0</v>
      </c>
      <c r="J2577" s="26">
        <v>0</v>
      </c>
      <c r="K2577" s="26">
        <v>0</v>
      </c>
      <c r="L2577" s="26">
        <v>0</v>
      </c>
      <c r="M2577" s="26">
        <v>0</v>
      </c>
      <c r="N2577" s="26">
        <v>0</v>
      </c>
      <c r="O2577" s="24" t="s">
        <v>84</v>
      </c>
      <c r="P2577" s="24">
        <v>21242</v>
      </c>
      <c r="Q2577" s="24">
        <f>IF(ISERROR(VLOOKUP($B2577,[1]主动技能!$B:$D,3,0)),[2]Sheet1!$Y3044,VLOOKUP($B2577,[1]主动技能!$B:$D,3,0))</f>
        <v>2</v>
      </c>
      <c r="S2577" s="24" t="str">
        <f>IF(C2577&lt;1000000,"",VLOOKUP(C2577,组合调整!$A:$I,2,0))</f>
        <v>血瓶</v>
      </c>
      <c r="T2577" s="24" t="str">
        <f>IF(D2577&lt;1000000,"",VLOOKUP(D2577,组合调整!$A:$I,2,0))</f>
        <v/>
      </c>
      <c r="U2577" s="24" t="str">
        <f>IF(E2577&lt;1000000,"",VLOOKUP(E2577,组合调整!$A:$I,2,0))</f>
        <v/>
      </c>
      <c r="V2577" s="24" t="str">
        <f>IF(F2577&lt;1000000,"",VLOOKUP(F2577,组合调整!$A:$I,2,0))</f>
        <v/>
      </c>
      <c r="W2577" s="24" t="str">
        <f>IF(G2577&lt;1000000,"",VLOOKUP(G2577,组合调整!$A:$I,2,0))</f>
        <v/>
      </c>
    </row>
    <row r="2578" spans="1:23">
      <c r="A2578" s="26">
        <v>21243</v>
      </c>
      <c r="B2578" s="26" t="s">
        <v>1495</v>
      </c>
      <c r="C2578" s="26">
        <v>2012232</v>
      </c>
      <c r="D2578" s="26">
        <v>2038612</v>
      </c>
      <c r="E2578" s="26">
        <v>2041911</v>
      </c>
      <c r="F2578" s="26">
        <v>20133</v>
      </c>
      <c r="G2578" s="26">
        <v>0</v>
      </c>
      <c r="H2578" s="26">
        <v>0</v>
      </c>
      <c r="I2578" s="26">
        <v>0</v>
      </c>
      <c r="J2578" s="26">
        <v>0</v>
      </c>
      <c r="K2578" s="26">
        <v>0</v>
      </c>
      <c r="L2578" s="26">
        <v>0</v>
      </c>
      <c r="M2578" s="26">
        <v>0</v>
      </c>
      <c r="N2578" s="26">
        <v>0</v>
      </c>
      <c r="O2578" s="24" t="s">
        <v>1495</v>
      </c>
      <c r="P2578" s="24">
        <v>21243</v>
      </c>
      <c r="Q2578" s="24">
        <f>IF(ISERROR(VLOOKUP($B2578,[1]主动技能!$B:$D,3,0)),[2]Sheet1!$Y3045,VLOOKUP($B2578,[1]主动技能!$B:$D,3,0))</f>
        <v>2</v>
      </c>
      <c r="S2578" s="24" t="str">
        <f>IF(C2578&lt;1000000,"",VLOOKUP(C2578,组合调整!$A:$I,2,0))</f>
        <v>崩击</v>
      </c>
      <c r="T2578" s="24" t="str">
        <f>IF(D2578&lt;1000000,"",VLOOKUP(D2578,组合调整!$A:$I,2,0))</f>
        <v>天生</v>
      </c>
      <c r="U2578" s="24" t="str">
        <f>IF(E2578&lt;1000000,"",VLOOKUP(E2578,组合调整!$A:$I,2,0))</f>
        <v>投明</v>
      </c>
      <c r="V2578" s="24" t="str">
        <f>IF(F2578&lt;1000000,"",VLOOKUP(F2578,组合调整!$A:$I,2,0))</f>
        <v/>
      </c>
      <c r="W2578" s="24" t="str">
        <f>IF(G2578&lt;1000000,"",VLOOKUP(G2578,组合调整!$A:$I,2,0))</f>
        <v/>
      </c>
    </row>
    <row r="2579" spans="1:23">
      <c r="A2579" s="26">
        <v>21244</v>
      </c>
      <c r="B2579" s="26" t="s">
        <v>1496</v>
      </c>
      <c r="C2579" s="26">
        <v>2038622</v>
      </c>
      <c r="D2579" s="26">
        <v>2043011</v>
      </c>
      <c r="E2579" s="26">
        <v>2043021</v>
      </c>
      <c r="F2579" s="26">
        <v>1041</v>
      </c>
      <c r="G2579" s="26">
        <v>0</v>
      </c>
      <c r="H2579" s="26">
        <v>0</v>
      </c>
      <c r="I2579" s="26">
        <v>0</v>
      </c>
      <c r="J2579" s="26">
        <v>0</v>
      </c>
      <c r="K2579" s="26">
        <v>0</v>
      </c>
      <c r="L2579" s="26">
        <v>0</v>
      </c>
      <c r="M2579" s="26">
        <v>0</v>
      </c>
      <c r="N2579" s="26">
        <v>0</v>
      </c>
      <c r="O2579" s="24" t="s">
        <v>1496</v>
      </c>
      <c r="P2579" s="24">
        <v>21244</v>
      </c>
      <c r="Q2579" s="24">
        <f>IF(ISERROR(VLOOKUP($B2579,[1]主动技能!$B:$D,3,0)),[2]Sheet1!$Y3046,VLOOKUP($B2579,[1]主动技能!$B:$D,3,0))</f>
        <v>2</v>
      </c>
      <c r="S2579" s="24" t="str">
        <f>IF(C2579&lt;1000000,"",VLOOKUP(C2579,组合调整!$A:$I,2,0))</f>
        <v>妙语</v>
      </c>
      <c r="T2579" s="24" t="str">
        <f>IF(D2579&lt;1000000,"",VLOOKUP(D2579,组合调整!$A:$I,2,0))</f>
        <v>绵薄</v>
      </c>
      <c r="U2579" s="24" t="str">
        <f>IF(E2579&lt;1000000,"",VLOOKUP(E2579,组合调整!$A:$I,2,0))</f>
        <v>星火</v>
      </c>
      <c r="V2579" s="24" t="str">
        <f>IF(F2579&lt;1000000,"",VLOOKUP(F2579,组合调整!$A:$I,2,0))</f>
        <v/>
      </c>
      <c r="W2579" s="24" t="str">
        <f>IF(G2579&lt;1000000,"",VLOOKUP(G2579,组合调整!$A:$I,2,0))</f>
        <v/>
      </c>
    </row>
    <row r="2580" spans="1:23">
      <c r="A2580" s="26">
        <v>21245</v>
      </c>
      <c r="B2580" s="26" t="s">
        <v>67</v>
      </c>
      <c r="C2580" s="26">
        <v>2044111</v>
      </c>
      <c r="D2580" s="26">
        <v>2044121</v>
      </c>
      <c r="E2580" s="26">
        <v>2044131</v>
      </c>
      <c r="F2580" s="26">
        <v>20012</v>
      </c>
      <c r="G2580" s="26">
        <v>0</v>
      </c>
      <c r="H2580" s="26">
        <v>0</v>
      </c>
      <c r="I2580" s="26">
        <v>0</v>
      </c>
      <c r="J2580" s="26">
        <v>0</v>
      </c>
      <c r="K2580" s="26">
        <v>0</v>
      </c>
      <c r="L2580" s="26">
        <v>0</v>
      </c>
      <c r="M2580" s="26">
        <v>0</v>
      </c>
      <c r="N2580" s="26">
        <v>0</v>
      </c>
      <c r="O2580" s="24" t="s">
        <v>67</v>
      </c>
      <c r="P2580" s="24">
        <v>21245</v>
      </c>
      <c r="Q2580" s="24">
        <f>IF(ISERROR(VLOOKUP($B2580,[1]主动技能!$B:$D,3,0)),[2]Sheet1!$Y3047,VLOOKUP($B2580,[1]主动技能!$B:$D,3,0))</f>
        <v>2</v>
      </c>
      <c r="S2580" s="24" t="str">
        <f>IF(C2580&lt;1000000,"",VLOOKUP(C2580,组合调整!$A:$I,2,0))</f>
        <v>想通</v>
      </c>
      <c r="T2580" s="24" t="str">
        <f>IF(D2580&lt;1000000,"",VLOOKUP(D2580,组合调整!$A:$I,2,0))</f>
        <v>冰清</v>
      </c>
      <c r="U2580" s="24" t="str">
        <f>IF(E2580&lt;1000000,"",VLOOKUP(E2580,组合调整!$A:$I,2,0))</f>
        <v>有幸</v>
      </c>
      <c r="V2580" s="24" t="str">
        <f>IF(F2580&lt;1000000,"",VLOOKUP(F2580,组合调整!$A:$I,2,0))</f>
        <v/>
      </c>
      <c r="W2580" s="24" t="str">
        <f>IF(G2580&lt;1000000,"",VLOOKUP(G2580,组合调整!$A:$I,2,0))</f>
        <v/>
      </c>
    </row>
    <row r="2581" spans="1:23">
      <c r="A2581" s="26">
        <v>21246</v>
      </c>
      <c r="B2581" s="26" t="s">
        <v>101</v>
      </c>
      <c r="C2581" s="26">
        <v>1044122</v>
      </c>
      <c r="D2581" s="26">
        <v>0</v>
      </c>
      <c r="E2581" s="26">
        <v>0</v>
      </c>
      <c r="F2581" s="26">
        <v>0</v>
      </c>
      <c r="G2581" s="26">
        <v>0</v>
      </c>
      <c r="H2581" s="26">
        <v>0</v>
      </c>
      <c r="I2581" s="26">
        <v>0</v>
      </c>
      <c r="J2581" s="26">
        <v>0</v>
      </c>
      <c r="K2581" s="26">
        <v>0</v>
      </c>
      <c r="L2581" s="26">
        <v>0</v>
      </c>
      <c r="M2581" s="26">
        <v>0</v>
      </c>
      <c r="N2581" s="26">
        <v>0</v>
      </c>
      <c r="O2581" s="24" t="s">
        <v>101</v>
      </c>
      <c r="P2581" s="24">
        <v>21246</v>
      </c>
      <c r="Q2581" s="24">
        <f>IF(ISERROR(VLOOKUP($B2581,[1]主动技能!$B:$D,3,0)),[2]Sheet1!$Y3048,VLOOKUP($B2581,[1]主动技能!$B:$D,3,0))</f>
        <v>1</v>
      </c>
      <c r="S2581" s="24" t="str">
        <f>IF(C2581&lt;1000000,"",VLOOKUP(C2581,组合调整!$A:$I,2,0))</f>
        <v>自我</v>
      </c>
      <c r="T2581" s="24" t="str">
        <f>IF(D2581&lt;1000000,"",VLOOKUP(D2581,组合调整!$A:$I,2,0))</f>
        <v/>
      </c>
      <c r="U2581" s="24" t="str">
        <f>IF(E2581&lt;1000000,"",VLOOKUP(E2581,组合调整!$A:$I,2,0))</f>
        <v/>
      </c>
      <c r="V2581" s="24" t="str">
        <f>IF(F2581&lt;1000000,"",VLOOKUP(F2581,组合调整!$A:$I,2,0))</f>
        <v/>
      </c>
      <c r="W2581" s="24" t="str">
        <f>IF(G2581&lt;1000000,"",VLOOKUP(G2581,组合调整!$A:$I,2,0))</f>
        <v/>
      </c>
    </row>
    <row r="2582" spans="1:23">
      <c r="A2582" s="26">
        <v>21247</v>
      </c>
      <c r="B2582" s="26" t="s">
        <v>68</v>
      </c>
      <c r="C2582" s="26">
        <v>2021012</v>
      </c>
      <c r="D2582" s="26">
        <v>2029812</v>
      </c>
      <c r="E2582" s="26">
        <v>2046311</v>
      </c>
      <c r="F2582" s="26">
        <v>20021</v>
      </c>
      <c r="G2582" s="26">
        <v>0</v>
      </c>
      <c r="H2582" s="26">
        <v>0</v>
      </c>
      <c r="I2582" s="26">
        <v>0</v>
      </c>
      <c r="J2582" s="26">
        <v>0</v>
      </c>
      <c r="K2582" s="26">
        <v>0</v>
      </c>
      <c r="L2582" s="26">
        <v>0</v>
      </c>
      <c r="M2582" s="26">
        <v>0</v>
      </c>
      <c r="N2582" s="26">
        <v>0</v>
      </c>
      <c r="O2582" s="24" t="s">
        <v>68</v>
      </c>
      <c r="P2582" s="24">
        <v>21247</v>
      </c>
      <c r="Q2582" s="24">
        <f>IF(ISERROR(VLOOKUP($B2582,[1]主动技能!$B:$D,3,0)),[2]Sheet1!$Y3049,VLOOKUP($B2582,[1]主动技能!$B:$D,3,0))</f>
        <v>2</v>
      </c>
      <c r="S2582" s="24" t="str">
        <f>IF(C2582&lt;1000000,"",VLOOKUP(C2582,组合调整!$A:$I,2,0))</f>
        <v>命石</v>
      </c>
      <c r="T2582" s="24" t="str">
        <f>IF(D2582&lt;1000000,"",VLOOKUP(D2582,组合调整!$A:$I,2,0))</f>
        <v>命源</v>
      </c>
      <c r="U2582" s="24" t="str">
        <f>IF(E2582&lt;1000000,"",VLOOKUP(E2582,组合调整!$A:$I,2,0))</f>
        <v>击西</v>
      </c>
      <c r="V2582" s="24" t="str">
        <f>IF(F2582&lt;1000000,"",VLOOKUP(F2582,组合调整!$A:$I,2,0))</f>
        <v/>
      </c>
      <c r="W2582" s="24" t="str">
        <f>IF(G2582&lt;1000000,"",VLOOKUP(G2582,组合调整!$A:$I,2,0))</f>
        <v/>
      </c>
    </row>
    <row r="2583" spans="1:23">
      <c r="A2583" s="26">
        <v>21248</v>
      </c>
      <c r="B2583" s="26" t="s">
        <v>69</v>
      </c>
      <c r="C2583" s="26">
        <v>2047411</v>
      </c>
      <c r="D2583" s="26">
        <v>2047421</v>
      </c>
      <c r="E2583" s="26">
        <v>2047431</v>
      </c>
      <c r="F2583" s="26">
        <v>1032</v>
      </c>
      <c r="G2583" s="26">
        <v>0</v>
      </c>
      <c r="H2583" s="26">
        <v>0</v>
      </c>
      <c r="I2583" s="26">
        <v>0</v>
      </c>
      <c r="J2583" s="26">
        <v>0</v>
      </c>
      <c r="K2583" s="26">
        <v>0</v>
      </c>
      <c r="L2583" s="26">
        <v>0</v>
      </c>
      <c r="M2583" s="26">
        <v>0</v>
      </c>
      <c r="N2583" s="26">
        <v>0</v>
      </c>
      <c r="O2583" s="24" t="s">
        <v>69</v>
      </c>
      <c r="P2583" s="24">
        <v>21248</v>
      </c>
      <c r="Q2583" s="24">
        <f>IF(ISERROR(VLOOKUP($B2583,[1]主动技能!$B:$D,3,0)),[2]Sheet1!$Y3050,VLOOKUP($B2583,[1]主动技能!$B:$D,3,0))</f>
        <v>2</v>
      </c>
      <c r="S2583" s="24" t="str">
        <f>IF(C2583&lt;1000000,"",VLOOKUP(C2583,组合调整!$A:$I,2,0))</f>
        <v>断金</v>
      </c>
      <c r="T2583" s="24" t="str">
        <f>IF(D2583&lt;1000000,"",VLOOKUP(D2583,组合调整!$A:$I,2,0))</f>
        <v>义气</v>
      </c>
      <c r="U2583" s="24" t="str">
        <f>IF(E2583&lt;1000000,"",VLOOKUP(E2583,组合调整!$A:$I,2,0))</f>
        <v>谁敢</v>
      </c>
      <c r="V2583" s="24" t="str">
        <f>IF(F2583&lt;1000000,"",VLOOKUP(F2583,组合调整!$A:$I,2,0))</f>
        <v/>
      </c>
      <c r="W2583" s="24" t="str">
        <f>IF(G2583&lt;1000000,"",VLOOKUP(G2583,组合调整!$A:$I,2,0))</f>
        <v/>
      </c>
    </row>
    <row r="2584" spans="1:23">
      <c r="A2584" s="26">
        <v>21249</v>
      </c>
      <c r="B2584" s="26" t="s">
        <v>100</v>
      </c>
      <c r="C2584" s="26">
        <v>2021022</v>
      </c>
      <c r="D2584" s="26">
        <v>0</v>
      </c>
      <c r="E2584" s="26">
        <v>0</v>
      </c>
      <c r="F2584" s="26">
        <v>0</v>
      </c>
      <c r="G2584" s="26">
        <v>0</v>
      </c>
      <c r="H2584" s="26">
        <v>0</v>
      </c>
      <c r="I2584" s="26">
        <v>0</v>
      </c>
      <c r="J2584" s="26">
        <v>0</v>
      </c>
      <c r="K2584" s="26">
        <v>0</v>
      </c>
      <c r="L2584" s="26">
        <v>0</v>
      </c>
      <c r="M2584" s="26">
        <v>0</v>
      </c>
      <c r="N2584" s="26">
        <v>0</v>
      </c>
      <c r="O2584" s="24" t="s">
        <v>100</v>
      </c>
      <c r="P2584" s="24">
        <v>21249</v>
      </c>
      <c r="Q2584" s="24">
        <f>IF(ISERROR(VLOOKUP($B2584,[1]主动技能!$B:$D,3,0)),[2]Sheet1!$Y3051,VLOOKUP($B2584,[1]主动技能!$B:$D,3,0))</f>
        <v>1</v>
      </c>
      <c r="S2584" s="24" t="str">
        <f>IF(C2584&lt;1000000,"",VLOOKUP(C2584,组合调整!$A:$I,2,0))</f>
        <v>过人</v>
      </c>
      <c r="T2584" s="24" t="str">
        <f>IF(D2584&lt;1000000,"",VLOOKUP(D2584,组合调整!$A:$I,2,0))</f>
        <v/>
      </c>
      <c r="U2584" s="24" t="str">
        <f>IF(E2584&lt;1000000,"",VLOOKUP(E2584,组合调整!$A:$I,2,0))</f>
        <v/>
      </c>
      <c r="V2584" s="24" t="str">
        <f>IF(F2584&lt;1000000,"",VLOOKUP(F2584,组合调整!$A:$I,2,0))</f>
        <v/>
      </c>
      <c r="W2584" s="24" t="str">
        <f>IF(G2584&lt;1000000,"",VLOOKUP(G2584,组合调整!$A:$I,2,0))</f>
        <v/>
      </c>
    </row>
    <row r="2585" spans="1:23">
      <c r="A2585" s="26">
        <v>21250</v>
      </c>
      <c r="B2585" s="26" t="s">
        <v>100</v>
      </c>
      <c r="C2585" s="26">
        <v>2037522</v>
      </c>
      <c r="D2585" s="26">
        <v>0</v>
      </c>
      <c r="E2585" s="26">
        <v>0</v>
      </c>
      <c r="F2585" s="26">
        <v>0</v>
      </c>
      <c r="G2585" s="26">
        <v>0</v>
      </c>
      <c r="H2585" s="26">
        <v>0</v>
      </c>
      <c r="I2585" s="26">
        <v>0</v>
      </c>
      <c r="J2585" s="26">
        <v>0</v>
      </c>
      <c r="K2585" s="26">
        <v>0</v>
      </c>
      <c r="L2585" s="26">
        <v>0</v>
      </c>
      <c r="M2585" s="26">
        <v>0</v>
      </c>
      <c r="N2585" s="26">
        <v>0</v>
      </c>
      <c r="O2585" s="24" t="s">
        <v>100</v>
      </c>
      <c r="P2585" s="24">
        <v>21250</v>
      </c>
      <c r="Q2585" s="24">
        <f>IF(ISERROR(VLOOKUP($B2585,[1]主动技能!$B:$D,3,0)),[2]Sheet1!$Y3052,VLOOKUP($B2585,[1]主动技能!$B:$D,3,0))</f>
        <v>1</v>
      </c>
      <c r="S2585" s="24" t="str">
        <f>IF(C2585&lt;1000000,"",VLOOKUP(C2585,组合调整!$A:$I,2,0))</f>
        <v>心在</v>
      </c>
      <c r="T2585" s="24" t="str">
        <f>IF(D2585&lt;1000000,"",VLOOKUP(D2585,组合调整!$A:$I,2,0))</f>
        <v/>
      </c>
      <c r="U2585" s="24" t="str">
        <f>IF(E2585&lt;1000000,"",VLOOKUP(E2585,组合调整!$A:$I,2,0))</f>
        <v/>
      </c>
      <c r="V2585" s="24" t="str">
        <f>IF(F2585&lt;1000000,"",VLOOKUP(F2585,组合调整!$A:$I,2,0))</f>
        <v/>
      </c>
      <c r="W2585" s="24" t="str">
        <f>IF(G2585&lt;1000000,"",VLOOKUP(G2585,组合调整!$A:$I,2,0))</f>
        <v/>
      </c>
    </row>
    <row r="2586" spans="1:23">
      <c r="A2586" s="26">
        <v>21251</v>
      </c>
      <c r="B2586" s="26" t="s">
        <v>1497</v>
      </c>
      <c r="C2586" s="26">
        <v>0</v>
      </c>
      <c r="D2586" s="26">
        <v>0</v>
      </c>
      <c r="E2586" s="26">
        <v>0</v>
      </c>
      <c r="F2586" s="26">
        <v>0</v>
      </c>
      <c r="G2586" s="26">
        <v>0</v>
      </c>
      <c r="H2586" s="26">
        <v>0</v>
      </c>
      <c r="I2586" s="26">
        <v>0</v>
      </c>
      <c r="J2586" s="26">
        <v>0</v>
      </c>
      <c r="K2586" s="26">
        <v>0</v>
      </c>
      <c r="L2586" s="26">
        <v>0</v>
      </c>
      <c r="M2586" s="26">
        <v>0</v>
      </c>
      <c r="N2586" s="26">
        <v>0</v>
      </c>
      <c r="O2586" s="24" t="s">
        <v>1497</v>
      </c>
      <c r="P2586" s="24">
        <v>21251</v>
      </c>
      <c r="Q2586" s="24">
        <f>IF(ISERROR(VLOOKUP($B2586,[1]主动技能!$B:$D,3,0)),[2]Sheet1!$Y3053,VLOOKUP($B2586,[1]主动技能!$B:$D,3,0))</f>
        <v>2</v>
      </c>
      <c r="S2586" s="24" t="str">
        <f>IF(C2586&lt;1000000,"",VLOOKUP(C2586,组合调整!$A:$I,2,0))</f>
        <v/>
      </c>
      <c r="T2586" s="24" t="str">
        <f>IF(D2586&lt;1000000,"",VLOOKUP(D2586,组合调整!$A:$I,2,0))</f>
        <v/>
      </c>
      <c r="U2586" s="24" t="str">
        <f>IF(E2586&lt;1000000,"",VLOOKUP(E2586,组合调整!$A:$I,2,0))</f>
        <v/>
      </c>
      <c r="V2586" s="24" t="str">
        <f>IF(F2586&lt;1000000,"",VLOOKUP(F2586,组合调整!$A:$I,2,0))</f>
        <v/>
      </c>
      <c r="W2586" s="24" t="str">
        <f>IF(G2586&lt;1000000,"",VLOOKUP(G2586,组合调整!$A:$I,2,0))</f>
        <v/>
      </c>
    </row>
    <row r="2587" spans="1:23">
      <c r="A2587" s="26">
        <v>21252</v>
      </c>
      <c r="B2587" s="26" t="s">
        <v>100</v>
      </c>
      <c r="C2587" s="26">
        <v>0</v>
      </c>
      <c r="D2587" s="26">
        <v>0</v>
      </c>
      <c r="E2587" s="26">
        <v>0</v>
      </c>
      <c r="F2587" s="26">
        <v>0</v>
      </c>
      <c r="G2587" s="26">
        <v>0</v>
      </c>
      <c r="H2587" s="26">
        <v>0</v>
      </c>
      <c r="I2587" s="26">
        <v>0</v>
      </c>
      <c r="J2587" s="26">
        <v>0</v>
      </c>
      <c r="K2587" s="26">
        <v>0</v>
      </c>
      <c r="L2587" s="26">
        <v>0</v>
      </c>
      <c r="M2587" s="26">
        <v>0</v>
      </c>
      <c r="N2587" s="26">
        <v>0</v>
      </c>
      <c r="O2587" s="24" t="s">
        <v>100</v>
      </c>
      <c r="P2587" s="24">
        <v>21252</v>
      </c>
      <c r="Q2587" s="24">
        <f>IF(ISERROR(VLOOKUP($B2587,[1]主动技能!$B:$D,3,0)),[2]Sheet1!$Y3054,VLOOKUP($B2587,[1]主动技能!$B:$D,3,0))</f>
        <v>1</v>
      </c>
      <c r="S2587" s="24" t="str">
        <f>IF(C2587&lt;1000000,"",VLOOKUP(C2587,组合调整!$A:$I,2,0))</f>
        <v/>
      </c>
      <c r="T2587" s="24" t="str">
        <f>IF(D2587&lt;1000000,"",VLOOKUP(D2587,组合调整!$A:$I,2,0))</f>
        <v/>
      </c>
      <c r="U2587" s="24" t="str">
        <f>IF(E2587&lt;1000000,"",VLOOKUP(E2587,组合调整!$A:$I,2,0))</f>
        <v/>
      </c>
      <c r="V2587" s="24" t="str">
        <f>IF(F2587&lt;1000000,"",VLOOKUP(F2587,组合调整!$A:$I,2,0))</f>
        <v/>
      </c>
      <c r="W2587" s="24" t="str">
        <f>IF(G2587&lt;1000000,"",VLOOKUP(G2587,组合调整!$A:$I,2,0))</f>
        <v/>
      </c>
    </row>
    <row r="2588" spans="1:23">
      <c r="A2588" s="26">
        <v>21253</v>
      </c>
      <c r="B2588" s="26" t="s">
        <v>1498</v>
      </c>
      <c r="C2588" s="26">
        <v>0</v>
      </c>
      <c r="D2588" s="26">
        <v>0</v>
      </c>
      <c r="E2588" s="26">
        <v>0</v>
      </c>
      <c r="F2588" s="26">
        <v>0</v>
      </c>
      <c r="G2588" s="26">
        <v>0</v>
      </c>
      <c r="H2588" s="26">
        <v>0</v>
      </c>
      <c r="I2588" s="26">
        <v>0</v>
      </c>
      <c r="J2588" s="26">
        <v>0</v>
      </c>
      <c r="K2588" s="26">
        <v>0</v>
      </c>
      <c r="L2588" s="26">
        <v>0</v>
      </c>
      <c r="M2588" s="26">
        <v>0</v>
      </c>
      <c r="N2588" s="26">
        <v>0</v>
      </c>
      <c r="O2588" s="24" t="s">
        <v>1498</v>
      </c>
      <c r="P2588" s="24">
        <v>21253</v>
      </c>
      <c r="Q2588" s="24">
        <f>IF(ISERROR(VLOOKUP($B2588,[1]主动技能!$B:$D,3,0)),[2]Sheet1!$Y3055,VLOOKUP($B2588,[1]主动技能!$B:$D,3,0))</f>
        <v>2</v>
      </c>
      <c r="S2588" s="24" t="str">
        <f>IF(C2588&lt;1000000,"",VLOOKUP(C2588,组合调整!$A:$I,2,0))</f>
        <v/>
      </c>
      <c r="T2588" s="24" t="str">
        <f>IF(D2588&lt;1000000,"",VLOOKUP(D2588,组合调整!$A:$I,2,0))</f>
        <v/>
      </c>
      <c r="U2588" s="24" t="str">
        <f>IF(E2588&lt;1000000,"",VLOOKUP(E2588,组合调整!$A:$I,2,0))</f>
        <v/>
      </c>
      <c r="V2588" s="24" t="str">
        <f>IF(F2588&lt;1000000,"",VLOOKUP(F2588,组合调整!$A:$I,2,0))</f>
        <v/>
      </c>
      <c r="W2588" s="24" t="str">
        <f>IF(G2588&lt;1000000,"",VLOOKUP(G2588,组合调整!$A:$I,2,0))</f>
        <v/>
      </c>
    </row>
    <row r="2589" spans="1:23">
      <c r="A2589" s="26">
        <v>21254</v>
      </c>
      <c r="B2589" s="26" t="s">
        <v>1499</v>
      </c>
      <c r="C2589" s="26">
        <v>0</v>
      </c>
      <c r="D2589" s="26">
        <v>0</v>
      </c>
      <c r="E2589" s="26">
        <v>0</v>
      </c>
      <c r="F2589" s="26">
        <v>0</v>
      </c>
      <c r="G2589" s="26">
        <v>0</v>
      </c>
      <c r="H2589" s="26">
        <v>0</v>
      </c>
      <c r="I2589" s="26">
        <v>0</v>
      </c>
      <c r="J2589" s="26">
        <v>0</v>
      </c>
      <c r="K2589" s="26">
        <v>0</v>
      </c>
      <c r="L2589" s="26">
        <v>0</v>
      </c>
      <c r="M2589" s="26">
        <v>0</v>
      </c>
      <c r="N2589" s="26">
        <v>0</v>
      </c>
      <c r="O2589" s="24" t="s">
        <v>1499</v>
      </c>
      <c r="P2589" s="24">
        <v>21254</v>
      </c>
      <c r="Q2589" s="24">
        <f>IF(ISERROR(VLOOKUP($B2589,[1]主动技能!$B:$D,3,0)),[2]Sheet1!$Y3056,VLOOKUP($B2589,[1]主动技能!$B:$D,3,0))</f>
        <v>2</v>
      </c>
      <c r="S2589" s="24" t="str">
        <f>IF(C2589&lt;1000000,"",VLOOKUP(C2589,组合调整!$A:$I,2,0))</f>
        <v/>
      </c>
      <c r="T2589" s="24" t="str">
        <f>IF(D2589&lt;1000000,"",VLOOKUP(D2589,组合调整!$A:$I,2,0))</f>
        <v/>
      </c>
      <c r="U2589" s="24" t="str">
        <f>IF(E2589&lt;1000000,"",VLOOKUP(E2589,组合调整!$A:$I,2,0))</f>
        <v/>
      </c>
      <c r="V2589" s="24" t="str">
        <f>IF(F2589&lt;1000000,"",VLOOKUP(F2589,组合调整!$A:$I,2,0))</f>
        <v/>
      </c>
      <c r="W2589" s="24" t="str">
        <f>IF(G2589&lt;1000000,"",VLOOKUP(G2589,组合调整!$A:$I,2,0))</f>
        <v/>
      </c>
    </row>
    <row r="2590" spans="1:23">
      <c r="A2590" s="26">
        <v>21255</v>
      </c>
      <c r="B2590" s="26" t="s">
        <v>153</v>
      </c>
      <c r="C2590" s="26">
        <v>0</v>
      </c>
      <c r="D2590" s="26">
        <v>0</v>
      </c>
      <c r="E2590" s="26">
        <v>0</v>
      </c>
      <c r="F2590" s="26">
        <v>0</v>
      </c>
      <c r="G2590" s="26">
        <v>0</v>
      </c>
      <c r="H2590" s="26">
        <v>0</v>
      </c>
      <c r="I2590" s="26">
        <v>0</v>
      </c>
      <c r="J2590" s="26">
        <v>0</v>
      </c>
      <c r="K2590" s="26">
        <v>0</v>
      </c>
      <c r="L2590" s="26">
        <v>0</v>
      </c>
      <c r="M2590" s="26">
        <v>0</v>
      </c>
      <c r="N2590" s="26">
        <v>0</v>
      </c>
      <c r="O2590" s="24" t="s">
        <v>153</v>
      </c>
      <c r="P2590" s="24">
        <v>21255</v>
      </c>
      <c r="Q2590" s="24">
        <f>IF(ISERROR(VLOOKUP($B2590,[1]主动技能!$B:$D,3,0)),[2]Sheet1!$Y3057,VLOOKUP($B2590,[1]主动技能!$B:$D,3,0))</f>
        <v>1</v>
      </c>
      <c r="S2590" s="24" t="str">
        <f>IF(C2590&lt;1000000,"",VLOOKUP(C2590,组合调整!$A:$I,2,0))</f>
        <v/>
      </c>
      <c r="T2590" s="24" t="str">
        <f>IF(D2590&lt;1000000,"",VLOOKUP(D2590,组合调整!$A:$I,2,0))</f>
        <v/>
      </c>
      <c r="U2590" s="24" t="str">
        <f>IF(E2590&lt;1000000,"",VLOOKUP(E2590,组合调整!$A:$I,2,0))</f>
        <v/>
      </c>
      <c r="V2590" s="24" t="str">
        <f>IF(F2590&lt;1000000,"",VLOOKUP(F2590,组合调整!$A:$I,2,0))</f>
        <v/>
      </c>
      <c r="W2590" s="24" t="str">
        <f>IF(G2590&lt;1000000,"",VLOOKUP(G2590,组合调整!$A:$I,2,0))</f>
        <v/>
      </c>
    </row>
    <row r="2591" spans="1:23">
      <c r="A2591" s="26">
        <v>21256</v>
      </c>
      <c r="B2591" s="26" t="s">
        <v>137</v>
      </c>
      <c r="C2591" s="26">
        <v>2000111</v>
      </c>
      <c r="D2591" s="26">
        <v>2000121</v>
      </c>
      <c r="E2591" s="26">
        <v>2000131</v>
      </c>
      <c r="F2591" s="26">
        <v>2000141</v>
      </c>
      <c r="G2591" s="26">
        <v>50012</v>
      </c>
      <c r="H2591" s="26">
        <v>4012</v>
      </c>
      <c r="I2591" s="26">
        <v>0</v>
      </c>
      <c r="J2591" s="26">
        <v>0</v>
      </c>
      <c r="K2591" s="26">
        <v>0</v>
      </c>
      <c r="L2591" s="26">
        <v>0</v>
      </c>
      <c r="M2591" s="26">
        <v>0</v>
      </c>
      <c r="N2591" s="26">
        <v>0</v>
      </c>
      <c r="O2591" s="24" t="s">
        <v>137</v>
      </c>
      <c r="P2591" s="24">
        <v>21256</v>
      </c>
      <c r="Q2591" s="24">
        <f>IF(ISERROR(VLOOKUP($B2591,[1]主动技能!$B:$D,3,0)),[2]Sheet1!$Y3058,VLOOKUP($B2591,[1]主动技能!$B:$D,3,0))</f>
        <v>1</v>
      </c>
      <c r="S2591" s="24" t="str">
        <f>IF(C2591&lt;1000000,"",VLOOKUP(C2591,组合调整!$A:$I,2,0))</f>
        <v>力之源</v>
      </c>
      <c r="T2591" s="24" t="str">
        <f>IF(D2591&lt;1000000,"",VLOOKUP(D2591,组合调整!$A:$I,2,0))</f>
        <v>羁绊</v>
      </c>
      <c r="U2591" s="24" t="str">
        <f>IF(E2591&lt;1000000,"",VLOOKUP(E2591,组合调整!$A:$I,2,0))</f>
        <v>荣耀</v>
      </c>
      <c r="V2591" s="24" t="str">
        <f>IF(F2591&lt;1000000,"",VLOOKUP(F2591,组合调整!$A:$I,2,0))</f>
        <v>自然</v>
      </c>
      <c r="W2591" s="24" t="str">
        <f>IF(G2591&lt;1000000,"",VLOOKUP(G2591,组合调整!$A:$I,2,0))</f>
        <v/>
      </c>
    </row>
    <row r="2592" spans="1:23">
      <c r="A2592" s="26">
        <v>21257</v>
      </c>
      <c r="B2592" s="26" t="s">
        <v>27</v>
      </c>
      <c r="C2592" s="26">
        <v>2000113</v>
      </c>
      <c r="D2592" s="26">
        <v>2000132</v>
      </c>
      <c r="E2592" s="26">
        <v>2001211</v>
      </c>
      <c r="F2592" s="26">
        <v>2001221</v>
      </c>
      <c r="G2592" s="26">
        <v>40231</v>
      </c>
      <c r="H2592" s="26">
        <v>3032</v>
      </c>
      <c r="I2592" s="26">
        <v>50031</v>
      </c>
      <c r="J2592" s="26">
        <v>4032</v>
      </c>
      <c r="K2592" s="26">
        <v>0</v>
      </c>
      <c r="L2592" s="26">
        <v>0</v>
      </c>
      <c r="M2592" s="26">
        <v>0</v>
      </c>
      <c r="N2592" s="26">
        <v>0</v>
      </c>
      <c r="O2592" s="24" t="s">
        <v>27</v>
      </c>
      <c r="P2592" s="24">
        <v>21257</v>
      </c>
      <c r="Q2592" s="24">
        <f>IF(ISERROR(VLOOKUP($B2592,[1]主动技能!$B:$D,3,0)),[2]Sheet1!$Y3059,VLOOKUP($B2592,[1]主动技能!$B:$D,3,0))</f>
        <v>1</v>
      </c>
      <c r="S2592" s="24" t="str">
        <f>IF(C2592&lt;1000000,"",VLOOKUP(C2592,组合调整!$A:$I,2,0))</f>
        <v>力之源</v>
      </c>
      <c r="T2592" s="24" t="str">
        <f>IF(D2592&lt;1000000,"",VLOOKUP(D2592,组合调整!$A:$I,2,0))</f>
        <v>荣耀</v>
      </c>
      <c r="U2592" s="24" t="str">
        <f>IF(E2592&lt;1000000,"",VLOOKUP(E2592,组合调整!$A:$I,2,0))</f>
        <v>替身</v>
      </c>
      <c r="V2592" s="24" t="str">
        <f>IF(F2592&lt;1000000,"",VLOOKUP(F2592,组合调整!$A:$I,2,0))</f>
        <v>加成</v>
      </c>
      <c r="W2592" s="24" t="str">
        <f>IF(G2592&lt;1000000,"",VLOOKUP(G2592,组合调整!$A:$I,2,0))</f>
        <v/>
      </c>
    </row>
    <row r="2593" spans="1:23">
      <c r="A2593" s="26">
        <v>21258</v>
      </c>
      <c r="B2593" s="26" t="s">
        <v>21</v>
      </c>
      <c r="C2593" s="26">
        <v>2000133</v>
      </c>
      <c r="D2593" s="26">
        <v>2002311</v>
      </c>
      <c r="E2593" s="26">
        <v>2002321</v>
      </c>
      <c r="F2593" s="26">
        <v>2002331</v>
      </c>
      <c r="G2593" s="26">
        <v>40041</v>
      </c>
      <c r="H2593" s="26">
        <v>3012</v>
      </c>
      <c r="I2593" s="26">
        <v>50041</v>
      </c>
      <c r="J2593" s="26">
        <v>4012</v>
      </c>
      <c r="K2593" s="26">
        <v>0</v>
      </c>
      <c r="L2593" s="26">
        <v>0</v>
      </c>
      <c r="M2593" s="26">
        <v>0</v>
      </c>
      <c r="N2593" s="26">
        <v>0</v>
      </c>
      <c r="O2593" s="24" t="s">
        <v>21</v>
      </c>
      <c r="P2593" s="24">
        <v>21258</v>
      </c>
      <c r="Q2593" s="24">
        <f>IF(ISERROR(VLOOKUP($B2593,[1]主动技能!$B:$D,3,0)),[2]Sheet1!$Y3060,VLOOKUP($B2593,[1]主动技能!$B:$D,3,0))</f>
        <v>1</v>
      </c>
      <c r="S2593" s="24" t="str">
        <f>IF(C2593&lt;1000000,"",VLOOKUP(C2593,组合调整!$A:$I,2,0))</f>
        <v>荣耀</v>
      </c>
      <c r="T2593" s="24" t="str">
        <f>IF(D2593&lt;1000000,"",VLOOKUP(D2593,组合调整!$A:$I,2,0))</f>
        <v>横眉</v>
      </c>
      <c r="U2593" s="24" t="str">
        <f>IF(E2593&lt;1000000,"",VLOOKUP(E2593,组合调整!$A:$I,2,0))</f>
        <v>怒眼</v>
      </c>
      <c r="V2593" s="24" t="str">
        <f>IF(F2593&lt;1000000,"",VLOOKUP(F2593,组合调整!$A:$I,2,0))</f>
        <v>成名</v>
      </c>
      <c r="W2593" s="24" t="str">
        <f>IF(G2593&lt;1000000,"",VLOOKUP(G2593,组合调整!$A:$I,2,0))</f>
        <v/>
      </c>
    </row>
    <row r="2594" spans="1:23">
      <c r="A2594" s="26">
        <v>21259</v>
      </c>
      <c r="B2594" s="26" t="s">
        <v>41</v>
      </c>
      <c r="C2594" s="26">
        <v>2000134</v>
      </c>
      <c r="D2594" s="26">
        <v>2003411</v>
      </c>
      <c r="E2594" s="26">
        <v>2003421</v>
      </c>
      <c r="F2594" s="26">
        <v>2003431</v>
      </c>
      <c r="G2594" s="26">
        <v>40212</v>
      </c>
      <c r="H2594" s="26">
        <v>3012</v>
      </c>
      <c r="I2594" s="26">
        <v>50012</v>
      </c>
      <c r="J2594" s="26">
        <v>4012</v>
      </c>
      <c r="K2594" s="26">
        <v>0</v>
      </c>
      <c r="L2594" s="26">
        <v>0</v>
      </c>
      <c r="M2594" s="26">
        <v>0</v>
      </c>
      <c r="N2594" s="26">
        <v>0</v>
      </c>
      <c r="O2594" s="24" t="s">
        <v>41</v>
      </c>
      <c r="P2594" s="24">
        <v>21259</v>
      </c>
      <c r="Q2594" s="24">
        <f>IF(ISERROR(VLOOKUP($B2594,[1]主动技能!$B:$D,3,0)),[2]Sheet1!$Y3061,VLOOKUP($B2594,[1]主动技能!$B:$D,3,0))</f>
        <v>1</v>
      </c>
      <c r="S2594" s="24" t="str">
        <f>IF(C2594&lt;1000000,"",VLOOKUP(C2594,组合调整!$A:$I,2,0))</f>
        <v>荣耀</v>
      </c>
      <c r="T2594" s="24" t="str">
        <f>IF(D2594&lt;1000000,"",VLOOKUP(D2594,组合调整!$A:$I,2,0))</f>
        <v>原力</v>
      </c>
      <c r="U2594" s="24" t="str">
        <f>IF(E2594&lt;1000000,"",VLOOKUP(E2594,组合调整!$A:$I,2,0))</f>
        <v>光合</v>
      </c>
      <c r="V2594" s="24" t="str">
        <f>IF(F2594&lt;1000000,"",VLOOKUP(F2594,组合调整!$A:$I,2,0))</f>
        <v>太阳</v>
      </c>
      <c r="W2594" s="24" t="str">
        <f>IF(G2594&lt;1000000,"",VLOOKUP(G2594,组合调整!$A:$I,2,0))</f>
        <v/>
      </c>
    </row>
    <row r="2595" spans="1:23">
      <c r="A2595" s="26">
        <v>21260</v>
      </c>
      <c r="B2595" s="26" t="s">
        <v>23</v>
      </c>
      <c r="C2595" s="26">
        <v>2000135</v>
      </c>
      <c r="D2595" s="26">
        <v>2002312</v>
      </c>
      <c r="E2595" s="26">
        <v>2004511</v>
      </c>
      <c r="F2595" s="26">
        <v>2004521</v>
      </c>
      <c r="G2595" s="26">
        <v>40212</v>
      </c>
      <c r="H2595" s="26">
        <v>3032</v>
      </c>
      <c r="I2595" s="26">
        <v>50012</v>
      </c>
      <c r="J2595" s="26">
        <v>4032</v>
      </c>
      <c r="K2595" s="26">
        <v>0</v>
      </c>
      <c r="L2595" s="26">
        <v>0</v>
      </c>
      <c r="M2595" s="26">
        <v>0</v>
      </c>
      <c r="N2595" s="26">
        <v>0</v>
      </c>
      <c r="O2595" s="24" t="s">
        <v>23</v>
      </c>
      <c r="P2595" s="24">
        <v>21260</v>
      </c>
      <c r="Q2595" s="24">
        <f>IF(ISERROR(VLOOKUP($B2595,[1]主动技能!$B:$D,3,0)),[2]Sheet1!$Y3062,VLOOKUP($B2595,[1]主动技能!$B:$D,3,0))</f>
        <v>1</v>
      </c>
      <c r="S2595" s="24" t="str">
        <f>IF(C2595&lt;1000000,"",VLOOKUP(C2595,组合调整!$A:$I,2,0))</f>
        <v>荣耀</v>
      </c>
      <c r="T2595" s="24" t="str">
        <f>IF(D2595&lt;1000000,"",VLOOKUP(D2595,组合调整!$A:$I,2,0))</f>
        <v>横眉</v>
      </c>
      <c r="U2595" s="24" t="str">
        <f>IF(E2595&lt;1000000,"",VLOOKUP(E2595,组合调整!$A:$I,2,0))</f>
        <v>缠绕</v>
      </c>
      <c r="V2595" s="24" t="str">
        <f>IF(F2595&lt;1000000,"",VLOOKUP(F2595,组合调整!$A:$I,2,0))</f>
        <v>大地</v>
      </c>
      <c r="W2595" s="24" t="str">
        <f>IF(G2595&lt;1000000,"",VLOOKUP(G2595,组合调整!$A:$I,2,0))</f>
        <v/>
      </c>
    </row>
    <row r="2596" spans="1:23">
      <c r="A2596" s="26">
        <v>21261</v>
      </c>
      <c r="B2596" s="26" t="s">
        <v>22</v>
      </c>
      <c r="C2596" s="26">
        <v>2007832</v>
      </c>
      <c r="D2596" s="26">
        <v>2003412</v>
      </c>
      <c r="E2596" s="26">
        <v>2005611</v>
      </c>
      <c r="F2596" s="26">
        <v>2005621</v>
      </c>
      <c r="G2596" s="26">
        <v>40221</v>
      </c>
      <c r="H2596" s="26">
        <v>3032</v>
      </c>
      <c r="I2596" s="26">
        <v>50021</v>
      </c>
      <c r="J2596" s="26">
        <v>4032</v>
      </c>
      <c r="K2596" s="26">
        <v>0</v>
      </c>
      <c r="L2596" s="26">
        <v>0</v>
      </c>
      <c r="M2596" s="26">
        <v>0</v>
      </c>
      <c r="N2596" s="26">
        <v>0</v>
      </c>
      <c r="O2596" s="24" t="s">
        <v>22</v>
      </c>
      <c r="P2596" s="24">
        <v>21261</v>
      </c>
      <c r="Q2596" s="24">
        <f>IF(ISERROR(VLOOKUP($B2596,[1]主动技能!$B:$D,3,0)),[2]Sheet1!$Y3063,VLOOKUP($B2596,[1]主动技能!$B:$D,3,0))</f>
        <v>1</v>
      </c>
      <c r="S2596" s="24" t="str">
        <f>IF(C2596&lt;1000000,"",VLOOKUP(C2596,组合调整!$A:$I,2,0))</f>
        <v>新光</v>
      </c>
      <c r="T2596" s="24" t="str">
        <f>IF(D2596&lt;1000000,"",VLOOKUP(D2596,组合调整!$A:$I,2,0))</f>
        <v>原力</v>
      </c>
      <c r="U2596" s="24" t="str">
        <f>IF(E2596&lt;1000000,"",VLOOKUP(E2596,组合调整!$A:$I,2,0))</f>
        <v>再生</v>
      </c>
      <c r="V2596" s="24" t="str">
        <f>IF(F2596&lt;1000000,"",VLOOKUP(F2596,组合调整!$A:$I,2,0))</f>
        <v>永恒</v>
      </c>
      <c r="W2596" s="24" t="str">
        <f>IF(G2596&lt;1000000,"",VLOOKUP(G2596,组合调整!$A:$I,2,0))</f>
        <v/>
      </c>
    </row>
    <row r="2597" spans="1:23">
      <c r="A2597" s="26">
        <v>21262</v>
      </c>
      <c r="B2597" s="26" t="s">
        <v>25</v>
      </c>
      <c r="C2597" s="26">
        <v>2000112</v>
      </c>
      <c r="D2597" s="26">
        <v>2007822</v>
      </c>
      <c r="E2597" s="26">
        <v>2002322</v>
      </c>
      <c r="F2597" s="26">
        <v>2006711</v>
      </c>
      <c r="G2597" s="26">
        <v>40212</v>
      </c>
      <c r="H2597" s="26">
        <v>3041</v>
      </c>
      <c r="I2597" s="26">
        <v>50012</v>
      </c>
      <c r="J2597" s="26">
        <v>4041</v>
      </c>
      <c r="K2597" s="26">
        <v>0</v>
      </c>
      <c r="L2597" s="26">
        <v>0</v>
      </c>
      <c r="M2597" s="26">
        <v>0</v>
      </c>
      <c r="N2597" s="26">
        <v>0</v>
      </c>
      <c r="O2597" s="24" t="s">
        <v>25</v>
      </c>
      <c r="P2597" s="24">
        <v>21262</v>
      </c>
      <c r="Q2597" s="24">
        <f>IF(ISERROR(VLOOKUP($B2597,[1]主动技能!$B:$D,3,0)),[2]Sheet1!$Y3064,VLOOKUP($B2597,[1]主动技能!$B:$D,3,0))</f>
        <v>1</v>
      </c>
      <c r="S2597" s="24" t="str">
        <f>IF(C2597&lt;1000000,"",VLOOKUP(C2597,组合调整!$A:$I,2,0))</f>
        <v>力之源</v>
      </c>
      <c r="T2597" s="24" t="str">
        <f>IF(D2597&lt;1000000,"",VLOOKUP(D2597,组合调整!$A:$I,2,0))</f>
        <v>奇迹</v>
      </c>
      <c r="U2597" s="24" t="str">
        <f>IF(E2597&lt;1000000,"",VLOOKUP(E2597,组合调整!$A:$I,2,0))</f>
        <v>怒眼</v>
      </c>
      <c r="V2597" s="24" t="str">
        <f>IF(F2597&lt;1000000,"",VLOOKUP(F2597,组合调整!$A:$I,2,0))</f>
        <v>盛开</v>
      </c>
      <c r="W2597" s="24" t="str">
        <f>IF(G2597&lt;1000000,"",VLOOKUP(G2597,组合调整!$A:$I,2,0))</f>
        <v/>
      </c>
    </row>
    <row r="2598" spans="1:23">
      <c r="A2598" s="26">
        <v>21263</v>
      </c>
      <c r="B2598" s="26" t="s">
        <v>40</v>
      </c>
      <c r="C2598" s="26">
        <v>2000142</v>
      </c>
      <c r="D2598" s="26">
        <v>2007811</v>
      </c>
      <c r="E2598" s="26">
        <v>2007821</v>
      </c>
      <c r="F2598" s="26">
        <v>2007831</v>
      </c>
      <c r="G2598" s="26">
        <v>50041</v>
      </c>
      <c r="H2598" s="26">
        <v>4032</v>
      </c>
      <c r="I2598" s="26">
        <v>0</v>
      </c>
      <c r="J2598" s="26">
        <v>0</v>
      </c>
      <c r="K2598" s="26">
        <v>0</v>
      </c>
      <c r="L2598" s="26">
        <v>0</v>
      </c>
      <c r="M2598" s="26">
        <v>0</v>
      </c>
      <c r="N2598" s="26">
        <v>0</v>
      </c>
      <c r="O2598" s="24" t="s">
        <v>40</v>
      </c>
      <c r="P2598" s="24">
        <v>21263</v>
      </c>
      <c r="Q2598" s="24">
        <f>IF(ISERROR(VLOOKUP($B2598,[1]主动技能!$B:$D,3,0)),[2]Sheet1!$Y3065,VLOOKUP($B2598,[1]主动技能!$B:$D,3,0))</f>
        <v>4</v>
      </c>
      <c r="S2598" s="24" t="str">
        <f>IF(C2598&lt;1000000,"",VLOOKUP(C2598,组合调整!$A:$I,2,0))</f>
        <v>自然</v>
      </c>
      <c r="T2598" s="24" t="str">
        <f>IF(D2598&lt;1000000,"",VLOOKUP(D2598,组合调整!$A:$I,2,0))</f>
        <v>血气</v>
      </c>
      <c r="U2598" s="24" t="str">
        <f>IF(E2598&lt;1000000,"",VLOOKUP(E2598,组合调整!$A:$I,2,0))</f>
        <v>奇迹</v>
      </c>
      <c r="V2598" s="24" t="str">
        <f>IF(F2598&lt;1000000,"",VLOOKUP(F2598,组合调整!$A:$I,2,0))</f>
        <v>庇佑</v>
      </c>
      <c r="W2598" s="24" t="str">
        <f>IF(G2598&lt;1000000,"",VLOOKUP(G2598,组合调整!$A:$I,2,0))</f>
        <v/>
      </c>
    </row>
    <row r="2599" spans="1:23">
      <c r="A2599" s="26">
        <v>21264</v>
      </c>
      <c r="B2599" s="26" t="s">
        <v>31</v>
      </c>
      <c r="C2599" s="26">
        <v>2006712</v>
      </c>
      <c r="D2599" s="26">
        <v>2005612</v>
      </c>
      <c r="E2599" s="26">
        <v>2008911</v>
      </c>
      <c r="F2599" s="26">
        <v>2008921</v>
      </c>
      <c r="G2599" s="26">
        <v>40231</v>
      </c>
      <c r="H2599" s="26">
        <v>3012</v>
      </c>
      <c r="I2599" s="26">
        <v>50031</v>
      </c>
      <c r="J2599" s="26">
        <v>4012</v>
      </c>
      <c r="K2599" s="26">
        <v>0</v>
      </c>
      <c r="L2599" s="26">
        <v>0</v>
      </c>
      <c r="M2599" s="26">
        <v>0</v>
      </c>
      <c r="N2599" s="26">
        <v>0</v>
      </c>
      <c r="O2599" s="24" t="s">
        <v>31</v>
      </c>
      <c r="P2599" s="24">
        <v>21264</v>
      </c>
      <c r="Q2599" s="24">
        <f>IF(ISERROR(VLOOKUP($B2599,[1]主动技能!$B:$D,3,0)),[2]Sheet1!$Y3066,VLOOKUP($B2599,[1]主动技能!$B:$D,3,0))</f>
        <v>1</v>
      </c>
      <c r="S2599" s="24" t="str">
        <f>IF(C2599&lt;1000000,"",VLOOKUP(C2599,组合调整!$A:$I,2,0))</f>
        <v>盛开</v>
      </c>
      <c r="T2599" s="24" t="str">
        <f>IF(D2599&lt;1000000,"",VLOOKUP(D2599,组合调整!$A:$I,2,0))</f>
        <v>再生</v>
      </c>
      <c r="U2599" s="24" t="str">
        <f>IF(E2599&lt;1000000,"",VLOOKUP(E2599,组合调整!$A:$I,2,0))</f>
        <v>光线</v>
      </c>
      <c r="V2599" s="24" t="str">
        <f>IF(F2599&lt;1000000,"",VLOOKUP(F2599,组合调整!$A:$I,2,0))</f>
        <v>毒气</v>
      </c>
      <c r="W2599" s="24" t="str">
        <f>IF(G2599&lt;1000000,"",VLOOKUP(G2599,组合调整!$A:$I,2,0))</f>
        <v/>
      </c>
    </row>
    <row r="2600" spans="1:23">
      <c r="A2600" s="26">
        <v>21265</v>
      </c>
      <c r="B2600" s="26" t="s">
        <v>972</v>
      </c>
      <c r="C2600" s="26">
        <v>2007812</v>
      </c>
      <c r="D2600" s="26">
        <v>3007822</v>
      </c>
      <c r="E2600" s="26">
        <v>2011111</v>
      </c>
      <c r="F2600" s="26">
        <v>2011121</v>
      </c>
      <c r="G2600" s="26">
        <v>40123</v>
      </c>
      <c r="H2600" s="26">
        <v>3021</v>
      </c>
      <c r="I2600" s="26">
        <v>50023</v>
      </c>
      <c r="J2600" s="26">
        <v>4021</v>
      </c>
      <c r="K2600" s="26">
        <v>0</v>
      </c>
      <c r="L2600" s="26">
        <v>0</v>
      </c>
      <c r="M2600" s="26">
        <v>0</v>
      </c>
      <c r="N2600" s="26">
        <v>0</v>
      </c>
      <c r="O2600" s="24" t="s">
        <v>972</v>
      </c>
      <c r="P2600" s="24">
        <v>21265</v>
      </c>
      <c r="Q2600" s="24">
        <f>IF(ISERROR(VLOOKUP($B2600,[1]主动技能!$B:$D,3,0)),[2]Sheet1!$Y3067,VLOOKUP($B2600,[1]主动技能!$B:$D,3,0))</f>
        <v>4</v>
      </c>
      <c r="S2600" s="24" t="str">
        <f>IF(C2600&lt;1000000,"",VLOOKUP(C2600,组合调整!$A:$I,2,0))</f>
        <v>血气</v>
      </c>
      <c r="T2600" s="24" t="str">
        <f>IF(D2600&lt;1000000,"",VLOOKUP(D2600,组合调整!$A:$I,2,0))</f>
        <v>红光</v>
      </c>
      <c r="U2600" s="24" t="str">
        <f>IF(E2600&lt;1000000,"",VLOOKUP(E2600,组合调整!$A:$I,2,0))</f>
        <v>依靠</v>
      </c>
      <c r="V2600" s="24" t="str">
        <f>IF(F2600&lt;1000000,"",VLOOKUP(F2600,组合调整!$A:$I,2,0))</f>
        <v>见证</v>
      </c>
      <c r="W2600" s="24" t="str">
        <f>IF(G2600&lt;1000000,"",VLOOKUP(G2600,组合调整!$A:$I,2,0))</f>
        <v/>
      </c>
    </row>
    <row r="2601" spans="1:23">
      <c r="A2601" s="26">
        <v>21266</v>
      </c>
      <c r="B2601" s="26" t="s">
        <v>32</v>
      </c>
      <c r="C2601" s="26">
        <v>4013322</v>
      </c>
      <c r="D2601" s="26">
        <v>4018822</v>
      </c>
      <c r="E2601" s="26">
        <v>2008912</v>
      </c>
      <c r="F2601" s="26">
        <v>2014423</v>
      </c>
      <c r="G2601" s="26">
        <v>40012</v>
      </c>
      <c r="H2601" s="26">
        <v>3041</v>
      </c>
      <c r="I2601" s="26">
        <v>50012</v>
      </c>
      <c r="J2601" s="26">
        <v>4041</v>
      </c>
      <c r="K2601" s="26">
        <v>0</v>
      </c>
      <c r="L2601" s="26">
        <v>0</v>
      </c>
      <c r="M2601" s="26">
        <v>0</v>
      </c>
      <c r="N2601" s="26">
        <v>0</v>
      </c>
      <c r="O2601" s="24" t="s">
        <v>32</v>
      </c>
      <c r="P2601" s="24">
        <v>21266</v>
      </c>
      <c r="Q2601" s="24">
        <f>IF(ISERROR(VLOOKUP($B2601,[1]主动技能!$B:$D,3,0)),[2]Sheet1!$Y3068,VLOOKUP($B2601,[1]主动技能!$B:$D,3,0))</f>
        <v>1</v>
      </c>
      <c r="S2601" s="24" t="str">
        <f>IF(C2601&lt;1000000,"",VLOOKUP(C2601,组合调整!$A:$I,2,0))</f>
        <v>致死</v>
      </c>
      <c r="T2601" s="24" t="str">
        <f>IF(D2601&lt;1000000,"",VLOOKUP(D2601,组合调整!$A:$I,2,0))</f>
        <v>龙抓手</v>
      </c>
      <c r="U2601" s="24" t="str">
        <f>IF(E2601&lt;1000000,"",VLOOKUP(E2601,组合调整!$A:$I,2,0))</f>
        <v>光线</v>
      </c>
      <c r="V2601" s="24" t="str">
        <f>IF(F2601&lt;1000000,"",VLOOKUP(F2601,组合调整!$A:$I,2,0))</f>
        <v>噪音</v>
      </c>
      <c r="W2601" s="24" t="str">
        <f>IF(G2601&lt;1000000,"",VLOOKUP(G2601,组合调整!$A:$I,2,0))</f>
        <v/>
      </c>
    </row>
    <row r="2602" spans="1:23">
      <c r="A2602" s="26">
        <v>21267</v>
      </c>
      <c r="B2602" s="26" t="s">
        <v>137</v>
      </c>
      <c r="C2602" s="26">
        <v>2000111</v>
      </c>
      <c r="D2602" s="26">
        <v>2000121</v>
      </c>
      <c r="E2602" s="26">
        <v>2000131</v>
      </c>
      <c r="F2602" s="26">
        <v>2000141</v>
      </c>
      <c r="G2602" s="26">
        <v>50012</v>
      </c>
      <c r="H2602" s="26">
        <v>4012</v>
      </c>
      <c r="I2602" s="26">
        <v>0</v>
      </c>
      <c r="J2602" s="26">
        <v>0</v>
      </c>
      <c r="K2602" s="26">
        <v>0</v>
      </c>
      <c r="L2602" s="26">
        <v>0</v>
      </c>
      <c r="M2602" s="26">
        <v>0</v>
      </c>
      <c r="N2602" s="26">
        <v>0</v>
      </c>
      <c r="O2602" s="24" t="s">
        <v>137</v>
      </c>
      <c r="P2602" s="24">
        <v>21267</v>
      </c>
      <c r="Q2602" s="24">
        <f>IF(ISERROR(VLOOKUP($B2602,[1]主动技能!$B:$D,3,0)),[2]Sheet1!$Y3069,VLOOKUP($B2602,[1]主动技能!$B:$D,3,0))</f>
        <v>1</v>
      </c>
      <c r="S2602" s="24" t="str">
        <f>IF(C2602&lt;1000000,"",VLOOKUP(C2602,组合调整!$A:$I,2,0))</f>
        <v>力之源</v>
      </c>
      <c r="T2602" s="24" t="str">
        <f>IF(D2602&lt;1000000,"",VLOOKUP(D2602,组合调整!$A:$I,2,0))</f>
        <v>羁绊</v>
      </c>
      <c r="U2602" s="24" t="str">
        <f>IF(E2602&lt;1000000,"",VLOOKUP(E2602,组合调整!$A:$I,2,0))</f>
        <v>荣耀</v>
      </c>
      <c r="V2602" s="24" t="str">
        <f>IF(F2602&lt;1000000,"",VLOOKUP(F2602,组合调整!$A:$I,2,0))</f>
        <v>自然</v>
      </c>
      <c r="W2602" s="24" t="str">
        <f>IF(G2602&lt;1000000,"",VLOOKUP(G2602,组合调整!$A:$I,2,0))</f>
        <v/>
      </c>
    </row>
    <row r="2603" spans="1:23">
      <c r="A2603" s="26">
        <v>21268</v>
      </c>
      <c r="B2603" s="26" t="s">
        <v>27</v>
      </c>
      <c r="C2603" s="26">
        <v>2000113</v>
      </c>
      <c r="D2603" s="26">
        <v>2000132</v>
      </c>
      <c r="E2603" s="26">
        <v>2001211</v>
      </c>
      <c r="F2603" s="26">
        <v>2001221</v>
      </c>
      <c r="G2603" s="26">
        <v>40231</v>
      </c>
      <c r="H2603" s="26">
        <v>3032</v>
      </c>
      <c r="I2603" s="26">
        <v>50031</v>
      </c>
      <c r="J2603" s="26">
        <v>4032</v>
      </c>
      <c r="K2603" s="26">
        <v>0</v>
      </c>
      <c r="L2603" s="26">
        <v>0</v>
      </c>
      <c r="M2603" s="26">
        <v>0</v>
      </c>
      <c r="N2603" s="26">
        <v>0</v>
      </c>
      <c r="O2603" s="24" t="s">
        <v>27</v>
      </c>
      <c r="P2603" s="24">
        <v>21268</v>
      </c>
      <c r="Q2603" s="24">
        <f>IF(ISERROR(VLOOKUP($B2603,[1]主动技能!$B:$D,3,0)),[2]Sheet1!$Y3070,VLOOKUP($B2603,[1]主动技能!$B:$D,3,0))</f>
        <v>1</v>
      </c>
      <c r="S2603" s="24" t="str">
        <f>IF(C2603&lt;1000000,"",VLOOKUP(C2603,组合调整!$A:$I,2,0))</f>
        <v>力之源</v>
      </c>
      <c r="T2603" s="24" t="str">
        <f>IF(D2603&lt;1000000,"",VLOOKUP(D2603,组合调整!$A:$I,2,0))</f>
        <v>荣耀</v>
      </c>
      <c r="U2603" s="24" t="str">
        <f>IF(E2603&lt;1000000,"",VLOOKUP(E2603,组合调整!$A:$I,2,0))</f>
        <v>替身</v>
      </c>
      <c r="V2603" s="24" t="str">
        <f>IF(F2603&lt;1000000,"",VLOOKUP(F2603,组合调整!$A:$I,2,0))</f>
        <v>加成</v>
      </c>
      <c r="W2603" s="24" t="str">
        <f>IF(G2603&lt;1000000,"",VLOOKUP(G2603,组合调整!$A:$I,2,0))</f>
        <v/>
      </c>
    </row>
    <row r="2604" spans="1:23">
      <c r="A2604" s="26">
        <v>21269</v>
      </c>
      <c r="B2604" s="26" t="s">
        <v>21</v>
      </c>
      <c r="C2604" s="26">
        <v>2000133</v>
      </c>
      <c r="D2604" s="26">
        <v>2002311</v>
      </c>
      <c r="E2604" s="26">
        <v>2002321</v>
      </c>
      <c r="F2604" s="26">
        <v>2002331</v>
      </c>
      <c r="G2604" s="26">
        <v>40041</v>
      </c>
      <c r="H2604" s="26">
        <v>3012</v>
      </c>
      <c r="I2604" s="26">
        <v>50041</v>
      </c>
      <c r="J2604" s="26">
        <v>4012</v>
      </c>
      <c r="K2604" s="26">
        <v>0</v>
      </c>
      <c r="L2604" s="26">
        <v>0</v>
      </c>
      <c r="M2604" s="26">
        <v>0</v>
      </c>
      <c r="N2604" s="26">
        <v>0</v>
      </c>
      <c r="O2604" s="24" t="s">
        <v>21</v>
      </c>
      <c r="P2604" s="24">
        <v>21269</v>
      </c>
      <c r="Q2604" s="24">
        <f>IF(ISERROR(VLOOKUP($B2604,[1]主动技能!$B:$D,3,0)),[2]Sheet1!$Y3071,VLOOKUP($B2604,[1]主动技能!$B:$D,3,0))</f>
        <v>1</v>
      </c>
      <c r="S2604" s="24" t="str">
        <f>IF(C2604&lt;1000000,"",VLOOKUP(C2604,组合调整!$A:$I,2,0))</f>
        <v>荣耀</v>
      </c>
      <c r="T2604" s="24" t="str">
        <f>IF(D2604&lt;1000000,"",VLOOKUP(D2604,组合调整!$A:$I,2,0))</f>
        <v>横眉</v>
      </c>
      <c r="U2604" s="24" t="str">
        <f>IF(E2604&lt;1000000,"",VLOOKUP(E2604,组合调整!$A:$I,2,0))</f>
        <v>怒眼</v>
      </c>
      <c r="V2604" s="24" t="str">
        <f>IF(F2604&lt;1000000,"",VLOOKUP(F2604,组合调整!$A:$I,2,0))</f>
        <v>成名</v>
      </c>
      <c r="W2604" s="24" t="str">
        <f>IF(G2604&lt;1000000,"",VLOOKUP(G2604,组合调整!$A:$I,2,0))</f>
        <v/>
      </c>
    </row>
    <row r="2605" spans="1:23">
      <c r="A2605" s="26">
        <v>21270</v>
      </c>
      <c r="B2605" s="26" t="s">
        <v>41</v>
      </c>
      <c r="C2605" s="26">
        <v>2000134</v>
      </c>
      <c r="D2605" s="26">
        <v>2003411</v>
      </c>
      <c r="E2605" s="26">
        <v>2003421</v>
      </c>
      <c r="F2605" s="26">
        <v>2003431</v>
      </c>
      <c r="G2605" s="26">
        <v>40212</v>
      </c>
      <c r="H2605" s="26">
        <v>3012</v>
      </c>
      <c r="I2605" s="26">
        <v>50012</v>
      </c>
      <c r="J2605" s="26">
        <v>4012</v>
      </c>
      <c r="K2605" s="26">
        <v>0</v>
      </c>
      <c r="L2605" s="26">
        <v>0</v>
      </c>
      <c r="M2605" s="26">
        <v>0</v>
      </c>
      <c r="N2605" s="26">
        <v>0</v>
      </c>
      <c r="O2605" s="24" t="s">
        <v>41</v>
      </c>
      <c r="P2605" s="24">
        <v>21270</v>
      </c>
      <c r="Q2605" s="24">
        <f>IF(ISERROR(VLOOKUP($B2605,[1]主动技能!$B:$D,3,0)),[2]Sheet1!$Y3072,VLOOKUP($B2605,[1]主动技能!$B:$D,3,0))</f>
        <v>1</v>
      </c>
      <c r="S2605" s="24" t="str">
        <f>IF(C2605&lt;1000000,"",VLOOKUP(C2605,组合调整!$A:$I,2,0))</f>
        <v>荣耀</v>
      </c>
      <c r="T2605" s="24" t="str">
        <f>IF(D2605&lt;1000000,"",VLOOKUP(D2605,组合调整!$A:$I,2,0))</f>
        <v>原力</v>
      </c>
      <c r="U2605" s="24" t="str">
        <f>IF(E2605&lt;1000000,"",VLOOKUP(E2605,组合调整!$A:$I,2,0))</f>
        <v>光合</v>
      </c>
      <c r="V2605" s="24" t="str">
        <f>IF(F2605&lt;1000000,"",VLOOKUP(F2605,组合调整!$A:$I,2,0))</f>
        <v>太阳</v>
      </c>
      <c r="W2605" s="24" t="str">
        <f>IF(G2605&lt;1000000,"",VLOOKUP(G2605,组合调整!$A:$I,2,0))</f>
        <v/>
      </c>
    </row>
    <row r="2606" spans="1:23">
      <c r="A2606" s="26">
        <v>21271</v>
      </c>
      <c r="B2606" s="26" t="s">
        <v>23</v>
      </c>
      <c r="C2606" s="26">
        <v>2000135</v>
      </c>
      <c r="D2606" s="26">
        <v>2002312</v>
      </c>
      <c r="E2606" s="26">
        <v>2004511</v>
      </c>
      <c r="F2606" s="26">
        <v>2004521</v>
      </c>
      <c r="G2606" s="26">
        <v>40212</v>
      </c>
      <c r="H2606" s="26">
        <v>3032</v>
      </c>
      <c r="I2606" s="26">
        <v>50012</v>
      </c>
      <c r="J2606" s="26">
        <v>4032</v>
      </c>
      <c r="K2606" s="26">
        <v>0</v>
      </c>
      <c r="L2606" s="26">
        <v>0</v>
      </c>
      <c r="M2606" s="26">
        <v>0</v>
      </c>
      <c r="N2606" s="26">
        <v>0</v>
      </c>
      <c r="O2606" s="24" t="s">
        <v>23</v>
      </c>
      <c r="P2606" s="24">
        <v>21271</v>
      </c>
      <c r="Q2606" s="24">
        <f>IF(ISERROR(VLOOKUP($B2606,[1]主动技能!$B:$D,3,0)),[2]Sheet1!$Y3073,VLOOKUP($B2606,[1]主动技能!$B:$D,3,0))</f>
        <v>1</v>
      </c>
      <c r="S2606" s="24" t="str">
        <f>IF(C2606&lt;1000000,"",VLOOKUP(C2606,组合调整!$A:$I,2,0))</f>
        <v>荣耀</v>
      </c>
      <c r="T2606" s="24" t="str">
        <f>IF(D2606&lt;1000000,"",VLOOKUP(D2606,组合调整!$A:$I,2,0))</f>
        <v>横眉</v>
      </c>
      <c r="U2606" s="24" t="str">
        <f>IF(E2606&lt;1000000,"",VLOOKUP(E2606,组合调整!$A:$I,2,0))</f>
        <v>缠绕</v>
      </c>
      <c r="V2606" s="24" t="str">
        <f>IF(F2606&lt;1000000,"",VLOOKUP(F2606,组合调整!$A:$I,2,0))</f>
        <v>大地</v>
      </c>
      <c r="W2606" s="24" t="str">
        <f>IF(G2606&lt;1000000,"",VLOOKUP(G2606,组合调整!$A:$I,2,0))</f>
        <v/>
      </c>
    </row>
    <row r="2607" spans="1:23">
      <c r="A2607" s="26">
        <v>21272</v>
      </c>
      <c r="B2607" s="26" t="s">
        <v>22</v>
      </c>
      <c r="C2607" s="26">
        <v>2007832</v>
      </c>
      <c r="D2607" s="26">
        <v>2003412</v>
      </c>
      <c r="E2607" s="26">
        <v>2005611</v>
      </c>
      <c r="F2607" s="26">
        <v>2005621</v>
      </c>
      <c r="G2607" s="26">
        <v>40221</v>
      </c>
      <c r="H2607" s="26">
        <v>3032</v>
      </c>
      <c r="I2607" s="26">
        <v>50021</v>
      </c>
      <c r="J2607" s="26">
        <v>4032</v>
      </c>
      <c r="K2607" s="26">
        <v>0</v>
      </c>
      <c r="L2607" s="26">
        <v>0</v>
      </c>
      <c r="M2607" s="26">
        <v>0</v>
      </c>
      <c r="N2607" s="26">
        <v>0</v>
      </c>
      <c r="O2607" s="24" t="s">
        <v>22</v>
      </c>
      <c r="P2607" s="24">
        <v>21272</v>
      </c>
      <c r="Q2607" s="24">
        <f>IF(ISERROR(VLOOKUP($B2607,[1]主动技能!$B:$D,3,0)),[2]Sheet1!$Y3074,VLOOKUP($B2607,[1]主动技能!$B:$D,3,0))</f>
        <v>1</v>
      </c>
      <c r="S2607" s="24" t="str">
        <f>IF(C2607&lt;1000000,"",VLOOKUP(C2607,组合调整!$A:$I,2,0))</f>
        <v>新光</v>
      </c>
      <c r="T2607" s="24" t="str">
        <f>IF(D2607&lt;1000000,"",VLOOKUP(D2607,组合调整!$A:$I,2,0))</f>
        <v>原力</v>
      </c>
      <c r="U2607" s="24" t="str">
        <f>IF(E2607&lt;1000000,"",VLOOKUP(E2607,组合调整!$A:$I,2,0))</f>
        <v>再生</v>
      </c>
      <c r="V2607" s="24" t="str">
        <f>IF(F2607&lt;1000000,"",VLOOKUP(F2607,组合调整!$A:$I,2,0))</f>
        <v>永恒</v>
      </c>
      <c r="W2607" s="24" t="str">
        <f>IF(G2607&lt;1000000,"",VLOOKUP(G2607,组合调整!$A:$I,2,0))</f>
        <v/>
      </c>
    </row>
    <row r="2608" spans="1:23">
      <c r="A2608" s="26">
        <v>21273</v>
      </c>
      <c r="B2608" s="26" t="s">
        <v>25</v>
      </c>
      <c r="C2608" s="26">
        <v>2000112</v>
      </c>
      <c r="D2608" s="26">
        <v>2007822</v>
      </c>
      <c r="E2608" s="26">
        <v>2002322</v>
      </c>
      <c r="F2608" s="26">
        <v>2006711</v>
      </c>
      <c r="G2608" s="26">
        <v>40212</v>
      </c>
      <c r="H2608" s="26">
        <v>3041</v>
      </c>
      <c r="I2608" s="26">
        <v>50012</v>
      </c>
      <c r="J2608" s="26">
        <v>4041</v>
      </c>
      <c r="K2608" s="26">
        <v>0</v>
      </c>
      <c r="L2608" s="26">
        <v>0</v>
      </c>
      <c r="M2608" s="26">
        <v>0</v>
      </c>
      <c r="N2608" s="26">
        <v>0</v>
      </c>
      <c r="O2608" s="24" t="s">
        <v>25</v>
      </c>
      <c r="P2608" s="24">
        <v>21273</v>
      </c>
      <c r="Q2608" s="24">
        <f>IF(ISERROR(VLOOKUP($B2608,[1]主动技能!$B:$D,3,0)),[2]Sheet1!$Y3075,VLOOKUP($B2608,[1]主动技能!$B:$D,3,0))</f>
        <v>1</v>
      </c>
      <c r="S2608" s="24" t="str">
        <f>IF(C2608&lt;1000000,"",VLOOKUP(C2608,组合调整!$A:$I,2,0))</f>
        <v>力之源</v>
      </c>
      <c r="T2608" s="24" t="str">
        <f>IF(D2608&lt;1000000,"",VLOOKUP(D2608,组合调整!$A:$I,2,0))</f>
        <v>奇迹</v>
      </c>
      <c r="U2608" s="24" t="str">
        <f>IF(E2608&lt;1000000,"",VLOOKUP(E2608,组合调整!$A:$I,2,0))</f>
        <v>怒眼</v>
      </c>
      <c r="V2608" s="24" t="str">
        <f>IF(F2608&lt;1000000,"",VLOOKUP(F2608,组合调整!$A:$I,2,0))</f>
        <v>盛开</v>
      </c>
      <c r="W2608" s="24" t="str">
        <f>IF(G2608&lt;1000000,"",VLOOKUP(G2608,组合调整!$A:$I,2,0))</f>
        <v/>
      </c>
    </row>
    <row r="2609" spans="1:23">
      <c r="A2609" s="26">
        <v>21274</v>
      </c>
      <c r="B2609" s="26" t="s">
        <v>40</v>
      </c>
      <c r="C2609" s="26">
        <v>2000142</v>
      </c>
      <c r="D2609" s="26">
        <v>2007811</v>
      </c>
      <c r="E2609" s="26">
        <v>2007821</v>
      </c>
      <c r="F2609" s="26">
        <v>2007831</v>
      </c>
      <c r="G2609" s="26">
        <v>50041</v>
      </c>
      <c r="H2609" s="26">
        <v>4032</v>
      </c>
      <c r="I2609" s="26">
        <v>0</v>
      </c>
      <c r="J2609" s="26">
        <v>0</v>
      </c>
      <c r="K2609" s="26">
        <v>0</v>
      </c>
      <c r="L2609" s="26">
        <v>0</v>
      </c>
      <c r="M2609" s="26">
        <v>0</v>
      </c>
      <c r="N2609" s="26">
        <v>0</v>
      </c>
      <c r="O2609" s="24" t="s">
        <v>40</v>
      </c>
      <c r="P2609" s="24">
        <v>21274</v>
      </c>
      <c r="Q2609" s="24">
        <f>IF(ISERROR(VLOOKUP($B2609,[1]主动技能!$B:$D,3,0)),[2]Sheet1!$Y3076,VLOOKUP($B2609,[1]主动技能!$B:$D,3,0))</f>
        <v>4</v>
      </c>
      <c r="S2609" s="24" t="str">
        <f>IF(C2609&lt;1000000,"",VLOOKUP(C2609,组合调整!$A:$I,2,0))</f>
        <v>自然</v>
      </c>
      <c r="T2609" s="24" t="str">
        <f>IF(D2609&lt;1000000,"",VLOOKUP(D2609,组合调整!$A:$I,2,0))</f>
        <v>血气</v>
      </c>
      <c r="U2609" s="24" t="str">
        <f>IF(E2609&lt;1000000,"",VLOOKUP(E2609,组合调整!$A:$I,2,0))</f>
        <v>奇迹</v>
      </c>
      <c r="V2609" s="24" t="str">
        <f>IF(F2609&lt;1000000,"",VLOOKUP(F2609,组合调整!$A:$I,2,0))</f>
        <v>庇佑</v>
      </c>
      <c r="W2609" s="24" t="str">
        <f>IF(G2609&lt;1000000,"",VLOOKUP(G2609,组合调整!$A:$I,2,0))</f>
        <v/>
      </c>
    </row>
    <row r="2610" spans="1:23">
      <c r="A2610" s="26">
        <v>21275</v>
      </c>
      <c r="B2610" s="26" t="s">
        <v>31</v>
      </c>
      <c r="C2610" s="26">
        <v>2006712</v>
      </c>
      <c r="D2610" s="26">
        <v>2005612</v>
      </c>
      <c r="E2610" s="26">
        <v>2008911</v>
      </c>
      <c r="F2610" s="26">
        <v>2008921</v>
      </c>
      <c r="G2610" s="26">
        <v>40231</v>
      </c>
      <c r="H2610" s="26">
        <v>3012</v>
      </c>
      <c r="I2610" s="26">
        <v>50031</v>
      </c>
      <c r="J2610" s="26">
        <v>4012</v>
      </c>
      <c r="K2610" s="26">
        <v>0</v>
      </c>
      <c r="L2610" s="26">
        <v>0</v>
      </c>
      <c r="M2610" s="26">
        <v>0</v>
      </c>
      <c r="N2610" s="26">
        <v>0</v>
      </c>
      <c r="O2610" s="24" t="s">
        <v>31</v>
      </c>
      <c r="P2610" s="24">
        <v>21275</v>
      </c>
      <c r="Q2610" s="24">
        <f>IF(ISERROR(VLOOKUP($B2610,[1]主动技能!$B:$D,3,0)),[2]Sheet1!$Y3077,VLOOKUP($B2610,[1]主动技能!$B:$D,3,0))</f>
        <v>1</v>
      </c>
      <c r="S2610" s="24" t="str">
        <f>IF(C2610&lt;1000000,"",VLOOKUP(C2610,组合调整!$A:$I,2,0))</f>
        <v>盛开</v>
      </c>
      <c r="T2610" s="24" t="str">
        <f>IF(D2610&lt;1000000,"",VLOOKUP(D2610,组合调整!$A:$I,2,0))</f>
        <v>再生</v>
      </c>
      <c r="U2610" s="24" t="str">
        <f>IF(E2610&lt;1000000,"",VLOOKUP(E2610,组合调整!$A:$I,2,0))</f>
        <v>光线</v>
      </c>
      <c r="V2610" s="24" t="str">
        <f>IF(F2610&lt;1000000,"",VLOOKUP(F2610,组合调整!$A:$I,2,0))</f>
        <v>毒气</v>
      </c>
      <c r="W2610" s="24" t="str">
        <f>IF(G2610&lt;1000000,"",VLOOKUP(G2610,组合调整!$A:$I,2,0))</f>
        <v/>
      </c>
    </row>
    <row r="2611" spans="1:23">
      <c r="A2611" s="26">
        <v>21276</v>
      </c>
      <c r="B2611" s="26" t="s">
        <v>972</v>
      </c>
      <c r="C2611" s="26">
        <v>2007812</v>
      </c>
      <c r="D2611" s="26">
        <v>3007822</v>
      </c>
      <c r="E2611" s="26">
        <v>2011111</v>
      </c>
      <c r="F2611" s="26">
        <v>2011121</v>
      </c>
      <c r="G2611" s="26">
        <v>40123</v>
      </c>
      <c r="H2611" s="26">
        <v>3021</v>
      </c>
      <c r="I2611" s="26">
        <v>50023</v>
      </c>
      <c r="J2611" s="26">
        <v>4021</v>
      </c>
      <c r="K2611" s="26">
        <v>0</v>
      </c>
      <c r="L2611" s="26">
        <v>0</v>
      </c>
      <c r="M2611" s="26">
        <v>0</v>
      </c>
      <c r="N2611" s="26">
        <v>0</v>
      </c>
      <c r="O2611" s="24" t="s">
        <v>972</v>
      </c>
      <c r="P2611" s="24">
        <v>21276</v>
      </c>
      <c r="Q2611" s="24">
        <f>IF(ISERROR(VLOOKUP($B2611,[1]主动技能!$B:$D,3,0)),[2]Sheet1!$Y3078,VLOOKUP($B2611,[1]主动技能!$B:$D,3,0))</f>
        <v>4</v>
      </c>
      <c r="S2611" s="24" t="str">
        <f>IF(C2611&lt;1000000,"",VLOOKUP(C2611,组合调整!$A:$I,2,0))</f>
        <v>血气</v>
      </c>
      <c r="T2611" s="24" t="str">
        <f>IF(D2611&lt;1000000,"",VLOOKUP(D2611,组合调整!$A:$I,2,0))</f>
        <v>红光</v>
      </c>
      <c r="U2611" s="24" t="str">
        <f>IF(E2611&lt;1000000,"",VLOOKUP(E2611,组合调整!$A:$I,2,0))</f>
        <v>依靠</v>
      </c>
      <c r="V2611" s="24" t="str">
        <f>IF(F2611&lt;1000000,"",VLOOKUP(F2611,组合调整!$A:$I,2,0))</f>
        <v>见证</v>
      </c>
      <c r="W2611" s="24" t="str">
        <f>IF(G2611&lt;1000000,"",VLOOKUP(G2611,组合调整!$A:$I,2,0))</f>
        <v/>
      </c>
    </row>
    <row r="2612" spans="1:23">
      <c r="A2612" s="26">
        <v>21277</v>
      </c>
      <c r="B2612" s="26" t="s">
        <v>32</v>
      </c>
      <c r="C2612" s="26">
        <v>4013322</v>
      </c>
      <c r="D2612" s="26">
        <v>4018822</v>
      </c>
      <c r="E2612" s="26">
        <v>2008912</v>
      </c>
      <c r="F2612" s="26">
        <v>2014423</v>
      </c>
      <c r="G2612" s="26">
        <v>40012</v>
      </c>
      <c r="H2612" s="26">
        <v>3041</v>
      </c>
      <c r="I2612" s="26">
        <v>50012</v>
      </c>
      <c r="J2612" s="26">
        <v>4041</v>
      </c>
      <c r="K2612" s="26">
        <v>0</v>
      </c>
      <c r="L2612" s="26">
        <v>0</v>
      </c>
      <c r="M2612" s="26">
        <v>0</v>
      </c>
      <c r="N2612" s="26">
        <v>0</v>
      </c>
      <c r="O2612" s="24" t="s">
        <v>32</v>
      </c>
      <c r="P2612" s="24">
        <v>21277</v>
      </c>
      <c r="Q2612" s="24">
        <f>IF(ISERROR(VLOOKUP($B2612,[1]主动技能!$B:$D,3,0)),[2]Sheet1!$Y3079,VLOOKUP($B2612,[1]主动技能!$B:$D,3,0))</f>
        <v>1</v>
      </c>
      <c r="S2612" s="24" t="str">
        <f>IF(C2612&lt;1000000,"",VLOOKUP(C2612,组合调整!$A:$I,2,0))</f>
        <v>致死</v>
      </c>
      <c r="T2612" s="24" t="str">
        <f>IF(D2612&lt;1000000,"",VLOOKUP(D2612,组合调整!$A:$I,2,0))</f>
        <v>龙抓手</v>
      </c>
      <c r="U2612" s="24" t="str">
        <f>IF(E2612&lt;1000000,"",VLOOKUP(E2612,组合调整!$A:$I,2,0))</f>
        <v>光线</v>
      </c>
      <c r="V2612" s="24" t="str">
        <f>IF(F2612&lt;1000000,"",VLOOKUP(F2612,组合调整!$A:$I,2,0))</f>
        <v>噪音</v>
      </c>
      <c r="W2612" s="24" t="str">
        <f>IF(G2612&lt;1000000,"",VLOOKUP(G2612,组合调整!$A:$I,2,0))</f>
        <v/>
      </c>
    </row>
    <row r="2613" spans="1:23">
      <c r="A2613" s="26">
        <v>21278</v>
      </c>
      <c r="B2613" s="26" t="s">
        <v>137</v>
      </c>
      <c r="C2613" s="26">
        <v>2000111</v>
      </c>
      <c r="D2613" s="26">
        <v>2000121</v>
      </c>
      <c r="E2613" s="26">
        <v>2000131</v>
      </c>
      <c r="F2613" s="26">
        <v>2000141</v>
      </c>
      <c r="G2613" s="26">
        <v>50012</v>
      </c>
      <c r="H2613" s="26">
        <v>4012</v>
      </c>
      <c r="I2613" s="26">
        <v>0</v>
      </c>
      <c r="J2613" s="26">
        <v>0</v>
      </c>
      <c r="K2613" s="26">
        <v>0</v>
      </c>
      <c r="L2613" s="26">
        <v>0</v>
      </c>
      <c r="M2613" s="26">
        <v>0</v>
      </c>
      <c r="N2613" s="26">
        <v>0</v>
      </c>
      <c r="O2613" s="24" t="s">
        <v>137</v>
      </c>
      <c r="P2613" s="24">
        <v>21278</v>
      </c>
      <c r="Q2613" s="24">
        <f>IF(ISERROR(VLOOKUP($B2613,[1]主动技能!$B:$D,3,0)),[2]Sheet1!$Y3080,VLOOKUP($B2613,[1]主动技能!$B:$D,3,0))</f>
        <v>1</v>
      </c>
      <c r="S2613" s="24" t="str">
        <f>IF(C2613&lt;1000000,"",VLOOKUP(C2613,组合调整!$A:$I,2,0))</f>
        <v>力之源</v>
      </c>
      <c r="T2613" s="24" t="str">
        <f>IF(D2613&lt;1000000,"",VLOOKUP(D2613,组合调整!$A:$I,2,0))</f>
        <v>羁绊</v>
      </c>
      <c r="U2613" s="24" t="str">
        <f>IF(E2613&lt;1000000,"",VLOOKUP(E2613,组合调整!$A:$I,2,0))</f>
        <v>荣耀</v>
      </c>
      <c r="V2613" s="24" t="str">
        <f>IF(F2613&lt;1000000,"",VLOOKUP(F2613,组合调整!$A:$I,2,0))</f>
        <v>自然</v>
      </c>
      <c r="W2613" s="24" t="str">
        <f>IF(G2613&lt;1000000,"",VLOOKUP(G2613,组合调整!$A:$I,2,0))</f>
        <v/>
      </c>
    </row>
    <row r="2614" spans="1:23">
      <c r="A2614" s="26">
        <v>21279</v>
      </c>
      <c r="B2614" s="26" t="s">
        <v>27</v>
      </c>
      <c r="C2614" s="26">
        <v>2000113</v>
      </c>
      <c r="D2614" s="26">
        <v>2000132</v>
      </c>
      <c r="E2614" s="26">
        <v>2001211</v>
      </c>
      <c r="F2614" s="26">
        <v>2001221</v>
      </c>
      <c r="G2614" s="26">
        <v>40231</v>
      </c>
      <c r="H2614" s="26">
        <v>3032</v>
      </c>
      <c r="I2614" s="26">
        <v>50031</v>
      </c>
      <c r="J2614" s="26">
        <v>4032</v>
      </c>
      <c r="K2614" s="26">
        <v>0</v>
      </c>
      <c r="L2614" s="26">
        <v>0</v>
      </c>
      <c r="M2614" s="26">
        <v>0</v>
      </c>
      <c r="N2614" s="26">
        <v>0</v>
      </c>
      <c r="O2614" s="24" t="s">
        <v>27</v>
      </c>
      <c r="P2614" s="24">
        <v>21279</v>
      </c>
      <c r="Q2614" s="24">
        <f>IF(ISERROR(VLOOKUP($B2614,[1]主动技能!$B:$D,3,0)),[2]Sheet1!$Y3081,VLOOKUP($B2614,[1]主动技能!$B:$D,3,0))</f>
        <v>1</v>
      </c>
      <c r="S2614" s="24" t="str">
        <f>IF(C2614&lt;1000000,"",VLOOKUP(C2614,组合调整!$A:$I,2,0))</f>
        <v>力之源</v>
      </c>
      <c r="T2614" s="24" t="str">
        <f>IF(D2614&lt;1000000,"",VLOOKUP(D2614,组合调整!$A:$I,2,0))</f>
        <v>荣耀</v>
      </c>
      <c r="U2614" s="24" t="str">
        <f>IF(E2614&lt;1000000,"",VLOOKUP(E2614,组合调整!$A:$I,2,0))</f>
        <v>替身</v>
      </c>
      <c r="V2614" s="24" t="str">
        <f>IF(F2614&lt;1000000,"",VLOOKUP(F2614,组合调整!$A:$I,2,0))</f>
        <v>加成</v>
      </c>
      <c r="W2614" s="24" t="str">
        <f>IF(G2614&lt;1000000,"",VLOOKUP(G2614,组合调整!$A:$I,2,0))</f>
        <v/>
      </c>
    </row>
    <row r="2615" spans="1:23">
      <c r="A2615" s="26">
        <v>21280</v>
      </c>
      <c r="B2615" s="26" t="s">
        <v>21</v>
      </c>
      <c r="C2615" s="26">
        <v>2000133</v>
      </c>
      <c r="D2615" s="26">
        <v>2002311</v>
      </c>
      <c r="E2615" s="26">
        <v>2002321</v>
      </c>
      <c r="F2615" s="26">
        <v>2002331</v>
      </c>
      <c r="G2615" s="26">
        <v>40041</v>
      </c>
      <c r="H2615" s="26">
        <v>3012</v>
      </c>
      <c r="I2615" s="26">
        <v>50041</v>
      </c>
      <c r="J2615" s="26">
        <v>4012</v>
      </c>
      <c r="K2615" s="26">
        <v>0</v>
      </c>
      <c r="L2615" s="26">
        <v>0</v>
      </c>
      <c r="M2615" s="26">
        <v>0</v>
      </c>
      <c r="N2615" s="26">
        <v>0</v>
      </c>
      <c r="O2615" s="24" t="s">
        <v>21</v>
      </c>
      <c r="P2615" s="24">
        <v>21280</v>
      </c>
      <c r="Q2615" s="24">
        <f>IF(ISERROR(VLOOKUP($B2615,[1]主动技能!$B:$D,3,0)),[2]Sheet1!$Y3082,VLOOKUP($B2615,[1]主动技能!$B:$D,3,0))</f>
        <v>1</v>
      </c>
      <c r="S2615" s="24" t="str">
        <f>IF(C2615&lt;1000000,"",VLOOKUP(C2615,组合调整!$A:$I,2,0))</f>
        <v>荣耀</v>
      </c>
      <c r="T2615" s="24" t="str">
        <f>IF(D2615&lt;1000000,"",VLOOKUP(D2615,组合调整!$A:$I,2,0))</f>
        <v>横眉</v>
      </c>
      <c r="U2615" s="24" t="str">
        <f>IF(E2615&lt;1000000,"",VLOOKUP(E2615,组合调整!$A:$I,2,0))</f>
        <v>怒眼</v>
      </c>
      <c r="V2615" s="24" t="str">
        <f>IF(F2615&lt;1000000,"",VLOOKUP(F2615,组合调整!$A:$I,2,0))</f>
        <v>成名</v>
      </c>
      <c r="W2615" s="24" t="str">
        <f>IF(G2615&lt;1000000,"",VLOOKUP(G2615,组合调整!$A:$I,2,0))</f>
        <v/>
      </c>
    </row>
    <row r="2616" spans="1:23">
      <c r="A2616" s="26">
        <v>21281</v>
      </c>
      <c r="B2616" s="26" t="s">
        <v>41</v>
      </c>
      <c r="C2616" s="26">
        <v>2000134</v>
      </c>
      <c r="D2616" s="26">
        <v>2003411</v>
      </c>
      <c r="E2616" s="26">
        <v>2003421</v>
      </c>
      <c r="F2616" s="26">
        <v>2003431</v>
      </c>
      <c r="G2616" s="26">
        <v>40212</v>
      </c>
      <c r="H2616" s="26">
        <v>3012</v>
      </c>
      <c r="I2616" s="26">
        <v>50012</v>
      </c>
      <c r="J2616" s="26">
        <v>4012</v>
      </c>
      <c r="K2616" s="26">
        <v>0</v>
      </c>
      <c r="L2616" s="26">
        <v>0</v>
      </c>
      <c r="M2616" s="26">
        <v>0</v>
      </c>
      <c r="N2616" s="26">
        <v>0</v>
      </c>
      <c r="O2616" s="24" t="s">
        <v>41</v>
      </c>
      <c r="P2616" s="24">
        <v>21281</v>
      </c>
      <c r="Q2616" s="24">
        <f>IF(ISERROR(VLOOKUP($B2616,[1]主动技能!$B:$D,3,0)),[2]Sheet1!$Y3083,VLOOKUP($B2616,[1]主动技能!$B:$D,3,0))</f>
        <v>1</v>
      </c>
      <c r="S2616" s="24" t="str">
        <f>IF(C2616&lt;1000000,"",VLOOKUP(C2616,组合调整!$A:$I,2,0))</f>
        <v>荣耀</v>
      </c>
      <c r="T2616" s="24" t="str">
        <f>IF(D2616&lt;1000000,"",VLOOKUP(D2616,组合调整!$A:$I,2,0))</f>
        <v>原力</v>
      </c>
      <c r="U2616" s="24" t="str">
        <f>IF(E2616&lt;1000000,"",VLOOKUP(E2616,组合调整!$A:$I,2,0))</f>
        <v>光合</v>
      </c>
      <c r="V2616" s="24" t="str">
        <f>IF(F2616&lt;1000000,"",VLOOKUP(F2616,组合调整!$A:$I,2,0))</f>
        <v>太阳</v>
      </c>
      <c r="W2616" s="24" t="str">
        <f>IF(G2616&lt;1000000,"",VLOOKUP(G2616,组合调整!$A:$I,2,0))</f>
        <v/>
      </c>
    </row>
    <row r="2617" spans="1:23">
      <c r="A2617" s="26">
        <v>21282</v>
      </c>
      <c r="B2617" s="26" t="s">
        <v>23</v>
      </c>
      <c r="C2617" s="26">
        <v>2000135</v>
      </c>
      <c r="D2617" s="26">
        <v>2002312</v>
      </c>
      <c r="E2617" s="26">
        <v>2004511</v>
      </c>
      <c r="F2617" s="26">
        <v>2004521</v>
      </c>
      <c r="G2617" s="26">
        <v>40212</v>
      </c>
      <c r="H2617" s="26">
        <v>3032</v>
      </c>
      <c r="I2617" s="26">
        <v>50012</v>
      </c>
      <c r="J2617" s="26">
        <v>4032</v>
      </c>
      <c r="K2617" s="26">
        <v>0</v>
      </c>
      <c r="L2617" s="26">
        <v>0</v>
      </c>
      <c r="M2617" s="26">
        <v>0</v>
      </c>
      <c r="N2617" s="26">
        <v>0</v>
      </c>
      <c r="O2617" s="24" t="s">
        <v>23</v>
      </c>
      <c r="P2617" s="24">
        <v>21282</v>
      </c>
      <c r="Q2617" s="24">
        <f>IF(ISERROR(VLOOKUP($B2617,[1]主动技能!$B:$D,3,0)),[2]Sheet1!$Y3084,VLOOKUP($B2617,[1]主动技能!$B:$D,3,0))</f>
        <v>1</v>
      </c>
      <c r="S2617" s="24" t="str">
        <f>IF(C2617&lt;1000000,"",VLOOKUP(C2617,组合调整!$A:$I,2,0))</f>
        <v>荣耀</v>
      </c>
      <c r="T2617" s="24" t="str">
        <f>IF(D2617&lt;1000000,"",VLOOKUP(D2617,组合调整!$A:$I,2,0))</f>
        <v>横眉</v>
      </c>
      <c r="U2617" s="24" t="str">
        <f>IF(E2617&lt;1000000,"",VLOOKUP(E2617,组合调整!$A:$I,2,0))</f>
        <v>缠绕</v>
      </c>
      <c r="V2617" s="24" t="str">
        <f>IF(F2617&lt;1000000,"",VLOOKUP(F2617,组合调整!$A:$I,2,0))</f>
        <v>大地</v>
      </c>
      <c r="W2617" s="24" t="str">
        <f>IF(G2617&lt;1000000,"",VLOOKUP(G2617,组合调整!$A:$I,2,0))</f>
        <v/>
      </c>
    </row>
    <row r="2618" spans="1:23">
      <c r="A2618" s="26">
        <v>21283</v>
      </c>
      <c r="B2618" s="26" t="s">
        <v>22</v>
      </c>
      <c r="C2618" s="26">
        <v>2007832</v>
      </c>
      <c r="D2618" s="26">
        <v>2003412</v>
      </c>
      <c r="E2618" s="26">
        <v>2005611</v>
      </c>
      <c r="F2618" s="26">
        <v>2005621</v>
      </c>
      <c r="G2618" s="26">
        <v>40221</v>
      </c>
      <c r="H2618" s="26">
        <v>3032</v>
      </c>
      <c r="I2618" s="26">
        <v>50021</v>
      </c>
      <c r="J2618" s="26">
        <v>4032</v>
      </c>
      <c r="K2618" s="26">
        <v>0</v>
      </c>
      <c r="L2618" s="26">
        <v>0</v>
      </c>
      <c r="M2618" s="26">
        <v>0</v>
      </c>
      <c r="N2618" s="26">
        <v>0</v>
      </c>
      <c r="O2618" s="24" t="s">
        <v>22</v>
      </c>
      <c r="P2618" s="24">
        <v>21283</v>
      </c>
      <c r="Q2618" s="24">
        <f>IF(ISERROR(VLOOKUP($B2618,[1]主动技能!$B:$D,3,0)),[2]Sheet1!$Y3085,VLOOKUP($B2618,[1]主动技能!$B:$D,3,0))</f>
        <v>1</v>
      </c>
      <c r="S2618" s="24" t="str">
        <f>IF(C2618&lt;1000000,"",VLOOKUP(C2618,组合调整!$A:$I,2,0))</f>
        <v>新光</v>
      </c>
      <c r="T2618" s="24" t="str">
        <f>IF(D2618&lt;1000000,"",VLOOKUP(D2618,组合调整!$A:$I,2,0))</f>
        <v>原力</v>
      </c>
      <c r="U2618" s="24" t="str">
        <f>IF(E2618&lt;1000000,"",VLOOKUP(E2618,组合调整!$A:$I,2,0))</f>
        <v>再生</v>
      </c>
      <c r="V2618" s="24" t="str">
        <f>IF(F2618&lt;1000000,"",VLOOKUP(F2618,组合调整!$A:$I,2,0))</f>
        <v>永恒</v>
      </c>
      <c r="W2618" s="24" t="str">
        <f>IF(G2618&lt;1000000,"",VLOOKUP(G2618,组合调整!$A:$I,2,0))</f>
        <v/>
      </c>
    </row>
    <row r="2619" spans="1:23">
      <c r="A2619" s="26">
        <v>21284</v>
      </c>
      <c r="B2619" s="26" t="s">
        <v>25</v>
      </c>
      <c r="C2619" s="26">
        <v>2000112</v>
      </c>
      <c r="D2619" s="26">
        <v>2007822</v>
      </c>
      <c r="E2619" s="26">
        <v>2002322</v>
      </c>
      <c r="F2619" s="26">
        <v>2006711</v>
      </c>
      <c r="G2619" s="26">
        <v>40212</v>
      </c>
      <c r="H2619" s="26">
        <v>3041</v>
      </c>
      <c r="I2619" s="26">
        <v>50012</v>
      </c>
      <c r="J2619" s="26">
        <v>4041</v>
      </c>
      <c r="K2619" s="26">
        <v>0</v>
      </c>
      <c r="L2619" s="26">
        <v>0</v>
      </c>
      <c r="M2619" s="26">
        <v>0</v>
      </c>
      <c r="N2619" s="26">
        <v>0</v>
      </c>
      <c r="O2619" s="24" t="s">
        <v>25</v>
      </c>
      <c r="P2619" s="24">
        <v>21284</v>
      </c>
      <c r="Q2619" s="24">
        <f>IF(ISERROR(VLOOKUP($B2619,[1]主动技能!$B:$D,3,0)),[2]Sheet1!$Y3086,VLOOKUP($B2619,[1]主动技能!$B:$D,3,0))</f>
        <v>1</v>
      </c>
      <c r="S2619" s="24" t="str">
        <f>IF(C2619&lt;1000000,"",VLOOKUP(C2619,组合调整!$A:$I,2,0))</f>
        <v>力之源</v>
      </c>
      <c r="T2619" s="24" t="str">
        <f>IF(D2619&lt;1000000,"",VLOOKUP(D2619,组合调整!$A:$I,2,0))</f>
        <v>奇迹</v>
      </c>
      <c r="U2619" s="24" t="str">
        <f>IF(E2619&lt;1000000,"",VLOOKUP(E2619,组合调整!$A:$I,2,0))</f>
        <v>怒眼</v>
      </c>
      <c r="V2619" s="24" t="str">
        <f>IF(F2619&lt;1000000,"",VLOOKUP(F2619,组合调整!$A:$I,2,0))</f>
        <v>盛开</v>
      </c>
      <c r="W2619" s="24" t="str">
        <f>IF(G2619&lt;1000000,"",VLOOKUP(G2619,组合调整!$A:$I,2,0))</f>
        <v/>
      </c>
    </row>
    <row r="2620" spans="1:23">
      <c r="A2620" s="26">
        <v>21285</v>
      </c>
      <c r="B2620" s="26" t="s">
        <v>40</v>
      </c>
      <c r="C2620" s="26">
        <v>2000142</v>
      </c>
      <c r="D2620" s="26">
        <v>2007811</v>
      </c>
      <c r="E2620" s="26">
        <v>2007821</v>
      </c>
      <c r="F2620" s="26">
        <v>2007831</v>
      </c>
      <c r="G2620" s="26">
        <v>50041</v>
      </c>
      <c r="H2620" s="26">
        <v>4032</v>
      </c>
      <c r="I2620" s="26">
        <v>0</v>
      </c>
      <c r="J2620" s="26">
        <v>0</v>
      </c>
      <c r="K2620" s="26">
        <v>0</v>
      </c>
      <c r="L2620" s="26">
        <v>0</v>
      </c>
      <c r="M2620" s="26">
        <v>0</v>
      </c>
      <c r="N2620" s="26">
        <v>0</v>
      </c>
      <c r="O2620" s="24" t="s">
        <v>40</v>
      </c>
      <c r="P2620" s="24">
        <v>21285</v>
      </c>
      <c r="Q2620" s="24">
        <f>IF(ISERROR(VLOOKUP($B2620,[1]主动技能!$B:$D,3,0)),[2]Sheet1!$Y3087,VLOOKUP($B2620,[1]主动技能!$B:$D,3,0))</f>
        <v>4</v>
      </c>
      <c r="S2620" s="24" t="str">
        <f>IF(C2620&lt;1000000,"",VLOOKUP(C2620,组合调整!$A:$I,2,0))</f>
        <v>自然</v>
      </c>
      <c r="T2620" s="24" t="str">
        <f>IF(D2620&lt;1000000,"",VLOOKUP(D2620,组合调整!$A:$I,2,0))</f>
        <v>血气</v>
      </c>
      <c r="U2620" s="24" t="str">
        <f>IF(E2620&lt;1000000,"",VLOOKUP(E2620,组合调整!$A:$I,2,0))</f>
        <v>奇迹</v>
      </c>
      <c r="V2620" s="24" t="str">
        <f>IF(F2620&lt;1000000,"",VLOOKUP(F2620,组合调整!$A:$I,2,0))</f>
        <v>庇佑</v>
      </c>
      <c r="W2620" s="24" t="str">
        <f>IF(G2620&lt;1000000,"",VLOOKUP(G2620,组合调整!$A:$I,2,0))</f>
        <v/>
      </c>
    </row>
    <row r="2621" spans="1:23">
      <c r="A2621" s="26">
        <v>21286</v>
      </c>
      <c r="B2621" s="26" t="s">
        <v>31</v>
      </c>
      <c r="C2621" s="26">
        <v>2006712</v>
      </c>
      <c r="D2621" s="26">
        <v>2005612</v>
      </c>
      <c r="E2621" s="26">
        <v>2008911</v>
      </c>
      <c r="F2621" s="26">
        <v>2008921</v>
      </c>
      <c r="G2621" s="26">
        <v>40231</v>
      </c>
      <c r="H2621" s="26">
        <v>3012</v>
      </c>
      <c r="I2621" s="26">
        <v>50031</v>
      </c>
      <c r="J2621" s="26">
        <v>4012</v>
      </c>
      <c r="K2621" s="26">
        <v>0</v>
      </c>
      <c r="L2621" s="26">
        <v>0</v>
      </c>
      <c r="M2621" s="26">
        <v>0</v>
      </c>
      <c r="N2621" s="26">
        <v>0</v>
      </c>
      <c r="O2621" s="24" t="s">
        <v>31</v>
      </c>
      <c r="P2621" s="24">
        <v>21286</v>
      </c>
      <c r="Q2621" s="24">
        <f>IF(ISERROR(VLOOKUP($B2621,[1]主动技能!$B:$D,3,0)),[2]Sheet1!$Y3088,VLOOKUP($B2621,[1]主动技能!$B:$D,3,0))</f>
        <v>1</v>
      </c>
      <c r="S2621" s="24" t="str">
        <f>IF(C2621&lt;1000000,"",VLOOKUP(C2621,组合调整!$A:$I,2,0))</f>
        <v>盛开</v>
      </c>
      <c r="T2621" s="24" t="str">
        <f>IF(D2621&lt;1000000,"",VLOOKUP(D2621,组合调整!$A:$I,2,0))</f>
        <v>再生</v>
      </c>
      <c r="U2621" s="24" t="str">
        <f>IF(E2621&lt;1000000,"",VLOOKUP(E2621,组合调整!$A:$I,2,0))</f>
        <v>光线</v>
      </c>
      <c r="V2621" s="24" t="str">
        <f>IF(F2621&lt;1000000,"",VLOOKUP(F2621,组合调整!$A:$I,2,0))</f>
        <v>毒气</v>
      </c>
      <c r="W2621" s="24" t="str">
        <f>IF(G2621&lt;1000000,"",VLOOKUP(G2621,组合调整!$A:$I,2,0))</f>
        <v/>
      </c>
    </row>
    <row r="2622" spans="1:23">
      <c r="A2622" s="26">
        <v>21287</v>
      </c>
      <c r="B2622" s="26" t="s">
        <v>972</v>
      </c>
      <c r="C2622" s="26">
        <v>2007812</v>
      </c>
      <c r="D2622" s="26">
        <v>3007822</v>
      </c>
      <c r="E2622" s="26">
        <v>2011111</v>
      </c>
      <c r="F2622" s="26">
        <v>2011121</v>
      </c>
      <c r="G2622" s="26">
        <v>40123</v>
      </c>
      <c r="H2622" s="26">
        <v>3021</v>
      </c>
      <c r="I2622" s="26">
        <v>50023</v>
      </c>
      <c r="J2622" s="26">
        <v>4021</v>
      </c>
      <c r="K2622" s="26">
        <v>0</v>
      </c>
      <c r="L2622" s="26">
        <v>0</v>
      </c>
      <c r="M2622" s="26">
        <v>0</v>
      </c>
      <c r="N2622" s="26">
        <v>0</v>
      </c>
      <c r="O2622" s="24" t="s">
        <v>972</v>
      </c>
      <c r="P2622" s="24">
        <v>21287</v>
      </c>
      <c r="Q2622" s="24">
        <f>IF(ISERROR(VLOOKUP($B2622,[1]主动技能!$B:$D,3,0)),[2]Sheet1!$Y3089,VLOOKUP($B2622,[1]主动技能!$B:$D,3,0))</f>
        <v>4</v>
      </c>
      <c r="S2622" s="24" t="str">
        <f>IF(C2622&lt;1000000,"",VLOOKUP(C2622,组合调整!$A:$I,2,0))</f>
        <v>血气</v>
      </c>
      <c r="T2622" s="24" t="str">
        <f>IF(D2622&lt;1000000,"",VLOOKUP(D2622,组合调整!$A:$I,2,0))</f>
        <v>红光</v>
      </c>
      <c r="U2622" s="24" t="str">
        <f>IF(E2622&lt;1000000,"",VLOOKUP(E2622,组合调整!$A:$I,2,0))</f>
        <v>依靠</v>
      </c>
      <c r="V2622" s="24" t="str">
        <f>IF(F2622&lt;1000000,"",VLOOKUP(F2622,组合调整!$A:$I,2,0))</f>
        <v>见证</v>
      </c>
      <c r="W2622" s="24" t="str">
        <f>IF(G2622&lt;1000000,"",VLOOKUP(G2622,组合调整!$A:$I,2,0))</f>
        <v/>
      </c>
    </row>
    <row r="2623" spans="1:23">
      <c r="A2623" s="26">
        <v>21288</v>
      </c>
      <c r="B2623" s="26" t="s">
        <v>32</v>
      </c>
      <c r="C2623" s="26">
        <v>4013322</v>
      </c>
      <c r="D2623" s="26">
        <v>4018822</v>
      </c>
      <c r="E2623" s="26">
        <v>2008912</v>
      </c>
      <c r="F2623" s="26">
        <v>2014423</v>
      </c>
      <c r="G2623" s="26">
        <v>40012</v>
      </c>
      <c r="H2623" s="26">
        <v>3041</v>
      </c>
      <c r="I2623" s="26">
        <v>50012</v>
      </c>
      <c r="J2623" s="26">
        <v>4041</v>
      </c>
      <c r="K2623" s="26">
        <v>0</v>
      </c>
      <c r="L2623" s="26">
        <v>0</v>
      </c>
      <c r="M2623" s="26">
        <v>0</v>
      </c>
      <c r="N2623" s="26">
        <v>0</v>
      </c>
      <c r="O2623" s="24" t="s">
        <v>32</v>
      </c>
      <c r="P2623" s="24">
        <v>21288</v>
      </c>
      <c r="Q2623" s="24">
        <f>IF(ISERROR(VLOOKUP($B2623,[1]主动技能!$B:$D,3,0)),[2]Sheet1!$Y3090,VLOOKUP($B2623,[1]主动技能!$B:$D,3,0))</f>
        <v>1</v>
      </c>
      <c r="S2623" s="24" t="str">
        <f>IF(C2623&lt;1000000,"",VLOOKUP(C2623,组合调整!$A:$I,2,0))</f>
        <v>致死</v>
      </c>
      <c r="T2623" s="24" t="str">
        <f>IF(D2623&lt;1000000,"",VLOOKUP(D2623,组合调整!$A:$I,2,0))</f>
        <v>龙抓手</v>
      </c>
      <c r="U2623" s="24" t="str">
        <f>IF(E2623&lt;1000000,"",VLOOKUP(E2623,组合调整!$A:$I,2,0))</f>
        <v>光线</v>
      </c>
      <c r="V2623" s="24" t="str">
        <f>IF(F2623&lt;1000000,"",VLOOKUP(F2623,组合调整!$A:$I,2,0))</f>
        <v>噪音</v>
      </c>
      <c r="W2623" s="24" t="str">
        <f>IF(G2623&lt;1000000,"",VLOOKUP(G2623,组合调整!$A:$I,2,0))</f>
        <v/>
      </c>
    </row>
    <row r="2624" spans="1:23">
      <c r="A2624" s="26">
        <v>21289</v>
      </c>
      <c r="B2624" s="26" t="s">
        <v>137</v>
      </c>
      <c r="C2624" s="26">
        <v>2000111</v>
      </c>
      <c r="D2624" s="26">
        <v>2000121</v>
      </c>
      <c r="E2624" s="26">
        <v>2000131</v>
      </c>
      <c r="F2624" s="26">
        <v>2000141</v>
      </c>
      <c r="G2624" s="26">
        <v>50012</v>
      </c>
      <c r="H2624" s="26">
        <v>4012</v>
      </c>
      <c r="I2624" s="26">
        <v>0</v>
      </c>
      <c r="J2624" s="26">
        <v>0</v>
      </c>
      <c r="K2624" s="26">
        <v>0</v>
      </c>
      <c r="L2624" s="26">
        <v>0</v>
      </c>
      <c r="M2624" s="26">
        <v>0</v>
      </c>
      <c r="N2624" s="26">
        <v>0</v>
      </c>
      <c r="O2624" s="24" t="s">
        <v>137</v>
      </c>
      <c r="P2624" s="24">
        <v>21289</v>
      </c>
      <c r="Q2624" s="24">
        <f>IF(ISERROR(VLOOKUP($B2624,[1]主动技能!$B:$D,3,0)),[2]Sheet1!$Y3091,VLOOKUP($B2624,[1]主动技能!$B:$D,3,0))</f>
        <v>1</v>
      </c>
      <c r="S2624" s="24" t="str">
        <f>IF(C2624&lt;1000000,"",VLOOKUP(C2624,组合调整!$A:$I,2,0))</f>
        <v>力之源</v>
      </c>
      <c r="T2624" s="24" t="str">
        <f>IF(D2624&lt;1000000,"",VLOOKUP(D2624,组合调整!$A:$I,2,0))</f>
        <v>羁绊</v>
      </c>
      <c r="U2624" s="24" t="str">
        <f>IF(E2624&lt;1000000,"",VLOOKUP(E2624,组合调整!$A:$I,2,0))</f>
        <v>荣耀</v>
      </c>
      <c r="V2624" s="24" t="str">
        <f>IF(F2624&lt;1000000,"",VLOOKUP(F2624,组合调整!$A:$I,2,0))</f>
        <v>自然</v>
      </c>
      <c r="W2624" s="24" t="str">
        <f>IF(G2624&lt;1000000,"",VLOOKUP(G2624,组合调整!$A:$I,2,0))</f>
        <v/>
      </c>
    </row>
    <row r="2625" spans="1:23">
      <c r="A2625" s="26">
        <v>21290</v>
      </c>
      <c r="B2625" s="26" t="s">
        <v>27</v>
      </c>
      <c r="C2625" s="26">
        <v>2000113</v>
      </c>
      <c r="D2625" s="26">
        <v>2000132</v>
      </c>
      <c r="E2625" s="26">
        <v>2001211</v>
      </c>
      <c r="F2625" s="26">
        <v>2001221</v>
      </c>
      <c r="G2625" s="26">
        <v>40231</v>
      </c>
      <c r="H2625" s="26">
        <v>3032</v>
      </c>
      <c r="I2625" s="26">
        <v>50031</v>
      </c>
      <c r="J2625" s="26">
        <v>4032</v>
      </c>
      <c r="K2625" s="26">
        <v>0</v>
      </c>
      <c r="L2625" s="26">
        <v>0</v>
      </c>
      <c r="M2625" s="26">
        <v>0</v>
      </c>
      <c r="N2625" s="26">
        <v>0</v>
      </c>
      <c r="O2625" s="24" t="s">
        <v>27</v>
      </c>
      <c r="P2625" s="24">
        <v>21290</v>
      </c>
      <c r="Q2625" s="24">
        <f>IF(ISERROR(VLOOKUP($B2625,[1]主动技能!$B:$D,3,0)),[2]Sheet1!$Y3092,VLOOKUP($B2625,[1]主动技能!$B:$D,3,0))</f>
        <v>1</v>
      </c>
      <c r="S2625" s="24" t="str">
        <f>IF(C2625&lt;1000000,"",VLOOKUP(C2625,组合调整!$A:$I,2,0))</f>
        <v>力之源</v>
      </c>
      <c r="T2625" s="24" t="str">
        <f>IF(D2625&lt;1000000,"",VLOOKUP(D2625,组合调整!$A:$I,2,0))</f>
        <v>荣耀</v>
      </c>
      <c r="U2625" s="24" t="str">
        <f>IF(E2625&lt;1000000,"",VLOOKUP(E2625,组合调整!$A:$I,2,0))</f>
        <v>替身</v>
      </c>
      <c r="V2625" s="24" t="str">
        <f>IF(F2625&lt;1000000,"",VLOOKUP(F2625,组合调整!$A:$I,2,0))</f>
        <v>加成</v>
      </c>
      <c r="W2625" s="24" t="str">
        <f>IF(G2625&lt;1000000,"",VLOOKUP(G2625,组合调整!$A:$I,2,0))</f>
        <v/>
      </c>
    </row>
    <row r="2626" spans="1:23">
      <c r="A2626" s="26">
        <v>21291</v>
      </c>
      <c r="B2626" s="26" t="s">
        <v>21</v>
      </c>
      <c r="C2626" s="26">
        <v>2000133</v>
      </c>
      <c r="D2626" s="26">
        <v>2002311</v>
      </c>
      <c r="E2626" s="26">
        <v>2002321</v>
      </c>
      <c r="F2626" s="26">
        <v>2002331</v>
      </c>
      <c r="G2626" s="26">
        <v>40041</v>
      </c>
      <c r="H2626" s="26">
        <v>3012</v>
      </c>
      <c r="I2626" s="26">
        <v>50041</v>
      </c>
      <c r="J2626" s="26">
        <v>4012</v>
      </c>
      <c r="K2626" s="26">
        <v>0</v>
      </c>
      <c r="L2626" s="26">
        <v>0</v>
      </c>
      <c r="M2626" s="26">
        <v>0</v>
      </c>
      <c r="N2626" s="26">
        <v>0</v>
      </c>
      <c r="O2626" s="24" t="s">
        <v>21</v>
      </c>
      <c r="P2626" s="24">
        <v>21291</v>
      </c>
      <c r="Q2626" s="24">
        <f>IF(ISERROR(VLOOKUP($B2626,[1]主动技能!$B:$D,3,0)),[2]Sheet1!$Y3093,VLOOKUP($B2626,[1]主动技能!$B:$D,3,0))</f>
        <v>1</v>
      </c>
      <c r="S2626" s="24" t="str">
        <f>IF(C2626&lt;1000000,"",VLOOKUP(C2626,组合调整!$A:$I,2,0))</f>
        <v>荣耀</v>
      </c>
      <c r="T2626" s="24" t="str">
        <f>IF(D2626&lt;1000000,"",VLOOKUP(D2626,组合调整!$A:$I,2,0))</f>
        <v>横眉</v>
      </c>
      <c r="U2626" s="24" t="str">
        <f>IF(E2626&lt;1000000,"",VLOOKUP(E2626,组合调整!$A:$I,2,0))</f>
        <v>怒眼</v>
      </c>
      <c r="V2626" s="24" t="str">
        <f>IF(F2626&lt;1000000,"",VLOOKUP(F2626,组合调整!$A:$I,2,0))</f>
        <v>成名</v>
      </c>
      <c r="W2626" s="24" t="str">
        <f>IF(G2626&lt;1000000,"",VLOOKUP(G2626,组合调整!$A:$I,2,0))</f>
        <v/>
      </c>
    </row>
    <row r="2627" spans="1:23">
      <c r="A2627" s="26">
        <v>21292</v>
      </c>
      <c r="B2627" s="26" t="s">
        <v>41</v>
      </c>
      <c r="C2627" s="26">
        <v>2000134</v>
      </c>
      <c r="D2627" s="26">
        <v>2003411</v>
      </c>
      <c r="E2627" s="26">
        <v>2003421</v>
      </c>
      <c r="F2627" s="26">
        <v>2003431</v>
      </c>
      <c r="G2627" s="26">
        <v>40212</v>
      </c>
      <c r="H2627" s="26">
        <v>3012</v>
      </c>
      <c r="I2627" s="26">
        <v>50012</v>
      </c>
      <c r="J2627" s="26">
        <v>4012</v>
      </c>
      <c r="K2627" s="26">
        <v>0</v>
      </c>
      <c r="L2627" s="26">
        <v>0</v>
      </c>
      <c r="M2627" s="26">
        <v>0</v>
      </c>
      <c r="N2627" s="26">
        <v>0</v>
      </c>
      <c r="O2627" s="24" t="s">
        <v>41</v>
      </c>
      <c r="P2627" s="24">
        <v>21292</v>
      </c>
      <c r="Q2627" s="24">
        <f>IF(ISERROR(VLOOKUP($B2627,[1]主动技能!$B:$D,3,0)),[2]Sheet1!$Y3094,VLOOKUP($B2627,[1]主动技能!$B:$D,3,0))</f>
        <v>1</v>
      </c>
      <c r="S2627" s="24" t="str">
        <f>IF(C2627&lt;1000000,"",VLOOKUP(C2627,组合调整!$A:$I,2,0))</f>
        <v>荣耀</v>
      </c>
      <c r="T2627" s="24" t="str">
        <f>IF(D2627&lt;1000000,"",VLOOKUP(D2627,组合调整!$A:$I,2,0))</f>
        <v>原力</v>
      </c>
      <c r="U2627" s="24" t="str">
        <f>IF(E2627&lt;1000000,"",VLOOKUP(E2627,组合调整!$A:$I,2,0))</f>
        <v>光合</v>
      </c>
      <c r="V2627" s="24" t="str">
        <f>IF(F2627&lt;1000000,"",VLOOKUP(F2627,组合调整!$A:$I,2,0))</f>
        <v>太阳</v>
      </c>
      <c r="W2627" s="24" t="str">
        <f>IF(G2627&lt;1000000,"",VLOOKUP(G2627,组合调整!$A:$I,2,0))</f>
        <v/>
      </c>
    </row>
    <row r="2628" spans="1:23">
      <c r="A2628" s="26">
        <v>21293</v>
      </c>
      <c r="B2628" s="26" t="s">
        <v>23</v>
      </c>
      <c r="C2628" s="26">
        <v>2000135</v>
      </c>
      <c r="D2628" s="26">
        <v>2002312</v>
      </c>
      <c r="E2628" s="26">
        <v>2004511</v>
      </c>
      <c r="F2628" s="26">
        <v>2004521</v>
      </c>
      <c r="G2628" s="26">
        <v>40212</v>
      </c>
      <c r="H2628" s="26">
        <v>3032</v>
      </c>
      <c r="I2628" s="26">
        <v>50012</v>
      </c>
      <c r="J2628" s="26">
        <v>4032</v>
      </c>
      <c r="K2628" s="26">
        <v>0</v>
      </c>
      <c r="L2628" s="26">
        <v>0</v>
      </c>
      <c r="M2628" s="26">
        <v>0</v>
      </c>
      <c r="N2628" s="26">
        <v>0</v>
      </c>
      <c r="O2628" s="24" t="s">
        <v>23</v>
      </c>
      <c r="P2628" s="24">
        <v>21293</v>
      </c>
      <c r="Q2628" s="24">
        <f>IF(ISERROR(VLOOKUP($B2628,[1]主动技能!$B:$D,3,0)),[2]Sheet1!$Y3095,VLOOKUP($B2628,[1]主动技能!$B:$D,3,0))</f>
        <v>1</v>
      </c>
      <c r="S2628" s="24" t="str">
        <f>IF(C2628&lt;1000000,"",VLOOKUP(C2628,组合调整!$A:$I,2,0))</f>
        <v>荣耀</v>
      </c>
      <c r="T2628" s="24" t="str">
        <f>IF(D2628&lt;1000000,"",VLOOKUP(D2628,组合调整!$A:$I,2,0))</f>
        <v>横眉</v>
      </c>
      <c r="U2628" s="24" t="str">
        <f>IF(E2628&lt;1000000,"",VLOOKUP(E2628,组合调整!$A:$I,2,0))</f>
        <v>缠绕</v>
      </c>
      <c r="V2628" s="24" t="str">
        <f>IF(F2628&lt;1000000,"",VLOOKUP(F2628,组合调整!$A:$I,2,0))</f>
        <v>大地</v>
      </c>
      <c r="W2628" s="24" t="str">
        <f>IF(G2628&lt;1000000,"",VLOOKUP(G2628,组合调整!$A:$I,2,0))</f>
        <v/>
      </c>
    </row>
    <row r="2629" spans="1:23">
      <c r="A2629" s="26">
        <v>21294</v>
      </c>
      <c r="B2629" s="26" t="s">
        <v>22</v>
      </c>
      <c r="C2629" s="26">
        <v>2007832</v>
      </c>
      <c r="D2629" s="26">
        <v>2003412</v>
      </c>
      <c r="E2629" s="26">
        <v>2005611</v>
      </c>
      <c r="F2629" s="26">
        <v>2005621</v>
      </c>
      <c r="G2629" s="26">
        <v>40221</v>
      </c>
      <c r="H2629" s="26">
        <v>3032</v>
      </c>
      <c r="I2629" s="26">
        <v>50021</v>
      </c>
      <c r="J2629" s="26">
        <v>4032</v>
      </c>
      <c r="K2629" s="26">
        <v>0</v>
      </c>
      <c r="L2629" s="26">
        <v>0</v>
      </c>
      <c r="M2629" s="26">
        <v>0</v>
      </c>
      <c r="N2629" s="26">
        <v>0</v>
      </c>
      <c r="O2629" s="24" t="s">
        <v>22</v>
      </c>
      <c r="P2629" s="24">
        <v>21294</v>
      </c>
      <c r="Q2629" s="24">
        <f>IF(ISERROR(VLOOKUP($B2629,[1]主动技能!$B:$D,3,0)),[2]Sheet1!$Y3096,VLOOKUP($B2629,[1]主动技能!$B:$D,3,0))</f>
        <v>1</v>
      </c>
      <c r="S2629" s="24" t="str">
        <f>IF(C2629&lt;1000000,"",VLOOKUP(C2629,组合调整!$A:$I,2,0))</f>
        <v>新光</v>
      </c>
      <c r="T2629" s="24" t="str">
        <f>IF(D2629&lt;1000000,"",VLOOKUP(D2629,组合调整!$A:$I,2,0))</f>
        <v>原力</v>
      </c>
      <c r="U2629" s="24" t="str">
        <f>IF(E2629&lt;1000000,"",VLOOKUP(E2629,组合调整!$A:$I,2,0))</f>
        <v>再生</v>
      </c>
      <c r="V2629" s="24" t="str">
        <f>IF(F2629&lt;1000000,"",VLOOKUP(F2629,组合调整!$A:$I,2,0))</f>
        <v>永恒</v>
      </c>
      <c r="W2629" s="24" t="str">
        <f>IF(G2629&lt;1000000,"",VLOOKUP(G2629,组合调整!$A:$I,2,0))</f>
        <v/>
      </c>
    </row>
    <row r="2630" spans="1:23">
      <c r="A2630" s="26">
        <v>21295</v>
      </c>
      <c r="B2630" s="26" t="s">
        <v>25</v>
      </c>
      <c r="C2630" s="26">
        <v>2000112</v>
      </c>
      <c r="D2630" s="26">
        <v>2007822</v>
      </c>
      <c r="E2630" s="26">
        <v>2002322</v>
      </c>
      <c r="F2630" s="26">
        <v>2006711</v>
      </c>
      <c r="G2630" s="26">
        <v>40212</v>
      </c>
      <c r="H2630" s="26">
        <v>3041</v>
      </c>
      <c r="I2630" s="26">
        <v>50012</v>
      </c>
      <c r="J2630" s="26">
        <v>4041</v>
      </c>
      <c r="K2630" s="26">
        <v>0</v>
      </c>
      <c r="L2630" s="26">
        <v>0</v>
      </c>
      <c r="M2630" s="26">
        <v>0</v>
      </c>
      <c r="N2630" s="26">
        <v>0</v>
      </c>
      <c r="O2630" s="24" t="s">
        <v>25</v>
      </c>
      <c r="P2630" s="24">
        <v>21295</v>
      </c>
      <c r="Q2630" s="24">
        <f>IF(ISERROR(VLOOKUP($B2630,[1]主动技能!$B:$D,3,0)),[2]Sheet1!$Y3097,VLOOKUP($B2630,[1]主动技能!$B:$D,3,0))</f>
        <v>1</v>
      </c>
      <c r="S2630" s="24" t="str">
        <f>IF(C2630&lt;1000000,"",VLOOKUP(C2630,组合调整!$A:$I,2,0))</f>
        <v>力之源</v>
      </c>
      <c r="T2630" s="24" t="str">
        <f>IF(D2630&lt;1000000,"",VLOOKUP(D2630,组合调整!$A:$I,2,0))</f>
        <v>奇迹</v>
      </c>
      <c r="U2630" s="24" t="str">
        <f>IF(E2630&lt;1000000,"",VLOOKUP(E2630,组合调整!$A:$I,2,0))</f>
        <v>怒眼</v>
      </c>
      <c r="V2630" s="24" t="str">
        <f>IF(F2630&lt;1000000,"",VLOOKUP(F2630,组合调整!$A:$I,2,0))</f>
        <v>盛开</v>
      </c>
      <c r="W2630" s="24" t="str">
        <f>IF(G2630&lt;1000000,"",VLOOKUP(G2630,组合调整!$A:$I,2,0))</f>
        <v/>
      </c>
    </row>
    <row r="2631" spans="1:23">
      <c r="A2631" s="26">
        <v>21296</v>
      </c>
      <c r="B2631" s="26" t="s">
        <v>40</v>
      </c>
      <c r="C2631" s="26">
        <v>2000142</v>
      </c>
      <c r="D2631" s="26">
        <v>2007811</v>
      </c>
      <c r="E2631" s="26">
        <v>2007821</v>
      </c>
      <c r="F2631" s="26">
        <v>2007831</v>
      </c>
      <c r="G2631" s="26">
        <v>50041</v>
      </c>
      <c r="H2631" s="26">
        <v>4032</v>
      </c>
      <c r="I2631" s="26">
        <v>0</v>
      </c>
      <c r="J2631" s="26">
        <v>0</v>
      </c>
      <c r="K2631" s="26">
        <v>0</v>
      </c>
      <c r="L2631" s="26">
        <v>0</v>
      </c>
      <c r="M2631" s="26">
        <v>0</v>
      </c>
      <c r="N2631" s="26">
        <v>0</v>
      </c>
      <c r="O2631" s="24" t="s">
        <v>40</v>
      </c>
      <c r="P2631" s="24">
        <v>21296</v>
      </c>
      <c r="Q2631" s="24">
        <f>IF(ISERROR(VLOOKUP($B2631,[1]主动技能!$B:$D,3,0)),[2]Sheet1!$Y3098,VLOOKUP($B2631,[1]主动技能!$B:$D,3,0))</f>
        <v>4</v>
      </c>
      <c r="S2631" s="24" t="str">
        <f>IF(C2631&lt;1000000,"",VLOOKUP(C2631,组合调整!$A:$I,2,0))</f>
        <v>自然</v>
      </c>
      <c r="T2631" s="24" t="str">
        <f>IF(D2631&lt;1000000,"",VLOOKUP(D2631,组合调整!$A:$I,2,0))</f>
        <v>血气</v>
      </c>
      <c r="U2631" s="24" t="str">
        <f>IF(E2631&lt;1000000,"",VLOOKUP(E2631,组合调整!$A:$I,2,0))</f>
        <v>奇迹</v>
      </c>
      <c r="V2631" s="24" t="str">
        <f>IF(F2631&lt;1000000,"",VLOOKUP(F2631,组合调整!$A:$I,2,0))</f>
        <v>庇佑</v>
      </c>
      <c r="W2631" s="24" t="str">
        <f>IF(G2631&lt;1000000,"",VLOOKUP(G2631,组合调整!$A:$I,2,0))</f>
        <v/>
      </c>
    </row>
    <row r="2632" spans="1:23">
      <c r="A2632" s="26">
        <v>21297</v>
      </c>
      <c r="B2632" s="26" t="s">
        <v>31</v>
      </c>
      <c r="C2632" s="26">
        <v>2006712</v>
      </c>
      <c r="D2632" s="26">
        <v>2005612</v>
      </c>
      <c r="E2632" s="26">
        <v>2008911</v>
      </c>
      <c r="F2632" s="26">
        <v>2008921</v>
      </c>
      <c r="G2632" s="26">
        <v>40231</v>
      </c>
      <c r="H2632" s="26">
        <v>3012</v>
      </c>
      <c r="I2632" s="26">
        <v>50031</v>
      </c>
      <c r="J2632" s="26">
        <v>4012</v>
      </c>
      <c r="K2632" s="26">
        <v>0</v>
      </c>
      <c r="L2632" s="26">
        <v>0</v>
      </c>
      <c r="M2632" s="26">
        <v>0</v>
      </c>
      <c r="N2632" s="26">
        <v>0</v>
      </c>
      <c r="O2632" s="24" t="s">
        <v>31</v>
      </c>
      <c r="P2632" s="24">
        <v>21297</v>
      </c>
      <c r="Q2632" s="24">
        <f>IF(ISERROR(VLOOKUP($B2632,[1]主动技能!$B:$D,3,0)),[2]Sheet1!$Y3099,VLOOKUP($B2632,[1]主动技能!$B:$D,3,0))</f>
        <v>1</v>
      </c>
      <c r="S2632" s="24" t="str">
        <f>IF(C2632&lt;1000000,"",VLOOKUP(C2632,组合调整!$A:$I,2,0))</f>
        <v>盛开</v>
      </c>
      <c r="T2632" s="24" t="str">
        <f>IF(D2632&lt;1000000,"",VLOOKUP(D2632,组合调整!$A:$I,2,0))</f>
        <v>再生</v>
      </c>
      <c r="U2632" s="24" t="str">
        <f>IF(E2632&lt;1000000,"",VLOOKUP(E2632,组合调整!$A:$I,2,0))</f>
        <v>光线</v>
      </c>
      <c r="V2632" s="24" t="str">
        <f>IF(F2632&lt;1000000,"",VLOOKUP(F2632,组合调整!$A:$I,2,0))</f>
        <v>毒气</v>
      </c>
      <c r="W2632" s="24" t="str">
        <f>IF(G2632&lt;1000000,"",VLOOKUP(G2632,组合调整!$A:$I,2,0))</f>
        <v/>
      </c>
    </row>
    <row r="2633" spans="1:23">
      <c r="A2633" s="26">
        <v>21298</v>
      </c>
      <c r="B2633" s="26" t="s">
        <v>972</v>
      </c>
      <c r="C2633" s="26">
        <v>2007812</v>
      </c>
      <c r="D2633" s="26">
        <v>3007822</v>
      </c>
      <c r="E2633" s="26">
        <v>2011111</v>
      </c>
      <c r="F2633" s="26">
        <v>2011121</v>
      </c>
      <c r="G2633" s="26">
        <v>40123</v>
      </c>
      <c r="H2633" s="26">
        <v>3021</v>
      </c>
      <c r="I2633" s="26">
        <v>50023</v>
      </c>
      <c r="J2633" s="26">
        <v>4021</v>
      </c>
      <c r="K2633" s="26">
        <v>0</v>
      </c>
      <c r="L2633" s="26">
        <v>0</v>
      </c>
      <c r="M2633" s="26">
        <v>0</v>
      </c>
      <c r="N2633" s="26">
        <v>0</v>
      </c>
      <c r="O2633" s="24" t="s">
        <v>972</v>
      </c>
      <c r="P2633" s="24">
        <v>21298</v>
      </c>
      <c r="Q2633" s="24">
        <f>IF(ISERROR(VLOOKUP($B2633,[1]主动技能!$B:$D,3,0)),[2]Sheet1!$Y3100,VLOOKUP($B2633,[1]主动技能!$B:$D,3,0))</f>
        <v>4</v>
      </c>
      <c r="S2633" s="24" t="str">
        <f>IF(C2633&lt;1000000,"",VLOOKUP(C2633,组合调整!$A:$I,2,0))</f>
        <v>血气</v>
      </c>
      <c r="T2633" s="24" t="str">
        <f>IF(D2633&lt;1000000,"",VLOOKUP(D2633,组合调整!$A:$I,2,0))</f>
        <v>红光</v>
      </c>
      <c r="U2633" s="24" t="str">
        <f>IF(E2633&lt;1000000,"",VLOOKUP(E2633,组合调整!$A:$I,2,0))</f>
        <v>依靠</v>
      </c>
      <c r="V2633" s="24" t="str">
        <f>IF(F2633&lt;1000000,"",VLOOKUP(F2633,组合调整!$A:$I,2,0))</f>
        <v>见证</v>
      </c>
      <c r="W2633" s="24" t="str">
        <f>IF(G2633&lt;1000000,"",VLOOKUP(G2633,组合调整!$A:$I,2,0))</f>
        <v/>
      </c>
    </row>
    <row r="2634" spans="1:23">
      <c r="A2634" s="26">
        <v>21299</v>
      </c>
      <c r="B2634" s="26" t="s">
        <v>32</v>
      </c>
      <c r="C2634" s="26">
        <v>4013322</v>
      </c>
      <c r="D2634" s="26">
        <v>4018822</v>
      </c>
      <c r="E2634" s="26">
        <v>2008912</v>
      </c>
      <c r="F2634" s="26">
        <v>2014423</v>
      </c>
      <c r="G2634" s="26">
        <v>40012</v>
      </c>
      <c r="H2634" s="26">
        <v>3041</v>
      </c>
      <c r="I2634" s="26">
        <v>50012</v>
      </c>
      <c r="J2634" s="26">
        <v>4041</v>
      </c>
      <c r="K2634" s="26">
        <v>0</v>
      </c>
      <c r="L2634" s="26">
        <v>0</v>
      </c>
      <c r="M2634" s="26">
        <v>0</v>
      </c>
      <c r="N2634" s="26">
        <v>0</v>
      </c>
      <c r="O2634" s="24" t="s">
        <v>32</v>
      </c>
      <c r="P2634" s="24">
        <v>21299</v>
      </c>
      <c r="Q2634" s="24">
        <f>IF(ISERROR(VLOOKUP($B2634,[1]主动技能!$B:$D,3,0)),[2]Sheet1!$Y3101,VLOOKUP($B2634,[1]主动技能!$B:$D,3,0))</f>
        <v>1</v>
      </c>
      <c r="S2634" s="24" t="str">
        <f>IF(C2634&lt;1000000,"",VLOOKUP(C2634,组合调整!$A:$I,2,0))</f>
        <v>致死</v>
      </c>
      <c r="T2634" s="24" t="str">
        <f>IF(D2634&lt;1000000,"",VLOOKUP(D2634,组合调整!$A:$I,2,0))</f>
        <v>龙抓手</v>
      </c>
      <c r="U2634" s="24" t="str">
        <f>IF(E2634&lt;1000000,"",VLOOKUP(E2634,组合调整!$A:$I,2,0))</f>
        <v>光线</v>
      </c>
      <c r="V2634" s="24" t="str">
        <f>IF(F2634&lt;1000000,"",VLOOKUP(F2634,组合调整!$A:$I,2,0))</f>
        <v>噪音</v>
      </c>
      <c r="W2634" s="24" t="str">
        <f>IF(G2634&lt;1000000,"",VLOOKUP(G2634,组合调整!$A:$I,2,0))</f>
        <v/>
      </c>
    </row>
    <row r="2635" spans="1:23">
      <c r="A2635" s="26">
        <v>21300</v>
      </c>
      <c r="B2635" s="26" t="s">
        <v>137</v>
      </c>
      <c r="C2635" s="26">
        <v>2000111</v>
      </c>
      <c r="D2635" s="26">
        <v>2000121</v>
      </c>
      <c r="E2635" s="26">
        <v>2000131</v>
      </c>
      <c r="F2635" s="26">
        <v>2000141</v>
      </c>
      <c r="G2635" s="26">
        <v>50012</v>
      </c>
      <c r="H2635" s="26">
        <v>4012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4" t="s">
        <v>137</v>
      </c>
      <c r="P2635" s="24">
        <v>21300</v>
      </c>
      <c r="Q2635" s="24">
        <f>IF(ISERROR(VLOOKUP($B2635,[1]主动技能!$B:$D,3,0)),[2]Sheet1!$Y3102,VLOOKUP($B2635,[1]主动技能!$B:$D,3,0))</f>
        <v>1</v>
      </c>
      <c r="S2635" s="24" t="str">
        <f>IF(C2635&lt;1000000,"",VLOOKUP(C2635,组合调整!$A:$I,2,0))</f>
        <v>力之源</v>
      </c>
      <c r="T2635" s="24" t="str">
        <f>IF(D2635&lt;1000000,"",VLOOKUP(D2635,组合调整!$A:$I,2,0))</f>
        <v>羁绊</v>
      </c>
      <c r="U2635" s="24" t="str">
        <f>IF(E2635&lt;1000000,"",VLOOKUP(E2635,组合调整!$A:$I,2,0))</f>
        <v>荣耀</v>
      </c>
      <c r="V2635" s="24" t="str">
        <f>IF(F2635&lt;1000000,"",VLOOKUP(F2635,组合调整!$A:$I,2,0))</f>
        <v>自然</v>
      </c>
      <c r="W2635" s="24" t="str">
        <f>IF(G2635&lt;1000000,"",VLOOKUP(G2635,组合调整!$A:$I,2,0))</f>
        <v/>
      </c>
    </row>
    <row r="2636" spans="1:23">
      <c r="A2636" s="26">
        <v>21301</v>
      </c>
      <c r="B2636" s="26" t="s">
        <v>27</v>
      </c>
      <c r="C2636" s="26">
        <v>2000113</v>
      </c>
      <c r="D2636" s="26">
        <v>2000132</v>
      </c>
      <c r="E2636" s="26">
        <v>2001211</v>
      </c>
      <c r="F2636" s="26">
        <v>2001221</v>
      </c>
      <c r="G2636" s="26">
        <v>40231</v>
      </c>
      <c r="H2636" s="26">
        <v>3032</v>
      </c>
      <c r="I2636" s="26">
        <v>50031</v>
      </c>
      <c r="J2636" s="26">
        <v>4032</v>
      </c>
      <c r="K2636" s="26">
        <v>0</v>
      </c>
      <c r="L2636" s="26">
        <v>0</v>
      </c>
      <c r="M2636" s="26">
        <v>0</v>
      </c>
      <c r="N2636" s="26">
        <v>0</v>
      </c>
      <c r="O2636" s="24" t="s">
        <v>27</v>
      </c>
      <c r="P2636" s="24">
        <v>21301</v>
      </c>
      <c r="Q2636" s="24">
        <f>IF(ISERROR(VLOOKUP($B2636,[1]主动技能!$B:$D,3,0)),[2]Sheet1!$Y3103,VLOOKUP($B2636,[1]主动技能!$B:$D,3,0))</f>
        <v>1</v>
      </c>
      <c r="S2636" s="24" t="str">
        <f>IF(C2636&lt;1000000,"",VLOOKUP(C2636,组合调整!$A:$I,2,0))</f>
        <v>力之源</v>
      </c>
      <c r="T2636" s="24" t="str">
        <f>IF(D2636&lt;1000000,"",VLOOKUP(D2636,组合调整!$A:$I,2,0))</f>
        <v>荣耀</v>
      </c>
      <c r="U2636" s="24" t="str">
        <f>IF(E2636&lt;1000000,"",VLOOKUP(E2636,组合调整!$A:$I,2,0))</f>
        <v>替身</v>
      </c>
      <c r="V2636" s="24" t="str">
        <f>IF(F2636&lt;1000000,"",VLOOKUP(F2636,组合调整!$A:$I,2,0))</f>
        <v>加成</v>
      </c>
      <c r="W2636" s="24" t="str">
        <f>IF(G2636&lt;1000000,"",VLOOKUP(G2636,组合调整!$A:$I,2,0))</f>
        <v/>
      </c>
    </row>
    <row r="2637" spans="1:23">
      <c r="A2637" s="26">
        <v>21302</v>
      </c>
      <c r="B2637" s="26" t="s">
        <v>21</v>
      </c>
      <c r="C2637" s="26">
        <v>2000133</v>
      </c>
      <c r="D2637" s="26">
        <v>2002311</v>
      </c>
      <c r="E2637" s="26">
        <v>2002321</v>
      </c>
      <c r="F2637" s="26">
        <v>2002331</v>
      </c>
      <c r="G2637" s="26">
        <v>40041</v>
      </c>
      <c r="H2637" s="26">
        <v>3012</v>
      </c>
      <c r="I2637" s="26">
        <v>50041</v>
      </c>
      <c r="J2637" s="26">
        <v>4012</v>
      </c>
      <c r="K2637" s="26">
        <v>0</v>
      </c>
      <c r="L2637" s="26">
        <v>0</v>
      </c>
      <c r="M2637" s="26">
        <v>0</v>
      </c>
      <c r="N2637" s="26">
        <v>0</v>
      </c>
      <c r="O2637" s="24" t="s">
        <v>21</v>
      </c>
      <c r="P2637" s="24">
        <v>21302</v>
      </c>
      <c r="Q2637" s="24">
        <f>IF(ISERROR(VLOOKUP($B2637,[1]主动技能!$B:$D,3,0)),[2]Sheet1!$Y3104,VLOOKUP($B2637,[1]主动技能!$B:$D,3,0))</f>
        <v>1</v>
      </c>
      <c r="S2637" s="24" t="str">
        <f>IF(C2637&lt;1000000,"",VLOOKUP(C2637,组合调整!$A:$I,2,0))</f>
        <v>荣耀</v>
      </c>
      <c r="T2637" s="24" t="str">
        <f>IF(D2637&lt;1000000,"",VLOOKUP(D2637,组合调整!$A:$I,2,0))</f>
        <v>横眉</v>
      </c>
      <c r="U2637" s="24" t="str">
        <f>IF(E2637&lt;1000000,"",VLOOKUP(E2637,组合调整!$A:$I,2,0))</f>
        <v>怒眼</v>
      </c>
      <c r="V2637" s="24" t="str">
        <f>IF(F2637&lt;1000000,"",VLOOKUP(F2637,组合调整!$A:$I,2,0))</f>
        <v>成名</v>
      </c>
      <c r="W2637" s="24" t="str">
        <f>IF(G2637&lt;1000000,"",VLOOKUP(G2637,组合调整!$A:$I,2,0))</f>
        <v/>
      </c>
    </row>
    <row r="2638" spans="1:23">
      <c r="A2638" s="26">
        <v>21303</v>
      </c>
      <c r="B2638" s="26" t="s">
        <v>41</v>
      </c>
      <c r="C2638" s="26">
        <v>2000134</v>
      </c>
      <c r="D2638" s="26">
        <v>2003411</v>
      </c>
      <c r="E2638" s="26">
        <v>2003421</v>
      </c>
      <c r="F2638" s="26">
        <v>2003431</v>
      </c>
      <c r="G2638" s="26">
        <v>40212</v>
      </c>
      <c r="H2638" s="26">
        <v>3012</v>
      </c>
      <c r="I2638" s="26">
        <v>50012</v>
      </c>
      <c r="J2638" s="26">
        <v>4012</v>
      </c>
      <c r="K2638" s="26">
        <v>0</v>
      </c>
      <c r="L2638" s="26">
        <v>0</v>
      </c>
      <c r="M2638" s="26">
        <v>0</v>
      </c>
      <c r="N2638" s="26">
        <v>0</v>
      </c>
      <c r="O2638" s="24" t="s">
        <v>41</v>
      </c>
      <c r="P2638" s="24">
        <v>21303</v>
      </c>
      <c r="Q2638" s="24">
        <f>IF(ISERROR(VLOOKUP($B2638,[1]主动技能!$B:$D,3,0)),[2]Sheet1!$Y3105,VLOOKUP($B2638,[1]主动技能!$B:$D,3,0))</f>
        <v>1</v>
      </c>
      <c r="S2638" s="24" t="str">
        <f>IF(C2638&lt;1000000,"",VLOOKUP(C2638,组合调整!$A:$I,2,0))</f>
        <v>荣耀</v>
      </c>
      <c r="T2638" s="24" t="str">
        <f>IF(D2638&lt;1000000,"",VLOOKUP(D2638,组合调整!$A:$I,2,0))</f>
        <v>原力</v>
      </c>
      <c r="U2638" s="24" t="str">
        <f>IF(E2638&lt;1000000,"",VLOOKUP(E2638,组合调整!$A:$I,2,0))</f>
        <v>光合</v>
      </c>
      <c r="V2638" s="24" t="str">
        <f>IF(F2638&lt;1000000,"",VLOOKUP(F2638,组合调整!$A:$I,2,0))</f>
        <v>太阳</v>
      </c>
      <c r="W2638" s="24" t="str">
        <f>IF(G2638&lt;1000000,"",VLOOKUP(G2638,组合调整!$A:$I,2,0))</f>
        <v/>
      </c>
    </row>
    <row r="2639" spans="1:23">
      <c r="A2639" s="26">
        <v>21304</v>
      </c>
      <c r="B2639" s="26" t="s">
        <v>23</v>
      </c>
      <c r="C2639" s="26">
        <v>2000135</v>
      </c>
      <c r="D2639" s="26">
        <v>2002312</v>
      </c>
      <c r="E2639" s="26">
        <v>2004511</v>
      </c>
      <c r="F2639" s="26">
        <v>2004521</v>
      </c>
      <c r="G2639" s="26">
        <v>40212</v>
      </c>
      <c r="H2639" s="26">
        <v>3032</v>
      </c>
      <c r="I2639" s="26">
        <v>50012</v>
      </c>
      <c r="J2639" s="26">
        <v>4032</v>
      </c>
      <c r="K2639" s="26">
        <v>0</v>
      </c>
      <c r="L2639" s="26">
        <v>0</v>
      </c>
      <c r="M2639" s="26">
        <v>0</v>
      </c>
      <c r="N2639" s="26">
        <v>0</v>
      </c>
      <c r="O2639" s="24" t="s">
        <v>23</v>
      </c>
      <c r="P2639" s="24">
        <v>21304</v>
      </c>
      <c r="Q2639" s="24">
        <f>IF(ISERROR(VLOOKUP($B2639,[1]主动技能!$B:$D,3,0)),[2]Sheet1!$Y3106,VLOOKUP($B2639,[1]主动技能!$B:$D,3,0))</f>
        <v>1</v>
      </c>
      <c r="S2639" s="24" t="str">
        <f>IF(C2639&lt;1000000,"",VLOOKUP(C2639,组合调整!$A:$I,2,0))</f>
        <v>荣耀</v>
      </c>
      <c r="T2639" s="24" t="str">
        <f>IF(D2639&lt;1000000,"",VLOOKUP(D2639,组合调整!$A:$I,2,0))</f>
        <v>横眉</v>
      </c>
      <c r="U2639" s="24" t="str">
        <f>IF(E2639&lt;1000000,"",VLOOKUP(E2639,组合调整!$A:$I,2,0))</f>
        <v>缠绕</v>
      </c>
      <c r="V2639" s="24" t="str">
        <f>IF(F2639&lt;1000000,"",VLOOKUP(F2639,组合调整!$A:$I,2,0))</f>
        <v>大地</v>
      </c>
      <c r="W2639" s="24" t="str">
        <f>IF(G2639&lt;1000000,"",VLOOKUP(G2639,组合调整!$A:$I,2,0))</f>
        <v/>
      </c>
    </row>
    <row r="2640" spans="1:23">
      <c r="A2640" s="26">
        <v>21305</v>
      </c>
      <c r="B2640" s="26" t="s">
        <v>22</v>
      </c>
      <c r="C2640" s="26">
        <v>2007832</v>
      </c>
      <c r="D2640" s="26">
        <v>2003412</v>
      </c>
      <c r="E2640" s="26">
        <v>2005611</v>
      </c>
      <c r="F2640" s="26">
        <v>2005621</v>
      </c>
      <c r="G2640" s="26">
        <v>40221</v>
      </c>
      <c r="H2640" s="26">
        <v>3032</v>
      </c>
      <c r="I2640" s="26">
        <v>50021</v>
      </c>
      <c r="J2640" s="26">
        <v>4032</v>
      </c>
      <c r="K2640" s="26">
        <v>0</v>
      </c>
      <c r="L2640" s="26">
        <v>0</v>
      </c>
      <c r="M2640" s="26">
        <v>0</v>
      </c>
      <c r="N2640" s="26">
        <v>0</v>
      </c>
      <c r="O2640" s="24" t="s">
        <v>22</v>
      </c>
      <c r="P2640" s="24">
        <v>21305</v>
      </c>
      <c r="Q2640" s="24">
        <f>IF(ISERROR(VLOOKUP($B2640,[1]主动技能!$B:$D,3,0)),[2]Sheet1!$Y3107,VLOOKUP($B2640,[1]主动技能!$B:$D,3,0))</f>
        <v>1</v>
      </c>
      <c r="S2640" s="24" t="str">
        <f>IF(C2640&lt;1000000,"",VLOOKUP(C2640,组合调整!$A:$I,2,0))</f>
        <v>新光</v>
      </c>
      <c r="T2640" s="24" t="str">
        <f>IF(D2640&lt;1000000,"",VLOOKUP(D2640,组合调整!$A:$I,2,0))</f>
        <v>原力</v>
      </c>
      <c r="U2640" s="24" t="str">
        <f>IF(E2640&lt;1000000,"",VLOOKUP(E2640,组合调整!$A:$I,2,0))</f>
        <v>再生</v>
      </c>
      <c r="V2640" s="24" t="str">
        <f>IF(F2640&lt;1000000,"",VLOOKUP(F2640,组合调整!$A:$I,2,0))</f>
        <v>永恒</v>
      </c>
      <c r="W2640" s="24" t="str">
        <f>IF(G2640&lt;1000000,"",VLOOKUP(G2640,组合调整!$A:$I,2,0))</f>
        <v/>
      </c>
    </row>
    <row r="2641" spans="1:23">
      <c r="A2641" s="26">
        <v>21306</v>
      </c>
      <c r="B2641" s="26" t="s">
        <v>25</v>
      </c>
      <c r="C2641" s="26">
        <v>2000112</v>
      </c>
      <c r="D2641" s="26">
        <v>2007822</v>
      </c>
      <c r="E2641" s="26">
        <v>2002322</v>
      </c>
      <c r="F2641" s="26">
        <v>2006711</v>
      </c>
      <c r="G2641" s="26">
        <v>40212</v>
      </c>
      <c r="H2641" s="26">
        <v>3041</v>
      </c>
      <c r="I2641" s="26">
        <v>50012</v>
      </c>
      <c r="J2641" s="26">
        <v>4041</v>
      </c>
      <c r="K2641" s="26">
        <v>0</v>
      </c>
      <c r="L2641" s="26">
        <v>0</v>
      </c>
      <c r="M2641" s="26">
        <v>0</v>
      </c>
      <c r="N2641" s="26">
        <v>0</v>
      </c>
      <c r="O2641" s="24" t="s">
        <v>25</v>
      </c>
      <c r="P2641" s="24">
        <v>21306</v>
      </c>
      <c r="Q2641" s="24">
        <f>IF(ISERROR(VLOOKUP($B2641,[1]主动技能!$B:$D,3,0)),[2]Sheet1!$Y3108,VLOOKUP($B2641,[1]主动技能!$B:$D,3,0))</f>
        <v>1</v>
      </c>
      <c r="S2641" s="24" t="str">
        <f>IF(C2641&lt;1000000,"",VLOOKUP(C2641,组合调整!$A:$I,2,0))</f>
        <v>力之源</v>
      </c>
      <c r="T2641" s="24" t="str">
        <f>IF(D2641&lt;1000000,"",VLOOKUP(D2641,组合调整!$A:$I,2,0))</f>
        <v>奇迹</v>
      </c>
      <c r="U2641" s="24" t="str">
        <f>IF(E2641&lt;1000000,"",VLOOKUP(E2641,组合调整!$A:$I,2,0))</f>
        <v>怒眼</v>
      </c>
      <c r="V2641" s="24" t="str">
        <f>IF(F2641&lt;1000000,"",VLOOKUP(F2641,组合调整!$A:$I,2,0))</f>
        <v>盛开</v>
      </c>
      <c r="W2641" s="24" t="str">
        <f>IF(G2641&lt;1000000,"",VLOOKUP(G2641,组合调整!$A:$I,2,0))</f>
        <v/>
      </c>
    </row>
    <row r="2642" spans="1:23">
      <c r="A2642" s="26">
        <v>21307</v>
      </c>
      <c r="B2642" s="26" t="s">
        <v>40</v>
      </c>
      <c r="C2642" s="26">
        <v>2000142</v>
      </c>
      <c r="D2642" s="26">
        <v>2007811</v>
      </c>
      <c r="E2642" s="26">
        <v>2007821</v>
      </c>
      <c r="F2642" s="26">
        <v>2007831</v>
      </c>
      <c r="G2642" s="26">
        <v>50041</v>
      </c>
      <c r="H2642" s="26">
        <v>4032</v>
      </c>
      <c r="I2642" s="26">
        <v>0</v>
      </c>
      <c r="J2642" s="26">
        <v>0</v>
      </c>
      <c r="K2642" s="26">
        <v>0</v>
      </c>
      <c r="L2642" s="26">
        <v>0</v>
      </c>
      <c r="M2642" s="26">
        <v>0</v>
      </c>
      <c r="N2642" s="26">
        <v>0</v>
      </c>
      <c r="O2642" s="24" t="s">
        <v>40</v>
      </c>
      <c r="P2642" s="24">
        <v>21307</v>
      </c>
      <c r="Q2642" s="24">
        <f>IF(ISERROR(VLOOKUP($B2642,[1]主动技能!$B:$D,3,0)),[2]Sheet1!$Y3109,VLOOKUP($B2642,[1]主动技能!$B:$D,3,0))</f>
        <v>4</v>
      </c>
      <c r="S2642" s="24" t="str">
        <f>IF(C2642&lt;1000000,"",VLOOKUP(C2642,组合调整!$A:$I,2,0))</f>
        <v>自然</v>
      </c>
      <c r="T2642" s="24" t="str">
        <f>IF(D2642&lt;1000000,"",VLOOKUP(D2642,组合调整!$A:$I,2,0))</f>
        <v>血气</v>
      </c>
      <c r="U2642" s="24" t="str">
        <f>IF(E2642&lt;1000000,"",VLOOKUP(E2642,组合调整!$A:$I,2,0))</f>
        <v>奇迹</v>
      </c>
      <c r="V2642" s="24" t="str">
        <f>IF(F2642&lt;1000000,"",VLOOKUP(F2642,组合调整!$A:$I,2,0))</f>
        <v>庇佑</v>
      </c>
      <c r="W2642" s="24" t="str">
        <f>IF(G2642&lt;1000000,"",VLOOKUP(G2642,组合调整!$A:$I,2,0))</f>
        <v/>
      </c>
    </row>
    <row r="2643" spans="1:23">
      <c r="A2643" s="26">
        <v>21308</v>
      </c>
      <c r="B2643" s="26" t="s">
        <v>31</v>
      </c>
      <c r="C2643" s="26">
        <v>2006712</v>
      </c>
      <c r="D2643" s="26">
        <v>2005612</v>
      </c>
      <c r="E2643" s="26">
        <v>2008911</v>
      </c>
      <c r="F2643" s="26">
        <v>2008921</v>
      </c>
      <c r="G2643" s="26">
        <v>40231</v>
      </c>
      <c r="H2643" s="26">
        <v>3012</v>
      </c>
      <c r="I2643" s="26">
        <v>50031</v>
      </c>
      <c r="J2643" s="26">
        <v>4012</v>
      </c>
      <c r="K2643" s="26">
        <v>0</v>
      </c>
      <c r="L2643" s="26">
        <v>0</v>
      </c>
      <c r="M2643" s="26">
        <v>0</v>
      </c>
      <c r="N2643" s="26">
        <v>0</v>
      </c>
      <c r="O2643" s="24" t="s">
        <v>31</v>
      </c>
      <c r="P2643" s="24">
        <v>21308</v>
      </c>
      <c r="Q2643" s="24">
        <f>IF(ISERROR(VLOOKUP($B2643,[1]主动技能!$B:$D,3,0)),[2]Sheet1!$Y3110,VLOOKUP($B2643,[1]主动技能!$B:$D,3,0))</f>
        <v>1</v>
      </c>
      <c r="S2643" s="24" t="str">
        <f>IF(C2643&lt;1000000,"",VLOOKUP(C2643,组合调整!$A:$I,2,0))</f>
        <v>盛开</v>
      </c>
      <c r="T2643" s="24" t="str">
        <f>IF(D2643&lt;1000000,"",VLOOKUP(D2643,组合调整!$A:$I,2,0))</f>
        <v>再生</v>
      </c>
      <c r="U2643" s="24" t="str">
        <f>IF(E2643&lt;1000000,"",VLOOKUP(E2643,组合调整!$A:$I,2,0))</f>
        <v>光线</v>
      </c>
      <c r="V2643" s="24" t="str">
        <f>IF(F2643&lt;1000000,"",VLOOKUP(F2643,组合调整!$A:$I,2,0))</f>
        <v>毒气</v>
      </c>
      <c r="W2643" s="24" t="str">
        <f>IF(G2643&lt;1000000,"",VLOOKUP(G2643,组合调整!$A:$I,2,0))</f>
        <v/>
      </c>
    </row>
    <row r="2644" spans="1:23">
      <c r="A2644" s="26">
        <v>21309</v>
      </c>
      <c r="B2644" s="26" t="s">
        <v>972</v>
      </c>
      <c r="C2644" s="26">
        <v>2007812</v>
      </c>
      <c r="D2644" s="26">
        <v>3007822</v>
      </c>
      <c r="E2644" s="26">
        <v>2011111</v>
      </c>
      <c r="F2644" s="26">
        <v>2011121</v>
      </c>
      <c r="G2644" s="26">
        <v>40123</v>
      </c>
      <c r="H2644" s="26">
        <v>3021</v>
      </c>
      <c r="I2644" s="26">
        <v>50023</v>
      </c>
      <c r="J2644" s="26">
        <v>4021</v>
      </c>
      <c r="K2644" s="26">
        <v>0</v>
      </c>
      <c r="L2644" s="26">
        <v>0</v>
      </c>
      <c r="M2644" s="26">
        <v>0</v>
      </c>
      <c r="N2644" s="26">
        <v>0</v>
      </c>
      <c r="O2644" s="24" t="s">
        <v>972</v>
      </c>
      <c r="P2644" s="24">
        <v>21309</v>
      </c>
      <c r="Q2644" s="24">
        <f>IF(ISERROR(VLOOKUP($B2644,[1]主动技能!$B:$D,3,0)),[2]Sheet1!$Y3111,VLOOKUP($B2644,[1]主动技能!$B:$D,3,0))</f>
        <v>4</v>
      </c>
      <c r="S2644" s="24" t="str">
        <f>IF(C2644&lt;1000000,"",VLOOKUP(C2644,组合调整!$A:$I,2,0))</f>
        <v>血气</v>
      </c>
      <c r="T2644" s="24" t="str">
        <f>IF(D2644&lt;1000000,"",VLOOKUP(D2644,组合调整!$A:$I,2,0))</f>
        <v>红光</v>
      </c>
      <c r="U2644" s="24" t="str">
        <f>IF(E2644&lt;1000000,"",VLOOKUP(E2644,组合调整!$A:$I,2,0))</f>
        <v>依靠</v>
      </c>
      <c r="V2644" s="24" t="str">
        <f>IF(F2644&lt;1000000,"",VLOOKUP(F2644,组合调整!$A:$I,2,0))</f>
        <v>见证</v>
      </c>
      <c r="W2644" s="24" t="str">
        <f>IF(G2644&lt;1000000,"",VLOOKUP(G2644,组合调整!$A:$I,2,0))</f>
        <v/>
      </c>
    </row>
    <row r="2645" spans="1:23">
      <c r="A2645" s="26">
        <v>21310</v>
      </c>
      <c r="B2645" s="26" t="s">
        <v>32</v>
      </c>
      <c r="C2645" s="26">
        <v>4013322</v>
      </c>
      <c r="D2645" s="26">
        <v>4018822</v>
      </c>
      <c r="E2645" s="26">
        <v>2008912</v>
      </c>
      <c r="F2645" s="26">
        <v>2014423</v>
      </c>
      <c r="G2645" s="26">
        <v>40012</v>
      </c>
      <c r="H2645" s="26">
        <v>3041</v>
      </c>
      <c r="I2645" s="26">
        <v>50012</v>
      </c>
      <c r="J2645" s="26">
        <v>4041</v>
      </c>
      <c r="K2645" s="26">
        <v>0</v>
      </c>
      <c r="L2645" s="26">
        <v>0</v>
      </c>
      <c r="M2645" s="26">
        <v>0</v>
      </c>
      <c r="N2645" s="26">
        <v>0</v>
      </c>
      <c r="O2645" s="24" t="s">
        <v>32</v>
      </c>
      <c r="P2645" s="24">
        <v>21310</v>
      </c>
      <c r="Q2645" s="24">
        <f>IF(ISERROR(VLOOKUP($B2645,[1]主动技能!$B:$D,3,0)),[2]Sheet1!$Y3112,VLOOKUP($B2645,[1]主动技能!$B:$D,3,0))</f>
        <v>1</v>
      </c>
      <c r="S2645" s="24" t="str">
        <f>IF(C2645&lt;1000000,"",VLOOKUP(C2645,组合调整!$A:$I,2,0))</f>
        <v>致死</v>
      </c>
      <c r="T2645" s="24" t="str">
        <f>IF(D2645&lt;1000000,"",VLOOKUP(D2645,组合调整!$A:$I,2,0))</f>
        <v>龙抓手</v>
      </c>
      <c r="U2645" s="24" t="str">
        <f>IF(E2645&lt;1000000,"",VLOOKUP(E2645,组合调整!$A:$I,2,0))</f>
        <v>光线</v>
      </c>
      <c r="V2645" s="24" t="str">
        <f>IF(F2645&lt;1000000,"",VLOOKUP(F2645,组合调整!$A:$I,2,0))</f>
        <v>噪音</v>
      </c>
      <c r="W2645" s="24" t="str">
        <f>IF(G2645&lt;1000000,"",VLOOKUP(G2645,组合调整!$A:$I,2,0))</f>
        <v/>
      </c>
    </row>
    <row r="2646" spans="1:23">
      <c r="A2646" s="26">
        <v>21311</v>
      </c>
      <c r="B2646" s="26" t="s">
        <v>137</v>
      </c>
      <c r="C2646" s="26">
        <v>2000111</v>
      </c>
      <c r="D2646" s="26">
        <v>2000121</v>
      </c>
      <c r="E2646" s="26">
        <v>2000131</v>
      </c>
      <c r="F2646" s="26">
        <v>2000141</v>
      </c>
      <c r="G2646" s="26">
        <v>50012</v>
      </c>
      <c r="H2646" s="26">
        <v>4012</v>
      </c>
      <c r="I2646" s="26">
        <v>0</v>
      </c>
      <c r="J2646" s="26">
        <v>0</v>
      </c>
      <c r="K2646" s="26">
        <v>0</v>
      </c>
      <c r="L2646" s="26">
        <v>0</v>
      </c>
      <c r="M2646" s="26">
        <v>0</v>
      </c>
      <c r="N2646" s="26">
        <v>0</v>
      </c>
      <c r="O2646" s="24" t="s">
        <v>137</v>
      </c>
      <c r="P2646" s="24">
        <v>21311</v>
      </c>
      <c r="Q2646" s="24">
        <f>IF(ISERROR(VLOOKUP($B2646,[1]主动技能!$B:$D,3,0)),[2]Sheet1!$Y3113,VLOOKUP($B2646,[1]主动技能!$B:$D,3,0))</f>
        <v>1</v>
      </c>
      <c r="S2646" s="24" t="str">
        <f>IF(C2646&lt;1000000,"",VLOOKUP(C2646,组合调整!$A:$I,2,0))</f>
        <v>力之源</v>
      </c>
      <c r="T2646" s="24" t="str">
        <f>IF(D2646&lt;1000000,"",VLOOKUP(D2646,组合调整!$A:$I,2,0))</f>
        <v>羁绊</v>
      </c>
      <c r="U2646" s="24" t="str">
        <f>IF(E2646&lt;1000000,"",VLOOKUP(E2646,组合调整!$A:$I,2,0))</f>
        <v>荣耀</v>
      </c>
      <c r="V2646" s="24" t="str">
        <f>IF(F2646&lt;1000000,"",VLOOKUP(F2646,组合调整!$A:$I,2,0))</f>
        <v>自然</v>
      </c>
      <c r="W2646" s="24" t="str">
        <f>IF(G2646&lt;1000000,"",VLOOKUP(G2646,组合调整!$A:$I,2,0))</f>
        <v/>
      </c>
    </row>
    <row r="2647" spans="1:23">
      <c r="A2647" s="26">
        <v>21312</v>
      </c>
      <c r="B2647" s="26" t="s">
        <v>27</v>
      </c>
      <c r="C2647" s="26">
        <v>2000113</v>
      </c>
      <c r="D2647" s="26">
        <v>2000132</v>
      </c>
      <c r="E2647" s="26">
        <v>2001211</v>
      </c>
      <c r="F2647" s="26">
        <v>2001221</v>
      </c>
      <c r="G2647" s="26">
        <v>40231</v>
      </c>
      <c r="H2647" s="26">
        <v>3032</v>
      </c>
      <c r="I2647" s="26">
        <v>50031</v>
      </c>
      <c r="J2647" s="26">
        <v>4032</v>
      </c>
      <c r="K2647" s="26">
        <v>0</v>
      </c>
      <c r="L2647" s="26">
        <v>0</v>
      </c>
      <c r="M2647" s="26">
        <v>0</v>
      </c>
      <c r="N2647" s="26">
        <v>0</v>
      </c>
      <c r="O2647" s="24" t="s">
        <v>27</v>
      </c>
      <c r="P2647" s="24">
        <v>21312</v>
      </c>
      <c r="Q2647" s="24">
        <f>IF(ISERROR(VLOOKUP($B2647,[1]主动技能!$B:$D,3,0)),[2]Sheet1!$Y3114,VLOOKUP($B2647,[1]主动技能!$B:$D,3,0))</f>
        <v>1</v>
      </c>
      <c r="S2647" s="24" t="str">
        <f>IF(C2647&lt;1000000,"",VLOOKUP(C2647,组合调整!$A:$I,2,0))</f>
        <v>力之源</v>
      </c>
      <c r="T2647" s="24" t="str">
        <f>IF(D2647&lt;1000000,"",VLOOKUP(D2647,组合调整!$A:$I,2,0))</f>
        <v>荣耀</v>
      </c>
      <c r="U2647" s="24" t="str">
        <f>IF(E2647&lt;1000000,"",VLOOKUP(E2647,组合调整!$A:$I,2,0))</f>
        <v>替身</v>
      </c>
      <c r="V2647" s="24" t="str">
        <f>IF(F2647&lt;1000000,"",VLOOKUP(F2647,组合调整!$A:$I,2,0))</f>
        <v>加成</v>
      </c>
      <c r="W2647" s="24" t="str">
        <f>IF(G2647&lt;1000000,"",VLOOKUP(G2647,组合调整!$A:$I,2,0))</f>
        <v/>
      </c>
    </row>
    <row r="2648" spans="1:23">
      <c r="A2648" s="26">
        <v>21313</v>
      </c>
      <c r="B2648" s="26" t="s">
        <v>21</v>
      </c>
      <c r="C2648" s="26">
        <v>2000133</v>
      </c>
      <c r="D2648" s="26">
        <v>2002311</v>
      </c>
      <c r="E2648" s="26">
        <v>2002321</v>
      </c>
      <c r="F2648" s="26">
        <v>2002331</v>
      </c>
      <c r="G2648" s="26">
        <v>40041</v>
      </c>
      <c r="H2648" s="26">
        <v>3012</v>
      </c>
      <c r="I2648" s="26">
        <v>50041</v>
      </c>
      <c r="J2648" s="26">
        <v>4012</v>
      </c>
      <c r="K2648" s="26">
        <v>0</v>
      </c>
      <c r="L2648" s="26">
        <v>0</v>
      </c>
      <c r="M2648" s="26">
        <v>0</v>
      </c>
      <c r="N2648" s="26">
        <v>0</v>
      </c>
      <c r="O2648" s="24" t="s">
        <v>21</v>
      </c>
      <c r="P2648" s="24">
        <v>21313</v>
      </c>
      <c r="Q2648" s="24">
        <f>IF(ISERROR(VLOOKUP($B2648,[1]主动技能!$B:$D,3,0)),[2]Sheet1!$Y3115,VLOOKUP($B2648,[1]主动技能!$B:$D,3,0))</f>
        <v>1</v>
      </c>
      <c r="S2648" s="24" t="str">
        <f>IF(C2648&lt;1000000,"",VLOOKUP(C2648,组合调整!$A:$I,2,0))</f>
        <v>荣耀</v>
      </c>
      <c r="T2648" s="24" t="str">
        <f>IF(D2648&lt;1000000,"",VLOOKUP(D2648,组合调整!$A:$I,2,0))</f>
        <v>横眉</v>
      </c>
      <c r="U2648" s="24" t="str">
        <f>IF(E2648&lt;1000000,"",VLOOKUP(E2648,组合调整!$A:$I,2,0))</f>
        <v>怒眼</v>
      </c>
      <c r="V2648" s="24" t="str">
        <f>IF(F2648&lt;1000000,"",VLOOKUP(F2648,组合调整!$A:$I,2,0))</f>
        <v>成名</v>
      </c>
      <c r="W2648" s="24" t="str">
        <f>IF(G2648&lt;1000000,"",VLOOKUP(G2648,组合调整!$A:$I,2,0))</f>
        <v/>
      </c>
    </row>
    <row r="2649" spans="1:23">
      <c r="A2649" s="26">
        <v>21314</v>
      </c>
      <c r="B2649" s="26" t="s">
        <v>41</v>
      </c>
      <c r="C2649" s="26">
        <v>2000134</v>
      </c>
      <c r="D2649" s="26">
        <v>2003411</v>
      </c>
      <c r="E2649" s="26">
        <v>2003421</v>
      </c>
      <c r="F2649" s="26">
        <v>2003431</v>
      </c>
      <c r="G2649" s="26">
        <v>40212</v>
      </c>
      <c r="H2649" s="26">
        <v>3012</v>
      </c>
      <c r="I2649" s="26">
        <v>50012</v>
      </c>
      <c r="J2649" s="26">
        <v>4012</v>
      </c>
      <c r="K2649" s="26">
        <v>0</v>
      </c>
      <c r="L2649" s="26">
        <v>0</v>
      </c>
      <c r="M2649" s="26">
        <v>0</v>
      </c>
      <c r="N2649" s="26">
        <v>0</v>
      </c>
      <c r="O2649" s="24" t="s">
        <v>41</v>
      </c>
      <c r="P2649" s="24">
        <v>21314</v>
      </c>
      <c r="Q2649" s="24">
        <f>IF(ISERROR(VLOOKUP($B2649,[1]主动技能!$B:$D,3,0)),[2]Sheet1!$Y3116,VLOOKUP($B2649,[1]主动技能!$B:$D,3,0))</f>
        <v>1</v>
      </c>
      <c r="S2649" s="24" t="str">
        <f>IF(C2649&lt;1000000,"",VLOOKUP(C2649,组合调整!$A:$I,2,0))</f>
        <v>荣耀</v>
      </c>
      <c r="T2649" s="24" t="str">
        <f>IF(D2649&lt;1000000,"",VLOOKUP(D2649,组合调整!$A:$I,2,0))</f>
        <v>原力</v>
      </c>
      <c r="U2649" s="24" t="str">
        <f>IF(E2649&lt;1000000,"",VLOOKUP(E2649,组合调整!$A:$I,2,0))</f>
        <v>光合</v>
      </c>
      <c r="V2649" s="24" t="str">
        <f>IF(F2649&lt;1000000,"",VLOOKUP(F2649,组合调整!$A:$I,2,0))</f>
        <v>太阳</v>
      </c>
      <c r="W2649" s="24" t="str">
        <f>IF(G2649&lt;1000000,"",VLOOKUP(G2649,组合调整!$A:$I,2,0))</f>
        <v/>
      </c>
    </row>
    <row r="2650" spans="1:23">
      <c r="A2650" s="26">
        <v>21315</v>
      </c>
      <c r="B2650" s="26" t="s">
        <v>23</v>
      </c>
      <c r="C2650" s="26">
        <v>2000135</v>
      </c>
      <c r="D2650" s="26">
        <v>2002312</v>
      </c>
      <c r="E2650" s="26">
        <v>2004511</v>
      </c>
      <c r="F2650" s="26">
        <v>2004521</v>
      </c>
      <c r="G2650" s="26">
        <v>40212</v>
      </c>
      <c r="H2650" s="26">
        <v>3032</v>
      </c>
      <c r="I2650" s="26">
        <v>50012</v>
      </c>
      <c r="J2650" s="26">
        <v>4032</v>
      </c>
      <c r="K2650" s="26">
        <v>0</v>
      </c>
      <c r="L2650" s="26">
        <v>0</v>
      </c>
      <c r="M2650" s="26">
        <v>0</v>
      </c>
      <c r="N2650" s="26">
        <v>0</v>
      </c>
      <c r="O2650" s="24" t="s">
        <v>23</v>
      </c>
      <c r="P2650" s="24">
        <v>21315</v>
      </c>
      <c r="Q2650" s="24">
        <f>IF(ISERROR(VLOOKUP($B2650,[1]主动技能!$B:$D,3,0)),[2]Sheet1!$Y3117,VLOOKUP($B2650,[1]主动技能!$B:$D,3,0))</f>
        <v>1</v>
      </c>
      <c r="S2650" s="24" t="str">
        <f>IF(C2650&lt;1000000,"",VLOOKUP(C2650,组合调整!$A:$I,2,0))</f>
        <v>荣耀</v>
      </c>
      <c r="T2650" s="24" t="str">
        <f>IF(D2650&lt;1000000,"",VLOOKUP(D2650,组合调整!$A:$I,2,0))</f>
        <v>横眉</v>
      </c>
      <c r="U2650" s="24" t="str">
        <f>IF(E2650&lt;1000000,"",VLOOKUP(E2650,组合调整!$A:$I,2,0))</f>
        <v>缠绕</v>
      </c>
      <c r="V2650" s="24" t="str">
        <f>IF(F2650&lt;1000000,"",VLOOKUP(F2650,组合调整!$A:$I,2,0))</f>
        <v>大地</v>
      </c>
      <c r="W2650" s="24" t="str">
        <f>IF(G2650&lt;1000000,"",VLOOKUP(G2650,组合调整!$A:$I,2,0))</f>
        <v/>
      </c>
    </row>
    <row r="2651" spans="1:23">
      <c r="A2651" s="26">
        <v>21316</v>
      </c>
      <c r="B2651" s="26" t="s">
        <v>22</v>
      </c>
      <c r="C2651" s="26">
        <v>2007832</v>
      </c>
      <c r="D2651" s="26">
        <v>2003412</v>
      </c>
      <c r="E2651" s="26">
        <v>2005611</v>
      </c>
      <c r="F2651" s="26">
        <v>2005621</v>
      </c>
      <c r="G2651" s="26">
        <v>40221</v>
      </c>
      <c r="H2651" s="26">
        <v>3032</v>
      </c>
      <c r="I2651" s="26">
        <v>50021</v>
      </c>
      <c r="J2651" s="26">
        <v>4032</v>
      </c>
      <c r="K2651" s="26">
        <v>0</v>
      </c>
      <c r="L2651" s="26">
        <v>0</v>
      </c>
      <c r="M2651" s="26">
        <v>0</v>
      </c>
      <c r="N2651" s="26">
        <v>0</v>
      </c>
      <c r="O2651" s="24" t="s">
        <v>22</v>
      </c>
      <c r="P2651" s="24">
        <v>21316</v>
      </c>
      <c r="Q2651" s="24">
        <f>IF(ISERROR(VLOOKUP($B2651,[1]主动技能!$B:$D,3,0)),[2]Sheet1!$Y3118,VLOOKUP($B2651,[1]主动技能!$B:$D,3,0))</f>
        <v>1</v>
      </c>
      <c r="S2651" s="24" t="str">
        <f>IF(C2651&lt;1000000,"",VLOOKUP(C2651,组合调整!$A:$I,2,0))</f>
        <v>新光</v>
      </c>
      <c r="T2651" s="24" t="str">
        <f>IF(D2651&lt;1000000,"",VLOOKUP(D2651,组合调整!$A:$I,2,0))</f>
        <v>原力</v>
      </c>
      <c r="U2651" s="24" t="str">
        <f>IF(E2651&lt;1000000,"",VLOOKUP(E2651,组合调整!$A:$I,2,0))</f>
        <v>再生</v>
      </c>
      <c r="V2651" s="24" t="str">
        <f>IF(F2651&lt;1000000,"",VLOOKUP(F2651,组合调整!$A:$I,2,0))</f>
        <v>永恒</v>
      </c>
      <c r="W2651" s="24" t="str">
        <f>IF(G2651&lt;1000000,"",VLOOKUP(G2651,组合调整!$A:$I,2,0))</f>
        <v/>
      </c>
    </row>
    <row r="2652" spans="1:23">
      <c r="A2652" s="26">
        <v>21317</v>
      </c>
      <c r="B2652" s="26" t="s">
        <v>25</v>
      </c>
      <c r="C2652" s="26">
        <v>2000112</v>
      </c>
      <c r="D2652" s="26">
        <v>2007822</v>
      </c>
      <c r="E2652" s="26">
        <v>2002322</v>
      </c>
      <c r="F2652" s="26">
        <v>2006711</v>
      </c>
      <c r="G2652" s="26">
        <v>40212</v>
      </c>
      <c r="H2652" s="26">
        <v>3041</v>
      </c>
      <c r="I2652" s="26">
        <v>50012</v>
      </c>
      <c r="J2652" s="26">
        <v>4041</v>
      </c>
      <c r="K2652" s="26">
        <v>0</v>
      </c>
      <c r="L2652" s="26">
        <v>0</v>
      </c>
      <c r="M2652" s="26">
        <v>0</v>
      </c>
      <c r="N2652" s="26">
        <v>0</v>
      </c>
      <c r="O2652" s="24" t="s">
        <v>25</v>
      </c>
      <c r="P2652" s="24">
        <v>21317</v>
      </c>
      <c r="Q2652" s="24">
        <f>IF(ISERROR(VLOOKUP($B2652,[1]主动技能!$B:$D,3,0)),[2]Sheet1!$Y3119,VLOOKUP($B2652,[1]主动技能!$B:$D,3,0))</f>
        <v>1</v>
      </c>
      <c r="S2652" s="24" t="str">
        <f>IF(C2652&lt;1000000,"",VLOOKUP(C2652,组合调整!$A:$I,2,0))</f>
        <v>力之源</v>
      </c>
      <c r="T2652" s="24" t="str">
        <f>IF(D2652&lt;1000000,"",VLOOKUP(D2652,组合调整!$A:$I,2,0))</f>
        <v>奇迹</v>
      </c>
      <c r="U2652" s="24" t="str">
        <f>IF(E2652&lt;1000000,"",VLOOKUP(E2652,组合调整!$A:$I,2,0))</f>
        <v>怒眼</v>
      </c>
      <c r="V2652" s="24" t="str">
        <f>IF(F2652&lt;1000000,"",VLOOKUP(F2652,组合调整!$A:$I,2,0))</f>
        <v>盛开</v>
      </c>
      <c r="W2652" s="24" t="str">
        <f>IF(G2652&lt;1000000,"",VLOOKUP(G2652,组合调整!$A:$I,2,0))</f>
        <v/>
      </c>
    </row>
    <row r="2653" spans="1:23">
      <c r="A2653" s="26">
        <v>21318</v>
      </c>
      <c r="B2653" s="26" t="s">
        <v>40</v>
      </c>
      <c r="C2653" s="26">
        <v>2000142</v>
      </c>
      <c r="D2653" s="26">
        <v>2007811</v>
      </c>
      <c r="E2653" s="26">
        <v>2007821</v>
      </c>
      <c r="F2653" s="26">
        <v>2007831</v>
      </c>
      <c r="G2653" s="26">
        <v>50041</v>
      </c>
      <c r="H2653" s="26">
        <v>4032</v>
      </c>
      <c r="I2653" s="26">
        <v>0</v>
      </c>
      <c r="J2653" s="26">
        <v>0</v>
      </c>
      <c r="K2653" s="26">
        <v>0</v>
      </c>
      <c r="L2653" s="26">
        <v>0</v>
      </c>
      <c r="M2653" s="26">
        <v>0</v>
      </c>
      <c r="N2653" s="26">
        <v>0</v>
      </c>
      <c r="O2653" s="24" t="s">
        <v>40</v>
      </c>
      <c r="P2653" s="24">
        <v>21318</v>
      </c>
      <c r="Q2653" s="24">
        <f>IF(ISERROR(VLOOKUP($B2653,[1]主动技能!$B:$D,3,0)),[2]Sheet1!$Y3120,VLOOKUP($B2653,[1]主动技能!$B:$D,3,0))</f>
        <v>4</v>
      </c>
      <c r="S2653" s="24" t="str">
        <f>IF(C2653&lt;1000000,"",VLOOKUP(C2653,组合调整!$A:$I,2,0))</f>
        <v>自然</v>
      </c>
      <c r="T2653" s="24" t="str">
        <f>IF(D2653&lt;1000000,"",VLOOKUP(D2653,组合调整!$A:$I,2,0))</f>
        <v>血气</v>
      </c>
      <c r="U2653" s="24" t="str">
        <f>IF(E2653&lt;1000000,"",VLOOKUP(E2653,组合调整!$A:$I,2,0))</f>
        <v>奇迹</v>
      </c>
      <c r="V2653" s="24" t="str">
        <f>IF(F2653&lt;1000000,"",VLOOKUP(F2653,组合调整!$A:$I,2,0))</f>
        <v>庇佑</v>
      </c>
      <c r="W2653" s="24" t="str">
        <f>IF(G2653&lt;1000000,"",VLOOKUP(G2653,组合调整!$A:$I,2,0))</f>
        <v/>
      </c>
    </row>
    <row r="2654" spans="1:23">
      <c r="A2654" s="26">
        <v>21319</v>
      </c>
      <c r="B2654" s="26" t="s">
        <v>31</v>
      </c>
      <c r="C2654" s="26">
        <v>2006712</v>
      </c>
      <c r="D2654" s="26">
        <v>2005612</v>
      </c>
      <c r="E2654" s="26">
        <v>2008911</v>
      </c>
      <c r="F2654" s="26">
        <v>2008921</v>
      </c>
      <c r="G2654" s="26">
        <v>40231</v>
      </c>
      <c r="H2654" s="26">
        <v>3012</v>
      </c>
      <c r="I2654" s="26">
        <v>50031</v>
      </c>
      <c r="J2654" s="26">
        <v>4012</v>
      </c>
      <c r="K2654" s="26">
        <v>0</v>
      </c>
      <c r="L2654" s="26">
        <v>0</v>
      </c>
      <c r="M2654" s="26">
        <v>0</v>
      </c>
      <c r="N2654" s="26">
        <v>0</v>
      </c>
      <c r="O2654" s="24" t="s">
        <v>31</v>
      </c>
      <c r="P2654" s="24">
        <v>21319</v>
      </c>
      <c r="Q2654" s="24">
        <f>IF(ISERROR(VLOOKUP($B2654,[1]主动技能!$B:$D,3,0)),[2]Sheet1!$Y3121,VLOOKUP($B2654,[1]主动技能!$B:$D,3,0))</f>
        <v>1</v>
      </c>
      <c r="S2654" s="24" t="str">
        <f>IF(C2654&lt;1000000,"",VLOOKUP(C2654,组合调整!$A:$I,2,0))</f>
        <v>盛开</v>
      </c>
      <c r="T2654" s="24" t="str">
        <f>IF(D2654&lt;1000000,"",VLOOKUP(D2654,组合调整!$A:$I,2,0))</f>
        <v>再生</v>
      </c>
      <c r="U2654" s="24" t="str">
        <f>IF(E2654&lt;1000000,"",VLOOKUP(E2654,组合调整!$A:$I,2,0))</f>
        <v>光线</v>
      </c>
      <c r="V2654" s="24" t="str">
        <f>IF(F2654&lt;1000000,"",VLOOKUP(F2654,组合调整!$A:$I,2,0))</f>
        <v>毒气</v>
      </c>
      <c r="W2654" s="24" t="str">
        <f>IF(G2654&lt;1000000,"",VLOOKUP(G2654,组合调整!$A:$I,2,0))</f>
        <v/>
      </c>
    </row>
    <row r="2655" spans="1:23">
      <c r="A2655" s="26">
        <v>21320</v>
      </c>
      <c r="B2655" s="26" t="s">
        <v>972</v>
      </c>
      <c r="C2655" s="26">
        <v>2007812</v>
      </c>
      <c r="D2655" s="26">
        <v>3007822</v>
      </c>
      <c r="E2655" s="26">
        <v>2011111</v>
      </c>
      <c r="F2655" s="26">
        <v>2011121</v>
      </c>
      <c r="G2655" s="26">
        <v>40123</v>
      </c>
      <c r="H2655" s="26">
        <v>3021</v>
      </c>
      <c r="I2655" s="26">
        <v>50023</v>
      </c>
      <c r="J2655" s="26">
        <v>4021</v>
      </c>
      <c r="K2655" s="26">
        <v>0</v>
      </c>
      <c r="L2655" s="26">
        <v>0</v>
      </c>
      <c r="M2655" s="26">
        <v>0</v>
      </c>
      <c r="N2655" s="26">
        <v>0</v>
      </c>
      <c r="O2655" s="24" t="s">
        <v>972</v>
      </c>
      <c r="P2655" s="24">
        <v>21320</v>
      </c>
      <c r="Q2655" s="24">
        <f>IF(ISERROR(VLOOKUP($B2655,[1]主动技能!$B:$D,3,0)),[2]Sheet1!$Y3122,VLOOKUP($B2655,[1]主动技能!$B:$D,3,0))</f>
        <v>4</v>
      </c>
      <c r="S2655" s="24" t="str">
        <f>IF(C2655&lt;1000000,"",VLOOKUP(C2655,组合调整!$A:$I,2,0))</f>
        <v>血气</v>
      </c>
      <c r="T2655" s="24" t="str">
        <f>IF(D2655&lt;1000000,"",VLOOKUP(D2655,组合调整!$A:$I,2,0))</f>
        <v>红光</v>
      </c>
      <c r="U2655" s="24" t="str">
        <f>IF(E2655&lt;1000000,"",VLOOKUP(E2655,组合调整!$A:$I,2,0))</f>
        <v>依靠</v>
      </c>
      <c r="V2655" s="24" t="str">
        <f>IF(F2655&lt;1000000,"",VLOOKUP(F2655,组合调整!$A:$I,2,0))</f>
        <v>见证</v>
      </c>
      <c r="W2655" s="24" t="str">
        <f>IF(G2655&lt;1000000,"",VLOOKUP(G2655,组合调整!$A:$I,2,0))</f>
        <v/>
      </c>
    </row>
    <row r="2656" spans="1:23">
      <c r="A2656" s="26">
        <v>21321</v>
      </c>
      <c r="B2656" s="26" t="s">
        <v>32</v>
      </c>
      <c r="C2656" s="26">
        <v>4013322</v>
      </c>
      <c r="D2656" s="26">
        <v>4018822</v>
      </c>
      <c r="E2656" s="26">
        <v>2008912</v>
      </c>
      <c r="F2656" s="26">
        <v>2014423</v>
      </c>
      <c r="G2656" s="26">
        <v>40012</v>
      </c>
      <c r="H2656" s="26">
        <v>3041</v>
      </c>
      <c r="I2656" s="26">
        <v>50012</v>
      </c>
      <c r="J2656" s="26">
        <v>4041</v>
      </c>
      <c r="K2656" s="26">
        <v>0</v>
      </c>
      <c r="L2656" s="26">
        <v>0</v>
      </c>
      <c r="M2656" s="26">
        <v>0</v>
      </c>
      <c r="N2656" s="26">
        <v>0</v>
      </c>
      <c r="O2656" s="24" t="s">
        <v>32</v>
      </c>
      <c r="P2656" s="24">
        <v>21321</v>
      </c>
      <c r="Q2656" s="24">
        <f>IF(ISERROR(VLOOKUP($B2656,[1]主动技能!$B:$D,3,0)),[2]Sheet1!$Y3123,VLOOKUP($B2656,[1]主动技能!$B:$D,3,0))</f>
        <v>1</v>
      </c>
      <c r="S2656" s="24" t="str">
        <f>IF(C2656&lt;1000000,"",VLOOKUP(C2656,组合调整!$A:$I,2,0))</f>
        <v>致死</v>
      </c>
      <c r="T2656" s="24" t="str">
        <f>IF(D2656&lt;1000000,"",VLOOKUP(D2656,组合调整!$A:$I,2,0))</f>
        <v>龙抓手</v>
      </c>
      <c r="U2656" s="24" t="str">
        <f>IF(E2656&lt;1000000,"",VLOOKUP(E2656,组合调整!$A:$I,2,0))</f>
        <v>光线</v>
      </c>
      <c r="V2656" s="24" t="str">
        <f>IF(F2656&lt;1000000,"",VLOOKUP(F2656,组合调整!$A:$I,2,0))</f>
        <v>噪音</v>
      </c>
      <c r="W2656" s="24" t="str">
        <f>IF(G2656&lt;1000000,"",VLOOKUP(G2656,组合调整!$A:$I,2,0))</f>
        <v/>
      </c>
    </row>
    <row r="2657" spans="1:23">
      <c r="A2657" s="26">
        <v>21322</v>
      </c>
      <c r="B2657" s="26" t="s">
        <v>137</v>
      </c>
      <c r="C2657" s="26">
        <v>2000111</v>
      </c>
      <c r="D2657" s="26">
        <v>2000121</v>
      </c>
      <c r="E2657" s="26">
        <v>2000131</v>
      </c>
      <c r="F2657" s="26">
        <v>2000141</v>
      </c>
      <c r="G2657" s="26">
        <v>50012</v>
      </c>
      <c r="H2657" s="26">
        <v>4012</v>
      </c>
      <c r="I2657" s="26">
        <v>0</v>
      </c>
      <c r="J2657" s="26">
        <v>0</v>
      </c>
      <c r="K2657" s="26">
        <v>0</v>
      </c>
      <c r="L2657" s="26">
        <v>0</v>
      </c>
      <c r="M2657" s="26">
        <v>0</v>
      </c>
      <c r="N2657" s="26">
        <v>0</v>
      </c>
      <c r="O2657" s="24" t="s">
        <v>137</v>
      </c>
      <c r="P2657" s="24">
        <v>21322</v>
      </c>
      <c r="Q2657" s="24">
        <f>IF(ISERROR(VLOOKUP($B2657,[1]主动技能!$B:$D,3,0)),[2]Sheet1!$Y3124,VLOOKUP($B2657,[1]主动技能!$B:$D,3,0))</f>
        <v>1</v>
      </c>
      <c r="S2657" s="24" t="str">
        <f>IF(C2657&lt;1000000,"",VLOOKUP(C2657,组合调整!$A:$I,2,0))</f>
        <v>力之源</v>
      </c>
      <c r="T2657" s="24" t="str">
        <f>IF(D2657&lt;1000000,"",VLOOKUP(D2657,组合调整!$A:$I,2,0))</f>
        <v>羁绊</v>
      </c>
      <c r="U2657" s="24" t="str">
        <f>IF(E2657&lt;1000000,"",VLOOKUP(E2657,组合调整!$A:$I,2,0))</f>
        <v>荣耀</v>
      </c>
      <c r="V2657" s="24" t="str">
        <f>IF(F2657&lt;1000000,"",VLOOKUP(F2657,组合调整!$A:$I,2,0))</f>
        <v>自然</v>
      </c>
      <c r="W2657" s="24" t="str">
        <f>IF(G2657&lt;1000000,"",VLOOKUP(G2657,组合调整!$A:$I,2,0))</f>
        <v/>
      </c>
    </row>
    <row r="2658" spans="1:23">
      <c r="A2658" s="26">
        <v>21323</v>
      </c>
      <c r="B2658" s="26" t="s">
        <v>27</v>
      </c>
      <c r="C2658" s="26">
        <v>2000113</v>
      </c>
      <c r="D2658" s="26">
        <v>2000132</v>
      </c>
      <c r="E2658" s="26">
        <v>2001211</v>
      </c>
      <c r="F2658" s="26">
        <v>2001221</v>
      </c>
      <c r="G2658" s="26">
        <v>40231</v>
      </c>
      <c r="H2658" s="26">
        <v>3032</v>
      </c>
      <c r="I2658" s="26">
        <v>50031</v>
      </c>
      <c r="J2658" s="26">
        <v>4032</v>
      </c>
      <c r="K2658" s="26">
        <v>0</v>
      </c>
      <c r="L2658" s="26">
        <v>0</v>
      </c>
      <c r="M2658" s="26">
        <v>0</v>
      </c>
      <c r="N2658" s="26">
        <v>0</v>
      </c>
      <c r="O2658" s="24" t="s">
        <v>27</v>
      </c>
      <c r="P2658" s="24">
        <v>21323</v>
      </c>
      <c r="Q2658" s="24">
        <f>IF(ISERROR(VLOOKUP($B2658,[1]主动技能!$B:$D,3,0)),[2]Sheet1!$Y3125,VLOOKUP($B2658,[1]主动技能!$B:$D,3,0))</f>
        <v>1</v>
      </c>
      <c r="S2658" s="24" t="str">
        <f>IF(C2658&lt;1000000,"",VLOOKUP(C2658,组合调整!$A:$I,2,0))</f>
        <v>力之源</v>
      </c>
      <c r="T2658" s="24" t="str">
        <f>IF(D2658&lt;1000000,"",VLOOKUP(D2658,组合调整!$A:$I,2,0))</f>
        <v>荣耀</v>
      </c>
      <c r="U2658" s="24" t="str">
        <f>IF(E2658&lt;1000000,"",VLOOKUP(E2658,组合调整!$A:$I,2,0))</f>
        <v>替身</v>
      </c>
      <c r="V2658" s="24" t="str">
        <f>IF(F2658&lt;1000000,"",VLOOKUP(F2658,组合调整!$A:$I,2,0))</f>
        <v>加成</v>
      </c>
      <c r="W2658" s="24" t="str">
        <f>IF(G2658&lt;1000000,"",VLOOKUP(G2658,组合调整!$A:$I,2,0))</f>
        <v/>
      </c>
    </row>
    <row r="2659" spans="1:23">
      <c r="A2659" s="26">
        <v>21324</v>
      </c>
      <c r="B2659" s="26" t="s">
        <v>21</v>
      </c>
      <c r="C2659" s="26">
        <v>2000133</v>
      </c>
      <c r="D2659" s="26">
        <v>2002311</v>
      </c>
      <c r="E2659" s="26">
        <v>2002321</v>
      </c>
      <c r="F2659" s="26">
        <v>2002331</v>
      </c>
      <c r="G2659" s="26">
        <v>40041</v>
      </c>
      <c r="H2659" s="26">
        <v>3012</v>
      </c>
      <c r="I2659" s="26">
        <v>50041</v>
      </c>
      <c r="J2659" s="26">
        <v>4012</v>
      </c>
      <c r="K2659" s="26">
        <v>0</v>
      </c>
      <c r="L2659" s="26">
        <v>0</v>
      </c>
      <c r="M2659" s="26">
        <v>0</v>
      </c>
      <c r="N2659" s="26">
        <v>0</v>
      </c>
      <c r="O2659" s="24" t="s">
        <v>21</v>
      </c>
      <c r="P2659" s="24">
        <v>21324</v>
      </c>
      <c r="Q2659" s="24">
        <f>IF(ISERROR(VLOOKUP($B2659,[1]主动技能!$B:$D,3,0)),[2]Sheet1!$Y3126,VLOOKUP($B2659,[1]主动技能!$B:$D,3,0))</f>
        <v>1</v>
      </c>
      <c r="S2659" s="24" t="str">
        <f>IF(C2659&lt;1000000,"",VLOOKUP(C2659,组合调整!$A:$I,2,0))</f>
        <v>荣耀</v>
      </c>
      <c r="T2659" s="24" t="str">
        <f>IF(D2659&lt;1000000,"",VLOOKUP(D2659,组合调整!$A:$I,2,0))</f>
        <v>横眉</v>
      </c>
      <c r="U2659" s="24" t="str">
        <f>IF(E2659&lt;1000000,"",VLOOKUP(E2659,组合调整!$A:$I,2,0))</f>
        <v>怒眼</v>
      </c>
      <c r="V2659" s="24" t="str">
        <f>IF(F2659&lt;1000000,"",VLOOKUP(F2659,组合调整!$A:$I,2,0))</f>
        <v>成名</v>
      </c>
      <c r="W2659" s="24" t="str">
        <f>IF(G2659&lt;1000000,"",VLOOKUP(G2659,组合调整!$A:$I,2,0))</f>
        <v/>
      </c>
    </row>
    <row r="2660" spans="1:23">
      <c r="A2660" s="26">
        <v>21325</v>
      </c>
      <c r="B2660" s="26" t="s">
        <v>41</v>
      </c>
      <c r="C2660" s="26">
        <v>2000134</v>
      </c>
      <c r="D2660" s="26">
        <v>2003411</v>
      </c>
      <c r="E2660" s="26">
        <v>2003421</v>
      </c>
      <c r="F2660" s="26">
        <v>2003431</v>
      </c>
      <c r="G2660" s="26">
        <v>40212</v>
      </c>
      <c r="H2660" s="26">
        <v>3012</v>
      </c>
      <c r="I2660" s="26">
        <v>50012</v>
      </c>
      <c r="J2660" s="26">
        <v>4012</v>
      </c>
      <c r="K2660" s="26">
        <v>0</v>
      </c>
      <c r="L2660" s="26">
        <v>0</v>
      </c>
      <c r="M2660" s="26">
        <v>0</v>
      </c>
      <c r="N2660" s="26">
        <v>0</v>
      </c>
      <c r="O2660" s="24" t="s">
        <v>41</v>
      </c>
      <c r="P2660" s="24">
        <v>21325</v>
      </c>
      <c r="Q2660" s="24">
        <f>IF(ISERROR(VLOOKUP($B2660,[1]主动技能!$B:$D,3,0)),[2]Sheet1!$Y3127,VLOOKUP($B2660,[1]主动技能!$B:$D,3,0))</f>
        <v>1</v>
      </c>
      <c r="S2660" s="24" t="str">
        <f>IF(C2660&lt;1000000,"",VLOOKUP(C2660,组合调整!$A:$I,2,0))</f>
        <v>荣耀</v>
      </c>
      <c r="T2660" s="24" t="str">
        <f>IF(D2660&lt;1000000,"",VLOOKUP(D2660,组合调整!$A:$I,2,0))</f>
        <v>原力</v>
      </c>
      <c r="U2660" s="24" t="str">
        <f>IF(E2660&lt;1000000,"",VLOOKUP(E2660,组合调整!$A:$I,2,0))</f>
        <v>光合</v>
      </c>
      <c r="V2660" s="24" t="str">
        <f>IF(F2660&lt;1000000,"",VLOOKUP(F2660,组合调整!$A:$I,2,0))</f>
        <v>太阳</v>
      </c>
      <c r="W2660" s="24" t="str">
        <f>IF(G2660&lt;1000000,"",VLOOKUP(G2660,组合调整!$A:$I,2,0))</f>
        <v/>
      </c>
    </row>
    <row r="2661" spans="1:23">
      <c r="A2661" s="26">
        <v>21326</v>
      </c>
      <c r="B2661" s="26" t="s">
        <v>23</v>
      </c>
      <c r="C2661" s="26">
        <v>2000135</v>
      </c>
      <c r="D2661" s="26">
        <v>2002312</v>
      </c>
      <c r="E2661" s="26">
        <v>2004511</v>
      </c>
      <c r="F2661" s="26">
        <v>2004521</v>
      </c>
      <c r="G2661" s="26">
        <v>40212</v>
      </c>
      <c r="H2661" s="26">
        <v>3032</v>
      </c>
      <c r="I2661" s="26">
        <v>50012</v>
      </c>
      <c r="J2661" s="26">
        <v>4032</v>
      </c>
      <c r="K2661" s="26">
        <v>0</v>
      </c>
      <c r="L2661" s="26">
        <v>0</v>
      </c>
      <c r="M2661" s="26">
        <v>0</v>
      </c>
      <c r="N2661" s="26">
        <v>0</v>
      </c>
      <c r="O2661" s="24" t="s">
        <v>23</v>
      </c>
      <c r="P2661" s="24">
        <v>21326</v>
      </c>
      <c r="Q2661" s="24">
        <f>IF(ISERROR(VLOOKUP($B2661,[1]主动技能!$B:$D,3,0)),[2]Sheet1!$Y3128,VLOOKUP($B2661,[1]主动技能!$B:$D,3,0))</f>
        <v>1</v>
      </c>
      <c r="S2661" s="24" t="str">
        <f>IF(C2661&lt;1000000,"",VLOOKUP(C2661,组合调整!$A:$I,2,0))</f>
        <v>荣耀</v>
      </c>
      <c r="T2661" s="24" t="str">
        <f>IF(D2661&lt;1000000,"",VLOOKUP(D2661,组合调整!$A:$I,2,0))</f>
        <v>横眉</v>
      </c>
      <c r="U2661" s="24" t="str">
        <f>IF(E2661&lt;1000000,"",VLOOKUP(E2661,组合调整!$A:$I,2,0))</f>
        <v>缠绕</v>
      </c>
      <c r="V2661" s="24" t="str">
        <f>IF(F2661&lt;1000000,"",VLOOKUP(F2661,组合调整!$A:$I,2,0))</f>
        <v>大地</v>
      </c>
      <c r="W2661" s="24" t="str">
        <f>IF(G2661&lt;1000000,"",VLOOKUP(G2661,组合调整!$A:$I,2,0))</f>
        <v/>
      </c>
    </row>
    <row r="2662" spans="1:23">
      <c r="A2662" s="26">
        <v>21327</v>
      </c>
      <c r="B2662" s="26" t="s">
        <v>22</v>
      </c>
      <c r="C2662" s="26">
        <v>2007832</v>
      </c>
      <c r="D2662" s="26">
        <v>2003412</v>
      </c>
      <c r="E2662" s="26">
        <v>2005611</v>
      </c>
      <c r="F2662" s="26">
        <v>2005621</v>
      </c>
      <c r="G2662" s="26">
        <v>40221</v>
      </c>
      <c r="H2662" s="26">
        <v>3032</v>
      </c>
      <c r="I2662" s="26">
        <v>50021</v>
      </c>
      <c r="J2662" s="26">
        <v>4032</v>
      </c>
      <c r="K2662" s="26">
        <v>0</v>
      </c>
      <c r="L2662" s="26">
        <v>0</v>
      </c>
      <c r="M2662" s="26">
        <v>0</v>
      </c>
      <c r="N2662" s="26">
        <v>0</v>
      </c>
      <c r="O2662" s="24" t="s">
        <v>22</v>
      </c>
      <c r="P2662" s="24">
        <v>21327</v>
      </c>
      <c r="Q2662" s="24">
        <f>IF(ISERROR(VLOOKUP($B2662,[1]主动技能!$B:$D,3,0)),[2]Sheet1!$Y3129,VLOOKUP($B2662,[1]主动技能!$B:$D,3,0))</f>
        <v>1</v>
      </c>
      <c r="S2662" s="24" t="str">
        <f>IF(C2662&lt;1000000,"",VLOOKUP(C2662,组合调整!$A:$I,2,0))</f>
        <v>新光</v>
      </c>
      <c r="T2662" s="24" t="str">
        <f>IF(D2662&lt;1000000,"",VLOOKUP(D2662,组合调整!$A:$I,2,0))</f>
        <v>原力</v>
      </c>
      <c r="U2662" s="24" t="str">
        <f>IF(E2662&lt;1000000,"",VLOOKUP(E2662,组合调整!$A:$I,2,0))</f>
        <v>再生</v>
      </c>
      <c r="V2662" s="24" t="str">
        <f>IF(F2662&lt;1000000,"",VLOOKUP(F2662,组合调整!$A:$I,2,0))</f>
        <v>永恒</v>
      </c>
      <c r="W2662" s="24" t="str">
        <f>IF(G2662&lt;1000000,"",VLOOKUP(G2662,组合调整!$A:$I,2,0))</f>
        <v/>
      </c>
    </row>
    <row r="2663" spans="1:23">
      <c r="A2663" s="26">
        <v>21328</v>
      </c>
      <c r="B2663" s="26" t="s">
        <v>25</v>
      </c>
      <c r="C2663" s="26">
        <v>2000112</v>
      </c>
      <c r="D2663" s="26">
        <v>2007822</v>
      </c>
      <c r="E2663" s="26">
        <v>2002322</v>
      </c>
      <c r="F2663" s="26">
        <v>2006711</v>
      </c>
      <c r="G2663" s="26">
        <v>40212</v>
      </c>
      <c r="H2663" s="26">
        <v>3041</v>
      </c>
      <c r="I2663" s="26">
        <v>50012</v>
      </c>
      <c r="J2663" s="26">
        <v>4041</v>
      </c>
      <c r="K2663" s="26">
        <v>0</v>
      </c>
      <c r="L2663" s="26">
        <v>0</v>
      </c>
      <c r="M2663" s="26">
        <v>0</v>
      </c>
      <c r="N2663" s="26">
        <v>0</v>
      </c>
      <c r="O2663" s="24" t="s">
        <v>25</v>
      </c>
      <c r="P2663" s="24">
        <v>21328</v>
      </c>
      <c r="Q2663" s="24">
        <f>IF(ISERROR(VLOOKUP($B2663,[1]主动技能!$B:$D,3,0)),[2]Sheet1!$Y3130,VLOOKUP($B2663,[1]主动技能!$B:$D,3,0))</f>
        <v>1</v>
      </c>
      <c r="S2663" s="24" t="str">
        <f>IF(C2663&lt;1000000,"",VLOOKUP(C2663,组合调整!$A:$I,2,0))</f>
        <v>力之源</v>
      </c>
      <c r="T2663" s="24" t="str">
        <f>IF(D2663&lt;1000000,"",VLOOKUP(D2663,组合调整!$A:$I,2,0))</f>
        <v>奇迹</v>
      </c>
      <c r="U2663" s="24" t="str">
        <f>IF(E2663&lt;1000000,"",VLOOKUP(E2663,组合调整!$A:$I,2,0))</f>
        <v>怒眼</v>
      </c>
      <c r="V2663" s="24" t="str">
        <f>IF(F2663&lt;1000000,"",VLOOKUP(F2663,组合调整!$A:$I,2,0))</f>
        <v>盛开</v>
      </c>
      <c r="W2663" s="24" t="str">
        <f>IF(G2663&lt;1000000,"",VLOOKUP(G2663,组合调整!$A:$I,2,0))</f>
        <v/>
      </c>
    </row>
    <row r="2664" spans="1:23">
      <c r="A2664" s="26">
        <v>21329</v>
      </c>
      <c r="B2664" s="26" t="s">
        <v>40</v>
      </c>
      <c r="C2664" s="26">
        <v>2000142</v>
      </c>
      <c r="D2664" s="26">
        <v>2007811</v>
      </c>
      <c r="E2664" s="26">
        <v>2007821</v>
      </c>
      <c r="F2664" s="26">
        <v>2007831</v>
      </c>
      <c r="G2664" s="26">
        <v>50041</v>
      </c>
      <c r="H2664" s="26">
        <v>4032</v>
      </c>
      <c r="I2664" s="26">
        <v>0</v>
      </c>
      <c r="J2664" s="26">
        <v>0</v>
      </c>
      <c r="K2664" s="26">
        <v>0</v>
      </c>
      <c r="L2664" s="26">
        <v>0</v>
      </c>
      <c r="M2664" s="26">
        <v>0</v>
      </c>
      <c r="N2664" s="26">
        <v>0</v>
      </c>
      <c r="O2664" s="24" t="s">
        <v>40</v>
      </c>
      <c r="P2664" s="24">
        <v>21329</v>
      </c>
      <c r="Q2664" s="24">
        <f>IF(ISERROR(VLOOKUP($B2664,[1]主动技能!$B:$D,3,0)),[2]Sheet1!$Y3131,VLOOKUP($B2664,[1]主动技能!$B:$D,3,0))</f>
        <v>4</v>
      </c>
      <c r="S2664" s="24" t="str">
        <f>IF(C2664&lt;1000000,"",VLOOKUP(C2664,组合调整!$A:$I,2,0))</f>
        <v>自然</v>
      </c>
      <c r="T2664" s="24" t="str">
        <f>IF(D2664&lt;1000000,"",VLOOKUP(D2664,组合调整!$A:$I,2,0))</f>
        <v>血气</v>
      </c>
      <c r="U2664" s="24" t="str">
        <f>IF(E2664&lt;1000000,"",VLOOKUP(E2664,组合调整!$A:$I,2,0))</f>
        <v>奇迹</v>
      </c>
      <c r="V2664" s="24" t="str">
        <f>IF(F2664&lt;1000000,"",VLOOKUP(F2664,组合调整!$A:$I,2,0))</f>
        <v>庇佑</v>
      </c>
      <c r="W2664" s="24" t="str">
        <f>IF(G2664&lt;1000000,"",VLOOKUP(G2664,组合调整!$A:$I,2,0))</f>
        <v/>
      </c>
    </row>
    <row r="2665" spans="1:23">
      <c r="A2665" s="26">
        <v>21330</v>
      </c>
      <c r="B2665" s="26" t="s">
        <v>31</v>
      </c>
      <c r="C2665" s="26">
        <v>2006712</v>
      </c>
      <c r="D2665" s="26">
        <v>2005612</v>
      </c>
      <c r="E2665" s="26">
        <v>2008911</v>
      </c>
      <c r="F2665" s="26">
        <v>2008921</v>
      </c>
      <c r="G2665" s="26">
        <v>40231</v>
      </c>
      <c r="H2665" s="26">
        <v>3012</v>
      </c>
      <c r="I2665" s="26">
        <v>50031</v>
      </c>
      <c r="J2665" s="26">
        <v>4012</v>
      </c>
      <c r="K2665" s="26">
        <v>0</v>
      </c>
      <c r="L2665" s="26">
        <v>0</v>
      </c>
      <c r="M2665" s="26">
        <v>0</v>
      </c>
      <c r="N2665" s="26">
        <v>0</v>
      </c>
      <c r="O2665" s="24" t="s">
        <v>31</v>
      </c>
      <c r="P2665" s="24">
        <v>21330</v>
      </c>
      <c r="Q2665" s="24">
        <f>IF(ISERROR(VLOOKUP($B2665,[1]主动技能!$B:$D,3,0)),[2]Sheet1!$Y3132,VLOOKUP($B2665,[1]主动技能!$B:$D,3,0))</f>
        <v>1</v>
      </c>
      <c r="S2665" s="24" t="str">
        <f>IF(C2665&lt;1000000,"",VLOOKUP(C2665,组合调整!$A:$I,2,0))</f>
        <v>盛开</v>
      </c>
      <c r="T2665" s="24" t="str">
        <f>IF(D2665&lt;1000000,"",VLOOKUP(D2665,组合调整!$A:$I,2,0))</f>
        <v>再生</v>
      </c>
      <c r="U2665" s="24" t="str">
        <f>IF(E2665&lt;1000000,"",VLOOKUP(E2665,组合调整!$A:$I,2,0))</f>
        <v>光线</v>
      </c>
      <c r="V2665" s="24" t="str">
        <f>IF(F2665&lt;1000000,"",VLOOKUP(F2665,组合调整!$A:$I,2,0))</f>
        <v>毒气</v>
      </c>
      <c r="W2665" s="24" t="str">
        <f>IF(G2665&lt;1000000,"",VLOOKUP(G2665,组合调整!$A:$I,2,0))</f>
        <v/>
      </c>
    </row>
    <row r="2666" spans="1:23">
      <c r="A2666" s="26">
        <v>21331</v>
      </c>
      <c r="B2666" s="26" t="s">
        <v>972</v>
      </c>
      <c r="C2666" s="26">
        <v>2007812</v>
      </c>
      <c r="D2666" s="26">
        <v>3007822</v>
      </c>
      <c r="E2666" s="26">
        <v>2011111</v>
      </c>
      <c r="F2666" s="26">
        <v>2011121</v>
      </c>
      <c r="G2666" s="26">
        <v>40123</v>
      </c>
      <c r="H2666" s="26">
        <v>3021</v>
      </c>
      <c r="I2666" s="26">
        <v>50023</v>
      </c>
      <c r="J2666" s="26">
        <v>4021</v>
      </c>
      <c r="K2666" s="26">
        <v>0</v>
      </c>
      <c r="L2666" s="26">
        <v>0</v>
      </c>
      <c r="M2666" s="26">
        <v>0</v>
      </c>
      <c r="N2666" s="26">
        <v>0</v>
      </c>
      <c r="O2666" s="24" t="s">
        <v>972</v>
      </c>
      <c r="P2666" s="24">
        <v>21331</v>
      </c>
      <c r="Q2666" s="24">
        <f>IF(ISERROR(VLOOKUP($B2666,[1]主动技能!$B:$D,3,0)),[2]Sheet1!$Y3133,VLOOKUP($B2666,[1]主动技能!$B:$D,3,0))</f>
        <v>4</v>
      </c>
      <c r="S2666" s="24" t="str">
        <f>IF(C2666&lt;1000000,"",VLOOKUP(C2666,组合调整!$A:$I,2,0))</f>
        <v>血气</v>
      </c>
      <c r="T2666" s="24" t="str">
        <f>IF(D2666&lt;1000000,"",VLOOKUP(D2666,组合调整!$A:$I,2,0))</f>
        <v>红光</v>
      </c>
      <c r="U2666" s="24" t="str">
        <f>IF(E2666&lt;1000000,"",VLOOKUP(E2666,组合调整!$A:$I,2,0))</f>
        <v>依靠</v>
      </c>
      <c r="V2666" s="24" t="str">
        <f>IF(F2666&lt;1000000,"",VLOOKUP(F2666,组合调整!$A:$I,2,0))</f>
        <v>见证</v>
      </c>
      <c r="W2666" s="24" t="str">
        <f>IF(G2666&lt;1000000,"",VLOOKUP(G2666,组合调整!$A:$I,2,0))</f>
        <v/>
      </c>
    </row>
    <row r="2667" spans="1:23">
      <c r="A2667" s="26">
        <v>21332</v>
      </c>
      <c r="B2667" s="26" t="s">
        <v>32</v>
      </c>
      <c r="C2667" s="26">
        <v>4013322</v>
      </c>
      <c r="D2667" s="26">
        <v>4018822</v>
      </c>
      <c r="E2667" s="26">
        <v>2008912</v>
      </c>
      <c r="F2667" s="26">
        <v>2014423</v>
      </c>
      <c r="G2667" s="26">
        <v>40012</v>
      </c>
      <c r="H2667" s="26">
        <v>3041</v>
      </c>
      <c r="I2667" s="26">
        <v>50012</v>
      </c>
      <c r="J2667" s="26">
        <v>4041</v>
      </c>
      <c r="K2667" s="26">
        <v>0</v>
      </c>
      <c r="L2667" s="26">
        <v>0</v>
      </c>
      <c r="M2667" s="26">
        <v>0</v>
      </c>
      <c r="N2667" s="26">
        <v>0</v>
      </c>
      <c r="O2667" s="24" t="s">
        <v>32</v>
      </c>
      <c r="P2667" s="24">
        <v>21332</v>
      </c>
      <c r="Q2667" s="24">
        <f>IF(ISERROR(VLOOKUP($B2667,[1]主动技能!$B:$D,3,0)),[2]Sheet1!$Y3134,VLOOKUP($B2667,[1]主动技能!$B:$D,3,0))</f>
        <v>1</v>
      </c>
      <c r="S2667" s="24" t="str">
        <f>IF(C2667&lt;1000000,"",VLOOKUP(C2667,组合调整!$A:$I,2,0))</f>
        <v>致死</v>
      </c>
      <c r="T2667" s="24" t="str">
        <f>IF(D2667&lt;1000000,"",VLOOKUP(D2667,组合调整!$A:$I,2,0))</f>
        <v>龙抓手</v>
      </c>
      <c r="U2667" s="24" t="str">
        <f>IF(E2667&lt;1000000,"",VLOOKUP(E2667,组合调整!$A:$I,2,0))</f>
        <v>光线</v>
      </c>
      <c r="V2667" s="24" t="str">
        <f>IF(F2667&lt;1000000,"",VLOOKUP(F2667,组合调整!$A:$I,2,0))</f>
        <v>噪音</v>
      </c>
      <c r="W2667" s="24" t="str">
        <f>IF(G2667&lt;1000000,"",VLOOKUP(G2667,组合调整!$A:$I,2,0))</f>
        <v/>
      </c>
    </row>
    <row r="2668" spans="1:23">
      <c r="A2668" s="26">
        <v>21333</v>
      </c>
      <c r="B2668" s="26" t="s">
        <v>137</v>
      </c>
      <c r="C2668" s="26">
        <v>2000111</v>
      </c>
      <c r="D2668" s="26">
        <v>2000121</v>
      </c>
      <c r="E2668" s="26">
        <v>2000131</v>
      </c>
      <c r="F2668" s="26">
        <v>2000141</v>
      </c>
      <c r="G2668" s="26">
        <v>50012</v>
      </c>
      <c r="H2668" s="26">
        <v>4012</v>
      </c>
      <c r="I2668" s="26">
        <v>0</v>
      </c>
      <c r="J2668" s="26">
        <v>0</v>
      </c>
      <c r="K2668" s="26">
        <v>0</v>
      </c>
      <c r="L2668" s="26">
        <v>0</v>
      </c>
      <c r="M2668" s="26">
        <v>0</v>
      </c>
      <c r="N2668" s="26">
        <v>0</v>
      </c>
      <c r="O2668" s="24" t="s">
        <v>137</v>
      </c>
      <c r="P2668" s="24">
        <v>21333</v>
      </c>
      <c r="Q2668" s="24">
        <f>IF(ISERROR(VLOOKUP($B2668,[1]主动技能!$B:$D,3,0)),[2]Sheet1!$Y3135,VLOOKUP($B2668,[1]主动技能!$B:$D,3,0))</f>
        <v>1</v>
      </c>
      <c r="S2668" s="24" t="str">
        <f>IF(C2668&lt;1000000,"",VLOOKUP(C2668,组合调整!$A:$I,2,0))</f>
        <v>力之源</v>
      </c>
      <c r="T2668" s="24" t="str">
        <f>IF(D2668&lt;1000000,"",VLOOKUP(D2668,组合调整!$A:$I,2,0))</f>
        <v>羁绊</v>
      </c>
      <c r="U2668" s="24" t="str">
        <f>IF(E2668&lt;1000000,"",VLOOKUP(E2668,组合调整!$A:$I,2,0))</f>
        <v>荣耀</v>
      </c>
      <c r="V2668" s="24" t="str">
        <f>IF(F2668&lt;1000000,"",VLOOKUP(F2668,组合调整!$A:$I,2,0))</f>
        <v>自然</v>
      </c>
      <c r="W2668" s="24" t="str">
        <f>IF(G2668&lt;1000000,"",VLOOKUP(G2668,组合调整!$A:$I,2,0))</f>
        <v/>
      </c>
    </row>
    <row r="2669" spans="1:23">
      <c r="A2669" s="26">
        <v>21334</v>
      </c>
      <c r="B2669" s="26" t="s">
        <v>27</v>
      </c>
      <c r="C2669" s="26">
        <v>2000113</v>
      </c>
      <c r="D2669" s="26">
        <v>2000132</v>
      </c>
      <c r="E2669" s="26">
        <v>2001211</v>
      </c>
      <c r="F2669" s="26">
        <v>2001221</v>
      </c>
      <c r="G2669" s="26">
        <v>40231</v>
      </c>
      <c r="H2669" s="26">
        <v>3032</v>
      </c>
      <c r="I2669" s="26">
        <v>50031</v>
      </c>
      <c r="J2669" s="26">
        <v>4032</v>
      </c>
      <c r="K2669" s="26">
        <v>0</v>
      </c>
      <c r="L2669" s="26">
        <v>0</v>
      </c>
      <c r="M2669" s="26">
        <v>0</v>
      </c>
      <c r="N2669" s="26">
        <v>0</v>
      </c>
      <c r="O2669" s="24" t="s">
        <v>27</v>
      </c>
      <c r="P2669" s="24">
        <v>21334</v>
      </c>
      <c r="Q2669" s="24">
        <f>IF(ISERROR(VLOOKUP($B2669,[1]主动技能!$B:$D,3,0)),[2]Sheet1!$Y3136,VLOOKUP($B2669,[1]主动技能!$B:$D,3,0))</f>
        <v>1</v>
      </c>
      <c r="S2669" s="24" t="str">
        <f>IF(C2669&lt;1000000,"",VLOOKUP(C2669,组合调整!$A:$I,2,0))</f>
        <v>力之源</v>
      </c>
      <c r="T2669" s="24" t="str">
        <f>IF(D2669&lt;1000000,"",VLOOKUP(D2669,组合调整!$A:$I,2,0))</f>
        <v>荣耀</v>
      </c>
      <c r="U2669" s="24" t="str">
        <f>IF(E2669&lt;1000000,"",VLOOKUP(E2669,组合调整!$A:$I,2,0))</f>
        <v>替身</v>
      </c>
      <c r="V2669" s="24" t="str">
        <f>IF(F2669&lt;1000000,"",VLOOKUP(F2669,组合调整!$A:$I,2,0))</f>
        <v>加成</v>
      </c>
      <c r="W2669" s="24" t="str">
        <f>IF(G2669&lt;1000000,"",VLOOKUP(G2669,组合调整!$A:$I,2,0))</f>
        <v/>
      </c>
    </row>
    <row r="2670" spans="1:23">
      <c r="A2670" s="26">
        <v>21335</v>
      </c>
      <c r="B2670" s="26" t="s">
        <v>21</v>
      </c>
      <c r="C2670" s="26">
        <v>2000133</v>
      </c>
      <c r="D2670" s="26">
        <v>2002311</v>
      </c>
      <c r="E2670" s="26">
        <v>2002321</v>
      </c>
      <c r="F2670" s="26">
        <v>2002331</v>
      </c>
      <c r="G2670" s="26">
        <v>40041</v>
      </c>
      <c r="H2670" s="26">
        <v>3012</v>
      </c>
      <c r="I2670" s="26">
        <v>50041</v>
      </c>
      <c r="J2670" s="26">
        <v>4012</v>
      </c>
      <c r="K2670" s="26">
        <v>0</v>
      </c>
      <c r="L2670" s="26">
        <v>0</v>
      </c>
      <c r="M2670" s="26">
        <v>0</v>
      </c>
      <c r="N2670" s="26">
        <v>0</v>
      </c>
      <c r="O2670" s="24" t="s">
        <v>21</v>
      </c>
      <c r="P2670" s="24">
        <v>21335</v>
      </c>
      <c r="Q2670" s="24">
        <f>IF(ISERROR(VLOOKUP($B2670,[1]主动技能!$B:$D,3,0)),[2]Sheet1!$Y3137,VLOOKUP($B2670,[1]主动技能!$B:$D,3,0))</f>
        <v>1</v>
      </c>
      <c r="S2670" s="24" t="str">
        <f>IF(C2670&lt;1000000,"",VLOOKUP(C2670,组合调整!$A:$I,2,0))</f>
        <v>荣耀</v>
      </c>
      <c r="T2670" s="24" t="str">
        <f>IF(D2670&lt;1000000,"",VLOOKUP(D2670,组合调整!$A:$I,2,0))</f>
        <v>横眉</v>
      </c>
      <c r="U2670" s="24" t="str">
        <f>IF(E2670&lt;1000000,"",VLOOKUP(E2670,组合调整!$A:$I,2,0))</f>
        <v>怒眼</v>
      </c>
      <c r="V2670" s="24" t="str">
        <f>IF(F2670&lt;1000000,"",VLOOKUP(F2670,组合调整!$A:$I,2,0))</f>
        <v>成名</v>
      </c>
      <c r="W2670" s="24" t="str">
        <f>IF(G2670&lt;1000000,"",VLOOKUP(G2670,组合调整!$A:$I,2,0))</f>
        <v/>
      </c>
    </row>
    <row r="2671" spans="1:23">
      <c r="A2671" s="26">
        <v>21336</v>
      </c>
      <c r="B2671" s="26" t="s">
        <v>41</v>
      </c>
      <c r="C2671" s="26">
        <v>2000134</v>
      </c>
      <c r="D2671" s="26">
        <v>2003411</v>
      </c>
      <c r="E2671" s="26">
        <v>2003421</v>
      </c>
      <c r="F2671" s="26">
        <v>2003431</v>
      </c>
      <c r="G2671" s="26">
        <v>40212</v>
      </c>
      <c r="H2671" s="26">
        <v>3012</v>
      </c>
      <c r="I2671" s="26">
        <v>50012</v>
      </c>
      <c r="J2671" s="26">
        <v>4012</v>
      </c>
      <c r="K2671" s="26">
        <v>0</v>
      </c>
      <c r="L2671" s="26">
        <v>0</v>
      </c>
      <c r="M2671" s="26">
        <v>0</v>
      </c>
      <c r="N2671" s="26">
        <v>0</v>
      </c>
      <c r="O2671" s="24" t="s">
        <v>41</v>
      </c>
      <c r="P2671" s="24">
        <v>21336</v>
      </c>
      <c r="Q2671" s="24">
        <f>IF(ISERROR(VLOOKUP($B2671,[1]主动技能!$B:$D,3,0)),[2]Sheet1!$Y3138,VLOOKUP($B2671,[1]主动技能!$B:$D,3,0))</f>
        <v>1</v>
      </c>
      <c r="S2671" s="24" t="str">
        <f>IF(C2671&lt;1000000,"",VLOOKUP(C2671,组合调整!$A:$I,2,0))</f>
        <v>荣耀</v>
      </c>
      <c r="T2671" s="24" t="str">
        <f>IF(D2671&lt;1000000,"",VLOOKUP(D2671,组合调整!$A:$I,2,0))</f>
        <v>原力</v>
      </c>
      <c r="U2671" s="24" t="str">
        <f>IF(E2671&lt;1000000,"",VLOOKUP(E2671,组合调整!$A:$I,2,0))</f>
        <v>光合</v>
      </c>
      <c r="V2671" s="24" t="str">
        <f>IF(F2671&lt;1000000,"",VLOOKUP(F2671,组合调整!$A:$I,2,0))</f>
        <v>太阳</v>
      </c>
      <c r="W2671" s="24" t="str">
        <f>IF(G2671&lt;1000000,"",VLOOKUP(G2671,组合调整!$A:$I,2,0))</f>
        <v/>
      </c>
    </row>
    <row r="2672" spans="1:23">
      <c r="A2672" s="26">
        <v>21337</v>
      </c>
      <c r="B2672" s="26" t="s">
        <v>23</v>
      </c>
      <c r="C2672" s="26">
        <v>2000135</v>
      </c>
      <c r="D2672" s="26">
        <v>2002312</v>
      </c>
      <c r="E2672" s="26">
        <v>2004511</v>
      </c>
      <c r="F2672" s="26">
        <v>2004521</v>
      </c>
      <c r="G2672" s="26">
        <v>40212</v>
      </c>
      <c r="H2672" s="26">
        <v>3032</v>
      </c>
      <c r="I2672" s="26">
        <v>50012</v>
      </c>
      <c r="J2672" s="26">
        <v>4032</v>
      </c>
      <c r="K2672" s="26">
        <v>0</v>
      </c>
      <c r="L2672" s="26">
        <v>0</v>
      </c>
      <c r="M2672" s="26">
        <v>0</v>
      </c>
      <c r="N2672" s="26">
        <v>0</v>
      </c>
      <c r="O2672" s="24" t="s">
        <v>23</v>
      </c>
      <c r="P2672" s="24">
        <v>21337</v>
      </c>
      <c r="Q2672" s="24">
        <f>IF(ISERROR(VLOOKUP($B2672,[1]主动技能!$B:$D,3,0)),[2]Sheet1!$Y3139,VLOOKUP($B2672,[1]主动技能!$B:$D,3,0))</f>
        <v>1</v>
      </c>
      <c r="S2672" s="24" t="str">
        <f>IF(C2672&lt;1000000,"",VLOOKUP(C2672,组合调整!$A:$I,2,0))</f>
        <v>荣耀</v>
      </c>
      <c r="T2672" s="24" t="str">
        <f>IF(D2672&lt;1000000,"",VLOOKUP(D2672,组合调整!$A:$I,2,0))</f>
        <v>横眉</v>
      </c>
      <c r="U2672" s="24" t="str">
        <f>IF(E2672&lt;1000000,"",VLOOKUP(E2672,组合调整!$A:$I,2,0))</f>
        <v>缠绕</v>
      </c>
      <c r="V2672" s="24" t="str">
        <f>IF(F2672&lt;1000000,"",VLOOKUP(F2672,组合调整!$A:$I,2,0))</f>
        <v>大地</v>
      </c>
      <c r="W2672" s="24" t="str">
        <f>IF(G2672&lt;1000000,"",VLOOKUP(G2672,组合调整!$A:$I,2,0))</f>
        <v/>
      </c>
    </row>
    <row r="2673" spans="1:23">
      <c r="A2673" s="26">
        <v>21338</v>
      </c>
      <c r="B2673" s="26" t="s">
        <v>22</v>
      </c>
      <c r="C2673" s="26">
        <v>2007832</v>
      </c>
      <c r="D2673" s="26">
        <v>2003412</v>
      </c>
      <c r="E2673" s="26">
        <v>2005611</v>
      </c>
      <c r="F2673" s="26">
        <v>2005621</v>
      </c>
      <c r="G2673" s="26">
        <v>40221</v>
      </c>
      <c r="H2673" s="26">
        <v>3032</v>
      </c>
      <c r="I2673" s="26">
        <v>50021</v>
      </c>
      <c r="J2673" s="26">
        <v>4032</v>
      </c>
      <c r="K2673" s="26">
        <v>0</v>
      </c>
      <c r="L2673" s="26">
        <v>0</v>
      </c>
      <c r="M2673" s="26">
        <v>0</v>
      </c>
      <c r="N2673" s="26">
        <v>0</v>
      </c>
      <c r="O2673" s="24" t="s">
        <v>22</v>
      </c>
      <c r="P2673" s="24">
        <v>21338</v>
      </c>
      <c r="Q2673" s="24">
        <f>IF(ISERROR(VLOOKUP($B2673,[1]主动技能!$B:$D,3,0)),[2]Sheet1!$Y3140,VLOOKUP($B2673,[1]主动技能!$B:$D,3,0))</f>
        <v>1</v>
      </c>
      <c r="S2673" s="24" t="str">
        <f>IF(C2673&lt;1000000,"",VLOOKUP(C2673,组合调整!$A:$I,2,0))</f>
        <v>新光</v>
      </c>
      <c r="T2673" s="24" t="str">
        <f>IF(D2673&lt;1000000,"",VLOOKUP(D2673,组合调整!$A:$I,2,0))</f>
        <v>原力</v>
      </c>
      <c r="U2673" s="24" t="str">
        <f>IF(E2673&lt;1000000,"",VLOOKUP(E2673,组合调整!$A:$I,2,0))</f>
        <v>再生</v>
      </c>
      <c r="V2673" s="24" t="str">
        <f>IF(F2673&lt;1000000,"",VLOOKUP(F2673,组合调整!$A:$I,2,0))</f>
        <v>永恒</v>
      </c>
      <c r="W2673" s="24" t="str">
        <f>IF(G2673&lt;1000000,"",VLOOKUP(G2673,组合调整!$A:$I,2,0))</f>
        <v/>
      </c>
    </row>
    <row r="2674" spans="1:23">
      <c r="A2674" s="26">
        <v>21339</v>
      </c>
      <c r="B2674" s="26" t="s">
        <v>25</v>
      </c>
      <c r="C2674" s="26">
        <v>2000112</v>
      </c>
      <c r="D2674" s="26">
        <v>2007822</v>
      </c>
      <c r="E2674" s="26">
        <v>2002322</v>
      </c>
      <c r="F2674" s="26">
        <v>2006711</v>
      </c>
      <c r="G2674" s="26">
        <v>40212</v>
      </c>
      <c r="H2674" s="26">
        <v>3041</v>
      </c>
      <c r="I2674" s="26">
        <v>50012</v>
      </c>
      <c r="J2674" s="26">
        <v>4041</v>
      </c>
      <c r="K2674" s="26">
        <v>0</v>
      </c>
      <c r="L2674" s="26">
        <v>0</v>
      </c>
      <c r="M2674" s="26">
        <v>0</v>
      </c>
      <c r="N2674" s="26">
        <v>0</v>
      </c>
      <c r="O2674" s="24" t="s">
        <v>25</v>
      </c>
      <c r="P2674" s="24">
        <v>21339</v>
      </c>
      <c r="Q2674" s="24">
        <f>IF(ISERROR(VLOOKUP($B2674,[1]主动技能!$B:$D,3,0)),[2]Sheet1!$Y3141,VLOOKUP($B2674,[1]主动技能!$B:$D,3,0))</f>
        <v>1</v>
      </c>
      <c r="S2674" s="24" t="str">
        <f>IF(C2674&lt;1000000,"",VLOOKUP(C2674,组合调整!$A:$I,2,0))</f>
        <v>力之源</v>
      </c>
      <c r="T2674" s="24" t="str">
        <f>IF(D2674&lt;1000000,"",VLOOKUP(D2674,组合调整!$A:$I,2,0))</f>
        <v>奇迹</v>
      </c>
      <c r="U2674" s="24" t="str">
        <f>IF(E2674&lt;1000000,"",VLOOKUP(E2674,组合调整!$A:$I,2,0))</f>
        <v>怒眼</v>
      </c>
      <c r="V2674" s="24" t="str">
        <f>IF(F2674&lt;1000000,"",VLOOKUP(F2674,组合调整!$A:$I,2,0))</f>
        <v>盛开</v>
      </c>
      <c r="W2674" s="24" t="str">
        <f>IF(G2674&lt;1000000,"",VLOOKUP(G2674,组合调整!$A:$I,2,0))</f>
        <v/>
      </c>
    </row>
    <row r="2675" spans="1:23">
      <c r="A2675" s="26">
        <v>21340</v>
      </c>
      <c r="B2675" s="26" t="s">
        <v>40</v>
      </c>
      <c r="C2675" s="26">
        <v>2000142</v>
      </c>
      <c r="D2675" s="26">
        <v>2007811</v>
      </c>
      <c r="E2675" s="26">
        <v>2007821</v>
      </c>
      <c r="F2675" s="26">
        <v>2007831</v>
      </c>
      <c r="G2675" s="26">
        <v>50041</v>
      </c>
      <c r="H2675" s="26">
        <v>4032</v>
      </c>
      <c r="I2675" s="26">
        <v>0</v>
      </c>
      <c r="J2675" s="26">
        <v>0</v>
      </c>
      <c r="K2675" s="26">
        <v>0</v>
      </c>
      <c r="L2675" s="26">
        <v>0</v>
      </c>
      <c r="M2675" s="26">
        <v>0</v>
      </c>
      <c r="N2675" s="26">
        <v>0</v>
      </c>
      <c r="O2675" s="24" t="s">
        <v>40</v>
      </c>
      <c r="P2675" s="24">
        <v>21340</v>
      </c>
      <c r="Q2675" s="24">
        <f>IF(ISERROR(VLOOKUP($B2675,[1]主动技能!$B:$D,3,0)),[2]Sheet1!$Y3142,VLOOKUP($B2675,[1]主动技能!$B:$D,3,0))</f>
        <v>4</v>
      </c>
      <c r="S2675" s="24" t="str">
        <f>IF(C2675&lt;1000000,"",VLOOKUP(C2675,组合调整!$A:$I,2,0))</f>
        <v>自然</v>
      </c>
      <c r="T2675" s="24" t="str">
        <f>IF(D2675&lt;1000000,"",VLOOKUP(D2675,组合调整!$A:$I,2,0))</f>
        <v>血气</v>
      </c>
      <c r="U2675" s="24" t="str">
        <f>IF(E2675&lt;1000000,"",VLOOKUP(E2675,组合调整!$A:$I,2,0))</f>
        <v>奇迹</v>
      </c>
      <c r="V2675" s="24" t="str">
        <f>IF(F2675&lt;1000000,"",VLOOKUP(F2675,组合调整!$A:$I,2,0))</f>
        <v>庇佑</v>
      </c>
      <c r="W2675" s="24" t="str">
        <f>IF(G2675&lt;1000000,"",VLOOKUP(G2675,组合调整!$A:$I,2,0))</f>
        <v/>
      </c>
    </row>
    <row r="2676" spans="1:23">
      <c r="A2676" s="26">
        <v>21341</v>
      </c>
      <c r="B2676" s="26" t="s">
        <v>31</v>
      </c>
      <c r="C2676" s="26">
        <v>2006712</v>
      </c>
      <c r="D2676" s="26">
        <v>2005612</v>
      </c>
      <c r="E2676" s="26">
        <v>2008911</v>
      </c>
      <c r="F2676" s="26">
        <v>2008921</v>
      </c>
      <c r="G2676" s="26">
        <v>40231</v>
      </c>
      <c r="H2676" s="26">
        <v>3012</v>
      </c>
      <c r="I2676" s="26">
        <v>50031</v>
      </c>
      <c r="J2676" s="26">
        <v>4012</v>
      </c>
      <c r="K2676" s="26">
        <v>0</v>
      </c>
      <c r="L2676" s="26">
        <v>0</v>
      </c>
      <c r="M2676" s="26">
        <v>0</v>
      </c>
      <c r="N2676" s="26">
        <v>0</v>
      </c>
      <c r="O2676" s="24" t="s">
        <v>31</v>
      </c>
      <c r="P2676" s="24">
        <v>21341</v>
      </c>
      <c r="Q2676" s="24">
        <f>IF(ISERROR(VLOOKUP($B2676,[1]主动技能!$B:$D,3,0)),[2]Sheet1!$Y3143,VLOOKUP($B2676,[1]主动技能!$B:$D,3,0))</f>
        <v>1</v>
      </c>
      <c r="S2676" s="24" t="str">
        <f>IF(C2676&lt;1000000,"",VLOOKUP(C2676,组合调整!$A:$I,2,0))</f>
        <v>盛开</v>
      </c>
      <c r="T2676" s="24" t="str">
        <f>IF(D2676&lt;1000000,"",VLOOKUP(D2676,组合调整!$A:$I,2,0))</f>
        <v>再生</v>
      </c>
      <c r="U2676" s="24" t="str">
        <f>IF(E2676&lt;1000000,"",VLOOKUP(E2676,组合调整!$A:$I,2,0))</f>
        <v>光线</v>
      </c>
      <c r="V2676" s="24" t="str">
        <f>IF(F2676&lt;1000000,"",VLOOKUP(F2676,组合调整!$A:$I,2,0))</f>
        <v>毒气</v>
      </c>
      <c r="W2676" s="24" t="str">
        <f>IF(G2676&lt;1000000,"",VLOOKUP(G2676,组合调整!$A:$I,2,0))</f>
        <v/>
      </c>
    </row>
    <row r="2677" spans="1:23">
      <c r="A2677" s="26">
        <v>21342</v>
      </c>
      <c r="B2677" s="26" t="s">
        <v>972</v>
      </c>
      <c r="C2677" s="26">
        <v>2007812</v>
      </c>
      <c r="D2677" s="26">
        <v>3007822</v>
      </c>
      <c r="E2677" s="26">
        <v>2011111</v>
      </c>
      <c r="F2677" s="26">
        <v>2011121</v>
      </c>
      <c r="G2677" s="26">
        <v>40123</v>
      </c>
      <c r="H2677" s="26">
        <v>3021</v>
      </c>
      <c r="I2677" s="26">
        <v>50023</v>
      </c>
      <c r="J2677" s="26">
        <v>4021</v>
      </c>
      <c r="K2677" s="26">
        <v>0</v>
      </c>
      <c r="L2677" s="26">
        <v>0</v>
      </c>
      <c r="M2677" s="26">
        <v>0</v>
      </c>
      <c r="N2677" s="26">
        <v>0</v>
      </c>
      <c r="O2677" s="24" t="s">
        <v>972</v>
      </c>
      <c r="P2677" s="24">
        <v>21342</v>
      </c>
      <c r="Q2677" s="24">
        <f>IF(ISERROR(VLOOKUP($B2677,[1]主动技能!$B:$D,3,0)),[2]Sheet1!$Y3144,VLOOKUP($B2677,[1]主动技能!$B:$D,3,0))</f>
        <v>4</v>
      </c>
      <c r="S2677" s="24" t="str">
        <f>IF(C2677&lt;1000000,"",VLOOKUP(C2677,组合调整!$A:$I,2,0))</f>
        <v>血气</v>
      </c>
      <c r="T2677" s="24" t="str">
        <f>IF(D2677&lt;1000000,"",VLOOKUP(D2677,组合调整!$A:$I,2,0))</f>
        <v>红光</v>
      </c>
      <c r="U2677" s="24" t="str">
        <f>IF(E2677&lt;1000000,"",VLOOKUP(E2677,组合调整!$A:$I,2,0))</f>
        <v>依靠</v>
      </c>
      <c r="V2677" s="24" t="str">
        <f>IF(F2677&lt;1000000,"",VLOOKUP(F2677,组合调整!$A:$I,2,0))</f>
        <v>见证</v>
      </c>
      <c r="W2677" s="24" t="str">
        <f>IF(G2677&lt;1000000,"",VLOOKUP(G2677,组合调整!$A:$I,2,0))</f>
        <v/>
      </c>
    </row>
    <row r="2678" spans="1:23">
      <c r="A2678" s="26">
        <v>21343</v>
      </c>
      <c r="B2678" s="26" t="s">
        <v>32</v>
      </c>
      <c r="C2678" s="26">
        <v>4013322</v>
      </c>
      <c r="D2678" s="26">
        <v>4018822</v>
      </c>
      <c r="E2678" s="26">
        <v>2008912</v>
      </c>
      <c r="F2678" s="26">
        <v>2014423</v>
      </c>
      <c r="G2678" s="26">
        <v>40012</v>
      </c>
      <c r="H2678" s="26">
        <v>3041</v>
      </c>
      <c r="I2678" s="26">
        <v>50012</v>
      </c>
      <c r="J2678" s="26">
        <v>4041</v>
      </c>
      <c r="K2678" s="26">
        <v>0</v>
      </c>
      <c r="L2678" s="26">
        <v>0</v>
      </c>
      <c r="M2678" s="26">
        <v>0</v>
      </c>
      <c r="N2678" s="26">
        <v>0</v>
      </c>
      <c r="O2678" s="24" t="s">
        <v>32</v>
      </c>
      <c r="P2678" s="24">
        <v>21343</v>
      </c>
      <c r="Q2678" s="24">
        <f>IF(ISERROR(VLOOKUP($B2678,[1]主动技能!$B:$D,3,0)),[2]Sheet1!$Y3145,VLOOKUP($B2678,[1]主动技能!$B:$D,3,0))</f>
        <v>1</v>
      </c>
      <c r="S2678" s="24" t="str">
        <f>IF(C2678&lt;1000000,"",VLOOKUP(C2678,组合调整!$A:$I,2,0))</f>
        <v>致死</v>
      </c>
      <c r="T2678" s="24" t="str">
        <f>IF(D2678&lt;1000000,"",VLOOKUP(D2678,组合调整!$A:$I,2,0))</f>
        <v>龙抓手</v>
      </c>
      <c r="U2678" s="24" t="str">
        <f>IF(E2678&lt;1000000,"",VLOOKUP(E2678,组合调整!$A:$I,2,0))</f>
        <v>光线</v>
      </c>
      <c r="V2678" s="24" t="str">
        <f>IF(F2678&lt;1000000,"",VLOOKUP(F2678,组合调整!$A:$I,2,0))</f>
        <v>噪音</v>
      </c>
      <c r="W2678" s="24" t="str">
        <f>IF(G2678&lt;1000000,"",VLOOKUP(G2678,组合调整!$A:$I,2,0))</f>
        <v/>
      </c>
    </row>
    <row r="2679" spans="1:23">
      <c r="A2679" s="26">
        <v>21344</v>
      </c>
      <c r="B2679" s="26" t="s">
        <v>137</v>
      </c>
      <c r="C2679" s="26">
        <v>2000111</v>
      </c>
      <c r="D2679" s="26">
        <v>2000121</v>
      </c>
      <c r="E2679" s="26">
        <v>2000131</v>
      </c>
      <c r="F2679" s="26">
        <v>2000141</v>
      </c>
      <c r="G2679" s="26">
        <v>50012</v>
      </c>
      <c r="H2679" s="26">
        <v>4012</v>
      </c>
      <c r="I2679" s="26">
        <v>0</v>
      </c>
      <c r="J2679" s="26">
        <v>0</v>
      </c>
      <c r="K2679" s="26">
        <v>0</v>
      </c>
      <c r="L2679" s="26">
        <v>0</v>
      </c>
      <c r="M2679" s="26">
        <v>0</v>
      </c>
      <c r="N2679" s="26">
        <v>0</v>
      </c>
      <c r="O2679" s="24" t="s">
        <v>137</v>
      </c>
      <c r="P2679" s="24">
        <v>21344</v>
      </c>
      <c r="Q2679" s="24">
        <f>IF(ISERROR(VLOOKUP($B2679,[1]主动技能!$B:$D,3,0)),[2]Sheet1!$Y3146,VLOOKUP($B2679,[1]主动技能!$B:$D,3,0))</f>
        <v>1</v>
      </c>
      <c r="S2679" s="24" t="str">
        <f>IF(C2679&lt;1000000,"",VLOOKUP(C2679,组合调整!$A:$I,2,0))</f>
        <v>力之源</v>
      </c>
      <c r="T2679" s="24" t="str">
        <f>IF(D2679&lt;1000000,"",VLOOKUP(D2679,组合调整!$A:$I,2,0))</f>
        <v>羁绊</v>
      </c>
      <c r="U2679" s="24" t="str">
        <f>IF(E2679&lt;1000000,"",VLOOKUP(E2679,组合调整!$A:$I,2,0))</f>
        <v>荣耀</v>
      </c>
      <c r="V2679" s="24" t="str">
        <f>IF(F2679&lt;1000000,"",VLOOKUP(F2679,组合调整!$A:$I,2,0))</f>
        <v>自然</v>
      </c>
      <c r="W2679" s="24" t="str">
        <f>IF(G2679&lt;1000000,"",VLOOKUP(G2679,组合调整!$A:$I,2,0))</f>
        <v/>
      </c>
    </row>
    <row r="2680" spans="1:23">
      <c r="A2680" s="26">
        <v>21345</v>
      </c>
      <c r="B2680" s="26" t="s">
        <v>27</v>
      </c>
      <c r="C2680" s="26">
        <v>2000113</v>
      </c>
      <c r="D2680" s="26">
        <v>2000132</v>
      </c>
      <c r="E2680" s="26">
        <v>2001211</v>
      </c>
      <c r="F2680" s="26">
        <v>2001221</v>
      </c>
      <c r="G2680" s="26">
        <v>40231</v>
      </c>
      <c r="H2680" s="26">
        <v>3032</v>
      </c>
      <c r="I2680" s="26">
        <v>50031</v>
      </c>
      <c r="J2680" s="26">
        <v>4032</v>
      </c>
      <c r="K2680" s="26">
        <v>0</v>
      </c>
      <c r="L2680" s="26">
        <v>0</v>
      </c>
      <c r="M2680" s="26">
        <v>0</v>
      </c>
      <c r="N2680" s="26">
        <v>0</v>
      </c>
      <c r="O2680" s="24" t="s">
        <v>27</v>
      </c>
      <c r="P2680" s="24">
        <v>21345</v>
      </c>
      <c r="Q2680" s="24">
        <f>IF(ISERROR(VLOOKUP($B2680,[1]主动技能!$B:$D,3,0)),[2]Sheet1!$Y3147,VLOOKUP($B2680,[1]主动技能!$B:$D,3,0))</f>
        <v>1</v>
      </c>
      <c r="S2680" s="24" t="str">
        <f>IF(C2680&lt;1000000,"",VLOOKUP(C2680,组合调整!$A:$I,2,0))</f>
        <v>力之源</v>
      </c>
      <c r="T2680" s="24" t="str">
        <f>IF(D2680&lt;1000000,"",VLOOKUP(D2680,组合调整!$A:$I,2,0))</f>
        <v>荣耀</v>
      </c>
      <c r="U2680" s="24" t="str">
        <f>IF(E2680&lt;1000000,"",VLOOKUP(E2680,组合调整!$A:$I,2,0))</f>
        <v>替身</v>
      </c>
      <c r="V2680" s="24" t="str">
        <f>IF(F2680&lt;1000000,"",VLOOKUP(F2680,组合调整!$A:$I,2,0))</f>
        <v>加成</v>
      </c>
      <c r="W2680" s="24" t="str">
        <f>IF(G2680&lt;1000000,"",VLOOKUP(G2680,组合调整!$A:$I,2,0))</f>
        <v/>
      </c>
    </row>
    <row r="2681" spans="1:23">
      <c r="A2681" s="26">
        <v>21346</v>
      </c>
      <c r="B2681" s="26" t="s">
        <v>21</v>
      </c>
      <c r="C2681" s="26">
        <v>2000133</v>
      </c>
      <c r="D2681" s="26">
        <v>2002311</v>
      </c>
      <c r="E2681" s="26">
        <v>2002321</v>
      </c>
      <c r="F2681" s="26">
        <v>2002331</v>
      </c>
      <c r="G2681" s="26">
        <v>40041</v>
      </c>
      <c r="H2681" s="26">
        <v>3012</v>
      </c>
      <c r="I2681" s="26">
        <v>50041</v>
      </c>
      <c r="J2681" s="26">
        <v>4012</v>
      </c>
      <c r="K2681" s="26">
        <v>0</v>
      </c>
      <c r="L2681" s="26">
        <v>0</v>
      </c>
      <c r="M2681" s="26">
        <v>0</v>
      </c>
      <c r="N2681" s="26">
        <v>0</v>
      </c>
      <c r="O2681" s="24" t="s">
        <v>21</v>
      </c>
      <c r="P2681" s="24">
        <v>21346</v>
      </c>
      <c r="Q2681" s="24">
        <f>IF(ISERROR(VLOOKUP($B2681,[1]主动技能!$B:$D,3,0)),[2]Sheet1!$Y3148,VLOOKUP($B2681,[1]主动技能!$B:$D,3,0))</f>
        <v>1</v>
      </c>
      <c r="S2681" s="24" t="str">
        <f>IF(C2681&lt;1000000,"",VLOOKUP(C2681,组合调整!$A:$I,2,0))</f>
        <v>荣耀</v>
      </c>
      <c r="T2681" s="24" t="str">
        <f>IF(D2681&lt;1000000,"",VLOOKUP(D2681,组合调整!$A:$I,2,0))</f>
        <v>横眉</v>
      </c>
      <c r="U2681" s="24" t="str">
        <f>IF(E2681&lt;1000000,"",VLOOKUP(E2681,组合调整!$A:$I,2,0))</f>
        <v>怒眼</v>
      </c>
      <c r="V2681" s="24" t="str">
        <f>IF(F2681&lt;1000000,"",VLOOKUP(F2681,组合调整!$A:$I,2,0))</f>
        <v>成名</v>
      </c>
      <c r="W2681" s="24" t="str">
        <f>IF(G2681&lt;1000000,"",VLOOKUP(G2681,组合调整!$A:$I,2,0))</f>
        <v/>
      </c>
    </row>
    <row r="2682" spans="1:23">
      <c r="A2682" s="26">
        <v>21347</v>
      </c>
      <c r="B2682" s="26" t="s">
        <v>41</v>
      </c>
      <c r="C2682" s="26">
        <v>2000134</v>
      </c>
      <c r="D2682" s="26">
        <v>2003411</v>
      </c>
      <c r="E2682" s="26">
        <v>2003421</v>
      </c>
      <c r="F2682" s="26">
        <v>2003431</v>
      </c>
      <c r="G2682" s="26">
        <v>40212</v>
      </c>
      <c r="H2682" s="26">
        <v>3012</v>
      </c>
      <c r="I2682" s="26">
        <v>50012</v>
      </c>
      <c r="J2682" s="26">
        <v>4012</v>
      </c>
      <c r="K2682" s="26">
        <v>0</v>
      </c>
      <c r="L2682" s="26">
        <v>0</v>
      </c>
      <c r="M2682" s="26">
        <v>0</v>
      </c>
      <c r="N2682" s="26">
        <v>0</v>
      </c>
      <c r="O2682" s="24" t="s">
        <v>41</v>
      </c>
      <c r="P2682" s="24">
        <v>21347</v>
      </c>
      <c r="Q2682" s="24">
        <f>IF(ISERROR(VLOOKUP($B2682,[1]主动技能!$B:$D,3,0)),[2]Sheet1!$Y3149,VLOOKUP($B2682,[1]主动技能!$B:$D,3,0))</f>
        <v>1</v>
      </c>
      <c r="S2682" s="24" t="str">
        <f>IF(C2682&lt;1000000,"",VLOOKUP(C2682,组合调整!$A:$I,2,0))</f>
        <v>荣耀</v>
      </c>
      <c r="T2682" s="24" t="str">
        <f>IF(D2682&lt;1000000,"",VLOOKUP(D2682,组合调整!$A:$I,2,0))</f>
        <v>原力</v>
      </c>
      <c r="U2682" s="24" t="str">
        <f>IF(E2682&lt;1000000,"",VLOOKUP(E2682,组合调整!$A:$I,2,0))</f>
        <v>光合</v>
      </c>
      <c r="V2682" s="24" t="str">
        <f>IF(F2682&lt;1000000,"",VLOOKUP(F2682,组合调整!$A:$I,2,0))</f>
        <v>太阳</v>
      </c>
      <c r="W2682" s="24" t="str">
        <f>IF(G2682&lt;1000000,"",VLOOKUP(G2682,组合调整!$A:$I,2,0))</f>
        <v/>
      </c>
    </row>
    <row r="2683" spans="1:23">
      <c r="A2683" s="26">
        <v>21348</v>
      </c>
      <c r="B2683" s="26" t="s">
        <v>23</v>
      </c>
      <c r="C2683" s="26">
        <v>2000135</v>
      </c>
      <c r="D2683" s="26">
        <v>2002312</v>
      </c>
      <c r="E2683" s="26">
        <v>2004511</v>
      </c>
      <c r="F2683" s="26">
        <v>2004521</v>
      </c>
      <c r="G2683" s="26">
        <v>40212</v>
      </c>
      <c r="H2683" s="26">
        <v>3032</v>
      </c>
      <c r="I2683" s="26">
        <v>50012</v>
      </c>
      <c r="J2683" s="26">
        <v>4032</v>
      </c>
      <c r="K2683" s="26">
        <v>0</v>
      </c>
      <c r="L2683" s="26">
        <v>0</v>
      </c>
      <c r="M2683" s="26">
        <v>0</v>
      </c>
      <c r="N2683" s="26">
        <v>0</v>
      </c>
      <c r="O2683" s="24" t="s">
        <v>23</v>
      </c>
      <c r="P2683" s="24">
        <v>21348</v>
      </c>
      <c r="Q2683" s="24">
        <f>IF(ISERROR(VLOOKUP($B2683,[1]主动技能!$B:$D,3,0)),[2]Sheet1!$Y3150,VLOOKUP($B2683,[1]主动技能!$B:$D,3,0))</f>
        <v>1</v>
      </c>
      <c r="S2683" s="24" t="str">
        <f>IF(C2683&lt;1000000,"",VLOOKUP(C2683,组合调整!$A:$I,2,0))</f>
        <v>荣耀</v>
      </c>
      <c r="T2683" s="24" t="str">
        <f>IF(D2683&lt;1000000,"",VLOOKUP(D2683,组合调整!$A:$I,2,0))</f>
        <v>横眉</v>
      </c>
      <c r="U2683" s="24" t="str">
        <f>IF(E2683&lt;1000000,"",VLOOKUP(E2683,组合调整!$A:$I,2,0))</f>
        <v>缠绕</v>
      </c>
      <c r="V2683" s="24" t="str">
        <f>IF(F2683&lt;1000000,"",VLOOKUP(F2683,组合调整!$A:$I,2,0))</f>
        <v>大地</v>
      </c>
      <c r="W2683" s="24" t="str">
        <f>IF(G2683&lt;1000000,"",VLOOKUP(G2683,组合调整!$A:$I,2,0))</f>
        <v/>
      </c>
    </row>
    <row r="2684" spans="1:23">
      <c r="A2684" s="26">
        <v>21349</v>
      </c>
      <c r="B2684" s="26" t="s">
        <v>22</v>
      </c>
      <c r="C2684" s="26">
        <v>2007832</v>
      </c>
      <c r="D2684" s="26">
        <v>2003412</v>
      </c>
      <c r="E2684" s="26">
        <v>2005611</v>
      </c>
      <c r="F2684" s="26">
        <v>2005621</v>
      </c>
      <c r="G2684" s="26">
        <v>40221</v>
      </c>
      <c r="H2684" s="26">
        <v>3032</v>
      </c>
      <c r="I2684" s="26">
        <v>50021</v>
      </c>
      <c r="J2684" s="26">
        <v>4032</v>
      </c>
      <c r="K2684" s="26">
        <v>0</v>
      </c>
      <c r="L2684" s="26">
        <v>0</v>
      </c>
      <c r="M2684" s="26">
        <v>0</v>
      </c>
      <c r="N2684" s="26">
        <v>0</v>
      </c>
      <c r="O2684" s="24" t="s">
        <v>22</v>
      </c>
      <c r="P2684" s="24">
        <v>21349</v>
      </c>
      <c r="Q2684" s="24">
        <f>IF(ISERROR(VLOOKUP($B2684,[1]主动技能!$B:$D,3,0)),[2]Sheet1!$Y3151,VLOOKUP($B2684,[1]主动技能!$B:$D,3,0))</f>
        <v>1</v>
      </c>
      <c r="S2684" s="24" t="str">
        <f>IF(C2684&lt;1000000,"",VLOOKUP(C2684,组合调整!$A:$I,2,0))</f>
        <v>新光</v>
      </c>
      <c r="T2684" s="24" t="str">
        <f>IF(D2684&lt;1000000,"",VLOOKUP(D2684,组合调整!$A:$I,2,0))</f>
        <v>原力</v>
      </c>
      <c r="U2684" s="24" t="str">
        <f>IF(E2684&lt;1000000,"",VLOOKUP(E2684,组合调整!$A:$I,2,0))</f>
        <v>再生</v>
      </c>
      <c r="V2684" s="24" t="str">
        <f>IF(F2684&lt;1000000,"",VLOOKUP(F2684,组合调整!$A:$I,2,0))</f>
        <v>永恒</v>
      </c>
      <c r="W2684" s="24" t="str">
        <f>IF(G2684&lt;1000000,"",VLOOKUP(G2684,组合调整!$A:$I,2,0))</f>
        <v/>
      </c>
    </row>
    <row r="2685" spans="1:23">
      <c r="A2685" s="26">
        <v>21350</v>
      </c>
      <c r="B2685" s="26" t="s">
        <v>25</v>
      </c>
      <c r="C2685" s="26">
        <v>2000112</v>
      </c>
      <c r="D2685" s="26">
        <v>2007822</v>
      </c>
      <c r="E2685" s="26">
        <v>2002322</v>
      </c>
      <c r="F2685" s="26">
        <v>2006711</v>
      </c>
      <c r="G2685" s="26">
        <v>40212</v>
      </c>
      <c r="H2685" s="26">
        <v>3041</v>
      </c>
      <c r="I2685" s="26">
        <v>50012</v>
      </c>
      <c r="J2685" s="26">
        <v>4041</v>
      </c>
      <c r="K2685" s="26">
        <v>0</v>
      </c>
      <c r="L2685" s="26">
        <v>0</v>
      </c>
      <c r="M2685" s="26">
        <v>0</v>
      </c>
      <c r="N2685" s="26">
        <v>0</v>
      </c>
      <c r="O2685" s="24" t="s">
        <v>25</v>
      </c>
      <c r="P2685" s="24">
        <v>21350</v>
      </c>
      <c r="Q2685" s="24">
        <f>IF(ISERROR(VLOOKUP($B2685,[1]主动技能!$B:$D,3,0)),[2]Sheet1!$Y3152,VLOOKUP($B2685,[1]主动技能!$B:$D,3,0))</f>
        <v>1</v>
      </c>
      <c r="S2685" s="24" t="str">
        <f>IF(C2685&lt;1000000,"",VLOOKUP(C2685,组合调整!$A:$I,2,0))</f>
        <v>力之源</v>
      </c>
      <c r="T2685" s="24" t="str">
        <f>IF(D2685&lt;1000000,"",VLOOKUP(D2685,组合调整!$A:$I,2,0))</f>
        <v>奇迹</v>
      </c>
      <c r="U2685" s="24" t="str">
        <f>IF(E2685&lt;1000000,"",VLOOKUP(E2685,组合调整!$A:$I,2,0))</f>
        <v>怒眼</v>
      </c>
      <c r="V2685" s="24" t="str">
        <f>IF(F2685&lt;1000000,"",VLOOKUP(F2685,组合调整!$A:$I,2,0))</f>
        <v>盛开</v>
      </c>
      <c r="W2685" s="24" t="str">
        <f>IF(G2685&lt;1000000,"",VLOOKUP(G2685,组合调整!$A:$I,2,0))</f>
        <v/>
      </c>
    </row>
    <row r="2686" spans="1:23">
      <c r="A2686" s="26">
        <v>21351</v>
      </c>
      <c r="B2686" s="26" t="s">
        <v>40</v>
      </c>
      <c r="C2686" s="26">
        <v>2000142</v>
      </c>
      <c r="D2686" s="26">
        <v>2007811</v>
      </c>
      <c r="E2686" s="26">
        <v>2007821</v>
      </c>
      <c r="F2686" s="26">
        <v>2007831</v>
      </c>
      <c r="G2686" s="26">
        <v>50041</v>
      </c>
      <c r="H2686" s="26">
        <v>4032</v>
      </c>
      <c r="I2686" s="26">
        <v>0</v>
      </c>
      <c r="J2686" s="26">
        <v>0</v>
      </c>
      <c r="K2686" s="26">
        <v>0</v>
      </c>
      <c r="L2686" s="26">
        <v>0</v>
      </c>
      <c r="M2686" s="26">
        <v>0</v>
      </c>
      <c r="N2686" s="26">
        <v>0</v>
      </c>
      <c r="O2686" s="24" t="s">
        <v>40</v>
      </c>
      <c r="P2686" s="24">
        <v>21351</v>
      </c>
      <c r="Q2686" s="24">
        <f>IF(ISERROR(VLOOKUP($B2686,[1]主动技能!$B:$D,3,0)),[2]Sheet1!$Y3153,VLOOKUP($B2686,[1]主动技能!$B:$D,3,0))</f>
        <v>4</v>
      </c>
      <c r="S2686" s="24" t="str">
        <f>IF(C2686&lt;1000000,"",VLOOKUP(C2686,组合调整!$A:$I,2,0))</f>
        <v>自然</v>
      </c>
      <c r="T2686" s="24" t="str">
        <f>IF(D2686&lt;1000000,"",VLOOKUP(D2686,组合调整!$A:$I,2,0))</f>
        <v>血气</v>
      </c>
      <c r="U2686" s="24" t="str">
        <f>IF(E2686&lt;1000000,"",VLOOKUP(E2686,组合调整!$A:$I,2,0))</f>
        <v>奇迹</v>
      </c>
      <c r="V2686" s="24" t="str">
        <f>IF(F2686&lt;1000000,"",VLOOKUP(F2686,组合调整!$A:$I,2,0))</f>
        <v>庇佑</v>
      </c>
      <c r="W2686" s="24" t="str">
        <f>IF(G2686&lt;1000000,"",VLOOKUP(G2686,组合调整!$A:$I,2,0))</f>
        <v/>
      </c>
    </row>
    <row r="2687" spans="1:23">
      <c r="A2687" s="26">
        <v>21352</v>
      </c>
      <c r="B2687" s="26" t="s">
        <v>31</v>
      </c>
      <c r="C2687" s="26">
        <v>2006712</v>
      </c>
      <c r="D2687" s="26">
        <v>2005612</v>
      </c>
      <c r="E2687" s="26">
        <v>2008911</v>
      </c>
      <c r="F2687" s="26">
        <v>2008921</v>
      </c>
      <c r="G2687" s="26">
        <v>40231</v>
      </c>
      <c r="H2687" s="26">
        <v>3012</v>
      </c>
      <c r="I2687" s="26">
        <v>50031</v>
      </c>
      <c r="J2687" s="26">
        <v>4012</v>
      </c>
      <c r="K2687" s="26">
        <v>0</v>
      </c>
      <c r="L2687" s="26">
        <v>0</v>
      </c>
      <c r="M2687" s="26">
        <v>0</v>
      </c>
      <c r="N2687" s="26">
        <v>0</v>
      </c>
      <c r="O2687" s="24" t="s">
        <v>31</v>
      </c>
      <c r="P2687" s="24">
        <v>21352</v>
      </c>
      <c r="Q2687" s="24">
        <f>IF(ISERROR(VLOOKUP($B2687,[1]主动技能!$B:$D,3,0)),[2]Sheet1!$Y3154,VLOOKUP($B2687,[1]主动技能!$B:$D,3,0))</f>
        <v>1</v>
      </c>
      <c r="S2687" s="24" t="str">
        <f>IF(C2687&lt;1000000,"",VLOOKUP(C2687,组合调整!$A:$I,2,0))</f>
        <v>盛开</v>
      </c>
      <c r="T2687" s="24" t="str">
        <f>IF(D2687&lt;1000000,"",VLOOKUP(D2687,组合调整!$A:$I,2,0))</f>
        <v>再生</v>
      </c>
      <c r="U2687" s="24" t="str">
        <f>IF(E2687&lt;1000000,"",VLOOKUP(E2687,组合调整!$A:$I,2,0))</f>
        <v>光线</v>
      </c>
      <c r="V2687" s="24" t="str">
        <f>IF(F2687&lt;1000000,"",VLOOKUP(F2687,组合调整!$A:$I,2,0))</f>
        <v>毒气</v>
      </c>
      <c r="W2687" s="24" t="str">
        <f>IF(G2687&lt;1000000,"",VLOOKUP(G2687,组合调整!$A:$I,2,0))</f>
        <v/>
      </c>
    </row>
    <row r="2688" spans="1:23">
      <c r="A2688" s="26">
        <v>21353</v>
      </c>
      <c r="B2688" s="26" t="s">
        <v>972</v>
      </c>
      <c r="C2688" s="26">
        <v>2007812</v>
      </c>
      <c r="D2688" s="26">
        <v>3007822</v>
      </c>
      <c r="E2688" s="26">
        <v>2011111</v>
      </c>
      <c r="F2688" s="26">
        <v>2011121</v>
      </c>
      <c r="G2688" s="26">
        <v>40123</v>
      </c>
      <c r="H2688" s="26">
        <v>3021</v>
      </c>
      <c r="I2688" s="26">
        <v>50023</v>
      </c>
      <c r="J2688" s="26">
        <v>4021</v>
      </c>
      <c r="K2688" s="26">
        <v>0</v>
      </c>
      <c r="L2688" s="26">
        <v>0</v>
      </c>
      <c r="M2688" s="26">
        <v>0</v>
      </c>
      <c r="N2688" s="26">
        <v>0</v>
      </c>
      <c r="O2688" s="24" t="s">
        <v>972</v>
      </c>
      <c r="P2688" s="24">
        <v>21353</v>
      </c>
      <c r="Q2688" s="24">
        <f>IF(ISERROR(VLOOKUP($B2688,[1]主动技能!$B:$D,3,0)),[2]Sheet1!$Y3155,VLOOKUP($B2688,[1]主动技能!$B:$D,3,0))</f>
        <v>4</v>
      </c>
      <c r="S2688" s="24" t="str">
        <f>IF(C2688&lt;1000000,"",VLOOKUP(C2688,组合调整!$A:$I,2,0))</f>
        <v>血气</v>
      </c>
      <c r="T2688" s="24" t="str">
        <f>IF(D2688&lt;1000000,"",VLOOKUP(D2688,组合调整!$A:$I,2,0))</f>
        <v>红光</v>
      </c>
      <c r="U2688" s="24" t="str">
        <f>IF(E2688&lt;1000000,"",VLOOKUP(E2688,组合调整!$A:$I,2,0))</f>
        <v>依靠</v>
      </c>
      <c r="V2688" s="24" t="str">
        <f>IF(F2688&lt;1000000,"",VLOOKUP(F2688,组合调整!$A:$I,2,0))</f>
        <v>见证</v>
      </c>
      <c r="W2688" s="24" t="str">
        <f>IF(G2688&lt;1000000,"",VLOOKUP(G2688,组合调整!$A:$I,2,0))</f>
        <v/>
      </c>
    </row>
    <row r="2689" spans="1:23">
      <c r="A2689" s="26">
        <v>21354</v>
      </c>
      <c r="B2689" s="26" t="s">
        <v>32</v>
      </c>
      <c r="C2689" s="26">
        <v>4013322</v>
      </c>
      <c r="D2689" s="26">
        <v>4018822</v>
      </c>
      <c r="E2689" s="26">
        <v>2008912</v>
      </c>
      <c r="F2689" s="26">
        <v>2014423</v>
      </c>
      <c r="G2689" s="26">
        <v>40012</v>
      </c>
      <c r="H2689" s="26">
        <v>3041</v>
      </c>
      <c r="I2689" s="26">
        <v>50012</v>
      </c>
      <c r="J2689" s="26">
        <v>4041</v>
      </c>
      <c r="K2689" s="26">
        <v>0</v>
      </c>
      <c r="L2689" s="26">
        <v>0</v>
      </c>
      <c r="M2689" s="26">
        <v>0</v>
      </c>
      <c r="N2689" s="26">
        <v>0</v>
      </c>
      <c r="O2689" s="24" t="s">
        <v>32</v>
      </c>
      <c r="P2689" s="24">
        <v>21354</v>
      </c>
      <c r="Q2689" s="24">
        <f>IF(ISERROR(VLOOKUP($B2689,[1]主动技能!$B:$D,3,0)),[2]Sheet1!$Y3156,VLOOKUP($B2689,[1]主动技能!$B:$D,3,0))</f>
        <v>1</v>
      </c>
      <c r="S2689" s="24" t="str">
        <f>IF(C2689&lt;1000000,"",VLOOKUP(C2689,组合调整!$A:$I,2,0))</f>
        <v>致死</v>
      </c>
      <c r="T2689" s="24" t="str">
        <f>IF(D2689&lt;1000000,"",VLOOKUP(D2689,组合调整!$A:$I,2,0))</f>
        <v>龙抓手</v>
      </c>
      <c r="U2689" s="24" t="str">
        <f>IF(E2689&lt;1000000,"",VLOOKUP(E2689,组合调整!$A:$I,2,0))</f>
        <v>光线</v>
      </c>
      <c r="V2689" s="24" t="str">
        <f>IF(F2689&lt;1000000,"",VLOOKUP(F2689,组合调整!$A:$I,2,0))</f>
        <v>噪音</v>
      </c>
      <c r="W2689" s="24" t="str">
        <f>IF(G2689&lt;1000000,"",VLOOKUP(G2689,组合调整!$A:$I,2,0))</f>
        <v/>
      </c>
    </row>
    <row r="2690" spans="1:23">
      <c r="A2690" s="26">
        <v>21355</v>
      </c>
      <c r="B2690" s="26" t="s">
        <v>27</v>
      </c>
      <c r="C2690" s="26">
        <v>2000113</v>
      </c>
      <c r="D2690" s="26">
        <v>2000132</v>
      </c>
      <c r="E2690" s="26">
        <v>2001211</v>
      </c>
      <c r="F2690" s="26">
        <v>2001221</v>
      </c>
      <c r="G2690" s="26">
        <v>40231</v>
      </c>
      <c r="H2690" s="26">
        <v>3032</v>
      </c>
      <c r="I2690" s="26">
        <v>50031</v>
      </c>
      <c r="J2690" s="26">
        <v>4032</v>
      </c>
      <c r="K2690" s="26">
        <v>0</v>
      </c>
      <c r="L2690" s="26">
        <v>0</v>
      </c>
      <c r="M2690" s="26">
        <v>0</v>
      </c>
      <c r="N2690" s="26">
        <v>0</v>
      </c>
      <c r="O2690" s="24" t="s">
        <v>27</v>
      </c>
      <c r="P2690" s="24">
        <v>21355</v>
      </c>
      <c r="Q2690" s="24">
        <f>IF(ISERROR(VLOOKUP($B2690,[1]主动技能!$B:$D,3,0)),[2]Sheet1!$Y3157,VLOOKUP($B2690,[1]主动技能!$B:$D,3,0))</f>
        <v>1</v>
      </c>
      <c r="S2690" s="24" t="str">
        <f>IF(C2690&lt;1000000,"",VLOOKUP(C2690,组合调整!$A:$I,2,0))</f>
        <v>力之源</v>
      </c>
      <c r="T2690" s="24" t="str">
        <f>IF(D2690&lt;1000000,"",VLOOKUP(D2690,组合调整!$A:$I,2,0))</f>
        <v>荣耀</v>
      </c>
      <c r="U2690" s="24" t="str">
        <f>IF(E2690&lt;1000000,"",VLOOKUP(E2690,组合调整!$A:$I,2,0))</f>
        <v>替身</v>
      </c>
      <c r="V2690" s="24" t="str">
        <f>IF(F2690&lt;1000000,"",VLOOKUP(F2690,组合调整!$A:$I,2,0))</f>
        <v>加成</v>
      </c>
      <c r="W2690" s="24" t="str">
        <f>IF(G2690&lt;1000000,"",VLOOKUP(G2690,组合调整!$A:$I,2,0))</f>
        <v/>
      </c>
    </row>
    <row r="2691" spans="1:23">
      <c r="A2691" s="26">
        <v>21356</v>
      </c>
      <c r="B2691" s="26" t="s">
        <v>21</v>
      </c>
      <c r="C2691" s="26">
        <v>2000133</v>
      </c>
      <c r="D2691" s="26">
        <v>2002311</v>
      </c>
      <c r="E2691" s="26">
        <v>2002321</v>
      </c>
      <c r="F2691" s="26">
        <v>2002331</v>
      </c>
      <c r="G2691" s="26">
        <v>40041</v>
      </c>
      <c r="H2691" s="26">
        <v>3012</v>
      </c>
      <c r="I2691" s="26">
        <v>50041</v>
      </c>
      <c r="J2691" s="26">
        <v>4012</v>
      </c>
      <c r="K2691" s="26">
        <v>0</v>
      </c>
      <c r="L2691" s="26">
        <v>0</v>
      </c>
      <c r="M2691" s="26">
        <v>0</v>
      </c>
      <c r="N2691" s="26">
        <v>0</v>
      </c>
      <c r="O2691" s="24" t="s">
        <v>21</v>
      </c>
      <c r="P2691" s="24">
        <v>21356</v>
      </c>
      <c r="Q2691" s="24">
        <f>IF(ISERROR(VLOOKUP($B2691,[1]主动技能!$B:$D,3,0)),[2]Sheet1!$Y3158,VLOOKUP($B2691,[1]主动技能!$B:$D,3,0))</f>
        <v>1</v>
      </c>
      <c r="S2691" s="24" t="str">
        <f>IF(C2691&lt;1000000,"",VLOOKUP(C2691,组合调整!$A:$I,2,0))</f>
        <v>荣耀</v>
      </c>
      <c r="T2691" s="24" t="str">
        <f>IF(D2691&lt;1000000,"",VLOOKUP(D2691,组合调整!$A:$I,2,0))</f>
        <v>横眉</v>
      </c>
      <c r="U2691" s="24" t="str">
        <f>IF(E2691&lt;1000000,"",VLOOKUP(E2691,组合调整!$A:$I,2,0))</f>
        <v>怒眼</v>
      </c>
      <c r="V2691" s="24" t="str">
        <f>IF(F2691&lt;1000000,"",VLOOKUP(F2691,组合调整!$A:$I,2,0))</f>
        <v>成名</v>
      </c>
      <c r="W2691" s="24" t="str">
        <f>IF(G2691&lt;1000000,"",VLOOKUP(G2691,组合调整!$A:$I,2,0))</f>
        <v/>
      </c>
    </row>
    <row r="2692" spans="1:23">
      <c r="A2692" s="26">
        <v>21357</v>
      </c>
      <c r="B2692" s="26" t="s">
        <v>41</v>
      </c>
      <c r="C2692" s="26">
        <v>2000134</v>
      </c>
      <c r="D2692" s="26">
        <v>2003411</v>
      </c>
      <c r="E2692" s="26">
        <v>2003421</v>
      </c>
      <c r="F2692" s="26">
        <v>2003431</v>
      </c>
      <c r="G2692" s="26">
        <v>40212</v>
      </c>
      <c r="H2692" s="26">
        <v>3012</v>
      </c>
      <c r="I2692" s="26">
        <v>50012</v>
      </c>
      <c r="J2692" s="26">
        <v>4012</v>
      </c>
      <c r="K2692" s="26">
        <v>0</v>
      </c>
      <c r="L2692" s="26">
        <v>0</v>
      </c>
      <c r="M2692" s="26">
        <v>0</v>
      </c>
      <c r="N2692" s="26">
        <v>0</v>
      </c>
      <c r="O2692" s="24" t="s">
        <v>41</v>
      </c>
      <c r="P2692" s="24">
        <v>21357</v>
      </c>
      <c r="Q2692" s="24">
        <f>IF(ISERROR(VLOOKUP($B2692,[1]主动技能!$B:$D,3,0)),[2]Sheet1!$Y3159,VLOOKUP($B2692,[1]主动技能!$B:$D,3,0))</f>
        <v>1</v>
      </c>
      <c r="S2692" s="24" t="str">
        <f>IF(C2692&lt;1000000,"",VLOOKUP(C2692,组合调整!$A:$I,2,0))</f>
        <v>荣耀</v>
      </c>
      <c r="T2692" s="24" t="str">
        <f>IF(D2692&lt;1000000,"",VLOOKUP(D2692,组合调整!$A:$I,2,0))</f>
        <v>原力</v>
      </c>
      <c r="U2692" s="24" t="str">
        <f>IF(E2692&lt;1000000,"",VLOOKUP(E2692,组合调整!$A:$I,2,0))</f>
        <v>光合</v>
      </c>
      <c r="V2692" s="24" t="str">
        <f>IF(F2692&lt;1000000,"",VLOOKUP(F2692,组合调整!$A:$I,2,0))</f>
        <v>太阳</v>
      </c>
      <c r="W2692" s="24" t="str">
        <f>IF(G2692&lt;1000000,"",VLOOKUP(G2692,组合调整!$A:$I,2,0))</f>
        <v/>
      </c>
    </row>
    <row r="2693" spans="1:23">
      <c r="A2693" s="26">
        <v>21358</v>
      </c>
      <c r="B2693" s="26" t="s">
        <v>23</v>
      </c>
      <c r="C2693" s="26">
        <v>2000135</v>
      </c>
      <c r="D2693" s="26">
        <v>2002312</v>
      </c>
      <c r="E2693" s="26">
        <v>2004511</v>
      </c>
      <c r="F2693" s="26">
        <v>2004521</v>
      </c>
      <c r="G2693" s="26">
        <v>40212</v>
      </c>
      <c r="H2693" s="26">
        <v>3032</v>
      </c>
      <c r="I2693" s="26">
        <v>50012</v>
      </c>
      <c r="J2693" s="26">
        <v>4032</v>
      </c>
      <c r="K2693" s="26">
        <v>0</v>
      </c>
      <c r="L2693" s="26">
        <v>0</v>
      </c>
      <c r="M2693" s="26">
        <v>0</v>
      </c>
      <c r="N2693" s="26">
        <v>0</v>
      </c>
      <c r="O2693" s="24" t="s">
        <v>23</v>
      </c>
      <c r="P2693" s="24">
        <v>21358</v>
      </c>
      <c r="Q2693" s="24">
        <f>IF(ISERROR(VLOOKUP($B2693,[1]主动技能!$B:$D,3,0)),[2]Sheet1!$Y3160,VLOOKUP($B2693,[1]主动技能!$B:$D,3,0))</f>
        <v>1</v>
      </c>
      <c r="S2693" s="24" t="str">
        <f>IF(C2693&lt;1000000,"",VLOOKUP(C2693,组合调整!$A:$I,2,0))</f>
        <v>荣耀</v>
      </c>
      <c r="T2693" s="24" t="str">
        <f>IF(D2693&lt;1000000,"",VLOOKUP(D2693,组合调整!$A:$I,2,0))</f>
        <v>横眉</v>
      </c>
      <c r="U2693" s="24" t="str">
        <f>IF(E2693&lt;1000000,"",VLOOKUP(E2693,组合调整!$A:$I,2,0))</f>
        <v>缠绕</v>
      </c>
      <c r="V2693" s="24" t="str">
        <f>IF(F2693&lt;1000000,"",VLOOKUP(F2693,组合调整!$A:$I,2,0))</f>
        <v>大地</v>
      </c>
      <c r="W2693" s="24" t="str">
        <f>IF(G2693&lt;1000000,"",VLOOKUP(G2693,组合调整!$A:$I,2,0))</f>
        <v/>
      </c>
    </row>
    <row r="2694" spans="1:23">
      <c r="A2694" s="26">
        <v>21359</v>
      </c>
      <c r="B2694" s="26" t="s">
        <v>22</v>
      </c>
      <c r="C2694" s="26">
        <v>2007832</v>
      </c>
      <c r="D2694" s="26">
        <v>2003412</v>
      </c>
      <c r="E2694" s="26">
        <v>2005611</v>
      </c>
      <c r="F2694" s="26">
        <v>2005621</v>
      </c>
      <c r="G2694" s="26">
        <v>40221</v>
      </c>
      <c r="H2694" s="26">
        <v>3032</v>
      </c>
      <c r="I2694" s="26">
        <v>50021</v>
      </c>
      <c r="J2694" s="26">
        <v>4032</v>
      </c>
      <c r="K2694" s="26">
        <v>0</v>
      </c>
      <c r="L2694" s="26">
        <v>0</v>
      </c>
      <c r="M2694" s="26">
        <v>0</v>
      </c>
      <c r="N2694" s="26">
        <v>0</v>
      </c>
      <c r="O2694" s="24" t="s">
        <v>22</v>
      </c>
      <c r="P2694" s="24">
        <v>21359</v>
      </c>
      <c r="Q2694" s="24">
        <f>IF(ISERROR(VLOOKUP($B2694,[1]主动技能!$B:$D,3,0)),[2]Sheet1!$Y3161,VLOOKUP($B2694,[1]主动技能!$B:$D,3,0))</f>
        <v>1</v>
      </c>
      <c r="S2694" s="24" t="str">
        <f>IF(C2694&lt;1000000,"",VLOOKUP(C2694,组合调整!$A:$I,2,0))</f>
        <v>新光</v>
      </c>
      <c r="T2694" s="24" t="str">
        <f>IF(D2694&lt;1000000,"",VLOOKUP(D2694,组合调整!$A:$I,2,0))</f>
        <v>原力</v>
      </c>
      <c r="U2694" s="24" t="str">
        <f>IF(E2694&lt;1000000,"",VLOOKUP(E2694,组合调整!$A:$I,2,0))</f>
        <v>再生</v>
      </c>
      <c r="V2694" s="24" t="str">
        <f>IF(F2694&lt;1000000,"",VLOOKUP(F2694,组合调整!$A:$I,2,0))</f>
        <v>永恒</v>
      </c>
      <c r="W2694" s="24" t="str">
        <f>IF(G2694&lt;1000000,"",VLOOKUP(G2694,组合调整!$A:$I,2,0))</f>
        <v/>
      </c>
    </row>
    <row r="2695" spans="1:23">
      <c r="A2695" s="26">
        <v>21360</v>
      </c>
      <c r="B2695" s="26" t="s">
        <v>25</v>
      </c>
      <c r="C2695" s="26">
        <v>2000112</v>
      </c>
      <c r="D2695" s="26">
        <v>2007822</v>
      </c>
      <c r="E2695" s="26">
        <v>2002322</v>
      </c>
      <c r="F2695" s="26">
        <v>2006711</v>
      </c>
      <c r="G2695" s="26">
        <v>40212</v>
      </c>
      <c r="H2695" s="26">
        <v>3041</v>
      </c>
      <c r="I2695" s="26">
        <v>50012</v>
      </c>
      <c r="J2695" s="26">
        <v>4041</v>
      </c>
      <c r="K2695" s="26">
        <v>0</v>
      </c>
      <c r="L2695" s="26">
        <v>0</v>
      </c>
      <c r="M2695" s="26">
        <v>0</v>
      </c>
      <c r="N2695" s="26">
        <v>0</v>
      </c>
      <c r="O2695" s="24" t="s">
        <v>25</v>
      </c>
      <c r="P2695" s="24">
        <v>21360</v>
      </c>
      <c r="Q2695" s="24">
        <f>IF(ISERROR(VLOOKUP($B2695,[1]主动技能!$B:$D,3,0)),[2]Sheet1!$Y3162,VLOOKUP($B2695,[1]主动技能!$B:$D,3,0))</f>
        <v>1</v>
      </c>
      <c r="S2695" s="24" t="str">
        <f>IF(C2695&lt;1000000,"",VLOOKUP(C2695,组合调整!$A:$I,2,0))</f>
        <v>力之源</v>
      </c>
      <c r="T2695" s="24" t="str">
        <f>IF(D2695&lt;1000000,"",VLOOKUP(D2695,组合调整!$A:$I,2,0))</f>
        <v>奇迹</v>
      </c>
      <c r="U2695" s="24" t="str">
        <f>IF(E2695&lt;1000000,"",VLOOKUP(E2695,组合调整!$A:$I,2,0))</f>
        <v>怒眼</v>
      </c>
      <c r="V2695" s="24" t="str">
        <f>IF(F2695&lt;1000000,"",VLOOKUP(F2695,组合调整!$A:$I,2,0))</f>
        <v>盛开</v>
      </c>
      <c r="W2695" s="24" t="str">
        <f>IF(G2695&lt;1000000,"",VLOOKUP(G2695,组合调整!$A:$I,2,0))</f>
        <v/>
      </c>
    </row>
    <row r="2696" spans="1:23">
      <c r="A2696" s="26">
        <v>21361</v>
      </c>
      <c r="B2696" s="26" t="s">
        <v>31</v>
      </c>
      <c r="C2696" s="26">
        <v>2006712</v>
      </c>
      <c r="D2696" s="26">
        <v>2005612</v>
      </c>
      <c r="E2696" s="26">
        <v>2008911</v>
      </c>
      <c r="F2696" s="26">
        <v>2008921</v>
      </c>
      <c r="G2696" s="26">
        <v>40231</v>
      </c>
      <c r="H2696" s="26">
        <v>3012</v>
      </c>
      <c r="I2696" s="26">
        <v>50031</v>
      </c>
      <c r="J2696" s="26">
        <v>4012</v>
      </c>
      <c r="K2696" s="26">
        <v>0</v>
      </c>
      <c r="L2696" s="26">
        <v>0</v>
      </c>
      <c r="M2696" s="26">
        <v>0</v>
      </c>
      <c r="N2696" s="26">
        <v>0</v>
      </c>
      <c r="O2696" s="24" t="s">
        <v>31</v>
      </c>
      <c r="P2696" s="24">
        <v>21361</v>
      </c>
      <c r="Q2696" s="24">
        <f>IF(ISERROR(VLOOKUP($B2696,[1]主动技能!$B:$D,3,0)),[2]Sheet1!$Y3163,VLOOKUP($B2696,[1]主动技能!$B:$D,3,0))</f>
        <v>1</v>
      </c>
      <c r="S2696" s="24" t="str">
        <f>IF(C2696&lt;1000000,"",VLOOKUP(C2696,组合调整!$A:$I,2,0))</f>
        <v>盛开</v>
      </c>
      <c r="T2696" s="24" t="str">
        <f>IF(D2696&lt;1000000,"",VLOOKUP(D2696,组合调整!$A:$I,2,0))</f>
        <v>再生</v>
      </c>
      <c r="U2696" s="24" t="str">
        <f>IF(E2696&lt;1000000,"",VLOOKUP(E2696,组合调整!$A:$I,2,0))</f>
        <v>光线</v>
      </c>
      <c r="V2696" s="24" t="str">
        <f>IF(F2696&lt;1000000,"",VLOOKUP(F2696,组合调整!$A:$I,2,0))</f>
        <v>毒气</v>
      </c>
      <c r="W2696" s="24" t="str">
        <f>IF(G2696&lt;1000000,"",VLOOKUP(G2696,组合调整!$A:$I,2,0))</f>
        <v/>
      </c>
    </row>
    <row r="2697" spans="1:23">
      <c r="A2697" s="26">
        <v>21362</v>
      </c>
      <c r="B2697" s="26" t="s">
        <v>972</v>
      </c>
      <c r="C2697" s="26">
        <v>2007812</v>
      </c>
      <c r="D2697" s="26">
        <v>3007822</v>
      </c>
      <c r="E2697" s="26">
        <v>2011111</v>
      </c>
      <c r="F2697" s="26">
        <v>2011121</v>
      </c>
      <c r="G2697" s="26">
        <v>40123</v>
      </c>
      <c r="H2697" s="26">
        <v>3021</v>
      </c>
      <c r="I2697" s="26">
        <v>50023</v>
      </c>
      <c r="J2697" s="26">
        <v>4021</v>
      </c>
      <c r="K2697" s="26">
        <v>0</v>
      </c>
      <c r="L2697" s="26">
        <v>0</v>
      </c>
      <c r="M2697" s="26">
        <v>0</v>
      </c>
      <c r="N2697" s="26">
        <v>0</v>
      </c>
      <c r="O2697" s="24" t="s">
        <v>972</v>
      </c>
      <c r="P2697" s="24">
        <v>21362</v>
      </c>
      <c r="Q2697" s="24">
        <f>IF(ISERROR(VLOOKUP($B2697,[1]主动技能!$B:$D,3,0)),[2]Sheet1!$Y3164,VLOOKUP($B2697,[1]主动技能!$B:$D,3,0))</f>
        <v>4</v>
      </c>
      <c r="S2697" s="24" t="str">
        <f>IF(C2697&lt;1000000,"",VLOOKUP(C2697,组合调整!$A:$I,2,0))</f>
        <v>血气</v>
      </c>
      <c r="T2697" s="24" t="str">
        <f>IF(D2697&lt;1000000,"",VLOOKUP(D2697,组合调整!$A:$I,2,0))</f>
        <v>红光</v>
      </c>
      <c r="U2697" s="24" t="str">
        <f>IF(E2697&lt;1000000,"",VLOOKUP(E2697,组合调整!$A:$I,2,0))</f>
        <v>依靠</v>
      </c>
      <c r="V2697" s="24" t="str">
        <f>IF(F2697&lt;1000000,"",VLOOKUP(F2697,组合调整!$A:$I,2,0))</f>
        <v>见证</v>
      </c>
      <c r="W2697" s="24" t="str">
        <f>IF(G2697&lt;1000000,"",VLOOKUP(G2697,组合调整!$A:$I,2,0))</f>
        <v/>
      </c>
    </row>
    <row r="2698" spans="1:23">
      <c r="A2698" s="26">
        <v>21363</v>
      </c>
      <c r="B2698" s="26" t="s">
        <v>32</v>
      </c>
      <c r="C2698" s="26">
        <v>4013322</v>
      </c>
      <c r="D2698" s="26">
        <v>4018822</v>
      </c>
      <c r="E2698" s="26">
        <v>2008912</v>
      </c>
      <c r="F2698" s="26">
        <v>2014423</v>
      </c>
      <c r="G2698" s="26">
        <v>40012</v>
      </c>
      <c r="H2698" s="26">
        <v>3041</v>
      </c>
      <c r="I2698" s="26">
        <v>50012</v>
      </c>
      <c r="J2698" s="26">
        <v>4041</v>
      </c>
      <c r="K2698" s="26">
        <v>0</v>
      </c>
      <c r="L2698" s="26">
        <v>0</v>
      </c>
      <c r="M2698" s="26">
        <v>0</v>
      </c>
      <c r="N2698" s="26">
        <v>0</v>
      </c>
      <c r="O2698" s="24" t="s">
        <v>32</v>
      </c>
      <c r="P2698" s="24">
        <v>21363</v>
      </c>
      <c r="Q2698" s="24">
        <f>IF(ISERROR(VLOOKUP($B2698,[1]主动技能!$B:$D,3,0)),[2]Sheet1!$Y3165,VLOOKUP($B2698,[1]主动技能!$B:$D,3,0))</f>
        <v>1</v>
      </c>
      <c r="S2698" s="24" t="str">
        <f>IF(C2698&lt;1000000,"",VLOOKUP(C2698,组合调整!$A:$I,2,0))</f>
        <v>致死</v>
      </c>
      <c r="T2698" s="24" t="str">
        <f>IF(D2698&lt;1000000,"",VLOOKUP(D2698,组合调整!$A:$I,2,0))</f>
        <v>龙抓手</v>
      </c>
      <c r="U2698" s="24" t="str">
        <f>IF(E2698&lt;1000000,"",VLOOKUP(E2698,组合调整!$A:$I,2,0))</f>
        <v>光线</v>
      </c>
      <c r="V2698" s="24" t="str">
        <f>IF(F2698&lt;1000000,"",VLOOKUP(F2698,组合调整!$A:$I,2,0))</f>
        <v>噪音</v>
      </c>
      <c r="W2698" s="24" t="str">
        <f>IF(G2698&lt;1000000,"",VLOOKUP(G2698,组合调整!$A:$I,2,0))</f>
        <v/>
      </c>
    </row>
    <row r="2699" spans="1:23">
      <c r="A2699" s="26">
        <v>21364</v>
      </c>
      <c r="B2699" s="26" t="s">
        <v>27</v>
      </c>
      <c r="C2699" s="26">
        <v>2000113</v>
      </c>
      <c r="D2699" s="26">
        <v>2000132</v>
      </c>
      <c r="E2699" s="26">
        <v>2001211</v>
      </c>
      <c r="F2699" s="26">
        <v>2001221</v>
      </c>
      <c r="G2699" s="26">
        <v>40231</v>
      </c>
      <c r="H2699" s="26">
        <v>3032</v>
      </c>
      <c r="I2699" s="26">
        <v>50031</v>
      </c>
      <c r="J2699" s="26">
        <v>4032</v>
      </c>
      <c r="K2699" s="26">
        <v>0</v>
      </c>
      <c r="L2699" s="26">
        <v>0</v>
      </c>
      <c r="M2699" s="26">
        <v>0</v>
      </c>
      <c r="N2699" s="26">
        <v>0</v>
      </c>
      <c r="O2699" s="24" t="s">
        <v>27</v>
      </c>
      <c r="P2699" s="24">
        <v>21364</v>
      </c>
      <c r="Q2699" s="24">
        <f>IF(ISERROR(VLOOKUP($B2699,[1]主动技能!$B:$D,3,0)),[2]Sheet1!$Y3166,VLOOKUP($B2699,[1]主动技能!$B:$D,3,0))</f>
        <v>1</v>
      </c>
      <c r="S2699" s="24" t="str">
        <f>IF(C2699&lt;1000000,"",VLOOKUP(C2699,组合调整!$A:$I,2,0))</f>
        <v>力之源</v>
      </c>
      <c r="T2699" s="24" t="str">
        <f>IF(D2699&lt;1000000,"",VLOOKUP(D2699,组合调整!$A:$I,2,0))</f>
        <v>荣耀</v>
      </c>
      <c r="U2699" s="24" t="str">
        <f>IF(E2699&lt;1000000,"",VLOOKUP(E2699,组合调整!$A:$I,2,0))</f>
        <v>替身</v>
      </c>
      <c r="V2699" s="24" t="str">
        <f>IF(F2699&lt;1000000,"",VLOOKUP(F2699,组合调整!$A:$I,2,0))</f>
        <v>加成</v>
      </c>
      <c r="W2699" s="24" t="str">
        <f>IF(G2699&lt;1000000,"",VLOOKUP(G2699,组合调整!$A:$I,2,0))</f>
        <v/>
      </c>
    </row>
    <row r="2700" spans="1:23">
      <c r="A2700" s="26">
        <v>21365</v>
      </c>
      <c r="B2700" s="26" t="s">
        <v>21</v>
      </c>
      <c r="C2700" s="26">
        <v>2000133</v>
      </c>
      <c r="D2700" s="26">
        <v>2002311</v>
      </c>
      <c r="E2700" s="26">
        <v>2002321</v>
      </c>
      <c r="F2700" s="26">
        <v>2002331</v>
      </c>
      <c r="G2700" s="26">
        <v>40041</v>
      </c>
      <c r="H2700" s="26">
        <v>3012</v>
      </c>
      <c r="I2700" s="26">
        <v>50041</v>
      </c>
      <c r="J2700" s="26">
        <v>4012</v>
      </c>
      <c r="K2700" s="26">
        <v>0</v>
      </c>
      <c r="L2700" s="26">
        <v>0</v>
      </c>
      <c r="M2700" s="26">
        <v>0</v>
      </c>
      <c r="N2700" s="26">
        <v>0</v>
      </c>
      <c r="O2700" s="24" t="s">
        <v>21</v>
      </c>
      <c r="P2700" s="24">
        <v>21365</v>
      </c>
      <c r="Q2700" s="24">
        <f>IF(ISERROR(VLOOKUP($B2700,[1]主动技能!$B:$D,3,0)),[2]Sheet1!$Y3167,VLOOKUP($B2700,[1]主动技能!$B:$D,3,0))</f>
        <v>1</v>
      </c>
      <c r="S2700" s="24" t="str">
        <f>IF(C2700&lt;1000000,"",VLOOKUP(C2700,组合调整!$A:$I,2,0))</f>
        <v>荣耀</v>
      </c>
      <c r="T2700" s="24" t="str">
        <f>IF(D2700&lt;1000000,"",VLOOKUP(D2700,组合调整!$A:$I,2,0))</f>
        <v>横眉</v>
      </c>
      <c r="U2700" s="24" t="str">
        <f>IF(E2700&lt;1000000,"",VLOOKUP(E2700,组合调整!$A:$I,2,0))</f>
        <v>怒眼</v>
      </c>
      <c r="V2700" s="24" t="str">
        <f>IF(F2700&lt;1000000,"",VLOOKUP(F2700,组合调整!$A:$I,2,0))</f>
        <v>成名</v>
      </c>
      <c r="W2700" s="24" t="str">
        <f>IF(G2700&lt;1000000,"",VLOOKUP(G2700,组合调整!$A:$I,2,0))</f>
        <v/>
      </c>
    </row>
    <row r="2701" spans="1:23">
      <c r="A2701" s="26">
        <v>21366</v>
      </c>
      <c r="B2701" s="26" t="s">
        <v>41</v>
      </c>
      <c r="C2701" s="26">
        <v>2000134</v>
      </c>
      <c r="D2701" s="26">
        <v>2003411</v>
      </c>
      <c r="E2701" s="26">
        <v>2003421</v>
      </c>
      <c r="F2701" s="26">
        <v>2003431</v>
      </c>
      <c r="G2701" s="26">
        <v>40212</v>
      </c>
      <c r="H2701" s="26">
        <v>3012</v>
      </c>
      <c r="I2701" s="26">
        <v>50012</v>
      </c>
      <c r="J2701" s="26">
        <v>4012</v>
      </c>
      <c r="K2701" s="26">
        <v>0</v>
      </c>
      <c r="L2701" s="26">
        <v>0</v>
      </c>
      <c r="M2701" s="26">
        <v>0</v>
      </c>
      <c r="N2701" s="26">
        <v>0</v>
      </c>
      <c r="O2701" s="24" t="s">
        <v>41</v>
      </c>
      <c r="P2701" s="24">
        <v>21366</v>
      </c>
      <c r="Q2701" s="24">
        <f>IF(ISERROR(VLOOKUP($B2701,[1]主动技能!$B:$D,3,0)),[2]Sheet1!$Y3168,VLOOKUP($B2701,[1]主动技能!$B:$D,3,0))</f>
        <v>1</v>
      </c>
      <c r="S2701" s="24" t="str">
        <f>IF(C2701&lt;1000000,"",VLOOKUP(C2701,组合调整!$A:$I,2,0))</f>
        <v>荣耀</v>
      </c>
      <c r="T2701" s="24" t="str">
        <f>IF(D2701&lt;1000000,"",VLOOKUP(D2701,组合调整!$A:$I,2,0))</f>
        <v>原力</v>
      </c>
      <c r="U2701" s="24" t="str">
        <f>IF(E2701&lt;1000000,"",VLOOKUP(E2701,组合调整!$A:$I,2,0))</f>
        <v>光合</v>
      </c>
      <c r="V2701" s="24" t="str">
        <f>IF(F2701&lt;1000000,"",VLOOKUP(F2701,组合调整!$A:$I,2,0))</f>
        <v>太阳</v>
      </c>
      <c r="W2701" s="24" t="str">
        <f>IF(G2701&lt;1000000,"",VLOOKUP(G2701,组合调整!$A:$I,2,0))</f>
        <v/>
      </c>
    </row>
    <row r="2702" spans="1:23">
      <c r="A2702" s="26">
        <v>21367</v>
      </c>
      <c r="B2702" s="26" t="s">
        <v>23</v>
      </c>
      <c r="C2702" s="26">
        <v>2000135</v>
      </c>
      <c r="D2702" s="26">
        <v>2002312</v>
      </c>
      <c r="E2702" s="26">
        <v>2004511</v>
      </c>
      <c r="F2702" s="26">
        <v>2004521</v>
      </c>
      <c r="G2702" s="26">
        <v>40212</v>
      </c>
      <c r="H2702" s="26">
        <v>3032</v>
      </c>
      <c r="I2702" s="26">
        <v>50012</v>
      </c>
      <c r="J2702" s="26">
        <v>4032</v>
      </c>
      <c r="K2702" s="26">
        <v>0</v>
      </c>
      <c r="L2702" s="26">
        <v>0</v>
      </c>
      <c r="M2702" s="26">
        <v>0</v>
      </c>
      <c r="N2702" s="26">
        <v>0</v>
      </c>
      <c r="O2702" s="24" t="s">
        <v>23</v>
      </c>
      <c r="P2702" s="24">
        <v>21367</v>
      </c>
      <c r="Q2702" s="24">
        <f>IF(ISERROR(VLOOKUP($B2702,[1]主动技能!$B:$D,3,0)),[2]Sheet1!$Y3169,VLOOKUP($B2702,[1]主动技能!$B:$D,3,0))</f>
        <v>1</v>
      </c>
      <c r="S2702" s="24" t="str">
        <f>IF(C2702&lt;1000000,"",VLOOKUP(C2702,组合调整!$A:$I,2,0))</f>
        <v>荣耀</v>
      </c>
      <c r="T2702" s="24" t="str">
        <f>IF(D2702&lt;1000000,"",VLOOKUP(D2702,组合调整!$A:$I,2,0))</f>
        <v>横眉</v>
      </c>
      <c r="U2702" s="24" t="str">
        <f>IF(E2702&lt;1000000,"",VLOOKUP(E2702,组合调整!$A:$I,2,0))</f>
        <v>缠绕</v>
      </c>
      <c r="V2702" s="24" t="str">
        <f>IF(F2702&lt;1000000,"",VLOOKUP(F2702,组合调整!$A:$I,2,0))</f>
        <v>大地</v>
      </c>
      <c r="W2702" s="24" t="str">
        <f>IF(G2702&lt;1000000,"",VLOOKUP(G2702,组合调整!$A:$I,2,0))</f>
        <v/>
      </c>
    </row>
    <row r="2703" spans="1:23">
      <c r="A2703" s="26">
        <v>21368</v>
      </c>
      <c r="B2703" s="26" t="s">
        <v>22</v>
      </c>
      <c r="C2703" s="26">
        <v>2007832</v>
      </c>
      <c r="D2703" s="26">
        <v>2003412</v>
      </c>
      <c r="E2703" s="26">
        <v>2005611</v>
      </c>
      <c r="F2703" s="26">
        <v>2005621</v>
      </c>
      <c r="G2703" s="26">
        <v>40221</v>
      </c>
      <c r="H2703" s="26">
        <v>3032</v>
      </c>
      <c r="I2703" s="26">
        <v>50021</v>
      </c>
      <c r="J2703" s="26">
        <v>4032</v>
      </c>
      <c r="K2703" s="26">
        <v>0</v>
      </c>
      <c r="L2703" s="26">
        <v>0</v>
      </c>
      <c r="M2703" s="26">
        <v>0</v>
      </c>
      <c r="N2703" s="26">
        <v>0</v>
      </c>
      <c r="O2703" s="24" t="s">
        <v>22</v>
      </c>
      <c r="P2703" s="24">
        <v>21368</v>
      </c>
      <c r="Q2703" s="24">
        <f>IF(ISERROR(VLOOKUP($B2703,[1]主动技能!$B:$D,3,0)),[2]Sheet1!$Y3170,VLOOKUP($B2703,[1]主动技能!$B:$D,3,0))</f>
        <v>1</v>
      </c>
      <c r="S2703" s="24" t="str">
        <f>IF(C2703&lt;1000000,"",VLOOKUP(C2703,组合调整!$A:$I,2,0))</f>
        <v>新光</v>
      </c>
      <c r="T2703" s="24" t="str">
        <f>IF(D2703&lt;1000000,"",VLOOKUP(D2703,组合调整!$A:$I,2,0))</f>
        <v>原力</v>
      </c>
      <c r="U2703" s="24" t="str">
        <f>IF(E2703&lt;1000000,"",VLOOKUP(E2703,组合调整!$A:$I,2,0))</f>
        <v>再生</v>
      </c>
      <c r="V2703" s="24" t="str">
        <f>IF(F2703&lt;1000000,"",VLOOKUP(F2703,组合调整!$A:$I,2,0))</f>
        <v>永恒</v>
      </c>
      <c r="W2703" s="24" t="str">
        <f>IF(G2703&lt;1000000,"",VLOOKUP(G2703,组合调整!$A:$I,2,0))</f>
        <v/>
      </c>
    </row>
    <row r="2704" spans="1:23">
      <c r="A2704" s="26">
        <v>21369</v>
      </c>
      <c r="B2704" s="26" t="s">
        <v>25</v>
      </c>
      <c r="C2704" s="26">
        <v>2000112</v>
      </c>
      <c r="D2704" s="26">
        <v>2007822</v>
      </c>
      <c r="E2704" s="26">
        <v>2002322</v>
      </c>
      <c r="F2704" s="26">
        <v>2006711</v>
      </c>
      <c r="G2704" s="26">
        <v>40212</v>
      </c>
      <c r="H2704" s="26">
        <v>3041</v>
      </c>
      <c r="I2704" s="26">
        <v>50012</v>
      </c>
      <c r="J2704" s="26">
        <v>4041</v>
      </c>
      <c r="K2704" s="26">
        <v>0</v>
      </c>
      <c r="L2704" s="26">
        <v>0</v>
      </c>
      <c r="M2704" s="26">
        <v>0</v>
      </c>
      <c r="N2704" s="26">
        <v>0</v>
      </c>
      <c r="O2704" s="24" t="s">
        <v>25</v>
      </c>
      <c r="P2704" s="24">
        <v>21369</v>
      </c>
      <c r="Q2704" s="24">
        <f>IF(ISERROR(VLOOKUP($B2704,[1]主动技能!$B:$D,3,0)),[2]Sheet1!$Y3171,VLOOKUP($B2704,[1]主动技能!$B:$D,3,0))</f>
        <v>1</v>
      </c>
      <c r="S2704" s="24" t="str">
        <f>IF(C2704&lt;1000000,"",VLOOKUP(C2704,组合调整!$A:$I,2,0))</f>
        <v>力之源</v>
      </c>
      <c r="T2704" s="24" t="str">
        <f>IF(D2704&lt;1000000,"",VLOOKUP(D2704,组合调整!$A:$I,2,0))</f>
        <v>奇迹</v>
      </c>
      <c r="U2704" s="24" t="str">
        <f>IF(E2704&lt;1000000,"",VLOOKUP(E2704,组合调整!$A:$I,2,0))</f>
        <v>怒眼</v>
      </c>
      <c r="V2704" s="24" t="str">
        <f>IF(F2704&lt;1000000,"",VLOOKUP(F2704,组合调整!$A:$I,2,0))</f>
        <v>盛开</v>
      </c>
      <c r="W2704" s="24" t="str">
        <f>IF(G2704&lt;1000000,"",VLOOKUP(G2704,组合调整!$A:$I,2,0))</f>
        <v/>
      </c>
    </row>
    <row r="2705" spans="1:23">
      <c r="A2705" s="26">
        <v>21370</v>
      </c>
      <c r="B2705" s="26" t="s">
        <v>31</v>
      </c>
      <c r="C2705" s="26">
        <v>2006712</v>
      </c>
      <c r="D2705" s="26">
        <v>2005612</v>
      </c>
      <c r="E2705" s="26">
        <v>2008911</v>
      </c>
      <c r="F2705" s="26">
        <v>2008921</v>
      </c>
      <c r="G2705" s="26">
        <v>40231</v>
      </c>
      <c r="H2705" s="26">
        <v>3012</v>
      </c>
      <c r="I2705" s="26">
        <v>50031</v>
      </c>
      <c r="J2705" s="26">
        <v>4012</v>
      </c>
      <c r="K2705" s="26">
        <v>0</v>
      </c>
      <c r="L2705" s="26">
        <v>0</v>
      </c>
      <c r="M2705" s="26">
        <v>0</v>
      </c>
      <c r="N2705" s="26">
        <v>0</v>
      </c>
      <c r="O2705" s="24" t="s">
        <v>31</v>
      </c>
      <c r="P2705" s="24">
        <v>21370</v>
      </c>
      <c r="Q2705" s="24">
        <f>IF(ISERROR(VLOOKUP($B2705,[1]主动技能!$B:$D,3,0)),[2]Sheet1!$Y3172,VLOOKUP($B2705,[1]主动技能!$B:$D,3,0))</f>
        <v>1</v>
      </c>
      <c r="S2705" s="24" t="str">
        <f>IF(C2705&lt;1000000,"",VLOOKUP(C2705,组合调整!$A:$I,2,0))</f>
        <v>盛开</v>
      </c>
      <c r="T2705" s="24" t="str">
        <f>IF(D2705&lt;1000000,"",VLOOKUP(D2705,组合调整!$A:$I,2,0))</f>
        <v>再生</v>
      </c>
      <c r="U2705" s="24" t="str">
        <f>IF(E2705&lt;1000000,"",VLOOKUP(E2705,组合调整!$A:$I,2,0))</f>
        <v>光线</v>
      </c>
      <c r="V2705" s="24" t="str">
        <f>IF(F2705&lt;1000000,"",VLOOKUP(F2705,组合调整!$A:$I,2,0))</f>
        <v>毒气</v>
      </c>
      <c r="W2705" s="24" t="str">
        <f>IF(G2705&lt;1000000,"",VLOOKUP(G2705,组合调整!$A:$I,2,0))</f>
        <v/>
      </c>
    </row>
    <row r="2706" spans="1:23">
      <c r="A2706" s="26">
        <v>21371</v>
      </c>
      <c r="B2706" s="26" t="s">
        <v>972</v>
      </c>
      <c r="C2706" s="26">
        <v>2007812</v>
      </c>
      <c r="D2706" s="26">
        <v>3007822</v>
      </c>
      <c r="E2706" s="26">
        <v>2011111</v>
      </c>
      <c r="F2706" s="26">
        <v>2011121</v>
      </c>
      <c r="G2706" s="26">
        <v>40123</v>
      </c>
      <c r="H2706" s="26">
        <v>3021</v>
      </c>
      <c r="I2706" s="26">
        <v>50023</v>
      </c>
      <c r="J2706" s="26">
        <v>4021</v>
      </c>
      <c r="K2706" s="26">
        <v>0</v>
      </c>
      <c r="L2706" s="26">
        <v>0</v>
      </c>
      <c r="M2706" s="26">
        <v>0</v>
      </c>
      <c r="N2706" s="26">
        <v>0</v>
      </c>
      <c r="O2706" s="24" t="s">
        <v>972</v>
      </c>
      <c r="P2706" s="24">
        <v>21371</v>
      </c>
      <c r="Q2706" s="24">
        <f>IF(ISERROR(VLOOKUP($B2706,[1]主动技能!$B:$D,3,0)),[2]Sheet1!$Y3173,VLOOKUP($B2706,[1]主动技能!$B:$D,3,0))</f>
        <v>4</v>
      </c>
      <c r="S2706" s="24" t="str">
        <f>IF(C2706&lt;1000000,"",VLOOKUP(C2706,组合调整!$A:$I,2,0))</f>
        <v>血气</v>
      </c>
      <c r="T2706" s="24" t="str">
        <f>IF(D2706&lt;1000000,"",VLOOKUP(D2706,组合调整!$A:$I,2,0))</f>
        <v>红光</v>
      </c>
      <c r="U2706" s="24" t="str">
        <f>IF(E2706&lt;1000000,"",VLOOKUP(E2706,组合调整!$A:$I,2,0))</f>
        <v>依靠</v>
      </c>
      <c r="V2706" s="24" t="str">
        <f>IF(F2706&lt;1000000,"",VLOOKUP(F2706,组合调整!$A:$I,2,0))</f>
        <v>见证</v>
      </c>
      <c r="W2706" s="24" t="str">
        <f>IF(G2706&lt;1000000,"",VLOOKUP(G2706,组合调整!$A:$I,2,0))</f>
        <v/>
      </c>
    </row>
    <row r="2707" spans="1:23">
      <c r="A2707" s="26">
        <v>21372</v>
      </c>
      <c r="B2707" s="26" t="s">
        <v>32</v>
      </c>
      <c r="C2707" s="26">
        <v>4013322</v>
      </c>
      <c r="D2707" s="26">
        <v>4018822</v>
      </c>
      <c r="E2707" s="26">
        <v>2008912</v>
      </c>
      <c r="F2707" s="26">
        <v>2014423</v>
      </c>
      <c r="G2707" s="26">
        <v>40012</v>
      </c>
      <c r="H2707" s="26">
        <v>3041</v>
      </c>
      <c r="I2707" s="26">
        <v>50012</v>
      </c>
      <c r="J2707" s="26">
        <v>4041</v>
      </c>
      <c r="K2707" s="26">
        <v>0</v>
      </c>
      <c r="L2707" s="26">
        <v>0</v>
      </c>
      <c r="M2707" s="26">
        <v>0</v>
      </c>
      <c r="N2707" s="26">
        <v>0</v>
      </c>
      <c r="O2707" s="24" t="s">
        <v>32</v>
      </c>
      <c r="P2707" s="24">
        <v>21372</v>
      </c>
      <c r="Q2707" s="24">
        <f>IF(ISERROR(VLOOKUP($B2707,[1]主动技能!$B:$D,3,0)),[2]Sheet1!$Y3174,VLOOKUP($B2707,[1]主动技能!$B:$D,3,0))</f>
        <v>1</v>
      </c>
      <c r="S2707" s="24" t="str">
        <f>IF(C2707&lt;1000000,"",VLOOKUP(C2707,组合调整!$A:$I,2,0))</f>
        <v>致死</v>
      </c>
      <c r="T2707" s="24" t="str">
        <f>IF(D2707&lt;1000000,"",VLOOKUP(D2707,组合调整!$A:$I,2,0))</f>
        <v>龙抓手</v>
      </c>
      <c r="U2707" s="24" t="str">
        <f>IF(E2707&lt;1000000,"",VLOOKUP(E2707,组合调整!$A:$I,2,0))</f>
        <v>光线</v>
      </c>
      <c r="V2707" s="24" t="str">
        <f>IF(F2707&lt;1000000,"",VLOOKUP(F2707,组合调整!$A:$I,2,0))</f>
        <v>噪音</v>
      </c>
      <c r="W2707" s="24" t="str">
        <f>IF(G2707&lt;1000000,"",VLOOKUP(G2707,组合调整!$A:$I,2,0))</f>
        <v/>
      </c>
    </row>
    <row r="2708" spans="1:23">
      <c r="A2708" s="26">
        <v>21373</v>
      </c>
      <c r="B2708" s="26" t="s">
        <v>27</v>
      </c>
      <c r="C2708" s="26">
        <v>2000113</v>
      </c>
      <c r="D2708" s="26">
        <v>2000132</v>
      </c>
      <c r="E2708" s="26">
        <v>2001211</v>
      </c>
      <c r="F2708" s="26">
        <v>2001221</v>
      </c>
      <c r="G2708" s="26">
        <v>40231</v>
      </c>
      <c r="H2708" s="26">
        <v>3032</v>
      </c>
      <c r="I2708" s="26">
        <v>50031</v>
      </c>
      <c r="J2708" s="26">
        <v>4032</v>
      </c>
      <c r="K2708" s="26">
        <v>0</v>
      </c>
      <c r="L2708" s="26">
        <v>0</v>
      </c>
      <c r="M2708" s="26">
        <v>0</v>
      </c>
      <c r="N2708" s="26">
        <v>0</v>
      </c>
      <c r="O2708" s="24" t="s">
        <v>27</v>
      </c>
      <c r="P2708" s="24">
        <v>21373</v>
      </c>
      <c r="Q2708" s="24">
        <f>IF(ISERROR(VLOOKUP($B2708,[1]主动技能!$B:$D,3,0)),[2]Sheet1!$Y3175,VLOOKUP($B2708,[1]主动技能!$B:$D,3,0))</f>
        <v>1</v>
      </c>
      <c r="S2708" s="24" t="str">
        <f>IF(C2708&lt;1000000,"",VLOOKUP(C2708,组合调整!$A:$I,2,0))</f>
        <v>力之源</v>
      </c>
      <c r="T2708" s="24" t="str">
        <f>IF(D2708&lt;1000000,"",VLOOKUP(D2708,组合调整!$A:$I,2,0))</f>
        <v>荣耀</v>
      </c>
      <c r="U2708" s="24" t="str">
        <f>IF(E2708&lt;1000000,"",VLOOKUP(E2708,组合调整!$A:$I,2,0))</f>
        <v>替身</v>
      </c>
      <c r="V2708" s="24" t="str">
        <f>IF(F2708&lt;1000000,"",VLOOKUP(F2708,组合调整!$A:$I,2,0))</f>
        <v>加成</v>
      </c>
      <c r="W2708" s="24" t="str">
        <f>IF(G2708&lt;1000000,"",VLOOKUP(G2708,组合调整!$A:$I,2,0))</f>
        <v/>
      </c>
    </row>
    <row r="2709" spans="1:23">
      <c r="A2709" s="26">
        <v>21374</v>
      </c>
      <c r="B2709" s="26" t="s">
        <v>21</v>
      </c>
      <c r="C2709" s="26">
        <v>2000133</v>
      </c>
      <c r="D2709" s="26">
        <v>2002311</v>
      </c>
      <c r="E2709" s="26">
        <v>2002321</v>
      </c>
      <c r="F2709" s="26">
        <v>2002331</v>
      </c>
      <c r="G2709" s="26">
        <v>40041</v>
      </c>
      <c r="H2709" s="26">
        <v>3012</v>
      </c>
      <c r="I2709" s="26">
        <v>50041</v>
      </c>
      <c r="J2709" s="26">
        <v>4012</v>
      </c>
      <c r="K2709" s="26">
        <v>0</v>
      </c>
      <c r="L2709" s="26">
        <v>0</v>
      </c>
      <c r="M2709" s="26">
        <v>0</v>
      </c>
      <c r="N2709" s="26">
        <v>0</v>
      </c>
      <c r="O2709" s="24" t="s">
        <v>21</v>
      </c>
      <c r="P2709" s="24">
        <v>21374</v>
      </c>
      <c r="Q2709" s="24">
        <f>IF(ISERROR(VLOOKUP($B2709,[1]主动技能!$B:$D,3,0)),[2]Sheet1!$Y3176,VLOOKUP($B2709,[1]主动技能!$B:$D,3,0))</f>
        <v>1</v>
      </c>
      <c r="S2709" s="24" t="str">
        <f>IF(C2709&lt;1000000,"",VLOOKUP(C2709,组合调整!$A:$I,2,0))</f>
        <v>荣耀</v>
      </c>
      <c r="T2709" s="24" t="str">
        <f>IF(D2709&lt;1000000,"",VLOOKUP(D2709,组合调整!$A:$I,2,0))</f>
        <v>横眉</v>
      </c>
      <c r="U2709" s="24" t="str">
        <f>IF(E2709&lt;1000000,"",VLOOKUP(E2709,组合调整!$A:$I,2,0))</f>
        <v>怒眼</v>
      </c>
      <c r="V2709" s="24" t="str">
        <f>IF(F2709&lt;1000000,"",VLOOKUP(F2709,组合调整!$A:$I,2,0))</f>
        <v>成名</v>
      </c>
      <c r="W2709" s="24" t="str">
        <f>IF(G2709&lt;1000000,"",VLOOKUP(G2709,组合调整!$A:$I,2,0))</f>
        <v/>
      </c>
    </row>
    <row r="2710" spans="1:23">
      <c r="A2710" s="26">
        <v>21375</v>
      </c>
      <c r="B2710" s="26" t="s">
        <v>41</v>
      </c>
      <c r="C2710" s="26">
        <v>2000134</v>
      </c>
      <c r="D2710" s="26">
        <v>2003411</v>
      </c>
      <c r="E2710" s="26">
        <v>2003421</v>
      </c>
      <c r="F2710" s="26">
        <v>2003431</v>
      </c>
      <c r="G2710" s="26">
        <v>40212</v>
      </c>
      <c r="H2710" s="26">
        <v>3012</v>
      </c>
      <c r="I2710" s="26">
        <v>50012</v>
      </c>
      <c r="J2710" s="26">
        <v>4012</v>
      </c>
      <c r="K2710" s="26">
        <v>0</v>
      </c>
      <c r="L2710" s="26">
        <v>0</v>
      </c>
      <c r="M2710" s="26">
        <v>0</v>
      </c>
      <c r="N2710" s="26">
        <v>0</v>
      </c>
      <c r="O2710" s="24" t="s">
        <v>41</v>
      </c>
      <c r="P2710" s="24">
        <v>21375</v>
      </c>
      <c r="Q2710" s="24">
        <f>IF(ISERROR(VLOOKUP($B2710,[1]主动技能!$B:$D,3,0)),[2]Sheet1!$Y3177,VLOOKUP($B2710,[1]主动技能!$B:$D,3,0))</f>
        <v>1</v>
      </c>
      <c r="S2710" s="24" t="str">
        <f>IF(C2710&lt;1000000,"",VLOOKUP(C2710,组合调整!$A:$I,2,0))</f>
        <v>荣耀</v>
      </c>
      <c r="T2710" s="24" t="str">
        <f>IF(D2710&lt;1000000,"",VLOOKUP(D2710,组合调整!$A:$I,2,0))</f>
        <v>原力</v>
      </c>
      <c r="U2710" s="24" t="str">
        <f>IF(E2710&lt;1000000,"",VLOOKUP(E2710,组合调整!$A:$I,2,0))</f>
        <v>光合</v>
      </c>
      <c r="V2710" s="24" t="str">
        <f>IF(F2710&lt;1000000,"",VLOOKUP(F2710,组合调整!$A:$I,2,0))</f>
        <v>太阳</v>
      </c>
      <c r="W2710" s="24" t="str">
        <f>IF(G2710&lt;1000000,"",VLOOKUP(G2710,组合调整!$A:$I,2,0))</f>
        <v/>
      </c>
    </row>
    <row r="2711" spans="1:23">
      <c r="A2711" s="26">
        <v>21376</v>
      </c>
      <c r="B2711" s="26" t="s">
        <v>23</v>
      </c>
      <c r="C2711" s="26">
        <v>2000135</v>
      </c>
      <c r="D2711" s="26">
        <v>2002312</v>
      </c>
      <c r="E2711" s="26">
        <v>2004511</v>
      </c>
      <c r="F2711" s="26">
        <v>2004521</v>
      </c>
      <c r="G2711" s="26">
        <v>40212</v>
      </c>
      <c r="H2711" s="26">
        <v>3032</v>
      </c>
      <c r="I2711" s="26">
        <v>50012</v>
      </c>
      <c r="J2711" s="26">
        <v>4032</v>
      </c>
      <c r="K2711" s="26">
        <v>0</v>
      </c>
      <c r="L2711" s="26">
        <v>0</v>
      </c>
      <c r="M2711" s="26">
        <v>0</v>
      </c>
      <c r="N2711" s="26">
        <v>0</v>
      </c>
      <c r="O2711" s="24" t="s">
        <v>23</v>
      </c>
      <c r="P2711" s="24">
        <v>21376</v>
      </c>
      <c r="Q2711" s="24">
        <f>IF(ISERROR(VLOOKUP($B2711,[1]主动技能!$B:$D,3,0)),[2]Sheet1!$Y3178,VLOOKUP($B2711,[1]主动技能!$B:$D,3,0))</f>
        <v>1</v>
      </c>
      <c r="S2711" s="24" t="str">
        <f>IF(C2711&lt;1000000,"",VLOOKUP(C2711,组合调整!$A:$I,2,0))</f>
        <v>荣耀</v>
      </c>
      <c r="T2711" s="24" t="str">
        <f>IF(D2711&lt;1000000,"",VLOOKUP(D2711,组合调整!$A:$I,2,0))</f>
        <v>横眉</v>
      </c>
      <c r="U2711" s="24" t="str">
        <f>IF(E2711&lt;1000000,"",VLOOKUP(E2711,组合调整!$A:$I,2,0))</f>
        <v>缠绕</v>
      </c>
      <c r="V2711" s="24" t="str">
        <f>IF(F2711&lt;1000000,"",VLOOKUP(F2711,组合调整!$A:$I,2,0))</f>
        <v>大地</v>
      </c>
      <c r="W2711" s="24" t="str">
        <f>IF(G2711&lt;1000000,"",VLOOKUP(G2711,组合调整!$A:$I,2,0))</f>
        <v/>
      </c>
    </row>
    <row r="2712" spans="1:23">
      <c r="A2712" s="26">
        <v>21377</v>
      </c>
      <c r="B2712" s="26" t="s">
        <v>22</v>
      </c>
      <c r="C2712" s="26">
        <v>2007832</v>
      </c>
      <c r="D2712" s="26">
        <v>2003412</v>
      </c>
      <c r="E2712" s="26">
        <v>2005611</v>
      </c>
      <c r="F2712" s="26">
        <v>2005621</v>
      </c>
      <c r="G2712" s="26">
        <v>40221</v>
      </c>
      <c r="H2712" s="26">
        <v>3032</v>
      </c>
      <c r="I2712" s="26">
        <v>50021</v>
      </c>
      <c r="J2712" s="26">
        <v>4032</v>
      </c>
      <c r="K2712" s="26">
        <v>0</v>
      </c>
      <c r="L2712" s="26">
        <v>0</v>
      </c>
      <c r="M2712" s="26">
        <v>0</v>
      </c>
      <c r="N2712" s="26">
        <v>0</v>
      </c>
      <c r="O2712" s="24" t="s">
        <v>22</v>
      </c>
      <c r="P2712" s="24">
        <v>21377</v>
      </c>
      <c r="Q2712" s="24">
        <f>IF(ISERROR(VLOOKUP($B2712,[1]主动技能!$B:$D,3,0)),[2]Sheet1!$Y3179,VLOOKUP($B2712,[1]主动技能!$B:$D,3,0))</f>
        <v>1</v>
      </c>
      <c r="S2712" s="24" t="str">
        <f>IF(C2712&lt;1000000,"",VLOOKUP(C2712,组合调整!$A:$I,2,0))</f>
        <v>新光</v>
      </c>
      <c r="T2712" s="24" t="str">
        <f>IF(D2712&lt;1000000,"",VLOOKUP(D2712,组合调整!$A:$I,2,0))</f>
        <v>原力</v>
      </c>
      <c r="U2712" s="24" t="str">
        <f>IF(E2712&lt;1000000,"",VLOOKUP(E2712,组合调整!$A:$I,2,0))</f>
        <v>再生</v>
      </c>
      <c r="V2712" s="24" t="str">
        <f>IF(F2712&lt;1000000,"",VLOOKUP(F2712,组合调整!$A:$I,2,0))</f>
        <v>永恒</v>
      </c>
      <c r="W2712" s="24" t="str">
        <f>IF(G2712&lt;1000000,"",VLOOKUP(G2712,组合调整!$A:$I,2,0))</f>
        <v/>
      </c>
    </row>
    <row r="2713" spans="1:23">
      <c r="A2713" s="26">
        <v>21378</v>
      </c>
      <c r="B2713" s="26" t="s">
        <v>25</v>
      </c>
      <c r="C2713" s="26">
        <v>2000112</v>
      </c>
      <c r="D2713" s="26">
        <v>2007822</v>
      </c>
      <c r="E2713" s="26">
        <v>2002322</v>
      </c>
      <c r="F2713" s="26">
        <v>2006711</v>
      </c>
      <c r="G2713" s="26">
        <v>40212</v>
      </c>
      <c r="H2713" s="26">
        <v>3041</v>
      </c>
      <c r="I2713" s="26">
        <v>50012</v>
      </c>
      <c r="J2713" s="26">
        <v>4041</v>
      </c>
      <c r="K2713" s="26">
        <v>0</v>
      </c>
      <c r="L2713" s="26">
        <v>0</v>
      </c>
      <c r="M2713" s="26">
        <v>0</v>
      </c>
      <c r="N2713" s="26">
        <v>0</v>
      </c>
      <c r="O2713" s="24" t="s">
        <v>25</v>
      </c>
      <c r="P2713" s="24">
        <v>21378</v>
      </c>
      <c r="Q2713" s="24">
        <f>IF(ISERROR(VLOOKUP($B2713,[1]主动技能!$B:$D,3,0)),[2]Sheet1!$Y3180,VLOOKUP($B2713,[1]主动技能!$B:$D,3,0))</f>
        <v>1</v>
      </c>
      <c r="S2713" s="24" t="str">
        <f>IF(C2713&lt;1000000,"",VLOOKUP(C2713,组合调整!$A:$I,2,0))</f>
        <v>力之源</v>
      </c>
      <c r="T2713" s="24" t="str">
        <f>IF(D2713&lt;1000000,"",VLOOKUP(D2713,组合调整!$A:$I,2,0))</f>
        <v>奇迹</v>
      </c>
      <c r="U2713" s="24" t="str">
        <f>IF(E2713&lt;1000000,"",VLOOKUP(E2713,组合调整!$A:$I,2,0))</f>
        <v>怒眼</v>
      </c>
      <c r="V2713" s="24" t="str">
        <f>IF(F2713&lt;1000000,"",VLOOKUP(F2713,组合调整!$A:$I,2,0))</f>
        <v>盛开</v>
      </c>
      <c r="W2713" s="24" t="str">
        <f>IF(G2713&lt;1000000,"",VLOOKUP(G2713,组合调整!$A:$I,2,0))</f>
        <v/>
      </c>
    </row>
    <row r="2714" spans="1:23">
      <c r="A2714" s="26">
        <v>21379</v>
      </c>
      <c r="B2714" s="26" t="s">
        <v>31</v>
      </c>
      <c r="C2714" s="26">
        <v>2006712</v>
      </c>
      <c r="D2714" s="26">
        <v>2005612</v>
      </c>
      <c r="E2714" s="26">
        <v>2008911</v>
      </c>
      <c r="F2714" s="26">
        <v>2008921</v>
      </c>
      <c r="G2714" s="26">
        <v>40231</v>
      </c>
      <c r="H2714" s="26">
        <v>3012</v>
      </c>
      <c r="I2714" s="26">
        <v>50031</v>
      </c>
      <c r="J2714" s="26">
        <v>4012</v>
      </c>
      <c r="K2714" s="26">
        <v>0</v>
      </c>
      <c r="L2714" s="26">
        <v>0</v>
      </c>
      <c r="M2714" s="26">
        <v>0</v>
      </c>
      <c r="N2714" s="26">
        <v>0</v>
      </c>
      <c r="O2714" s="24" t="s">
        <v>31</v>
      </c>
      <c r="P2714" s="24">
        <v>21379</v>
      </c>
      <c r="Q2714" s="24">
        <f>IF(ISERROR(VLOOKUP($B2714,[1]主动技能!$B:$D,3,0)),[2]Sheet1!$Y3181,VLOOKUP($B2714,[1]主动技能!$B:$D,3,0))</f>
        <v>1</v>
      </c>
      <c r="S2714" s="24" t="str">
        <f>IF(C2714&lt;1000000,"",VLOOKUP(C2714,组合调整!$A:$I,2,0))</f>
        <v>盛开</v>
      </c>
      <c r="T2714" s="24" t="str">
        <f>IF(D2714&lt;1000000,"",VLOOKUP(D2714,组合调整!$A:$I,2,0))</f>
        <v>再生</v>
      </c>
      <c r="U2714" s="24" t="str">
        <f>IF(E2714&lt;1000000,"",VLOOKUP(E2714,组合调整!$A:$I,2,0))</f>
        <v>光线</v>
      </c>
      <c r="V2714" s="24" t="str">
        <f>IF(F2714&lt;1000000,"",VLOOKUP(F2714,组合调整!$A:$I,2,0))</f>
        <v>毒气</v>
      </c>
      <c r="W2714" s="24" t="str">
        <f>IF(G2714&lt;1000000,"",VLOOKUP(G2714,组合调整!$A:$I,2,0))</f>
        <v/>
      </c>
    </row>
    <row r="2715" spans="1:23">
      <c r="A2715" s="26">
        <v>21380</v>
      </c>
      <c r="B2715" s="26" t="s">
        <v>972</v>
      </c>
      <c r="C2715" s="26">
        <v>2007812</v>
      </c>
      <c r="D2715" s="26">
        <v>3007822</v>
      </c>
      <c r="E2715" s="26">
        <v>2011111</v>
      </c>
      <c r="F2715" s="26">
        <v>2011121</v>
      </c>
      <c r="G2715" s="26">
        <v>40123</v>
      </c>
      <c r="H2715" s="26">
        <v>3021</v>
      </c>
      <c r="I2715" s="26">
        <v>50023</v>
      </c>
      <c r="J2715" s="26">
        <v>4021</v>
      </c>
      <c r="K2715" s="26">
        <v>0</v>
      </c>
      <c r="L2715" s="26">
        <v>0</v>
      </c>
      <c r="M2715" s="26">
        <v>0</v>
      </c>
      <c r="N2715" s="26">
        <v>0</v>
      </c>
      <c r="O2715" s="24" t="s">
        <v>972</v>
      </c>
      <c r="P2715" s="24">
        <v>21380</v>
      </c>
      <c r="Q2715" s="24">
        <f>IF(ISERROR(VLOOKUP($B2715,[1]主动技能!$B:$D,3,0)),[2]Sheet1!$Y3182,VLOOKUP($B2715,[1]主动技能!$B:$D,3,0))</f>
        <v>4</v>
      </c>
      <c r="S2715" s="24" t="str">
        <f>IF(C2715&lt;1000000,"",VLOOKUP(C2715,组合调整!$A:$I,2,0))</f>
        <v>血气</v>
      </c>
      <c r="T2715" s="24" t="str">
        <f>IF(D2715&lt;1000000,"",VLOOKUP(D2715,组合调整!$A:$I,2,0))</f>
        <v>红光</v>
      </c>
      <c r="U2715" s="24" t="str">
        <f>IF(E2715&lt;1000000,"",VLOOKUP(E2715,组合调整!$A:$I,2,0))</f>
        <v>依靠</v>
      </c>
      <c r="V2715" s="24" t="str">
        <f>IF(F2715&lt;1000000,"",VLOOKUP(F2715,组合调整!$A:$I,2,0))</f>
        <v>见证</v>
      </c>
      <c r="W2715" s="24" t="str">
        <f>IF(G2715&lt;1000000,"",VLOOKUP(G2715,组合调整!$A:$I,2,0))</f>
        <v/>
      </c>
    </row>
    <row r="2716" spans="1:23">
      <c r="A2716" s="26">
        <v>21381</v>
      </c>
      <c r="B2716" s="26" t="s">
        <v>32</v>
      </c>
      <c r="C2716" s="26">
        <v>4013322</v>
      </c>
      <c r="D2716" s="26">
        <v>4018822</v>
      </c>
      <c r="E2716" s="26">
        <v>2008912</v>
      </c>
      <c r="F2716" s="26">
        <v>2014423</v>
      </c>
      <c r="G2716" s="26">
        <v>40012</v>
      </c>
      <c r="H2716" s="26">
        <v>3041</v>
      </c>
      <c r="I2716" s="26">
        <v>50012</v>
      </c>
      <c r="J2716" s="26">
        <v>4041</v>
      </c>
      <c r="K2716" s="26">
        <v>0</v>
      </c>
      <c r="L2716" s="26">
        <v>0</v>
      </c>
      <c r="M2716" s="26">
        <v>0</v>
      </c>
      <c r="N2716" s="26">
        <v>0</v>
      </c>
      <c r="O2716" s="24" t="s">
        <v>32</v>
      </c>
      <c r="P2716" s="24">
        <v>21381</v>
      </c>
      <c r="Q2716" s="24">
        <f>IF(ISERROR(VLOOKUP($B2716,[1]主动技能!$B:$D,3,0)),[2]Sheet1!$Y3183,VLOOKUP($B2716,[1]主动技能!$B:$D,3,0))</f>
        <v>1</v>
      </c>
      <c r="S2716" s="24" t="str">
        <f>IF(C2716&lt;1000000,"",VLOOKUP(C2716,组合调整!$A:$I,2,0))</f>
        <v>致死</v>
      </c>
      <c r="T2716" s="24" t="str">
        <f>IF(D2716&lt;1000000,"",VLOOKUP(D2716,组合调整!$A:$I,2,0))</f>
        <v>龙抓手</v>
      </c>
      <c r="U2716" s="24" t="str">
        <f>IF(E2716&lt;1000000,"",VLOOKUP(E2716,组合调整!$A:$I,2,0))</f>
        <v>光线</v>
      </c>
      <c r="V2716" s="24" t="str">
        <f>IF(F2716&lt;1000000,"",VLOOKUP(F2716,组合调整!$A:$I,2,0))</f>
        <v>噪音</v>
      </c>
      <c r="W2716" s="24" t="str">
        <f>IF(G2716&lt;1000000,"",VLOOKUP(G2716,组合调整!$A:$I,2,0))</f>
        <v/>
      </c>
    </row>
    <row r="2717" spans="1:23">
      <c r="A2717" s="26">
        <v>21382</v>
      </c>
      <c r="B2717" s="26" t="s">
        <v>27</v>
      </c>
      <c r="C2717" s="26">
        <v>2000113</v>
      </c>
      <c r="D2717" s="26">
        <v>2000132</v>
      </c>
      <c r="E2717" s="26">
        <v>2001211</v>
      </c>
      <c r="F2717" s="26">
        <v>2001221</v>
      </c>
      <c r="G2717" s="26">
        <v>40231</v>
      </c>
      <c r="H2717" s="26">
        <v>3032</v>
      </c>
      <c r="I2717" s="26">
        <v>50031</v>
      </c>
      <c r="J2717" s="26">
        <v>4032</v>
      </c>
      <c r="K2717" s="26">
        <v>0</v>
      </c>
      <c r="L2717" s="26">
        <v>0</v>
      </c>
      <c r="M2717" s="26">
        <v>0</v>
      </c>
      <c r="N2717" s="26">
        <v>0</v>
      </c>
      <c r="O2717" s="24" t="s">
        <v>27</v>
      </c>
      <c r="P2717" s="24">
        <v>21382</v>
      </c>
      <c r="Q2717" s="24">
        <f>IF(ISERROR(VLOOKUP($B2717,[1]主动技能!$B:$D,3,0)),[2]Sheet1!$Y3184,VLOOKUP($B2717,[1]主动技能!$B:$D,3,0))</f>
        <v>1</v>
      </c>
      <c r="S2717" s="24" t="str">
        <f>IF(C2717&lt;1000000,"",VLOOKUP(C2717,组合调整!$A:$I,2,0))</f>
        <v>力之源</v>
      </c>
      <c r="T2717" s="24" t="str">
        <f>IF(D2717&lt;1000000,"",VLOOKUP(D2717,组合调整!$A:$I,2,0))</f>
        <v>荣耀</v>
      </c>
      <c r="U2717" s="24" t="str">
        <f>IF(E2717&lt;1000000,"",VLOOKUP(E2717,组合调整!$A:$I,2,0))</f>
        <v>替身</v>
      </c>
      <c r="V2717" s="24" t="str">
        <f>IF(F2717&lt;1000000,"",VLOOKUP(F2717,组合调整!$A:$I,2,0))</f>
        <v>加成</v>
      </c>
      <c r="W2717" s="24" t="str">
        <f>IF(G2717&lt;1000000,"",VLOOKUP(G2717,组合调整!$A:$I,2,0))</f>
        <v/>
      </c>
    </row>
    <row r="2718" spans="1:23">
      <c r="A2718" s="26">
        <v>21383</v>
      </c>
      <c r="B2718" s="26" t="s">
        <v>21</v>
      </c>
      <c r="C2718" s="26">
        <v>2000133</v>
      </c>
      <c r="D2718" s="26">
        <v>2002311</v>
      </c>
      <c r="E2718" s="26">
        <v>2002321</v>
      </c>
      <c r="F2718" s="26">
        <v>2002331</v>
      </c>
      <c r="G2718" s="26">
        <v>40041</v>
      </c>
      <c r="H2718" s="26">
        <v>3012</v>
      </c>
      <c r="I2718" s="26">
        <v>50041</v>
      </c>
      <c r="J2718" s="26">
        <v>4012</v>
      </c>
      <c r="K2718" s="26">
        <v>0</v>
      </c>
      <c r="L2718" s="26">
        <v>0</v>
      </c>
      <c r="M2718" s="26">
        <v>0</v>
      </c>
      <c r="N2718" s="26">
        <v>0</v>
      </c>
      <c r="O2718" s="24" t="s">
        <v>21</v>
      </c>
      <c r="P2718" s="24">
        <v>21383</v>
      </c>
      <c r="Q2718" s="24">
        <f>IF(ISERROR(VLOOKUP($B2718,[1]主动技能!$B:$D,3,0)),[2]Sheet1!$Y3185,VLOOKUP($B2718,[1]主动技能!$B:$D,3,0))</f>
        <v>1</v>
      </c>
      <c r="S2718" s="24" t="str">
        <f>IF(C2718&lt;1000000,"",VLOOKUP(C2718,组合调整!$A:$I,2,0))</f>
        <v>荣耀</v>
      </c>
      <c r="T2718" s="24" t="str">
        <f>IF(D2718&lt;1000000,"",VLOOKUP(D2718,组合调整!$A:$I,2,0))</f>
        <v>横眉</v>
      </c>
      <c r="U2718" s="24" t="str">
        <f>IF(E2718&lt;1000000,"",VLOOKUP(E2718,组合调整!$A:$I,2,0))</f>
        <v>怒眼</v>
      </c>
      <c r="V2718" s="24" t="str">
        <f>IF(F2718&lt;1000000,"",VLOOKUP(F2718,组合调整!$A:$I,2,0))</f>
        <v>成名</v>
      </c>
      <c r="W2718" s="24" t="str">
        <f>IF(G2718&lt;1000000,"",VLOOKUP(G2718,组合调整!$A:$I,2,0))</f>
        <v/>
      </c>
    </row>
    <row r="2719" spans="1:23">
      <c r="A2719" s="26">
        <v>21384</v>
      </c>
      <c r="B2719" s="26" t="s">
        <v>41</v>
      </c>
      <c r="C2719" s="26">
        <v>2000134</v>
      </c>
      <c r="D2719" s="26">
        <v>2003411</v>
      </c>
      <c r="E2719" s="26">
        <v>2003421</v>
      </c>
      <c r="F2719" s="26">
        <v>2003431</v>
      </c>
      <c r="G2719" s="26">
        <v>40212</v>
      </c>
      <c r="H2719" s="26">
        <v>3012</v>
      </c>
      <c r="I2719" s="26">
        <v>50012</v>
      </c>
      <c r="J2719" s="26">
        <v>4012</v>
      </c>
      <c r="K2719" s="26">
        <v>0</v>
      </c>
      <c r="L2719" s="26">
        <v>0</v>
      </c>
      <c r="M2719" s="26">
        <v>0</v>
      </c>
      <c r="N2719" s="26">
        <v>0</v>
      </c>
      <c r="O2719" s="24" t="s">
        <v>41</v>
      </c>
      <c r="P2719" s="24">
        <v>21384</v>
      </c>
      <c r="Q2719" s="24">
        <f>IF(ISERROR(VLOOKUP($B2719,[1]主动技能!$B:$D,3,0)),[2]Sheet1!$Y3186,VLOOKUP($B2719,[1]主动技能!$B:$D,3,0))</f>
        <v>1</v>
      </c>
      <c r="S2719" s="24" t="str">
        <f>IF(C2719&lt;1000000,"",VLOOKUP(C2719,组合调整!$A:$I,2,0))</f>
        <v>荣耀</v>
      </c>
      <c r="T2719" s="24" t="str">
        <f>IF(D2719&lt;1000000,"",VLOOKUP(D2719,组合调整!$A:$I,2,0))</f>
        <v>原力</v>
      </c>
      <c r="U2719" s="24" t="str">
        <f>IF(E2719&lt;1000000,"",VLOOKUP(E2719,组合调整!$A:$I,2,0))</f>
        <v>光合</v>
      </c>
      <c r="V2719" s="24" t="str">
        <f>IF(F2719&lt;1000000,"",VLOOKUP(F2719,组合调整!$A:$I,2,0))</f>
        <v>太阳</v>
      </c>
      <c r="W2719" s="24" t="str">
        <f>IF(G2719&lt;1000000,"",VLOOKUP(G2719,组合调整!$A:$I,2,0))</f>
        <v/>
      </c>
    </row>
    <row r="2720" spans="1:23">
      <c r="A2720" s="26">
        <v>21385</v>
      </c>
      <c r="B2720" s="26" t="s">
        <v>23</v>
      </c>
      <c r="C2720" s="26">
        <v>2000135</v>
      </c>
      <c r="D2720" s="26">
        <v>2002312</v>
      </c>
      <c r="E2720" s="26">
        <v>2004511</v>
      </c>
      <c r="F2720" s="26">
        <v>2004521</v>
      </c>
      <c r="G2720" s="26">
        <v>40212</v>
      </c>
      <c r="H2720" s="26">
        <v>3032</v>
      </c>
      <c r="I2720" s="26">
        <v>50012</v>
      </c>
      <c r="J2720" s="26">
        <v>4032</v>
      </c>
      <c r="K2720" s="26">
        <v>0</v>
      </c>
      <c r="L2720" s="26">
        <v>0</v>
      </c>
      <c r="M2720" s="26">
        <v>0</v>
      </c>
      <c r="N2720" s="26">
        <v>0</v>
      </c>
      <c r="O2720" s="24" t="s">
        <v>23</v>
      </c>
      <c r="P2720" s="24">
        <v>21385</v>
      </c>
      <c r="Q2720" s="24">
        <f>IF(ISERROR(VLOOKUP($B2720,[1]主动技能!$B:$D,3,0)),[2]Sheet1!$Y3187,VLOOKUP($B2720,[1]主动技能!$B:$D,3,0))</f>
        <v>1</v>
      </c>
      <c r="S2720" s="24" t="str">
        <f>IF(C2720&lt;1000000,"",VLOOKUP(C2720,组合调整!$A:$I,2,0))</f>
        <v>荣耀</v>
      </c>
      <c r="T2720" s="24" t="str">
        <f>IF(D2720&lt;1000000,"",VLOOKUP(D2720,组合调整!$A:$I,2,0))</f>
        <v>横眉</v>
      </c>
      <c r="U2720" s="24" t="str">
        <f>IF(E2720&lt;1000000,"",VLOOKUP(E2720,组合调整!$A:$I,2,0))</f>
        <v>缠绕</v>
      </c>
      <c r="V2720" s="24" t="str">
        <f>IF(F2720&lt;1000000,"",VLOOKUP(F2720,组合调整!$A:$I,2,0))</f>
        <v>大地</v>
      </c>
      <c r="W2720" s="24" t="str">
        <f>IF(G2720&lt;1000000,"",VLOOKUP(G2720,组合调整!$A:$I,2,0))</f>
        <v/>
      </c>
    </row>
    <row r="2721" spans="1:23">
      <c r="A2721" s="26">
        <v>21386</v>
      </c>
      <c r="B2721" s="26" t="s">
        <v>22</v>
      </c>
      <c r="C2721" s="26">
        <v>2007832</v>
      </c>
      <c r="D2721" s="26">
        <v>2003412</v>
      </c>
      <c r="E2721" s="26">
        <v>2005611</v>
      </c>
      <c r="F2721" s="26">
        <v>2005621</v>
      </c>
      <c r="G2721" s="26">
        <v>40221</v>
      </c>
      <c r="H2721" s="26">
        <v>3032</v>
      </c>
      <c r="I2721" s="26">
        <v>50021</v>
      </c>
      <c r="J2721" s="26">
        <v>4032</v>
      </c>
      <c r="K2721" s="26">
        <v>0</v>
      </c>
      <c r="L2721" s="26">
        <v>0</v>
      </c>
      <c r="M2721" s="26">
        <v>0</v>
      </c>
      <c r="N2721" s="26">
        <v>0</v>
      </c>
      <c r="O2721" s="24" t="s">
        <v>22</v>
      </c>
      <c r="P2721" s="24">
        <v>21386</v>
      </c>
      <c r="Q2721" s="24">
        <f>IF(ISERROR(VLOOKUP($B2721,[1]主动技能!$B:$D,3,0)),[2]Sheet1!$Y3188,VLOOKUP($B2721,[1]主动技能!$B:$D,3,0))</f>
        <v>1</v>
      </c>
      <c r="S2721" s="24" t="str">
        <f>IF(C2721&lt;1000000,"",VLOOKUP(C2721,组合调整!$A:$I,2,0))</f>
        <v>新光</v>
      </c>
      <c r="T2721" s="24" t="str">
        <f>IF(D2721&lt;1000000,"",VLOOKUP(D2721,组合调整!$A:$I,2,0))</f>
        <v>原力</v>
      </c>
      <c r="U2721" s="24" t="str">
        <f>IF(E2721&lt;1000000,"",VLOOKUP(E2721,组合调整!$A:$I,2,0))</f>
        <v>再生</v>
      </c>
      <c r="V2721" s="24" t="str">
        <f>IF(F2721&lt;1000000,"",VLOOKUP(F2721,组合调整!$A:$I,2,0))</f>
        <v>永恒</v>
      </c>
      <c r="W2721" s="24" t="str">
        <f>IF(G2721&lt;1000000,"",VLOOKUP(G2721,组合调整!$A:$I,2,0))</f>
        <v/>
      </c>
    </row>
    <row r="2722" spans="1:23">
      <c r="A2722" s="26">
        <v>21387</v>
      </c>
      <c r="B2722" s="26" t="s">
        <v>25</v>
      </c>
      <c r="C2722" s="26">
        <v>2000112</v>
      </c>
      <c r="D2722" s="26">
        <v>2007822</v>
      </c>
      <c r="E2722" s="26">
        <v>2002322</v>
      </c>
      <c r="F2722" s="26">
        <v>2006711</v>
      </c>
      <c r="G2722" s="26">
        <v>40212</v>
      </c>
      <c r="H2722" s="26">
        <v>3041</v>
      </c>
      <c r="I2722" s="26">
        <v>50012</v>
      </c>
      <c r="J2722" s="26">
        <v>4041</v>
      </c>
      <c r="K2722" s="26">
        <v>0</v>
      </c>
      <c r="L2722" s="26">
        <v>0</v>
      </c>
      <c r="M2722" s="26">
        <v>0</v>
      </c>
      <c r="N2722" s="26">
        <v>0</v>
      </c>
      <c r="O2722" s="24" t="s">
        <v>25</v>
      </c>
      <c r="P2722" s="24">
        <v>21387</v>
      </c>
      <c r="Q2722" s="24">
        <f>IF(ISERROR(VLOOKUP($B2722,[1]主动技能!$B:$D,3,0)),[2]Sheet1!$Y3189,VLOOKUP($B2722,[1]主动技能!$B:$D,3,0))</f>
        <v>1</v>
      </c>
      <c r="S2722" s="24" t="str">
        <f>IF(C2722&lt;1000000,"",VLOOKUP(C2722,组合调整!$A:$I,2,0))</f>
        <v>力之源</v>
      </c>
      <c r="T2722" s="24" t="str">
        <f>IF(D2722&lt;1000000,"",VLOOKUP(D2722,组合调整!$A:$I,2,0))</f>
        <v>奇迹</v>
      </c>
      <c r="U2722" s="24" t="str">
        <f>IF(E2722&lt;1000000,"",VLOOKUP(E2722,组合调整!$A:$I,2,0))</f>
        <v>怒眼</v>
      </c>
      <c r="V2722" s="24" t="str">
        <f>IF(F2722&lt;1000000,"",VLOOKUP(F2722,组合调整!$A:$I,2,0))</f>
        <v>盛开</v>
      </c>
      <c r="W2722" s="24" t="str">
        <f>IF(G2722&lt;1000000,"",VLOOKUP(G2722,组合调整!$A:$I,2,0))</f>
        <v/>
      </c>
    </row>
    <row r="2723" spans="1:23">
      <c r="A2723" s="26">
        <v>21388</v>
      </c>
      <c r="B2723" s="26" t="s">
        <v>31</v>
      </c>
      <c r="C2723" s="26">
        <v>2006712</v>
      </c>
      <c r="D2723" s="26">
        <v>2005612</v>
      </c>
      <c r="E2723" s="26">
        <v>2008911</v>
      </c>
      <c r="F2723" s="26">
        <v>2008921</v>
      </c>
      <c r="G2723" s="26">
        <v>40231</v>
      </c>
      <c r="H2723" s="26">
        <v>3012</v>
      </c>
      <c r="I2723" s="26">
        <v>50031</v>
      </c>
      <c r="J2723" s="26">
        <v>4012</v>
      </c>
      <c r="K2723" s="26">
        <v>0</v>
      </c>
      <c r="L2723" s="26">
        <v>0</v>
      </c>
      <c r="M2723" s="26">
        <v>0</v>
      </c>
      <c r="N2723" s="26">
        <v>0</v>
      </c>
      <c r="O2723" s="24" t="s">
        <v>31</v>
      </c>
      <c r="P2723" s="24">
        <v>21388</v>
      </c>
      <c r="Q2723" s="24">
        <f>IF(ISERROR(VLOOKUP($B2723,[1]主动技能!$B:$D,3,0)),[2]Sheet1!$Y3190,VLOOKUP($B2723,[1]主动技能!$B:$D,3,0))</f>
        <v>1</v>
      </c>
      <c r="S2723" s="24" t="str">
        <f>IF(C2723&lt;1000000,"",VLOOKUP(C2723,组合调整!$A:$I,2,0))</f>
        <v>盛开</v>
      </c>
      <c r="T2723" s="24" t="str">
        <f>IF(D2723&lt;1000000,"",VLOOKUP(D2723,组合调整!$A:$I,2,0))</f>
        <v>再生</v>
      </c>
      <c r="U2723" s="24" t="str">
        <f>IF(E2723&lt;1000000,"",VLOOKUP(E2723,组合调整!$A:$I,2,0))</f>
        <v>光线</v>
      </c>
      <c r="V2723" s="24" t="str">
        <f>IF(F2723&lt;1000000,"",VLOOKUP(F2723,组合调整!$A:$I,2,0))</f>
        <v>毒气</v>
      </c>
      <c r="W2723" s="24" t="str">
        <f>IF(G2723&lt;1000000,"",VLOOKUP(G2723,组合调整!$A:$I,2,0))</f>
        <v/>
      </c>
    </row>
    <row r="2724" spans="1:23">
      <c r="A2724" s="26">
        <v>21389</v>
      </c>
      <c r="B2724" s="26" t="s">
        <v>972</v>
      </c>
      <c r="C2724" s="26">
        <v>2007812</v>
      </c>
      <c r="D2724" s="26">
        <v>3007822</v>
      </c>
      <c r="E2724" s="26">
        <v>2011111</v>
      </c>
      <c r="F2724" s="26">
        <v>2011121</v>
      </c>
      <c r="G2724" s="26">
        <v>40123</v>
      </c>
      <c r="H2724" s="26">
        <v>3021</v>
      </c>
      <c r="I2724" s="26">
        <v>50023</v>
      </c>
      <c r="J2724" s="26">
        <v>4021</v>
      </c>
      <c r="K2724" s="26">
        <v>0</v>
      </c>
      <c r="L2724" s="26">
        <v>0</v>
      </c>
      <c r="M2724" s="26">
        <v>0</v>
      </c>
      <c r="N2724" s="26">
        <v>0</v>
      </c>
      <c r="O2724" s="24" t="s">
        <v>972</v>
      </c>
      <c r="P2724" s="24">
        <v>21389</v>
      </c>
      <c r="Q2724" s="24">
        <f>IF(ISERROR(VLOOKUP($B2724,[1]主动技能!$B:$D,3,0)),[2]Sheet1!$Y3191,VLOOKUP($B2724,[1]主动技能!$B:$D,3,0))</f>
        <v>4</v>
      </c>
      <c r="S2724" s="24" t="str">
        <f>IF(C2724&lt;1000000,"",VLOOKUP(C2724,组合调整!$A:$I,2,0))</f>
        <v>血气</v>
      </c>
      <c r="T2724" s="24" t="str">
        <f>IF(D2724&lt;1000000,"",VLOOKUP(D2724,组合调整!$A:$I,2,0))</f>
        <v>红光</v>
      </c>
      <c r="U2724" s="24" t="str">
        <f>IF(E2724&lt;1000000,"",VLOOKUP(E2724,组合调整!$A:$I,2,0))</f>
        <v>依靠</v>
      </c>
      <c r="V2724" s="24" t="str">
        <f>IF(F2724&lt;1000000,"",VLOOKUP(F2724,组合调整!$A:$I,2,0))</f>
        <v>见证</v>
      </c>
      <c r="W2724" s="24" t="str">
        <f>IF(G2724&lt;1000000,"",VLOOKUP(G2724,组合调整!$A:$I,2,0))</f>
        <v/>
      </c>
    </row>
    <row r="2725" spans="1:23">
      <c r="A2725" s="26">
        <v>21390</v>
      </c>
      <c r="B2725" s="26" t="s">
        <v>32</v>
      </c>
      <c r="C2725" s="26">
        <v>4013322</v>
      </c>
      <c r="D2725" s="26">
        <v>4018822</v>
      </c>
      <c r="E2725" s="26">
        <v>2008912</v>
      </c>
      <c r="F2725" s="26">
        <v>2014423</v>
      </c>
      <c r="G2725" s="26">
        <v>40012</v>
      </c>
      <c r="H2725" s="26">
        <v>3041</v>
      </c>
      <c r="I2725" s="26">
        <v>50012</v>
      </c>
      <c r="J2725" s="26">
        <v>4041</v>
      </c>
      <c r="K2725" s="26">
        <v>0</v>
      </c>
      <c r="L2725" s="26">
        <v>0</v>
      </c>
      <c r="M2725" s="26">
        <v>0</v>
      </c>
      <c r="N2725" s="26">
        <v>0</v>
      </c>
      <c r="O2725" s="24" t="s">
        <v>32</v>
      </c>
      <c r="P2725" s="24">
        <v>21390</v>
      </c>
      <c r="Q2725" s="24">
        <f>IF(ISERROR(VLOOKUP($B2725,[1]主动技能!$B:$D,3,0)),[2]Sheet1!$Y3192,VLOOKUP($B2725,[1]主动技能!$B:$D,3,0))</f>
        <v>1</v>
      </c>
      <c r="S2725" s="24" t="str">
        <f>IF(C2725&lt;1000000,"",VLOOKUP(C2725,组合调整!$A:$I,2,0))</f>
        <v>致死</v>
      </c>
      <c r="T2725" s="24" t="str">
        <f>IF(D2725&lt;1000000,"",VLOOKUP(D2725,组合调整!$A:$I,2,0))</f>
        <v>龙抓手</v>
      </c>
      <c r="U2725" s="24" t="str">
        <f>IF(E2725&lt;1000000,"",VLOOKUP(E2725,组合调整!$A:$I,2,0))</f>
        <v>光线</v>
      </c>
      <c r="V2725" s="24" t="str">
        <f>IF(F2725&lt;1000000,"",VLOOKUP(F2725,组合调整!$A:$I,2,0))</f>
        <v>噪音</v>
      </c>
      <c r="W2725" s="24" t="str">
        <f>IF(G2725&lt;1000000,"",VLOOKUP(G2725,组合调整!$A:$I,2,0))</f>
        <v/>
      </c>
    </row>
    <row r="2726" spans="1:23">
      <c r="A2726" s="26">
        <v>21391</v>
      </c>
      <c r="B2726" s="26" t="s">
        <v>27</v>
      </c>
      <c r="C2726" s="26">
        <v>2000113</v>
      </c>
      <c r="D2726" s="26">
        <v>2000132</v>
      </c>
      <c r="E2726" s="26">
        <v>2001211</v>
      </c>
      <c r="F2726" s="26">
        <v>2001221</v>
      </c>
      <c r="G2726" s="26">
        <v>40231</v>
      </c>
      <c r="H2726" s="26">
        <v>3032</v>
      </c>
      <c r="I2726" s="26">
        <v>50031</v>
      </c>
      <c r="J2726" s="26">
        <v>4032</v>
      </c>
      <c r="K2726" s="26">
        <v>0</v>
      </c>
      <c r="L2726" s="26">
        <v>0</v>
      </c>
      <c r="M2726" s="26">
        <v>0</v>
      </c>
      <c r="N2726" s="26">
        <v>0</v>
      </c>
      <c r="O2726" s="24" t="s">
        <v>27</v>
      </c>
      <c r="P2726" s="24">
        <v>21391</v>
      </c>
      <c r="Q2726" s="24">
        <f>IF(ISERROR(VLOOKUP($B2726,[1]主动技能!$B:$D,3,0)),[2]Sheet1!$Y3193,VLOOKUP($B2726,[1]主动技能!$B:$D,3,0))</f>
        <v>1</v>
      </c>
      <c r="S2726" s="24" t="str">
        <f>IF(C2726&lt;1000000,"",VLOOKUP(C2726,组合调整!$A:$I,2,0))</f>
        <v>力之源</v>
      </c>
      <c r="T2726" s="24" t="str">
        <f>IF(D2726&lt;1000000,"",VLOOKUP(D2726,组合调整!$A:$I,2,0))</f>
        <v>荣耀</v>
      </c>
      <c r="U2726" s="24" t="str">
        <f>IF(E2726&lt;1000000,"",VLOOKUP(E2726,组合调整!$A:$I,2,0))</f>
        <v>替身</v>
      </c>
      <c r="V2726" s="24" t="str">
        <f>IF(F2726&lt;1000000,"",VLOOKUP(F2726,组合调整!$A:$I,2,0))</f>
        <v>加成</v>
      </c>
      <c r="W2726" s="24" t="str">
        <f>IF(G2726&lt;1000000,"",VLOOKUP(G2726,组合调整!$A:$I,2,0))</f>
        <v/>
      </c>
    </row>
    <row r="2727" spans="1:23">
      <c r="A2727" s="26">
        <v>21392</v>
      </c>
      <c r="B2727" s="26" t="s">
        <v>21</v>
      </c>
      <c r="C2727" s="26">
        <v>2000133</v>
      </c>
      <c r="D2727" s="26">
        <v>2002311</v>
      </c>
      <c r="E2727" s="26">
        <v>2002321</v>
      </c>
      <c r="F2727" s="26">
        <v>2002331</v>
      </c>
      <c r="G2727" s="26">
        <v>40041</v>
      </c>
      <c r="H2727" s="26">
        <v>3012</v>
      </c>
      <c r="I2727" s="26">
        <v>50041</v>
      </c>
      <c r="J2727" s="26">
        <v>4012</v>
      </c>
      <c r="K2727" s="26">
        <v>0</v>
      </c>
      <c r="L2727" s="26">
        <v>0</v>
      </c>
      <c r="M2727" s="26">
        <v>0</v>
      </c>
      <c r="N2727" s="26">
        <v>0</v>
      </c>
      <c r="O2727" s="24" t="s">
        <v>21</v>
      </c>
      <c r="P2727" s="24">
        <v>21392</v>
      </c>
      <c r="Q2727" s="24">
        <f>IF(ISERROR(VLOOKUP($B2727,[1]主动技能!$B:$D,3,0)),[2]Sheet1!$Y3194,VLOOKUP($B2727,[1]主动技能!$B:$D,3,0))</f>
        <v>1</v>
      </c>
      <c r="S2727" s="24" t="str">
        <f>IF(C2727&lt;1000000,"",VLOOKUP(C2727,组合调整!$A:$I,2,0))</f>
        <v>荣耀</v>
      </c>
      <c r="T2727" s="24" t="str">
        <f>IF(D2727&lt;1000000,"",VLOOKUP(D2727,组合调整!$A:$I,2,0))</f>
        <v>横眉</v>
      </c>
      <c r="U2727" s="24" t="str">
        <f>IF(E2727&lt;1000000,"",VLOOKUP(E2727,组合调整!$A:$I,2,0))</f>
        <v>怒眼</v>
      </c>
      <c r="V2727" s="24" t="str">
        <f>IF(F2727&lt;1000000,"",VLOOKUP(F2727,组合调整!$A:$I,2,0))</f>
        <v>成名</v>
      </c>
      <c r="W2727" s="24" t="str">
        <f>IF(G2727&lt;1000000,"",VLOOKUP(G2727,组合调整!$A:$I,2,0))</f>
        <v/>
      </c>
    </row>
    <row r="2728" spans="1:23">
      <c r="A2728" s="26">
        <v>21393</v>
      </c>
      <c r="B2728" s="26" t="s">
        <v>41</v>
      </c>
      <c r="C2728" s="26">
        <v>2000134</v>
      </c>
      <c r="D2728" s="26">
        <v>2003411</v>
      </c>
      <c r="E2728" s="26">
        <v>2003421</v>
      </c>
      <c r="F2728" s="26">
        <v>2003431</v>
      </c>
      <c r="G2728" s="26">
        <v>40212</v>
      </c>
      <c r="H2728" s="26">
        <v>3012</v>
      </c>
      <c r="I2728" s="26">
        <v>50012</v>
      </c>
      <c r="J2728" s="26">
        <v>4012</v>
      </c>
      <c r="K2728" s="26">
        <v>0</v>
      </c>
      <c r="L2728" s="26">
        <v>0</v>
      </c>
      <c r="M2728" s="26">
        <v>0</v>
      </c>
      <c r="N2728" s="26">
        <v>0</v>
      </c>
      <c r="O2728" s="24" t="s">
        <v>41</v>
      </c>
      <c r="P2728" s="24">
        <v>21393</v>
      </c>
      <c r="Q2728" s="24">
        <f>IF(ISERROR(VLOOKUP($B2728,[1]主动技能!$B:$D,3,0)),[2]Sheet1!$Y3195,VLOOKUP($B2728,[1]主动技能!$B:$D,3,0))</f>
        <v>1</v>
      </c>
      <c r="S2728" s="24" t="str">
        <f>IF(C2728&lt;1000000,"",VLOOKUP(C2728,组合调整!$A:$I,2,0))</f>
        <v>荣耀</v>
      </c>
      <c r="T2728" s="24" t="str">
        <f>IF(D2728&lt;1000000,"",VLOOKUP(D2728,组合调整!$A:$I,2,0))</f>
        <v>原力</v>
      </c>
      <c r="U2728" s="24" t="str">
        <f>IF(E2728&lt;1000000,"",VLOOKUP(E2728,组合调整!$A:$I,2,0))</f>
        <v>光合</v>
      </c>
      <c r="V2728" s="24" t="str">
        <f>IF(F2728&lt;1000000,"",VLOOKUP(F2728,组合调整!$A:$I,2,0))</f>
        <v>太阳</v>
      </c>
      <c r="W2728" s="24" t="str">
        <f>IF(G2728&lt;1000000,"",VLOOKUP(G2728,组合调整!$A:$I,2,0))</f>
        <v/>
      </c>
    </row>
    <row r="2729" spans="1:23">
      <c r="A2729" s="26">
        <v>21394</v>
      </c>
      <c r="B2729" s="26" t="s">
        <v>23</v>
      </c>
      <c r="C2729" s="26">
        <v>2000135</v>
      </c>
      <c r="D2729" s="26">
        <v>2002312</v>
      </c>
      <c r="E2729" s="26">
        <v>2004511</v>
      </c>
      <c r="F2729" s="26">
        <v>2004521</v>
      </c>
      <c r="G2729" s="26">
        <v>40212</v>
      </c>
      <c r="H2729" s="26">
        <v>3032</v>
      </c>
      <c r="I2729" s="26">
        <v>50012</v>
      </c>
      <c r="J2729" s="26">
        <v>4032</v>
      </c>
      <c r="K2729" s="26">
        <v>0</v>
      </c>
      <c r="L2729" s="26">
        <v>0</v>
      </c>
      <c r="M2729" s="26">
        <v>0</v>
      </c>
      <c r="N2729" s="26">
        <v>0</v>
      </c>
      <c r="O2729" s="24" t="s">
        <v>23</v>
      </c>
      <c r="P2729" s="24">
        <v>21394</v>
      </c>
      <c r="Q2729" s="24">
        <f>IF(ISERROR(VLOOKUP($B2729,[1]主动技能!$B:$D,3,0)),[2]Sheet1!$Y3196,VLOOKUP($B2729,[1]主动技能!$B:$D,3,0))</f>
        <v>1</v>
      </c>
      <c r="S2729" s="24" t="str">
        <f>IF(C2729&lt;1000000,"",VLOOKUP(C2729,组合调整!$A:$I,2,0))</f>
        <v>荣耀</v>
      </c>
      <c r="T2729" s="24" t="str">
        <f>IF(D2729&lt;1000000,"",VLOOKUP(D2729,组合调整!$A:$I,2,0))</f>
        <v>横眉</v>
      </c>
      <c r="U2729" s="24" t="str">
        <f>IF(E2729&lt;1000000,"",VLOOKUP(E2729,组合调整!$A:$I,2,0))</f>
        <v>缠绕</v>
      </c>
      <c r="V2729" s="24" t="str">
        <f>IF(F2729&lt;1000000,"",VLOOKUP(F2729,组合调整!$A:$I,2,0))</f>
        <v>大地</v>
      </c>
      <c r="W2729" s="24" t="str">
        <f>IF(G2729&lt;1000000,"",VLOOKUP(G2729,组合调整!$A:$I,2,0))</f>
        <v/>
      </c>
    </row>
    <row r="2730" spans="1:23">
      <c r="A2730" s="26">
        <v>21395</v>
      </c>
      <c r="B2730" s="26" t="s">
        <v>22</v>
      </c>
      <c r="C2730" s="26">
        <v>2007832</v>
      </c>
      <c r="D2730" s="26">
        <v>2003412</v>
      </c>
      <c r="E2730" s="26">
        <v>2005611</v>
      </c>
      <c r="F2730" s="26">
        <v>2005621</v>
      </c>
      <c r="G2730" s="26">
        <v>40221</v>
      </c>
      <c r="H2730" s="26">
        <v>3032</v>
      </c>
      <c r="I2730" s="26">
        <v>50021</v>
      </c>
      <c r="J2730" s="26">
        <v>4032</v>
      </c>
      <c r="K2730" s="26">
        <v>0</v>
      </c>
      <c r="L2730" s="26">
        <v>0</v>
      </c>
      <c r="M2730" s="26">
        <v>0</v>
      </c>
      <c r="N2730" s="26">
        <v>0</v>
      </c>
      <c r="O2730" s="24" t="s">
        <v>22</v>
      </c>
      <c r="P2730" s="24">
        <v>21395</v>
      </c>
      <c r="Q2730" s="24">
        <f>IF(ISERROR(VLOOKUP($B2730,[1]主动技能!$B:$D,3,0)),[2]Sheet1!$Y3197,VLOOKUP($B2730,[1]主动技能!$B:$D,3,0))</f>
        <v>1</v>
      </c>
      <c r="S2730" s="24" t="str">
        <f>IF(C2730&lt;1000000,"",VLOOKUP(C2730,组合调整!$A:$I,2,0))</f>
        <v>新光</v>
      </c>
      <c r="T2730" s="24" t="str">
        <f>IF(D2730&lt;1000000,"",VLOOKUP(D2730,组合调整!$A:$I,2,0))</f>
        <v>原力</v>
      </c>
      <c r="U2730" s="24" t="str">
        <f>IF(E2730&lt;1000000,"",VLOOKUP(E2730,组合调整!$A:$I,2,0))</f>
        <v>再生</v>
      </c>
      <c r="V2730" s="24" t="str">
        <f>IF(F2730&lt;1000000,"",VLOOKUP(F2730,组合调整!$A:$I,2,0))</f>
        <v>永恒</v>
      </c>
      <c r="W2730" s="24" t="str">
        <f>IF(G2730&lt;1000000,"",VLOOKUP(G2730,组合调整!$A:$I,2,0))</f>
        <v/>
      </c>
    </row>
    <row r="2731" spans="1:23">
      <c r="A2731" s="26">
        <v>21396</v>
      </c>
      <c r="B2731" s="26" t="s">
        <v>25</v>
      </c>
      <c r="C2731" s="26">
        <v>2000112</v>
      </c>
      <c r="D2731" s="26">
        <v>2007822</v>
      </c>
      <c r="E2731" s="26">
        <v>2002322</v>
      </c>
      <c r="F2731" s="26">
        <v>2006711</v>
      </c>
      <c r="G2731" s="26">
        <v>40212</v>
      </c>
      <c r="H2731" s="26">
        <v>3041</v>
      </c>
      <c r="I2731" s="26">
        <v>50012</v>
      </c>
      <c r="J2731" s="26">
        <v>4041</v>
      </c>
      <c r="K2731" s="26">
        <v>0</v>
      </c>
      <c r="L2731" s="26">
        <v>0</v>
      </c>
      <c r="M2731" s="26">
        <v>0</v>
      </c>
      <c r="N2731" s="26">
        <v>0</v>
      </c>
      <c r="O2731" s="24" t="s">
        <v>25</v>
      </c>
      <c r="P2731" s="24">
        <v>21396</v>
      </c>
      <c r="Q2731" s="24">
        <f>IF(ISERROR(VLOOKUP($B2731,[1]主动技能!$B:$D,3,0)),[2]Sheet1!$Y3198,VLOOKUP($B2731,[1]主动技能!$B:$D,3,0))</f>
        <v>1</v>
      </c>
      <c r="S2731" s="24" t="str">
        <f>IF(C2731&lt;1000000,"",VLOOKUP(C2731,组合调整!$A:$I,2,0))</f>
        <v>力之源</v>
      </c>
      <c r="T2731" s="24" t="str">
        <f>IF(D2731&lt;1000000,"",VLOOKUP(D2731,组合调整!$A:$I,2,0))</f>
        <v>奇迹</v>
      </c>
      <c r="U2731" s="24" t="str">
        <f>IF(E2731&lt;1000000,"",VLOOKUP(E2731,组合调整!$A:$I,2,0))</f>
        <v>怒眼</v>
      </c>
      <c r="V2731" s="24" t="str">
        <f>IF(F2731&lt;1000000,"",VLOOKUP(F2731,组合调整!$A:$I,2,0))</f>
        <v>盛开</v>
      </c>
      <c r="W2731" s="24" t="str">
        <f>IF(G2731&lt;1000000,"",VLOOKUP(G2731,组合调整!$A:$I,2,0))</f>
        <v/>
      </c>
    </row>
    <row r="2732" spans="1:23">
      <c r="A2732" s="26">
        <v>21397</v>
      </c>
      <c r="B2732" s="26" t="s">
        <v>31</v>
      </c>
      <c r="C2732" s="26">
        <v>2006712</v>
      </c>
      <c r="D2732" s="26">
        <v>2005612</v>
      </c>
      <c r="E2732" s="26">
        <v>2008911</v>
      </c>
      <c r="F2732" s="26">
        <v>2008921</v>
      </c>
      <c r="G2732" s="26">
        <v>40231</v>
      </c>
      <c r="H2732" s="26">
        <v>3012</v>
      </c>
      <c r="I2732" s="26">
        <v>50031</v>
      </c>
      <c r="J2732" s="26">
        <v>4012</v>
      </c>
      <c r="K2732" s="26">
        <v>0</v>
      </c>
      <c r="L2732" s="26">
        <v>0</v>
      </c>
      <c r="M2732" s="26">
        <v>0</v>
      </c>
      <c r="N2732" s="26">
        <v>0</v>
      </c>
      <c r="O2732" s="24" t="s">
        <v>31</v>
      </c>
      <c r="P2732" s="24">
        <v>21397</v>
      </c>
      <c r="Q2732" s="24">
        <f>IF(ISERROR(VLOOKUP($B2732,[1]主动技能!$B:$D,3,0)),[2]Sheet1!$Y3199,VLOOKUP($B2732,[1]主动技能!$B:$D,3,0))</f>
        <v>1</v>
      </c>
      <c r="S2732" s="24" t="str">
        <f>IF(C2732&lt;1000000,"",VLOOKUP(C2732,组合调整!$A:$I,2,0))</f>
        <v>盛开</v>
      </c>
      <c r="T2732" s="24" t="str">
        <f>IF(D2732&lt;1000000,"",VLOOKUP(D2732,组合调整!$A:$I,2,0))</f>
        <v>再生</v>
      </c>
      <c r="U2732" s="24" t="str">
        <f>IF(E2732&lt;1000000,"",VLOOKUP(E2732,组合调整!$A:$I,2,0))</f>
        <v>光线</v>
      </c>
      <c r="V2732" s="24" t="str">
        <f>IF(F2732&lt;1000000,"",VLOOKUP(F2732,组合调整!$A:$I,2,0))</f>
        <v>毒气</v>
      </c>
      <c r="W2732" s="24" t="str">
        <f>IF(G2732&lt;1000000,"",VLOOKUP(G2732,组合调整!$A:$I,2,0))</f>
        <v/>
      </c>
    </row>
    <row r="2733" spans="1:23">
      <c r="A2733" s="26">
        <v>21398</v>
      </c>
      <c r="B2733" s="26" t="s">
        <v>972</v>
      </c>
      <c r="C2733" s="26">
        <v>2007812</v>
      </c>
      <c r="D2733" s="26">
        <v>3007822</v>
      </c>
      <c r="E2733" s="26">
        <v>2011111</v>
      </c>
      <c r="F2733" s="26">
        <v>2011121</v>
      </c>
      <c r="G2733" s="26">
        <v>40123</v>
      </c>
      <c r="H2733" s="26">
        <v>3021</v>
      </c>
      <c r="I2733" s="26">
        <v>50023</v>
      </c>
      <c r="J2733" s="26">
        <v>4021</v>
      </c>
      <c r="K2733" s="26">
        <v>0</v>
      </c>
      <c r="L2733" s="26">
        <v>0</v>
      </c>
      <c r="M2733" s="26">
        <v>0</v>
      </c>
      <c r="N2733" s="26">
        <v>0</v>
      </c>
      <c r="O2733" s="24" t="s">
        <v>972</v>
      </c>
      <c r="P2733" s="24">
        <v>21398</v>
      </c>
      <c r="Q2733" s="24">
        <f>IF(ISERROR(VLOOKUP($B2733,[1]主动技能!$B:$D,3,0)),[2]Sheet1!$Y3200,VLOOKUP($B2733,[1]主动技能!$B:$D,3,0))</f>
        <v>4</v>
      </c>
      <c r="S2733" s="24" t="str">
        <f>IF(C2733&lt;1000000,"",VLOOKUP(C2733,组合调整!$A:$I,2,0))</f>
        <v>血气</v>
      </c>
      <c r="T2733" s="24" t="str">
        <f>IF(D2733&lt;1000000,"",VLOOKUP(D2733,组合调整!$A:$I,2,0))</f>
        <v>红光</v>
      </c>
      <c r="U2733" s="24" t="str">
        <f>IF(E2733&lt;1000000,"",VLOOKUP(E2733,组合调整!$A:$I,2,0))</f>
        <v>依靠</v>
      </c>
      <c r="V2733" s="24" t="str">
        <f>IF(F2733&lt;1000000,"",VLOOKUP(F2733,组合调整!$A:$I,2,0))</f>
        <v>见证</v>
      </c>
      <c r="W2733" s="24" t="str">
        <f>IF(G2733&lt;1000000,"",VLOOKUP(G2733,组合调整!$A:$I,2,0))</f>
        <v/>
      </c>
    </row>
    <row r="2734" spans="1:23">
      <c r="A2734" s="26">
        <v>21399</v>
      </c>
      <c r="B2734" s="26" t="s">
        <v>32</v>
      </c>
      <c r="C2734" s="26">
        <v>4013322</v>
      </c>
      <c r="D2734" s="26">
        <v>4018822</v>
      </c>
      <c r="E2734" s="26">
        <v>2008912</v>
      </c>
      <c r="F2734" s="26">
        <v>2014423</v>
      </c>
      <c r="G2734" s="26">
        <v>40012</v>
      </c>
      <c r="H2734" s="26">
        <v>3041</v>
      </c>
      <c r="I2734" s="26">
        <v>50012</v>
      </c>
      <c r="J2734" s="26">
        <v>4041</v>
      </c>
      <c r="K2734" s="26">
        <v>0</v>
      </c>
      <c r="L2734" s="26">
        <v>0</v>
      </c>
      <c r="M2734" s="26">
        <v>0</v>
      </c>
      <c r="N2734" s="26">
        <v>0</v>
      </c>
      <c r="O2734" s="24" t="s">
        <v>32</v>
      </c>
      <c r="P2734" s="24">
        <v>21399</v>
      </c>
      <c r="Q2734" s="24">
        <f>IF(ISERROR(VLOOKUP($B2734,[1]主动技能!$B:$D,3,0)),[2]Sheet1!$Y3201,VLOOKUP($B2734,[1]主动技能!$B:$D,3,0))</f>
        <v>1</v>
      </c>
      <c r="S2734" s="24" t="str">
        <f>IF(C2734&lt;1000000,"",VLOOKUP(C2734,组合调整!$A:$I,2,0))</f>
        <v>致死</v>
      </c>
      <c r="T2734" s="24" t="str">
        <f>IF(D2734&lt;1000000,"",VLOOKUP(D2734,组合调整!$A:$I,2,0))</f>
        <v>龙抓手</v>
      </c>
      <c r="U2734" s="24" t="str">
        <f>IF(E2734&lt;1000000,"",VLOOKUP(E2734,组合调整!$A:$I,2,0))</f>
        <v>光线</v>
      </c>
      <c r="V2734" s="24" t="str">
        <f>IF(F2734&lt;1000000,"",VLOOKUP(F2734,组合调整!$A:$I,2,0))</f>
        <v>噪音</v>
      </c>
      <c r="W2734" s="24" t="str">
        <f>IF(G2734&lt;1000000,"",VLOOKUP(G2734,组合调整!$A:$I,2,0))</f>
        <v/>
      </c>
    </row>
    <row r="2735" spans="1:23">
      <c r="A2735" s="26">
        <v>21400</v>
      </c>
      <c r="B2735" s="26" t="s">
        <v>27</v>
      </c>
      <c r="C2735" s="26">
        <v>2000113</v>
      </c>
      <c r="D2735" s="26">
        <v>2000132</v>
      </c>
      <c r="E2735" s="26">
        <v>2001211</v>
      </c>
      <c r="F2735" s="26">
        <v>2001221</v>
      </c>
      <c r="G2735" s="26">
        <v>40231</v>
      </c>
      <c r="H2735" s="26">
        <v>3032</v>
      </c>
      <c r="I2735" s="26">
        <v>50031</v>
      </c>
      <c r="J2735" s="26">
        <v>4032</v>
      </c>
      <c r="K2735" s="26">
        <v>0</v>
      </c>
      <c r="L2735" s="26">
        <v>0</v>
      </c>
      <c r="M2735" s="26">
        <v>0</v>
      </c>
      <c r="N2735" s="26">
        <v>0</v>
      </c>
      <c r="O2735" s="24" t="s">
        <v>27</v>
      </c>
      <c r="P2735" s="24">
        <v>21400</v>
      </c>
      <c r="Q2735" s="24">
        <f>IF(ISERROR(VLOOKUP($B2735,[1]主动技能!$B:$D,3,0)),[2]Sheet1!$Y3202,VLOOKUP($B2735,[1]主动技能!$B:$D,3,0))</f>
        <v>1</v>
      </c>
      <c r="S2735" s="24" t="str">
        <f>IF(C2735&lt;1000000,"",VLOOKUP(C2735,组合调整!$A:$I,2,0))</f>
        <v>力之源</v>
      </c>
      <c r="T2735" s="24" t="str">
        <f>IF(D2735&lt;1000000,"",VLOOKUP(D2735,组合调整!$A:$I,2,0))</f>
        <v>荣耀</v>
      </c>
      <c r="U2735" s="24" t="str">
        <f>IF(E2735&lt;1000000,"",VLOOKUP(E2735,组合调整!$A:$I,2,0))</f>
        <v>替身</v>
      </c>
      <c r="V2735" s="24" t="str">
        <f>IF(F2735&lt;1000000,"",VLOOKUP(F2735,组合调整!$A:$I,2,0))</f>
        <v>加成</v>
      </c>
      <c r="W2735" s="24" t="str">
        <f>IF(G2735&lt;1000000,"",VLOOKUP(G2735,组合调整!$A:$I,2,0))</f>
        <v/>
      </c>
    </row>
    <row r="2736" spans="1:23">
      <c r="A2736" s="26">
        <v>21401</v>
      </c>
      <c r="B2736" s="26" t="s">
        <v>21</v>
      </c>
      <c r="C2736" s="26">
        <v>2000133</v>
      </c>
      <c r="D2736" s="26">
        <v>2002311</v>
      </c>
      <c r="E2736" s="26">
        <v>2002321</v>
      </c>
      <c r="F2736" s="26">
        <v>2002331</v>
      </c>
      <c r="G2736" s="26">
        <v>40041</v>
      </c>
      <c r="H2736" s="26">
        <v>3012</v>
      </c>
      <c r="I2736" s="26">
        <v>50041</v>
      </c>
      <c r="J2736" s="26">
        <v>4012</v>
      </c>
      <c r="K2736" s="26">
        <v>0</v>
      </c>
      <c r="L2736" s="26">
        <v>0</v>
      </c>
      <c r="M2736" s="26">
        <v>0</v>
      </c>
      <c r="N2736" s="26">
        <v>0</v>
      </c>
      <c r="O2736" s="24" t="s">
        <v>21</v>
      </c>
      <c r="P2736" s="24">
        <v>21401</v>
      </c>
      <c r="Q2736" s="24">
        <f>IF(ISERROR(VLOOKUP($B2736,[1]主动技能!$B:$D,3,0)),[2]Sheet1!$Y3203,VLOOKUP($B2736,[1]主动技能!$B:$D,3,0))</f>
        <v>1</v>
      </c>
      <c r="S2736" s="24" t="str">
        <f>IF(C2736&lt;1000000,"",VLOOKUP(C2736,组合调整!$A:$I,2,0))</f>
        <v>荣耀</v>
      </c>
      <c r="T2736" s="24" t="str">
        <f>IF(D2736&lt;1000000,"",VLOOKUP(D2736,组合调整!$A:$I,2,0))</f>
        <v>横眉</v>
      </c>
      <c r="U2736" s="24" t="str">
        <f>IF(E2736&lt;1000000,"",VLOOKUP(E2736,组合调整!$A:$I,2,0))</f>
        <v>怒眼</v>
      </c>
      <c r="V2736" s="24" t="str">
        <f>IF(F2736&lt;1000000,"",VLOOKUP(F2736,组合调整!$A:$I,2,0))</f>
        <v>成名</v>
      </c>
      <c r="W2736" s="24" t="str">
        <f>IF(G2736&lt;1000000,"",VLOOKUP(G2736,组合调整!$A:$I,2,0))</f>
        <v/>
      </c>
    </row>
    <row r="2737" spans="1:23">
      <c r="A2737" s="26">
        <v>21402</v>
      </c>
      <c r="B2737" s="26" t="s">
        <v>41</v>
      </c>
      <c r="C2737" s="26">
        <v>2000134</v>
      </c>
      <c r="D2737" s="26">
        <v>2003411</v>
      </c>
      <c r="E2737" s="26">
        <v>2003421</v>
      </c>
      <c r="F2737" s="26">
        <v>2003431</v>
      </c>
      <c r="G2737" s="26">
        <v>40212</v>
      </c>
      <c r="H2737" s="26">
        <v>3012</v>
      </c>
      <c r="I2737" s="26">
        <v>50012</v>
      </c>
      <c r="J2737" s="26">
        <v>4012</v>
      </c>
      <c r="K2737" s="26">
        <v>0</v>
      </c>
      <c r="L2737" s="26">
        <v>0</v>
      </c>
      <c r="M2737" s="26">
        <v>0</v>
      </c>
      <c r="N2737" s="26">
        <v>0</v>
      </c>
      <c r="O2737" s="24" t="s">
        <v>41</v>
      </c>
      <c r="P2737" s="24">
        <v>21402</v>
      </c>
      <c r="Q2737" s="24">
        <f>IF(ISERROR(VLOOKUP($B2737,[1]主动技能!$B:$D,3,0)),[2]Sheet1!$Y3204,VLOOKUP($B2737,[1]主动技能!$B:$D,3,0))</f>
        <v>1</v>
      </c>
      <c r="S2737" s="24" t="str">
        <f>IF(C2737&lt;1000000,"",VLOOKUP(C2737,组合调整!$A:$I,2,0))</f>
        <v>荣耀</v>
      </c>
      <c r="T2737" s="24" t="str">
        <f>IF(D2737&lt;1000000,"",VLOOKUP(D2737,组合调整!$A:$I,2,0))</f>
        <v>原力</v>
      </c>
      <c r="U2737" s="24" t="str">
        <f>IF(E2737&lt;1000000,"",VLOOKUP(E2737,组合调整!$A:$I,2,0))</f>
        <v>光合</v>
      </c>
      <c r="V2737" s="24" t="str">
        <f>IF(F2737&lt;1000000,"",VLOOKUP(F2737,组合调整!$A:$I,2,0))</f>
        <v>太阳</v>
      </c>
      <c r="W2737" s="24" t="str">
        <f>IF(G2737&lt;1000000,"",VLOOKUP(G2737,组合调整!$A:$I,2,0))</f>
        <v/>
      </c>
    </row>
    <row r="2738" spans="1:23">
      <c r="A2738" s="26">
        <v>21403</v>
      </c>
      <c r="B2738" s="26" t="s">
        <v>23</v>
      </c>
      <c r="C2738" s="26">
        <v>2000135</v>
      </c>
      <c r="D2738" s="26">
        <v>2002312</v>
      </c>
      <c r="E2738" s="26">
        <v>2004511</v>
      </c>
      <c r="F2738" s="26">
        <v>2004521</v>
      </c>
      <c r="G2738" s="26">
        <v>40212</v>
      </c>
      <c r="H2738" s="26">
        <v>3032</v>
      </c>
      <c r="I2738" s="26">
        <v>50012</v>
      </c>
      <c r="J2738" s="26">
        <v>4032</v>
      </c>
      <c r="K2738" s="26">
        <v>0</v>
      </c>
      <c r="L2738" s="26">
        <v>0</v>
      </c>
      <c r="M2738" s="26">
        <v>0</v>
      </c>
      <c r="N2738" s="26">
        <v>0</v>
      </c>
      <c r="O2738" s="24" t="s">
        <v>23</v>
      </c>
      <c r="P2738" s="24">
        <v>21403</v>
      </c>
      <c r="Q2738" s="24">
        <f>IF(ISERROR(VLOOKUP($B2738,[1]主动技能!$B:$D,3,0)),[2]Sheet1!$Y3205,VLOOKUP($B2738,[1]主动技能!$B:$D,3,0))</f>
        <v>1</v>
      </c>
      <c r="S2738" s="24" t="str">
        <f>IF(C2738&lt;1000000,"",VLOOKUP(C2738,组合调整!$A:$I,2,0))</f>
        <v>荣耀</v>
      </c>
      <c r="T2738" s="24" t="str">
        <f>IF(D2738&lt;1000000,"",VLOOKUP(D2738,组合调整!$A:$I,2,0))</f>
        <v>横眉</v>
      </c>
      <c r="U2738" s="24" t="str">
        <f>IF(E2738&lt;1000000,"",VLOOKUP(E2738,组合调整!$A:$I,2,0))</f>
        <v>缠绕</v>
      </c>
      <c r="V2738" s="24" t="str">
        <f>IF(F2738&lt;1000000,"",VLOOKUP(F2738,组合调整!$A:$I,2,0))</f>
        <v>大地</v>
      </c>
      <c r="W2738" s="24" t="str">
        <f>IF(G2738&lt;1000000,"",VLOOKUP(G2738,组合调整!$A:$I,2,0))</f>
        <v/>
      </c>
    </row>
    <row r="2739" spans="1:23">
      <c r="A2739" s="26">
        <v>21404</v>
      </c>
      <c r="B2739" s="26" t="s">
        <v>22</v>
      </c>
      <c r="C2739" s="26">
        <v>2007832</v>
      </c>
      <c r="D2739" s="26">
        <v>2003412</v>
      </c>
      <c r="E2739" s="26">
        <v>2005611</v>
      </c>
      <c r="F2739" s="26">
        <v>2005621</v>
      </c>
      <c r="G2739" s="26">
        <v>40221</v>
      </c>
      <c r="H2739" s="26">
        <v>3032</v>
      </c>
      <c r="I2739" s="26">
        <v>50021</v>
      </c>
      <c r="J2739" s="26">
        <v>4032</v>
      </c>
      <c r="K2739" s="26">
        <v>0</v>
      </c>
      <c r="L2739" s="26">
        <v>0</v>
      </c>
      <c r="M2739" s="26">
        <v>0</v>
      </c>
      <c r="N2739" s="26">
        <v>0</v>
      </c>
      <c r="O2739" s="24" t="s">
        <v>22</v>
      </c>
      <c r="P2739" s="24">
        <v>21404</v>
      </c>
      <c r="Q2739" s="24">
        <f>IF(ISERROR(VLOOKUP($B2739,[1]主动技能!$B:$D,3,0)),[2]Sheet1!$Y3206,VLOOKUP($B2739,[1]主动技能!$B:$D,3,0))</f>
        <v>1</v>
      </c>
      <c r="S2739" s="24" t="str">
        <f>IF(C2739&lt;1000000,"",VLOOKUP(C2739,组合调整!$A:$I,2,0))</f>
        <v>新光</v>
      </c>
      <c r="T2739" s="24" t="str">
        <f>IF(D2739&lt;1000000,"",VLOOKUP(D2739,组合调整!$A:$I,2,0))</f>
        <v>原力</v>
      </c>
      <c r="U2739" s="24" t="str">
        <f>IF(E2739&lt;1000000,"",VLOOKUP(E2739,组合调整!$A:$I,2,0))</f>
        <v>再生</v>
      </c>
      <c r="V2739" s="24" t="str">
        <f>IF(F2739&lt;1000000,"",VLOOKUP(F2739,组合调整!$A:$I,2,0))</f>
        <v>永恒</v>
      </c>
      <c r="W2739" s="24" t="str">
        <f>IF(G2739&lt;1000000,"",VLOOKUP(G2739,组合调整!$A:$I,2,0))</f>
        <v/>
      </c>
    </row>
    <row r="2740" spans="1:23">
      <c r="A2740" s="26">
        <v>21405</v>
      </c>
      <c r="B2740" s="26" t="s">
        <v>25</v>
      </c>
      <c r="C2740" s="26">
        <v>2000112</v>
      </c>
      <c r="D2740" s="26">
        <v>2007822</v>
      </c>
      <c r="E2740" s="26">
        <v>2002322</v>
      </c>
      <c r="F2740" s="26">
        <v>2006711</v>
      </c>
      <c r="G2740" s="26">
        <v>40212</v>
      </c>
      <c r="H2740" s="26">
        <v>3041</v>
      </c>
      <c r="I2740" s="26">
        <v>50012</v>
      </c>
      <c r="J2740" s="26">
        <v>4041</v>
      </c>
      <c r="K2740" s="26">
        <v>0</v>
      </c>
      <c r="L2740" s="26">
        <v>0</v>
      </c>
      <c r="M2740" s="26">
        <v>0</v>
      </c>
      <c r="N2740" s="26">
        <v>0</v>
      </c>
      <c r="O2740" s="24" t="s">
        <v>25</v>
      </c>
      <c r="P2740" s="24">
        <v>21405</v>
      </c>
      <c r="Q2740" s="24">
        <f>IF(ISERROR(VLOOKUP($B2740,[1]主动技能!$B:$D,3,0)),[2]Sheet1!$Y3207,VLOOKUP($B2740,[1]主动技能!$B:$D,3,0))</f>
        <v>1</v>
      </c>
      <c r="S2740" s="24" t="str">
        <f>IF(C2740&lt;1000000,"",VLOOKUP(C2740,组合调整!$A:$I,2,0))</f>
        <v>力之源</v>
      </c>
      <c r="T2740" s="24" t="str">
        <f>IF(D2740&lt;1000000,"",VLOOKUP(D2740,组合调整!$A:$I,2,0))</f>
        <v>奇迹</v>
      </c>
      <c r="U2740" s="24" t="str">
        <f>IF(E2740&lt;1000000,"",VLOOKUP(E2740,组合调整!$A:$I,2,0))</f>
        <v>怒眼</v>
      </c>
      <c r="V2740" s="24" t="str">
        <f>IF(F2740&lt;1000000,"",VLOOKUP(F2740,组合调整!$A:$I,2,0))</f>
        <v>盛开</v>
      </c>
      <c r="W2740" s="24" t="str">
        <f>IF(G2740&lt;1000000,"",VLOOKUP(G2740,组合调整!$A:$I,2,0))</f>
        <v/>
      </c>
    </row>
    <row r="2741" spans="1:23">
      <c r="A2741" s="26">
        <v>21406</v>
      </c>
      <c r="B2741" s="26" t="s">
        <v>31</v>
      </c>
      <c r="C2741" s="26">
        <v>2006712</v>
      </c>
      <c r="D2741" s="26">
        <v>2005612</v>
      </c>
      <c r="E2741" s="26">
        <v>2008911</v>
      </c>
      <c r="F2741" s="26">
        <v>2008921</v>
      </c>
      <c r="G2741" s="26">
        <v>40231</v>
      </c>
      <c r="H2741" s="26">
        <v>3012</v>
      </c>
      <c r="I2741" s="26">
        <v>50031</v>
      </c>
      <c r="J2741" s="26">
        <v>4012</v>
      </c>
      <c r="K2741" s="26">
        <v>0</v>
      </c>
      <c r="L2741" s="26">
        <v>0</v>
      </c>
      <c r="M2741" s="26">
        <v>0</v>
      </c>
      <c r="N2741" s="26">
        <v>0</v>
      </c>
      <c r="O2741" s="24" t="s">
        <v>31</v>
      </c>
      <c r="P2741" s="24">
        <v>21406</v>
      </c>
      <c r="Q2741" s="24">
        <f>IF(ISERROR(VLOOKUP($B2741,[1]主动技能!$B:$D,3,0)),[2]Sheet1!$Y3208,VLOOKUP($B2741,[1]主动技能!$B:$D,3,0))</f>
        <v>1</v>
      </c>
      <c r="S2741" s="24" t="str">
        <f>IF(C2741&lt;1000000,"",VLOOKUP(C2741,组合调整!$A:$I,2,0))</f>
        <v>盛开</v>
      </c>
      <c r="T2741" s="24" t="str">
        <f>IF(D2741&lt;1000000,"",VLOOKUP(D2741,组合调整!$A:$I,2,0))</f>
        <v>再生</v>
      </c>
      <c r="U2741" s="24" t="str">
        <f>IF(E2741&lt;1000000,"",VLOOKUP(E2741,组合调整!$A:$I,2,0))</f>
        <v>光线</v>
      </c>
      <c r="V2741" s="24" t="str">
        <f>IF(F2741&lt;1000000,"",VLOOKUP(F2741,组合调整!$A:$I,2,0))</f>
        <v>毒气</v>
      </c>
      <c r="W2741" s="24" t="str">
        <f>IF(G2741&lt;1000000,"",VLOOKUP(G2741,组合调整!$A:$I,2,0))</f>
        <v/>
      </c>
    </row>
    <row r="2742" spans="1:23">
      <c r="A2742" s="26">
        <v>21407</v>
      </c>
      <c r="B2742" s="26" t="s">
        <v>972</v>
      </c>
      <c r="C2742" s="26">
        <v>2007812</v>
      </c>
      <c r="D2742" s="26">
        <v>3007822</v>
      </c>
      <c r="E2742" s="26">
        <v>2011111</v>
      </c>
      <c r="F2742" s="26">
        <v>2011121</v>
      </c>
      <c r="G2742" s="26">
        <v>40123</v>
      </c>
      <c r="H2742" s="26">
        <v>3021</v>
      </c>
      <c r="I2742" s="26">
        <v>50023</v>
      </c>
      <c r="J2742" s="26">
        <v>4021</v>
      </c>
      <c r="K2742" s="26">
        <v>0</v>
      </c>
      <c r="L2742" s="26">
        <v>0</v>
      </c>
      <c r="M2742" s="26">
        <v>0</v>
      </c>
      <c r="N2742" s="26">
        <v>0</v>
      </c>
      <c r="O2742" s="24" t="s">
        <v>972</v>
      </c>
      <c r="P2742" s="24">
        <v>21407</v>
      </c>
      <c r="Q2742" s="24">
        <f>IF(ISERROR(VLOOKUP($B2742,[1]主动技能!$B:$D,3,0)),[2]Sheet1!$Y3209,VLOOKUP($B2742,[1]主动技能!$B:$D,3,0))</f>
        <v>4</v>
      </c>
      <c r="S2742" s="24" t="str">
        <f>IF(C2742&lt;1000000,"",VLOOKUP(C2742,组合调整!$A:$I,2,0))</f>
        <v>血气</v>
      </c>
      <c r="T2742" s="24" t="str">
        <f>IF(D2742&lt;1000000,"",VLOOKUP(D2742,组合调整!$A:$I,2,0))</f>
        <v>红光</v>
      </c>
      <c r="U2742" s="24" t="str">
        <f>IF(E2742&lt;1000000,"",VLOOKUP(E2742,组合调整!$A:$I,2,0))</f>
        <v>依靠</v>
      </c>
      <c r="V2742" s="24" t="str">
        <f>IF(F2742&lt;1000000,"",VLOOKUP(F2742,组合调整!$A:$I,2,0))</f>
        <v>见证</v>
      </c>
      <c r="W2742" s="24" t="str">
        <f>IF(G2742&lt;1000000,"",VLOOKUP(G2742,组合调整!$A:$I,2,0))</f>
        <v/>
      </c>
    </row>
    <row r="2743" spans="1:23">
      <c r="A2743" s="26">
        <v>21408</v>
      </c>
      <c r="B2743" s="26" t="s">
        <v>32</v>
      </c>
      <c r="C2743" s="26">
        <v>4013322</v>
      </c>
      <c r="D2743" s="26">
        <v>4018822</v>
      </c>
      <c r="E2743" s="26">
        <v>2008912</v>
      </c>
      <c r="F2743" s="26">
        <v>2014423</v>
      </c>
      <c r="G2743" s="26">
        <v>40012</v>
      </c>
      <c r="H2743" s="26">
        <v>3041</v>
      </c>
      <c r="I2743" s="26">
        <v>50012</v>
      </c>
      <c r="J2743" s="26">
        <v>4041</v>
      </c>
      <c r="K2743" s="26">
        <v>0</v>
      </c>
      <c r="L2743" s="26">
        <v>0</v>
      </c>
      <c r="M2743" s="26">
        <v>0</v>
      </c>
      <c r="N2743" s="26">
        <v>0</v>
      </c>
      <c r="O2743" s="24" t="s">
        <v>32</v>
      </c>
      <c r="P2743" s="24">
        <v>21408</v>
      </c>
      <c r="Q2743" s="24">
        <f>IF(ISERROR(VLOOKUP($B2743,[1]主动技能!$B:$D,3,0)),[2]Sheet1!$Y3210,VLOOKUP($B2743,[1]主动技能!$B:$D,3,0))</f>
        <v>1</v>
      </c>
      <c r="S2743" s="24" t="str">
        <f>IF(C2743&lt;1000000,"",VLOOKUP(C2743,组合调整!$A:$I,2,0))</f>
        <v>致死</v>
      </c>
      <c r="T2743" s="24" t="str">
        <f>IF(D2743&lt;1000000,"",VLOOKUP(D2743,组合调整!$A:$I,2,0))</f>
        <v>龙抓手</v>
      </c>
      <c r="U2743" s="24" t="str">
        <f>IF(E2743&lt;1000000,"",VLOOKUP(E2743,组合调整!$A:$I,2,0))</f>
        <v>光线</v>
      </c>
      <c r="V2743" s="24" t="str">
        <f>IF(F2743&lt;1000000,"",VLOOKUP(F2743,组合调整!$A:$I,2,0))</f>
        <v>噪音</v>
      </c>
      <c r="W2743" s="24" t="str">
        <f>IF(G2743&lt;1000000,"",VLOOKUP(G2743,组合调整!$A:$I,2,0))</f>
        <v/>
      </c>
    </row>
    <row r="2744" spans="1:23">
      <c r="A2744" s="26">
        <v>21409</v>
      </c>
      <c r="B2744" s="26" t="s">
        <v>27</v>
      </c>
      <c r="C2744" s="26">
        <v>2000113</v>
      </c>
      <c r="D2744" s="26">
        <v>2000132</v>
      </c>
      <c r="E2744" s="26">
        <v>2001211</v>
      </c>
      <c r="F2744" s="26">
        <v>2001221</v>
      </c>
      <c r="G2744" s="26">
        <v>40231</v>
      </c>
      <c r="H2744" s="26">
        <v>3032</v>
      </c>
      <c r="I2744" s="26">
        <v>50031</v>
      </c>
      <c r="J2744" s="26">
        <v>4032</v>
      </c>
      <c r="K2744" s="26">
        <v>0</v>
      </c>
      <c r="L2744" s="26">
        <v>0</v>
      </c>
      <c r="M2744" s="26">
        <v>0</v>
      </c>
      <c r="N2744" s="26">
        <v>0</v>
      </c>
      <c r="O2744" s="24" t="s">
        <v>27</v>
      </c>
      <c r="P2744" s="24">
        <v>21409</v>
      </c>
      <c r="Q2744" s="24">
        <f>IF(ISERROR(VLOOKUP($B2744,[1]主动技能!$B:$D,3,0)),[2]Sheet1!$Y3211,VLOOKUP($B2744,[1]主动技能!$B:$D,3,0))</f>
        <v>1</v>
      </c>
      <c r="S2744" s="24" t="str">
        <f>IF(C2744&lt;1000000,"",VLOOKUP(C2744,组合调整!$A:$I,2,0))</f>
        <v>力之源</v>
      </c>
      <c r="T2744" s="24" t="str">
        <f>IF(D2744&lt;1000000,"",VLOOKUP(D2744,组合调整!$A:$I,2,0))</f>
        <v>荣耀</v>
      </c>
      <c r="U2744" s="24" t="str">
        <f>IF(E2744&lt;1000000,"",VLOOKUP(E2744,组合调整!$A:$I,2,0))</f>
        <v>替身</v>
      </c>
      <c r="V2744" s="24" t="str">
        <f>IF(F2744&lt;1000000,"",VLOOKUP(F2744,组合调整!$A:$I,2,0))</f>
        <v>加成</v>
      </c>
      <c r="W2744" s="24" t="str">
        <f>IF(G2744&lt;1000000,"",VLOOKUP(G2744,组合调整!$A:$I,2,0))</f>
        <v/>
      </c>
    </row>
    <row r="2745" spans="1:23">
      <c r="A2745" s="26">
        <v>21410</v>
      </c>
      <c r="B2745" s="26" t="s">
        <v>21</v>
      </c>
      <c r="C2745" s="26">
        <v>2000133</v>
      </c>
      <c r="D2745" s="26">
        <v>2002311</v>
      </c>
      <c r="E2745" s="26">
        <v>2002321</v>
      </c>
      <c r="F2745" s="26">
        <v>2002331</v>
      </c>
      <c r="G2745" s="26">
        <v>40041</v>
      </c>
      <c r="H2745" s="26">
        <v>3012</v>
      </c>
      <c r="I2745" s="26">
        <v>50041</v>
      </c>
      <c r="J2745" s="26">
        <v>4012</v>
      </c>
      <c r="K2745" s="26">
        <v>0</v>
      </c>
      <c r="L2745" s="26">
        <v>0</v>
      </c>
      <c r="M2745" s="26">
        <v>0</v>
      </c>
      <c r="N2745" s="26">
        <v>0</v>
      </c>
      <c r="O2745" s="24" t="s">
        <v>21</v>
      </c>
      <c r="P2745" s="24">
        <v>21410</v>
      </c>
      <c r="Q2745" s="24">
        <f>IF(ISERROR(VLOOKUP($B2745,[1]主动技能!$B:$D,3,0)),[2]Sheet1!$Y3212,VLOOKUP($B2745,[1]主动技能!$B:$D,3,0))</f>
        <v>1</v>
      </c>
      <c r="S2745" s="24" t="str">
        <f>IF(C2745&lt;1000000,"",VLOOKUP(C2745,组合调整!$A:$I,2,0))</f>
        <v>荣耀</v>
      </c>
      <c r="T2745" s="24" t="str">
        <f>IF(D2745&lt;1000000,"",VLOOKUP(D2745,组合调整!$A:$I,2,0))</f>
        <v>横眉</v>
      </c>
      <c r="U2745" s="24" t="str">
        <f>IF(E2745&lt;1000000,"",VLOOKUP(E2745,组合调整!$A:$I,2,0))</f>
        <v>怒眼</v>
      </c>
      <c r="V2745" s="24" t="str">
        <f>IF(F2745&lt;1000000,"",VLOOKUP(F2745,组合调整!$A:$I,2,0))</f>
        <v>成名</v>
      </c>
      <c r="W2745" s="24" t="str">
        <f>IF(G2745&lt;1000000,"",VLOOKUP(G2745,组合调整!$A:$I,2,0))</f>
        <v/>
      </c>
    </row>
    <row r="2746" spans="1:23">
      <c r="A2746" s="26">
        <v>21411</v>
      </c>
      <c r="B2746" s="26" t="s">
        <v>41</v>
      </c>
      <c r="C2746" s="26">
        <v>2000134</v>
      </c>
      <c r="D2746" s="26">
        <v>2003411</v>
      </c>
      <c r="E2746" s="26">
        <v>2003421</v>
      </c>
      <c r="F2746" s="26">
        <v>2003431</v>
      </c>
      <c r="G2746" s="26">
        <v>40212</v>
      </c>
      <c r="H2746" s="26">
        <v>3012</v>
      </c>
      <c r="I2746" s="26">
        <v>50012</v>
      </c>
      <c r="J2746" s="26">
        <v>4012</v>
      </c>
      <c r="K2746" s="26">
        <v>0</v>
      </c>
      <c r="L2746" s="26">
        <v>0</v>
      </c>
      <c r="M2746" s="26">
        <v>0</v>
      </c>
      <c r="N2746" s="26">
        <v>0</v>
      </c>
      <c r="O2746" s="24" t="s">
        <v>41</v>
      </c>
      <c r="P2746" s="24">
        <v>21411</v>
      </c>
      <c r="Q2746" s="24">
        <f>IF(ISERROR(VLOOKUP($B2746,[1]主动技能!$B:$D,3,0)),[2]Sheet1!$Y3213,VLOOKUP($B2746,[1]主动技能!$B:$D,3,0))</f>
        <v>1</v>
      </c>
      <c r="S2746" s="24" t="str">
        <f>IF(C2746&lt;1000000,"",VLOOKUP(C2746,组合调整!$A:$I,2,0))</f>
        <v>荣耀</v>
      </c>
      <c r="T2746" s="24" t="str">
        <f>IF(D2746&lt;1000000,"",VLOOKUP(D2746,组合调整!$A:$I,2,0))</f>
        <v>原力</v>
      </c>
      <c r="U2746" s="24" t="str">
        <f>IF(E2746&lt;1000000,"",VLOOKUP(E2746,组合调整!$A:$I,2,0))</f>
        <v>光合</v>
      </c>
      <c r="V2746" s="24" t="str">
        <f>IF(F2746&lt;1000000,"",VLOOKUP(F2746,组合调整!$A:$I,2,0))</f>
        <v>太阳</v>
      </c>
      <c r="W2746" s="24" t="str">
        <f>IF(G2746&lt;1000000,"",VLOOKUP(G2746,组合调整!$A:$I,2,0))</f>
        <v/>
      </c>
    </row>
    <row r="2747" spans="1:23">
      <c r="A2747" s="26">
        <v>21412</v>
      </c>
      <c r="B2747" s="26" t="s">
        <v>23</v>
      </c>
      <c r="C2747" s="26">
        <v>2000135</v>
      </c>
      <c r="D2747" s="26">
        <v>2002312</v>
      </c>
      <c r="E2747" s="26">
        <v>2004511</v>
      </c>
      <c r="F2747" s="26">
        <v>2004521</v>
      </c>
      <c r="G2747" s="26">
        <v>40212</v>
      </c>
      <c r="H2747" s="26">
        <v>3032</v>
      </c>
      <c r="I2747" s="26">
        <v>50012</v>
      </c>
      <c r="J2747" s="26">
        <v>4032</v>
      </c>
      <c r="K2747" s="26">
        <v>0</v>
      </c>
      <c r="L2747" s="26">
        <v>0</v>
      </c>
      <c r="M2747" s="26">
        <v>0</v>
      </c>
      <c r="N2747" s="26">
        <v>0</v>
      </c>
      <c r="O2747" s="24" t="s">
        <v>23</v>
      </c>
      <c r="P2747" s="24">
        <v>21412</v>
      </c>
      <c r="Q2747" s="24">
        <f>IF(ISERROR(VLOOKUP($B2747,[1]主动技能!$B:$D,3,0)),[2]Sheet1!$Y3214,VLOOKUP($B2747,[1]主动技能!$B:$D,3,0))</f>
        <v>1</v>
      </c>
      <c r="S2747" s="24" t="str">
        <f>IF(C2747&lt;1000000,"",VLOOKUP(C2747,组合调整!$A:$I,2,0))</f>
        <v>荣耀</v>
      </c>
      <c r="T2747" s="24" t="str">
        <f>IF(D2747&lt;1000000,"",VLOOKUP(D2747,组合调整!$A:$I,2,0))</f>
        <v>横眉</v>
      </c>
      <c r="U2747" s="24" t="str">
        <f>IF(E2747&lt;1000000,"",VLOOKUP(E2747,组合调整!$A:$I,2,0))</f>
        <v>缠绕</v>
      </c>
      <c r="V2747" s="24" t="str">
        <f>IF(F2747&lt;1000000,"",VLOOKUP(F2747,组合调整!$A:$I,2,0))</f>
        <v>大地</v>
      </c>
      <c r="W2747" s="24" t="str">
        <f>IF(G2747&lt;1000000,"",VLOOKUP(G2747,组合调整!$A:$I,2,0))</f>
        <v/>
      </c>
    </row>
    <row r="2748" spans="1:23">
      <c r="A2748" s="26">
        <v>21413</v>
      </c>
      <c r="B2748" s="26" t="s">
        <v>22</v>
      </c>
      <c r="C2748" s="26">
        <v>2007832</v>
      </c>
      <c r="D2748" s="26">
        <v>2003412</v>
      </c>
      <c r="E2748" s="26">
        <v>2005611</v>
      </c>
      <c r="F2748" s="26">
        <v>2005621</v>
      </c>
      <c r="G2748" s="26">
        <v>40221</v>
      </c>
      <c r="H2748" s="26">
        <v>3032</v>
      </c>
      <c r="I2748" s="26">
        <v>50021</v>
      </c>
      <c r="J2748" s="26">
        <v>4032</v>
      </c>
      <c r="K2748" s="26">
        <v>0</v>
      </c>
      <c r="L2748" s="26">
        <v>0</v>
      </c>
      <c r="M2748" s="26">
        <v>0</v>
      </c>
      <c r="N2748" s="26">
        <v>0</v>
      </c>
      <c r="O2748" s="24" t="s">
        <v>22</v>
      </c>
      <c r="P2748" s="24">
        <v>21413</v>
      </c>
      <c r="Q2748" s="24">
        <f>IF(ISERROR(VLOOKUP($B2748,[1]主动技能!$B:$D,3,0)),[2]Sheet1!$Y3215,VLOOKUP($B2748,[1]主动技能!$B:$D,3,0))</f>
        <v>1</v>
      </c>
      <c r="S2748" s="24" t="str">
        <f>IF(C2748&lt;1000000,"",VLOOKUP(C2748,组合调整!$A:$I,2,0))</f>
        <v>新光</v>
      </c>
      <c r="T2748" s="24" t="str">
        <f>IF(D2748&lt;1000000,"",VLOOKUP(D2748,组合调整!$A:$I,2,0))</f>
        <v>原力</v>
      </c>
      <c r="U2748" s="24" t="str">
        <f>IF(E2748&lt;1000000,"",VLOOKUP(E2748,组合调整!$A:$I,2,0))</f>
        <v>再生</v>
      </c>
      <c r="V2748" s="24" t="str">
        <f>IF(F2748&lt;1000000,"",VLOOKUP(F2748,组合调整!$A:$I,2,0))</f>
        <v>永恒</v>
      </c>
      <c r="W2748" s="24" t="str">
        <f>IF(G2748&lt;1000000,"",VLOOKUP(G2748,组合调整!$A:$I,2,0))</f>
        <v/>
      </c>
    </row>
    <row r="2749" spans="1:23">
      <c r="A2749" s="26">
        <v>21414</v>
      </c>
      <c r="B2749" s="26" t="s">
        <v>25</v>
      </c>
      <c r="C2749" s="26">
        <v>2000112</v>
      </c>
      <c r="D2749" s="26">
        <v>2007822</v>
      </c>
      <c r="E2749" s="26">
        <v>2002322</v>
      </c>
      <c r="F2749" s="26">
        <v>2006711</v>
      </c>
      <c r="G2749" s="26">
        <v>40212</v>
      </c>
      <c r="H2749" s="26">
        <v>3041</v>
      </c>
      <c r="I2749" s="26">
        <v>50012</v>
      </c>
      <c r="J2749" s="26">
        <v>4041</v>
      </c>
      <c r="K2749" s="26">
        <v>0</v>
      </c>
      <c r="L2749" s="26">
        <v>0</v>
      </c>
      <c r="M2749" s="26">
        <v>0</v>
      </c>
      <c r="N2749" s="26">
        <v>0</v>
      </c>
      <c r="O2749" s="24" t="s">
        <v>25</v>
      </c>
      <c r="P2749" s="24">
        <v>21414</v>
      </c>
      <c r="Q2749" s="24">
        <f>IF(ISERROR(VLOOKUP($B2749,[1]主动技能!$B:$D,3,0)),[2]Sheet1!$Y3216,VLOOKUP($B2749,[1]主动技能!$B:$D,3,0))</f>
        <v>1</v>
      </c>
      <c r="S2749" s="24" t="str">
        <f>IF(C2749&lt;1000000,"",VLOOKUP(C2749,组合调整!$A:$I,2,0))</f>
        <v>力之源</v>
      </c>
      <c r="T2749" s="24" t="str">
        <f>IF(D2749&lt;1000000,"",VLOOKUP(D2749,组合调整!$A:$I,2,0))</f>
        <v>奇迹</v>
      </c>
      <c r="U2749" s="24" t="str">
        <f>IF(E2749&lt;1000000,"",VLOOKUP(E2749,组合调整!$A:$I,2,0))</f>
        <v>怒眼</v>
      </c>
      <c r="V2749" s="24" t="str">
        <f>IF(F2749&lt;1000000,"",VLOOKUP(F2749,组合调整!$A:$I,2,0))</f>
        <v>盛开</v>
      </c>
      <c r="W2749" s="24" t="str">
        <f>IF(G2749&lt;1000000,"",VLOOKUP(G2749,组合调整!$A:$I,2,0))</f>
        <v/>
      </c>
    </row>
    <row r="2750" spans="1:23">
      <c r="A2750" s="26">
        <v>21415</v>
      </c>
      <c r="B2750" s="26" t="s">
        <v>31</v>
      </c>
      <c r="C2750" s="26">
        <v>2006712</v>
      </c>
      <c r="D2750" s="26">
        <v>2005612</v>
      </c>
      <c r="E2750" s="26">
        <v>2008911</v>
      </c>
      <c r="F2750" s="26">
        <v>2008921</v>
      </c>
      <c r="G2750" s="26">
        <v>40231</v>
      </c>
      <c r="H2750" s="26">
        <v>3012</v>
      </c>
      <c r="I2750" s="26">
        <v>50031</v>
      </c>
      <c r="J2750" s="26">
        <v>4012</v>
      </c>
      <c r="K2750" s="26">
        <v>0</v>
      </c>
      <c r="L2750" s="26">
        <v>0</v>
      </c>
      <c r="M2750" s="26">
        <v>0</v>
      </c>
      <c r="N2750" s="26">
        <v>0</v>
      </c>
      <c r="O2750" s="24" t="s">
        <v>31</v>
      </c>
      <c r="P2750" s="24">
        <v>21415</v>
      </c>
      <c r="Q2750" s="24">
        <f>IF(ISERROR(VLOOKUP($B2750,[1]主动技能!$B:$D,3,0)),[2]Sheet1!$Y3217,VLOOKUP($B2750,[1]主动技能!$B:$D,3,0))</f>
        <v>1</v>
      </c>
      <c r="S2750" s="24" t="str">
        <f>IF(C2750&lt;1000000,"",VLOOKUP(C2750,组合调整!$A:$I,2,0))</f>
        <v>盛开</v>
      </c>
      <c r="T2750" s="24" t="str">
        <f>IF(D2750&lt;1000000,"",VLOOKUP(D2750,组合调整!$A:$I,2,0))</f>
        <v>再生</v>
      </c>
      <c r="U2750" s="24" t="str">
        <f>IF(E2750&lt;1000000,"",VLOOKUP(E2750,组合调整!$A:$I,2,0))</f>
        <v>光线</v>
      </c>
      <c r="V2750" s="24" t="str">
        <f>IF(F2750&lt;1000000,"",VLOOKUP(F2750,组合调整!$A:$I,2,0))</f>
        <v>毒气</v>
      </c>
      <c r="W2750" s="24" t="str">
        <f>IF(G2750&lt;1000000,"",VLOOKUP(G2750,组合调整!$A:$I,2,0))</f>
        <v/>
      </c>
    </row>
    <row r="2751" spans="1:23">
      <c r="A2751" s="26">
        <v>21416</v>
      </c>
      <c r="B2751" s="26" t="s">
        <v>972</v>
      </c>
      <c r="C2751" s="26">
        <v>2007812</v>
      </c>
      <c r="D2751" s="26">
        <v>3007822</v>
      </c>
      <c r="E2751" s="26">
        <v>2011111</v>
      </c>
      <c r="F2751" s="26">
        <v>2011121</v>
      </c>
      <c r="G2751" s="26">
        <v>40123</v>
      </c>
      <c r="H2751" s="26">
        <v>3021</v>
      </c>
      <c r="I2751" s="26">
        <v>50023</v>
      </c>
      <c r="J2751" s="26">
        <v>4021</v>
      </c>
      <c r="K2751" s="26">
        <v>0</v>
      </c>
      <c r="L2751" s="26">
        <v>0</v>
      </c>
      <c r="M2751" s="26">
        <v>0</v>
      </c>
      <c r="N2751" s="26">
        <v>0</v>
      </c>
      <c r="O2751" s="24" t="s">
        <v>972</v>
      </c>
      <c r="P2751" s="24">
        <v>21416</v>
      </c>
      <c r="Q2751" s="24">
        <f>IF(ISERROR(VLOOKUP($B2751,[1]主动技能!$B:$D,3,0)),[2]Sheet1!$Y3218,VLOOKUP($B2751,[1]主动技能!$B:$D,3,0))</f>
        <v>4</v>
      </c>
      <c r="S2751" s="24" t="str">
        <f>IF(C2751&lt;1000000,"",VLOOKUP(C2751,组合调整!$A:$I,2,0))</f>
        <v>血气</v>
      </c>
      <c r="T2751" s="24" t="str">
        <f>IF(D2751&lt;1000000,"",VLOOKUP(D2751,组合调整!$A:$I,2,0))</f>
        <v>红光</v>
      </c>
      <c r="U2751" s="24" t="str">
        <f>IF(E2751&lt;1000000,"",VLOOKUP(E2751,组合调整!$A:$I,2,0))</f>
        <v>依靠</v>
      </c>
      <c r="V2751" s="24" t="str">
        <f>IF(F2751&lt;1000000,"",VLOOKUP(F2751,组合调整!$A:$I,2,0))</f>
        <v>见证</v>
      </c>
      <c r="W2751" s="24" t="str">
        <f>IF(G2751&lt;1000000,"",VLOOKUP(G2751,组合调整!$A:$I,2,0))</f>
        <v/>
      </c>
    </row>
    <row r="2752" spans="1:23">
      <c r="A2752" s="26">
        <v>21417</v>
      </c>
      <c r="B2752" s="26" t="s">
        <v>32</v>
      </c>
      <c r="C2752" s="26">
        <v>4013322</v>
      </c>
      <c r="D2752" s="26">
        <v>4018822</v>
      </c>
      <c r="E2752" s="26">
        <v>2008912</v>
      </c>
      <c r="F2752" s="26">
        <v>2014423</v>
      </c>
      <c r="G2752" s="26">
        <v>40012</v>
      </c>
      <c r="H2752" s="26">
        <v>3041</v>
      </c>
      <c r="I2752" s="26">
        <v>50012</v>
      </c>
      <c r="J2752" s="26">
        <v>4041</v>
      </c>
      <c r="K2752" s="26">
        <v>0</v>
      </c>
      <c r="L2752" s="26">
        <v>0</v>
      </c>
      <c r="M2752" s="26">
        <v>0</v>
      </c>
      <c r="N2752" s="26">
        <v>0</v>
      </c>
      <c r="O2752" s="24" t="s">
        <v>32</v>
      </c>
      <c r="P2752" s="24">
        <v>21417</v>
      </c>
      <c r="Q2752" s="24">
        <f>IF(ISERROR(VLOOKUP($B2752,[1]主动技能!$B:$D,3,0)),[2]Sheet1!$Y3219,VLOOKUP($B2752,[1]主动技能!$B:$D,3,0))</f>
        <v>1</v>
      </c>
      <c r="S2752" s="24" t="str">
        <f>IF(C2752&lt;1000000,"",VLOOKUP(C2752,组合调整!$A:$I,2,0))</f>
        <v>致死</v>
      </c>
      <c r="T2752" s="24" t="str">
        <f>IF(D2752&lt;1000000,"",VLOOKUP(D2752,组合调整!$A:$I,2,0))</f>
        <v>龙抓手</v>
      </c>
      <c r="U2752" s="24" t="str">
        <f>IF(E2752&lt;1000000,"",VLOOKUP(E2752,组合调整!$A:$I,2,0))</f>
        <v>光线</v>
      </c>
      <c r="V2752" s="24" t="str">
        <f>IF(F2752&lt;1000000,"",VLOOKUP(F2752,组合调整!$A:$I,2,0))</f>
        <v>噪音</v>
      </c>
      <c r="W2752" s="24" t="str">
        <f>IF(G2752&lt;1000000,"",VLOOKUP(G2752,组合调整!$A:$I,2,0))</f>
        <v/>
      </c>
    </row>
    <row r="2753" spans="1:23">
      <c r="A2753" s="26">
        <v>21418</v>
      </c>
      <c r="B2753" s="26" t="s">
        <v>27</v>
      </c>
      <c r="C2753" s="26">
        <v>2000113</v>
      </c>
      <c r="D2753" s="26">
        <v>2000132</v>
      </c>
      <c r="E2753" s="26">
        <v>2001211</v>
      </c>
      <c r="F2753" s="26">
        <v>2001221</v>
      </c>
      <c r="G2753" s="26">
        <v>40231</v>
      </c>
      <c r="H2753" s="26">
        <v>3032</v>
      </c>
      <c r="I2753" s="26">
        <v>50031</v>
      </c>
      <c r="J2753" s="26">
        <v>4032</v>
      </c>
      <c r="K2753" s="26">
        <v>0</v>
      </c>
      <c r="L2753" s="26">
        <v>0</v>
      </c>
      <c r="M2753" s="26">
        <v>0</v>
      </c>
      <c r="N2753" s="26">
        <v>0</v>
      </c>
      <c r="O2753" s="24" t="s">
        <v>27</v>
      </c>
      <c r="P2753" s="24">
        <v>21418</v>
      </c>
      <c r="Q2753" s="24">
        <f>IF(ISERROR(VLOOKUP($B2753,[1]主动技能!$B:$D,3,0)),[2]Sheet1!$Y3220,VLOOKUP($B2753,[1]主动技能!$B:$D,3,0))</f>
        <v>1</v>
      </c>
      <c r="S2753" s="24" t="str">
        <f>IF(C2753&lt;1000000,"",VLOOKUP(C2753,组合调整!$A:$I,2,0))</f>
        <v>力之源</v>
      </c>
      <c r="T2753" s="24" t="str">
        <f>IF(D2753&lt;1000000,"",VLOOKUP(D2753,组合调整!$A:$I,2,0))</f>
        <v>荣耀</v>
      </c>
      <c r="U2753" s="24" t="str">
        <f>IF(E2753&lt;1000000,"",VLOOKUP(E2753,组合调整!$A:$I,2,0))</f>
        <v>替身</v>
      </c>
      <c r="V2753" s="24" t="str">
        <f>IF(F2753&lt;1000000,"",VLOOKUP(F2753,组合调整!$A:$I,2,0))</f>
        <v>加成</v>
      </c>
      <c r="W2753" s="24" t="str">
        <f>IF(G2753&lt;1000000,"",VLOOKUP(G2753,组合调整!$A:$I,2,0))</f>
        <v/>
      </c>
    </row>
    <row r="2754" spans="1:23">
      <c r="A2754" s="26">
        <v>21419</v>
      </c>
      <c r="B2754" s="26" t="s">
        <v>21</v>
      </c>
      <c r="C2754" s="26">
        <v>2000133</v>
      </c>
      <c r="D2754" s="26">
        <v>2002311</v>
      </c>
      <c r="E2754" s="26">
        <v>2002321</v>
      </c>
      <c r="F2754" s="26">
        <v>2002331</v>
      </c>
      <c r="G2754" s="26">
        <v>40041</v>
      </c>
      <c r="H2754" s="26">
        <v>3012</v>
      </c>
      <c r="I2754" s="26">
        <v>50041</v>
      </c>
      <c r="J2754" s="26">
        <v>4012</v>
      </c>
      <c r="K2754" s="26">
        <v>0</v>
      </c>
      <c r="L2754" s="26">
        <v>0</v>
      </c>
      <c r="M2754" s="26">
        <v>0</v>
      </c>
      <c r="N2754" s="26">
        <v>0</v>
      </c>
      <c r="O2754" s="24" t="s">
        <v>21</v>
      </c>
      <c r="P2754" s="24">
        <v>21419</v>
      </c>
      <c r="Q2754" s="24">
        <f>IF(ISERROR(VLOOKUP($B2754,[1]主动技能!$B:$D,3,0)),[2]Sheet1!$Y3221,VLOOKUP($B2754,[1]主动技能!$B:$D,3,0))</f>
        <v>1</v>
      </c>
      <c r="S2754" s="24" t="str">
        <f>IF(C2754&lt;1000000,"",VLOOKUP(C2754,组合调整!$A:$I,2,0))</f>
        <v>荣耀</v>
      </c>
      <c r="T2754" s="24" t="str">
        <f>IF(D2754&lt;1000000,"",VLOOKUP(D2754,组合调整!$A:$I,2,0))</f>
        <v>横眉</v>
      </c>
      <c r="U2754" s="24" t="str">
        <f>IF(E2754&lt;1000000,"",VLOOKUP(E2754,组合调整!$A:$I,2,0))</f>
        <v>怒眼</v>
      </c>
      <c r="V2754" s="24" t="str">
        <f>IF(F2754&lt;1000000,"",VLOOKUP(F2754,组合调整!$A:$I,2,0))</f>
        <v>成名</v>
      </c>
      <c r="W2754" s="24" t="str">
        <f>IF(G2754&lt;1000000,"",VLOOKUP(G2754,组合调整!$A:$I,2,0))</f>
        <v/>
      </c>
    </row>
    <row r="2755" spans="1:23">
      <c r="A2755" s="26">
        <v>21420</v>
      </c>
      <c r="B2755" s="26" t="s">
        <v>41</v>
      </c>
      <c r="C2755" s="26">
        <v>2000134</v>
      </c>
      <c r="D2755" s="26">
        <v>2003411</v>
      </c>
      <c r="E2755" s="26">
        <v>2003421</v>
      </c>
      <c r="F2755" s="26">
        <v>2003431</v>
      </c>
      <c r="G2755" s="26">
        <v>40212</v>
      </c>
      <c r="H2755" s="26">
        <v>3012</v>
      </c>
      <c r="I2755" s="26">
        <v>50012</v>
      </c>
      <c r="J2755" s="26">
        <v>4012</v>
      </c>
      <c r="K2755" s="26">
        <v>0</v>
      </c>
      <c r="L2755" s="26">
        <v>0</v>
      </c>
      <c r="M2755" s="26">
        <v>0</v>
      </c>
      <c r="N2755" s="26">
        <v>0</v>
      </c>
      <c r="O2755" s="24" t="s">
        <v>41</v>
      </c>
      <c r="P2755" s="24">
        <v>21420</v>
      </c>
      <c r="Q2755" s="24">
        <f>IF(ISERROR(VLOOKUP($B2755,[1]主动技能!$B:$D,3,0)),[2]Sheet1!$Y3222,VLOOKUP($B2755,[1]主动技能!$B:$D,3,0))</f>
        <v>1</v>
      </c>
      <c r="S2755" s="24" t="str">
        <f>IF(C2755&lt;1000000,"",VLOOKUP(C2755,组合调整!$A:$I,2,0))</f>
        <v>荣耀</v>
      </c>
      <c r="T2755" s="24" t="str">
        <f>IF(D2755&lt;1000000,"",VLOOKUP(D2755,组合调整!$A:$I,2,0))</f>
        <v>原力</v>
      </c>
      <c r="U2755" s="24" t="str">
        <f>IF(E2755&lt;1000000,"",VLOOKUP(E2755,组合调整!$A:$I,2,0))</f>
        <v>光合</v>
      </c>
      <c r="V2755" s="24" t="str">
        <f>IF(F2755&lt;1000000,"",VLOOKUP(F2755,组合调整!$A:$I,2,0))</f>
        <v>太阳</v>
      </c>
      <c r="W2755" s="24" t="str">
        <f>IF(G2755&lt;1000000,"",VLOOKUP(G2755,组合调整!$A:$I,2,0))</f>
        <v/>
      </c>
    </row>
    <row r="2756" spans="1:23">
      <c r="A2756" s="26">
        <v>21421</v>
      </c>
      <c r="B2756" s="26" t="s">
        <v>23</v>
      </c>
      <c r="C2756" s="26">
        <v>2000135</v>
      </c>
      <c r="D2756" s="26">
        <v>2002312</v>
      </c>
      <c r="E2756" s="26">
        <v>2004511</v>
      </c>
      <c r="F2756" s="26">
        <v>2004521</v>
      </c>
      <c r="G2756" s="26">
        <v>40212</v>
      </c>
      <c r="H2756" s="26">
        <v>3032</v>
      </c>
      <c r="I2756" s="26">
        <v>50012</v>
      </c>
      <c r="J2756" s="26">
        <v>4032</v>
      </c>
      <c r="K2756" s="26">
        <v>0</v>
      </c>
      <c r="L2756" s="26">
        <v>0</v>
      </c>
      <c r="M2756" s="26">
        <v>0</v>
      </c>
      <c r="N2756" s="26">
        <v>0</v>
      </c>
      <c r="O2756" s="24" t="s">
        <v>23</v>
      </c>
      <c r="P2756" s="24">
        <v>21421</v>
      </c>
      <c r="Q2756" s="24">
        <f>IF(ISERROR(VLOOKUP($B2756,[1]主动技能!$B:$D,3,0)),[2]Sheet1!$Y3223,VLOOKUP($B2756,[1]主动技能!$B:$D,3,0))</f>
        <v>1</v>
      </c>
      <c r="S2756" s="24" t="str">
        <f>IF(C2756&lt;1000000,"",VLOOKUP(C2756,组合调整!$A:$I,2,0))</f>
        <v>荣耀</v>
      </c>
      <c r="T2756" s="24" t="str">
        <f>IF(D2756&lt;1000000,"",VLOOKUP(D2756,组合调整!$A:$I,2,0))</f>
        <v>横眉</v>
      </c>
      <c r="U2756" s="24" t="str">
        <f>IF(E2756&lt;1000000,"",VLOOKUP(E2756,组合调整!$A:$I,2,0))</f>
        <v>缠绕</v>
      </c>
      <c r="V2756" s="24" t="str">
        <f>IF(F2756&lt;1000000,"",VLOOKUP(F2756,组合调整!$A:$I,2,0))</f>
        <v>大地</v>
      </c>
      <c r="W2756" s="24" t="str">
        <f>IF(G2756&lt;1000000,"",VLOOKUP(G2756,组合调整!$A:$I,2,0))</f>
        <v/>
      </c>
    </row>
    <row r="2757" spans="1:23">
      <c r="A2757" s="26">
        <v>21422</v>
      </c>
      <c r="B2757" s="26" t="s">
        <v>22</v>
      </c>
      <c r="C2757" s="26">
        <v>2007832</v>
      </c>
      <c r="D2757" s="26">
        <v>2003412</v>
      </c>
      <c r="E2757" s="26">
        <v>2005611</v>
      </c>
      <c r="F2757" s="26">
        <v>2005621</v>
      </c>
      <c r="G2757" s="26">
        <v>40221</v>
      </c>
      <c r="H2757" s="26">
        <v>3032</v>
      </c>
      <c r="I2757" s="26">
        <v>50021</v>
      </c>
      <c r="J2757" s="26">
        <v>4032</v>
      </c>
      <c r="K2757" s="26">
        <v>0</v>
      </c>
      <c r="L2757" s="26">
        <v>0</v>
      </c>
      <c r="M2757" s="26">
        <v>0</v>
      </c>
      <c r="N2757" s="26">
        <v>0</v>
      </c>
      <c r="O2757" s="24" t="s">
        <v>22</v>
      </c>
      <c r="P2757" s="24">
        <v>21422</v>
      </c>
      <c r="Q2757" s="24">
        <f>IF(ISERROR(VLOOKUP($B2757,[1]主动技能!$B:$D,3,0)),[2]Sheet1!$Y3224,VLOOKUP($B2757,[1]主动技能!$B:$D,3,0))</f>
        <v>1</v>
      </c>
      <c r="S2757" s="24" t="str">
        <f>IF(C2757&lt;1000000,"",VLOOKUP(C2757,组合调整!$A:$I,2,0))</f>
        <v>新光</v>
      </c>
      <c r="T2757" s="24" t="str">
        <f>IF(D2757&lt;1000000,"",VLOOKUP(D2757,组合调整!$A:$I,2,0))</f>
        <v>原力</v>
      </c>
      <c r="U2757" s="24" t="str">
        <f>IF(E2757&lt;1000000,"",VLOOKUP(E2757,组合调整!$A:$I,2,0))</f>
        <v>再生</v>
      </c>
      <c r="V2757" s="24" t="str">
        <f>IF(F2757&lt;1000000,"",VLOOKUP(F2757,组合调整!$A:$I,2,0))</f>
        <v>永恒</v>
      </c>
      <c r="W2757" s="24" t="str">
        <f>IF(G2757&lt;1000000,"",VLOOKUP(G2757,组合调整!$A:$I,2,0))</f>
        <v/>
      </c>
    </row>
    <row r="2758" spans="1:23">
      <c r="A2758" s="26">
        <v>21423</v>
      </c>
      <c r="B2758" s="26" t="s">
        <v>25</v>
      </c>
      <c r="C2758" s="26">
        <v>2000112</v>
      </c>
      <c r="D2758" s="26">
        <v>2007822</v>
      </c>
      <c r="E2758" s="26">
        <v>2002322</v>
      </c>
      <c r="F2758" s="26">
        <v>2006711</v>
      </c>
      <c r="G2758" s="26">
        <v>40212</v>
      </c>
      <c r="H2758" s="26">
        <v>3041</v>
      </c>
      <c r="I2758" s="26">
        <v>50012</v>
      </c>
      <c r="J2758" s="26">
        <v>4041</v>
      </c>
      <c r="K2758" s="26">
        <v>0</v>
      </c>
      <c r="L2758" s="26">
        <v>0</v>
      </c>
      <c r="M2758" s="26">
        <v>0</v>
      </c>
      <c r="N2758" s="26">
        <v>0</v>
      </c>
      <c r="O2758" s="24" t="s">
        <v>25</v>
      </c>
      <c r="P2758" s="24">
        <v>21423</v>
      </c>
      <c r="Q2758" s="24">
        <f>IF(ISERROR(VLOOKUP($B2758,[1]主动技能!$B:$D,3,0)),[2]Sheet1!$Y3225,VLOOKUP($B2758,[1]主动技能!$B:$D,3,0))</f>
        <v>1</v>
      </c>
      <c r="S2758" s="24" t="str">
        <f>IF(C2758&lt;1000000,"",VLOOKUP(C2758,组合调整!$A:$I,2,0))</f>
        <v>力之源</v>
      </c>
      <c r="T2758" s="24" t="str">
        <f>IF(D2758&lt;1000000,"",VLOOKUP(D2758,组合调整!$A:$I,2,0))</f>
        <v>奇迹</v>
      </c>
      <c r="U2758" s="24" t="str">
        <f>IF(E2758&lt;1000000,"",VLOOKUP(E2758,组合调整!$A:$I,2,0))</f>
        <v>怒眼</v>
      </c>
      <c r="V2758" s="24" t="str">
        <f>IF(F2758&lt;1000000,"",VLOOKUP(F2758,组合调整!$A:$I,2,0))</f>
        <v>盛开</v>
      </c>
      <c r="W2758" s="24" t="str">
        <f>IF(G2758&lt;1000000,"",VLOOKUP(G2758,组合调整!$A:$I,2,0))</f>
        <v/>
      </c>
    </row>
    <row r="2759" spans="1:23">
      <c r="A2759" s="26">
        <v>21424</v>
      </c>
      <c r="B2759" s="26" t="s">
        <v>31</v>
      </c>
      <c r="C2759" s="26">
        <v>2006712</v>
      </c>
      <c r="D2759" s="26">
        <v>2005612</v>
      </c>
      <c r="E2759" s="26">
        <v>2008911</v>
      </c>
      <c r="F2759" s="26">
        <v>2008921</v>
      </c>
      <c r="G2759" s="26">
        <v>40231</v>
      </c>
      <c r="H2759" s="26">
        <v>3012</v>
      </c>
      <c r="I2759" s="26">
        <v>50031</v>
      </c>
      <c r="J2759" s="26">
        <v>4012</v>
      </c>
      <c r="K2759" s="26">
        <v>0</v>
      </c>
      <c r="L2759" s="26">
        <v>0</v>
      </c>
      <c r="M2759" s="26">
        <v>0</v>
      </c>
      <c r="N2759" s="26">
        <v>0</v>
      </c>
      <c r="O2759" s="24" t="s">
        <v>31</v>
      </c>
      <c r="P2759" s="24">
        <v>21424</v>
      </c>
      <c r="Q2759" s="24">
        <f>IF(ISERROR(VLOOKUP($B2759,[1]主动技能!$B:$D,3,0)),[2]Sheet1!$Y3226,VLOOKUP($B2759,[1]主动技能!$B:$D,3,0))</f>
        <v>1</v>
      </c>
      <c r="S2759" s="24" t="str">
        <f>IF(C2759&lt;1000000,"",VLOOKUP(C2759,组合调整!$A:$I,2,0))</f>
        <v>盛开</v>
      </c>
      <c r="T2759" s="24" t="str">
        <f>IF(D2759&lt;1000000,"",VLOOKUP(D2759,组合调整!$A:$I,2,0))</f>
        <v>再生</v>
      </c>
      <c r="U2759" s="24" t="str">
        <f>IF(E2759&lt;1000000,"",VLOOKUP(E2759,组合调整!$A:$I,2,0))</f>
        <v>光线</v>
      </c>
      <c r="V2759" s="24" t="str">
        <f>IF(F2759&lt;1000000,"",VLOOKUP(F2759,组合调整!$A:$I,2,0))</f>
        <v>毒气</v>
      </c>
      <c r="W2759" s="24" t="str">
        <f>IF(G2759&lt;1000000,"",VLOOKUP(G2759,组合调整!$A:$I,2,0))</f>
        <v/>
      </c>
    </row>
    <row r="2760" spans="1:23">
      <c r="A2760" s="26">
        <v>21425</v>
      </c>
      <c r="B2760" s="26" t="s">
        <v>972</v>
      </c>
      <c r="C2760" s="26">
        <v>2007812</v>
      </c>
      <c r="D2760" s="26">
        <v>3007822</v>
      </c>
      <c r="E2760" s="26">
        <v>2011111</v>
      </c>
      <c r="F2760" s="26">
        <v>2011121</v>
      </c>
      <c r="G2760" s="26">
        <v>40123</v>
      </c>
      <c r="H2760" s="26">
        <v>3021</v>
      </c>
      <c r="I2760" s="26">
        <v>50023</v>
      </c>
      <c r="J2760" s="26">
        <v>4021</v>
      </c>
      <c r="K2760" s="26">
        <v>0</v>
      </c>
      <c r="L2760" s="26">
        <v>0</v>
      </c>
      <c r="M2760" s="26">
        <v>0</v>
      </c>
      <c r="N2760" s="26">
        <v>0</v>
      </c>
      <c r="O2760" s="24" t="s">
        <v>972</v>
      </c>
      <c r="P2760" s="24">
        <v>21425</v>
      </c>
      <c r="Q2760" s="24">
        <f>IF(ISERROR(VLOOKUP($B2760,[1]主动技能!$B:$D,3,0)),[2]Sheet1!$Y3227,VLOOKUP($B2760,[1]主动技能!$B:$D,3,0))</f>
        <v>4</v>
      </c>
      <c r="S2760" s="24" t="str">
        <f>IF(C2760&lt;1000000,"",VLOOKUP(C2760,组合调整!$A:$I,2,0))</f>
        <v>血气</v>
      </c>
      <c r="T2760" s="24" t="str">
        <f>IF(D2760&lt;1000000,"",VLOOKUP(D2760,组合调整!$A:$I,2,0))</f>
        <v>红光</v>
      </c>
      <c r="U2760" s="24" t="str">
        <f>IF(E2760&lt;1000000,"",VLOOKUP(E2760,组合调整!$A:$I,2,0))</f>
        <v>依靠</v>
      </c>
      <c r="V2760" s="24" t="str">
        <f>IF(F2760&lt;1000000,"",VLOOKUP(F2760,组合调整!$A:$I,2,0))</f>
        <v>见证</v>
      </c>
      <c r="W2760" s="24" t="str">
        <f>IF(G2760&lt;1000000,"",VLOOKUP(G2760,组合调整!$A:$I,2,0))</f>
        <v/>
      </c>
    </row>
    <row r="2761" spans="1:23">
      <c r="A2761" s="26">
        <v>21426</v>
      </c>
      <c r="B2761" s="26" t="s">
        <v>32</v>
      </c>
      <c r="C2761" s="26">
        <v>4013322</v>
      </c>
      <c r="D2761" s="26">
        <v>4018822</v>
      </c>
      <c r="E2761" s="26">
        <v>2008912</v>
      </c>
      <c r="F2761" s="26">
        <v>2014423</v>
      </c>
      <c r="G2761" s="26">
        <v>40012</v>
      </c>
      <c r="H2761" s="26">
        <v>3041</v>
      </c>
      <c r="I2761" s="26">
        <v>50012</v>
      </c>
      <c r="J2761" s="26">
        <v>4041</v>
      </c>
      <c r="K2761" s="26">
        <v>0</v>
      </c>
      <c r="L2761" s="26">
        <v>0</v>
      </c>
      <c r="M2761" s="26">
        <v>0</v>
      </c>
      <c r="N2761" s="26">
        <v>0</v>
      </c>
      <c r="O2761" s="24" t="s">
        <v>32</v>
      </c>
      <c r="P2761" s="24">
        <v>21426</v>
      </c>
      <c r="Q2761" s="24">
        <f>IF(ISERROR(VLOOKUP($B2761,[1]主动技能!$B:$D,3,0)),[2]Sheet1!$Y3228,VLOOKUP($B2761,[1]主动技能!$B:$D,3,0))</f>
        <v>1</v>
      </c>
      <c r="S2761" s="24" t="str">
        <f>IF(C2761&lt;1000000,"",VLOOKUP(C2761,组合调整!$A:$I,2,0))</f>
        <v>致死</v>
      </c>
      <c r="T2761" s="24" t="str">
        <f>IF(D2761&lt;1000000,"",VLOOKUP(D2761,组合调整!$A:$I,2,0))</f>
        <v>龙抓手</v>
      </c>
      <c r="U2761" s="24" t="str">
        <f>IF(E2761&lt;1000000,"",VLOOKUP(E2761,组合调整!$A:$I,2,0))</f>
        <v>光线</v>
      </c>
      <c r="V2761" s="24" t="str">
        <f>IF(F2761&lt;1000000,"",VLOOKUP(F2761,组合调整!$A:$I,2,0))</f>
        <v>噪音</v>
      </c>
      <c r="W2761" s="24" t="str">
        <f>IF(G2761&lt;1000000,"",VLOOKUP(G2761,组合调整!$A:$I,2,0))</f>
        <v/>
      </c>
    </row>
    <row r="2762" spans="1:23">
      <c r="A2762" s="26">
        <v>21427</v>
      </c>
      <c r="B2762" s="26" t="s">
        <v>27</v>
      </c>
      <c r="C2762" s="26">
        <v>2000113</v>
      </c>
      <c r="D2762" s="26">
        <v>2000132</v>
      </c>
      <c r="E2762" s="26">
        <v>2001211</v>
      </c>
      <c r="F2762" s="26">
        <v>2001221</v>
      </c>
      <c r="G2762" s="26">
        <v>40231</v>
      </c>
      <c r="H2762" s="26">
        <v>3032</v>
      </c>
      <c r="I2762" s="26">
        <v>50031</v>
      </c>
      <c r="J2762" s="26">
        <v>4032</v>
      </c>
      <c r="K2762" s="26">
        <v>0</v>
      </c>
      <c r="L2762" s="26">
        <v>0</v>
      </c>
      <c r="M2762" s="26">
        <v>0</v>
      </c>
      <c r="N2762" s="26">
        <v>0</v>
      </c>
      <c r="O2762" s="24" t="s">
        <v>27</v>
      </c>
      <c r="P2762" s="24">
        <v>21427</v>
      </c>
      <c r="Q2762" s="24">
        <f>IF(ISERROR(VLOOKUP($B2762,[1]主动技能!$B:$D,3,0)),[2]Sheet1!$Y3229,VLOOKUP($B2762,[1]主动技能!$B:$D,3,0))</f>
        <v>1</v>
      </c>
      <c r="S2762" s="24" t="str">
        <f>IF(C2762&lt;1000000,"",VLOOKUP(C2762,组合调整!$A:$I,2,0))</f>
        <v>力之源</v>
      </c>
      <c r="T2762" s="24" t="str">
        <f>IF(D2762&lt;1000000,"",VLOOKUP(D2762,组合调整!$A:$I,2,0))</f>
        <v>荣耀</v>
      </c>
      <c r="U2762" s="24" t="str">
        <f>IF(E2762&lt;1000000,"",VLOOKUP(E2762,组合调整!$A:$I,2,0))</f>
        <v>替身</v>
      </c>
      <c r="V2762" s="24" t="str">
        <f>IF(F2762&lt;1000000,"",VLOOKUP(F2762,组合调整!$A:$I,2,0))</f>
        <v>加成</v>
      </c>
      <c r="W2762" s="24" t="str">
        <f>IF(G2762&lt;1000000,"",VLOOKUP(G2762,组合调整!$A:$I,2,0))</f>
        <v/>
      </c>
    </row>
    <row r="2763" spans="1:23">
      <c r="A2763" s="26">
        <v>21428</v>
      </c>
      <c r="B2763" s="26" t="s">
        <v>21</v>
      </c>
      <c r="C2763" s="26">
        <v>2000133</v>
      </c>
      <c r="D2763" s="26">
        <v>2002311</v>
      </c>
      <c r="E2763" s="26">
        <v>2002321</v>
      </c>
      <c r="F2763" s="26">
        <v>2002331</v>
      </c>
      <c r="G2763" s="26">
        <v>40041</v>
      </c>
      <c r="H2763" s="26">
        <v>3012</v>
      </c>
      <c r="I2763" s="26">
        <v>50041</v>
      </c>
      <c r="J2763" s="26">
        <v>4012</v>
      </c>
      <c r="K2763" s="26">
        <v>0</v>
      </c>
      <c r="L2763" s="26">
        <v>0</v>
      </c>
      <c r="M2763" s="26">
        <v>0</v>
      </c>
      <c r="N2763" s="26">
        <v>0</v>
      </c>
      <c r="O2763" s="24" t="s">
        <v>21</v>
      </c>
      <c r="P2763" s="24">
        <v>21428</v>
      </c>
      <c r="Q2763" s="24">
        <f>IF(ISERROR(VLOOKUP($B2763,[1]主动技能!$B:$D,3,0)),[2]Sheet1!$Y3230,VLOOKUP($B2763,[1]主动技能!$B:$D,3,0))</f>
        <v>1</v>
      </c>
      <c r="S2763" s="24" t="str">
        <f>IF(C2763&lt;1000000,"",VLOOKUP(C2763,组合调整!$A:$I,2,0))</f>
        <v>荣耀</v>
      </c>
      <c r="T2763" s="24" t="str">
        <f>IF(D2763&lt;1000000,"",VLOOKUP(D2763,组合调整!$A:$I,2,0))</f>
        <v>横眉</v>
      </c>
      <c r="U2763" s="24" t="str">
        <f>IF(E2763&lt;1000000,"",VLOOKUP(E2763,组合调整!$A:$I,2,0))</f>
        <v>怒眼</v>
      </c>
      <c r="V2763" s="24" t="str">
        <f>IF(F2763&lt;1000000,"",VLOOKUP(F2763,组合调整!$A:$I,2,0))</f>
        <v>成名</v>
      </c>
      <c r="W2763" s="24" t="str">
        <f>IF(G2763&lt;1000000,"",VLOOKUP(G2763,组合调整!$A:$I,2,0))</f>
        <v/>
      </c>
    </row>
    <row r="2764" spans="1:23">
      <c r="A2764" s="26">
        <v>21429</v>
      </c>
      <c r="B2764" s="26" t="s">
        <v>41</v>
      </c>
      <c r="C2764" s="26">
        <v>2000134</v>
      </c>
      <c r="D2764" s="26">
        <v>2003411</v>
      </c>
      <c r="E2764" s="26">
        <v>2003421</v>
      </c>
      <c r="F2764" s="26">
        <v>2003431</v>
      </c>
      <c r="G2764" s="26">
        <v>40212</v>
      </c>
      <c r="H2764" s="26">
        <v>3012</v>
      </c>
      <c r="I2764" s="26">
        <v>50012</v>
      </c>
      <c r="J2764" s="26">
        <v>4012</v>
      </c>
      <c r="K2764" s="26">
        <v>0</v>
      </c>
      <c r="L2764" s="26">
        <v>0</v>
      </c>
      <c r="M2764" s="26">
        <v>0</v>
      </c>
      <c r="N2764" s="26">
        <v>0</v>
      </c>
      <c r="O2764" s="24" t="s">
        <v>41</v>
      </c>
      <c r="P2764" s="24">
        <v>21429</v>
      </c>
      <c r="Q2764" s="24">
        <f>IF(ISERROR(VLOOKUP($B2764,[1]主动技能!$B:$D,3,0)),[2]Sheet1!$Y3231,VLOOKUP($B2764,[1]主动技能!$B:$D,3,0))</f>
        <v>1</v>
      </c>
      <c r="S2764" s="24" t="str">
        <f>IF(C2764&lt;1000000,"",VLOOKUP(C2764,组合调整!$A:$I,2,0))</f>
        <v>荣耀</v>
      </c>
      <c r="T2764" s="24" t="str">
        <f>IF(D2764&lt;1000000,"",VLOOKUP(D2764,组合调整!$A:$I,2,0))</f>
        <v>原力</v>
      </c>
      <c r="U2764" s="24" t="str">
        <f>IF(E2764&lt;1000000,"",VLOOKUP(E2764,组合调整!$A:$I,2,0))</f>
        <v>光合</v>
      </c>
      <c r="V2764" s="24" t="str">
        <f>IF(F2764&lt;1000000,"",VLOOKUP(F2764,组合调整!$A:$I,2,0))</f>
        <v>太阳</v>
      </c>
      <c r="W2764" s="24" t="str">
        <f>IF(G2764&lt;1000000,"",VLOOKUP(G2764,组合调整!$A:$I,2,0))</f>
        <v/>
      </c>
    </row>
    <row r="2765" spans="1:23">
      <c r="A2765" s="26">
        <v>21430</v>
      </c>
      <c r="B2765" s="26" t="s">
        <v>23</v>
      </c>
      <c r="C2765" s="26">
        <v>2000135</v>
      </c>
      <c r="D2765" s="26">
        <v>2002312</v>
      </c>
      <c r="E2765" s="26">
        <v>2004511</v>
      </c>
      <c r="F2765" s="26">
        <v>2004521</v>
      </c>
      <c r="G2765" s="26">
        <v>40212</v>
      </c>
      <c r="H2765" s="26">
        <v>3032</v>
      </c>
      <c r="I2765" s="26">
        <v>50012</v>
      </c>
      <c r="J2765" s="26">
        <v>4032</v>
      </c>
      <c r="K2765" s="26">
        <v>0</v>
      </c>
      <c r="L2765" s="26">
        <v>0</v>
      </c>
      <c r="M2765" s="26">
        <v>0</v>
      </c>
      <c r="N2765" s="26">
        <v>0</v>
      </c>
      <c r="O2765" s="24" t="s">
        <v>23</v>
      </c>
      <c r="P2765" s="24">
        <v>21430</v>
      </c>
      <c r="Q2765" s="24">
        <f>IF(ISERROR(VLOOKUP($B2765,[1]主动技能!$B:$D,3,0)),[2]Sheet1!$Y3232,VLOOKUP($B2765,[1]主动技能!$B:$D,3,0))</f>
        <v>1</v>
      </c>
      <c r="S2765" s="24" t="str">
        <f>IF(C2765&lt;1000000,"",VLOOKUP(C2765,组合调整!$A:$I,2,0))</f>
        <v>荣耀</v>
      </c>
      <c r="T2765" s="24" t="str">
        <f>IF(D2765&lt;1000000,"",VLOOKUP(D2765,组合调整!$A:$I,2,0))</f>
        <v>横眉</v>
      </c>
      <c r="U2765" s="24" t="str">
        <f>IF(E2765&lt;1000000,"",VLOOKUP(E2765,组合调整!$A:$I,2,0))</f>
        <v>缠绕</v>
      </c>
      <c r="V2765" s="24" t="str">
        <f>IF(F2765&lt;1000000,"",VLOOKUP(F2765,组合调整!$A:$I,2,0))</f>
        <v>大地</v>
      </c>
      <c r="W2765" s="24" t="str">
        <f>IF(G2765&lt;1000000,"",VLOOKUP(G2765,组合调整!$A:$I,2,0))</f>
        <v/>
      </c>
    </row>
    <row r="2766" spans="1:23">
      <c r="A2766" s="26">
        <v>21431</v>
      </c>
      <c r="B2766" s="26" t="s">
        <v>22</v>
      </c>
      <c r="C2766" s="26">
        <v>2007832</v>
      </c>
      <c r="D2766" s="26">
        <v>2003412</v>
      </c>
      <c r="E2766" s="26">
        <v>2005611</v>
      </c>
      <c r="F2766" s="26">
        <v>2005621</v>
      </c>
      <c r="G2766" s="26">
        <v>40221</v>
      </c>
      <c r="H2766" s="26">
        <v>3032</v>
      </c>
      <c r="I2766" s="26">
        <v>50021</v>
      </c>
      <c r="J2766" s="26">
        <v>4032</v>
      </c>
      <c r="K2766" s="26">
        <v>0</v>
      </c>
      <c r="L2766" s="26">
        <v>0</v>
      </c>
      <c r="M2766" s="26">
        <v>0</v>
      </c>
      <c r="N2766" s="26">
        <v>0</v>
      </c>
      <c r="O2766" s="24" t="s">
        <v>22</v>
      </c>
      <c r="P2766" s="24">
        <v>21431</v>
      </c>
      <c r="Q2766" s="24">
        <f>IF(ISERROR(VLOOKUP($B2766,[1]主动技能!$B:$D,3,0)),[2]Sheet1!$Y3233,VLOOKUP($B2766,[1]主动技能!$B:$D,3,0))</f>
        <v>1</v>
      </c>
      <c r="S2766" s="24" t="str">
        <f>IF(C2766&lt;1000000,"",VLOOKUP(C2766,组合调整!$A:$I,2,0))</f>
        <v>新光</v>
      </c>
      <c r="T2766" s="24" t="str">
        <f>IF(D2766&lt;1000000,"",VLOOKUP(D2766,组合调整!$A:$I,2,0))</f>
        <v>原力</v>
      </c>
      <c r="U2766" s="24" t="str">
        <f>IF(E2766&lt;1000000,"",VLOOKUP(E2766,组合调整!$A:$I,2,0))</f>
        <v>再生</v>
      </c>
      <c r="V2766" s="24" t="str">
        <f>IF(F2766&lt;1000000,"",VLOOKUP(F2766,组合调整!$A:$I,2,0))</f>
        <v>永恒</v>
      </c>
      <c r="W2766" s="24" t="str">
        <f>IF(G2766&lt;1000000,"",VLOOKUP(G2766,组合调整!$A:$I,2,0))</f>
        <v/>
      </c>
    </row>
    <row r="2767" spans="1:23">
      <c r="A2767" s="26">
        <v>21432</v>
      </c>
      <c r="B2767" s="26" t="s">
        <v>25</v>
      </c>
      <c r="C2767" s="26">
        <v>2000112</v>
      </c>
      <c r="D2767" s="26">
        <v>2007822</v>
      </c>
      <c r="E2767" s="26">
        <v>2002322</v>
      </c>
      <c r="F2767" s="26">
        <v>2006711</v>
      </c>
      <c r="G2767" s="26">
        <v>40212</v>
      </c>
      <c r="H2767" s="26">
        <v>3041</v>
      </c>
      <c r="I2767" s="26">
        <v>50012</v>
      </c>
      <c r="J2767" s="26">
        <v>4041</v>
      </c>
      <c r="K2767" s="26">
        <v>0</v>
      </c>
      <c r="L2767" s="26">
        <v>0</v>
      </c>
      <c r="M2767" s="26">
        <v>0</v>
      </c>
      <c r="N2767" s="26">
        <v>0</v>
      </c>
      <c r="O2767" s="24" t="s">
        <v>25</v>
      </c>
      <c r="P2767" s="24">
        <v>21432</v>
      </c>
      <c r="Q2767" s="24">
        <f>IF(ISERROR(VLOOKUP($B2767,[1]主动技能!$B:$D,3,0)),[2]Sheet1!$Y3234,VLOOKUP($B2767,[1]主动技能!$B:$D,3,0))</f>
        <v>1</v>
      </c>
      <c r="S2767" s="24" t="str">
        <f>IF(C2767&lt;1000000,"",VLOOKUP(C2767,组合调整!$A:$I,2,0))</f>
        <v>力之源</v>
      </c>
      <c r="T2767" s="24" t="str">
        <f>IF(D2767&lt;1000000,"",VLOOKUP(D2767,组合调整!$A:$I,2,0))</f>
        <v>奇迹</v>
      </c>
      <c r="U2767" s="24" t="str">
        <f>IF(E2767&lt;1000000,"",VLOOKUP(E2767,组合调整!$A:$I,2,0))</f>
        <v>怒眼</v>
      </c>
      <c r="V2767" s="24" t="str">
        <f>IF(F2767&lt;1000000,"",VLOOKUP(F2767,组合调整!$A:$I,2,0))</f>
        <v>盛开</v>
      </c>
      <c r="W2767" s="24" t="str">
        <f>IF(G2767&lt;1000000,"",VLOOKUP(G2767,组合调整!$A:$I,2,0))</f>
        <v/>
      </c>
    </row>
    <row r="2768" spans="1:23">
      <c r="A2768" s="26">
        <v>21433</v>
      </c>
      <c r="B2768" s="26" t="s">
        <v>31</v>
      </c>
      <c r="C2768" s="26">
        <v>2006712</v>
      </c>
      <c r="D2768" s="26">
        <v>2005612</v>
      </c>
      <c r="E2768" s="26">
        <v>2008911</v>
      </c>
      <c r="F2768" s="26">
        <v>2008921</v>
      </c>
      <c r="G2768" s="26">
        <v>40231</v>
      </c>
      <c r="H2768" s="26">
        <v>3012</v>
      </c>
      <c r="I2768" s="26">
        <v>50031</v>
      </c>
      <c r="J2768" s="26">
        <v>4012</v>
      </c>
      <c r="K2768" s="26">
        <v>0</v>
      </c>
      <c r="L2768" s="26">
        <v>0</v>
      </c>
      <c r="M2768" s="26">
        <v>0</v>
      </c>
      <c r="N2768" s="26">
        <v>0</v>
      </c>
      <c r="O2768" s="24" t="s">
        <v>31</v>
      </c>
      <c r="P2768" s="24">
        <v>21433</v>
      </c>
      <c r="Q2768" s="24">
        <f>IF(ISERROR(VLOOKUP($B2768,[1]主动技能!$B:$D,3,0)),[2]Sheet1!$Y3235,VLOOKUP($B2768,[1]主动技能!$B:$D,3,0))</f>
        <v>1</v>
      </c>
      <c r="S2768" s="24" t="str">
        <f>IF(C2768&lt;1000000,"",VLOOKUP(C2768,组合调整!$A:$I,2,0))</f>
        <v>盛开</v>
      </c>
      <c r="T2768" s="24" t="str">
        <f>IF(D2768&lt;1000000,"",VLOOKUP(D2768,组合调整!$A:$I,2,0))</f>
        <v>再生</v>
      </c>
      <c r="U2768" s="24" t="str">
        <f>IF(E2768&lt;1000000,"",VLOOKUP(E2768,组合调整!$A:$I,2,0))</f>
        <v>光线</v>
      </c>
      <c r="V2768" s="24" t="str">
        <f>IF(F2768&lt;1000000,"",VLOOKUP(F2768,组合调整!$A:$I,2,0))</f>
        <v>毒气</v>
      </c>
      <c r="W2768" s="24" t="str">
        <f>IF(G2768&lt;1000000,"",VLOOKUP(G2768,组合调整!$A:$I,2,0))</f>
        <v/>
      </c>
    </row>
    <row r="2769" spans="1:23">
      <c r="A2769" s="26">
        <v>21434</v>
      </c>
      <c r="B2769" s="26" t="s">
        <v>972</v>
      </c>
      <c r="C2769" s="26">
        <v>2007812</v>
      </c>
      <c r="D2769" s="26">
        <v>3007822</v>
      </c>
      <c r="E2769" s="26">
        <v>2011111</v>
      </c>
      <c r="F2769" s="26">
        <v>2011121</v>
      </c>
      <c r="G2769" s="26">
        <v>40123</v>
      </c>
      <c r="H2769" s="26">
        <v>3021</v>
      </c>
      <c r="I2769" s="26">
        <v>50023</v>
      </c>
      <c r="J2769" s="26">
        <v>4021</v>
      </c>
      <c r="K2769" s="26">
        <v>0</v>
      </c>
      <c r="L2769" s="26">
        <v>0</v>
      </c>
      <c r="M2769" s="26">
        <v>0</v>
      </c>
      <c r="N2769" s="26">
        <v>0</v>
      </c>
      <c r="O2769" s="24" t="s">
        <v>972</v>
      </c>
      <c r="P2769" s="24">
        <v>21434</v>
      </c>
      <c r="Q2769" s="24">
        <f>IF(ISERROR(VLOOKUP($B2769,[1]主动技能!$B:$D,3,0)),[2]Sheet1!$Y3236,VLOOKUP($B2769,[1]主动技能!$B:$D,3,0))</f>
        <v>4</v>
      </c>
      <c r="S2769" s="24" t="str">
        <f>IF(C2769&lt;1000000,"",VLOOKUP(C2769,组合调整!$A:$I,2,0))</f>
        <v>血气</v>
      </c>
      <c r="T2769" s="24" t="str">
        <f>IF(D2769&lt;1000000,"",VLOOKUP(D2769,组合调整!$A:$I,2,0))</f>
        <v>红光</v>
      </c>
      <c r="U2769" s="24" t="str">
        <f>IF(E2769&lt;1000000,"",VLOOKUP(E2769,组合调整!$A:$I,2,0))</f>
        <v>依靠</v>
      </c>
      <c r="V2769" s="24" t="str">
        <f>IF(F2769&lt;1000000,"",VLOOKUP(F2769,组合调整!$A:$I,2,0))</f>
        <v>见证</v>
      </c>
      <c r="W2769" s="24" t="str">
        <f>IF(G2769&lt;1000000,"",VLOOKUP(G2769,组合调整!$A:$I,2,0))</f>
        <v/>
      </c>
    </row>
    <row r="2770" spans="1:23">
      <c r="A2770" s="26">
        <v>21435</v>
      </c>
      <c r="B2770" s="26" t="s">
        <v>32</v>
      </c>
      <c r="C2770" s="26">
        <v>4013322</v>
      </c>
      <c r="D2770" s="26">
        <v>4018822</v>
      </c>
      <c r="E2770" s="26">
        <v>2008912</v>
      </c>
      <c r="F2770" s="26">
        <v>2014423</v>
      </c>
      <c r="G2770" s="26">
        <v>40012</v>
      </c>
      <c r="H2770" s="26">
        <v>3041</v>
      </c>
      <c r="I2770" s="26">
        <v>50012</v>
      </c>
      <c r="J2770" s="26">
        <v>4041</v>
      </c>
      <c r="K2770" s="26">
        <v>0</v>
      </c>
      <c r="L2770" s="26">
        <v>0</v>
      </c>
      <c r="M2770" s="26">
        <v>0</v>
      </c>
      <c r="N2770" s="26">
        <v>0</v>
      </c>
      <c r="O2770" s="24" t="s">
        <v>32</v>
      </c>
      <c r="P2770" s="24">
        <v>21435</v>
      </c>
      <c r="Q2770" s="24">
        <f>IF(ISERROR(VLOOKUP($B2770,[1]主动技能!$B:$D,3,0)),[2]Sheet1!$Y3237,VLOOKUP($B2770,[1]主动技能!$B:$D,3,0))</f>
        <v>1</v>
      </c>
      <c r="S2770" s="24" t="str">
        <f>IF(C2770&lt;1000000,"",VLOOKUP(C2770,组合调整!$A:$I,2,0))</f>
        <v>致死</v>
      </c>
      <c r="T2770" s="24" t="str">
        <f>IF(D2770&lt;1000000,"",VLOOKUP(D2770,组合调整!$A:$I,2,0))</f>
        <v>龙抓手</v>
      </c>
      <c r="U2770" s="24" t="str">
        <f>IF(E2770&lt;1000000,"",VLOOKUP(E2770,组合调整!$A:$I,2,0))</f>
        <v>光线</v>
      </c>
      <c r="V2770" s="24" t="str">
        <f>IF(F2770&lt;1000000,"",VLOOKUP(F2770,组合调整!$A:$I,2,0))</f>
        <v>噪音</v>
      </c>
      <c r="W2770" s="24" t="str">
        <f>IF(G2770&lt;1000000,"",VLOOKUP(G2770,组合调整!$A:$I,2,0))</f>
        <v/>
      </c>
    </row>
    <row r="2771" spans="1:23">
      <c r="A2771" s="26">
        <v>30001</v>
      </c>
      <c r="B2771" s="26" t="s">
        <v>5</v>
      </c>
      <c r="C2771" s="26">
        <v>3000111</v>
      </c>
      <c r="D2771" s="26">
        <v>3000121</v>
      </c>
      <c r="E2771" s="26">
        <v>3000131</v>
      </c>
      <c r="F2771" s="26">
        <v>3000141</v>
      </c>
      <c r="G2771" s="26">
        <v>50012</v>
      </c>
      <c r="H2771" s="26">
        <v>4032</v>
      </c>
      <c r="I2771" s="26">
        <v>0</v>
      </c>
      <c r="J2771" s="26">
        <v>0</v>
      </c>
      <c r="K2771" s="26">
        <v>0</v>
      </c>
      <c r="L2771" s="26">
        <v>0</v>
      </c>
      <c r="M2771" s="26">
        <v>0</v>
      </c>
      <c r="N2771" s="26">
        <v>0</v>
      </c>
      <c r="O2771" s="24" t="s">
        <v>5</v>
      </c>
      <c r="P2771" s="24">
        <v>30001</v>
      </c>
      <c r="Q2771" s="24">
        <f>IF(ISERROR(VLOOKUP($B2771,[1]主动技能!$B:$D,3,0)),[2]Sheet1!$Y3238,VLOOKUP($B2771,[1]主动技能!$B:$D,3,0))</f>
        <v>4</v>
      </c>
      <c r="S2771" s="24" t="str">
        <f>IF(C2771&lt;1000000,"",VLOOKUP(C2771,组合调整!$A:$I,2,0))</f>
        <v>重生</v>
      </c>
      <c r="T2771" s="24" t="str">
        <f>IF(D2771&lt;1000000,"",VLOOKUP(D2771,组合调整!$A:$I,2,0))</f>
        <v>声势</v>
      </c>
      <c r="U2771" s="24" t="str">
        <f>IF(E2771&lt;1000000,"",VLOOKUP(E2771,组合调整!$A:$I,2,0))</f>
        <v>渠成</v>
      </c>
      <c r="V2771" s="24" t="str">
        <f>IF(F2771&lt;1000000,"",VLOOKUP(F2771,组合调整!$A:$I,2,0))</f>
        <v>求救</v>
      </c>
      <c r="W2771" s="24" t="str">
        <f>IF(G2771&lt;1000000,"",VLOOKUP(G2771,组合调整!$A:$I,2,0))</f>
        <v/>
      </c>
    </row>
    <row r="2772" spans="1:23">
      <c r="A2772" s="26">
        <v>30002</v>
      </c>
      <c r="B2772" s="26" t="s">
        <v>5</v>
      </c>
      <c r="C2772" s="26">
        <v>3000111</v>
      </c>
      <c r="D2772" s="26">
        <v>3000121</v>
      </c>
      <c r="E2772" s="26">
        <v>3000131</v>
      </c>
      <c r="F2772" s="26">
        <v>3000141</v>
      </c>
      <c r="G2772" s="26">
        <v>50012</v>
      </c>
      <c r="H2772" s="26">
        <v>4032</v>
      </c>
      <c r="I2772" s="26">
        <v>0</v>
      </c>
      <c r="J2772" s="26">
        <v>0</v>
      </c>
      <c r="K2772" s="26">
        <v>0</v>
      </c>
      <c r="L2772" s="26">
        <v>0</v>
      </c>
      <c r="M2772" s="26">
        <v>0</v>
      </c>
      <c r="N2772" s="26">
        <v>0</v>
      </c>
      <c r="O2772" s="24" t="s">
        <v>5</v>
      </c>
      <c r="P2772" s="24">
        <v>30002</v>
      </c>
      <c r="Q2772" s="24">
        <f>IF(ISERROR(VLOOKUP($B2772,[1]主动技能!$B:$D,3,0)),[2]Sheet1!$Y3239,VLOOKUP($B2772,[1]主动技能!$B:$D,3,0))</f>
        <v>4</v>
      </c>
      <c r="S2772" s="24" t="str">
        <f>IF(C2772&lt;1000000,"",VLOOKUP(C2772,组合调整!$A:$I,2,0))</f>
        <v>重生</v>
      </c>
      <c r="T2772" s="24" t="str">
        <f>IF(D2772&lt;1000000,"",VLOOKUP(D2772,组合调整!$A:$I,2,0))</f>
        <v>声势</v>
      </c>
      <c r="U2772" s="24" t="str">
        <f>IF(E2772&lt;1000000,"",VLOOKUP(E2772,组合调整!$A:$I,2,0))</f>
        <v>渠成</v>
      </c>
      <c r="V2772" s="24" t="str">
        <f>IF(F2772&lt;1000000,"",VLOOKUP(F2772,组合调整!$A:$I,2,0))</f>
        <v>求救</v>
      </c>
      <c r="W2772" s="24" t="str">
        <f>IF(G2772&lt;1000000,"",VLOOKUP(G2772,组合调整!$A:$I,2,0))</f>
        <v/>
      </c>
    </row>
    <row r="2773" spans="1:23">
      <c r="A2773" s="26">
        <v>30003</v>
      </c>
      <c r="B2773" s="26" t="s">
        <v>5</v>
      </c>
      <c r="C2773" s="26">
        <v>3000111</v>
      </c>
      <c r="D2773" s="26">
        <v>3000121</v>
      </c>
      <c r="E2773" s="26">
        <v>3000131</v>
      </c>
      <c r="F2773" s="26">
        <v>3000141</v>
      </c>
      <c r="G2773" s="26">
        <v>50012</v>
      </c>
      <c r="H2773" s="26">
        <v>4032</v>
      </c>
      <c r="I2773" s="26">
        <v>0</v>
      </c>
      <c r="J2773" s="26">
        <v>0</v>
      </c>
      <c r="K2773" s="26">
        <v>0</v>
      </c>
      <c r="L2773" s="26">
        <v>0</v>
      </c>
      <c r="M2773" s="26">
        <v>0</v>
      </c>
      <c r="N2773" s="26">
        <v>0</v>
      </c>
      <c r="O2773" s="24" t="s">
        <v>5</v>
      </c>
      <c r="P2773" s="24">
        <v>30003</v>
      </c>
      <c r="Q2773" s="24">
        <f>IF(ISERROR(VLOOKUP($B2773,[1]主动技能!$B:$D,3,0)),[2]Sheet1!$Y3240,VLOOKUP($B2773,[1]主动技能!$B:$D,3,0))</f>
        <v>4</v>
      </c>
      <c r="S2773" s="24" t="str">
        <f>IF(C2773&lt;1000000,"",VLOOKUP(C2773,组合调整!$A:$I,2,0))</f>
        <v>重生</v>
      </c>
      <c r="T2773" s="24" t="str">
        <f>IF(D2773&lt;1000000,"",VLOOKUP(D2773,组合调整!$A:$I,2,0))</f>
        <v>声势</v>
      </c>
      <c r="U2773" s="24" t="str">
        <f>IF(E2773&lt;1000000,"",VLOOKUP(E2773,组合调整!$A:$I,2,0))</f>
        <v>渠成</v>
      </c>
      <c r="V2773" s="24" t="str">
        <f>IF(F2773&lt;1000000,"",VLOOKUP(F2773,组合调整!$A:$I,2,0))</f>
        <v>求救</v>
      </c>
      <c r="W2773" s="24" t="str">
        <f>IF(G2773&lt;1000000,"",VLOOKUP(G2773,组合调整!$A:$I,2,0))</f>
        <v/>
      </c>
    </row>
    <row r="2774" spans="1:23">
      <c r="A2774" s="26">
        <v>30004</v>
      </c>
      <c r="B2774" s="26" t="s">
        <v>5</v>
      </c>
      <c r="C2774" s="26">
        <v>3000111</v>
      </c>
      <c r="D2774" s="26">
        <v>3000121</v>
      </c>
      <c r="E2774" s="26">
        <v>3000131</v>
      </c>
      <c r="F2774" s="26">
        <v>3000141</v>
      </c>
      <c r="G2774" s="26">
        <v>50012</v>
      </c>
      <c r="H2774" s="26">
        <v>4032</v>
      </c>
      <c r="I2774" s="26">
        <v>0</v>
      </c>
      <c r="J2774" s="26">
        <v>0</v>
      </c>
      <c r="K2774" s="26">
        <v>0</v>
      </c>
      <c r="L2774" s="26">
        <v>0</v>
      </c>
      <c r="M2774" s="26">
        <v>0</v>
      </c>
      <c r="N2774" s="26">
        <v>0</v>
      </c>
      <c r="O2774" s="24" t="s">
        <v>5</v>
      </c>
      <c r="P2774" s="24">
        <v>30004</v>
      </c>
      <c r="Q2774" s="24">
        <f>IF(ISERROR(VLOOKUP($B2774,[1]主动技能!$B:$D,3,0)),[2]Sheet1!$Y3241,VLOOKUP($B2774,[1]主动技能!$B:$D,3,0))</f>
        <v>4</v>
      </c>
      <c r="S2774" s="24" t="str">
        <f>IF(C2774&lt;1000000,"",VLOOKUP(C2774,组合调整!$A:$I,2,0))</f>
        <v>重生</v>
      </c>
      <c r="T2774" s="24" t="str">
        <f>IF(D2774&lt;1000000,"",VLOOKUP(D2774,组合调整!$A:$I,2,0))</f>
        <v>声势</v>
      </c>
      <c r="U2774" s="24" t="str">
        <f>IF(E2774&lt;1000000,"",VLOOKUP(E2774,组合调整!$A:$I,2,0))</f>
        <v>渠成</v>
      </c>
      <c r="V2774" s="24" t="str">
        <f>IF(F2774&lt;1000000,"",VLOOKUP(F2774,组合调整!$A:$I,2,0))</f>
        <v>求救</v>
      </c>
      <c r="W2774" s="24" t="str">
        <f>IF(G2774&lt;1000000,"",VLOOKUP(G2774,组合调整!$A:$I,2,0))</f>
        <v/>
      </c>
    </row>
    <row r="2775" spans="1:23">
      <c r="A2775" s="26">
        <v>30005</v>
      </c>
      <c r="B2775" s="26" t="s">
        <v>5</v>
      </c>
      <c r="C2775" s="26">
        <v>3000111</v>
      </c>
      <c r="D2775" s="26">
        <v>3000121</v>
      </c>
      <c r="E2775" s="26">
        <v>3000131</v>
      </c>
      <c r="F2775" s="26">
        <v>3000141</v>
      </c>
      <c r="G2775" s="26">
        <v>50012</v>
      </c>
      <c r="H2775" s="26">
        <v>4032</v>
      </c>
      <c r="I2775" s="26">
        <v>0</v>
      </c>
      <c r="J2775" s="26">
        <v>0</v>
      </c>
      <c r="K2775" s="26">
        <v>0</v>
      </c>
      <c r="L2775" s="26">
        <v>0</v>
      </c>
      <c r="M2775" s="26">
        <v>0</v>
      </c>
      <c r="N2775" s="26">
        <v>0</v>
      </c>
      <c r="O2775" s="24" t="s">
        <v>5</v>
      </c>
      <c r="P2775" s="24">
        <v>30005</v>
      </c>
      <c r="Q2775" s="24">
        <f>IF(ISERROR(VLOOKUP($B2775,[1]主动技能!$B:$D,3,0)),[2]Sheet1!$Y3242,VLOOKUP($B2775,[1]主动技能!$B:$D,3,0))</f>
        <v>4</v>
      </c>
      <c r="S2775" s="24" t="str">
        <f>IF(C2775&lt;1000000,"",VLOOKUP(C2775,组合调整!$A:$I,2,0))</f>
        <v>重生</v>
      </c>
      <c r="T2775" s="24" t="str">
        <f>IF(D2775&lt;1000000,"",VLOOKUP(D2775,组合调整!$A:$I,2,0))</f>
        <v>声势</v>
      </c>
      <c r="U2775" s="24" t="str">
        <f>IF(E2775&lt;1000000,"",VLOOKUP(E2775,组合调整!$A:$I,2,0))</f>
        <v>渠成</v>
      </c>
      <c r="V2775" s="24" t="str">
        <f>IF(F2775&lt;1000000,"",VLOOKUP(F2775,组合调整!$A:$I,2,0))</f>
        <v>求救</v>
      </c>
      <c r="W2775" s="24" t="str">
        <f>IF(G2775&lt;1000000,"",VLOOKUP(G2775,组合调整!$A:$I,2,0))</f>
        <v/>
      </c>
    </row>
    <row r="2776" spans="1:23">
      <c r="A2776" s="26">
        <v>30006</v>
      </c>
      <c r="B2776" s="26" t="s">
        <v>5</v>
      </c>
      <c r="C2776" s="26">
        <v>3000111</v>
      </c>
      <c r="D2776" s="26">
        <v>3000121</v>
      </c>
      <c r="E2776" s="26">
        <v>3000131</v>
      </c>
      <c r="F2776" s="26">
        <v>3000141</v>
      </c>
      <c r="G2776" s="26">
        <v>50012</v>
      </c>
      <c r="H2776" s="26">
        <v>4032</v>
      </c>
      <c r="I2776" s="26">
        <v>0</v>
      </c>
      <c r="J2776" s="26">
        <v>0</v>
      </c>
      <c r="K2776" s="26">
        <v>0</v>
      </c>
      <c r="L2776" s="26">
        <v>0</v>
      </c>
      <c r="M2776" s="26">
        <v>0</v>
      </c>
      <c r="N2776" s="26">
        <v>0</v>
      </c>
      <c r="O2776" s="24" t="s">
        <v>5</v>
      </c>
      <c r="P2776" s="24">
        <v>30006</v>
      </c>
      <c r="Q2776" s="24">
        <f>IF(ISERROR(VLOOKUP($B2776,[1]主动技能!$B:$D,3,0)),[2]Sheet1!$Y3243,VLOOKUP($B2776,[1]主动技能!$B:$D,3,0))</f>
        <v>4</v>
      </c>
      <c r="S2776" s="24" t="str">
        <f>IF(C2776&lt;1000000,"",VLOOKUP(C2776,组合调整!$A:$I,2,0))</f>
        <v>重生</v>
      </c>
      <c r="T2776" s="24" t="str">
        <f>IF(D2776&lt;1000000,"",VLOOKUP(D2776,组合调整!$A:$I,2,0))</f>
        <v>声势</v>
      </c>
      <c r="U2776" s="24" t="str">
        <f>IF(E2776&lt;1000000,"",VLOOKUP(E2776,组合调整!$A:$I,2,0))</f>
        <v>渠成</v>
      </c>
      <c r="V2776" s="24" t="str">
        <f>IF(F2776&lt;1000000,"",VLOOKUP(F2776,组合调整!$A:$I,2,0))</f>
        <v>求救</v>
      </c>
      <c r="W2776" s="24" t="str">
        <f>IF(G2776&lt;1000000,"",VLOOKUP(G2776,组合调整!$A:$I,2,0))</f>
        <v/>
      </c>
    </row>
    <row r="2777" spans="1:23">
      <c r="A2777" s="26">
        <v>30007</v>
      </c>
      <c r="B2777" s="26" t="s">
        <v>5</v>
      </c>
      <c r="C2777" s="26">
        <v>3000111</v>
      </c>
      <c r="D2777" s="26">
        <v>3000121</v>
      </c>
      <c r="E2777" s="26">
        <v>3000131</v>
      </c>
      <c r="F2777" s="26">
        <v>3000141</v>
      </c>
      <c r="G2777" s="26">
        <v>50012</v>
      </c>
      <c r="H2777" s="26">
        <v>4032</v>
      </c>
      <c r="I2777" s="26">
        <v>0</v>
      </c>
      <c r="J2777" s="26">
        <v>0</v>
      </c>
      <c r="K2777" s="26">
        <v>0</v>
      </c>
      <c r="L2777" s="26">
        <v>0</v>
      </c>
      <c r="M2777" s="26">
        <v>0</v>
      </c>
      <c r="N2777" s="26">
        <v>0</v>
      </c>
      <c r="O2777" s="24" t="s">
        <v>5</v>
      </c>
      <c r="P2777" s="24">
        <v>30007</v>
      </c>
      <c r="Q2777" s="24">
        <f>IF(ISERROR(VLOOKUP($B2777,[1]主动技能!$B:$D,3,0)),[2]Sheet1!$Y3244,VLOOKUP($B2777,[1]主动技能!$B:$D,3,0))</f>
        <v>4</v>
      </c>
      <c r="S2777" s="24" t="str">
        <f>IF(C2777&lt;1000000,"",VLOOKUP(C2777,组合调整!$A:$I,2,0))</f>
        <v>重生</v>
      </c>
      <c r="T2777" s="24" t="str">
        <f>IF(D2777&lt;1000000,"",VLOOKUP(D2777,组合调整!$A:$I,2,0))</f>
        <v>声势</v>
      </c>
      <c r="U2777" s="24" t="str">
        <f>IF(E2777&lt;1000000,"",VLOOKUP(E2777,组合调整!$A:$I,2,0))</f>
        <v>渠成</v>
      </c>
      <c r="V2777" s="24" t="str">
        <f>IF(F2777&lt;1000000,"",VLOOKUP(F2777,组合调整!$A:$I,2,0))</f>
        <v>求救</v>
      </c>
      <c r="W2777" s="24" t="str">
        <f>IF(G2777&lt;1000000,"",VLOOKUP(G2777,组合调整!$A:$I,2,0))</f>
        <v/>
      </c>
    </row>
    <row r="2778" spans="1:23">
      <c r="A2778" s="26">
        <v>30008</v>
      </c>
      <c r="B2778" s="26" t="s">
        <v>5</v>
      </c>
      <c r="C2778" s="26">
        <v>3000111</v>
      </c>
      <c r="D2778" s="26">
        <v>3000121</v>
      </c>
      <c r="E2778" s="26">
        <v>3000131</v>
      </c>
      <c r="F2778" s="26">
        <v>3000141</v>
      </c>
      <c r="G2778" s="26">
        <v>50012</v>
      </c>
      <c r="H2778" s="26">
        <v>4032</v>
      </c>
      <c r="I2778" s="26">
        <v>0</v>
      </c>
      <c r="J2778" s="26">
        <v>0</v>
      </c>
      <c r="K2778" s="26">
        <v>0</v>
      </c>
      <c r="L2778" s="26">
        <v>0</v>
      </c>
      <c r="M2778" s="26">
        <v>0</v>
      </c>
      <c r="N2778" s="26">
        <v>0</v>
      </c>
      <c r="O2778" s="24" t="s">
        <v>5</v>
      </c>
      <c r="P2778" s="24">
        <v>30008</v>
      </c>
      <c r="Q2778" s="24">
        <f>IF(ISERROR(VLOOKUP($B2778,[1]主动技能!$B:$D,3,0)),[2]Sheet1!$Y3245,VLOOKUP($B2778,[1]主动技能!$B:$D,3,0))</f>
        <v>4</v>
      </c>
      <c r="S2778" s="24" t="str">
        <f>IF(C2778&lt;1000000,"",VLOOKUP(C2778,组合调整!$A:$I,2,0))</f>
        <v>重生</v>
      </c>
      <c r="T2778" s="24" t="str">
        <f>IF(D2778&lt;1000000,"",VLOOKUP(D2778,组合调整!$A:$I,2,0))</f>
        <v>声势</v>
      </c>
      <c r="U2778" s="24" t="str">
        <f>IF(E2778&lt;1000000,"",VLOOKUP(E2778,组合调整!$A:$I,2,0))</f>
        <v>渠成</v>
      </c>
      <c r="V2778" s="24" t="str">
        <f>IF(F2778&lt;1000000,"",VLOOKUP(F2778,组合调整!$A:$I,2,0))</f>
        <v>求救</v>
      </c>
      <c r="W2778" s="24" t="str">
        <f>IF(G2778&lt;1000000,"",VLOOKUP(G2778,组合调整!$A:$I,2,0))</f>
        <v/>
      </c>
    </row>
    <row r="2779" spans="1:23">
      <c r="A2779" s="26">
        <v>30009</v>
      </c>
      <c r="B2779" s="26" t="s">
        <v>5</v>
      </c>
      <c r="C2779" s="26">
        <v>3000111</v>
      </c>
      <c r="D2779" s="26">
        <v>3000121</v>
      </c>
      <c r="E2779" s="26">
        <v>3000131</v>
      </c>
      <c r="F2779" s="26">
        <v>3000141</v>
      </c>
      <c r="G2779" s="26">
        <v>50012</v>
      </c>
      <c r="H2779" s="26">
        <v>4032</v>
      </c>
      <c r="I2779" s="26">
        <v>0</v>
      </c>
      <c r="J2779" s="26">
        <v>0</v>
      </c>
      <c r="K2779" s="26">
        <v>0</v>
      </c>
      <c r="L2779" s="26">
        <v>0</v>
      </c>
      <c r="M2779" s="26">
        <v>0</v>
      </c>
      <c r="N2779" s="26">
        <v>0</v>
      </c>
      <c r="O2779" s="24" t="s">
        <v>5</v>
      </c>
      <c r="P2779" s="24">
        <v>30009</v>
      </c>
      <c r="Q2779" s="24">
        <f>IF(ISERROR(VLOOKUP($B2779,[1]主动技能!$B:$D,3,0)),[2]Sheet1!$Y3246,VLOOKUP($B2779,[1]主动技能!$B:$D,3,0))</f>
        <v>4</v>
      </c>
      <c r="S2779" s="24" t="str">
        <f>IF(C2779&lt;1000000,"",VLOOKUP(C2779,组合调整!$A:$I,2,0))</f>
        <v>重生</v>
      </c>
      <c r="T2779" s="24" t="str">
        <f>IF(D2779&lt;1000000,"",VLOOKUP(D2779,组合调整!$A:$I,2,0))</f>
        <v>声势</v>
      </c>
      <c r="U2779" s="24" t="str">
        <f>IF(E2779&lt;1000000,"",VLOOKUP(E2779,组合调整!$A:$I,2,0))</f>
        <v>渠成</v>
      </c>
      <c r="V2779" s="24" t="str">
        <f>IF(F2779&lt;1000000,"",VLOOKUP(F2779,组合调整!$A:$I,2,0))</f>
        <v>求救</v>
      </c>
      <c r="W2779" s="24" t="str">
        <f>IF(G2779&lt;1000000,"",VLOOKUP(G2779,组合调整!$A:$I,2,0))</f>
        <v/>
      </c>
    </row>
    <row r="2780" spans="1:23">
      <c r="A2780" s="26">
        <v>30010</v>
      </c>
      <c r="B2780" s="26" t="s">
        <v>5</v>
      </c>
      <c r="C2780" s="26">
        <v>3000111</v>
      </c>
      <c r="D2780" s="26">
        <v>3000121</v>
      </c>
      <c r="E2780" s="26">
        <v>3000131</v>
      </c>
      <c r="F2780" s="26">
        <v>3000141</v>
      </c>
      <c r="G2780" s="26">
        <v>50012</v>
      </c>
      <c r="H2780" s="26">
        <v>4032</v>
      </c>
      <c r="I2780" s="26">
        <v>0</v>
      </c>
      <c r="J2780" s="26">
        <v>0</v>
      </c>
      <c r="K2780" s="26">
        <v>0</v>
      </c>
      <c r="L2780" s="26">
        <v>0</v>
      </c>
      <c r="M2780" s="26">
        <v>0</v>
      </c>
      <c r="N2780" s="26">
        <v>0</v>
      </c>
      <c r="O2780" s="24" t="s">
        <v>5</v>
      </c>
      <c r="P2780" s="24">
        <v>30010</v>
      </c>
      <c r="Q2780" s="24">
        <f>IF(ISERROR(VLOOKUP($B2780,[1]主动技能!$B:$D,3,0)),[2]Sheet1!$Y3247,VLOOKUP($B2780,[1]主动技能!$B:$D,3,0))</f>
        <v>4</v>
      </c>
      <c r="S2780" s="24" t="str">
        <f>IF(C2780&lt;1000000,"",VLOOKUP(C2780,组合调整!$A:$I,2,0))</f>
        <v>重生</v>
      </c>
      <c r="T2780" s="24" t="str">
        <f>IF(D2780&lt;1000000,"",VLOOKUP(D2780,组合调整!$A:$I,2,0))</f>
        <v>声势</v>
      </c>
      <c r="U2780" s="24" t="str">
        <f>IF(E2780&lt;1000000,"",VLOOKUP(E2780,组合调整!$A:$I,2,0))</f>
        <v>渠成</v>
      </c>
      <c r="V2780" s="24" t="str">
        <f>IF(F2780&lt;1000000,"",VLOOKUP(F2780,组合调整!$A:$I,2,0))</f>
        <v>求救</v>
      </c>
      <c r="W2780" s="24" t="str">
        <f>IF(G2780&lt;1000000,"",VLOOKUP(G2780,组合调整!$A:$I,2,0))</f>
        <v/>
      </c>
    </row>
    <row r="2781" spans="1:23">
      <c r="A2781" s="26">
        <v>30011</v>
      </c>
      <c r="B2781" s="26" t="s">
        <v>5</v>
      </c>
      <c r="C2781" s="26">
        <v>3000111</v>
      </c>
      <c r="D2781" s="26">
        <v>3000121</v>
      </c>
      <c r="E2781" s="26">
        <v>3000131</v>
      </c>
      <c r="F2781" s="26">
        <v>3000141</v>
      </c>
      <c r="G2781" s="26">
        <v>50012</v>
      </c>
      <c r="H2781" s="26">
        <v>4032</v>
      </c>
      <c r="I2781" s="26">
        <v>0</v>
      </c>
      <c r="J2781" s="26">
        <v>0</v>
      </c>
      <c r="K2781" s="26">
        <v>0</v>
      </c>
      <c r="L2781" s="26">
        <v>0</v>
      </c>
      <c r="M2781" s="26">
        <v>0</v>
      </c>
      <c r="N2781" s="26">
        <v>0</v>
      </c>
      <c r="O2781" s="24" t="s">
        <v>5</v>
      </c>
      <c r="P2781" s="24">
        <v>30011</v>
      </c>
      <c r="Q2781" s="24">
        <f>IF(ISERROR(VLOOKUP($B2781,[1]主动技能!$B:$D,3,0)),[2]Sheet1!$Y3248,VLOOKUP($B2781,[1]主动技能!$B:$D,3,0))</f>
        <v>4</v>
      </c>
      <c r="S2781" s="24" t="str">
        <f>IF(C2781&lt;1000000,"",VLOOKUP(C2781,组合调整!$A:$I,2,0))</f>
        <v>重生</v>
      </c>
      <c r="T2781" s="24" t="str">
        <f>IF(D2781&lt;1000000,"",VLOOKUP(D2781,组合调整!$A:$I,2,0))</f>
        <v>声势</v>
      </c>
      <c r="U2781" s="24" t="str">
        <f>IF(E2781&lt;1000000,"",VLOOKUP(E2781,组合调整!$A:$I,2,0))</f>
        <v>渠成</v>
      </c>
      <c r="V2781" s="24" t="str">
        <f>IF(F2781&lt;1000000,"",VLOOKUP(F2781,组合调整!$A:$I,2,0))</f>
        <v>求救</v>
      </c>
      <c r="W2781" s="24" t="str">
        <f>IF(G2781&lt;1000000,"",VLOOKUP(G2781,组合调整!$A:$I,2,0))</f>
        <v/>
      </c>
    </row>
    <row r="2782" spans="1:23">
      <c r="A2782" s="26">
        <v>30012</v>
      </c>
      <c r="B2782" s="26" t="s">
        <v>3</v>
      </c>
      <c r="C2782" s="26">
        <v>3000132</v>
      </c>
      <c r="D2782" s="26">
        <v>3004522</v>
      </c>
      <c r="E2782" s="26">
        <v>3001211</v>
      </c>
      <c r="F2782" s="26">
        <v>3003412</v>
      </c>
      <c r="G2782" s="26">
        <v>40221</v>
      </c>
      <c r="H2782" s="26">
        <v>3032</v>
      </c>
      <c r="I2782" s="26">
        <v>50021</v>
      </c>
      <c r="J2782" s="26">
        <v>4032</v>
      </c>
      <c r="K2782" s="26">
        <v>0</v>
      </c>
      <c r="L2782" s="26">
        <v>0</v>
      </c>
      <c r="M2782" s="26">
        <v>0</v>
      </c>
      <c r="N2782" s="26">
        <v>0</v>
      </c>
      <c r="O2782" s="24" t="s">
        <v>3</v>
      </c>
      <c r="P2782" s="24">
        <v>30012</v>
      </c>
      <c r="Q2782" s="24">
        <f>IF(ISERROR(VLOOKUP($B2782,[1]主动技能!$B:$D,3,0)),[2]Sheet1!$Y3249,VLOOKUP($B2782,[1]主动技能!$B:$D,3,0))</f>
        <v>2</v>
      </c>
      <c r="S2782" s="24" t="str">
        <f>IF(C2782&lt;1000000,"",VLOOKUP(C2782,组合调整!$A:$I,2,0))</f>
        <v>渠成</v>
      </c>
      <c r="T2782" s="24" t="str">
        <f>IF(D2782&lt;1000000,"",VLOOKUP(D2782,组合调整!$A:$I,2,0))</f>
        <v>上场</v>
      </c>
      <c r="U2782" s="24" t="str">
        <f>IF(E2782&lt;1000000,"",VLOOKUP(E2782,组合调整!$A:$I,2,0))</f>
        <v>报恩</v>
      </c>
      <c r="V2782" s="24" t="str">
        <f>IF(F2782&lt;1000000,"",VLOOKUP(F2782,组合调整!$A:$I,2,0))</f>
        <v>纷争</v>
      </c>
      <c r="W2782" s="24" t="str">
        <f>IF(G2782&lt;1000000,"",VLOOKUP(G2782,组合调整!$A:$I,2,0))</f>
        <v/>
      </c>
    </row>
    <row r="2783" spans="1:23">
      <c r="A2783" s="26">
        <v>30013</v>
      </c>
      <c r="B2783" s="26" t="s">
        <v>3</v>
      </c>
      <c r="C2783" s="26">
        <v>3000132</v>
      </c>
      <c r="D2783" s="26">
        <v>3004522</v>
      </c>
      <c r="E2783" s="26">
        <v>3001211</v>
      </c>
      <c r="F2783" s="26">
        <v>3003412</v>
      </c>
      <c r="G2783" s="26">
        <v>40221</v>
      </c>
      <c r="H2783" s="26">
        <v>3032</v>
      </c>
      <c r="I2783" s="26">
        <v>50021</v>
      </c>
      <c r="J2783" s="26">
        <v>4032</v>
      </c>
      <c r="K2783" s="26">
        <v>0</v>
      </c>
      <c r="L2783" s="26">
        <v>0</v>
      </c>
      <c r="M2783" s="26">
        <v>0</v>
      </c>
      <c r="N2783" s="26">
        <v>0</v>
      </c>
      <c r="O2783" s="24" t="s">
        <v>3</v>
      </c>
      <c r="P2783" s="24">
        <v>30013</v>
      </c>
      <c r="Q2783" s="24">
        <f>IF(ISERROR(VLOOKUP($B2783,[1]主动技能!$B:$D,3,0)),[2]Sheet1!$Y3250,VLOOKUP($B2783,[1]主动技能!$B:$D,3,0))</f>
        <v>2</v>
      </c>
      <c r="S2783" s="24" t="str">
        <f>IF(C2783&lt;1000000,"",VLOOKUP(C2783,组合调整!$A:$I,2,0))</f>
        <v>渠成</v>
      </c>
      <c r="T2783" s="24" t="str">
        <f>IF(D2783&lt;1000000,"",VLOOKUP(D2783,组合调整!$A:$I,2,0))</f>
        <v>上场</v>
      </c>
      <c r="U2783" s="24" t="str">
        <f>IF(E2783&lt;1000000,"",VLOOKUP(E2783,组合调整!$A:$I,2,0))</f>
        <v>报恩</v>
      </c>
      <c r="V2783" s="24" t="str">
        <f>IF(F2783&lt;1000000,"",VLOOKUP(F2783,组合调整!$A:$I,2,0))</f>
        <v>纷争</v>
      </c>
      <c r="W2783" s="24" t="str">
        <f>IF(G2783&lt;1000000,"",VLOOKUP(G2783,组合调整!$A:$I,2,0))</f>
        <v/>
      </c>
    </row>
    <row r="2784" spans="1:23">
      <c r="A2784" s="26">
        <v>30014</v>
      </c>
      <c r="B2784" s="26" t="s">
        <v>3</v>
      </c>
      <c r="C2784" s="26">
        <v>3000132</v>
      </c>
      <c r="D2784" s="26">
        <v>3004522</v>
      </c>
      <c r="E2784" s="26">
        <v>3001211</v>
      </c>
      <c r="F2784" s="26">
        <v>3003412</v>
      </c>
      <c r="G2784" s="26">
        <v>40221</v>
      </c>
      <c r="H2784" s="26">
        <v>3032</v>
      </c>
      <c r="I2784" s="26">
        <v>50021</v>
      </c>
      <c r="J2784" s="26">
        <v>4032</v>
      </c>
      <c r="K2784" s="26">
        <v>0</v>
      </c>
      <c r="L2784" s="26">
        <v>0</v>
      </c>
      <c r="M2784" s="26">
        <v>0</v>
      </c>
      <c r="N2784" s="26">
        <v>0</v>
      </c>
      <c r="O2784" s="24" t="s">
        <v>3</v>
      </c>
      <c r="P2784" s="24">
        <v>30014</v>
      </c>
      <c r="Q2784" s="24">
        <f>IF(ISERROR(VLOOKUP($B2784,[1]主动技能!$B:$D,3,0)),[2]Sheet1!$Y3251,VLOOKUP($B2784,[1]主动技能!$B:$D,3,0))</f>
        <v>2</v>
      </c>
      <c r="S2784" s="24" t="str">
        <f>IF(C2784&lt;1000000,"",VLOOKUP(C2784,组合调整!$A:$I,2,0))</f>
        <v>渠成</v>
      </c>
      <c r="T2784" s="24" t="str">
        <f>IF(D2784&lt;1000000,"",VLOOKUP(D2784,组合调整!$A:$I,2,0))</f>
        <v>上场</v>
      </c>
      <c r="U2784" s="24" t="str">
        <f>IF(E2784&lt;1000000,"",VLOOKUP(E2784,组合调整!$A:$I,2,0))</f>
        <v>报恩</v>
      </c>
      <c r="V2784" s="24" t="str">
        <f>IF(F2784&lt;1000000,"",VLOOKUP(F2784,组合调整!$A:$I,2,0))</f>
        <v>纷争</v>
      </c>
      <c r="W2784" s="24" t="str">
        <f>IF(G2784&lt;1000000,"",VLOOKUP(G2784,组合调整!$A:$I,2,0))</f>
        <v/>
      </c>
    </row>
    <row r="2785" spans="1:23">
      <c r="A2785" s="26">
        <v>30015</v>
      </c>
      <c r="B2785" s="26" t="s">
        <v>3</v>
      </c>
      <c r="C2785" s="26">
        <v>3000132</v>
      </c>
      <c r="D2785" s="26">
        <v>3004522</v>
      </c>
      <c r="E2785" s="26">
        <v>3001211</v>
      </c>
      <c r="F2785" s="26">
        <v>3003412</v>
      </c>
      <c r="G2785" s="26">
        <v>40221</v>
      </c>
      <c r="H2785" s="26">
        <v>3032</v>
      </c>
      <c r="I2785" s="26">
        <v>50021</v>
      </c>
      <c r="J2785" s="26">
        <v>4032</v>
      </c>
      <c r="K2785" s="26">
        <v>0</v>
      </c>
      <c r="L2785" s="26">
        <v>0</v>
      </c>
      <c r="M2785" s="26">
        <v>0</v>
      </c>
      <c r="N2785" s="26">
        <v>0</v>
      </c>
      <c r="O2785" s="24" t="s">
        <v>3</v>
      </c>
      <c r="P2785" s="24">
        <v>30015</v>
      </c>
      <c r="Q2785" s="24">
        <f>IF(ISERROR(VLOOKUP($B2785,[1]主动技能!$B:$D,3,0)),[2]Sheet1!$Y3252,VLOOKUP($B2785,[1]主动技能!$B:$D,3,0))</f>
        <v>2</v>
      </c>
      <c r="S2785" s="24" t="str">
        <f>IF(C2785&lt;1000000,"",VLOOKUP(C2785,组合调整!$A:$I,2,0))</f>
        <v>渠成</v>
      </c>
      <c r="T2785" s="24" t="str">
        <f>IF(D2785&lt;1000000,"",VLOOKUP(D2785,组合调整!$A:$I,2,0))</f>
        <v>上场</v>
      </c>
      <c r="U2785" s="24" t="str">
        <f>IF(E2785&lt;1000000,"",VLOOKUP(E2785,组合调整!$A:$I,2,0))</f>
        <v>报恩</v>
      </c>
      <c r="V2785" s="24" t="str">
        <f>IF(F2785&lt;1000000,"",VLOOKUP(F2785,组合调整!$A:$I,2,0))</f>
        <v>纷争</v>
      </c>
      <c r="W2785" s="24" t="str">
        <f>IF(G2785&lt;1000000,"",VLOOKUP(G2785,组合调整!$A:$I,2,0))</f>
        <v/>
      </c>
    </row>
    <row r="2786" spans="1:23">
      <c r="A2786" s="26">
        <v>30016</v>
      </c>
      <c r="B2786" s="26" t="s">
        <v>3</v>
      </c>
      <c r="C2786" s="26">
        <v>3000132</v>
      </c>
      <c r="D2786" s="26">
        <v>3004522</v>
      </c>
      <c r="E2786" s="26">
        <v>3001211</v>
      </c>
      <c r="F2786" s="26">
        <v>3003412</v>
      </c>
      <c r="G2786" s="26">
        <v>40221</v>
      </c>
      <c r="H2786" s="26">
        <v>3032</v>
      </c>
      <c r="I2786" s="26">
        <v>50021</v>
      </c>
      <c r="J2786" s="26">
        <v>4032</v>
      </c>
      <c r="K2786" s="26">
        <v>0</v>
      </c>
      <c r="L2786" s="26">
        <v>0</v>
      </c>
      <c r="M2786" s="26">
        <v>0</v>
      </c>
      <c r="N2786" s="26">
        <v>0</v>
      </c>
      <c r="O2786" s="24" t="s">
        <v>3</v>
      </c>
      <c r="P2786" s="24">
        <v>30016</v>
      </c>
      <c r="Q2786" s="24">
        <f>IF(ISERROR(VLOOKUP($B2786,[1]主动技能!$B:$D,3,0)),[2]Sheet1!$Y3253,VLOOKUP($B2786,[1]主动技能!$B:$D,3,0))</f>
        <v>2</v>
      </c>
      <c r="S2786" s="24" t="str">
        <f>IF(C2786&lt;1000000,"",VLOOKUP(C2786,组合调整!$A:$I,2,0))</f>
        <v>渠成</v>
      </c>
      <c r="T2786" s="24" t="str">
        <f>IF(D2786&lt;1000000,"",VLOOKUP(D2786,组合调整!$A:$I,2,0))</f>
        <v>上场</v>
      </c>
      <c r="U2786" s="24" t="str">
        <f>IF(E2786&lt;1000000,"",VLOOKUP(E2786,组合调整!$A:$I,2,0))</f>
        <v>报恩</v>
      </c>
      <c r="V2786" s="24" t="str">
        <f>IF(F2786&lt;1000000,"",VLOOKUP(F2786,组合调整!$A:$I,2,0))</f>
        <v>纷争</v>
      </c>
      <c r="W2786" s="24" t="str">
        <f>IF(G2786&lt;1000000,"",VLOOKUP(G2786,组合调整!$A:$I,2,0))</f>
        <v/>
      </c>
    </row>
    <row r="2787" spans="1:23">
      <c r="A2787" s="26">
        <v>30017</v>
      </c>
      <c r="B2787" s="26" t="s">
        <v>3</v>
      </c>
      <c r="C2787" s="26">
        <v>3000132</v>
      </c>
      <c r="D2787" s="26">
        <v>3004522</v>
      </c>
      <c r="E2787" s="26">
        <v>3001211</v>
      </c>
      <c r="F2787" s="26">
        <v>3003412</v>
      </c>
      <c r="G2787" s="26">
        <v>40221</v>
      </c>
      <c r="H2787" s="26">
        <v>3032</v>
      </c>
      <c r="I2787" s="26">
        <v>50021</v>
      </c>
      <c r="J2787" s="26">
        <v>4032</v>
      </c>
      <c r="K2787" s="26">
        <v>0</v>
      </c>
      <c r="L2787" s="26">
        <v>0</v>
      </c>
      <c r="M2787" s="26">
        <v>0</v>
      </c>
      <c r="N2787" s="26">
        <v>0</v>
      </c>
      <c r="O2787" s="24" t="s">
        <v>3</v>
      </c>
      <c r="P2787" s="24">
        <v>30017</v>
      </c>
      <c r="Q2787" s="24">
        <f>IF(ISERROR(VLOOKUP($B2787,[1]主动技能!$B:$D,3,0)),[2]Sheet1!$Y3254,VLOOKUP($B2787,[1]主动技能!$B:$D,3,0))</f>
        <v>2</v>
      </c>
      <c r="S2787" s="24" t="str">
        <f>IF(C2787&lt;1000000,"",VLOOKUP(C2787,组合调整!$A:$I,2,0))</f>
        <v>渠成</v>
      </c>
      <c r="T2787" s="24" t="str">
        <f>IF(D2787&lt;1000000,"",VLOOKUP(D2787,组合调整!$A:$I,2,0))</f>
        <v>上场</v>
      </c>
      <c r="U2787" s="24" t="str">
        <f>IF(E2787&lt;1000000,"",VLOOKUP(E2787,组合调整!$A:$I,2,0))</f>
        <v>报恩</v>
      </c>
      <c r="V2787" s="24" t="str">
        <f>IF(F2787&lt;1000000,"",VLOOKUP(F2787,组合调整!$A:$I,2,0))</f>
        <v>纷争</v>
      </c>
      <c r="W2787" s="24" t="str">
        <f>IF(G2787&lt;1000000,"",VLOOKUP(G2787,组合调整!$A:$I,2,0))</f>
        <v/>
      </c>
    </row>
    <row r="2788" spans="1:23">
      <c r="A2788" s="26">
        <v>30018</v>
      </c>
      <c r="B2788" s="26" t="s">
        <v>3</v>
      </c>
      <c r="C2788" s="26">
        <v>3000132</v>
      </c>
      <c r="D2788" s="26">
        <v>3004522</v>
      </c>
      <c r="E2788" s="26">
        <v>3001211</v>
      </c>
      <c r="F2788" s="26">
        <v>3003412</v>
      </c>
      <c r="G2788" s="26">
        <v>40221</v>
      </c>
      <c r="H2788" s="26">
        <v>3032</v>
      </c>
      <c r="I2788" s="26">
        <v>50021</v>
      </c>
      <c r="J2788" s="26">
        <v>4032</v>
      </c>
      <c r="K2788" s="26">
        <v>0</v>
      </c>
      <c r="L2788" s="26">
        <v>0</v>
      </c>
      <c r="M2788" s="26">
        <v>0</v>
      </c>
      <c r="N2788" s="26">
        <v>0</v>
      </c>
      <c r="O2788" s="24" t="s">
        <v>3</v>
      </c>
      <c r="P2788" s="24">
        <v>30018</v>
      </c>
      <c r="Q2788" s="24">
        <f>IF(ISERROR(VLOOKUP($B2788,[1]主动技能!$B:$D,3,0)),[2]Sheet1!$Y3255,VLOOKUP($B2788,[1]主动技能!$B:$D,3,0))</f>
        <v>2</v>
      </c>
      <c r="S2788" s="24" t="str">
        <f>IF(C2788&lt;1000000,"",VLOOKUP(C2788,组合调整!$A:$I,2,0))</f>
        <v>渠成</v>
      </c>
      <c r="T2788" s="24" t="str">
        <f>IF(D2788&lt;1000000,"",VLOOKUP(D2788,组合调整!$A:$I,2,0))</f>
        <v>上场</v>
      </c>
      <c r="U2788" s="24" t="str">
        <f>IF(E2788&lt;1000000,"",VLOOKUP(E2788,组合调整!$A:$I,2,0))</f>
        <v>报恩</v>
      </c>
      <c r="V2788" s="24" t="str">
        <f>IF(F2788&lt;1000000,"",VLOOKUP(F2788,组合调整!$A:$I,2,0))</f>
        <v>纷争</v>
      </c>
      <c r="W2788" s="24" t="str">
        <f>IF(G2788&lt;1000000,"",VLOOKUP(G2788,组合调整!$A:$I,2,0))</f>
        <v/>
      </c>
    </row>
    <row r="2789" spans="1:23">
      <c r="A2789" s="26">
        <v>30019</v>
      </c>
      <c r="B2789" s="26" t="s">
        <v>3</v>
      </c>
      <c r="C2789" s="26">
        <v>3000132</v>
      </c>
      <c r="D2789" s="26">
        <v>3004522</v>
      </c>
      <c r="E2789" s="26">
        <v>3001211</v>
      </c>
      <c r="F2789" s="26">
        <v>3003412</v>
      </c>
      <c r="G2789" s="26">
        <v>40221</v>
      </c>
      <c r="H2789" s="26">
        <v>3032</v>
      </c>
      <c r="I2789" s="26">
        <v>50021</v>
      </c>
      <c r="J2789" s="26">
        <v>4032</v>
      </c>
      <c r="K2789" s="26">
        <v>0</v>
      </c>
      <c r="L2789" s="26">
        <v>0</v>
      </c>
      <c r="M2789" s="26">
        <v>0</v>
      </c>
      <c r="N2789" s="26">
        <v>0</v>
      </c>
      <c r="O2789" s="24" t="s">
        <v>3</v>
      </c>
      <c r="P2789" s="24">
        <v>30019</v>
      </c>
      <c r="Q2789" s="24">
        <f>IF(ISERROR(VLOOKUP($B2789,[1]主动技能!$B:$D,3,0)),[2]Sheet1!$Y3256,VLOOKUP($B2789,[1]主动技能!$B:$D,3,0))</f>
        <v>2</v>
      </c>
      <c r="S2789" s="24" t="str">
        <f>IF(C2789&lt;1000000,"",VLOOKUP(C2789,组合调整!$A:$I,2,0))</f>
        <v>渠成</v>
      </c>
      <c r="T2789" s="24" t="str">
        <f>IF(D2789&lt;1000000,"",VLOOKUP(D2789,组合调整!$A:$I,2,0))</f>
        <v>上场</v>
      </c>
      <c r="U2789" s="24" t="str">
        <f>IF(E2789&lt;1000000,"",VLOOKUP(E2789,组合调整!$A:$I,2,0))</f>
        <v>报恩</v>
      </c>
      <c r="V2789" s="24" t="str">
        <f>IF(F2789&lt;1000000,"",VLOOKUP(F2789,组合调整!$A:$I,2,0))</f>
        <v>纷争</v>
      </c>
      <c r="W2789" s="24" t="str">
        <f>IF(G2789&lt;1000000,"",VLOOKUP(G2789,组合调整!$A:$I,2,0))</f>
        <v/>
      </c>
    </row>
    <row r="2790" spans="1:23">
      <c r="A2790" s="26">
        <v>30020</v>
      </c>
      <c r="B2790" s="26" t="s">
        <v>3</v>
      </c>
      <c r="C2790" s="26">
        <v>3000132</v>
      </c>
      <c r="D2790" s="26">
        <v>3004522</v>
      </c>
      <c r="E2790" s="26">
        <v>3001211</v>
      </c>
      <c r="F2790" s="26">
        <v>3003412</v>
      </c>
      <c r="G2790" s="26">
        <v>40221</v>
      </c>
      <c r="H2790" s="26">
        <v>3032</v>
      </c>
      <c r="I2790" s="26">
        <v>50021</v>
      </c>
      <c r="J2790" s="26">
        <v>4032</v>
      </c>
      <c r="K2790" s="26">
        <v>0</v>
      </c>
      <c r="L2790" s="26">
        <v>0</v>
      </c>
      <c r="M2790" s="26">
        <v>0</v>
      </c>
      <c r="N2790" s="26">
        <v>0</v>
      </c>
      <c r="O2790" s="24" t="s">
        <v>3</v>
      </c>
      <c r="P2790" s="24">
        <v>30020</v>
      </c>
      <c r="Q2790" s="24">
        <f>IF(ISERROR(VLOOKUP($B2790,[1]主动技能!$B:$D,3,0)),[2]Sheet1!$Y3257,VLOOKUP($B2790,[1]主动技能!$B:$D,3,0))</f>
        <v>2</v>
      </c>
      <c r="S2790" s="24" t="str">
        <f>IF(C2790&lt;1000000,"",VLOOKUP(C2790,组合调整!$A:$I,2,0))</f>
        <v>渠成</v>
      </c>
      <c r="T2790" s="24" t="str">
        <f>IF(D2790&lt;1000000,"",VLOOKUP(D2790,组合调整!$A:$I,2,0))</f>
        <v>上场</v>
      </c>
      <c r="U2790" s="24" t="str">
        <f>IF(E2790&lt;1000000,"",VLOOKUP(E2790,组合调整!$A:$I,2,0))</f>
        <v>报恩</v>
      </c>
      <c r="V2790" s="24" t="str">
        <f>IF(F2790&lt;1000000,"",VLOOKUP(F2790,组合调整!$A:$I,2,0))</f>
        <v>纷争</v>
      </c>
      <c r="W2790" s="24" t="str">
        <f>IF(G2790&lt;1000000,"",VLOOKUP(G2790,组合调整!$A:$I,2,0))</f>
        <v/>
      </c>
    </row>
    <row r="2791" spans="1:23">
      <c r="A2791" s="26">
        <v>30021</v>
      </c>
      <c r="B2791" s="26" t="s">
        <v>3</v>
      </c>
      <c r="C2791" s="26">
        <v>3000132</v>
      </c>
      <c r="D2791" s="26">
        <v>3004522</v>
      </c>
      <c r="E2791" s="26">
        <v>3001211</v>
      </c>
      <c r="F2791" s="26">
        <v>3003412</v>
      </c>
      <c r="G2791" s="26">
        <v>40221</v>
      </c>
      <c r="H2791" s="26">
        <v>3032</v>
      </c>
      <c r="I2791" s="26">
        <v>50021</v>
      </c>
      <c r="J2791" s="26">
        <v>4032</v>
      </c>
      <c r="K2791" s="26">
        <v>0</v>
      </c>
      <c r="L2791" s="26">
        <v>0</v>
      </c>
      <c r="M2791" s="26">
        <v>0</v>
      </c>
      <c r="N2791" s="26">
        <v>0</v>
      </c>
      <c r="O2791" s="24" t="s">
        <v>3</v>
      </c>
      <c r="P2791" s="24">
        <v>30021</v>
      </c>
      <c r="Q2791" s="24">
        <f>IF(ISERROR(VLOOKUP($B2791,[1]主动技能!$B:$D,3,0)),[2]Sheet1!$Y3258,VLOOKUP($B2791,[1]主动技能!$B:$D,3,0))</f>
        <v>2</v>
      </c>
      <c r="S2791" s="24" t="str">
        <f>IF(C2791&lt;1000000,"",VLOOKUP(C2791,组合调整!$A:$I,2,0))</f>
        <v>渠成</v>
      </c>
      <c r="T2791" s="24" t="str">
        <f>IF(D2791&lt;1000000,"",VLOOKUP(D2791,组合调整!$A:$I,2,0))</f>
        <v>上场</v>
      </c>
      <c r="U2791" s="24" t="str">
        <f>IF(E2791&lt;1000000,"",VLOOKUP(E2791,组合调整!$A:$I,2,0))</f>
        <v>报恩</v>
      </c>
      <c r="V2791" s="24" t="str">
        <f>IF(F2791&lt;1000000,"",VLOOKUP(F2791,组合调整!$A:$I,2,0))</f>
        <v>纷争</v>
      </c>
      <c r="W2791" s="24" t="str">
        <f>IF(G2791&lt;1000000,"",VLOOKUP(G2791,组合调整!$A:$I,2,0))</f>
        <v/>
      </c>
    </row>
    <row r="2792" spans="1:23">
      <c r="A2792" s="26">
        <v>30022</v>
      </c>
      <c r="B2792" s="26" t="s">
        <v>3</v>
      </c>
      <c r="C2792" s="26">
        <v>3000132</v>
      </c>
      <c r="D2792" s="26">
        <v>3004522</v>
      </c>
      <c r="E2792" s="26">
        <v>3001211</v>
      </c>
      <c r="F2792" s="26">
        <v>3003412</v>
      </c>
      <c r="G2792" s="26">
        <v>40221</v>
      </c>
      <c r="H2792" s="26">
        <v>3032</v>
      </c>
      <c r="I2792" s="26">
        <v>50021</v>
      </c>
      <c r="J2792" s="26">
        <v>4032</v>
      </c>
      <c r="K2792" s="26">
        <v>0</v>
      </c>
      <c r="L2792" s="26">
        <v>0</v>
      </c>
      <c r="M2792" s="26">
        <v>0</v>
      </c>
      <c r="N2792" s="26">
        <v>0</v>
      </c>
      <c r="O2792" s="24" t="s">
        <v>3</v>
      </c>
      <c r="P2792" s="24">
        <v>30022</v>
      </c>
      <c r="Q2792" s="24">
        <f>IF(ISERROR(VLOOKUP($B2792,[1]主动技能!$B:$D,3,0)),[2]Sheet1!$Y3259,VLOOKUP($B2792,[1]主动技能!$B:$D,3,0))</f>
        <v>2</v>
      </c>
      <c r="S2792" s="24" t="str">
        <f>IF(C2792&lt;1000000,"",VLOOKUP(C2792,组合调整!$A:$I,2,0))</f>
        <v>渠成</v>
      </c>
      <c r="T2792" s="24" t="str">
        <f>IF(D2792&lt;1000000,"",VLOOKUP(D2792,组合调整!$A:$I,2,0))</f>
        <v>上场</v>
      </c>
      <c r="U2792" s="24" t="str">
        <f>IF(E2792&lt;1000000,"",VLOOKUP(E2792,组合调整!$A:$I,2,0))</f>
        <v>报恩</v>
      </c>
      <c r="V2792" s="24" t="str">
        <f>IF(F2792&lt;1000000,"",VLOOKUP(F2792,组合调整!$A:$I,2,0))</f>
        <v>纷争</v>
      </c>
      <c r="W2792" s="24" t="str">
        <f>IF(G2792&lt;1000000,"",VLOOKUP(G2792,组合调整!$A:$I,2,0))</f>
        <v/>
      </c>
    </row>
    <row r="2793" spans="1:23">
      <c r="A2793" s="26">
        <v>30023</v>
      </c>
      <c r="B2793" s="26" t="s">
        <v>34</v>
      </c>
      <c r="C2793" s="26">
        <v>3005612</v>
      </c>
      <c r="D2793" s="26">
        <v>3006732</v>
      </c>
      <c r="E2793" s="26">
        <v>3002311</v>
      </c>
      <c r="F2793" s="26">
        <v>3002321</v>
      </c>
      <c r="G2793" s="26">
        <v>40021</v>
      </c>
      <c r="H2793" s="26">
        <v>3012</v>
      </c>
      <c r="I2793" s="26">
        <v>50021</v>
      </c>
      <c r="J2793" s="26">
        <v>4012</v>
      </c>
      <c r="K2793" s="26">
        <v>0</v>
      </c>
      <c r="L2793" s="26">
        <v>0</v>
      </c>
      <c r="M2793" s="26">
        <v>0</v>
      </c>
      <c r="N2793" s="26">
        <v>0</v>
      </c>
      <c r="O2793" s="24" t="s">
        <v>34</v>
      </c>
      <c r="P2793" s="24">
        <v>30023</v>
      </c>
      <c r="Q2793" s="24">
        <f>IF(ISERROR(VLOOKUP($B2793,[1]主动技能!$B:$D,3,0)),[2]Sheet1!$Y3260,VLOOKUP($B2793,[1]主动技能!$B:$D,3,0))</f>
        <v>3</v>
      </c>
      <c r="S2793" s="24" t="str">
        <f>IF(C2793&lt;1000000,"",VLOOKUP(C2793,组合调整!$A:$I,2,0))</f>
        <v>协力</v>
      </c>
      <c r="T2793" s="24" t="str">
        <f>IF(D2793&lt;1000000,"",VLOOKUP(D2793,组合调整!$A:$I,2,0))</f>
        <v>恩惠</v>
      </c>
      <c r="U2793" s="24" t="str">
        <f>IF(E2793&lt;1000000,"",VLOOKUP(E2793,组合调整!$A:$I,2,0))</f>
        <v>转移</v>
      </c>
      <c r="V2793" s="24" t="str">
        <f>IF(F2793&lt;1000000,"",VLOOKUP(F2793,组合调整!$A:$I,2,0))</f>
        <v>美食</v>
      </c>
      <c r="W2793" s="24" t="str">
        <f>IF(G2793&lt;1000000,"",VLOOKUP(G2793,组合调整!$A:$I,2,0))</f>
        <v/>
      </c>
    </row>
    <row r="2794" spans="1:23">
      <c r="A2794" s="26">
        <v>30024</v>
      </c>
      <c r="B2794" s="26" t="s">
        <v>34</v>
      </c>
      <c r="C2794" s="26">
        <v>3005612</v>
      </c>
      <c r="D2794" s="26">
        <v>3006732</v>
      </c>
      <c r="E2794" s="26">
        <v>3002311</v>
      </c>
      <c r="F2794" s="26">
        <v>3002321</v>
      </c>
      <c r="G2794" s="26">
        <v>40021</v>
      </c>
      <c r="H2794" s="26">
        <v>3012</v>
      </c>
      <c r="I2794" s="26">
        <v>50021</v>
      </c>
      <c r="J2794" s="26">
        <v>4012</v>
      </c>
      <c r="K2794" s="26">
        <v>0</v>
      </c>
      <c r="L2794" s="26">
        <v>0</v>
      </c>
      <c r="M2794" s="26">
        <v>0</v>
      </c>
      <c r="N2794" s="26">
        <v>0</v>
      </c>
      <c r="O2794" s="24" t="s">
        <v>34</v>
      </c>
      <c r="P2794" s="24">
        <v>30024</v>
      </c>
      <c r="Q2794" s="24">
        <f>IF(ISERROR(VLOOKUP($B2794,[1]主动技能!$B:$D,3,0)),[2]Sheet1!$Y3261,VLOOKUP($B2794,[1]主动技能!$B:$D,3,0))</f>
        <v>3</v>
      </c>
      <c r="S2794" s="24" t="str">
        <f>IF(C2794&lt;1000000,"",VLOOKUP(C2794,组合调整!$A:$I,2,0))</f>
        <v>协力</v>
      </c>
      <c r="T2794" s="24" t="str">
        <f>IF(D2794&lt;1000000,"",VLOOKUP(D2794,组合调整!$A:$I,2,0))</f>
        <v>恩惠</v>
      </c>
      <c r="U2794" s="24" t="str">
        <f>IF(E2794&lt;1000000,"",VLOOKUP(E2794,组合调整!$A:$I,2,0))</f>
        <v>转移</v>
      </c>
      <c r="V2794" s="24" t="str">
        <f>IF(F2794&lt;1000000,"",VLOOKUP(F2794,组合调整!$A:$I,2,0))</f>
        <v>美食</v>
      </c>
      <c r="W2794" s="24" t="str">
        <f>IF(G2794&lt;1000000,"",VLOOKUP(G2794,组合调整!$A:$I,2,0))</f>
        <v/>
      </c>
    </row>
    <row r="2795" spans="1:23">
      <c r="A2795" s="26">
        <v>30025</v>
      </c>
      <c r="B2795" s="26" t="s">
        <v>34</v>
      </c>
      <c r="C2795" s="26">
        <v>3005612</v>
      </c>
      <c r="D2795" s="26">
        <v>3006732</v>
      </c>
      <c r="E2795" s="26">
        <v>3002311</v>
      </c>
      <c r="F2795" s="26">
        <v>3002321</v>
      </c>
      <c r="G2795" s="26">
        <v>40021</v>
      </c>
      <c r="H2795" s="26">
        <v>3012</v>
      </c>
      <c r="I2795" s="26">
        <v>50021</v>
      </c>
      <c r="J2795" s="26">
        <v>4012</v>
      </c>
      <c r="K2795" s="26">
        <v>0</v>
      </c>
      <c r="L2795" s="26">
        <v>0</v>
      </c>
      <c r="M2795" s="26">
        <v>0</v>
      </c>
      <c r="N2795" s="26">
        <v>0</v>
      </c>
      <c r="O2795" s="24" t="s">
        <v>34</v>
      </c>
      <c r="P2795" s="24">
        <v>30025</v>
      </c>
      <c r="Q2795" s="24">
        <f>IF(ISERROR(VLOOKUP($B2795,[1]主动技能!$B:$D,3,0)),[2]Sheet1!$Y3262,VLOOKUP($B2795,[1]主动技能!$B:$D,3,0))</f>
        <v>3</v>
      </c>
      <c r="S2795" s="24" t="str">
        <f>IF(C2795&lt;1000000,"",VLOOKUP(C2795,组合调整!$A:$I,2,0))</f>
        <v>协力</v>
      </c>
      <c r="T2795" s="24" t="str">
        <f>IF(D2795&lt;1000000,"",VLOOKUP(D2795,组合调整!$A:$I,2,0))</f>
        <v>恩惠</v>
      </c>
      <c r="U2795" s="24" t="str">
        <f>IF(E2795&lt;1000000,"",VLOOKUP(E2795,组合调整!$A:$I,2,0))</f>
        <v>转移</v>
      </c>
      <c r="V2795" s="24" t="str">
        <f>IF(F2795&lt;1000000,"",VLOOKUP(F2795,组合调整!$A:$I,2,0))</f>
        <v>美食</v>
      </c>
      <c r="W2795" s="24" t="str">
        <f>IF(G2795&lt;1000000,"",VLOOKUP(G2795,组合调整!$A:$I,2,0))</f>
        <v/>
      </c>
    </row>
    <row r="2796" spans="1:23">
      <c r="A2796" s="26">
        <v>30026</v>
      </c>
      <c r="B2796" s="26" t="s">
        <v>34</v>
      </c>
      <c r="C2796" s="26">
        <v>3005612</v>
      </c>
      <c r="D2796" s="26">
        <v>3006732</v>
      </c>
      <c r="E2796" s="26">
        <v>3002311</v>
      </c>
      <c r="F2796" s="26">
        <v>3002321</v>
      </c>
      <c r="G2796" s="26">
        <v>40021</v>
      </c>
      <c r="H2796" s="26">
        <v>3012</v>
      </c>
      <c r="I2796" s="26">
        <v>50021</v>
      </c>
      <c r="J2796" s="26">
        <v>4012</v>
      </c>
      <c r="K2796" s="26">
        <v>0</v>
      </c>
      <c r="L2796" s="26">
        <v>0</v>
      </c>
      <c r="M2796" s="26">
        <v>0</v>
      </c>
      <c r="N2796" s="26">
        <v>0</v>
      </c>
      <c r="O2796" s="24" t="s">
        <v>34</v>
      </c>
      <c r="P2796" s="24">
        <v>30026</v>
      </c>
      <c r="Q2796" s="24">
        <f>IF(ISERROR(VLOOKUP($B2796,[1]主动技能!$B:$D,3,0)),[2]Sheet1!$Y3263,VLOOKUP($B2796,[1]主动技能!$B:$D,3,0))</f>
        <v>3</v>
      </c>
      <c r="S2796" s="24" t="str">
        <f>IF(C2796&lt;1000000,"",VLOOKUP(C2796,组合调整!$A:$I,2,0))</f>
        <v>协力</v>
      </c>
      <c r="T2796" s="24" t="str">
        <f>IF(D2796&lt;1000000,"",VLOOKUP(D2796,组合调整!$A:$I,2,0))</f>
        <v>恩惠</v>
      </c>
      <c r="U2796" s="24" t="str">
        <f>IF(E2796&lt;1000000,"",VLOOKUP(E2796,组合调整!$A:$I,2,0))</f>
        <v>转移</v>
      </c>
      <c r="V2796" s="24" t="str">
        <f>IF(F2796&lt;1000000,"",VLOOKUP(F2796,组合调整!$A:$I,2,0))</f>
        <v>美食</v>
      </c>
      <c r="W2796" s="24" t="str">
        <f>IF(G2796&lt;1000000,"",VLOOKUP(G2796,组合调整!$A:$I,2,0))</f>
        <v/>
      </c>
    </row>
    <row r="2797" spans="1:23">
      <c r="A2797" s="26">
        <v>30027</v>
      </c>
      <c r="B2797" s="26" t="s">
        <v>34</v>
      </c>
      <c r="C2797" s="26">
        <v>3005612</v>
      </c>
      <c r="D2797" s="26">
        <v>3006732</v>
      </c>
      <c r="E2797" s="26">
        <v>3002311</v>
      </c>
      <c r="F2797" s="26">
        <v>3002321</v>
      </c>
      <c r="G2797" s="26">
        <v>40021</v>
      </c>
      <c r="H2797" s="26">
        <v>3012</v>
      </c>
      <c r="I2797" s="26">
        <v>50021</v>
      </c>
      <c r="J2797" s="26">
        <v>4012</v>
      </c>
      <c r="K2797" s="26">
        <v>0</v>
      </c>
      <c r="L2797" s="26">
        <v>0</v>
      </c>
      <c r="M2797" s="26">
        <v>0</v>
      </c>
      <c r="N2797" s="26">
        <v>0</v>
      </c>
      <c r="O2797" s="24" t="s">
        <v>34</v>
      </c>
      <c r="P2797" s="24">
        <v>30027</v>
      </c>
      <c r="Q2797" s="24">
        <f>IF(ISERROR(VLOOKUP($B2797,[1]主动技能!$B:$D,3,0)),[2]Sheet1!$Y3264,VLOOKUP($B2797,[1]主动技能!$B:$D,3,0))</f>
        <v>3</v>
      </c>
      <c r="S2797" s="24" t="str">
        <f>IF(C2797&lt;1000000,"",VLOOKUP(C2797,组合调整!$A:$I,2,0))</f>
        <v>协力</v>
      </c>
      <c r="T2797" s="24" t="str">
        <f>IF(D2797&lt;1000000,"",VLOOKUP(D2797,组合调整!$A:$I,2,0))</f>
        <v>恩惠</v>
      </c>
      <c r="U2797" s="24" t="str">
        <f>IF(E2797&lt;1000000,"",VLOOKUP(E2797,组合调整!$A:$I,2,0))</f>
        <v>转移</v>
      </c>
      <c r="V2797" s="24" t="str">
        <f>IF(F2797&lt;1000000,"",VLOOKUP(F2797,组合调整!$A:$I,2,0))</f>
        <v>美食</v>
      </c>
      <c r="W2797" s="24" t="str">
        <f>IF(G2797&lt;1000000,"",VLOOKUP(G2797,组合调整!$A:$I,2,0))</f>
        <v/>
      </c>
    </row>
    <row r="2798" spans="1:23">
      <c r="A2798" s="26">
        <v>30028</v>
      </c>
      <c r="B2798" s="26" t="s">
        <v>34</v>
      </c>
      <c r="C2798" s="26">
        <v>3005612</v>
      </c>
      <c r="D2798" s="26">
        <v>3006732</v>
      </c>
      <c r="E2798" s="26">
        <v>3002311</v>
      </c>
      <c r="F2798" s="26">
        <v>3002321</v>
      </c>
      <c r="G2798" s="26">
        <v>40021</v>
      </c>
      <c r="H2798" s="26">
        <v>3012</v>
      </c>
      <c r="I2798" s="26">
        <v>50021</v>
      </c>
      <c r="J2798" s="26">
        <v>4012</v>
      </c>
      <c r="K2798" s="26">
        <v>0</v>
      </c>
      <c r="L2798" s="26">
        <v>0</v>
      </c>
      <c r="M2798" s="26">
        <v>0</v>
      </c>
      <c r="N2798" s="26">
        <v>0</v>
      </c>
      <c r="O2798" s="24" t="s">
        <v>34</v>
      </c>
      <c r="P2798" s="24">
        <v>30028</v>
      </c>
      <c r="Q2798" s="24">
        <f>IF(ISERROR(VLOOKUP($B2798,[1]主动技能!$B:$D,3,0)),[2]Sheet1!$Y3265,VLOOKUP($B2798,[1]主动技能!$B:$D,3,0))</f>
        <v>3</v>
      </c>
      <c r="S2798" s="24" t="str">
        <f>IF(C2798&lt;1000000,"",VLOOKUP(C2798,组合调整!$A:$I,2,0))</f>
        <v>协力</v>
      </c>
      <c r="T2798" s="24" t="str">
        <f>IF(D2798&lt;1000000,"",VLOOKUP(D2798,组合调整!$A:$I,2,0))</f>
        <v>恩惠</v>
      </c>
      <c r="U2798" s="24" t="str">
        <f>IF(E2798&lt;1000000,"",VLOOKUP(E2798,组合调整!$A:$I,2,0))</f>
        <v>转移</v>
      </c>
      <c r="V2798" s="24" t="str">
        <f>IF(F2798&lt;1000000,"",VLOOKUP(F2798,组合调整!$A:$I,2,0))</f>
        <v>美食</v>
      </c>
      <c r="W2798" s="24" t="str">
        <f>IF(G2798&lt;1000000,"",VLOOKUP(G2798,组合调整!$A:$I,2,0))</f>
        <v/>
      </c>
    </row>
    <row r="2799" spans="1:23">
      <c r="A2799" s="26">
        <v>30029</v>
      </c>
      <c r="B2799" s="26" t="s">
        <v>34</v>
      </c>
      <c r="C2799" s="26">
        <v>3005612</v>
      </c>
      <c r="D2799" s="26">
        <v>3006732</v>
      </c>
      <c r="E2799" s="26">
        <v>3002311</v>
      </c>
      <c r="F2799" s="26">
        <v>3002321</v>
      </c>
      <c r="G2799" s="26">
        <v>40021</v>
      </c>
      <c r="H2799" s="26">
        <v>3012</v>
      </c>
      <c r="I2799" s="26">
        <v>50021</v>
      </c>
      <c r="J2799" s="26">
        <v>4012</v>
      </c>
      <c r="K2799" s="26">
        <v>0</v>
      </c>
      <c r="L2799" s="26">
        <v>0</v>
      </c>
      <c r="M2799" s="26">
        <v>0</v>
      </c>
      <c r="N2799" s="26">
        <v>0</v>
      </c>
      <c r="O2799" s="24" t="s">
        <v>34</v>
      </c>
      <c r="P2799" s="24">
        <v>30029</v>
      </c>
      <c r="Q2799" s="24">
        <f>IF(ISERROR(VLOOKUP($B2799,[1]主动技能!$B:$D,3,0)),[2]Sheet1!$Y3266,VLOOKUP($B2799,[1]主动技能!$B:$D,3,0))</f>
        <v>3</v>
      </c>
      <c r="S2799" s="24" t="str">
        <f>IF(C2799&lt;1000000,"",VLOOKUP(C2799,组合调整!$A:$I,2,0))</f>
        <v>协力</v>
      </c>
      <c r="T2799" s="24" t="str">
        <f>IF(D2799&lt;1000000,"",VLOOKUP(D2799,组合调整!$A:$I,2,0))</f>
        <v>恩惠</v>
      </c>
      <c r="U2799" s="24" t="str">
        <f>IF(E2799&lt;1000000,"",VLOOKUP(E2799,组合调整!$A:$I,2,0))</f>
        <v>转移</v>
      </c>
      <c r="V2799" s="24" t="str">
        <f>IF(F2799&lt;1000000,"",VLOOKUP(F2799,组合调整!$A:$I,2,0))</f>
        <v>美食</v>
      </c>
      <c r="W2799" s="24" t="str">
        <f>IF(G2799&lt;1000000,"",VLOOKUP(G2799,组合调整!$A:$I,2,0))</f>
        <v/>
      </c>
    </row>
    <row r="2800" spans="1:23">
      <c r="A2800" s="26">
        <v>30030</v>
      </c>
      <c r="B2800" s="26" t="s">
        <v>34</v>
      </c>
      <c r="C2800" s="26">
        <v>3005612</v>
      </c>
      <c r="D2800" s="26">
        <v>3006732</v>
      </c>
      <c r="E2800" s="26">
        <v>3002311</v>
      </c>
      <c r="F2800" s="26">
        <v>3002321</v>
      </c>
      <c r="G2800" s="26">
        <v>40021</v>
      </c>
      <c r="H2800" s="26">
        <v>3012</v>
      </c>
      <c r="I2800" s="26">
        <v>50021</v>
      </c>
      <c r="J2800" s="26">
        <v>4012</v>
      </c>
      <c r="K2800" s="26">
        <v>0</v>
      </c>
      <c r="L2800" s="26">
        <v>0</v>
      </c>
      <c r="M2800" s="26">
        <v>0</v>
      </c>
      <c r="N2800" s="26">
        <v>0</v>
      </c>
      <c r="O2800" s="24" t="s">
        <v>34</v>
      </c>
      <c r="P2800" s="24">
        <v>30030</v>
      </c>
      <c r="Q2800" s="24">
        <f>IF(ISERROR(VLOOKUP($B2800,[1]主动技能!$B:$D,3,0)),[2]Sheet1!$Y3267,VLOOKUP($B2800,[1]主动技能!$B:$D,3,0))</f>
        <v>3</v>
      </c>
      <c r="S2800" s="24" t="str">
        <f>IF(C2800&lt;1000000,"",VLOOKUP(C2800,组合调整!$A:$I,2,0))</f>
        <v>协力</v>
      </c>
      <c r="T2800" s="24" t="str">
        <f>IF(D2800&lt;1000000,"",VLOOKUP(D2800,组合调整!$A:$I,2,0))</f>
        <v>恩惠</v>
      </c>
      <c r="U2800" s="24" t="str">
        <f>IF(E2800&lt;1000000,"",VLOOKUP(E2800,组合调整!$A:$I,2,0))</f>
        <v>转移</v>
      </c>
      <c r="V2800" s="24" t="str">
        <f>IF(F2800&lt;1000000,"",VLOOKUP(F2800,组合调整!$A:$I,2,0))</f>
        <v>美食</v>
      </c>
      <c r="W2800" s="24" t="str">
        <f>IF(G2800&lt;1000000,"",VLOOKUP(G2800,组合调整!$A:$I,2,0))</f>
        <v/>
      </c>
    </row>
    <row r="2801" spans="1:23">
      <c r="A2801" s="26">
        <v>30031</v>
      </c>
      <c r="B2801" s="26" t="s">
        <v>34</v>
      </c>
      <c r="C2801" s="26">
        <v>3005612</v>
      </c>
      <c r="D2801" s="26">
        <v>3006732</v>
      </c>
      <c r="E2801" s="26">
        <v>3002311</v>
      </c>
      <c r="F2801" s="26">
        <v>3002321</v>
      </c>
      <c r="G2801" s="26">
        <v>40021</v>
      </c>
      <c r="H2801" s="26">
        <v>3012</v>
      </c>
      <c r="I2801" s="26">
        <v>50021</v>
      </c>
      <c r="J2801" s="26">
        <v>4012</v>
      </c>
      <c r="K2801" s="26">
        <v>0</v>
      </c>
      <c r="L2801" s="26">
        <v>0</v>
      </c>
      <c r="M2801" s="26">
        <v>0</v>
      </c>
      <c r="N2801" s="26">
        <v>0</v>
      </c>
      <c r="O2801" s="24" t="s">
        <v>34</v>
      </c>
      <c r="P2801" s="24">
        <v>30031</v>
      </c>
      <c r="Q2801" s="24">
        <f>IF(ISERROR(VLOOKUP($B2801,[1]主动技能!$B:$D,3,0)),[2]Sheet1!$Y3268,VLOOKUP($B2801,[1]主动技能!$B:$D,3,0))</f>
        <v>3</v>
      </c>
      <c r="S2801" s="24" t="str">
        <f>IF(C2801&lt;1000000,"",VLOOKUP(C2801,组合调整!$A:$I,2,0))</f>
        <v>协力</v>
      </c>
      <c r="T2801" s="24" t="str">
        <f>IF(D2801&lt;1000000,"",VLOOKUP(D2801,组合调整!$A:$I,2,0))</f>
        <v>恩惠</v>
      </c>
      <c r="U2801" s="24" t="str">
        <f>IF(E2801&lt;1000000,"",VLOOKUP(E2801,组合调整!$A:$I,2,0))</f>
        <v>转移</v>
      </c>
      <c r="V2801" s="24" t="str">
        <f>IF(F2801&lt;1000000,"",VLOOKUP(F2801,组合调整!$A:$I,2,0))</f>
        <v>美食</v>
      </c>
      <c r="W2801" s="24" t="str">
        <f>IF(G2801&lt;1000000,"",VLOOKUP(G2801,组合调整!$A:$I,2,0))</f>
        <v/>
      </c>
    </row>
    <row r="2802" spans="1:23">
      <c r="A2802" s="26">
        <v>30032</v>
      </c>
      <c r="B2802" s="26" t="s">
        <v>34</v>
      </c>
      <c r="C2802" s="26">
        <v>3005612</v>
      </c>
      <c r="D2802" s="26">
        <v>3006732</v>
      </c>
      <c r="E2802" s="26">
        <v>3002311</v>
      </c>
      <c r="F2802" s="26">
        <v>3002321</v>
      </c>
      <c r="G2802" s="26">
        <v>40021</v>
      </c>
      <c r="H2802" s="26">
        <v>3012</v>
      </c>
      <c r="I2802" s="26">
        <v>50021</v>
      </c>
      <c r="J2802" s="26">
        <v>4012</v>
      </c>
      <c r="K2802" s="26">
        <v>0</v>
      </c>
      <c r="L2802" s="26">
        <v>0</v>
      </c>
      <c r="M2802" s="26">
        <v>0</v>
      </c>
      <c r="N2802" s="26">
        <v>0</v>
      </c>
      <c r="O2802" s="24" t="s">
        <v>34</v>
      </c>
      <c r="P2802" s="24">
        <v>30032</v>
      </c>
      <c r="Q2802" s="24">
        <f>IF(ISERROR(VLOOKUP($B2802,[1]主动技能!$B:$D,3,0)),[2]Sheet1!$Y3269,VLOOKUP($B2802,[1]主动技能!$B:$D,3,0))</f>
        <v>3</v>
      </c>
      <c r="S2802" s="24" t="str">
        <f>IF(C2802&lt;1000000,"",VLOOKUP(C2802,组合调整!$A:$I,2,0))</f>
        <v>协力</v>
      </c>
      <c r="T2802" s="24" t="str">
        <f>IF(D2802&lt;1000000,"",VLOOKUP(D2802,组合调整!$A:$I,2,0))</f>
        <v>恩惠</v>
      </c>
      <c r="U2802" s="24" t="str">
        <f>IF(E2802&lt;1000000,"",VLOOKUP(E2802,组合调整!$A:$I,2,0))</f>
        <v>转移</v>
      </c>
      <c r="V2802" s="24" t="str">
        <f>IF(F2802&lt;1000000,"",VLOOKUP(F2802,组合调整!$A:$I,2,0))</f>
        <v>美食</v>
      </c>
      <c r="W2802" s="24" t="str">
        <f>IF(G2802&lt;1000000,"",VLOOKUP(G2802,组合调整!$A:$I,2,0))</f>
        <v/>
      </c>
    </row>
    <row r="2803" spans="1:23">
      <c r="A2803" s="26">
        <v>30033</v>
      </c>
      <c r="B2803" s="26" t="s">
        <v>34</v>
      </c>
      <c r="C2803" s="26">
        <v>3005612</v>
      </c>
      <c r="D2803" s="26">
        <v>3006732</v>
      </c>
      <c r="E2803" s="26">
        <v>3002311</v>
      </c>
      <c r="F2803" s="26">
        <v>3002321</v>
      </c>
      <c r="G2803" s="26">
        <v>40021</v>
      </c>
      <c r="H2803" s="26">
        <v>3012</v>
      </c>
      <c r="I2803" s="26">
        <v>50021</v>
      </c>
      <c r="J2803" s="26">
        <v>4012</v>
      </c>
      <c r="K2803" s="26">
        <v>0</v>
      </c>
      <c r="L2803" s="26">
        <v>0</v>
      </c>
      <c r="M2803" s="26">
        <v>0</v>
      </c>
      <c r="N2803" s="26">
        <v>0</v>
      </c>
      <c r="O2803" s="24" t="s">
        <v>34</v>
      </c>
      <c r="P2803" s="24">
        <v>30033</v>
      </c>
      <c r="Q2803" s="24">
        <f>IF(ISERROR(VLOOKUP($B2803,[1]主动技能!$B:$D,3,0)),[2]Sheet1!$Y3270,VLOOKUP($B2803,[1]主动技能!$B:$D,3,0))</f>
        <v>3</v>
      </c>
      <c r="S2803" s="24" t="str">
        <f>IF(C2803&lt;1000000,"",VLOOKUP(C2803,组合调整!$A:$I,2,0))</f>
        <v>协力</v>
      </c>
      <c r="T2803" s="24" t="str">
        <f>IF(D2803&lt;1000000,"",VLOOKUP(D2803,组合调整!$A:$I,2,0))</f>
        <v>恩惠</v>
      </c>
      <c r="U2803" s="24" t="str">
        <f>IF(E2803&lt;1000000,"",VLOOKUP(E2803,组合调整!$A:$I,2,0))</f>
        <v>转移</v>
      </c>
      <c r="V2803" s="24" t="str">
        <f>IF(F2803&lt;1000000,"",VLOOKUP(F2803,组合调整!$A:$I,2,0))</f>
        <v>美食</v>
      </c>
      <c r="W2803" s="24" t="str">
        <f>IF(G2803&lt;1000000,"",VLOOKUP(G2803,组合调整!$A:$I,2,0))</f>
        <v/>
      </c>
    </row>
    <row r="2804" spans="1:23">
      <c r="A2804" s="26">
        <v>30034</v>
      </c>
      <c r="B2804" s="26" t="s">
        <v>37</v>
      </c>
      <c r="C2804" s="26">
        <v>2004512</v>
      </c>
      <c r="D2804" s="26">
        <v>3003411</v>
      </c>
      <c r="E2804" s="26">
        <v>3003421</v>
      </c>
      <c r="F2804" s="26">
        <v>3003431</v>
      </c>
      <c r="G2804" s="26">
        <v>40212</v>
      </c>
      <c r="H2804" s="26">
        <v>3012</v>
      </c>
      <c r="I2804" s="26">
        <v>50012</v>
      </c>
      <c r="J2804" s="26">
        <v>4012</v>
      </c>
      <c r="K2804" s="26">
        <v>0</v>
      </c>
      <c r="L2804" s="26">
        <v>0</v>
      </c>
      <c r="M2804" s="26">
        <v>0</v>
      </c>
      <c r="N2804" s="26">
        <v>0</v>
      </c>
      <c r="O2804" s="24" t="s">
        <v>37</v>
      </c>
      <c r="P2804" s="24">
        <v>30034</v>
      </c>
      <c r="Q2804" s="24">
        <f>IF(ISERROR(VLOOKUP($B2804,[1]主动技能!$B:$D,3,0)),[2]Sheet1!$Y3271,VLOOKUP($B2804,[1]主动技能!$B:$D,3,0))</f>
        <v>2</v>
      </c>
      <c r="S2804" s="24" t="str">
        <f>IF(C2804&lt;1000000,"",VLOOKUP(C2804,组合调整!$A:$I,2,0))</f>
        <v>海洋</v>
      </c>
      <c r="T2804" s="24" t="str">
        <f>IF(D2804&lt;1000000,"",VLOOKUP(D2804,组合调整!$A:$I,2,0))</f>
        <v>纷争</v>
      </c>
      <c r="U2804" s="24" t="str">
        <f>IF(E2804&lt;1000000,"",VLOOKUP(E2804,组合调整!$A:$I,2,0))</f>
        <v>果敢</v>
      </c>
      <c r="V2804" s="24" t="str">
        <f>IF(F2804&lt;1000000,"",VLOOKUP(F2804,组合调整!$A:$I,2,0))</f>
        <v>刚毅</v>
      </c>
      <c r="W2804" s="24" t="str">
        <f>IF(G2804&lt;1000000,"",VLOOKUP(G2804,组合调整!$A:$I,2,0))</f>
        <v/>
      </c>
    </row>
    <row r="2805" spans="1:23">
      <c r="A2805" s="26">
        <v>30035</v>
      </c>
      <c r="B2805" s="26" t="s">
        <v>37</v>
      </c>
      <c r="C2805" s="26">
        <v>2004512</v>
      </c>
      <c r="D2805" s="26">
        <v>3003411</v>
      </c>
      <c r="E2805" s="26">
        <v>3003421</v>
      </c>
      <c r="F2805" s="26">
        <v>3003431</v>
      </c>
      <c r="G2805" s="26">
        <v>40212</v>
      </c>
      <c r="H2805" s="26">
        <v>3012</v>
      </c>
      <c r="I2805" s="26">
        <v>50012</v>
      </c>
      <c r="J2805" s="26">
        <v>4012</v>
      </c>
      <c r="K2805" s="26">
        <v>0</v>
      </c>
      <c r="L2805" s="26">
        <v>0</v>
      </c>
      <c r="M2805" s="26">
        <v>0</v>
      </c>
      <c r="N2805" s="26">
        <v>0</v>
      </c>
      <c r="O2805" s="24" t="s">
        <v>37</v>
      </c>
      <c r="P2805" s="24">
        <v>30035</v>
      </c>
      <c r="Q2805" s="24">
        <f>IF(ISERROR(VLOOKUP($B2805,[1]主动技能!$B:$D,3,0)),[2]Sheet1!$Y3272,VLOOKUP($B2805,[1]主动技能!$B:$D,3,0))</f>
        <v>2</v>
      </c>
      <c r="S2805" s="24" t="str">
        <f>IF(C2805&lt;1000000,"",VLOOKUP(C2805,组合调整!$A:$I,2,0))</f>
        <v>海洋</v>
      </c>
      <c r="T2805" s="24" t="str">
        <f>IF(D2805&lt;1000000,"",VLOOKUP(D2805,组合调整!$A:$I,2,0))</f>
        <v>纷争</v>
      </c>
      <c r="U2805" s="24" t="str">
        <f>IF(E2805&lt;1000000,"",VLOOKUP(E2805,组合调整!$A:$I,2,0))</f>
        <v>果敢</v>
      </c>
      <c r="V2805" s="24" t="str">
        <f>IF(F2805&lt;1000000,"",VLOOKUP(F2805,组合调整!$A:$I,2,0))</f>
        <v>刚毅</v>
      </c>
      <c r="W2805" s="24" t="str">
        <f>IF(G2805&lt;1000000,"",VLOOKUP(G2805,组合调整!$A:$I,2,0))</f>
        <v/>
      </c>
    </row>
    <row r="2806" spans="1:23">
      <c r="A2806" s="26">
        <v>30036</v>
      </c>
      <c r="B2806" s="26" t="s">
        <v>37</v>
      </c>
      <c r="C2806" s="26">
        <v>2004512</v>
      </c>
      <c r="D2806" s="26">
        <v>3003411</v>
      </c>
      <c r="E2806" s="26">
        <v>3003421</v>
      </c>
      <c r="F2806" s="26">
        <v>3003431</v>
      </c>
      <c r="G2806" s="26">
        <v>40212</v>
      </c>
      <c r="H2806" s="26">
        <v>3012</v>
      </c>
      <c r="I2806" s="26">
        <v>50012</v>
      </c>
      <c r="J2806" s="26">
        <v>4012</v>
      </c>
      <c r="K2806" s="26">
        <v>0</v>
      </c>
      <c r="L2806" s="26">
        <v>0</v>
      </c>
      <c r="M2806" s="26">
        <v>0</v>
      </c>
      <c r="N2806" s="26">
        <v>0</v>
      </c>
      <c r="O2806" s="24" t="s">
        <v>37</v>
      </c>
      <c r="P2806" s="24">
        <v>30036</v>
      </c>
      <c r="Q2806" s="24">
        <f>IF(ISERROR(VLOOKUP($B2806,[1]主动技能!$B:$D,3,0)),[2]Sheet1!$Y3273,VLOOKUP($B2806,[1]主动技能!$B:$D,3,0))</f>
        <v>2</v>
      </c>
      <c r="S2806" s="24" t="str">
        <f>IF(C2806&lt;1000000,"",VLOOKUP(C2806,组合调整!$A:$I,2,0))</f>
        <v>海洋</v>
      </c>
      <c r="T2806" s="24" t="str">
        <f>IF(D2806&lt;1000000,"",VLOOKUP(D2806,组合调整!$A:$I,2,0))</f>
        <v>纷争</v>
      </c>
      <c r="U2806" s="24" t="str">
        <f>IF(E2806&lt;1000000,"",VLOOKUP(E2806,组合调整!$A:$I,2,0))</f>
        <v>果敢</v>
      </c>
      <c r="V2806" s="24" t="str">
        <f>IF(F2806&lt;1000000,"",VLOOKUP(F2806,组合调整!$A:$I,2,0))</f>
        <v>刚毅</v>
      </c>
      <c r="W2806" s="24" t="str">
        <f>IF(G2806&lt;1000000,"",VLOOKUP(G2806,组合调整!$A:$I,2,0))</f>
        <v/>
      </c>
    </row>
    <row r="2807" spans="1:23">
      <c r="A2807" s="26">
        <v>30037</v>
      </c>
      <c r="B2807" s="26" t="s">
        <v>37</v>
      </c>
      <c r="C2807" s="26">
        <v>2004512</v>
      </c>
      <c r="D2807" s="26">
        <v>3003411</v>
      </c>
      <c r="E2807" s="26">
        <v>3003421</v>
      </c>
      <c r="F2807" s="26">
        <v>3003431</v>
      </c>
      <c r="G2807" s="26">
        <v>40212</v>
      </c>
      <c r="H2807" s="26">
        <v>3012</v>
      </c>
      <c r="I2807" s="26">
        <v>50012</v>
      </c>
      <c r="J2807" s="26">
        <v>4012</v>
      </c>
      <c r="K2807" s="26">
        <v>0</v>
      </c>
      <c r="L2807" s="26">
        <v>0</v>
      </c>
      <c r="M2807" s="26">
        <v>0</v>
      </c>
      <c r="N2807" s="26">
        <v>0</v>
      </c>
      <c r="O2807" s="24" t="s">
        <v>37</v>
      </c>
      <c r="P2807" s="24">
        <v>30037</v>
      </c>
      <c r="Q2807" s="24">
        <f>IF(ISERROR(VLOOKUP($B2807,[1]主动技能!$B:$D,3,0)),[2]Sheet1!$Y3274,VLOOKUP($B2807,[1]主动技能!$B:$D,3,0))</f>
        <v>2</v>
      </c>
      <c r="S2807" s="24" t="str">
        <f>IF(C2807&lt;1000000,"",VLOOKUP(C2807,组合调整!$A:$I,2,0))</f>
        <v>海洋</v>
      </c>
      <c r="T2807" s="24" t="str">
        <f>IF(D2807&lt;1000000,"",VLOOKUP(D2807,组合调整!$A:$I,2,0))</f>
        <v>纷争</v>
      </c>
      <c r="U2807" s="24" t="str">
        <f>IF(E2807&lt;1000000,"",VLOOKUP(E2807,组合调整!$A:$I,2,0))</f>
        <v>果敢</v>
      </c>
      <c r="V2807" s="24" t="str">
        <f>IF(F2807&lt;1000000,"",VLOOKUP(F2807,组合调整!$A:$I,2,0))</f>
        <v>刚毅</v>
      </c>
      <c r="W2807" s="24" t="str">
        <f>IF(G2807&lt;1000000,"",VLOOKUP(G2807,组合调整!$A:$I,2,0))</f>
        <v/>
      </c>
    </row>
    <row r="2808" spans="1:23">
      <c r="A2808" s="26">
        <v>30038</v>
      </c>
      <c r="B2808" s="26" t="s">
        <v>37</v>
      </c>
      <c r="C2808" s="26">
        <v>2004512</v>
      </c>
      <c r="D2808" s="26">
        <v>3003411</v>
      </c>
      <c r="E2808" s="26">
        <v>3003421</v>
      </c>
      <c r="F2808" s="26">
        <v>3003431</v>
      </c>
      <c r="G2808" s="26">
        <v>40212</v>
      </c>
      <c r="H2808" s="26">
        <v>3012</v>
      </c>
      <c r="I2808" s="26">
        <v>50012</v>
      </c>
      <c r="J2808" s="26">
        <v>4012</v>
      </c>
      <c r="K2808" s="26">
        <v>0</v>
      </c>
      <c r="L2808" s="26">
        <v>0</v>
      </c>
      <c r="M2808" s="26">
        <v>0</v>
      </c>
      <c r="N2808" s="26">
        <v>0</v>
      </c>
      <c r="O2808" s="24" t="s">
        <v>37</v>
      </c>
      <c r="P2808" s="24">
        <v>30038</v>
      </c>
      <c r="Q2808" s="24">
        <f>IF(ISERROR(VLOOKUP($B2808,[1]主动技能!$B:$D,3,0)),[2]Sheet1!$Y3275,VLOOKUP($B2808,[1]主动技能!$B:$D,3,0))</f>
        <v>2</v>
      </c>
      <c r="S2808" s="24" t="str">
        <f>IF(C2808&lt;1000000,"",VLOOKUP(C2808,组合调整!$A:$I,2,0))</f>
        <v>海洋</v>
      </c>
      <c r="T2808" s="24" t="str">
        <f>IF(D2808&lt;1000000,"",VLOOKUP(D2808,组合调整!$A:$I,2,0))</f>
        <v>纷争</v>
      </c>
      <c r="U2808" s="24" t="str">
        <f>IF(E2808&lt;1000000,"",VLOOKUP(E2808,组合调整!$A:$I,2,0))</f>
        <v>果敢</v>
      </c>
      <c r="V2808" s="24" t="str">
        <f>IF(F2808&lt;1000000,"",VLOOKUP(F2808,组合调整!$A:$I,2,0))</f>
        <v>刚毅</v>
      </c>
      <c r="W2808" s="24" t="str">
        <f>IF(G2808&lt;1000000,"",VLOOKUP(G2808,组合调整!$A:$I,2,0))</f>
        <v/>
      </c>
    </row>
    <row r="2809" spans="1:23">
      <c r="A2809" s="26">
        <v>30039</v>
      </c>
      <c r="B2809" s="26" t="s">
        <v>37</v>
      </c>
      <c r="C2809" s="26">
        <v>2004512</v>
      </c>
      <c r="D2809" s="26">
        <v>3003411</v>
      </c>
      <c r="E2809" s="26">
        <v>3003421</v>
      </c>
      <c r="F2809" s="26">
        <v>3003431</v>
      </c>
      <c r="G2809" s="26">
        <v>40212</v>
      </c>
      <c r="H2809" s="26">
        <v>3012</v>
      </c>
      <c r="I2809" s="26">
        <v>50012</v>
      </c>
      <c r="J2809" s="26">
        <v>4012</v>
      </c>
      <c r="K2809" s="26">
        <v>0</v>
      </c>
      <c r="L2809" s="26">
        <v>0</v>
      </c>
      <c r="M2809" s="26">
        <v>0</v>
      </c>
      <c r="N2809" s="26">
        <v>0</v>
      </c>
      <c r="O2809" s="24" t="s">
        <v>37</v>
      </c>
      <c r="P2809" s="24">
        <v>30039</v>
      </c>
      <c r="Q2809" s="24">
        <f>IF(ISERROR(VLOOKUP($B2809,[1]主动技能!$B:$D,3,0)),[2]Sheet1!$Y3276,VLOOKUP($B2809,[1]主动技能!$B:$D,3,0))</f>
        <v>2</v>
      </c>
      <c r="S2809" s="24" t="str">
        <f>IF(C2809&lt;1000000,"",VLOOKUP(C2809,组合调整!$A:$I,2,0))</f>
        <v>海洋</v>
      </c>
      <c r="T2809" s="24" t="str">
        <f>IF(D2809&lt;1000000,"",VLOOKUP(D2809,组合调整!$A:$I,2,0))</f>
        <v>纷争</v>
      </c>
      <c r="U2809" s="24" t="str">
        <f>IF(E2809&lt;1000000,"",VLOOKUP(E2809,组合调整!$A:$I,2,0))</f>
        <v>果敢</v>
      </c>
      <c r="V2809" s="24" t="str">
        <f>IF(F2809&lt;1000000,"",VLOOKUP(F2809,组合调整!$A:$I,2,0))</f>
        <v>刚毅</v>
      </c>
      <c r="W2809" s="24" t="str">
        <f>IF(G2809&lt;1000000,"",VLOOKUP(G2809,组合调整!$A:$I,2,0))</f>
        <v/>
      </c>
    </row>
    <row r="2810" spans="1:23">
      <c r="A2810" s="26">
        <v>30040</v>
      </c>
      <c r="B2810" s="26" t="s">
        <v>37</v>
      </c>
      <c r="C2810" s="26">
        <v>2004512</v>
      </c>
      <c r="D2810" s="26">
        <v>3003411</v>
      </c>
      <c r="E2810" s="26">
        <v>3003421</v>
      </c>
      <c r="F2810" s="26">
        <v>3003431</v>
      </c>
      <c r="G2810" s="26">
        <v>40212</v>
      </c>
      <c r="H2810" s="26">
        <v>3012</v>
      </c>
      <c r="I2810" s="26">
        <v>50012</v>
      </c>
      <c r="J2810" s="26">
        <v>4012</v>
      </c>
      <c r="K2810" s="26">
        <v>0</v>
      </c>
      <c r="L2810" s="26">
        <v>0</v>
      </c>
      <c r="M2810" s="26">
        <v>0</v>
      </c>
      <c r="N2810" s="26">
        <v>0</v>
      </c>
      <c r="O2810" s="24" t="s">
        <v>37</v>
      </c>
      <c r="P2810" s="24">
        <v>30040</v>
      </c>
      <c r="Q2810" s="24">
        <f>IF(ISERROR(VLOOKUP($B2810,[1]主动技能!$B:$D,3,0)),[2]Sheet1!$Y3277,VLOOKUP($B2810,[1]主动技能!$B:$D,3,0))</f>
        <v>2</v>
      </c>
      <c r="S2810" s="24" t="str">
        <f>IF(C2810&lt;1000000,"",VLOOKUP(C2810,组合调整!$A:$I,2,0))</f>
        <v>海洋</v>
      </c>
      <c r="T2810" s="24" t="str">
        <f>IF(D2810&lt;1000000,"",VLOOKUP(D2810,组合调整!$A:$I,2,0))</f>
        <v>纷争</v>
      </c>
      <c r="U2810" s="24" t="str">
        <f>IF(E2810&lt;1000000,"",VLOOKUP(E2810,组合调整!$A:$I,2,0))</f>
        <v>果敢</v>
      </c>
      <c r="V2810" s="24" t="str">
        <f>IF(F2810&lt;1000000,"",VLOOKUP(F2810,组合调整!$A:$I,2,0))</f>
        <v>刚毅</v>
      </c>
      <c r="W2810" s="24" t="str">
        <f>IF(G2810&lt;1000000,"",VLOOKUP(G2810,组合调整!$A:$I,2,0))</f>
        <v/>
      </c>
    </row>
    <row r="2811" spans="1:23">
      <c r="A2811" s="26">
        <v>30041</v>
      </c>
      <c r="B2811" s="26" t="s">
        <v>37</v>
      </c>
      <c r="C2811" s="26">
        <v>2004512</v>
      </c>
      <c r="D2811" s="26">
        <v>3003411</v>
      </c>
      <c r="E2811" s="26">
        <v>3003421</v>
      </c>
      <c r="F2811" s="26">
        <v>3003431</v>
      </c>
      <c r="G2811" s="26">
        <v>40212</v>
      </c>
      <c r="H2811" s="26">
        <v>3012</v>
      </c>
      <c r="I2811" s="26">
        <v>50012</v>
      </c>
      <c r="J2811" s="26">
        <v>4012</v>
      </c>
      <c r="K2811" s="26">
        <v>0</v>
      </c>
      <c r="L2811" s="26">
        <v>0</v>
      </c>
      <c r="M2811" s="26">
        <v>0</v>
      </c>
      <c r="N2811" s="26">
        <v>0</v>
      </c>
      <c r="O2811" s="24" t="s">
        <v>37</v>
      </c>
      <c r="P2811" s="24">
        <v>30041</v>
      </c>
      <c r="Q2811" s="24">
        <f>IF(ISERROR(VLOOKUP($B2811,[1]主动技能!$B:$D,3,0)),[2]Sheet1!$Y3278,VLOOKUP($B2811,[1]主动技能!$B:$D,3,0))</f>
        <v>2</v>
      </c>
      <c r="S2811" s="24" t="str">
        <f>IF(C2811&lt;1000000,"",VLOOKUP(C2811,组合调整!$A:$I,2,0))</f>
        <v>海洋</v>
      </c>
      <c r="T2811" s="24" t="str">
        <f>IF(D2811&lt;1000000,"",VLOOKUP(D2811,组合调整!$A:$I,2,0))</f>
        <v>纷争</v>
      </c>
      <c r="U2811" s="24" t="str">
        <f>IF(E2811&lt;1000000,"",VLOOKUP(E2811,组合调整!$A:$I,2,0))</f>
        <v>果敢</v>
      </c>
      <c r="V2811" s="24" t="str">
        <f>IF(F2811&lt;1000000,"",VLOOKUP(F2811,组合调整!$A:$I,2,0))</f>
        <v>刚毅</v>
      </c>
      <c r="W2811" s="24" t="str">
        <f>IF(G2811&lt;1000000,"",VLOOKUP(G2811,组合调整!$A:$I,2,0))</f>
        <v/>
      </c>
    </row>
    <row r="2812" spans="1:23">
      <c r="A2812" s="26">
        <v>30042</v>
      </c>
      <c r="B2812" s="26" t="s">
        <v>37</v>
      </c>
      <c r="C2812" s="26">
        <v>2004512</v>
      </c>
      <c r="D2812" s="26">
        <v>3003411</v>
      </c>
      <c r="E2812" s="26">
        <v>3003421</v>
      </c>
      <c r="F2812" s="26">
        <v>3003431</v>
      </c>
      <c r="G2812" s="26">
        <v>40212</v>
      </c>
      <c r="H2812" s="26">
        <v>3012</v>
      </c>
      <c r="I2812" s="26">
        <v>50012</v>
      </c>
      <c r="J2812" s="26">
        <v>4012</v>
      </c>
      <c r="K2812" s="26">
        <v>0</v>
      </c>
      <c r="L2812" s="26">
        <v>0</v>
      </c>
      <c r="M2812" s="26">
        <v>0</v>
      </c>
      <c r="N2812" s="26">
        <v>0</v>
      </c>
      <c r="O2812" s="24" t="s">
        <v>37</v>
      </c>
      <c r="P2812" s="24">
        <v>30042</v>
      </c>
      <c r="Q2812" s="24">
        <f>IF(ISERROR(VLOOKUP($B2812,[1]主动技能!$B:$D,3,0)),[2]Sheet1!$Y3279,VLOOKUP($B2812,[1]主动技能!$B:$D,3,0))</f>
        <v>2</v>
      </c>
      <c r="S2812" s="24" t="str">
        <f>IF(C2812&lt;1000000,"",VLOOKUP(C2812,组合调整!$A:$I,2,0))</f>
        <v>海洋</v>
      </c>
      <c r="T2812" s="24" t="str">
        <f>IF(D2812&lt;1000000,"",VLOOKUP(D2812,组合调整!$A:$I,2,0))</f>
        <v>纷争</v>
      </c>
      <c r="U2812" s="24" t="str">
        <f>IF(E2812&lt;1000000,"",VLOOKUP(E2812,组合调整!$A:$I,2,0))</f>
        <v>果敢</v>
      </c>
      <c r="V2812" s="24" t="str">
        <f>IF(F2812&lt;1000000,"",VLOOKUP(F2812,组合调整!$A:$I,2,0))</f>
        <v>刚毅</v>
      </c>
      <c r="W2812" s="24" t="str">
        <f>IF(G2812&lt;1000000,"",VLOOKUP(G2812,组合调整!$A:$I,2,0))</f>
        <v/>
      </c>
    </row>
    <row r="2813" spans="1:23">
      <c r="A2813" s="26">
        <v>30043</v>
      </c>
      <c r="B2813" s="26" t="s">
        <v>37</v>
      </c>
      <c r="C2813" s="26">
        <v>2004512</v>
      </c>
      <c r="D2813" s="26">
        <v>3003411</v>
      </c>
      <c r="E2813" s="26">
        <v>3003421</v>
      </c>
      <c r="F2813" s="26">
        <v>3003431</v>
      </c>
      <c r="G2813" s="26">
        <v>40212</v>
      </c>
      <c r="H2813" s="26">
        <v>3012</v>
      </c>
      <c r="I2813" s="26">
        <v>50012</v>
      </c>
      <c r="J2813" s="26">
        <v>4012</v>
      </c>
      <c r="K2813" s="26">
        <v>0</v>
      </c>
      <c r="L2813" s="26">
        <v>0</v>
      </c>
      <c r="M2813" s="26">
        <v>0</v>
      </c>
      <c r="N2813" s="26">
        <v>0</v>
      </c>
      <c r="O2813" s="24" t="s">
        <v>37</v>
      </c>
      <c r="P2813" s="24">
        <v>30043</v>
      </c>
      <c r="Q2813" s="24">
        <f>IF(ISERROR(VLOOKUP($B2813,[1]主动技能!$B:$D,3,0)),[2]Sheet1!$Y3280,VLOOKUP($B2813,[1]主动技能!$B:$D,3,0))</f>
        <v>2</v>
      </c>
      <c r="S2813" s="24" t="str">
        <f>IF(C2813&lt;1000000,"",VLOOKUP(C2813,组合调整!$A:$I,2,0))</f>
        <v>海洋</v>
      </c>
      <c r="T2813" s="24" t="str">
        <f>IF(D2813&lt;1000000,"",VLOOKUP(D2813,组合调整!$A:$I,2,0))</f>
        <v>纷争</v>
      </c>
      <c r="U2813" s="24" t="str">
        <f>IF(E2813&lt;1000000,"",VLOOKUP(E2813,组合调整!$A:$I,2,0))</f>
        <v>果敢</v>
      </c>
      <c r="V2813" s="24" t="str">
        <f>IF(F2813&lt;1000000,"",VLOOKUP(F2813,组合调整!$A:$I,2,0))</f>
        <v>刚毅</v>
      </c>
      <c r="W2813" s="24" t="str">
        <f>IF(G2813&lt;1000000,"",VLOOKUP(G2813,组合调整!$A:$I,2,0))</f>
        <v/>
      </c>
    </row>
    <row r="2814" spans="1:23">
      <c r="A2814" s="26">
        <v>30044</v>
      </c>
      <c r="B2814" s="26" t="s">
        <v>37</v>
      </c>
      <c r="C2814" s="26">
        <v>2004512</v>
      </c>
      <c r="D2814" s="26">
        <v>3003411</v>
      </c>
      <c r="E2814" s="26">
        <v>3003421</v>
      </c>
      <c r="F2814" s="26">
        <v>3003431</v>
      </c>
      <c r="G2814" s="26">
        <v>40212</v>
      </c>
      <c r="H2814" s="26">
        <v>3012</v>
      </c>
      <c r="I2814" s="26">
        <v>50012</v>
      </c>
      <c r="J2814" s="26">
        <v>4012</v>
      </c>
      <c r="K2814" s="26">
        <v>0</v>
      </c>
      <c r="L2814" s="26">
        <v>0</v>
      </c>
      <c r="M2814" s="26">
        <v>0</v>
      </c>
      <c r="N2814" s="26">
        <v>0</v>
      </c>
      <c r="O2814" s="24" t="s">
        <v>37</v>
      </c>
      <c r="P2814" s="24">
        <v>30044</v>
      </c>
      <c r="Q2814" s="24">
        <f>IF(ISERROR(VLOOKUP($B2814,[1]主动技能!$B:$D,3,0)),[2]Sheet1!$Y3281,VLOOKUP($B2814,[1]主动技能!$B:$D,3,0))</f>
        <v>2</v>
      </c>
      <c r="S2814" s="24" t="str">
        <f>IF(C2814&lt;1000000,"",VLOOKUP(C2814,组合调整!$A:$I,2,0))</f>
        <v>海洋</v>
      </c>
      <c r="T2814" s="24" t="str">
        <f>IF(D2814&lt;1000000,"",VLOOKUP(D2814,组合调整!$A:$I,2,0))</f>
        <v>纷争</v>
      </c>
      <c r="U2814" s="24" t="str">
        <f>IF(E2814&lt;1000000,"",VLOOKUP(E2814,组合调整!$A:$I,2,0))</f>
        <v>果敢</v>
      </c>
      <c r="V2814" s="24" t="str">
        <f>IF(F2814&lt;1000000,"",VLOOKUP(F2814,组合调整!$A:$I,2,0))</f>
        <v>刚毅</v>
      </c>
      <c r="W2814" s="24" t="str">
        <f>IF(G2814&lt;1000000,"",VLOOKUP(G2814,组合调整!$A:$I,2,0))</f>
        <v/>
      </c>
    </row>
    <row r="2815" spans="1:23">
      <c r="A2815" s="26">
        <v>30045</v>
      </c>
      <c r="B2815" s="26" t="s">
        <v>0</v>
      </c>
      <c r="C2815" s="26">
        <v>3000122</v>
      </c>
      <c r="D2815" s="26">
        <v>3004511</v>
      </c>
      <c r="E2815" s="26">
        <v>3004521</v>
      </c>
      <c r="F2815" s="26">
        <v>3004531</v>
      </c>
      <c r="G2815" s="26">
        <v>50041</v>
      </c>
      <c r="H2815" s="26">
        <v>4012</v>
      </c>
      <c r="I2815" s="26">
        <v>0</v>
      </c>
      <c r="J2815" s="26">
        <v>0</v>
      </c>
      <c r="K2815" s="26">
        <v>0</v>
      </c>
      <c r="L2815" s="26">
        <v>0</v>
      </c>
      <c r="M2815" s="26">
        <v>0</v>
      </c>
      <c r="N2815" s="26">
        <v>0</v>
      </c>
      <c r="O2815" s="24" t="s">
        <v>0</v>
      </c>
      <c r="P2815" s="24">
        <v>30045</v>
      </c>
      <c r="Q2815" s="24">
        <f>IF(ISERROR(VLOOKUP($B2815,[1]主动技能!$B:$D,3,0)),[2]Sheet1!$Y3282,VLOOKUP($B2815,[1]主动技能!$B:$D,3,0))</f>
        <v>2</v>
      </c>
      <c r="S2815" s="24" t="str">
        <f>IF(C2815&lt;1000000,"",VLOOKUP(C2815,组合调整!$A:$I,2,0))</f>
        <v>声势</v>
      </c>
      <c r="T2815" s="24" t="str">
        <f>IF(D2815&lt;1000000,"",VLOOKUP(D2815,组合调整!$A:$I,2,0))</f>
        <v>士气</v>
      </c>
      <c r="U2815" s="24" t="str">
        <f>IF(E2815&lt;1000000,"",VLOOKUP(E2815,组合调整!$A:$I,2,0))</f>
        <v>上场</v>
      </c>
      <c r="V2815" s="24" t="str">
        <f>IF(F2815&lt;1000000,"",VLOOKUP(F2815,组合调整!$A:$I,2,0))</f>
        <v>威胁</v>
      </c>
      <c r="W2815" s="24" t="str">
        <f>IF(G2815&lt;1000000,"",VLOOKUP(G2815,组合调整!$A:$I,2,0))</f>
        <v/>
      </c>
    </row>
    <row r="2816" spans="1:23">
      <c r="A2816" s="26">
        <v>30046</v>
      </c>
      <c r="B2816" s="26" t="s">
        <v>0</v>
      </c>
      <c r="C2816" s="26">
        <v>3000122</v>
      </c>
      <c r="D2816" s="26">
        <v>3004511</v>
      </c>
      <c r="E2816" s="26">
        <v>3004521</v>
      </c>
      <c r="F2816" s="26">
        <v>3004531</v>
      </c>
      <c r="G2816" s="26">
        <v>50041</v>
      </c>
      <c r="H2816" s="26">
        <v>4012</v>
      </c>
      <c r="I2816" s="26">
        <v>0</v>
      </c>
      <c r="J2816" s="26">
        <v>0</v>
      </c>
      <c r="K2816" s="26">
        <v>0</v>
      </c>
      <c r="L2816" s="26">
        <v>0</v>
      </c>
      <c r="M2816" s="26">
        <v>0</v>
      </c>
      <c r="N2816" s="26">
        <v>0</v>
      </c>
      <c r="O2816" s="24" t="s">
        <v>0</v>
      </c>
      <c r="P2816" s="24">
        <v>30046</v>
      </c>
      <c r="Q2816" s="24">
        <f>IF(ISERROR(VLOOKUP($B2816,[1]主动技能!$B:$D,3,0)),[2]Sheet1!$Y3283,VLOOKUP($B2816,[1]主动技能!$B:$D,3,0))</f>
        <v>2</v>
      </c>
      <c r="S2816" s="24" t="str">
        <f>IF(C2816&lt;1000000,"",VLOOKUP(C2816,组合调整!$A:$I,2,0))</f>
        <v>声势</v>
      </c>
      <c r="T2816" s="24" t="str">
        <f>IF(D2816&lt;1000000,"",VLOOKUP(D2816,组合调整!$A:$I,2,0))</f>
        <v>士气</v>
      </c>
      <c r="U2816" s="24" t="str">
        <f>IF(E2816&lt;1000000,"",VLOOKUP(E2816,组合调整!$A:$I,2,0))</f>
        <v>上场</v>
      </c>
      <c r="V2816" s="24" t="str">
        <f>IF(F2816&lt;1000000,"",VLOOKUP(F2816,组合调整!$A:$I,2,0))</f>
        <v>威胁</v>
      </c>
      <c r="W2816" s="24" t="str">
        <f>IF(G2816&lt;1000000,"",VLOOKUP(G2816,组合调整!$A:$I,2,0))</f>
        <v/>
      </c>
    </row>
    <row r="2817" spans="1:23">
      <c r="A2817" s="26">
        <v>30047</v>
      </c>
      <c r="B2817" s="26" t="s">
        <v>0</v>
      </c>
      <c r="C2817" s="26">
        <v>3000122</v>
      </c>
      <c r="D2817" s="26">
        <v>3004511</v>
      </c>
      <c r="E2817" s="26">
        <v>3004521</v>
      </c>
      <c r="F2817" s="26">
        <v>3004531</v>
      </c>
      <c r="G2817" s="26">
        <v>50041</v>
      </c>
      <c r="H2817" s="26">
        <v>4012</v>
      </c>
      <c r="I2817" s="26">
        <v>0</v>
      </c>
      <c r="J2817" s="26">
        <v>0</v>
      </c>
      <c r="K2817" s="26">
        <v>0</v>
      </c>
      <c r="L2817" s="26">
        <v>0</v>
      </c>
      <c r="M2817" s="26">
        <v>0</v>
      </c>
      <c r="N2817" s="26">
        <v>0</v>
      </c>
      <c r="O2817" s="24" t="s">
        <v>0</v>
      </c>
      <c r="P2817" s="24">
        <v>30047</v>
      </c>
      <c r="Q2817" s="24">
        <f>IF(ISERROR(VLOOKUP($B2817,[1]主动技能!$B:$D,3,0)),[2]Sheet1!$Y3284,VLOOKUP($B2817,[1]主动技能!$B:$D,3,0))</f>
        <v>2</v>
      </c>
      <c r="S2817" s="24" t="str">
        <f>IF(C2817&lt;1000000,"",VLOOKUP(C2817,组合调整!$A:$I,2,0))</f>
        <v>声势</v>
      </c>
      <c r="T2817" s="24" t="str">
        <f>IF(D2817&lt;1000000,"",VLOOKUP(D2817,组合调整!$A:$I,2,0))</f>
        <v>士气</v>
      </c>
      <c r="U2817" s="24" t="str">
        <f>IF(E2817&lt;1000000,"",VLOOKUP(E2817,组合调整!$A:$I,2,0))</f>
        <v>上场</v>
      </c>
      <c r="V2817" s="24" t="str">
        <f>IF(F2817&lt;1000000,"",VLOOKUP(F2817,组合调整!$A:$I,2,0))</f>
        <v>威胁</v>
      </c>
      <c r="W2817" s="24" t="str">
        <f>IF(G2817&lt;1000000,"",VLOOKUP(G2817,组合调整!$A:$I,2,0))</f>
        <v/>
      </c>
    </row>
    <row r="2818" spans="1:23">
      <c r="A2818" s="26">
        <v>30048</v>
      </c>
      <c r="B2818" s="26" t="s">
        <v>0</v>
      </c>
      <c r="C2818" s="26">
        <v>3000122</v>
      </c>
      <c r="D2818" s="26">
        <v>3004511</v>
      </c>
      <c r="E2818" s="26">
        <v>3004521</v>
      </c>
      <c r="F2818" s="26">
        <v>3004531</v>
      </c>
      <c r="G2818" s="26">
        <v>50041</v>
      </c>
      <c r="H2818" s="26">
        <v>4012</v>
      </c>
      <c r="I2818" s="26">
        <v>0</v>
      </c>
      <c r="J2818" s="26">
        <v>0</v>
      </c>
      <c r="K2818" s="26">
        <v>0</v>
      </c>
      <c r="L2818" s="26">
        <v>0</v>
      </c>
      <c r="M2818" s="26">
        <v>0</v>
      </c>
      <c r="N2818" s="26">
        <v>0</v>
      </c>
      <c r="O2818" s="24" t="s">
        <v>0</v>
      </c>
      <c r="P2818" s="24">
        <v>30048</v>
      </c>
      <c r="Q2818" s="24">
        <f>IF(ISERROR(VLOOKUP($B2818,[1]主动技能!$B:$D,3,0)),[2]Sheet1!$Y3285,VLOOKUP($B2818,[1]主动技能!$B:$D,3,0))</f>
        <v>2</v>
      </c>
      <c r="S2818" s="24" t="str">
        <f>IF(C2818&lt;1000000,"",VLOOKUP(C2818,组合调整!$A:$I,2,0))</f>
        <v>声势</v>
      </c>
      <c r="T2818" s="24" t="str">
        <f>IF(D2818&lt;1000000,"",VLOOKUP(D2818,组合调整!$A:$I,2,0))</f>
        <v>士气</v>
      </c>
      <c r="U2818" s="24" t="str">
        <f>IF(E2818&lt;1000000,"",VLOOKUP(E2818,组合调整!$A:$I,2,0))</f>
        <v>上场</v>
      </c>
      <c r="V2818" s="24" t="str">
        <f>IF(F2818&lt;1000000,"",VLOOKUP(F2818,组合调整!$A:$I,2,0))</f>
        <v>威胁</v>
      </c>
      <c r="W2818" s="24" t="str">
        <f>IF(G2818&lt;1000000,"",VLOOKUP(G2818,组合调整!$A:$I,2,0))</f>
        <v/>
      </c>
    </row>
    <row r="2819" spans="1:23">
      <c r="A2819" s="26">
        <v>30049</v>
      </c>
      <c r="B2819" s="26" t="s">
        <v>0</v>
      </c>
      <c r="C2819" s="26">
        <v>3000122</v>
      </c>
      <c r="D2819" s="26">
        <v>3004511</v>
      </c>
      <c r="E2819" s="26">
        <v>3004521</v>
      </c>
      <c r="F2819" s="26">
        <v>3004531</v>
      </c>
      <c r="G2819" s="26">
        <v>50041</v>
      </c>
      <c r="H2819" s="26">
        <v>4012</v>
      </c>
      <c r="I2819" s="26">
        <v>0</v>
      </c>
      <c r="J2819" s="26">
        <v>0</v>
      </c>
      <c r="K2819" s="26">
        <v>0</v>
      </c>
      <c r="L2819" s="26">
        <v>0</v>
      </c>
      <c r="M2819" s="26">
        <v>0</v>
      </c>
      <c r="N2819" s="26">
        <v>0</v>
      </c>
      <c r="O2819" s="24" t="s">
        <v>0</v>
      </c>
      <c r="P2819" s="24">
        <v>30049</v>
      </c>
      <c r="Q2819" s="24">
        <f>IF(ISERROR(VLOOKUP($B2819,[1]主动技能!$B:$D,3,0)),[2]Sheet1!$Y3286,VLOOKUP($B2819,[1]主动技能!$B:$D,3,0))</f>
        <v>2</v>
      </c>
      <c r="S2819" s="24" t="str">
        <f>IF(C2819&lt;1000000,"",VLOOKUP(C2819,组合调整!$A:$I,2,0))</f>
        <v>声势</v>
      </c>
      <c r="T2819" s="24" t="str">
        <f>IF(D2819&lt;1000000,"",VLOOKUP(D2819,组合调整!$A:$I,2,0))</f>
        <v>士气</v>
      </c>
      <c r="U2819" s="24" t="str">
        <f>IF(E2819&lt;1000000,"",VLOOKUP(E2819,组合调整!$A:$I,2,0))</f>
        <v>上场</v>
      </c>
      <c r="V2819" s="24" t="str">
        <f>IF(F2819&lt;1000000,"",VLOOKUP(F2819,组合调整!$A:$I,2,0))</f>
        <v>威胁</v>
      </c>
      <c r="W2819" s="24" t="str">
        <f>IF(G2819&lt;1000000,"",VLOOKUP(G2819,组合调整!$A:$I,2,0))</f>
        <v/>
      </c>
    </row>
    <row r="2820" spans="1:23">
      <c r="A2820" s="26">
        <v>30050</v>
      </c>
      <c r="B2820" s="26" t="s">
        <v>0</v>
      </c>
      <c r="C2820" s="26">
        <v>3000122</v>
      </c>
      <c r="D2820" s="26">
        <v>3004511</v>
      </c>
      <c r="E2820" s="26">
        <v>3004521</v>
      </c>
      <c r="F2820" s="26">
        <v>3004531</v>
      </c>
      <c r="G2820" s="26">
        <v>50041</v>
      </c>
      <c r="H2820" s="26">
        <v>4012</v>
      </c>
      <c r="I2820" s="26">
        <v>0</v>
      </c>
      <c r="J2820" s="26">
        <v>0</v>
      </c>
      <c r="K2820" s="26">
        <v>0</v>
      </c>
      <c r="L2820" s="26">
        <v>0</v>
      </c>
      <c r="M2820" s="26">
        <v>0</v>
      </c>
      <c r="N2820" s="26">
        <v>0</v>
      </c>
      <c r="O2820" s="24" t="s">
        <v>0</v>
      </c>
      <c r="P2820" s="24">
        <v>30050</v>
      </c>
      <c r="Q2820" s="24">
        <f>IF(ISERROR(VLOOKUP($B2820,[1]主动技能!$B:$D,3,0)),[2]Sheet1!$Y3287,VLOOKUP($B2820,[1]主动技能!$B:$D,3,0))</f>
        <v>2</v>
      </c>
      <c r="S2820" s="24" t="str">
        <f>IF(C2820&lt;1000000,"",VLOOKUP(C2820,组合调整!$A:$I,2,0))</f>
        <v>声势</v>
      </c>
      <c r="T2820" s="24" t="str">
        <f>IF(D2820&lt;1000000,"",VLOOKUP(D2820,组合调整!$A:$I,2,0))</f>
        <v>士气</v>
      </c>
      <c r="U2820" s="24" t="str">
        <f>IF(E2820&lt;1000000,"",VLOOKUP(E2820,组合调整!$A:$I,2,0))</f>
        <v>上场</v>
      </c>
      <c r="V2820" s="24" t="str">
        <f>IF(F2820&lt;1000000,"",VLOOKUP(F2820,组合调整!$A:$I,2,0))</f>
        <v>威胁</v>
      </c>
      <c r="W2820" s="24" t="str">
        <f>IF(G2820&lt;1000000,"",VLOOKUP(G2820,组合调整!$A:$I,2,0))</f>
        <v/>
      </c>
    </row>
    <row r="2821" spans="1:23">
      <c r="A2821" s="26">
        <v>30051</v>
      </c>
      <c r="B2821" s="26" t="s">
        <v>0</v>
      </c>
      <c r="C2821" s="26">
        <v>3000122</v>
      </c>
      <c r="D2821" s="26">
        <v>3004511</v>
      </c>
      <c r="E2821" s="26">
        <v>3004521</v>
      </c>
      <c r="F2821" s="26">
        <v>3004531</v>
      </c>
      <c r="G2821" s="26">
        <v>50041</v>
      </c>
      <c r="H2821" s="26">
        <v>4012</v>
      </c>
      <c r="I2821" s="26">
        <v>0</v>
      </c>
      <c r="J2821" s="26">
        <v>0</v>
      </c>
      <c r="K2821" s="26">
        <v>0</v>
      </c>
      <c r="L2821" s="26">
        <v>0</v>
      </c>
      <c r="M2821" s="26">
        <v>0</v>
      </c>
      <c r="N2821" s="26">
        <v>0</v>
      </c>
      <c r="O2821" s="24" t="s">
        <v>0</v>
      </c>
      <c r="P2821" s="24">
        <v>30051</v>
      </c>
      <c r="Q2821" s="24">
        <f>IF(ISERROR(VLOOKUP($B2821,[1]主动技能!$B:$D,3,0)),[2]Sheet1!$Y3288,VLOOKUP($B2821,[1]主动技能!$B:$D,3,0))</f>
        <v>2</v>
      </c>
      <c r="S2821" s="24" t="str">
        <f>IF(C2821&lt;1000000,"",VLOOKUP(C2821,组合调整!$A:$I,2,0))</f>
        <v>声势</v>
      </c>
      <c r="T2821" s="24" t="str">
        <f>IF(D2821&lt;1000000,"",VLOOKUP(D2821,组合调整!$A:$I,2,0))</f>
        <v>士气</v>
      </c>
      <c r="U2821" s="24" t="str">
        <f>IF(E2821&lt;1000000,"",VLOOKUP(E2821,组合调整!$A:$I,2,0))</f>
        <v>上场</v>
      </c>
      <c r="V2821" s="24" t="str">
        <f>IF(F2821&lt;1000000,"",VLOOKUP(F2821,组合调整!$A:$I,2,0))</f>
        <v>威胁</v>
      </c>
      <c r="W2821" s="24" t="str">
        <f>IF(G2821&lt;1000000,"",VLOOKUP(G2821,组合调整!$A:$I,2,0))</f>
        <v/>
      </c>
    </row>
    <row r="2822" spans="1:23">
      <c r="A2822" s="26">
        <v>30052</v>
      </c>
      <c r="B2822" s="26" t="s">
        <v>0</v>
      </c>
      <c r="C2822" s="26">
        <v>3000122</v>
      </c>
      <c r="D2822" s="26">
        <v>3004511</v>
      </c>
      <c r="E2822" s="26">
        <v>3004521</v>
      </c>
      <c r="F2822" s="26">
        <v>3004531</v>
      </c>
      <c r="G2822" s="26">
        <v>50041</v>
      </c>
      <c r="H2822" s="26">
        <v>4012</v>
      </c>
      <c r="I2822" s="26">
        <v>0</v>
      </c>
      <c r="J2822" s="26">
        <v>0</v>
      </c>
      <c r="K2822" s="26">
        <v>0</v>
      </c>
      <c r="L2822" s="26">
        <v>0</v>
      </c>
      <c r="M2822" s="26">
        <v>0</v>
      </c>
      <c r="N2822" s="26">
        <v>0</v>
      </c>
      <c r="O2822" s="24" t="s">
        <v>0</v>
      </c>
      <c r="P2822" s="24">
        <v>30052</v>
      </c>
      <c r="Q2822" s="24">
        <f>IF(ISERROR(VLOOKUP($B2822,[1]主动技能!$B:$D,3,0)),[2]Sheet1!$Y3289,VLOOKUP($B2822,[1]主动技能!$B:$D,3,0))</f>
        <v>2</v>
      </c>
      <c r="S2822" s="24" t="str">
        <f>IF(C2822&lt;1000000,"",VLOOKUP(C2822,组合调整!$A:$I,2,0))</f>
        <v>声势</v>
      </c>
      <c r="T2822" s="24" t="str">
        <f>IF(D2822&lt;1000000,"",VLOOKUP(D2822,组合调整!$A:$I,2,0))</f>
        <v>士气</v>
      </c>
      <c r="U2822" s="24" t="str">
        <f>IF(E2822&lt;1000000,"",VLOOKUP(E2822,组合调整!$A:$I,2,0))</f>
        <v>上场</v>
      </c>
      <c r="V2822" s="24" t="str">
        <f>IF(F2822&lt;1000000,"",VLOOKUP(F2822,组合调整!$A:$I,2,0))</f>
        <v>威胁</v>
      </c>
      <c r="W2822" s="24" t="str">
        <f>IF(G2822&lt;1000000,"",VLOOKUP(G2822,组合调整!$A:$I,2,0))</f>
        <v/>
      </c>
    </row>
    <row r="2823" spans="1:23">
      <c r="A2823" s="26">
        <v>30053</v>
      </c>
      <c r="B2823" s="26" t="s">
        <v>0</v>
      </c>
      <c r="C2823" s="26">
        <v>3000122</v>
      </c>
      <c r="D2823" s="26">
        <v>3004511</v>
      </c>
      <c r="E2823" s="26">
        <v>3004521</v>
      </c>
      <c r="F2823" s="26">
        <v>3004531</v>
      </c>
      <c r="G2823" s="26">
        <v>50041</v>
      </c>
      <c r="H2823" s="26">
        <v>4012</v>
      </c>
      <c r="I2823" s="26">
        <v>0</v>
      </c>
      <c r="J2823" s="26">
        <v>0</v>
      </c>
      <c r="K2823" s="26">
        <v>0</v>
      </c>
      <c r="L2823" s="26">
        <v>0</v>
      </c>
      <c r="M2823" s="26">
        <v>0</v>
      </c>
      <c r="N2823" s="26">
        <v>0</v>
      </c>
      <c r="O2823" s="24" t="s">
        <v>0</v>
      </c>
      <c r="P2823" s="24">
        <v>30053</v>
      </c>
      <c r="Q2823" s="24">
        <f>IF(ISERROR(VLOOKUP($B2823,[1]主动技能!$B:$D,3,0)),[2]Sheet1!$Y3290,VLOOKUP($B2823,[1]主动技能!$B:$D,3,0))</f>
        <v>2</v>
      </c>
      <c r="S2823" s="24" t="str">
        <f>IF(C2823&lt;1000000,"",VLOOKUP(C2823,组合调整!$A:$I,2,0))</f>
        <v>声势</v>
      </c>
      <c r="T2823" s="24" t="str">
        <f>IF(D2823&lt;1000000,"",VLOOKUP(D2823,组合调整!$A:$I,2,0))</f>
        <v>士气</v>
      </c>
      <c r="U2823" s="24" t="str">
        <f>IF(E2823&lt;1000000,"",VLOOKUP(E2823,组合调整!$A:$I,2,0))</f>
        <v>上场</v>
      </c>
      <c r="V2823" s="24" t="str">
        <f>IF(F2823&lt;1000000,"",VLOOKUP(F2823,组合调整!$A:$I,2,0))</f>
        <v>威胁</v>
      </c>
      <c r="W2823" s="24" t="str">
        <f>IF(G2823&lt;1000000,"",VLOOKUP(G2823,组合调整!$A:$I,2,0))</f>
        <v/>
      </c>
    </row>
    <row r="2824" spans="1:23">
      <c r="A2824" s="26">
        <v>30054</v>
      </c>
      <c r="B2824" s="26" t="s">
        <v>0</v>
      </c>
      <c r="C2824" s="26">
        <v>3000122</v>
      </c>
      <c r="D2824" s="26">
        <v>3004511</v>
      </c>
      <c r="E2824" s="26">
        <v>3004521</v>
      </c>
      <c r="F2824" s="26">
        <v>3004531</v>
      </c>
      <c r="G2824" s="26">
        <v>50041</v>
      </c>
      <c r="H2824" s="26">
        <v>4012</v>
      </c>
      <c r="I2824" s="26">
        <v>0</v>
      </c>
      <c r="J2824" s="26">
        <v>0</v>
      </c>
      <c r="K2824" s="26">
        <v>0</v>
      </c>
      <c r="L2824" s="26">
        <v>0</v>
      </c>
      <c r="M2824" s="26">
        <v>0</v>
      </c>
      <c r="N2824" s="26">
        <v>0</v>
      </c>
      <c r="O2824" s="24" t="s">
        <v>0</v>
      </c>
      <c r="P2824" s="24">
        <v>30054</v>
      </c>
      <c r="Q2824" s="24">
        <f>IF(ISERROR(VLOOKUP($B2824,[1]主动技能!$B:$D,3,0)),[2]Sheet1!$Y3291,VLOOKUP($B2824,[1]主动技能!$B:$D,3,0))</f>
        <v>2</v>
      </c>
      <c r="S2824" s="24" t="str">
        <f>IF(C2824&lt;1000000,"",VLOOKUP(C2824,组合调整!$A:$I,2,0))</f>
        <v>声势</v>
      </c>
      <c r="T2824" s="24" t="str">
        <f>IF(D2824&lt;1000000,"",VLOOKUP(D2824,组合调整!$A:$I,2,0))</f>
        <v>士气</v>
      </c>
      <c r="U2824" s="24" t="str">
        <f>IF(E2824&lt;1000000,"",VLOOKUP(E2824,组合调整!$A:$I,2,0))</f>
        <v>上场</v>
      </c>
      <c r="V2824" s="24" t="str">
        <f>IF(F2824&lt;1000000,"",VLOOKUP(F2824,组合调整!$A:$I,2,0))</f>
        <v>威胁</v>
      </c>
      <c r="W2824" s="24" t="str">
        <f>IF(G2824&lt;1000000,"",VLOOKUP(G2824,组合调整!$A:$I,2,0))</f>
        <v/>
      </c>
    </row>
    <row r="2825" spans="1:23">
      <c r="A2825" s="26">
        <v>30055</v>
      </c>
      <c r="B2825" s="26" t="s">
        <v>0</v>
      </c>
      <c r="C2825" s="26">
        <v>3000122</v>
      </c>
      <c r="D2825" s="26">
        <v>3004511</v>
      </c>
      <c r="E2825" s="26">
        <v>3004521</v>
      </c>
      <c r="F2825" s="26">
        <v>3004531</v>
      </c>
      <c r="G2825" s="26">
        <v>50041</v>
      </c>
      <c r="H2825" s="26">
        <v>4012</v>
      </c>
      <c r="I2825" s="26">
        <v>0</v>
      </c>
      <c r="J2825" s="26">
        <v>0</v>
      </c>
      <c r="K2825" s="26">
        <v>0</v>
      </c>
      <c r="L2825" s="26">
        <v>0</v>
      </c>
      <c r="M2825" s="26">
        <v>0</v>
      </c>
      <c r="N2825" s="26">
        <v>0</v>
      </c>
      <c r="O2825" s="24" t="s">
        <v>0</v>
      </c>
      <c r="P2825" s="24">
        <v>30055</v>
      </c>
      <c r="Q2825" s="24">
        <f>IF(ISERROR(VLOOKUP($B2825,[1]主动技能!$B:$D,3,0)),[2]Sheet1!$Y3292,VLOOKUP($B2825,[1]主动技能!$B:$D,3,0))</f>
        <v>2</v>
      </c>
      <c r="S2825" s="24" t="str">
        <f>IF(C2825&lt;1000000,"",VLOOKUP(C2825,组合调整!$A:$I,2,0))</f>
        <v>声势</v>
      </c>
      <c r="T2825" s="24" t="str">
        <f>IF(D2825&lt;1000000,"",VLOOKUP(D2825,组合调整!$A:$I,2,0))</f>
        <v>士气</v>
      </c>
      <c r="U2825" s="24" t="str">
        <f>IF(E2825&lt;1000000,"",VLOOKUP(E2825,组合调整!$A:$I,2,0))</f>
        <v>上场</v>
      </c>
      <c r="V2825" s="24" t="str">
        <f>IF(F2825&lt;1000000,"",VLOOKUP(F2825,组合调整!$A:$I,2,0))</f>
        <v>威胁</v>
      </c>
      <c r="W2825" s="24" t="str">
        <f>IF(G2825&lt;1000000,"",VLOOKUP(G2825,组合调整!$A:$I,2,0))</f>
        <v/>
      </c>
    </row>
    <row r="2826" spans="1:23">
      <c r="A2826" s="26">
        <v>30056</v>
      </c>
      <c r="B2826" s="26" t="s">
        <v>39</v>
      </c>
      <c r="C2826" s="26">
        <v>3004532</v>
      </c>
      <c r="D2826" s="26">
        <v>3005611</v>
      </c>
      <c r="E2826" s="26">
        <v>3005621</v>
      </c>
      <c r="F2826" s="26">
        <v>3005631</v>
      </c>
      <c r="G2826" s="26">
        <v>40012</v>
      </c>
      <c r="H2826" s="26">
        <v>3041</v>
      </c>
      <c r="I2826" s="26">
        <v>50012</v>
      </c>
      <c r="J2826" s="26">
        <v>4041</v>
      </c>
      <c r="K2826" s="26">
        <v>0</v>
      </c>
      <c r="L2826" s="26">
        <v>0</v>
      </c>
      <c r="M2826" s="26">
        <v>0</v>
      </c>
      <c r="N2826" s="26">
        <v>0</v>
      </c>
      <c r="O2826" s="24" t="s">
        <v>39</v>
      </c>
      <c r="P2826" s="24">
        <v>30056</v>
      </c>
      <c r="Q2826" s="24">
        <f>IF(ISERROR(VLOOKUP($B2826,[1]主动技能!$B:$D,3,0)),[2]Sheet1!$Y3293,VLOOKUP($B2826,[1]主动技能!$B:$D,3,0))</f>
        <v>3</v>
      </c>
      <c r="S2826" s="24" t="str">
        <f>IF(C2826&lt;1000000,"",VLOOKUP(C2826,组合调整!$A:$I,2,0))</f>
        <v>威胁</v>
      </c>
      <c r="T2826" s="24" t="str">
        <f>IF(D2826&lt;1000000,"",VLOOKUP(D2826,组合调整!$A:$I,2,0))</f>
        <v>协力</v>
      </c>
      <c r="U2826" s="24" t="str">
        <f>IF(E2826&lt;1000000,"",VLOOKUP(E2826,组合调整!$A:$I,2,0))</f>
        <v>影分身</v>
      </c>
      <c r="V2826" s="24" t="str">
        <f>IF(F2826&lt;1000000,"",VLOOKUP(F2826,组合调整!$A:$I,2,0))</f>
        <v>自然</v>
      </c>
      <c r="W2826" s="24" t="str">
        <f>IF(G2826&lt;1000000,"",VLOOKUP(G2826,组合调整!$A:$I,2,0))</f>
        <v/>
      </c>
    </row>
    <row r="2827" spans="1:23">
      <c r="A2827" s="26">
        <v>30057</v>
      </c>
      <c r="B2827" s="26" t="s">
        <v>39</v>
      </c>
      <c r="C2827" s="26">
        <v>3004532</v>
      </c>
      <c r="D2827" s="26">
        <v>3005611</v>
      </c>
      <c r="E2827" s="26">
        <v>3005621</v>
      </c>
      <c r="F2827" s="26">
        <v>3005631</v>
      </c>
      <c r="G2827" s="26">
        <v>40012</v>
      </c>
      <c r="H2827" s="26">
        <v>3041</v>
      </c>
      <c r="I2827" s="26">
        <v>50012</v>
      </c>
      <c r="J2827" s="26">
        <v>4041</v>
      </c>
      <c r="K2827" s="26">
        <v>0</v>
      </c>
      <c r="L2827" s="26">
        <v>0</v>
      </c>
      <c r="M2827" s="26">
        <v>0</v>
      </c>
      <c r="N2827" s="26">
        <v>0</v>
      </c>
      <c r="O2827" s="24" t="s">
        <v>39</v>
      </c>
      <c r="P2827" s="24">
        <v>30057</v>
      </c>
      <c r="Q2827" s="24">
        <f>IF(ISERROR(VLOOKUP($B2827,[1]主动技能!$B:$D,3,0)),[2]Sheet1!$Y3294,VLOOKUP($B2827,[1]主动技能!$B:$D,3,0))</f>
        <v>3</v>
      </c>
      <c r="S2827" s="24" t="str">
        <f>IF(C2827&lt;1000000,"",VLOOKUP(C2827,组合调整!$A:$I,2,0))</f>
        <v>威胁</v>
      </c>
      <c r="T2827" s="24" t="str">
        <f>IF(D2827&lt;1000000,"",VLOOKUP(D2827,组合调整!$A:$I,2,0))</f>
        <v>协力</v>
      </c>
      <c r="U2827" s="24" t="str">
        <f>IF(E2827&lt;1000000,"",VLOOKUP(E2827,组合调整!$A:$I,2,0))</f>
        <v>影分身</v>
      </c>
      <c r="V2827" s="24" t="str">
        <f>IF(F2827&lt;1000000,"",VLOOKUP(F2827,组合调整!$A:$I,2,0))</f>
        <v>自然</v>
      </c>
      <c r="W2827" s="24" t="str">
        <f>IF(G2827&lt;1000000,"",VLOOKUP(G2827,组合调整!$A:$I,2,0))</f>
        <v/>
      </c>
    </row>
    <row r="2828" spans="1:23">
      <c r="A2828" s="26">
        <v>30058</v>
      </c>
      <c r="B2828" s="26" t="s">
        <v>39</v>
      </c>
      <c r="C2828" s="26">
        <v>3004532</v>
      </c>
      <c r="D2828" s="26">
        <v>3005611</v>
      </c>
      <c r="E2828" s="26">
        <v>3005621</v>
      </c>
      <c r="F2828" s="26">
        <v>3005631</v>
      </c>
      <c r="G2828" s="26">
        <v>40012</v>
      </c>
      <c r="H2828" s="26">
        <v>3041</v>
      </c>
      <c r="I2828" s="26">
        <v>50012</v>
      </c>
      <c r="J2828" s="26">
        <v>4041</v>
      </c>
      <c r="K2828" s="26">
        <v>0</v>
      </c>
      <c r="L2828" s="26">
        <v>0</v>
      </c>
      <c r="M2828" s="26">
        <v>0</v>
      </c>
      <c r="N2828" s="26">
        <v>0</v>
      </c>
      <c r="O2828" s="24" t="s">
        <v>39</v>
      </c>
      <c r="P2828" s="24">
        <v>30058</v>
      </c>
      <c r="Q2828" s="24">
        <f>IF(ISERROR(VLOOKUP($B2828,[1]主动技能!$B:$D,3,0)),[2]Sheet1!$Y3295,VLOOKUP($B2828,[1]主动技能!$B:$D,3,0))</f>
        <v>3</v>
      </c>
      <c r="S2828" s="24" t="str">
        <f>IF(C2828&lt;1000000,"",VLOOKUP(C2828,组合调整!$A:$I,2,0))</f>
        <v>威胁</v>
      </c>
      <c r="T2828" s="24" t="str">
        <f>IF(D2828&lt;1000000,"",VLOOKUP(D2828,组合调整!$A:$I,2,0))</f>
        <v>协力</v>
      </c>
      <c r="U2828" s="24" t="str">
        <f>IF(E2828&lt;1000000,"",VLOOKUP(E2828,组合调整!$A:$I,2,0))</f>
        <v>影分身</v>
      </c>
      <c r="V2828" s="24" t="str">
        <f>IF(F2828&lt;1000000,"",VLOOKUP(F2828,组合调整!$A:$I,2,0))</f>
        <v>自然</v>
      </c>
      <c r="W2828" s="24" t="str">
        <f>IF(G2828&lt;1000000,"",VLOOKUP(G2828,组合调整!$A:$I,2,0))</f>
        <v/>
      </c>
    </row>
    <row r="2829" spans="1:23">
      <c r="A2829" s="26">
        <v>30059</v>
      </c>
      <c r="B2829" s="26" t="s">
        <v>39</v>
      </c>
      <c r="C2829" s="26">
        <v>3004532</v>
      </c>
      <c r="D2829" s="26">
        <v>3005611</v>
      </c>
      <c r="E2829" s="26">
        <v>3005621</v>
      </c>
      <c r="F2829" s="26">
        <v>3005631</v>
      </c>
      <c r="G2829" s="26">
        <v>40012</v>
      </c>
      <c r="H2829" s="26">
        <v>3041</v>
      </c>
      <c r="I2829" s="26">
        <v>50012</v>
      </c>
      <c r="J2829" s="26">
        <v>4041</v>
      </c>
      <c r="K2829" s="26">
        <v>0</v>
      </c>
      <c r="L2829" s="26">
        <v>0</v>
      </c>
      <c r="M2829" s="26">
        <v>0</v>
      </c>
      <c r="N2829" s="26">
        <v>0</v>
      </c>
      <c r="O2829" s="24" t="s">
        <v>39</v>
      </c>
      <c r="P2829" s="24">
        <v>30059</v>
      </c>
      <c r="Q2829" s="24">
        <f>IF(ISERROR(VLOOKUP($B2829,[1]主动技能!$B:$D,3,0)),[2]Sheet1!$Y3296,VLOOKUP($B2829,[1]主动技能!$B:$D,3,0))</f>
        <v>3</v>
      </c>
      <c r="S2829" s="24" t="str">
        <f>IF(C2829&lt;1000000,"",VLOOKUP(C2829,组合调整!$A:$I,2,0))</f>
        <v>威胁</v>
      </c>
      <c r="T2829" s="24" t="str">
        <f>IF(D2829&lt;1000000,"",VLOOKUP(D2829,组合调整!$A:$I,2,0))</f>
        <v>协力</v>
      </c>
      <c r="U2829" s="24" t="str">
        <f>IF(E2829&lt;1000000,"",VLOOKUP(E2829,组合调整!$A:$I,2,0))</f>
        <v>影分身</v>
      </c>
      <c r="V2829" s="24" t="str">
        <f>IF(F2829&lt;1000000,"",VLOOKUP(F2829,组合调整!$A:$I,2,0))</f>
        <v>自然</v>
      </c>
      <c r="W2829" s="24" t="str">
        <f>IF(G2829&lt;1000000,"",VLOOKUP(G2829,组合调整!$A:$I,2,0))</f>
        <v/>
      </c>
    </row>
    <row r="2830" spans="1:23">
      <c r="A2830" s="26">
        <v>30060</v>
      </c>
      <c r="B2830" s="26" t="s">
        <v>39</v>
      </c>
      <c r="C2830" s="26">
        <v>3004532</v>
      </c>
      <c r="D2830" s="26">
        <v>3005611</v>
      </c>
      <c r="E2830" s="26">
        <v>3005621</v>
      </c>
      <c r="F2830" s="26">
        <v>3005631</v>
      </c>
      <c r="G2830" s="26">
        <v>40012</v>
      </c>
      <c r="H2830" s="26">
        <v>3041</v>
      </c>
      <c r="I2830" s="26">
        <v>50012</v>
      </c>
      <c r="J2830" s="26">
        <v>4041</v>
      </c>
      <c r="K2830" s="26">
        <v>0</v>
      </c>
      <c r="L2830" s="26">
        <v>0</v>
      </c>
      <c r="M2830" s="26">
        <v>0</v>
      </c>
      <c r="N2830" s="26">
        <v>0</v>
      </c>
      <c r="O2830" s="24" t="s">
        <v>39</v>
      </c>
      <c r="P2830" s="24">
        <v>30060</v>
      </c>
      <c r="Q2830" s="24">
        <f>IF(ISERROR(VLOOKUP($B2830,[1]主动技能!$B:$D,3,0)),[2]Sheet1!$Y3297,VLOOKUP($B2830,[1]主动技能!$B:$D,3,0))</f>
        <v>3</v>
      </c>
      <c r="S2830" s="24" t="str">
        <f>IF(C2830&lt;1000000,"",VLOOKUP(C2830,组合调整!$A:$I,2,0))</f>
        <v>威胁</v>
      </c>
      <c r="T2830" s="24" t="str">
        <f>IF(D2830&lt;1000000,"",VLOOKUP(D2830,组合调整!$A:$I,2,0))</f>
        <v>协力</v>
      </c>
      <c r="U2830" s="24" t="str">
        <f>IF(E2830&lt;1000000,"",VLOOKUP(E2830,组合调整!$A:$I,2,0))</f>
        <v>影分身</v>
      </c>
      <c r="V2830" s="24" t="str">
        <f>IF(F2830&lt;1000000,"",VLOOKUP(F2830,组合调整!$A:$I,2,0))</f>
        <v>自然</v>
      </c>
      <c r="W2830" s="24" t="str">
        <f>IF(G2830&lt;1000000,"",VLOOKUP(G2830,组合调整!$A:$I,2,0))</f>
        <v/>
      </c>
    </row>
    <row r="2831" spans="1:23">
      <c r="A2831" s="26">
        <v>30061</v>
      </c>
      <c r="B2831" s="26" t="s">
        <v>39</v>
      </c>
      <c r="C2831" s="26">
        <v>3004532</v>
      </c>
      <c r="D2831" s="26">
        <v>3005611</v>
      </c>
      <c r="E2831" s="26">
        <v>3005621</v>
      </c>
      <c r="F2831" s="26">
        <v>3005631</v>
      </c>
      <c r="G2831" s="26">
        <v>40012</v>
      </c>
      <c r="H2831" s="26">
        <v>3041</v>
      </c>
      <c r="I2831" s="26">
        <v>50012</v>
      </c>
      <c r="J2831" s="26">
        <v>4041</v>
      </c>
      <c r="K2831" s="26">
        <v>0</v>
      </c>
      <c r="L2831" s="26">
        <v>0</v>
      </c>
      <c r="M2831" s="26">
        <v>0</v>
      </c>
      <c r="N2831" s="26">
        <v>0</v>
      </c>
      <c r="O2831" s="24" t="s">
        <v>39</v>
      </c>
      <c r="P2831" s="24">
        <v>30061</v>
      </c>
      <c r="Q2831" s="24">
        <f>IF(ISERROR(VLOOKUP($B2831,[1]主动技能!$B:$D,3,0)),[2]Sheet1!$Y3298,VLOOKUP($B2831,[1]主动技能!$B:$D,3,0))</f>
        <v>3</v>
      </c>
      <c r="S2831" s="24" t="str">
        <f>IF(C2831&lt;1000000,"",VLOOKUP(C2831,组合调整!$A:$I,2,0))</f>
        <v>威胁</v>
      </c>
      <c r="T2831" s="24" t="str">
        <f>IF(D2831&lt;1000000,"",VLOOKUP(D2831,组合调整!$A:$I,2,0))</f>
        <v>协力</v>
      </c>
      <c r="U2831" s="24" t="str">
        <f>IF(E2831&lt;1000000,"",VLOOKUP(E2831,组合调整!$A:$I,2,0))</f>
        <v>影分身</v>
      </c>
      <c r="V2831" s="24" t="str">
        <f>IF(F2831&lt;1000000,"",VLOOKUP(F2831,组合调整!$A:$I,2,0))</f>
        <v>自然</v>
      </c>
      <c r="W2831" s="24" t="str">
        <f>IF(G2831&lt;1000000,"",VLOOKUP(G2831,组合调整!$A:$I,2,0))</f>
        <v/>
      </c>
    </row>
    <row r="2832" spans="1:23">
      <c r="A2832" s="26">
        <v>30062</v>
      </c>
      <c r="B2832" s="26" t="s">
        <v>39</v>
      </c>
      <c r="C2832" s="26">
        <v>3004532</v>
      </c>
      <c r="D2832" s="26">
        <v>3005611</v>
      </c>
      <c r="E2832" s="26">
        <v>3005621</v>
      </c>
      <c r="F2832" s="26">
        <v>3005631</v>
      </c>
      <c r="G2832" s="26">
        <v>40012</v>
      </c>
      <c r="H2832" s="26">
        <v>3041</v>
      </c>
      <c r="I2832" s="26">
        <v>50012</v>
      </c>
      <c r="J2832" s="26">
        <v>4041</v>
      </c>
      <c r="K2832" s="26">
        <v>0</v>
      </c>
      <c r="L2832" s="26">
        <v>0</v>
      </c>
      <c r="M2832" s="26">
        <v>0</v>
      </c>
      <c r="N2832" s="26">
        <v>0</v>
      </c>
      <c r="O2832" s="24" t="s">
        <v>39</v>
      </c>
      <c r="P2832" s="24">
        <v>30062</v>
      </c>
      <c r="Q2832" s="24">
        <f>IF(ISERROR(VLOOKUP($B2832,[1]主动技能!$B:$D,3,0)),[2]Sheet1!$Y3299,VLOOKUP($B2832,[1]主动技能!$B:$D,3,0))</f>
        <v>3</v>
      </c>
      <c r="S2832" s="24" t="str">
        <f>IF(C2832&lt;1000000,"",VLOOKUP(C2832,组合调整!$A:$I,2,0))</f>
        <v>威胁</v>
      </c>
      <c r="T2832" s="24" t="str">
        <f>IF(D2832&lt;1000000,"",VLOOKUP(D2832,组合调整!$A:$I,2,0))</f>
        <v>协力</v>
      </c>
      <c r="U2832" s="24" t="str">
        <f>IF(E2832&lt;1000000,"",VLOOKUP(E2832,组合调整!$A:$I,2,0))</f>
        <v>影分身</v>
      </c>
      <c r="V2832" s="24" t="str">
        <f>IF(F2832&lt;1000000,"",VLOOKUP(F2832,组合调整!$A:$I,2,0))</f>
        <v>自然</v>
      </c>
      <c r="W2832" s="24" t="str">
        <f>IF(G2832&lt;1000000,"",VLOOKUP(G2832,组合调整!$A:$I,2,0))</f>
        <v/>
      </c>
    </row>
    <row r="2833" spans="1:23">
      <c r="A2833" s="26">
        <v>30063</v>
      </c>
      <c r="B2833" s="26" t="s">
        <v>39</v>
      </c>
      <c r="C2833" s="26">
        <v>3004532</v>
      </c>
      <c r="D2833" s="26">
        <v>3005611</v>
      </c>
      <c r="E2833" s="26">
        <v>3005621</v>
      </c>
      <c r="F2833" s="26">
        <v>3005631</v>
      </c>
      <c r="G2833" s="26">
        <v>40012</v>
      </c>
      <c r="H2833" s="26">
        <v>3041</v>
      </c>
      <c r="I2833" s="26">
        <v>50012</v>
      </c>
      <c r="J2833" s="26">
        <v>4041</v>
      </c>
      <c r="K2833" s="26">
        <v>0</v>
      </c>
      <c r="L2833" s="26">
        <v>0</v>
      </c>
      <c r="M2833" s="26">
        <v>0</v>
      </c>
      <c r="N2833" s="26">
        <v>0</v>
      </c>
      <c r="O2833" s="24" t="s">
        <v>39</v>
      </c>
      <c r="P2833" s="24">
        <v>30063</v>
      </c>
      <c r="Q2833" s="24">
        <f>IF(ISERROR(VLOOKUP($B2833,[1]主动技能!$B:$D,3,0)),[2]Sheet1!$Y3300,VLOOKUP($B2833,[1]主动技能!$B:$D,3,0))</f>
        <v>3</v>
      </c>
      <c r="S2833" s="24" t="str">
        <f>IF(C2833&lt;1000000,"",VLOOKUP(C2833,组合调整!$A:$I,2,0))</f>
        <v>威胁</v>
      </c>
      <c r="T2833" s="24" t="str">
        <f>IF(D2833&lt;1000000,"",VLOOKUP(D2833,组合调整!$A:$I,2,0))</f>
        <v>协力</v>
      </c>
      <c r="U2833" s="24" t="str">
        <f>IF(E2833&lt;1000000,"",VLOOKUP(E2833,组合调整!$A:$I,2,0))</f>
        <v>影分身</v>
      </c>
      <c r="V2833" s="24" t="str">
        <f>IF(F2833&lt;1000000,"",VLOOKUP(F2833,组合调整!$A:$I,2,0))</f>
        <v>自然</v>
      </c>
      <c r="W2833" s="24" t="str">
        <f>IF(G2833&lt;1000000,"",VLOOKUP(G2833,组合调整!$A:$I,2,0))</f>
        <v/>
      </c>
    </row>
    <row r="2834" spans="1:23">
      <c r="A2834" s="26">
        <v>30064</v>
      </c>
      <c r="B2834" s="26" t="s">
        <v>39</v>
      </c>
      <c r="C2834" s="26">
        <v>3004532</v>
      </c>
      <c r="D2834" s="26">
        <v>3005611</v>
      </c>
      <c r="E2834" s="26">
        <v>3005621</v>
      </c>
      <c r="F2834" s="26">
        <v>3005631</v>
      </c>
      <c r="G2834" s="26">
        <v>40012</v>
      </c>
      <c r="H2834" s="26">
        <v>3041</v>
      </c>
      <c r="I2834" s="26">
        <v>50012</v>
      </c>
      <c r="J2834" s="26">
        <v>4041</v>
      </c>
      <c r="K2834" s="26">
        <v>0</v>
      </c>
      <c r="L2834" s="26">
        <v>0</v>
      </c>
      <c r="M2834" s="26">
        <v>0</v>
      </c>
      <c r="N2834" s="26">
        <v>0</v>
      </c>
      <c r="O2834" s="24" t="s">
        <v>39</v>
      </c>
      <c r="P2834" s="24">
        <v>30064</v>
      </c>
      <c r="Q2834" s="24">
        <f>IF(ISERROR(VLOOKUP($B2834,[1]主动技能!$B:$D,3,0)),[2]Sheet1!$Y3301,VLOOKUP($B2834,[1]主动技能!$B:$D,3,0))</f>
        <v>3</v>
      </c>
      <c r="S2834" s="24" t="str">
        <f>IF(C2834&lt;1000000,"",VLOOKUP(C2834,组合调整!$A:$I,2,0))</f>
        <v>威胁</v>
      </c>
      <c r="T2834" s="24" t="str">
        <f>IF(D2834&lt;1000000,"",VLOOKUP(D2834,组合调整!$A:$I,2,0))</f>
        <v>协力</v>
      </c>
      <c r="U2834" s="24" t="str">
        <f>IF(E2834&lt;1000000,"",VLOOKUP(E2834,组合调整!$A:$I,2,0))</f>
        <v>影分身</v>
      </c>
      <c r="V2834" s="24" t="str">
        <f>IF(F2834&lt;1000000,"",VLOOKUP(F2834,组合调整!$A:$I,2,0))</f>
        <v>自然</v>
      </c>
      <c r="W2834" s="24" t="str">
        <f>IF(G2834&lt;1000000,"",VLOOKUP(G2834,组合调整!$A:$I,2,0))</f>
        <v/>
      </c>
    </row>
    <row r="2835" spans="1:23">
      <c r="A2835" s="26">
        <v>30065</v>
      </c>
      <c r="B2835" s="26" t="s">
        <v>39</v>
      </c>
      <c r="C2835" s="26">
        <v>3004532</v>
      </c>
      <c r="D2835" s="26">
        <v>3005611</v>
      </c>
      <c r="E2835" s="26">
        <v>3005621</v>
      </c>
      <c r="F2835" s="26">
        <v>3005631</v>
      </c>
      <c r="G2835" s="26">
        <v>40012</v>
      </c>
      <c r="H2835" s="26">
        <v>3041</v>
      </c>
      <c r="I2835" s="26">
        <v>50012</v>
      </c>
      <c r="J2835" s="26">
        <v>4041</v>
      </c>
      <c r="K2835" s="26">
        <v>0</v>
      </c>
      <c r="L2835" s="26">
        <v>0</v>
      </c>
      <c r="M2835" s="26">
        <v>0</v>
      </c>
      <c r="N2835" s="26">
        <v>0</v>
      </c>
      <c r="O2835" s="24" t="s">
        <v>39</v>
      </c>
      <c r="P2835" s="24">
        <v>30065</v>
      </c>
      <c r="Q2835" s="24">
        <f>IF(ISERROR(VLOOKUP($B2835,[1]主动技能!$B:$D,3,0)),[2]Sheet1!$Y3302,VLOOKUP($B2835,[1]主动技能!$B:$D,3,0))</f>
        <v>3</v>
      </c>
      <c r="S2835" s="24" t="str">
        <f>IF(C2835&lt;1000000,"",VLOOKUP(C2835,组合调整!$A:$I,2,0))</f>
        <v>威胁</v>
      </c>
      <c r="T2835" s="24" t="str">
        <f>IF(D2835&lt;1000000,"",VLOOKUP(D2835,组合调整!$A:$I,2,0))</f>
        <v>协力</v>
      </c>
      <c r="U2835" s="24" t="str">
        <f>IF(E2835&lt;1000000,"",VLOOKUP(E2835,组合调整!$A:$I,2,0))</f>
        <v>影分身</v>
      </c>
      <c r="V2835" s="24" t="str">
        <f>IF(F2835&lt;1000000,"",VLOOKUP(F2835,组合调整!$A:$I,2,0))</f>
        <v>自然</v>
      </c>
      <c r="W2835" s="24" t="str">
        <f>IF(G2835&lt;1000000,"",VLOOKUP(G2835,组合调整!$A:$I,2,0))</f>
        <v/>
      </c>
    </row>
    <row r="2836" spans="1:23">
      <c r="A2836" s="26">
        <v>30066</v>
      </c>
      <c r="B2836" s="26" t="s">
        <v>39</v>
      </c>
      <c r="C2836" s="26">
        <v>3004532</v>
      </c>
      <c r="D2836" s="26">
        <v>3005611</v>
      </c>
      <c r="E2836" s="26">
        <v>3005621</v>
      </c>
      <c r="F2836" s="26">
        <v>3005631</v>
      </c>
      <c r="G2836" s="26">
        <v>40012</v>
      </c>
      <c r="H2836" s="26">
        <v>3041</v>
      </c>
      <c r="I2836" s="26">
        <v>50012</v>
      </c>
      <c r="J2836" s="26">
        <v>4041</v>
      </c>
      <c r="K2836" s="26">
        <v>0</v>
      </c>
      <c r="L2836" s="26">
        <v>0</v>
      </c>
      <c r="M2836" s="26">
        <v>0</v>
      </c>
      <c r="N2836" s="26">
        <v>0</v>
      </c>
      <c r="O2836" s="24" t="s">
        <v>39</v>
      </c>
      <c r="P2836" s="24">
        <v>30066</v>
      </c>
      <c r="Q2836" s="24">
        <f>IF(ISERROR(VLOOKUP($B2836,[1]主动技能!$B:$D,3,0)),[2]Sheet1!$Y3303,VLOOKUP($B2836,[1]主动技能!$B:$D,3,0))</f>
        <v>3</v>
      </c>
      <c r="S2836" s="24" t="str">
        <f>IF(C2836&lt;1000000,"",VLOOKUP(C2836,组合调整!$A:$I,2,0))</f>
        <v>威胁</v>
      </c>
      <c r="T2836" s="24" t="str">
        <f>IF(D2836&lt;1000000,"",VLOOKUP(D2836,组合调整!$A:$I,2,0))</f>
        <v>协力</v>
      </c>
      <c r="U2836" s="24" t="str">
        <f>IF(E2836&lt;1000000,"",VLOOKUP(E2836,组合调整!$A:$I,2,0))</f>
        <v>影分身</v>
      </c>
      <c r="V2836" s="24" t="str">
        <f>IF(F2836&lt;1000000,"",VLOOKUP(F2836,组合调整!$A:$I,2,0))</f>
        <v>自然</v>
      </c>
      <c r="W2836" s="24" t="str">
        <f>IF(G2836&lt;1000000,"",VLOOKUP(G2836,组合调整!$A:$I,2,0))</f>
        <v/>
      </c>
    </row>
    <row r="2837" spans="1:23">
      <c r="A2837" s="26">
        <v>30067</v>
      </c>
      <c r="B2837" s="26" t="s">
        <v>138</v>
      </c>
      <c r="C2837" s="26">
        <v>1001222</v>
      </c>
      <c r="D2837" s="26">
        <v>3006711</v>
      </c>
      <c r="E2837" s="26">
        <v>3006721</v>
      </c>
      <c r="F2837" s="26">
        <v>3006731</v>
      </c>
      <c r="G2837" s="26">
        <v>40212</v>
      </c>
      <c r="H2837" s="26">
        <v>3032</v>
      </c>
      <c r="I2837" s="26">
        <v>50012</v>
      </c>
      <c r="J2837" s="26">
        <v>4032</v>
      </c>
      <c r="K2837" s="26">
        <v>0</v>
      </c>
      <c r="L2837" s="26">
        <v>0</v>
      </c>
      <c r="M2837" s="26">
        <v>0</v>
      </c>
      <c r="N2837" s="26">
        <v>0</v>
      </c>
      <c r="O2837" s="24" t="s">
        <v>138</v>
      </c>
      <c r="P2837" s="24">
        <v>30067</v>
      </c>
      <c r="Q2837" s="24">
        <f>IF(ISERROR(VLOOKUP($B2837,[1]主动技能!$B:$D,3,0)),[2]Sheet1!$Y3304,VLOOKUP($B2837,[1]主动技能!$B:$D,3,0))</f>
        <v>3</v>
      </c>
      <c r="S2837" s="24" t="str">
        <f>IF(C2837&lt;1000000,"",VLOOKUP(C2837,组合调整!$A:$I,2,0))</f>
        <v>缠绕</v>
      </c>
      <c r="T2837" s="24" t="str">
        <f>IF(D2837&lt;1000000,"",VLOOKUP(D2837,组合调整!$A:$I,2,0))</f>
        <v>波动</v>
      </c>
      <c r="U2837" s="24" t="str">
        <f>IF(E2837&lt;1000000,"",VLOOKUP(E2837,组合调整!$A:$I,2,0))</f>
        <v>动地</v>
      </c>
      <c r="V2837" s="24" t="str">
        <f>IF(F2837&lt;1000000,"",VLOOKUP(F2837,组合调整!$A:$I,2,0))</f>
        <v>恩惠</v>
      </c>
      <c r="W2837" s="24" t="str">
        <f>IF(G2837&lt;1000000,"",VLOOKUP(G2837,组合调整!$A:$I,2,0))</f>
        <v/>
      </c>
    </row>
    <row r="2838" spans="1:23">
      <c r="A2838" s="26">
        <v>30068</v>
      </c>
      <c r="B2838" s="26" t="s">
        <v>138</v>
      </c>
      <c r="C2838" s="26">
        <v>1001222</v>
      </c>
      <c r="D2838" s="26">
        <v>3006711</v>
      </c>
      <c r="E2838" s="26">
        <v>3006721</v>
      </c>
      <c r="F2838" s="26">
        <v>3006731</v>
      </c>
      <c r="G2838" s="26">
        <v>40212</v>
      </c>
      <c r="H2838" s="26">
        <v>3032</v>
      </c>
      <c r="I2838" s="26">
        <v>50012</v>
      </c>
      <c r="J2838" s="26">
        <v>4032</v>
      </c>
      <c r="K2838" s="26">
        <v>0</v>
      </c>
      <c r="L2838" s="26">
        <v>0</v>
      </c>
      <c r="M2838" s="26">
        <v>0</v>
      </c>
      <c r="N2838" s="26">
        <v>0</v>
      </c>
      <c r="O2838" s="24" t="s">
        <v>138</v>
      </c>
      <c r="P2838" s="24">
        <v>30068</v>
      </c>
      <c r="Q2838" s="24">
        <f>IF(ISERROR(VLOOKUP($B2838,[1]主动技能!$B:$D,3,0)),[2]Sheet1!$Y3305,VLOOKUP($B2838,[1]主动技能!$B:$D,3,0))</f>
        <v>3</v>
      </c>
      <c r="S2838" s="24" t="str">
        <f>IF(C2838&lt;1000000,"",VLOOKUP(C2838,组合调整!$A:$I,2,0))</f>
        <v>缠绕</v>
      </c>
      <c r="T2838" s="24" t="str">
        <f>IF(D2838&lt;1000000,"",VLOOKUP(D2838,组合调整!$A:$I,2,0))</f>
        <v>波动</v>
      </c>
      <c r="U2838" s="24" t="str">
        <f>IF(E2838&lt;1000000,"",VLOOKUP(E2838,组合调整!$A:$I,2,0))</f>
        <v>动地</v>
      </c>
      <c r="V2838" s="24" t="str">
        <f>IF(F2838&lt;1000000,"",VLOOKUP(F2838,组合调整!$A:$I,2,0))</f>
        <v>恩惠</v>
      </c>
      <c r="W2838" s="24" t="str">
        <f>IF(G2838&lt;1000000,"",VLOOKUP(G2838,组合调整!$A:$I,2,0))</f>
        <v/>
      </c>
    </row>
    <row r="2839" spans="1:23">
      <c r="A2839" s="26">
        <v>30069</v>
      </c>
      <c r="B2839" s="26" t="s">
        <v>138</v>
      </c>
      <c r="C2839" s="26">
        <v>1001222</v>
      </c>
      <c r="D2839" s="26">
        <v>3006711</v>
      </c>
      <c r="E2839" s="26">
        <v>3006721</v>
      </c>
      <c r="F2839" s="26">
        <v>3006731</v>
      </c>
      <c r="G2839" s="26">
        <v>40212</v>
      </c>
      <c r="H2839" s="26">
        <v>3032</v>
      </c>
      <c r="I2839" s="26">
        <v>50012</v>
      </c>
      <c r="J2839" s="26">
        <v>4032</v>
      </c>
      <c r="K2839" s="26">
        <v>0</v>
      </c>
      <c r="L2839" s="26">
        <v>0</v>
      </c>
      <c r="M2839" s="26">
        <v>0</v>
      </c>
      <c r="N2839" s="26">
        <v>0</v>
      </c>
      <c r="O2839" s="24" t="s">
        <v>138</v>
      </c>
      <c r="P2839" s="24">
        <v>30069</v>
      </c>
      <c r="Q2839" s="24">
        <f>IF(ISERROR(VLOOKUP($B2839,[1]主动技能!$B:$D,3,0)),[2]Sheet1!$Y3306,VLOOKUP($B2839,[1]主动技能!$B:$D,3,0))</f>
        <v>3</v>
      </c>
      <c r="S2839" s="24" t="str">
        <f>IF(C2839&lt;1000000,"",VLOOKUP(C2839,组合调整!$A:$I,2,0))</f>
        <v>缠绕</v>
      </c>
      <c r="T2839" s="24" t="str">
        <f>IF(D2839&lt;1000000,"",VLOOKUP(D2839,组合调整!$A:$I,2,0))</f>
        <v>波动</v>
      </c>
      <c r="U2839" s="24" t="str">
        <f>IF(E2839&lt;1000000,"",VLOOKUP(E2839,组合调整!$A:$I,2,0))</f>
        <v>动地</v>
      </c>
      <c r="V2839" s="24" t="str">
        <f>IF(F2839&lt;1000000,"",VLOOKUP(F2839,组合调整!$A:$I,2,0))</f>
        <v>恩惠</v>
      </c>
      <c r="W2839" s="24" t="str">
        <f>IF(G2839&lt;1000000,"",VLOOKUP(G2839,组合调整!$A:$I,2,0))</f>
        <v/>
      </c>
    </row>
    <row r="2840" spans="1:23">
      <c r="A2840" s="26">
        <v>30070</v>
      </c>
      <c r="B2840" s="26" t="s">
        <v>138</v>
      </c>
      <c r="C2840" s="26">
        <v>1001222</v>
      </c>
      <c r="D2840" s="26">
        <v>3006711</v>
      </c>
      <c r="E2840" s="26">
        <v>3006721</v>
      </c>
      <c r="F2840" s="26">
        <v>3006731</v>
      </c>
      <c r="G2840" s="26">
        <v>40212</v>
      </c>
      <c r="H2840" s="26">
        <v>3032</v>
      </c>
      <c r="I2840" s="26">
        <v>50012</v>
      </c>
      <c r="J2840" s="26">
        <v>4032</v>
      </c>
      <c r="K2840" s="26">
        <v>0</v>
      </c>
      <c r="L2840" s="26">
        <v>0</v>
      </c>
      <c r="M2840" s="26">
        <v>0</v>
      </c>
      <c r="N2840" s="26">
        <v>0</v>
      </c>
      <c r="O2840" s="24" t="s">
        <v>138</v>
      </c>
      <c r="P2840" s="24">
        <v>30070</v>
      </c>
      <c r="Q2840" s="24">
        <f>IF(ISERROR(VLOOKUP($B2840,[1]主动技能!$B:$D,3,0)),[2]Sheet1!$Y3307,VLOOKUP($B2840,[1]主动技能!$B:$D,3,0))</f>
        <v>3</v>
      </c>
      <c r="S2840" s="24" t="str">
        <f>IF(C2840&lt;1000000,"",VLOOKUP(C2840,组合调整!$A:$I,2,0))</f>
        <v>缠绕</v>
      </c>
      <c r="T2840" s="24" t="str">
        <f>IF(D2840&lt;1000000,"",VLOOKUP(D2840,组合调整!$A:$I,2,0))</f>
        <v>波动</v>
      </c>
      <c r="U2840" s="24" t="str">
        <f>IF(E2840&lt;1000000,"",VLOOKUP(E2840,组合调整!$A:$I,2,0))</f>
        <v>动地</v>
      </c>
      <c r="V2840" s="24" t="str">
        <f>IF(F2840&lt;1000000,"",VLOOKUP(F2840,组合调整!$A:$I,2,0))</f>
        <v>恩惠</v>
      </c>
      <c r="W2840" s="24" t="str">
        <f>IF(G2840&lt;1000000,"",VLOOKUP(G2840,组合调整!$A:$I,2,0))</f>
        <v/>
      </c>
    </row>
    <row r="2841" spans="1:23">
      <c r="A2841" s="26">
        <v>30071</v>
      </c>
      <c r="B2841" s="26" t="s">
        <v>138</v>
      </c>
      <c r="C2841" s="26">
        <v>1001222</v>
      </c>
      <c r="D2841" s="26">
        <v>3006711</v>
      </c>
      <c r="E2841" s="26">
        <v>3006721</v>
      </c>
      <c r="F2841" s="26">
        <v>3006731</v>
      </c>
      <c r="G2841" s="26">
        <v>40212</v>
      </c>
      <c r="H2841" s="26">
        <v>3032</v>
      </c>
      <c r="I2841" s="26">
        <v>50012</v>
      </c>
      <c r="J2841" s="26">
        <v>4032</v>
      </c>
      <c r="K2841" s="26">
        <v>0</v>
      </c>
      <c r="L2841" s="26">
        <v>0</v>
      </c>
      <c r="M2841" s="26">
        <v>0</v>
      </c>
      <c r="N2841" s="26">
        <v>0</v>
      </c>
      <c r="O2841" s="24" t="s">
        <v>138</v>
      </c>
      <c r="P2841" s="24">
        <v>30071</v>
      </c>
      <c r="Q2841" s="24">
        <f>IF(ISERROR(VLOOKUP($B2841,[1]主动技能!$B:$D,3,0)),[2]Sheet1!$Y3308,VLOOKUP($B2841,[1]主动技能!$B:$D,3,0))</f>
        <v>3</v>
      </c>
      <c r="S2841" s="24" t="str">
        <f>IF(C2841&lt;1000000,"",VLOOKUP(C2841,组合调整!$A:$I,2,0))</f>
        <v>缠绕</v>
      </c>
      <c r="T2841" s="24" t="str">
        <f>IF(D2841&lt;1000000,"",VLOOKUP(D2841,组合调整!$A:$I,2,0))</f>
        <v>波动</v>
      </c>
      <c r="U2841" s="24" t="str">
        <f>IF(E2841&lt;1000000,"",VLOOKUP(E2841,组合调整!$A:$I,2,0))</f>
        <v>动地</v>
      </c>
      <c r="V2841" s="24" t="str">
        <f>IF(F2841&lt;1000000,"",VLOOKUP(F2841,组合调整!$A:$I,2,0))</f>
        <v>恩惠</v>
      </c>
      <c r="W2841" s="24" t="str">
        <f>IF(G2841&lt;1000000,"",VLOOKUP(G2841,组合调整!$A:$I,2,0))</f>
        <v/>
      </c>
    </row>
    <row r="2842" spans="1:23">
      <c r="A2842" s="26">
        <v>30072</v>
      </c>
      <c r="B2842" s="26" t="s">
        <v>138</v>
      </c>
      <c r="C2842" s="26">
        <v>1001222</v>
      </c>
      <c r="D2842" s="26">
        <v>3006711</v>
      </c>
      <c r="E2842" s="26">
        <v>3006721</v>
      </c>
      <c r="F2842" s="26">
        <v>3006731</v>
      </c>
      <c r="G2842" s="26">
        <v>40212</v>
      </c>
      <c r="H2842" s="26">
        <v>3032</v>
      </c>
      <c r="I2842" s="26">
        <v>50012</v>
      </c>
      <c r="J2842" s="26">
        <v>4032</v>
      </c>
      <c r="K2842" s="26">
        <v>0</v>
      </c>
      <c r="L2842" s="26">
        <v>0</v>
      </c>
      <c r="M2842" s="26">
        <v>0</v>
      </c>
      <c r="N2842" s="26">
        <v>0</v>
      </c>
      <c r="O2842" s="24" t="s">
        <v>138</v>
      </c>
      <c r="P2842" s="24">
        <v>30072</v>
      </c>
      <c r="Q2842" s="24">
        <f>IF(ISERROR(VLOOKUP($B2842,[1]主动技能!$B:$D,3,0)),[2]Sheet1!$Y3309,VLOOKUP($B2842,[1]主动技能!$B:$D,3,0))</f>
        <v>3</v>
      </c>
      <c r="S2842" s="24" t="str">
        <f>IF(C2842&lt;1000000,"",VLOOKUP(C2842,组合调整!$A:$I,2,0))</f>
        <v>缠绕</v>
      </c>
      <c r="T2842" s="24" t="str">
        <f>IF(D2842&lt;1000000,"",VLOOKUP(D2842,组合调整!$A:$I,2,0))</f>
        <v>波动</v>
      </c>
      <c r="U2842" s="24" t="str">
        <f>IF(E2842&lt;1000000,"",VLOOKUP(E2842,组合调整!$A:$I,2,0))</f>
        <v>动地</v>
      </c>
      <c r="V2842" s="24" t="str">
        <f>IF(F2842&lt;1000000,"",VLOOKUP(F2842,组合调整!$A:$I,2,0))</f>
        <v>恩惠</v>
      </c>
      <c r="W2842" s="24" t="str">
        <f>IF(G2842&lt;1000000,"",VLOOKUP(G2842,组合调整!$A:$I,2,0))</f>
        <v/>
      </c>
    </row>
    <row r="2843" spans="1:23">
      <c r="A2843" s="26">
        <v>30073</v>
      </c>
      <c r="B2843" s="26" t="s">
        <v>138</v>
      </c>
      <c r="C2843" s="26">
        <v>1001222</v>
      </c>
      <c r="D2843" s="26">
        <v>3006711</v>
      </c>
      <c r="E2843" s="26">
        <v>3006721</v>
      </c>
      <c r="F2843" s="26">
        <v>3006731</v>
      </c>
      <c r="G2843" s="26">
        <v>40212</v>
      </c>
      <c r="H2843" s="26">
        <v>3032</v>
      </c>
      <c r="I2843" s="26">
        <v>50012</v>
      </c>
      <c r="J2843" s="26">
        <v>4032</v>
      </c>
      <c r="K2843" s="26">
        <v>0</v>
      </c>
      <c r="L2843" s="26">
        <v>0</v>
      </c>
      <c r="M2843" s="26">
        <v>0</v>
      </c>
      <c r="N2843" s="26">
        <v>0</v>
      </c>
      <c r="O2843" s="24" t="s">
        <v>138</v>
      </c>
      <c r="P2843" s="24">
        <v>30073</v>
      </c>
      <c r="Q2843" s="24">
        <f>IF(ISERROR(VLOOKUP($B2843,[1]主动技能!$B:$D,3,0)),[2]Sheet1!$Y3310,VLOOKUP($B2843,[1]主动技能!$B:$D,3,0))</f>
        <v>3</v>
      </c>
      <c r="S2843" s="24" t="str">
        <f>IF(C2843&lt;1000000,"",VLOOKUP(C2843,组合调整!$A:$I,2,0))</f>
        <v>缠绕</v>
      </c>
      <c r="T2843" s="24" t="str">
        <f>IF(D2843&lt;1000000,"",VLOOKUP(D2843,组合调整!$A:$I,2,0))</f>
        <v>波动</v>
      </c>
      <c r="U2843" s="24" t="str">
        <f>IF(E2843&lt;1000000,"",VLOOKUP(E2843,组合调整!$A:$I,2,0))</f>
        <v>动地</v>
      </c>
      <c r="V2843" s="24" t="str">
        <f>IF(F2843&lt;1000000,"",VLOOKUP(F2843,组合调整!$A:$I,2,0))</f>
        <v>恩惠</v>
      </c>
      <c r="W2843" s="24" t="str">
        <f>IF(G2843&lt;1000000,"",VLOOKUP(G2843,组合调整!$A:$I,2,0))</f>
        <v/>
      </c>
    </row>
    <row r="2844" spans="1:23">
      <c r="A2844" s="26">
        <v>30074</v>
      </c>
      <c r="B2844" s="26" t="s">
        <v>138</v>
      </c>
      <c r="C2844" s="26">
        <v>1001222</v>
      </c>
      <c r="D2844" s="26">
        <v>3006711</v>
      </c>
      <c r="E2844" s="26">
        <v>3006721</v>
      </c>
      <c r="F2844" s="26">
        <v>3006731</v>
      </c>
      <c r="G2844" s="26">
        <v>40212</v>
      </c>
      <c r="H2844" s="26">
        <v>3032</v>
      </c>
      <c r="I2844" s="26">
        <v>50012</v>
      </c>
      <c r="J2844" s="26">
        <v>4032</v>
      </c>
      <c r="K2844" s="26">
        <v>0</v>
      </c>
      <c r="L2844" s="26">
        <v>0</v>
      </c>
      <c r="M2844" s="26">
        <v>0</v>
      </c>
      <c r="N2844" s="26">
        <v>0</v>
      </c>
      <c r="O2844" s="24" t="s">
        <v>138</v>
      </c>
      <c r="P2844" s="24">
        <v>30074</v>
      </c>
      <c r="Q2844" s="24">
        <f>IF(ISERROR(VLOOKUP($B2844,[1]主动技能!$B:$D,3,0)),[2]Sheet1!$Y3311,VLOOKUP($B2844,[1]主动技能!$B:$D,3,0))</f>
        <v>3</v>
      </c>
      <c r="S2844" s="24" t="str">
        <f>IF(C2844&lt;1000000,"",VLOOKUP(C2844,组合调整!$A:$I,2,0))</f>
        <v>缠绕</v>
      </c>
      <c r="T2844" s="24" t="str">
        <f>IF(D2844&lt;1000000,"",VLOOKUP(D2844,组合调整!$A:$I,2,0))</f>
        <v>波动</v>
      </c>
      <c r="U2844" s="24" t="str">
        <f>IF(E2844&lt;1000000,"",VLOOKUP(E2844,组合调整!$A:$I,2,0))</f>
        <v>动地</v>
      </c>
      <c r="V2844" s="24" t="str">
        <f>IF(F2844&lt;1000000,"",VLOOKUP(F2844,组合调整!$A:$I,2,0))</f>
        <v>恩惠</v>
      </c>
      <c r="W2844" s="24" t="str">
        <f>IF(G2844&lt;1000000,"",VLOOKUP(G2844,组合调整!$A:$I,2,0))</f>
        <v/>
      </c>
    </row>
    <row r="2845" spans="1:23">
      <c r="A2845" s="26">
        <v>30075</v>
      </c>
      <c r="B2845" s="26" t="s">
        <v>138</v>
      </c>
      <c r="C2845" s="26">
        <v>1001222</v>
      </c>
      <c r="D2845" s="26">
        <v>3006711</v>
      </c>
      <c r="E2845" s="26">
        <v>3006721</v>
      </c>
      <c r="F2845" s="26">
        <v>3006731</v>
      </c>
      <c r="G2845" s="26">
        <v>40212</v>
      </c>
      <c r="H2845" s="26">
        <v>3032</v>
      </c>
      <c r="I2845" s="26">
        <v>50012</v>
      </c>
      <c r="J2845" s="26">
        <v>4032</v>
      </c>
      <c r="K2845" s="26">
        <v>0</v>
      </c>
      <c r="L2845" s="26">
        <v>0</v>
      </c>
      <c r="M2845" s="26">
        <v>0</v>
      </c>
      <c r="N2845" s="26">
        <v>0</v>
      </c>
      <c r="O2845" s="24" t="s">
        <v>138</v>
      </c>
      <c r="P2845" s="24">
        <v>30075</v>
      </c>
      <c r="Q2845" s="24">
        <f>IF(ISERROR(VLOOKUP($B2845,[1]主动技能!$B:$D,3,0)),[2]Sheet1!$Y3312,VLOOKUP($B2845,[1]主动技能!$B:$D,3,0))</f>
        <v>3</v>
      </c>
      <c r="S2845" s="24" t="str">
        <f>IF(C2845&lt;1000000,"",VLOOKUP(C2845,组合调整!$A:$I,2,0))</f>
        <v>缠绕</v>
      </c>
      <c r="T2845" s="24" t="str">
        <f>IF(D2845&lt;1000000,"",VLOOKUP(D2845,组合调整!$A:$I,2,0))</f>
        <v>波动</v>
      </c>
      <c r="U2845" s="24" t="str">
        <f>IF(E2845&lt;1000000,"",VLOOKUP(E2845,组合调整!$A:$I,2,0))</f>
        <v>动地</v>
      </c>
      <c r="V2845" s="24" t="str">
        <f>IF(F2845&lt;1000000,"",VLOOKUP(F2845,组合调整!$A:$I,2,0))</f>
        <v>恩惠</v>
      </c>
      <c r="W2845" s="24" t="str">
        <f>IF(G2845&lt;1000000,"",VLOOKUP(G2845,组合调整!$A:$I,2,0))</f>
        <v/>
      </c>
    </row>
    <row r="2846" spans="1:23">
      <c r="A2846" s="26">
        <v>30076</v>
      </c>
      <c r="B2846" s="26" t="s">
        <v>138</v>
      </c>
      <c r="C2846" s="26">
        <v>1001222</v>
      </c>
      <c r="D2846" s="26">
        <v>3006711</v>
      </c>
      <c r="E2846" s="26">
        <v>3006721</v>
      </c>
      <c r="F2846" s="26">
        <v>3006731</v>
      </c>
      <c r="G2846" s="26">
        <v>40212</v>
      </c>
      <c r="H2846" s="26">
        <v>3032</v>
      </c>
      <c r="I2846" s="26">
        <v>50012</v>
      </c>
      <c r="J2846" s="26">
        <v>4032</v>
      </c>
      <c r="K2846" s="26">
        <v>0</v>
      </c>
      <c r="L2846" s="26">
        <v>0</v>
      </c>
      <c r="M2846" s="26">
        <v>0</v>
      </c>
      <c r="N2846" s="26">
        <v>0</v>
      </c>
      <c r="O2846" s="24" t="s">
        <v>138</v>
      </c>
      <c r="P2846" s="24">
        <v>30076</v>
      </c>
      <c r="Q2846" s="24">
        <f>IF(ISERROR(VLOOKUP($B2846,[1]主动技能!$B:$D,3,0)),[2]Sheet1!$Y3313,VLOOKUP($B2846,[1]主动技能!$B:$D,3,0))</f>
        <v>3</v>
      </c>
      <c r="S2846" s="24" t="str">
        <f>IF(C2846&lt;1000000,"",VLOOKUP(C2846,组合调整!$A:$I,2,0))</f>
        <v>缠绕</v>
      </c>
      <c r="T2846" s="24" t="str">
        <f>IF(D2846&lt;1000000,"",VLOOKUP(D2846,组合调整!$A:$I,2,0))</f>
        <v>波动</v>
      </c>
      <c r="U2846" s="24" t="str">
        <f>IF(E2846&lt;1000000,"",VLOOKUP(E2846,组合调整!$A:$I,2,0))</f>
        <v>动地</v>
      </c>
      <c r="V2846" s="24" t="str">
        <f>IF(F2846&lt;1000000,"",VLOOKUP(F2846,组合调整!$A:$I,2,0))</f>
        <v>恩惠</v>
      </c>
      <c r="W2846" s="24" t="str">
        <f>IF(G2846&lt;1000000,"",VLOOKUP(G2846,组合调整!$A:$I,2,0))</f>
        <v/>
      </c>
    </row>
    <row r="2847" spans="1:23">
      <c r="A2847" s="26">
        <v>30077</v>
      </c>
      <c r="B2847" s="26" t="s">
        <v>138</v>
      </c>
      <c r="C2847" s="26">
        <v>1001222</v>
      </c>
      <c r="D2847" s="26">
        <v>3006711</v>
      </c>
      <c r="E2847" s="26">
        <v>3006721</v>
      </c>
      <c r="F2847" s="26">
        <v>3006731</v>
      </c>
      <c r="G2847" s="26">
        <v>40212</v>
      </c>
      <c r="H2847" s="26">
        <v>3032</v>
      </c>
      <c r="I2847" s="26">
        <v>50012</v>
      </c>
      <c r="J2847" s="26">
        <v>4032</v>
      </c>
      <c r="K2847" s="26">
        <v>0</v>
      </c>
      <c r="L2847" s="26">
        <v>0</v>
      </c>
      <c r="M2847" s="26">
        <v>0</v>
      </c>
      <c r="N2847" s="26">
        <v>0</v>
      </c>
      <c r="O2847" s="24" t="s">
        <v>138</v>
      </c>
      <c r="P2847" s="24">
        <v>30077</v>
      </c>
      <c r="Q2847" s="24">
        <f>IF(ISERROR(VLOOKUP($B2847,[1]主动技能!$B:$D,3,0)),[2]Sheet1!$Y3314,VLOOKUP($B2847,[1]主动技能!$B:$D,3,0))</f>
        <v>3</v>
      </c>
      <c r="S2847" s="24" t="str">
        <f>IF(C2847&lt;1000000,"",VLOOKUP(C2847,组合调整!$A:$I,2,0))</f>
        <v>缠绕</v>
      </c>
      <c r="T2847" s="24" t="str">
        <f>IF(D2847&lt;1000000,"",VLOOKUP(D2847,组合调整!$A:$I,2,0))</f>
        <v>波动</v>
      </c>
      <c r="U2847" s="24" t="str">
        <f>IF(E2847&lt;1000000,"",VLOOKUP(E2847,组合调整!$A:$I,2,0))</f>
        <v>动地</v>
      </c>
      <c r="V2847" s="24" t="str">
        <f>IF(F2847&lt;1000000,"",VLOOKUP(F2847,组合调整!$A:$I,2,0))</f>
        <v>恩惠</v>
      </c>
      <c r="W2847" s="24" t="str">
        <f>IF(G2847&lt;1000000,"",VLOOKUP(G2847,组合调整!$A:$I,2,0))</f>
        <v/>
      </c>
    </row>
    <row r="2848" spans="1:23">
      <c r="A2848" s="26">
        <v>30078</v>
      </c>
      <c r="B2848" s="26" t="s">
        <v>42</v>
      </c>
      <c r="C2848" s="26">
        <v>3004534</v>
      </c>
      <c r="D2848" s="26">
        <v>3006712</v>
      </c>
      <c r="E2848" s="26">
        <v>3007811</v>
      </c>
      <c r="F2848" s="26">
        <v>3007821</v>
      </c>
      <c r="G2848" s="26">
        <v>40031</v>
      </c>
      <c r="H2848" s="26">
        <v>3012</v>
      </c>
      <c r="I2848" s="26">
        <v>50031</v>
      </c>
      <c r="J2848" s="26">
        <v>4012</v>
      </c>
      <c r="K2848" s="26">
        <v>0</v>
      </c>
      <c r="L2848" s="26">
        <v>0</v>
      </c>
      <c r="M2848" s="26">
        <v>0</v>
      </c>
      <c r="N2848" s="26">
        <v>0</v>
      </c>
      <c r="O2848" s="24" t="s">
        <v>42</v>
      </c>
      <c r="P2848" s="24">
        <v>30078</v>
      </c>
      <c r="Q2848" s="24">
        <f>IF(ISERROR(VLOOKUP($B2848,[1]主动技能!$B:$D,3,0)),[2]Sheet1!$Y3315,VLOOKUP($B2848,[1]主动技能!$B:$D,3,0))</f>
        <v>3</v>
      </c>
      <c r="S2848" s="24" t="str">
        <f>IF(C2848&lt;1000000,"",VLOOKUP(C2848,组合调整!$A:$I,2,0))</f>
        <v>恐吓</v>
      </c>
      <c r="T2848" s="24" t="str">
        <f>IF(D2848&lt;1000000,"",VLOOKUP(D2848,组合调整!$A:$I,2,0))</f>
        <v>波动</v>
      </c>
      <c r="U2848" s="24" t="str">
        <f>IF(E2848&lt;1000000,"",VLOOKUP(E2848,组合调整!$A:$I,2,0))</f>
        <v>惊天</v>
      </c>
      <c r="V2848" s="24" t="str">
        <f>IF(F2848&lt;1000000,"",VLOOKUP(F2848,组合调整!$A:$I,2,0))</f>
        <v>祈之舞</v>
      </c>
      <c r="W2848" s="24" t="str">
        <f>IF(G2848&lt;1000000,"",VLOOKUP(G2848,组合调整!$A:$I,2,0))</f>
        <v/>
      </c>
    </row>
    <row r="2849" spans="1:23">
      <c r="A2849" s="26">
        <v>30079</v>
      </c>
      <c r="B2849" s="26" t="s">
        <v>42</v>
      </c>
      <c r="C2849" s="26">
        <v>3004534</v>
      </c>
      <c r="D2849" s="26">
        <v>3006712</v>
      </c>
      <c r="E2849" s="26">
        <v>3007811</v>
      </c>
      <c r="F2849" s="26">
        <v>3007821</v>
      </c>
      <c r="G2849" s="26">
        <v>40031</v>
      </c>
      <c r="H2849" s="26">
        <v>3012</v>
      </c>
      <c r="I2849" s="26">
        <v>50031</v>
      </c>
      <c r="J2849" s="26">
        <v>4012</v>
      </c>
      <c r="K2849" s="26">
        <v>0</v>
      </c>
      <c r="L2849" s="26">
        <v>0</v>
      </c>
      <c r="M2849" s="26">
        <v>0</v>
      </c>
      <c r="N2849" s="26">
        <v>0</v>
      </c>
      <c r="O2849" s="24" t="s">
        <v>42</v>
      </c>
      <c r="P2849" s="24">
        <v>30079</v>
      </c>
      <c r="Q2849" s="24">
        <f>IF(ISERROR(VLOOKUP($B2849,[1]主动技能!$B:$D,3,0)),[2]Sheet1!$Y3316,VLOOKUP($B2849,[1]主动技能!$B:$D,3,0))</f>
        <v>3</v>
      </c>
      <c r="S2849" s="24" t="str">
        <f>IF(C2849&lt;1000000,"",VLOOKUP(C2849,组合调整!$A:$I,2,0))</f>
        <v>恐吓</v>
      </c>
      <c r="T2849" s="24" t="str">
        <f>IF(D2849&lt;1000000,"",VLOOKUP(D2849,组合调整!$A:$I,2,0))</f>
        <v>波动</v>
      </c>
      <c r="U2849" s="24" t="str">
        <f>IF(E2849&lt;1000000,"",VLOOKUP(E2849,组合调整!$A:$I,2,0))</f>
        <v>惊天</v>
      </c>
      <c r="V2849" s="24" t="str">
        <f>IF(F2849&lt;1000000,"",VLOOKUP(F2849,组合调整!$A:$I,2,0))</f>
        <v>祈之舞</v>
      </c>
      <c r="W2849" s="24" t="str">
        <f>IF(G2849&lt;1000000,"",VLOOKUP(G2849,组合调整!$A:$I,2,0))</f>
        <v/>
      </c>
    </row>
    <row r="2850" spans="1:23">
      <c r="A2850" s="26">
        <v>30080</v>
      </c>
      <c r="B2850" s="26" t="s">
        <v>42</v>
      </c>
      <c r="C2850" s="26">
        <v>3004534</v>
      </c>
      <c r="D2850" s="26">
        <v>3006712</v>
      </c>
      <c r="E2850" s="26">
        <v>3007811</v>
      </c>
      <c r="F2850" s="26">
        <v>3007821</v>
      </c>
      <c r="G2850" s="26">
        <v>40031</v>
      </c>
      <c r="H2850" s="26">
        <v>3012</v>
      </c>
      <c r="I2850" s="26">
        <v>50031</v>
      </c>
      <c r="J2850" s="26">
        <v>4012</v>
      </c>
      <c r="K2850" s="26">
        <v>0</v>
      </c>
      <c r="L2850" s="26">
        <v>0</v>
      </c>
      <c r="M2850" s="26">
        <v>0</v>
      </c>
      <c r="N2850" s="26">
        <v>0</v>
      </c>
      <c r="O2850" s="24" t="s">
        <v>42</v>
      </c>
      <c r="P2850" s="24">
        <v>30080</v>
      </c>
      <c r="Q2850" s="24">
        <f>IF(ISERROR(VLOOKUP($B2850,[1]主动技能!$B:$D,3,0)),[2]Sheet1!$Y3317,VLOOKUP($B2850,[1]主动技能!$B:$D,3,0))</f>
        <v>3</v>
      </c>
      <c r="S2850" s="24" t="str">
        <f>IF(C2850&lt;1000000,"",VLOOKUP(C2850,组合调整!$A:$I,2,0))</f>
        <v>恐吓</v>
      </c>
      <c r="T2850" s="24" t="str">
        <f>IF(D2850&lt;1000000,"",VLOOKUP(D2850,组合调整!$A:$I,2,0))</f>
        <v>波动</v>
      </c>
      <c r="U2850" s="24" t="str">
        <f>IF(E2850&lt;1000000,"",VLOOKUP(E2850,组合调整!$A:$I,2,0))</f>
        <v>惊天</v>
      </c>
      <c r="V2850" s="24" t="str">
        <f>IF(F2850&lt;1000000,"",VLOOKUP(F2850,组合调整!$A:$I,2,0))</f>
        <v>祈之舞</v>
      </c>
      <c r="W2850" s="24" t="str">
        <f>IF(G2850&lt;1000000,"",VLOOKUP(G2850,组合调整!$A:$I,2,0))</f>
        <v/>
      </c>
    </row>
    <row r="2851" spans="1:23">
      <c r="A2851" s="26">
        <v>30081</v>
      </c>
      <c r="B2851" s="26" t="s">
        <v>42</v>
      </c>
      <c r="C2851" s="26">
        <v>3004534</v>
      </c>
      <c r="D2851" s="26">
        <v>3006712</v>
      </c>
      <c r="E2851" s="26">
        <v>3007811</v>
      </c>
      <c r="F2851" s="26">
        <v>3007821</v>
      </c>
      <c r="G2851" s="26">
        <v>40031</v>
      </c>
      <c r="H2851" s="26">
        <v>3012</v>
      </c>
      <c r="I2851" s="26">
        <v>50031</v>
      </c>
      <c r="J2851" s="26">
        <v>4012</v>
      </c>
      <c r="K2851" s="26">
        <v>0</v>
      </c>
      <c r="L2851" s="26">
        <v>0</v>
      </c>
      <c r="M2851" s="26">
        <v>0</v>
      </c>
      <c r="N2851" s="26">
        <v>0</v>
      </c>
      <c r="O2851" s="24" t="s">
        <v>42</v>
      </c>
      <c r="P2851" s="24">
        <v>30081</v>
      </c>
      <c r="Q2851" s="24">
        <f>IF(ISERROR(VLOOKUP($B2851,[1]主动技能!$B:$D,3,0)),[2]Sheet1!$Y3318,VLOOKUP($B2851,[1]主动技能!$B:$D,3,0))</f>
        <v>3</v>
      </c>
      <c r="S2851" s="24" t="str">
        <f>IF(C2851&lt;1000000,"",VLOOKUP(C2851,组合调整!$A:$I,2,0))</f>
        <v>恐吓</v>
      </c>
      <c r="T2851" s="24" t="str">
        <f>IF(D2851&lt;1000000,"",VLOOKUP(D2851,组合调整!$A:$I,2,0))</f>
        <v>波动</v>
      </c>
      <c r="U2851" s="24" t="str">
        <f>IF(E2851&lt;1000000,"",VLOOKUP(E2851,组合调整!$A:$I,2,0))</f>
        <v>惊天</v>
      </c>
      <c r="V2851" s="24" t="str">
        <f>IF(F2851&lt;1000000,"",VLOOKUP(F2851,组合调整!$A:$I,2,0))</f>
        <v>祈之舞</v>
      </c>
      <c r="W2851" s="24" t="str">
        <f>IF(G2851&lt;1000000,"",VLOOKUP(G2851,组合调整!$A:$I,2,0))</f>
        <v/>
      </c>
    </row>
    <row r="2852" spans="1:23">
      <c r="A2852" s="26">
        <v>30082</v>
      </c>
      <c r="B2852" s="26" t="s">
        <v>42</v>
      </c>
      <c r="C2852" s="26">
        <v>3004534</v>
      </c>
      <c r="D2852" s="26">
        <v>3006712</v>
      </c>
      <c r="E2852" s="26">
        <v>3007811</v>
      </c>
      <c r="F2852" s="26">
        <v>3007821</v>
      </c>
      <c r="G2852" s="26">
        <v>40031</v>
      </c>
      <c r="H2852" s="26">
        <v>3012</v>
      </c>
      <c r="I2852" s="26">
        <v>50031</v>
      </c>
      <c r="J2852" s="26">
        <v>4012</v>
      </c>
      <c r="K2852" s="26">
        <v>0</v>
      </c>
      <c r="L2852" s="26">
        <v>0</v>
      </c>
      <c r="M2852" s="26">
        <v>0</v>
      </c>
      <c r="N2852" s="26">
        <v>0</v>
      </c>
      <c r="O2852" s="24" t="s">
        <v>42</v>
      </c>
      <c r="P2852" s="24">
        <v>30082</v>
      </c>
      <c r="Q2852" s="24">
        <f>IF(ISERROR(VLOOKUP($B2852,[1]主动技能!$B:$D,3,0)),[2]Sheet1!$Y3319,VLOOKUP($B2852,[1]主动技能!$B:$D,3,0))</f>
        <v>3</v>
      </c>
      <c r="S2852" s="24" t="str">
        <f>IF(C2852&lt;1000000,"",VLOOKUP(C2852,组合调整!$A:$I,2,0))</f>
        <v>恐吓</v>
      </c>
      <c r="T2852" s="24" t="str">
        <f>IF(D2852&lt;1000000,"",VLOOKUP(D2852,组合调整!$A:$I,2,0))</f>
        <v>波动</v>
      </c>
      <c r="U2852" s="24" t="str">
        <f>IF(E2852&lt;1000000,"",VLOOKUP(E2852,组合调整!$A:$I,2,0))</f>
        <v>惊天</v>
      </c>
      <c r="V2852" s="24" t="str">
        <f>IF(F2852&lt;1000000,"",VLOOKUP(F2852,组合调整!$A:$I,2,0))</f>
        <v>祈之舞</v>
      </c>
      <c r="W2852" s="24" t="str">
        <f>IF(G2852&lt;1000000,"",VLOOKUP(G2852,组合调整!$A:$I,2,0))</f>
        <v/>
      </c>
    </row>
    <row r="2853" spans="1:23">
      <c r="A2853" s="26">
        <v>30083</v>
      </c>
      <c r="B2853" s="26" t="s">
        <v>42</v>
      </c>
      <c r="C2853" s="26">
        <v>3004534</v>
      </c>
      <c r="D2853" s="26">
        <v>3006712</v>
      </c>
      <c r="E2853" s="26">
        <v>3007811</v>
      </c>
      <c r="F2853" s="26">
        <v>3007821</v>
      </c>
      <c r="G2853" s="26">
        <v>40031</v>
      </c>
      <c r="H2853" s="26">
        <v>3012</v>
      </c>
      <c r="I2853" s="26">
        <v>50031</v>
      </c>
      <c r="J2853" s="26">
        <v>4012</v>
      </c>
      <c r="K2853" s="26">
        <v>0</v>
      </c>
      <c r="L2853" s="26">
        <v>0</v>
      </c>
      <c r="M2853" s="26">
        <v>0</v>
      </c>
      <c r="N2853" s="26">
        <v>0</v>
      </c>
      <c r="O2853" s="24" t="s">
        <v>42</v>
      </c>
      <c r="P2853" s="24">
        <v>30083</v>
      </c>
      <c r="Q2853" s="24">
        <f>IF(ISERROR(VLOOKUP($B2853,[1]主动技能!$B:$D,3,0)),[2]Sheet1!$Y3320,VLOOKUP($B2853,[1]主动技能!$B:$D,3,0))</f>
        <v>3</v>
      </c>
      <c r="S2853" s="24" t="str">
        <f>IF(C2853&lt;1000000,"",VLOOKUP(C2853,组合调整!$A:$I,2,0))</f>
        <v>恐吓</v>
      </c>
      <c r="T2853" s="24" t="str">
        <f>IF(D2853&lt;1000000,"",VLOOKUP(D2853,组合调整!$A:$I,2,0))</f>
        <v>波动</v>
      </c>
      <c r="U2853" s="24" t="str">
        <f>IF(E2853&lt;1000000,"",VLOOKUP(E2853,组合调整!$A:$I,2,0))</f>
        <v>惊天</v>
      </c>
      <c r="V2853" s="24" t="str">
        <f>IF(F2853&lt;1000000,"",VLOOKUP(F2853,组合调整!$A:$I,2,0))</f>
        <v>祈之舞</v>
      </c>
      <c r="W2853" s="24" t="str">
        <f>IF(G2853&lt;1000000,"",VLOOKUP(G2853,组合调整!$A:$I,2,0))</f>
        <v/>
      </c>
    </row>
    <row r="2854" spans="1:23">
      <c r="A2854" s="26">
        <v>30084</v>
      </c>
      <c r="B2854" s="26" t="s">
        <v>42</v>
      </c>
      <c r="C2854" s="26">
        <v>3004534</v>
      </c>
      <c r="D2854" s="26">
        <v>3006712</v>
      </c>
      <c r="E2854" s="26">
        <v>3007811</v>
      </c>
      <c r="F2854" s="26">
        <v>3007821</v>
      </c>
      <c r="G2854" s="26">
        <v>40031</v>
      </c>
      <c r="H2854" s="26">
        <v>3012</v>
      </c>
      <c r="I2854" s="26">
        <v>50031</v>
      </c>
      <c r="J2854" s="26">
        <v>4012</v>
      </c>
      <c r="K2854" s="26">
        <v>0</v>
      </c>
      <c r="L2854" s="26">
        <v>0</v>
      </c>
      <c r="M2854" s="26">
        <v>0</v>
      </c>
      <c r="N2854" s="26">
        <v>0</v>
      </c>
      <c r="O2854" s="24" t="s">
        <v>42</v>
      </c>
      <c r="P2854" s="24">
        <v>30084</v>
      </c>
      <c r="Q2854" s="24">
        <f>IF(ISERROR(VLOOKUP($B2854,[1]主动技能!$B:$D,3,0)),[2]Sheet1!$Y3321,VLOOKUP($B2854,[1]主动技能!$B:$D,3,0))</f>
        <v>3</v>
      </c>
      <c r="S2854" s="24" t="str">
        <f>IF(C2854&lt;1000000,"",VLOOKUP(C2854,组合调整!$A:$I,2,0))</f>
        <v>恐吓</v>
      </c>
      <c r="T2854" s="24" t="str">
        <f>IF(D2854&lt;1000000,"",VLOOKUP(D2854,组合调整!$A:$I,2,0))</f>
        <v>波动</v>
      </c>
      <c r="U2854" s="24" t="str">
        <f>IF(E2854&lt;1000000,"",VLOOKUP(E2854,组合调整!$A:$I,2,0))</f>
        <v>惊天</v>
      </c>
      <c r="V2854" s="24" t="str">
        <f>IF(F2854&lt;1000000,"",VLOOKUP(F2854,组合调整!$A:$I,2,0))</f>
        <v>祈之舞</v>
      </c>
      <c r="W2854" s="24" t="str">
        <f>IF(G2854&lt;1000000,"",VLOOKUP(G2854,组合调整!$A:$I,2,0))</f>
        <v/>
      </c>
    </row>
    <row r="2855" spans="1:23">
      <c r="A2855" s="26">
        <v>30085</v>
      </c>
      <c r="B2855" s="26" t="s">
        <v>42</v>
      </c>
      <c r="C2855" s="26">
        <v>3004534</v>
      </c>
      <c r="D2855" s="26">
        <v>3006712</v>
      </c>
      <c r="E2855" s="26">
        <v>3007811</v>
      </c>
      <c r="F2855" s="26">
        <v>3007821</v>
      </c>
      <c r="G2855" s="26">
        <v>40031</v>
      </c>
      <c r="H2855" s="26">
        <v>3012</v>
      </c>
      <c r="I2855" s="26">
        <v>50031</v>
      </c>
      <c r="J2855" s="26">
        <v>4012</v>
      </c>
      <c r="K2855" s="26">
        <v>0</v>
      </c>
      <c r="L2855" s="26">
        <v>0</v>
      </c>
      <c r="M2855" s="26">
        <v>0</v>
      </c>
      <c r="N2855" s="26">
        <v>0</v>
      </c>
      <c r="O2855" s="24" t="s">
        <v>42</v>
      </c>
      <c r="P2855" s="24">
        <v>30085</v>
      </c>
      <c r="Q2855" s="24">
        <f>IF(ISERROR(VLOOKUP($B2855,[1]主动技能!$B:$D,3,0)),[2]Sheet1!$Y3322,VLOOKUP($B2855,[1]主动技能!$B:$D,3,0))</f>
        <v>3</v>
      </c>
      <c r="S2855" s="24" t="str">
        <f>IF(C2855&lt;1000000,"",VLOOKUP(C2855,组合调整!$A:$I,2,0))</f>
        <v>恐吓</v>
      </c>
      <c r="T2855" s="24" t="str">
        <f>IF(D2855&lt;1000000,"",VLOOKUP(D2855,组合调整!$A:$I,2,0))</f>
        <v>波动</v>
      </c>
      <c r="U2855" s="24" t="str">
        <f>IF(E2855&lt;1000000,"",VLOOKUP(E2855,组合调整!$A:$I,2,0))</f>
        <v>惊天</v>
      </c>
      <c r="V2855" s="24" t="str">
        <f>IF(F2855&lt;1000000,"",VLOOKUP(F2855,组合调整!$A:$I,2,0))</f>
        <v>祈之舞</v>
      </c>
      <c r="W2855" s="24" t="str">
        <f>IF(G2855&lt;1000000,"",VLOOKUP(G2855,组合调整!$A:$I,2,0))</f>
        <v/>
      </c>
    </row>
    <row r="2856" spans="1:23">
      <c r="A2856" s="26">
        <v>30086</v>
      </c>
      <c r="B2856" s="26" t="s">
        <v>42</v>
      </c>
      <c r="C2856" s="26">
        <v>3004534</v>
      </c>
      <c r="D2856" s="26">
        <v>3006712</v>
      </c>
      <c r="E2856" s="26">
        <v>3007811</v>
      </c>
      <c r="F2856" s="26">
        <v>3007821</v>
      </c>
      <c r="G2856" s="26">
        <v>40031</v>
      </c>
      <c r="H2856" s="26">
        <v>3012</v>
      </c>
      <c r="I2856" s="26">
        <v>50031</v>
      </c>
      <c r="J2856" s="26">
        <v>4012</v>
      </c>
      <c r="K2856" s="26">
        <v>0</v>
      </c>
      <c r="L2856" s="26">
        <v>0</v>
      </c>
      <c r="M2856" s="26">
        <v>0</v>
      </c>
      <c r="N2856" s="26">
        <v>0</v>
      </c>
      <c r="O2856" s="24" t="s">
        <v>42</v>
      </c>
      <c r="P2856" s="24">
        <v>30086</v>
      </c>
      <c r="Q2856" s="24">
        <f>IF(ISERROR(VLOOKUP($B2856,[1]主动技能!$B:$D,3,0)),[2]Sheet1!$Y3323,VLOOKUP($B2856,[1]主动技能!$B:$D,3,0))</f>
        <v>3</v>
      </c>
      <c r="S2856" s="24" t="str">
        <f>IF(C2856&lt;1000000,"",VLOOKUP(C2856,组合调整!$A:$I,2,0))</f>
        <v>恐吓</v>
      </c>
      <c r="T2856" s="24" t="str">
        <f>IF(D2856&lt;1000000,"",VLOOKUP(D2856,组合调整!$A:$I,2,0))</f>
        <v>波动</v>
      </c>
      <c r="U2856" s="24" t="str">
        <f>IF(E2856&lt;1000000,"",VLOOKUP(E2856,组合调整!$A:$I,2,0))</f>
        <v>惊天</v>
      </c>
      <c r="V2856" s="24" t="str">
        <f>IF(F2856&lt;1000000,"",VLOOKUP(F2856,组合调整!$A:$I,2,0))</f>
        <v>祈之舞</v>
      </c>
      <c r="W2856" s="24" t="str">
        <f>IF(G2856&lt;1000000,"",VLOOKUP(G2856,组合调整!$A:$I,2,0))</f>
        <v/>
      </c>
    </row>
    <row r="2857" spans="1:23">
      <c r="A2857" s="26">
        <v>30087</v>
      </c>
      <c r="B2857" s="26" t="s">
        <v>42</v>
      </c>
      <c r="C2857" s="26">
        <v>3004534</v>
      </c>
      <c r="D2857" s="26">
        <v>3006712</v>
      </c>
      <c r="E2857" s="26">
        <v>3007811</v>
      </c>
      <c r="F2857" s="26">
        <v>3007821</v>
      </c>
      <c r="G2857" s="26">
        <v>40031</v>
      </c>
      <c r="H2857" s="26">
        <v>3012</v>
      </c>
      <c r="I2857" s="26">
        <v>50031</v>
      </c>
      <c r="J2857" s="26">
        <v>4012</v>
      </c>
      <c r="K2857" s="26">
        <v>0</v>
      </c>
      <c r="L2857" s="26">
        <v>0</v>
      </c>
      <c r="M2857" s="26">
        <v>0</v>
      </c>
      <c r="N2857" s="26">
        <v>0</v>
      </c>
      <c r="O2857" s="24" t="s">
        <v>42</v>
      </c>
      <c r="P2857" s="24">
        <v>30087</v>
      </c>
      <c r="Q2857" s="24">
        <f>IF(ISERROR(VLOOKUP($B2857,[1]主动技能!$B:$D,3,0)),[2]Sheet1!$Y3324,VLOOKUP($B2857,[1]主动技能!$B:$D,3,0))</f>
        <v>3</v>
      </c>
      <c r="S2857" s="24" t="str">
        <f>IF(C2857&lt;1000000,"",VLOOKUP(C2857,组合调整!$A:$I,2,0))</f>
        <v>恐吓</v>
      </c>
      <c r="T2857" s="24" t="str">
        <f>IF(D2857&lt;1000000,"",VLOOKUP(D2857,组合调整!$A:$I,2,0))</f>
        <v>波动</v>
      </c>
      <c r="U2857" s="24" t="str">
        <f>IF(E2857&lt;1000000,"",VLOOKUP(E2857,组合调整!$A:$I,2,0))</f>
        <v>惊天</v>
      </c>
      <c r="V2857" s="24" t="str">
        <f>IF(F2857&lt;1000000,"",VLOOKUP(F2857,组合调整!$A:$I,2,0))</f>
        <v>祈之舞</v>
      </c>
      <c r="W2857" s="24" t="str">
        <f>IF(G2857&lt;1000000,"",VLOOKUP(G2857,组合调整!$A:$I,2,0))</f>
        <v/>
      </c>
    </row>
    <row r="2858" spans="1:23">
      <c r="A2858" s="26">
        <v>30088</v>
      </c>
      <c r="B2858" s="26" t="s">
        <v>42</v>
      </c>
      <c r="C2858" s="26">
        <v>3004534</v>
      </c>
      <c r="D2858" s="26">
        <v>3006712</v>
      </c>
      <c r="E2858" s="26">
        <v>3007811</v>
      </c>
      <c r="F2858" s="26">
        <v>3007821</v>
      </c>
      <c r="G2858" s="26">
        <v>40031</v>
      </c>
      <c r="H2858" s="26">
        <v>3012</v>
      </c>
      <c r="I2858" s="26">
        <v>50031</v>
      </c>
      <c r="J2858" s="26">
        <v>4012</v>
      </c>
      <c r="K2858" s="26">
        <v>0</v>
      </c>
      <c r="L2858" s="26">
        <v>0</v>
      </c>
      <c r="M2858" s="26">
        <v>0</v>
      </c>
      <c r="N2858" s="26">
        <v>0</v>
      </c>
      <c r="O2858" s="24" t="s">
        <v>42</v>
      </c>
      <c r="P2858" s="24">
        <v>30088</v>
      </c>
      <c r="Q2858" s="24">
        <f>IF(ISERROR(VLOOKUP($B2858,[1]主动技能!$B:$D,3,0)),[2]Sheet1!$Y3325,VLOOKUP($B2858,[1]主动技能!$B:$D,3,0))</f>
        <v>3</v>
      </c>
      <c r="S2858" s="24" t="str">
        <f>IF(C2858&lt;1000000,"",VLOOKUP(C2858,组合调整!$A:$I,2,0))</f>
        <v>恐吓</v>
      </c>
      <c r="T2858" s="24" t="str">
        <f>IF(D2858&lt;1000000,"",VLOOKUP(D2858,组合调整!$A:$I,2,0))</f>
        <v>波动</v>
      </c>
      <c r="U2858" s="24" t="str">
        <f>IF(E2858&lt;1000000,"",VLOOKUP(E2858,组合调整!$A:$I,2,0))</f>
        <v>惊天</v>
      </c>
      <c r="V2858" s="24" t="str">
        <f>IF(F2858&lt;1000000,"",VLOOKUP(F2858,组合调整!$A:$I,2,0))</f>
        <v>祈之舞</v>
      </c>
      <c r="W2858" s="24" t="str">
        <f>IF(G2858&lt;1000000,"",VLOOKUP(G2858,组合调整!$A:$I,2,0))</f>
        <v/>
      </c>
    </row>
    <row r="2859" spans="1:23">
      <c r="A2859" s="26">
        <v>30089</v>
      </c>
      <c r="B2859" s="26" t="s">
        <v>28</v>
      </c>
      <c r="C2859" s="26">
        <v>3000112</v>
      </c>
      <c r="D2859" s="26">
        <v>3005622</v>
      </c>
      <c r="E2859" s="26">
        <v>3006722</v>
      </c>
      <c r="F2859" s="26">
        <v>3008911</v>
      </c>
      <c r="G2859" s="26">
        <v>40231</v>
      </c>
      <c r="H2859" s="26">
        <v>3012</v>
      </c>
      <c r="I2859" s="26">
        <v>50031</v>
      </c>
      <c r="J2859" s="26">
        <v>4012</v>
      </c>
      <c r="K2859" s="26">
        <v>0</v>
      </c>
      <c r="L2859" s="26">
        <v>0</v>
      </c>
      <c r="M2859" s="26">
        <v>0</v>
      </c>
      <c r="N2859" s="26">
        <v>0</v>
      </c>
      <c r="O2859" s="24" t="s">
        <v>28</v>
      </c>
      <c r="P2859" s="24">
        <v>30089</v>
      </c>
      <c r="Q2859" s="24">
        <f>IF(ISERROR(VLOOKUP($B2859,[1]主动技能!$B:$D,3,0)),[2]Sheet1!$Y3326,VLOOKUP($B2859,[1]主动技能!$B:$D,3,0))</f>
        <v>4</v>
      </c>
      <c r="S2859" s="24" t="str">
        <f>IF(C2859&lt;1000000,"",VLOOKUP(C2859,组合调整!$A:$I,2,0))</f>
        <v>势不可挡重生</v>
      </c>
      <c r="T2859" s="24" t="str">
        <f>IF(D2859&lt;1000000,"",VLOOKUP(D2859,组合调整!$A:$I,2,0))</f>
        <v>善良</v>
      </c>
      <c r="U2859" s="24" t="str">
        <f>IF(E2859&lt;1000000,"",VLOOKUP(E2859,组合调整!$A:$I,2,0))</f>
        <v>动地</v>
      </c>
      <c r="V2859" s="24" t="str">
        <f>IF(F2859&lt;1000000,"",VLOOKUP(F2859,组合调整!$A:$I,2,0))</f>
        <v>疯狂</v>
      </c>
      <c r="W2859" s="24" t="str">
        <f>IF(G2859&lt;1000000,"",VLOOKUP(G2859,组合调整!$A:$I,2,0))</f>
        <v/>
      </c>
    </row>
    <row r="2860" spans="1:23">
      <c r="A2860" s="26">
        <v>30090</v>
      </c>
      <c r="B2860" s="26" t="s">
        <v>28</v>
      </c>
      <c r="C2860" s="26">
        <v>3000112</v>
      </c>
      <c r="D2860" s="26">
        <v>3005622</v>
      </c>
      <c r="E2860" s="26">
        <v>3006722</v>
      </c>
      <c r="F2860" s="26">
        <v>3008911</v>
      </c>
      <c r="G2860" s="26">
        <v>40231</v>
      </c>
      <c r="H2860" s="26">
        <v>3012</v>
      </c>
      <c r="I2860" s="26">
        <v>50031</v>
      </c>
      <c r="J2860" s="26">
        <v>4012</v>
      </c>
      <c r="K2860" s="26">
        <v>0</v>
      </c>
      <c r="L2860" s="26">
        <v>0</v>
      </c>
      <c r="M2860" s="26">
        <v>0</v>
      </c>
      <c r="N2860" s="26">
        <v>0</v>
      </c>
      <c r="O2860" s="24" t="s">
        <v>28</v>
      </c>
      <c r="P2860" s="24">
        <v>30090</v>
      </c>
      <c r="Q2860" s="24">
        <f>IF(ISERROR(VLOOKUP($B2860,[1]主动技能!$B:$D,3,0)),[2]Sheet1!$Y3327,VLOOKUP($B2860,[1]主动技能!$B:$D,3,0))</f>
        <v>4</v>
      </c>
      <c r="S2860" s="24" t="str">
        <f>IF(C2860&lt;1000000,"",VLOOKUP(C2860,组合调整!$A:$I,2,0))</f>
        <v>势不可挡重生</v>
      </c>
      <c r="T2860" s="24" t="str">
        <f>IF(D2860&lt;1000000,"",VLOOKUP(D2860,组合调整!$A:$I,2,0))</f>
        <v>善良</v>
      </c>
      <c r="U2860" s="24" t="str">
        <f>IF(E2860&lt;1000000,"",VLOOKUP(E2860,组合调整!$A:$I,2,0))</f>
        <v>动地</v>
      </c>
      <c r="V2860" s="24" t="str">
        <f>IF(F2860&lt;1000000,"",VLOOKUP(F2860,组合调整!$A:$I,2,0))</f>
        <v>疯狂</v>
      </c>
      <c r="W2860" s="24" t="str">
        <f>IF(G2860&lt;1000000,"",VLOOKUP(G2860,组合调整!$A:$I,2,0))</f>
        <v/>
      </c>
    </row>
    <row r="2861" spans="1:23">
      <c r="A2861" s="26">
        <v>30091</v>
      </c>
      <c r="B2861" s="26" t="s">
        <v>28</v>
      </c>
      <c r="C2861" s="26">
        <v>3000112</v>
      </c>
      <c r="D2861" s="26">
        <v>3005622</v>
      </c>
      <c r="E2861" s="26">
        <v>3006722</v>
      </c>
      <c r="F2861" s="26">
        <v>3008911</v>
      </c>
      <c r="G2861" s="26">
        <v>40231</v>
      </c>
      <c r="H2861" s="26">
        <v>3012</v>
      </c>
      <c r="I2861" s="26">
        <v>50031</v>
      </c>
      <c r="J2861" s="26">
        <v>4012</v>
      </c>
      <c r="K2861" s="26">
        <v>0</v>
      </c>
      <c r="L2861" s="26">
        <v>0</v>
      </c>
      <c r="M2861" s="26">
        <v>0</v>
      </c>
      <c r="N2861" s="26">
        <v>0</v>
      </c>
      <c r="O2861" s="24" t="s">
        <v>28</v>
      </c>
      <c r="P2861" s="24">
        <v>30091</v>
      </c>
      <c r="Q2861" s="24">
        <f>IF(ISERROR(VLOOKUP($B2861,[1]主动技能!$B:$D,3,0)),[2]Sheet1!$Y3328,VLOOKUP($B2861,[1]主动技能!$B:$D,3,0))</f>
        <v>4</v>
      </c>
      <c r="S2861" s="24" t="str">
        <f>IF(C2861&lt;1000000,"",VLOOKUP(C2861,组合调整!$A:$I,2,0))</f>
        <v>势不可挡重生</v>
      </c>
      <c r="T2861" s="24" t="str">
        <f>IF(D2861&lt;1000000,"",VLOOKUP(D2861,组合调整!$A:$I,2,0))</f>
        <v>善良</v>
      </c>
      <c r="U2861" s="24" t="str">
        <f>IF(E2861&lt;1000000,"",VLOOKUP(E2861,组合调整!$A:$I,2,0))</f>
        <v>动地</v>
      </c>
      <c r="V2861" s="24" t="str">
        <f>IF(F2861&lt;1000000,"",VLOOKUP(F2861,组合调整!$A:$I,2,0))</f>
        <v>疯狂</v>
      </c>
      <c r="W2861" s="24" t="str">
        <f>IF(G2861&lt;1000000,"",VLOOKUP(G2861,组合调整!$A:$I,2,0))</f>
        <v/>
      </c>
    </row>
    <row r="2862" spans="1:23">
      <c r="A2862" s="26">
        <v>30092</v>
      </c>
      <c r="B2862" s="26" t="s">
        <v>28</v>
      </c>
      <c r="C2862" s="26">
        <v>3000112</v>
      </c>
      <c r="D2862" s="26">
        <v>3005622</v>
      </c>
      <c r="E2862" s="26">
        <v>3006722</v>
      </c>
      <c r="F2862" s="26">
        <v>3008911</v>
      </c>
      <c r="G2862" s="26">
        <v>40231</v>
      </c>
      <c r="H2862" s="26">
        <v>3012</v>
      </c>
      <c r="I2862" s="26">
        <v>50031</v>
      </c>
      <c r="J2862" s="26">
        <v>4012</v>
      </c>
      <c r="K2862" s="26">
        <v>0</v>
      </c>
      <c r="L2862" s="26">
        <v>0</v>
      </c>
      <c r="M2862" s="26">
        <v>0</v>
      </c>
      <c r="N2862" s="26">
        <v>0</v>
      </c>
      <c r="O2862" s="24" t="s">
        <v>28</v>
      </c>
      <c r="P2862" s="24">
        <v>30092</v>
      </c>
      <c r="Q2862" s="24">
        <f>IF(ISERROR(VLOOKUP($B2862,[1]主动技能!$B:$D,3,0)),[2]Sheet1!$Y3329,VLOOKUP($B2862,[1]主动技能!$B:$D,3,0))</f>
        <v>4</v>
      </c>
      <c r="S2862" s="24" t="str">
        <f>IF(C2862&lt;1000000,"",VLOOKUP(C2862,组合调整!$A:$I,2,0))</f>
        <v>势不可挡重生</v>
      </c>
      <c r="T2862" s="24" t="str">
        <f>IF(D2862&lt;1000000,"",VLOOKUP(D2862,组合调整!$A:$I,2,0))</f>
        <v>善良</v>
      </c>
      <c r="U2862" s="24" t="str">
        <f>IF(E2862&lt;1000000,"",VLOOKUP(E2862,组合调整!$A:$I,2,0))</f>
        <v>动地</v>
      </c>
      <c r="V2862" s="24" t="str">
        <f>IF(F2862&lt;1000000,"",VLOOKUP(F2862,组合调整!$A:$I,2,0))</f>
        <v>疯狂</v>
      </c>
      <c r="W2862" s="24" t="str">
        <f>IF(G2862&lt;1000000,"",VLOOKUP(G2862,组合调整!$A:$I,2,0))</f>
        <v/>
      </c>
    </row>
    <row r="2863" spans="1:23">
      <c r="A2863" s="26">
        <v>30093</v>
      </c>
      <c r="B2863" s="26" t="s">
        <v>28</v>
      </c>
      <c r="C2863" s="26">
        <v>3000112</v>
      </c>
      <c r="D2863" s="26">
        <v>3005622</v>
      </c>
      <c r="E2863" s="26">
        <v>3006722</v>
      </c>
      <c r="F2863" s="26">
        <v>3008911</v>
      </c>
      <c r="G2863" s="26">
        <v>40231</v>
      </c>
      <c r="H2863" s="26">
        <v>3012</v>
      </c>
      <c r="I2863" s="26">
        <v>50031</v>
      </c>
      <c r="J2863" s="26">
        <v>4012</v>
      </c>
      <c r="K2863" s="26">
        <v>0</v>
      </c>
      <c r="L2863" s="26">
        <v>0</v>
      </c>
      <c r="M2863" s="26">
        <v>0</v>
      </c>
      <c r="N2863" s="26">
        <v>0</v>
      </c>
      <c r="O2863" s="24" t="s">
        <v>28</v>
      </c>
      <c r="P2863" s="24">
        <v>30093</v>
      </c>
      <c r="Q2863" s="24">
        <f>IF(ISERROR(VLOOKUP($B2863,[1]主动技能!$B:$D,3,0)),[2]Sheet1!$Y3330,VLOOKUP($B2863,[1]主动技能!$B:$D,3,0))</f>
        <v>4</v>
      </c>
      <c r="S2863" s="24" t="str">
        <f>IF(C2863&lt;1000000,"",VLOOKUP(C2863,组合调整!$A:$I,2,0))</f>
        <v>势不可挡重生</v>
      </c>
      <c r="T2863" s="24" t="str">
        <f>IF(D2863&lt;1000000,"",VLOOKUP(D2863,组合调整!$A:$I,2,0))</f>
        <v>善良</v>
      </c>
      <c r="U2863" s="24" t="str">
        <f>IF(E2863&lt;1000000,"",VLOOKUP(E2863,组合调整!$A:$I,2,0))</f>
        <v>动地</v>
      </c>
      <c r="V2863" s="24" t="str">
        <f>IF(F2863&lt;1000000,"",VLOOKUP(F2863,组合调整!$A:$I,2,0))</f>
        <v>疯狂</v>
      </c>
      <c r="W2863" s="24" t="str">
        <f>IF(G2863&lt;1000000,"",VLOOKUP(G2863,组合调整!$A:$I,2,0))</f>
        <v/>
      </c>
    </row>
    <row r="2864" spans="1:23">
      <c r="A2864" s="26">
        <v>30094</v>
      </c>
      <c r="B2864" s="26" t="s">
        <v>28</v>
      </c>
      <c r="C2864" s="26">
        <v>3000112</v>
      </c>
      <c r="D2864" s="26">
        <v>3005622</v>
      </c>
      <c r="E2864" s="26">
        <v>3006722</v>
      </c>
      <c r="F2864" s="26">
        <v>3008911</v>
      </c>
      <c r="G2864" s="26">
        <v>40231</v>
      </c>
      <c r="H2864" s="26">
        <v>3012</v>
      </c>
      <c r="I2864" s="26">
        <v>50031</v>
      </c>
      <c r="J2864" s="26">
        <v>4012</v>
      </c>
      <c r="K2864" s="26">
        <v>0</v>
      </c>
      <c r="L2864" s="26">
        <v>0</v>
      </c>
      <c r="M2864" s="26">
        <v>0</v>
      </c>
      <c r="N2864" s="26">
        <v>0</v>
      </c>
      <c r="O2864" s="24" t="s">
        <v>28</v>
      </c>
      <c r="P2864" s="24">
        <v>30094</v>
      </c>
      <c r="Q2864" s="24">
        <f>IF(ISERROR(VLOOKUP($B2864,[1]主动技能!$B:$D,3,0)),[2]Sheet1!$Y3331,VLOOKUP($B2864,[1]主动技能!$B:$D,3,0))</f>
        <v>4</v>
      </c>
      <c r="S2864" s="24" t="str">
        <f>IF(C2864&lt;1000000,"",VLOOKUP(C2864,组合调整!$A:$I,2,0))</f>
        <v>势不可挡重生</v>
      </c>
      <c r="T2864" s="24" t="str">
        <f>IF(D2864&lt;1000000,"",VLOOKUP(D2864,组合调整!$A:$I,2,0))</f>
        <v>善良</v>
      </c>
      <c r="U2864" s="24" t="str">
        <f>IF(E2864&lt;1000000,"",VLOOKUP(E2864,组合调整!$A:$I,2,0))</f>
        <v>动地</v>
      </c>
      <c r="V2864" s="24" t="str">
        <f>IF(F2864&lt;1000000,"",VLOOKUP(F2864,组合调整!$A:$I,2,0))</f>
        <v>疯狂</v>
      </c>
      <c r="W2864" s="24" t="str">
        <f>IF(G2864&lt;1000000,"",VLOOKUP(G2864,组合调整!$A:$I,2,0))</f>
        <v/>
      </c>
    </row>
    <row r="2865" spans="1:23">
      <c r="A2865" s="26">
        <v>30095</v>
      </c>
      <c r="B2865" s="26" t="s">
        <v>28</v>
      </c>
      <c r="C2865" s="26">
        <v>3000112</v>
      </c>
      <c r="D2865" s="26">
        <v>3005622</v>
      </c>
      <c r="E2865" s="26">
        <v>3006722</v>
      </c>
      <c r="F2865" s="26">
        <v>3008911</v>
      </c>
      <c r="G2865" s="26">
        <v>40231</v>
      </c>
      <c r="H2865" s="26">
        <v>3012</v>
      </c>
      <c r="I2865" s="26">
        <v>50031</v>
      </c>
      <c r="J2865" s="26">
        <v>4012</v>
      </c>
      <c r="K2865" s="26">
        <v>0</v>
      </c>
      <c r="L2865" s="26">
        <v>0</v>
      </c>
      <c r="M2865" s="26">
        <v>0</v>
      </c>
      <c r="N2865" s="26">
        <v>0</v>
      </c>
      <c r="O2865" s="24" t="s">
        <v>28</v>
      </c>
      <c r="P2865" s="24">
        <v>30095</v>
      </c>
      <c r="Q2865" s="24">
        <f>IF(ISERROR(VLOOKUP($B2865,[1]主动技能!$B:$D,3,0)),[2]Sheet1!$Y3332,VLOOKUP($B2865,[1]主动技能!$B:$D,3,0))</f>
        <v>4</v>
      </c>
      <c r="S2865" s="24" t="str">
        <f>IF(C2865&lt;1000000,"",VLOOKUP(C2865,组合调整!$A:$I,2,0))</f>
        <v>势不可挡重生</v>
      </c>
      <c r="T2865" s="24" t="str">
        <f>IF(D2865&lt;1000000,"",VLOOKUP(D2865,组合调整!$A:$I,2,0))</f>
        <v>善良</v>
      </c>
      <c r="U2865" s="24" t="str">
        <f>IF(E2865&lt;1000000,"",VLOOKUP(E2865,组合调整!$A:$I,2,0))</f>
        <v>动地</v>
      </c>
      <c r="V2865" s="24" t="str">
        <f>IF(F2865&lt;1000000,"",VLOOKUP(F2865,组合调整!$A:$I,2,0))</f>
        <v>疯狂</v>
      </c>
      <c r="W2865" s="24" t="str">
        <f>IF(G2865&lt;1000000,"",VLOOKUP(G2865,组合调整!$A:$I,2,0))</f>
        <v/>
      </c>
    </row>
    <row r="2866" spans="1:23">
      <c r="A2866" s="26">
        <v>30096</v>
      </c>
      <c r="B2866" s="26" t="s">
        <v>28</v>
      </c>
      <c r="C2866" s="26">
        <v>3000112</v>
      </c>
      <c r="D2866" s="26">
        <v>3005622</v>
      </c>
      <c r="E2866" s="26">
        <v>3006722</v>
      </c>
      <c r="F2866" s="26">
        <v>3008911</v>
      </c>
      <c r="G2866" s="26">
        <v>40231</v>
      </c>
      <c r="H2866" s="26">
        <v>3012</v>
      </c>
      <c r="I2866" s="26">
        <v>50031</v>
      </c>
      <c r="J2866" s="26">
        <v>4012</v>
      </c>
      <c r="K2866" s="26">
        <v>0</v>
      </c>
      <c r="L2866" s="26">
        <v>0</v>
      </c>
      <c r="M2866" s="26">
        <v>0</v>
      </c>
      <c r="N2866" s="26">
        <v>0</v>
      </c>
      <c r="O2866" s="24" t="s">
        <v>28</v>
      </c>
      <c r="P2866" s="24">
        <v>30096</v>
      </c>
      <c r="Q2866" s="24">
        <f>IF(ISERROR(VLOOKUP($B2866,[1]主动技能!$B:$D,3,0)),[2]Sheet1!$Y3333,VLOOKUP($B2866,[1]主动技能!$B:$D,3,0))</f>
        <v>4</v>
      </c>
      <c r="S2866" s="24" t="str">
        <f>IF(C2866&lt;1000000,"",VLOOKUP(C2866,组合调整!$A:$I,2,0))</f>
        <v>势不可挡重生</v>
      </c>
      <c r="T2866" s="24" t="str">
        <f>IF(D2866&lt;1000000,"",VLOOKUP(D2866,组合调整!$A:$I,2,0))</f>
        <v>善良</v>
      </c>
      <c r="U2866" s="24" t="str">
        <f>IF(E2866&lt;1000000,"",VLOOKUP(E2866,组合调整!$A:$I,2,0))</f>
        <v>动地</v>
      </c>
      <c r="V2866" s="24" t="str">
        <f>IF(F2866&lt;1000000,"",VLOOKUP(F2866,组合调整!$A:$I,2,0))</f>
        <v>疯狂</v>
      </c>
      <c r="W2866" s="24" t="str">
        <f>IF(G2866&lt;1000000,"",VLOOKUP(G2866,组合调整!$A:$I,2,0))</f>
        <v/>
      </c>
    </row>
    <row r="2867" spans="1:23">
      <c r="A2867" s="26">
        <v>30097</v>
      </c>
      <c r="B2867" s="26" t="s">
        <v>28</v>
      </c>
      <c r="C2867" s="26">
        <v>3000112</v>
      </c>
      <c r="D2867" s="26">
        <v>3005622</v>
      </c>
      <c r="E2867" s="26">
        <v>3006722</v>
      </c>
      <c r="F2867" s="26">
        <v>3008911</v>
      </c>
      <c r="G2867" s="26">
        <v>40231</v>
      </c>
      <c r="H2867" s="26">
        <v>3012</v>
      </c>
      <c r="I2867" s="26">
        <v>50031</v>
      </c>
      <c r="J2867" s="26">
        <v>4012</v>
      </c>
      <c r="K2867" s="26">
        <v>0</v>
      </c>
      <c r="L2867" s="26">
        <v>0</v>
      </c>
      <c r="M2867" s="26">
        <v>0</v>
      </c>
      <c r="N2867" s="26">
        <v>0</v>
      </c>
      <c r="O2867" s="24" t="s">
        <v>28</v>
      </c>
      <c r="P2867" s="24">
        <v>30097</v>
      </c>
      <c r="Q2867" s="24">
        <f>IF(ISERROR(VLOOKUP($B2867,[1]主动技能!$B:$D,3,0)),[2]Sheet1!$Y3334,VLOOKUP($B2867,[1]主动技能!$B:$D,3,0))</f>
        <v>4</v>
      </c>
      <c r="S2867" s="24" t="str">
        <f>IF(C2867&lt;1000000,"",VLOOKUP(C2867,组合调整!$A:$I,2,0))</f>
        <v>势不可挡重生</v>
      </c>
      <c r="T2867" s="24" t="str">
        <f>IF(D2867&lt;1000000,"",VLOOKUP(D2867,组合调整!$A:$I,2,0))</f>
        <v>善良</v>
      </c>
      <c r="U2867" s="24" t="str">
        <f>IF(E2867&lt;1000000,"",VLOOKUP(E2867,组合调整!$A:$I,2,0))</f>
        <v>动地</v>
      </c>
      <c r="V2867" s="24" t="str">
        <f>IF(F2867&lt;1000000,"",VLOOKUP(F2867,组合调整!$A:$I,2,0))</f>
        <v>疯狂</v>
      </c>
      <c r="W2867" s="24" t="str">
        <f>IF(G2867&lt;1000000,"",VLOOKUP(G2867,组合调整!$A:$I,2,0))</f>
        <v/>
      </c>
    </row>
    <row r="2868" spans="1:23">
      <c r="A2868" s="26">
        <v>30098</v>
      </c>
      <c r="B2868" s="26" t="s">
        <v>28</v>
      </c>
      <c r="C2868" s="26">
        <v>3000112</v>
      </c>
      <c r="D2868" s="26">
        <v>3005622</v>
      </c>
      <c r="E2868" s="26">
        <v>3006722</v>
      </c>
      <c r="F2868" s="26">
        <v>3008911</v>
      </c>
      <c r="G2868" s="26">
        <v>40231</v>
      </c>
      <c r="H2868" s="26">
        <v>3012</v>
      </c>
      <c r="I2868" s="26">
        <v>50031</v>
      </c>
      <c r="J2868" s="26">
        <v>4012</v>
      </c>
      <c r="K2868" s="26">
        <v>0</v>
      </c>
      <c r="L2868" s="26">
        <v>0</v>
      </c>
      <c r="M2868" s="26">
        <v>0</v>
      </c>
      <c r="N2868" s="26">
        <v>0</v>
      </c>
      <c r="O2868" s="24" t="s">
        <v>28</v>
      </c>
      <c r="P2868" s="24">
        <v>30098</v>
      </c>
      <c r="Q2868" s="24">
        <f>IF(ISERROR(VLOOKUP($B2868,[1]主动技能!$B:$D,3,0)),[2]Sheet1!$Y3335,VLOOKUP($B2868,[1]主动技能!$B:$D,3,0))</f>
        <v>4</v>
      </c>
      <c r="S2868" s="24" t="str">
        <f>IF(C2868&lt;1000000,"",VLOOKUP(C2868,组合调整!$A:$I,2,0))</f>
        <v>势不可挡重生</v>
      </c>
      <c r="T2868" s="24" t="str">
        <f>IF(D2868&lt;1000000,"",VLOOKUP(D2868,组合调整!$A:$I,2,0))</f>
        <v>善良</v>
      </c>
      <c r="U2868" s="24" t="str">
        <f>IF(E2868&lt;1000000,"",VLOOKUP(E2868,组合调整!$A:$I,2,0))</f>
        <v>动地</v>
      </c>
      <c r="V2868" s="24" t="str">
        <f>IF(F2868&lt;1000000,"",VLOOKUP(F2868,组合调整!$A:$I,2,0))</f>
        <v>疯狂</v>
      </c>
      <c r="W2868" s="24" t="str">
        <f>IF(G2868&lt;1000000,"",VLOOKUP(G2868,组合调整!$A:$I,2,0))</f>
        <v/>
      </c>
    </row>
    <row r="2869" spans="1:23">
      <c r="A2869" s="26">
        <v>30099</v>
      </c>
      <c r="B2869" s="26" t="s">
        <v>28</v>
      </c>
      <c r="C2869" s="26">
        <v>3000112</v>
      </c>
      <c r="D2869" s="26">
        <v>3005622</v>
      </c>
      <c r="E2869" s="26">
        <v>3006722</v>
      </c>
      <c r="F2869" s="26">
        <v>3008911</v>
      </c>
      <c r="G2869" s="26">
        <v>40231</v>
      </c>
      <c r="H2869" s="26">
        <v>3012</v>
      </c>
      <c r="I2869" s="26">
        <v>50031</v>
      </c>
      <c r="J2869" s="26">
        <v>4012</v>
      </c>
      <c r="K2869" s="26">
        <v>0</v>
      </c>
      <c r="L2869" s="26">
        <v>0</v>
      </c>
      <c r="M2869" s="26">
        <v>0</v>
      </c>
      <c r="N2869" s="26">
        <v>0</v>
      </c>
      <c r="O2869" s="24" t="s">
        <v>28</v>
      </c>
      <c r="P2869" s="24">
        <v>30099</v>
      </c>
      <c r="Q2869" s="24">
        <f>IF(ISERROR(VLOOKUP($B2869,[1]主动技能!$B:$D,3,0)),[2]Sheet1!$Y3336,VLOOKUP($B2869,[1]主动技能!$B:$D,3,0))</f>
        <v>4</v>
      </c>
      <c r="S2869" s="24" t="str">
        <f>IF(C2869&lt;1000000,"",VLOOKUP(C2869,组合调整!$A:$I,2,0))</f>
        <v>势不可挡重生</v>
      </c>
      <c r="T2869" s="24" t="str">
        <f>IF(D2869&lt;1000000,"",VLOOKUP(D2869,组合调整!$A:$I,2,0))</f>
        <v>善良</v>
      </c>
      <c r="U2869" s="24" t="str">
        <f>IF(E2869&lt;1000000,"",VLOOKUP(E2869,组合调整!$A:$I,2,0))</f>
        <v>动地</v>
      </c>
      <c r="V2869" s="24" t="str">
        <f>IF(F2869&lt;1000000,"",VLOOKUP(F2869,组合调整!$A:$I,2,0))</f>
        <v>疯狂</v>
      </c>
      <c r="W2869" s="24" t="str">
        <f>IF(G2869&lt;1000000,"",VLOOKUP(G2869,组合调整!$A:$I,2,0))</f>
        <v/>
      </c>
    </row>
    <row r="2870" spans="1:23">
      <c r="A2870" s="26">
        <v>30100</v>
      </c>
      <c r="B2870" s="26" t="s">
        <v>128</v>
      </c>
      <c r="C2870" s="26">
        <v>3002312</v>
      </c>
      <c r="D2870" s="26">
        <v>3003432</v>
      </c>
      <c r="E2870" s="26">
        <v>3010011</v>
      </c>
      <c r="F2870" s="26">
        <v>3011122</v>
      </c>
      <c r="G2870" s="26">
        <v>30041</v>
      </c>
      <c r="H2870" s="26">
        <v>2032</v>
      </c>
      <c r="I2870" s="26">
        <v>0</v>
      </c>
      <c r="J2870" s="26">
        <v>0</v>
      </c>
      <c r="K2870" s="26">
        <v>0</v>
      </c>
      <c r="L2870" s="26">
        <v>0</v>
      </c>
      <c r="M2870" s="26">
        <v>0</v>
      </c>
      <c r="N2870" s="26">
        <v>0</v>
      </c>
      <c r="O2870" s="24" t="s">
        <v>128</v>
      </c>
      <c r="P2870" s="24">
        <v>30100</v>
      </c>
      <c r="Q2870" s="24">
        <f>IF(ISERROR(VLOOKUP($B2870,[1]主动技能!$B:$D,3,0)),[2]Sheet1!$Y3337,VLOOKUP($B2870,[1]主动技能!$B:$D,3,0))</f>
        <v>3</v>
      </c>
      <c r="S2870" s="24" t="str">
        <f>IF(C2870&lt;1000000,"",VLOOKUP(C2870,组合调整!$A:$I,2,0))</f>
        <v>转移</v>
      </c>
      <c r="T2870" s="24" t="str">
        <f>IF(D2870&lt;1000000,"",VLOOKUP(D2870,组合调整!$A:$I,2,0))</f>
        <v>刚毅</v>
      </c>
      <c r="U2870" s="24" t="str">
        <f>IF(E2870&lt;1000000,"",VLOOKUP(E2870,组合调整!$A:$I,2,0))</f>
        <v>回眸</v>
      </c>
      <c r="V2870" s="24" t="str">
        <f>IF(F2870&lt;1000000,"",VLOOKUP(F2870,组合调整!$A:$I,2,0))</f>
        <v>催眠</v>
      </c>
      <c r="W2870" s="24" t="str">
        <f>IF(G2870&lt;1000000,"",VLOOKUP(G2870,组合调整!$A:$I,2,0))</f>
        <v/>
      </c>
    </row>
    <row r="2871" spans="1:23">
      <c r="A2871" s="26">
        <v>30101</v>
      </c>
      <c r="B2871" s="26" t="s">
        <v>128</v>
      </c>
      <c r="C2871" s="26">
        <v>3002312</v>
      </c>
      <c r="D2871" s="26">
        <v>3003432</v>
      </c>
      <c r="E2871" s="26">
        <v>3010011</v>
      </c>
      <c r="F2871" s="26">
        <v>3011122</v>
      </c>
      <c r="G2871" s="26">
        <v>30041</v>
      </c>
      <c r="H2871" s="26">
        <v>2032</v>
      </c>
      <c r="I2871" s="26">
        <v>0</v>
      </c>
      <c r="J2871" s="26">
        <v>0</v>
      </c>
      <c r="K2871" s="26">
        <v>0</v>
      </c>
      <c r="L2871" s="26">
        <v>0</v>
      </c>
      <c r="M2871" s="26">
        <v>0</v>
      </c>
      <c r="N2871" s="26">
        <v>0</v>
      </c>
      <c r="O2871" s="24" t="s">
        <v>128</v>
      </c>
      <c r="P2871" s="24">
        <v>30101</v>
      </c>
      <c r="Q2871" s="24">
        <f>IF(ISERROR(VLOOKUP($B2871,[1]主动技能!$B:$D,3,0)),[2]Sheet1!$Y3338,VLOOKUP($B2871,[1]主动技能!$B:$D,3,0))</f>
        <v>3</v>
      </c>
      <c r="S2871" s="24" t="str">
        <f>IF(C2871&lt;1000000,"",VLOOKUP(C2871,组合调整!$A:$I,2,0))</f>
        <v>转移</v>
      </c>
      <c r="T2871" s="24" t="str">
        <f>IF(D2871&lt;1000000,"",VLOOKUP(D2871,组合调整!$A:$I,2,0))</f>
        <v>刚毅</v>
      </c>
      <c r="U2871" s="24" t="str">
        <f>IF(E2871&lt;1000000,"",VLOOKUP(E2871,组合调整!$A:$I,2,0))</f>
        <v>回眸</v>
      </c>
      <c r="V2871" s="24" t="str">
        <f>IF(F2871&lt;1000000,"",VLOOKUP(F2871,组合调整!$A:$I,2,0))</f>
        <v>催眠</v>
      </c>
      <c r="W2871" s="24" t="str">
        <f>IF(G2871&lt;1000000,"",VLOOKUP(G2871,组合调整!$A:$I,2,0))</f>
        <v/>
      </c>
    </row>
    <row r="2872" spans="1:23">
      <c r="A2872" s="26">
        <v>30102</v>
      </c>
      <c r="B2872" s="26" t="s">
        <v>128</v>
      </c>
      <c r="C2872" s="26">
        <v>3002312</v>
      </c>
      <c r="D2872" s="26">
        <v>3003432</v>
      </c>
      <c r="E2872" s="26">
        <v>3010011</v>
      </c>
      <c r="F2872" s="26">
        <v>3011122</v>
      </c>
      <c r="G2872" s="26">
        <v>30041</v>
      </c>
      <c r="H2872" s="26">
        <v>2032</v>
      </c>
      <c r="I2872" s="26">
        <v>0</v>
      </c>
      <c r="J2872" s="26">
        <v>0</v>
      </c>
      <c r="K2872" s="26">
        <v>0</v>
      </c>
      <c r="L2872" s="26">
        <v>0</v>
      </c>
      <c r="M2872" s="26">
        <v>0</v>
      </c>
      <c r="N2872" s="26">
        <v>0</v>
      </c>
      <c r="O2872" s="24" t="s">
        <v>128</v>
      </c>
      <c r="P2872" s="24">
        <v>30102</v>
      </c>
      <c r="Q2872" s="24">
        <f>IF(ISERROR(VLOOKUP($B2872,[1]主动技能!$B:$D,3,0)),[2]Sheet1!$Y3339,VLOOKUP($B2872,[1]主动技能!$B:$D,3,0))</f>
        <v>3</v>
      </c>
      <c r="S2872" s="24" t="str">
        <f>IF(C2872&lt;1000000,"",VLOOKUP(C2872,组合调整!$A:$I,2,0))</f>
        <v>转移</v>
      </c>
      <c r="T2872" s="24" t="str">
        <f>IF(D2872&lt;1000000,"",VLOOKUP(D2872,组合调整!$A:$I,2,0))</f>
        <v>刚毅</v>
      </c>
      <c r="U2872" s="24" t="str">
        <f>IF(E2872&lt;1000000,"",VLOOKUP(E2872,组合调整!$A:$I,2,0))</f>
        <v>回眸</v>
      </c>
      <c r="V2872" s="24" t="str">
        <f>IF(F2872&lt;1000000,"",VLOOKUP(F2872,组合调整!$A:$I,2,0))</f>
        <v>催眠</v>
      </c>
      <c r="W2872" s="24" t="str">
        <f>IF(G2872&lt;1000000,"",VLOOKUP(G2872,组合调整!$A:$I,2,0))</f>
        <v/>
      </c>
    </row>
    <row r="2873" spans="1:23">
      <c r="A2873" s="26">
        <v>30103</v>
      </c>
      <c r="B2873" s="26" t="s">
        <v>128</v>
      </c>
      <c r="C2873" s="26">
        <v>3002312</v>
      </c>
      <c r="D2873" s="26">
        <v>3003432</v>
      </c>
      <c r="E2873" s="26">
        <v>3010011</v>
      </c>
      <c r="F2873" s="26">
        <v>3011122</v>
      </c>
      <c r="G2873" s="26">
        <v>30041</v>
      </c>
      <c r="H2873" s="26">
        <v>2032</v>
      </c>
      <c r="I2873" s="26">
        <v>0</v>
      </c>
      <c r="J2873" s="26">
        <v>0</v>
      </c>
      <c r="K2873" s="26">
        <v>0</v>
      </c>
      <c r="L2873" s="26">
        <v>0</v>
      </c>
      <c r="M2873" s="26">
        <v>0</v>
      </c>
      <c r="N2873" s="26">
        <v>0</v>
      </c>
      <c r="O2873" s="24" t="s">
        <v>128</v>
      </c>
      <c r="P2873" s="24">
        <v>30103</v>
      </c>
      <c r="Q2873" s="24">
        <f>IF(ISERROR(VLOOKUP($B2873,[1]主动技能!$B:$D,3,0)),[2]Sheet1!$Y3340,VLOOKUP($B2873,[1]主动技能!$B:$D,3,0))</f>
        <v>3</v>
      </c>
      <c r="S2873" s="24" t="str">
        <f>IF(C2873&lt;1000000,"",VLOOKUP(C2873,组合调整!$A:$I,2,0))</f>
        <v>转移</v>
      </c>
      <c r="T2873" s="24" t="str">
        <f>IF(D2873&lt;1000000,"",VLOOKUP(D2873,组合调整!$A:$I,2,0))</f>
        <v>刚毅</v>
      </c>
      <c r="U2873" s="24" t="str">
        <f>IF(E2873&lt;1000000,"",VLOOKUP(E2873,组合调整!$A:$I,2,0))</f>
        <v>回眸</v>
      </c>
      <c r="V2873" s="24" t="str">
        <f>IF(F2873&lt;1000000,"",VLOOKUP(F2873,组合调整!$A:$I,2,0))</f>
        <v>催眠</v>
      </c>
      <c r="W2873" s="24" t="str">
        <f>IF(G2873&lt;1000000,"",VLOOKUP(G2873,组合调整!$A:$I,2,0))</f>
        <v/>
      </c>
    </row>
    <row r="2874" spans="1:23">
      <c r="A2874" s="26">
        <v>30104</v>
      </c>
      <c r="B2874" s="26" t="s">
        <v>128</v>
      </c>
      <c r="C2874" s="26">
        <v>3002312</v>
      </c>
      <c r="D2874" s="26">
        <v>3003432</v>
      </c>
      <c r="E2874" s="26">
        <v>3010011</v>
      </c>
      <c r="F2874" s="26">
        <v>3011122</v>
      </c>
      <c r="G2874" s="26">
        <v>30041</v>
      </c>
      <c r="H2874" s="26">
        <v>2032</v>
      </c>
      <c r="I2874" s="26">
        <v>0</v>
      </c>
      <c r="J2874" s="26">
        <v>0</v>
      </c>
      <c r="K2874" s="26">
        <v>0</v>
      </c>
      <c r="L2874" s="26">
        <v>0</v>
      </c>
      <c r="M2874" s="26">
        <v>0</v>
      </c>
      <c r="N2874" s="26">
        <v>0</v>
      </c>
      <c r="O2874" s="24" t="s">
        <v>128</v>
      </c>
      <c r="P2874" s="24">
        <v>30104</v>
      </c>
      <c r="Q2874" s="24">
        <f>IF(ISERROR(VLOOKUP($B2874,[1]主动技能!$B:$D,3,0)),[2]Sheet1!$Y3341,VLOOKUP($B2874,[1]主动技能!$B:$D,3,0))</f>
        <v>3</v>
      </c>
      <c r="S2874" s="24" t="str">
        <f>IF(C2874&lt;1000000,"",VLOOKUP(C2874,组合调整!$A:$I,2,0))</f>
        <v>转移</v>
      </c>
      <c r="T2874" s="24" t="str">
        <f>IF(D2874&lt;1000000,"",VLOOKUP(D2874,组合调整!$A:$I,2,0))</f>
        <v>刚毅</v>
      </c>
      <c r="U2874" s="24" t="str">
        <f>IF(E2874&lt;1000000,"",VLOOKUP(E2874,组合调整!$A:$I,2,0))</f>
        <v>回眸</v>
      </c>
      <c r="V2874" s="24" t="str">
        <f>IF(F2874&lt;1000000,"",VLOOKUP(F2874,组合调整!$A:$I,2,0))</f>
        <v>催眠</v>
      </c>
      <c r="W2874" s="24" t="str">
        <f>IF(G2874&lt;1000000,"",VLOOKUP(G2874,组合调整!$A:$I,2,0))</f>
        <v/>
      </c>
    </row>
    <row r="2875" spans="1:23">
      <c r="A2875" s="26">
        <v>30105</v>
      </c>
      <c r="B2875" s="26" t="s">
        <v>128</v>
      </c>
      <c r="C2875" s="26">
        <v>3002312</v>
      </c>
      <c r="D2875" s="26">
        <v>3003432</v>
      </c>
      <c r="E2875" s="26">
        <v>3010011</v>
      </c>
      <c r="F2875" s="26">
        <v>3011122</v>
      </c>
      <c r="G2875" s="26">
        <v>30041</v>
      </c>
      <c r="H2875" s="26">
        <v>2032</v>
      </c>
      <c r="I2875" s="26">
        <v>0</v>
      </c>
      <c r="J2875" s="26">
        <v>0</v>
      </c>
      <c r="K2875" s="26">
        <v>0</v>
      </c>
      <c r="L2875" s="26">
        <v>0</v>
      </c>
      <c r="M2875" s="26">
        <v>0</v>
      </c>
      <c r="N2875" s="26">
        <v>0</v>
      </c>
      <c r="O2875" s="24" t="s">
        <v>128</v>
      </c>
      <c r="P2875" s="24">
        <v>30105</v>
      </c>
      <c r="Q2875" s="24">
        <f>IF(ISERROR(VLOOKUP($B2875,[1]主动技能!$B:$D,3,0)),[2]Sheet1!$Y3342,VLOOKUP($B2875,[1]主动技能!$B:$D,3,0))</f>
        <v>3</v>
      </c>
      <c r="S2875" s="24" t="str">
        <f>IF(C2875&lt;1000000,"",VLOOKUP(C2875,组合调整!$A:$I,2,0))</f>
        <v>转移</v>
      </c>
      <c r="T2875" s="24" t="str">
        <f>IF(D2875&lt;1000000,"",VLOOKUP(D2875,组合调整!$A:$I,2,0))</f>
        <v>刚毅</v>
      </c>
      <c r="U2875" s="24" t="str">
        <f>IF(E2875&lt;1000000,"",VLOOKUP(E2875,组合调整!$A:$I,2,0))</f>
        <v>回眸</v>
      </c>
      <c r="V2875" s="24" t="str">
        <f>IF(F2875&lt;1000000,"",VLOOKUP(F2875,组合调整!$A:$I,2,0))</f>
        <v>催眠</v>
      </c>
      <c r="W2875" s="24" t="str">
        <f>IF(G2875&lt;1000000,"",VLOOKUP(G2875,组合调整!$A:$I,2,0))</f>
        <v/>
      </c>
    </row>
    <row r="2876" spans="1:23">
      <c r="A2876" s="26">
        <v>30106</v>
      </c>
      <c r="B2876" s="26" t="s">
        <v>128</v>
      </c>
      <c r="C2876" s="26">
        <v>3002312</v>
      </c>
      <c r="D2876" s="26">
        <v>3003432</v>
      </c>
      <c r="E2876" s="26">
        <v>3010011</v>
      </c>
      <c r="F2876" s="26">
        <v>3011122</v>
      </c>
      <c r="G2876" s="26">
        <v>30041</v>
      </c>
      <c r="H2876" s="26">
        <v>2032</v>
      </c>
      <c r="I2876" s="26">
        <v>0</v>
      </c>
      <c r="J2876" s="26">
        <v>0</v>
      </c>
      <c r="K2876" s="26">
        <v>0</v>
      </c>
      <c r="L2876" s="26">
        <v>0</v>
      </c>
      <c r="M2876" s="26">
        <v>0</v>
      </c>
      <c r="N2876" s="26">
        <v>0</v>
      </c>
      <c r="O2876" s="24" t="s">
        <v>128</v>
      </c>
      <c r="P2876" s="24">
        <v>30106</v>
      </c>
      <c r="Q2876" s="24">
        <f>IF(ISERROR(VLOOKUP($B2876,[1]主动技能!$B:$D,3,0)),[2]Sheet1!$Y3343,VLOOKUP($B2876,[1]主动技能!$B:$D,3,0))</f>
        <v>3</v>
      </c>
      <c r="S2876" s="24" t="str">
        <f>IF(C2876&lt;1000000,"",VLOOKUP(C2876,组合调整!$A:$I,2,0))</f>
        <v>转移</v>
      </c>
      <c r="T2876" s="24" t="str">
        <f>IF(D2876&lt;1000000,"",VLOOKUP(D2876,组合调整!$A:$I,2,0))</f>
        <v>刚毅</v>
      </c>
      <c r="U2876" s="24" t="str">
        <f>IF(E2876&lt;1000000,"",VLOOKUP(E2876,组合调整!$A:$I,2,0))</f>
        <v>回眸</v>
      </c>
      <c r="V2876" s="24" t="str">
        <f>IF(F2876&lt;1000000,"",VLOOKUP(F2876,组合调整!$A:$I,2,0))</f>
        <v>催眠</v>
      </c>
      <c r="W2876" s="24" t="str">
        <f>IF(G2876&lt;1000000,"",VLOOKUP(G2876,组合调整!$A:$I,2,0))</f>
        <v/>
      </c>
    </row>
    <row r="2877" spans="1:23">
      <c r="A2877" s="26">
        <v>30107</v>
      </c>
      <c r="B2877" s="26" t="s">
        <v>128</v>
      </c>
      <c r="C2877" s="26">
        <v>3002312</v>
      </c>
      <c r="D2877" s="26">
        <v>3003432</v>
      </c>
      <c r="E2877" s="26">
        <v>3010011</v>
      </c>
      <c r="F2877" s="26">
        <v>3011122</v>
      </c>
      <c r="G2877" s="26">
        <v>30041</v>
      </c>
      <c r="H2877" s="26">
        <v>2032</v>
      </c>
      <c r="I2877" s="26">
        <v>0</v>
      </c>
      <c r="J2877" s="26">
        <v>0</v>
      </c>
      <c r="K2877" s="26">
        <v>0</v>
      </c>
      <c r="L2877" s="26">
        <v>0</v>
      </c>
      <c r="M2877" s="26">
        <v>0</v>
      </c>
      <c r="N2877" s="26">
        <v>0</v>
      </c>
      <c r="O2877" s="24" t="s">
        <v>128</v>
      </c>
      <c r="P2877" s="24">
        <v>30107</v>
      </c>
      <c r="Q2877" s="24">
        <f>IF(ISERROR(VLOOKUP($B2877,[1]主动技能!$B:$D,3,0)),[2]Sheet1!$Y3344,VLOOKUP($B2877,[1]主动技能!$B:$D,3,0))</f>
        <v>3</v>
      </c>
      <c r="S2877" s="24" t="str">
        <f>IF(C2877&lt;1000000,"",VLOOKUP(C2877,组合调整!$A:$I,2,0))</f>
        <v>转移</v>
      </c>
      <c r="T2877" s="24" t="str">
        <f>IF(D2877&lt;1000000,"",VLOOKUP(D2877,组合调整!$A:$I,2,0))</f>
        <v>刚毅</v>
      </c>
      <c r="U2877" s="24" t="str">
        <f>IF(E2877&lt;1000000,"",VLOOKUP(E2877,组合调整!$A:$I,2,0))</f>
        <v>回眸</v>
      </c>
      <c r="V2877" s="24" t="str">
        <f>IF(F2877&lt;1000000,"",VLOOKUP(F2877,组合调整!$A:$I,2,0))</f>
        <v>催眠</v>
      </c>
      <c r="W2877" s="24" t="str">
        <f>IF(G2877&lt;1000000,"",VLOOKUP(G2877,组合调整!$A:$I,2,0))</f>
        <v/>
      </c>
    </row>
    <row r="2878" spans="1:23">
      <c r="A2878" s="26">
        <v>30108</v>
      </c>
      <c r="B2878" s="26" t="s">
        <v>128</v>
      </c>
      <c r="C2878" s="26">
        <v>3002312</v>
      </c>
      <c r="D2878" s="26">
        <v>3003432</v>
      </c>
      <c r="E2878" s="26">
        <v>3010011</v>
      </c>
      <c r="F2878" s="26">
        <v>3011122</v>
      </c>
      <c r="G2878" s="26">
        <v>30041</v>
      </c>
      <c r="H2878" s="26">
        <v>2032</v>
      </c>
      <c r="I2878" s="26">
        <v>0</v>
      </c>
      <c r="J2878" s="26">
        <v>0</v>
      </c>
      <c r="K2878" s="26">
        <v>0</v>
      </c>
      <c r="L2878" s="26">
        <v>0</v>
      </c>
      <c r="M2878" s="26">
        <v>0</v>
      </c>
      <c r="N2878" s="26">
        <v>0</v>
      </c>
      <c r="O2878" s="24" t="s">
        <v>128</v>
      </c>
      <c r="P2878" s="24">
        <v>30108</v>
      </c>
      <c r="Q2878" s="24">
        <f>IF(ISERROR(VLOOKUP($B2878,[1]主动技能!$B:$D,3,0)),[2]Sheet1!$Y3345,VLOOKUP($B2878,[1]主动技能!$B:$D,3,0))</f>
        <v>3</v>
      </c>
      <c r="S2878" s="24" t="str">
        <f>IF(C2878&lt;1000000,"",VLOOKUP(C2878,组合调整!$A:$I,2,0))</f>
        <v>转移</v>
      </c>
      <c r="T2878" s="24" t="str">
        <f>IF(D2878&lt;1000000,"",VLOOKUP(D2878,组合调整!$A:$I,2,0))</f>
        <v>刚毅</v>
      </c>
      <c r="U2878" s="24" t="str">
        <f>IF(E2878&lt;1000000,"",VLOOKUP(E2878,组合调整!$A:$I,2,0))</f>
        <v>回眸</v>
      </c>
      <c r="V2878" s="24" t="str">
        <f>IF(F2878&lt;1000000,"",VLOOKUP(F2878,组合调整!$A:$I,2,0))</f>
        <v>催眠</v>
      </c>
      <c r="W2878" s="24" t="str">
        <f>IF(G2878&lt;1000000,"",VLOOKUP(G2878,组合调整!$A:$I,2,0))</f>
        <v/>
      </c>
    </row>
    <row r="2879" spans="1:23">
      <c r="A2879" s="26">
        <v>30109</v>
      </c>
      <c r="B2879" s="26" t="s">
        <v>128</v>
      </c>
      <c r="C2879" s="26">
        <v>3002312</v>
      </c>
      <c r="D2879" s="26">
        <v>3003432</v>
      </c>
      <c r="E2879" s="26">
        <v>3010011</v>
      </c>
      <c r="F2879" s="26">
        <v>3011122</v>
      </c>
      <c r="G2879" s="26">
        <v>30041</v>
      </c>
      <c r="H2879" s="26">
        <v>2032</v>
      </c>
      <c r="I2879" s="26">
        <v>0</v>
      </c>
      <c r="J2879" s="26">
        <v>0</v>
      </c>
      <c r="K2879" s="26">
        <v>0</v>
      </c>
      <c r="L2879" s="26">
        <v>0</v>
      </c>
      <c r="M2879" s="26">
        <v>0</v>
      </c>
      <c r="N2879" s="26">
        <v>0</v>
      </c>
      <c r="O2879" s="24" t="s">
        <v>128</v>
      </c>
      <c r="P2879" s="24">
        <v>30109</v>
      </c>
      <c r="Q2879" s="24">
        <f>IF(ISERROR(VLOOKUP($B2879,[1]主动技能!$B:$D,3,0)),[2]Sheet1!$Y3346,VLOOKUP($B2879,[1]主动技能!$B:$D,3,0))</f>
        <v>3</v>
      </c>
      <c r="S2879" s="24" t="str">
        <f>IF(C2879&lt;1000000,"",VLOOKUP(C2879,组合调整!$A:$I,2,0))</f>
        <v>转移</v>
      </c>
      <c r="T2879" s="24" t="str">
        <f>IF(D2879&lt;1000000,"",VLOOKUP(D2879,组合调整!$A:$I,2,0))</f>
        <v>刚毅</v>
      </c>
      <c r="U2879" s="24" t="str">
        <f>IF(E2879&lt;1000000,"",VLOOKUP(E2879,组合调整!$A:$I,2,0))</f>
        <v>回眸</v>
      </c>
      <c r="V2879" s="24" t="str">
        <f>IF(F2879&lt;1000000,"",VLOOKUP(F2879,组合调整!$A:$I,2,0))</f>
        <v>催眠</v>
      </c>
      <c r="W2879" s="24" t="str">
        <f>IF(G2879&lt;1000000,"",VLOOKUP(G2879,组合调整!$A:$I,2,0))</f>
        <v/>
      </c>
    </row>
    <row r="2880" spans="1:23">
      <c r="A2880" s="26">
        <v>30110</v>
      </c>
      <c r="B2880" s="26" t="s">
        <v>128</v>
      </c>
      <c r="C2880" s="26">
        <v>3002312</v>
      </c>
      <c r="D2880" s="26">
        <v>3003432</v>
      </c>
      <c r="E2880" s="26">
        <v>3010011</v>
      </c>
      <c r="F2880" s="26">
        <v>3011122</v>
      </c>
      <c r="G2880" s="26">
        <v>30041</v>
      </c>
      <c r="H2880" s="26">
        <v>2032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4" t="s">
        <v>128</v>
      </c>
      <c r="P2880" s="24">
        <v>30110</v>
      </c>
      <c r="Q2880" s="24">
        <f>IF(ISERROR(VLOOKUP($B2880,[1]主动技能!$B:$D,3,0)),[2]Sheet1!$Y3347,VLOOKUP($B2880,[1]主动技能!$B:$D,3,0))</f>
        <v>3</v>
      </c>
      <c r="S2880" s="24" t="str">
        <f>IF(C2880&lt;1000000,"",VLOOKUP(C2880,组合调整!$A:$I,2,0))</f>
        <v>转移</v>
      </c>
      <c r="T2880" s="24" t="str">
        <f>IF(D2880&lt;1000000,"",VLOOKUP(D2880,组合调整!$A:$I,2,0))</f>
        <v>刚毅</v>
      </c>
      <c r="U2880" s="24" t="str">
        <f>IF(E2880&lt;1000000,"",VLOOKUP(E2880,组合调整!$A:$I,2,0))</f>
        <v>回眸</v>
      </c>
      <c r="V2880" s="24" t="str">
        <f>IF(F2880&lt;1000000,"",VLOOKUP(F2880,组合调整!$A:$I,2,0))</f>
        <v>催眠</v>
      </c>
      <c r="W2880" s="24" t="str">
        <f>IF(G2880&lt;1000000,"",VLOOKUP(G2880,组合调整!$A:$I,2,0))</f>
        <v/>
      </c>
    </row>
    <row r="2881" spans="1:23">
      <c r="A2881" s="26">
        <v>30111</v>
      </c>
      <c r="B2881" s="26" t="s">
        <v>114</v>
      </c>
      <c r="C2881" s="26">
        <v>1018823</v>
      </c>
      <c r="D2881" s="26">
        <v>2019922</v>
      </c>
      <c r="E2881" s="26">
        <v>3011111</v>
      </c>
      <c r="F2881" s="26">
        <v>3011121</v>
      </c>
      <c r="G2881" s="26">
        <v>30012</v>
      </c>
      <c r="H2881" s="26">
        <v>2041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4" t="s">
        <v>114</v>
      </c>
      <c r="P2881" s="24">
        <v>30111</v>
      </c>
      <c r="Q2881" s="24">
        <f>IF(ISERROR(VLOOKUP($B2881,[1]主动技能!$B:$D,3,0)),[2]Sheet1!$Y3348,VLOOKUP($B2881,[1]主动技能!$B:$D,3,0))</f>
        <v>3</v>
      </c>
      <c r="S2881" s="24" t="str">
        <f>IF(C2881&lt;1000000,"",VLOOKUP(C2881,组合调整!$A:$I,2,0))</f>
        <v>神回</v>
      </c>
      <c r="T2881" s="24" t="str">
        <f>IF(D2881&lt;1000000,"",VLOOKUP(D2881,组合调整!$A:$I,2,0))</f>
        <v>咒语</v>
      </c>
      <c r="U2881" s="24" t="str">
        <f>IF(E2881&lt;1000000,"",VLOOKUP(E2881,组合调整!$A:$I,2,0))</f>
        <v>噩梦</v>
      </c>
      <c r="V2881" s="24" t="str">
        <f>IF(F2881&lt;1000000,"",VLOOKUP(F2881,组合调整!$A:$I,2,0))</f>
        <v>催眠</v>
      </c>
      <c r="W2881" s="24" t="str">
        <f>IF(G2881&lt;1000000,"",VLOOKUP(G2881,组合调整!$A:$I,2,0))</f>
        <v/>
      </c>
    </row>
    <row r="2882" spans="1:23">
      <c r="A2882" s="26">
        <v>30112</v>
      </c>
      <c r="B2882" s="26" t="s">
        <v>114</v>
      </c>
      <c r="C2882" s="26">
        <v>1018823</v>
      </c>
      <c r="D2882" s="26">
        <v>2019922</v>
      </c>
      <c r="E2882" s="26">
        <v>3011111</v>
      </c>
      <c r="F2882" s="26">
        <v>3011121</v>
      </c>
      <c r="G2882" s="26">
        <v>30012</v>
      </c>
      <c r="H2882" s="26">
        <v>2041</v>
      </c>
      <c r="I2882" s="26">
        <v>0</v>
      </c>
      <c r="J2882" s="26">
        <v>0</v>
      </c>
      <c r="K2882" s="26">
        <v>0</v>
      </c>
      <c r="L2882" s="26">
        <v>0</v>
      </c>
      <c r="M2882" s="26">
        <v>0</v>
      </c>
      <c r="N2882" s="26">
        <v>0</v>
      </c>
      <c r="O2882" s="24" t="s">
        <v>114</v>
      </c>
      <c r="P2882" s="24">
        <v>30112</v>
      </c>
      <c r="Q2882" s="24">
        <f>IF(ISERROR(VLOOKUP($B2882,[1]主动技能!$B:$D,3,0)),[2]Sheet1!$Y3349,VLOOKUP($B2882,[1]主动技能!$B:$D,3,0))</f>
        <v>3</v>
      </c>
      <c r="S2882" s="24" t="str">
        <f>IF(C2882&lt;1000000,"",VLOOKUP(C2882,组合调整!$A:$I,2,0))</f>
        <v>神回</v>
      </c>
      <c r="T2882" s="24" t="str">
        <f>IF(D2882&lt;1000000,"",VLOOKUP(D2882,组合调整!$A:$I,2,0))</f>
        <v>咒语</v>
      </c>
      <c r="U2882" s="24" t="str">
        <f>IF(E2882&lt;1000000,"",VLOOKUP(E2882,组合调整!$A:$I,2,0))</f>
        <v>噩梦</v>
      </c>
      <c r="V2882" s="24" t="str">
        <f>IF(F2882&lt;1000000,"",VLOOKUP(F2882,组合调整!$A:$I,2,0))</f>
        <v>催眠</v>
      </c>
      <c r="W2882" s="24" t="str">
        <f>IF(G2882&lt;1000000,"",VLOOKUP(G2882,组合调整!$A:$I,2,0))</f>
        <v/>
      </c>
    </row>
    <row r="2883" spans="1:23">
      <c r="A2883" s="26">
        <v>30113</v>
      </c>
      <c r="B2883" s="26" t="s">
        <v>114</v>
      </c>
      <c r="C2883" s="26">
        <v>1018823</v>
      </c>
      <c r="D2883" s="26">
        <v>2019922</v>
      </c>
      <c r="E2883" s="26">
        <v>3011111</v>
      </c>
      <c r="F2883" s="26">
        <v>3011121</v>
      </c>
      <c r="G2883" s="26">
        <v>30012</v>
      </c>
      <c r="H2883" s="26">
        <v>2041</v>
      </c>
      <c r="I2883" s="26">
        <v>0</v>
      </c>
      <c r="J2883" s="26">
        <v>0</v>
      </c>
      <c r="K2883" s="26">
        <v>0</v>
      </c>
      <c r="L2883" s="26">
        <v>0</v>
      </c>
      <c r="M2883" s="26">
        <v>0</v>
      </c>
      <c r="N2883" s="26">
        <v>0</v>
      </c>
      <c r="O2883" s="24" t="s">
        <v>114</v>
      </c>
      <c r="P2883" s="24">
        <v>30113</v>
      </c>
      <c r="Q2883" s="24">
        <f>IF(ISERROR(VLOOKUP($B2883,[1]主动技能!$B:$D,3,0)),[2]Sheet1!$Y3350,VLOOKUP($B2883,[1]主动技能!$B:$D,3,0))</f>
        <v>3</v>
      </c>
      <c r="S2883" s="24" t="str">
        <f>IF(C2883&lt;1000000,"",VLOOKUP(C2883,组合调整!$A:$I,2,0))</f>
        <v>神回</v>
      </c>
      <c r="T2883" s="24" t="str">
        <f>IF(D2883&lt;1000000,"",VLOOKUP(D2883,组合调整!$A:$I,2,0))</f>
        <v>咒语</v>
      </c>
      <c r="U2883" s="24" t="str">
        <f>IF(E2883&lt;1000000,"",VLOOKUP(E2883,组合调整!$A:$I,2,0))</f>
        <v>噩梦</v>
      </c>
      <c r="V2883" s="24" t="str">
        <f>IF(F2883&lt;1000000,"",VLOOKUP(F2883,组合调整!$A:$I,2,0))</f>
        <v>催眠</v>
      </c>
      <c r="W2883" s="24" t="str">
        <f>IF(G2883&lt;1000000,"",VLOOKUP(G2883,组合调整!$A:$I,2,0))</f>
        <v/>
      </c>
    </row>
    <row r="2884" spans="1:23">
      <c r="A2884" s="26">
        <v>30114</v>
      </c>
      <c r="B2884" s="26" t="s">
        <v>114</v>
      </c>
      <c r="C2884" s="26">
        <v>1018823</v>
      </c>
      <c r="D2884" s="26">
        <v>2019922</v>
      </c>
      <c r="E2884" s="26">
        <v>3011111</v>
      </c>
      <c r="F2884" s="26">
        <v>3011121</v>
      </c>
      <c r="G2884" s="26">
        <v>30012</v>
      </c>
      <c r="H2884" s="26">
        <v>2041</v>
      </c>
      <c r="I2884" s="26">
        <v>0</v>
      </c>
      <c r="J2884" s="26">
        <v>0</v>
      </c>
      <c r="K2884" s="26">
        <v>0</v>
      </c>
      <c r="L2884" s="26">
        <v>0</v>
      </c>
      <c r="M2884" s="26">
        <v>0</v>
      </c>
      <c r="N2884" s="26">
        <v>0</v>
      </c>
      <c r="O2884" s="24" t="s">
        <v>114</v>
      </c>
      <c r="P2884" s="24">
        <v>30114</v>
      </c>
      <c r="Q2884" s="24">
        <f>IF(ISERROR(VLOOKUP($B2884,[1]主动技能!$B:$D,3,0)),[2]Sheet1!$Y3351,VLOOKUP($B2884,[1]主动技能!$B:$D,3,0))</f>
        <v>3</v>
      </c>
      <c r="S2884" s="24" t="str">
        <f>IF(C2884&lt;1000000,"",VLOOKUP(C2884,组合调整!$A:$I,2,0))</f>
        <v>神回</v>
      </c>
      <c r="T2884" s="24" t="str">
        <f>IF(D2884&lt;1000000,"",VLOOKUP(D2884,组合调整!$A:$I,2,0))</f>
        <v>咒语</v>
      </c>
      <c r="U2884" s="24" t="str">
        <f>IF(E2884&lt;1000000,"",VLOOKUP(E2884,组合调整!$A:$I,2,0))</f>
        <v>噩梦</v>
      </c>
      <c r="V2884" s="24" t="str">
        <f>IF(F2884&lt;1000000,"",VLOOKUP(F2884,组合调整!$A:$I,2,0))</f>
        <v>催眠</v>
      </c>
      <c r="W2884" s="24" t="str">
        <f>IF(G2884&lt;1000000,"",VLOOKUP(G2884,组合调整!$A:$I,2,0))</f>
        <v/>
      </c>
    </row>
    <row r="2885" spans="1:23">
      <c r="A2885" s="26">
        <v>30115</v>
      </c>
      <c r="B2885" s="26" t="s">
        <v>114</v>
      </c>
      <c r="C2885" s="26">
        <v>1018823</v>
      </c>
      <c r="D2885" s="26">
        <v>2019922</v>
      </c>
      <c r="E2885" s="26">
        <v>3011111</v>
      </c>
      <c r="F2885" s="26">
        <v>3011121</v>
      </c>
      <c r="G2885" s="26">
        <v>30012</v>
      </c>
      <c r="H2885" s="26">
        <v>2041</v>
      </c>
      <c r="I2885" s="26">
        <v>0</v>
      </c>
      <c r="J2885" s="26">
        <v>0</v>
      </c>
      <c r="K2885" s="26">
        <v>0</v>
      </c>
      <c r="L2885" s="26">
        <v>0</v>
      </c>
      <c r="M2885" s="26">
        <v>0</v>
      </c>
      <c r="N2885" s="26">
        <v>0</v>
      </c>
      <c r="O2885" s="24" t="s">
        <v>114</v>
      </c>
      <c r="P2885" s="24">
        <v>30115</v>
      </c>
      <c r="Q2885" s="24">
        <f>IF(ISERROR(VLOOKUP($B2885,[1]主动技能!$B:$D,3,0)),[2]Sheet1!$Y3352,VLOOKUP($B2885,[1]主动技能!$B:$D,3,0))</f>
        <v>3</v>
      </c>
      <c r="S2885" s="24" t="str">
        <f>IF(C2885&lt;1000000,"",VLOOKUP(C2885,组合调整!$A:$I,2,0))</f>
        <v>神回</v>
      </c>
      <c r="T2885" s="24" t="str">
        <f>IF(D2885&lt;1000000,"",VLOOKUP(D2885,组合调整!$A:$I,2,0))</f>
        <v>咒语</v>
      </c>
      <c r="U2885" s="24" t="str">
        <f>IF(E2885&lt;1000000,"",VLOOKUP(E2885,组合调整!$A:$I,2,0))</f>
        <v>噩梦</v>
      </c>
      <c r="V2885" s="24" t="str">
        <f>IF(F2885&lt;1000000,"",VLOOKUP(F2885,组合调整!$A:$I,2,0))</f>
        <v>催眠</v>
      </c>
      <c r="W2885" s="24" t="str">
        <f>IF(G2885&lt;1000000,"",VLOOKUP(G2885,组合调整!$A:$I,2,0))</f>
        <v/>
      </c>
    </row>
    <row r="2886" spans="1:23">
      <c r="A2886" s="26">
        <v>30116</v>
      </c>
      <c r="B2886" s="26" t="s">
        <v>114</v>
      </c>
      <c r="C2886" s="26">
        <v>1018823</v>
      </c>
      <c r="D2886" s="26">
        <v>2019922</v>
      </c>
      <c r="E2886" s="26">
        <v>3011111</v>
      </c>
      <c r="F2886" s="26">
        <v>3011121</v>
      </c>
      <c r="G2886" s="26">
        <v>30012</v>
      </c>
      <c r="H2886" s="26">
        <v>2041</v>
      </c>
      <c r="I2886" s="26">
        <v>0</v>
      </c>
      <c r="J2886" s="26">
        <v>0</v>
      </c>
      <c r="K2886" s="26">
        <v>0</v>
      </c>
      <c r="L2886" s="26">
        <v>0</v>
      </c>
      <c r="M2886" s="26">
        <v>0</v>
      </c>
      <c r="N2886" s="26">
        <v>0</v>
      </c>
      <c r="O2886" s="24" t="s">
        <v>114</v>
      </c>
      <c r="P2886" s="24">
        <v>30116</v>
      </c>
      <c r="Q2886" s="24">
        <f>IF(ISERROR(VLOOKUP($B2886,[1]主动技能!$B:$D,3,0)),[2]Sheet1!$Y3353,VLOOKUP($B2886,[1]主动技能!$B:$D,3,0))</f>
        <v>3</v>
      </c>
      <c r="S2886" s="24" t="str">
        <f>IF(C2886&lt;1000000,"",VLOOKUP(C2886,组合调整!$A:$I,2,0))</f>
        <v>神回</v>
      </c>
      <c r="T2886" s="24" t="str">
        <f>IF(D2886&lt;1000000,"",VLOOKUP(D2886,组合调整!$A:$I,2,0))</f>
        <v>咒语</v>
      </c>
      <c r="U2886" s="24" t="str">
        <f>IF(E2886&lt;1000000,"",VLOOKUP(E2886,组合调整!$A:$I,2,0))</f>
        <v>噩梦</v>
      </c>
      <c r="V2886" s="24" t="str">
        <f>IF(F2886&lt;1000000,"",VLOOKUP(F2886,组合调整!$A:$I,2,0))</f>
        <v>催眠</v>
      </c>
      <c r="W2886" s="24" t="str">
        <f>IF(G2886&lt;1000000,"",VLOOKUP(G2886,组合调整!$A:$I,2,0))</f>
        <v/>
      </c>
    </row>
    <row r="2887" spans="1:23">
      <c r="A2887" s="26">
        <v>30117</v>
      </c>
      <c r="B2887" s="26" t="s">
        <v>114</v>
      </c>
      <c r="C2887" s="26">
        <v>1018823</v>
      </c>
      <c r="D2887" s="26">
        <v>2019922</v>
      </c>
      <c r="E2887" s="26">
        <v>3011111</v>
      </c>
      <c r="F2887" s="26">
        <v>3011121</v>
      </c>
      <c r="G2887" s="26">
        <v>30012</v>
      </c>
      <c r="H2887" s="26">
        <v>2041</v>
      </c>
      <c r="I2887" s="26">
        <v>0</v>
      </c>
      <c r="J2887" s="26">
        <v>0</v>
      </c>
      <c r="K2887" s="26">
        <v>0</v>
      </c>
      <c r="L2887" s="26">
        <v>0</v>
      </c>
      <c r="M2887" s="26">
        <v>0</v>
      </c>
      <c r="N2887" s="26">
        <v>0</v>
      </c>
      <c r="O2887" s="24" t="s">
        <v>114</v>
      </c>
      <c r="P2887" s="24">
        <v>30117</v>
      </c>
      <c r="Q2887" s="24">
        <f>IF(ISERROR(VLOOKUP($B2887,[1]主动技能!$B:$D,3,0)),[2]Sheet1!$Y3354,VLOOKUP($B2887,[1]主动技能!$B:$D,3,0))</f>
        <v>3</v>
      </c>
      <c r="S2887" s="24" t="str">
        <f>IF(C2887&lt;1000000,"",VLOOKUP(C2887,组合调整!$A:$I,2,0))</f>
        <v>神回</v>
      </c>
      <c r="T2887" s="24" t="str">
        <f>IF(D2887&lt;1000000,"",VLOOKUP(D2887,组合调整!$A:$I,2,0))</f>
        <v>咒语</v>
      </c>
      <c r="U2887" s="24" t="str">
        <f>IF(E2887&lt;1000000,"",VLOOKUP(E2887,组合调整!$A:$I,2,0))</f>
        <v>噩梦</v>
      </c>
      <c r="V2887" s="24" t="str">
        <f>IF(F2887&lt;1000000,"",VLOOKUP(F2887,组合调整!$A:$I,2,0))</f>
        <v>催眠</v>
      </c>
      <c r="W2887" s="24" t="str">
        <f>IF(G2887&lt;1000000,"",VLOOKUP(G2887,组合调整!$A:$I,2,0))</f>
        <v/>
      </c>
    </row>
    <row r="2888" spans="1:23">
      <c r="A2888" s="26">
        <v>30118</v>
      </c>
      <c r="B2888" s="26" t="s">
        <v>114</v>
      </c>
      <c r="C2888" s="26">
        <v>1018823</v>
      </c>
      <c r="D2888" s="26">
        <v>2019922</v>
      </c>
      <c r="E2888" s="26">
        <v>3011111</v>
      </c>
      <c r="F2888" s="26">
        <v>3011121</v>
      </c>
      <c r="G2888" s="26">
        <v>30012</v>
      </c>
      <c r="H2888" s="26">
        <v>2041</v>
      </c>
      <c r="I2888" s="26">
        <v>0</v>
      </c>
      <c r="J2888" s="26">
        <v>0</v>
      </c>
      <c r="K2888" s="26">
        <v>0</v>
      </c>
      <c r="L2888" s="26">
        <v>0</v>
      </c>
      <c r="M2888" s="26">
        <v>0</v>
      </c>
      <c r="N2888" s="26">
        <v>0</v>
      </c>
      <c r="O2888" s="24" t="s">
        <v>114</v>
      </c>
      <c r="P2888" s="24">
        <v>30118</v>
      </c>
      <c r="Q2888" s="24">
        <f>IF(ISERROR(VLOOKUP($B2888,[1]主动技能!$B:$D,3,0)),[2]Sheet1!$Y3355,VLOOKUP($B2888,[1]主动技能!$B:$D,3,0))</f>
        <v>3</v>
      </c>
      <c r="S2888" s="24" t="str">
        <f>IF(C2888&lt;1000000,"",VLOOKUP(C2888,组合调整!$A:$I,2,0))</f>
        <v>神回</v>
      </c>
      <c r="T2888" s="24" t="str">
        <f>IF(D2888&lt;1000000,"",VLOOKUP(D2888,组合调整!$A:$I,2,0))</f>
        <v>咒语</v>
      </c>
      <c r="U2888" s="24" t="str">
        <f>IF(E2888&lt;1000000,"",VLOOKUP(E2888,组合调整!$A:$I,2,0))</f>
        <v>噩梦</v>
      </c>
      <c r="V2888" s="24" t="str">
        <f>IF(F2888&lt;1000000,"",VLOOKUP(F2888,组合调整!$A:$I,2,0))</f>
        <v>催眠</v>
      </c>
      <c r="W2888" s="24" t="str">
        <f>IF(G2888&lt;1000000,"",VLOOKUP(G2888,组合调整!$A:$I,2,0))</f>
        <v/>
      </c>
    </row>
    <row r="2889" spans="1:23">
      <c r="A2889" s="26">
        <v>30119</v>
      </c>
      <c r="B2889" s="26" t="s">
        <v>114</v>
      </c>
      <c r="C2889" s="26">
        <v>1018823</v>
      </c>
      <c r="D2889" s="26">
        <v>2019922</v>
      </c>
      <c r="E2889" s="26">
        <v>3011111</v>
      </c>
      <c r="F2889" s="26">
        <v>3011121</v>
      </c>
      <c r="G2889" s="26">
        <v>30012</v>
      </c>
      <c r="H2889" s="26">
        <v>2041</v>
      </c>
      <c r="I2889" s="26">
        <v>0</v>
      </c>
      <c r="J2889" s="26">
        <v>0</v>
      </c>
      <c r="K2889" s="26">
        <v>0</v>
      </c>
      <c r="L2889" s="26">
        <v>0</v>
      </c>
      <c r="M2889" s="26">
        <v>0</v>
      </c>
      <c r="N2889" s="26">
        <v>0</v>
      </c>
      <c r="O2889" s="24" t="s">
        <v>114</v>
      </c>
      <c r="P2889" s="24">
        <v>30119</v>
      </c>
      <c r="Q2889" s="24">
        <f>IF(ISERROR(VLOOKUP($B2889,[1]主动技能!$B:$D,3,0)),[2]Sheet1!$Y3356,VLOOKUP($B2889,[1]主动技能!$B:$D,3,0))</f>
        <v>3</v>
      </c>
      <c r="S2889" s="24" t="str">
        <f>IF(C2889&lt;1000000,"",VLOOKUP(C2889,组合调整!$A:$I,2,0))</f>
        <v>神回</v>
      </c>
      <c r="T2889" s="24" t="str">
        <f>IF(D2889&lt;1000000,"",VLOOKUP(D2889,组合调整!$A:$I,2,0))</f>
        <v>咒语</v>
      </c>
      <c r="U2889" s="24" t="str">
        <f>IF(E2889&lt;1000000,"",VLOOKUP(E2889,组合调整!$A:$I,2,0))</f>
        <v>噩梦</v>
      </c>
      <c r="V2889" s="24" t="str">
        <f>IF(F2889&lt;1000000,"",VLOOKUP(F2889,组合调整!$A:$I,2,0))</f>
        <v>催眠</v>
      </c>
      <c r="W2889" s="24" t="str">
        <f>IF(G2889&lt;1000000,"",VLOOKUP(G2889,组合调整!$A:$I,2,0))</f>
        <v/>
      </c>
    </row>
    <row r="2890" spans="1:23">
      <c r="A2890" s="26">
        <v>30120</v>
      </c>
      <c r="B2890" s="26" t="s">
        <v>114</v>
      </c>
      <c r="C2890" s="26">
        <v>1018823</v>
      </c>
      <c r="D2890" s="26">
        <v>2019922</v>
      </c>
      <c r="E2890" s="26">
        <v>3011111</v>
      </c>
      <c r="F2890" s="26">
        <v>3011121</v>
      </c>
      <c r="G2890" s="26">
        <v>30012</v>
      </c>
      <c r="H2890" s="26">
        <v>2041</v>
      </c>
      <c r="I2890" s="26">
        <v>0</v>
      </c>
      <c r="J2890" s="26">
        <v>0</v>
      </c>
      <c r="K2890" s="26">
        <v>0</v>
      </c>
      <c r="L2890" s="26">
        <v>0</v>
      </c>
      <c r="M2890" s="26">
        <v>0</v>
      </c>
      <c r="N2890" s="26">
        <v>0</v>
      </c>
      <c r="O2890" s="24" t="s">
        <v>114</v>
      </c>
      <c r="P2890" s="24">
        <v>30120</v>
      </c>
      <c r="Q2890" s="24">
        <f>IF(ISERROR(VLOOKUP($B2890,[1]主动技能!$B:$D,3,0)),[2]Sheet1!$Y3357,VLOOKUP($B2890,[1]主动技能!$B:$D,3,0))</f>
        <v>3</v>
      </c>
      <c r="S2890" s="24" t="str">
        <f>IF(C2890&lt;1000000,"",VLOOKUP(C2890,组合调整!$A:$I,2,0))</f>
        <v>神回</v>
      </c>
      <c r="T2890" s="24" t="str">
        <f>IF(D2890&lt;1000000,"",VLOOKUP(D2890,组合调整!$A:$I,2,0))</f>
        <v>咒语</v>
      </c>
      <c r="U2890" s="24" t="str">
        <f>IF(E2890&lt;1000000,"",VLOOKUP(E2890,组合调整!$A:$I,2,0))</f>
        <v>噩梦</v>
      </c>
      <c r="V2890" s="24" t="str">
        <f>IF(F2890&lt;1000000,"",VLOOKUP(F2890,组合调整!$A:$I,2,0))</f>
        <v>催眠</v>
      </c>
      <c r="W2890" s="24" t="str">
        <f>IF(G2890&lt;1000000,"",VLOOKUP(G2890,组合调整!$A:$I,2,0))</f>
        <v/>
      </c>
    </row>
    <row r="2891" spans="1:23">
      <c r="A2891" s="26">
        <v>30121</v>
      </c>
      <c r="B2891" s="26" t="s">
        <v>114</v>
      </c>
      <c r="C2891" s="26">
        <v>1018823</v>
      </c>
      <c r="D2891" s="26">
        <v>2019922</v>
      </c>
      <c r="E2891" s="26">
        <v>3011111</v>
      </c>
      <c r="F2891" s="26">
        <v>3011121</v>
      </c>
      <c r="G2891" s="26">
        <v>30012</v>
      </c>
      <c r="H2891" s="26">
        <v>2041</v>
      </c>
      <c r="I2891" s="26">
        <v>0</v>
      </c>
      <c r="J2891" s="26">
        <v>0</v>
      </c>
      <c r="K2891" s="26">
        <v>0</v>
      </c>
      <c r="L2891" s="26">
        <v>0</v>
      </c>
      <c r="M2891" s="26">
        <v>0</v>
      </c>
      <c r="N2891" s="26">
        <v>0</v>
      </c>
      <c r="O2891" s="24" t="s">
        <v>114</v>
      </c>
      <c r="P2891" s="24">
        <v>30121</v>
      </c>
      <c r="Q2891" s="24">
        <f>IF(ISERROR(VLOOKUP($B2891,[1]主动技能!$B:$D,3,0)),[2]Sheet1!$Y3358,VLOOKUP($B2891,[1]主动技能!$B:$D,3,0))</f>
        <v>3</v>
      </c>
      <c r="S2891" s="24" t="str">
        <f>IF(C2891&lt;1000000,"",VLOOKUP(C2891,组合调整!$A:$I,2,0))</f>
        <v>神回</v>
      </c>
      <c r="T2891" s="24" t="str">
        <f>IF(D2891&lt;1000000,"",VLOOKUP(D2891,组合调整!$A:$I,2,0))</f>
        <v>咒语</v>
      </c>
      <c r="U2891" s="24" t="str">
        <f>IF(E2891&lt;1000000,"",VLOOKUP(E2891,组合调整!$A:$I,2,0))</f>
        <v>噩梦</v>
      </c>
      <c r="V2891" s="24" t="str">
        <f>IF(F2891&lt;1000000,"",VLOOKUP(F2891,组合调整!$A:$I,2,0))</f>
        <v>催眠</v>
      </c>
      <c r="W2891" s="24" t="str">
        <f>IF(G2891&lt;1000000,"",VLOOKUP(G2891,组合调整!$A:$I,2,0))</f>
        <v/>
      </c>
    </row>
    <row r="2892" spans="1:23">
      <c r="A2892" s="26">
        <v>30122</v>
      </c>
      <c r="B2892" s="26" t="s">
        <v>130</v>
      </c>
      <c r="C2892" s="26">
        <v>1018822</v>
      </c>
      <c r="D2892" s="26">
        <v>3002322</v>
      </c>
      <c r="E2892" s="26">
        <v>3011112</v>
      </c>
      <c r="F2892" s="26">
        <v>3012211</v>
      </c>
      <c r="G2892" s="26">
        <v>30021</v>
      </c>
      <c r="H2892" s="26">
        <v>2012</v>
      </c>
      <c r="I2892" s="26">
        <v>0</v>
      </c>
      <c r="J2892" s="26">
        <v>0</v>
      </c>
      <c r="K2892" s="26">
        <v>0</v>
      </c>
      <c r="L2892" s="26">
        <v>0</v>
      </c>
      <c r="M2892" s="26">
        <v>0</v>
      </c>
      <c r="N2892" s="26">
        <v>0</v>
      </c>
      <c r="O2892" s="24" t="s">
        <v>130</v>
      </c>
      <c r="P2892" s="24">
        <v>30122</v>
      </c>
      <c r="Q2892" s="24">
        <f>IF(ISERROR(VLOOKUP($B2892,[1]主动技能!$B:$D,3,0)),[2]Sheet1!$Y3359,VLOOKUP($B2892,[1]主动技能!$B:$D,3,0))</f>
        <v>3</v>
      </c>
      <c r="S2892" s="24" t="str">
        <f>IF(C2892&lt;1000000,"",VLOOKUP(C2892,组合调整!$A:$I,2,0))</f>
        <v>神回</v>
      </c>
      <c r="T2892" s="24" t="str">
        <f>IF(D2892&lt;1000000,"",VLOOKUP(D2892,组合调整!$A:$I,2,0))</f>
        <v>美食</v>
      </c>
      <c r="U2892" s="24" t="str">
        <f>IF(E2892&lt;1000000,"",VLOOKUP(E2892,组合调整!$A:$I,2,0))</f>
        <v>噩梦</v>
      </c>
      <c r="V2892" s="24" t="str">
        <f>IF(F2892&lt;1000000,"",VLOOKUP(F2892,组合调整!$A:$I,2,0))</f>
        <v>投食</v>
      </c>
      <c r="W2892" s="24" t="str">
        <f>IF(G2892&lt;1000000,"",VLOOKUP(G2892,组合调整!$A:$I,2,0))</f>
        <v/>
      </c>
    </row>
    <row r="2893" spans="1:23">
      <c r="A2893" s="26">
        <v>30123</v>
      </c>
      <c r="B2893" s="26" t="s">
        <v>130</v>
      </c>
      <c r="C2893" s="26">
        <v>1018822</v>
      </c>
      <c r="D2893" s="26">
        <v>3002322</v>
      </c>
      <c r="E2893" s="26">
        <v>3011112</v>
      </c>
      <c r="F2893" s="26">
        <v>3012211</v>
      </c>
      <c r="G2893" s="26">
        <v>30021</v>
      </c>
      <c r="H2893" s="26">
        <v>2012</v>
      </c>
      <c r="I2893" s="26">
        <v>0</v>
      </c>
      <c r="J2893" s="26">
        <v>0</v>
      </c>
      <c r="K2893" s="26">
        <v>0</v>
      </c>
      <c r="L2893" s="26">
        <v>0</v>
      </c>
      <c r="M2893" s="26">
        <v>0</v>
      </c>
      <c r="N2893" s="26">
        <v>0</v>
      </c>
      <c r="O2893" s="24" t="s">
        <v>130</v>
      </c>
      <c r="P2893" s="24">
        <v>30123</v>
      </c>
      <c r="Q2893" s="24">
        <f>IF(ISERROR(VLOOKUP($B2893,[1]主动技能!$B:$D,3,0)),[2]Sheet1!$Y3360,VLOOKUP($B2893,[1]主动技能!$B:$D,3,0))</f>
        <v>3</v>
      </c>
      <c r="S2893" s="24" t="str">
        <f>IF(C2893&lt;1000000,"",VLOOKUP(C2893,组合调整!$A:$I,2,0))</f>
        <v>神回</v>
      </c>
      <c r="T2893" s="24" t="str">
        <f>IF(D2893&lt;1000000,"",VLOOKUP(D2893,组合调整!$A:$I,2,0))</f>
        <v>美食</v>
      </c>
      <c r="U2893" s="24" t="str">
        <f>IF(E2893&lt;1000000,"",VLOOKUP(E2893,组合调整!$A:$I,2,0))</f>
        <v>噩梦</v>
      </c>
      <c r="V2893" s="24" t="str">
        <f>IF(F2893&lt;1000000,"",VLOOKUP(F2893,组合调整!$A:$I,2,0))</f>
        <v>投食</v>
      </c>
      <c r="W2893" s="24" t="str">
        <f>IF(G2893&lt;1000000,"",VLOOKUP(G2893,组合调整!$A:$I,2,0))</f>
        <v/>
      </c>
    </row>
    <row r="2894" spans="1:23">
      <c r="A2894" s="26">
        <v>30124</v>
      </c>
      <c r="B2894" s="26" t="s">
        <v>130</v>
      </c>
      <c r="C2894" s="26">
        <v>1018822</v>
      </c>
      <c r="D2894" s="26">
        <v>3002322</v>
      </c>
      <c r="E2894" s="26">
        <v>3011112</v>
      </c>
      <c r="F2894" s="26">
        <v>3012211</v>
      </c>
      <c r="G2894" s="26">
        <v>30021</v>
      </c>
      <c r="H2894" s="26">
        <v>2012</v>
      </c>
      <c r="I2894" s="26">
        <v>0</v>
      </c>
      <c r="J2894" s="26">
        <v>0</v>
      </c>
      <c r="K2894" s="26">
        <v>0</v>
      </c>
      <c r="L2894" s="26">
        <v>0</v>
      </c>
      <c r="M2894" s="26">
        <v>0</v>
      </c>
      <c r="N2894" s="26">
        <v>0</v>
      </c>
      <c r="O2894" s="24" t="s">
        <v>130</v>
      </c>
      <c r="P2894" s="24">
        <v>30124</v>
      </c>
      <c r="Q2894" s="24">
        <f>IF(ISERROR(VLOOKUP($B2894,[1]主动技能!$B:$D,3,0)),[2]Sheet1!$Y3361,VLOOKUP($B2894,[1]主动技能!$B:$D,3,0))</f>
        <v>3</v>
      </c>
      <c r="S2894" s="24" t="str">
        <f>IF(C2894&lt;1000000,"",VLOOKUP(C2894,组合调整!$A:$I,2,0))</f>
        <v>神回</v>
      </c>
      <c r="T2894" s="24" t="str">
        <f>IF(D2894&lt;1000000,"",VLOOKUP(D2894,组合调整!$A:$I,2,0))</f>
        <v>美食</v>
      </c>
      <c r="U2894" s="24" t="str">
        <f>IF(E2894&lt;1000000,"",VLOOKUP(E2894,组合调整!$A:$I,2,0))</f>
        <v>噩梦</v>
      </c>
      <c r="V2894" s="24" t="str">
        <f>IF(F2894&lt;1000000,"",VLOOKUP(F2894,组合调整!$A:$I,2,0))</f>
        <v>投食</v>
      </c>
      <c r="W2894" s="24" t="str">
        <f>IF(G2894&lt;1000000,"",VLOOKUP(G2894,组合调整!$A:$I,2,0))</f>
        <v/>
      </c>
    </row>
    <row r="2895" spans="1:23">
      <c r="A2895" s="26">
        <v>30125</v>
      </c>
      <c r="B2895" s="26" t="s">
        <v>130</v>
      </c>
      <c r="C2895" s="26">
        <v>1018822</v>
      </c>
      <c r="D2895" s="26">
        <v>3002322</v>
      </c>
      <c r="E2895" s="26">
        <v>3011112</v>
      </c>
      <c r="F2895" s="26">
        <v>3012211</v>
      </c>
      <c r="G2895" s="26">
        <v>30021</v>
      </c>
      <c r="H2895" s="26">
        <v>2012</v>
      </c>
      <c r="I2895" s="26">
        <v>0</v>
      </c>
      <c r="J2895" s="26">
        <v>0</v>
      </c>
      <c r="K2895" s="26">
        <v>0</v>
      </c>
      <c r="L2895" s="26">
        <v>0</v>
      </c>
      <c r="M2895" s="26">
        <v>0</v>
      </c>
      <c r="N2895" s="26">
        <v>0</v>
      </c>
      <c r="O2895" s="24" t="s">
        <v>130</v>
      </c>
      <c r="P2895" s="24">
        <v>30125</v>
      </c>
      <c r="Q2895" s="24">
        <f>IF(ISERROR(VLOOKUP($B2895,[1]主动技能!$B:$D,3,0)),[2]Sheet1!$Y3362,VLOOKUP($B2895,[1]主动技能!$B:$D,3,0))</f>
        <v>3</v>
      </c>
      <c r="S2895" s="24" t="str">
        <f>IF(C2895&lt;1000000,"",VLOOKUP(C2895,组合调整!$A:$I,2,0))</f>
        <v>神回</v>
      </c>
      <c r="T2895" s="24" t="str">
        <f>IF(D2895&lt;1000000,"",VLOOKUP(D2895,组合调整!$A:$I,2,0))</f>
        <v>美食</v>
      </c>
      <c r="U2895" s="24" t="str">
        <f>IF(E2895&lt;1000000,"",VLOOKUP(E2895,组合调整!$A:$I,2,0))</f>
        <v>噩梦</v>
      </c>
      <c r="V2895" s="24" t="str">
        <f>IF(F2895&lt;1000000,"",VLOOKUP(F2895,组合调整!$A:$I,2,0))</f>
        <v>投食</v>
      </c>
      <c r="W2895" s="24" t="str">
        <f>IF(G2895&lt;1000000,"",VLOOKUP(G2895,组合调整!$A:$I,2,0))</f>
        <v/>
      </c>
    </row>
    <row r="2896" spans="1:23">
      <c r="A2896" s="26">
        <v>30126</v>
      </c>
      <c r="B2896" s="26" t="s">
        <v>130</v>
      </c>
      <c r="C2896" s="26">
        <v>1018822</v>
      </c>
      <c r="D2896" s="26">
        <v>3002322</v>
      </c>
      <c r="E2896" s="26">
        <v>3011112</v>
      </c>
      <c r="F2896" s="26">
        <v>3012211</v>
      </c>
      <c r="G2896" s="26">
        <v>30021</v>
      </c>
      <c r="H2896" s="26">
        <v>2012</v>
      </c>
      <c r="I2896" s="26">
        <v>0</v>
      </c>
      <c r="J2896" s="26">
        <v>0</v>
      </c>
      <c r="K2896" s="26">
        <v>0</v>
      </c>
      <c r="L2896" s="26">
        <v>0</v>
      </c>
      <c r="M2896" s="26">
        <v>0</v>
      </c>
      <c r="N2896" s="26">
        <v>0</v>
      </c>
      <c r="O2896" s="24" t="s">
        <v>130</v>
      </c>
      <c r="P2896" s="24">
        <v>30126</v>
      </c>
      <c r="Q2896" s="24">
        <f>IF(ISERROR(VLOOKUP($B2896,[1]主动技能!$B:$D,3,0)),[2]Sheet1!$Y3363,VLOOKUP($B2896,[1]主动技能!$B:$D,3,0))</f>
        <v>3</v>
      </c>
      <c r="S2896" s="24" t="str">
        <f>IF(C2896&lt;1000000,"",VLOOKUP(C2896,组合调整!$A:$I,2,0))</f>
        <v>神回</v>
      </c>
      <c r="T2896" s="24" t="str">
        <f>IF(D2896&lt;1000000,"",VLOOKUP(D2896,组合调整!$A:$I,2,0))</f>
        <v>美食</v>
      </c>
      <c r="U2896" s="24" t="str">
        <f>IF(E2896&lt;1000000,"",VLOOKUP(E2896,组合调整!$A:$I,2,0))</f>
        <v>噩梦</v>
      </c>
      <c r="V2896" s="24" t="str">
        <f>IF(F2896&lt;1000000,"",VLOOKUP(F2896,组合调整!$A:$I,2,0))</f>
        <v>投食</v>
      </c>
      <c r="W2896" s="24" t="str">
        <f>IF(G2896&lt;1000000,"",VLOOKUP(G2896,组合调整!$A:$I,2,0))</f>
        <v/>
      </c>
    </row>
    <row r="2897" spans="1:23">
      <c r="A2897" s="26">
        <v>30127</v>
      </c>
      <c r="B2897" s="26" t="s">
        <v>130</v>
      </c>
      <c r="C2897" s="26">
        <v>1018822</v>
      </c>
      <c r="D2897" s="26">
        <v>3002322</v>
      </c>
      <c r="E2897" s="26">
        <v>3011112</v>
      </c>
      <c r="F2897" s="26">
        <v>3012211</v>
      </c>
      <c r="G2897" s="26">
        <v>30021</v>
      </c>
      <c r="H2897" s="26">
        <v>2012</v>
      </c>
      <c r="I2897" s="26">
        <v>0</v>
      </c>
      <c r="J2897" s="26">
        <v>0</v>
      </c>
      <c r="K2897" s="26">
        <v>0</v>
      </c>
      <c r="L2897" s="26">
        <v>0</v>
      </c>
      <c r="M2897" s="26">
        <v>0</v>
      </c>
      <c r="N2897" s="26">
        <v>0</v>
      </c>
      <c r="O2897" s="24" t="s">
        <v>130</v>
      </c>
      <c r="P2897" s="24">
        <v>30127</v>
      </c>
      <c r="Q2897" s="24">
        <f>IF(ISERROR(VLOOKUP($B2897,[1]主动技能!$B:$D,3,0)),[2]Sheet1!$Y3364,VLOOKUP($B2897,[1]主动技能!$B:$D,3,0))</f>
        <v>3</v>
      </c>
      <c r="S2897" s="24" t="str">
        <f>IF(C2897&lt;1000000,"",VLOOKUP(C2897,组合调整!$A:$I,2,0))</f>
        <v>神回</v>
      </c>
      <c r="T2897" s="24" t="str">
        <f>IF(D2897&lt;1000000,"",VLOOKUP(D2897,组合调整!$A:$I,2,0))</f>
        <v>美食</v>
      </c>
      <c r="U2897" s="24" t="str">
        <f>IF(E2897&lt;1000000,"",VLOOKUP(E2897,组合调整!$A:$I,2,0))</f>
        <v>噩梦</v>
      </c>
      <c r="V2897" s="24" t="str">
        <f>IF(F2897&lt;1000000,"",VLOOKUP(F2897,组合调整!$A:$I,2,0))</f>
        <v>投食</v>
      </c>
      <c r="W2897" s="24" t="str">
        <f>IF(G2897&lt;1000000,"",VLOOKUP(G2897,组合调整!$A:$I,2,0))</f>
        <v/>
      </c>
    </row>
    <row r="2898" spans="1:23">
      <c r="A2898" s="26">
        <v>30128</v>
      </c>
      <c r="B2898" s="26" t="s">
        <v>130</v>
      </c>
      <c r="C2898" s="26">
        <v>1018822</v>
      </c>
      <c r="D2898" s="26">
        <v>3002322</v>
      </c>
      <c r="E2898" s="26">
        <v>3011112</v>
      </c>
      <c r="F2898" s="26">
        <v>3012211</v>
      </c>
      <c r="G2898" s="26">
        <v>30021</v>
      </c>
      <c r="H2898" s="26">
        <v>2012</v>
      </c>
      <c r="I2898" s="26">
        <v>0</v>
      </c>
      <c r="J2898" s="26">
        <v>0</v>
      </c>
      <c r="K2898" s="26">
        <v>0</v>
      </c>
      <c r="L2898" s="26">
        <v>0</v>
      </c>
      <c r="M2898" s="26">
        <v>0</v>
      </c>
      <c r="N2898" s="26">
        <v>0</v>
      </c>
      <c r="O2898" s="24" t="s">
        <v>130</v>
      </c>
      <c r="P2898" s="24">
        <v>30128</v>
      </c>
      <c r="Q2898" s="24">
        <f>IF(ISERROR(VLOOKUP($B2898,[1]主动技能!$B:$D,3,0)),[2]Sheet1!$Y3365,VLOOKUP($B2898,[1]主动技能!$B:$D,3,0))</f>
        <v>3</v>
      </c>
      <c r="S2898" s="24" t="str">
        <f>IF(C2898&lt;1000000,"",VLOOKUP(C2898,组合调整!$A:$I,2,0))</f>
        <v>神回</v>
      </c>
      <c r="T2898" s="24" t="str">
        <f>IF(D2898&lt;1000000,"",VLOOKUP(D2898,组合调整!$A:$I,2,0))</f>
        <v>美食</v>
      </c>
      <c r="U2898" s="24" t="str">
        <f>IF(E2898&lt;1000000,"",VLOOKUP(E2898,组合调整!$A:$I,2,0))</f>
        <v>噩梦</v>
      </c>
      <c r="V2898" s="24" t="str">
        <f>IF(F2898&lt;1000000,"",VLOOKUP(F2898,组合调整!$A:$I,2,0))</f>
        <v>投食</v>
      </c>
      <c r="W2898" s="24" t="str">
        <f>IF(G2898&lt;1000000,"",VLOOKUP(G2898,组合调整!$A:$I,2,0))</f>
        <v/>
      </c>
    </row>
    <row r="2899" spans="1:23">
      <c r="A2899" s="26">
        <v>30129</v>
      </c>
      <c r="B2899" s="26" t="s">
        <v>130</v>
      </c>
      <c r="C2899" s="26">
        <v>1018822</v>
      </c>
      <c r="D2899" s="26">
        <v>3002322</v>
      </c>
      <c r="E2899" s="26">
        <v>3011112</v>
      </c>
      <c r="F2899" s="26">
        <v>3012211</v>
      </c>
      <c r="G2899" s="26">
        <v>30021</v>
      </c>
      <c r="H2899" s="26">
        <v>2012</v>
      </c>
      <c r="I2899" s="26">
        <v>0</v>
      </c>
      <c r="J2899" s="26">
        <v>0</v>
      </c>
      <c r="K2899" s="26">
        <v>0</v>
      </c>
      <c r="L2899" s="26">
        <v>0</v>
      </c>
      <c r="M2899" s="26">
        <v>0</v>
      </c>
      <c r="N2899" s="26">
        <v>0</v>
      </c>
      <c r="O2899" s="24" t="s">
        <v>130</v>
      </c>
      <c r="P2899" s="24">
        <v>30129</v>
      </c>
      <c r="Q2899" s="24">
        <f>IF(ISERROR(VLOOKUP($B2899,[1]主动技能!$B:$D,3,0)),[2]Sheet1!$Y3366,VLOOKUP($B2899,[1]主动技能!$B:$D,3,0))</f>
        <v>3</v>
      </c>
      <c r="S2899" s="24" t="str">
        <f>IF(C2899&lt;1000000,"",VLOOKUP(C2899,组合调整!$A:$I,2,0))</f>
        <v>神回</v>
      </c>
      <c r="T2899" s="24" t="str">
        <f>IF(D2899&lt;1000000,"",VLOOKUP(D2899,组合调整!$A:$I,2,0))</f>
        <v>美食</v>
      </c>
      <c r="U2899" s="24" t="str">
        <f>IF(E2899&lt;1000000,"",VLOOKUP(E2899,组合调整!$A:$I,2,0))</f>
        <v>噩梦</v>
      </c>
      <c r="V2899" s="24" t="str">
        <f>IF(F2899&lt;1000000,"",VLOOKUP(F2899,组合调整!$A:$I,2,0))</f>
        <v>投食</v>
      </c>
      <c r="W2899" s="24" t="str">
        <f>IF(G2899&lt;1000000,"",VLOOKUP(G2899,组合调整!$A:$I,2,0))</f>
        <v/>
      </c>
    </row>
    <row r="2900" spans="1:23">
      <c r="A2900" s="26">
        <v>30130</v>
      </c>
      <c r="B2900" s="26" t="s">
        <v>130</v>
      </c>
      <c r="C2900" s="26">
        <v>1018822</v>
      </c>
      <c r="D2900" s="26">
        <v>3002322</v>
      </c>
      <c r="E2900" s="26">
        <v>3011112</v>
      </c>
      <c r="F2900" s="26">
        <v>3012211</v>
      </c>
      <c r="G2900" s="26">
        <v>30021</v>
      </c>
      <c r="H2900" s="26">
        <v>2012</v>
      </c>
      <c r="I2900" s="26">
        <v>0</v>
      </c>
      <c r="J2900" s="26">
        <v>0</v>
      </c>
      <c r="K2900" s="26">
        <v>0</v>
      </c>
      <c r="L2900" s="26">
        <v>0</v>
      </c>
      <c r="M2900" s="26">
        <v>0</v>
      </c>
      <c r="N2900" s="26">
        <v>0</v>
      </c>
      <c r="O2900" s="24" t="s">
        <v>130</v>
      </c>
      <c r="P2900" s="24">
        <v>30130</v>
      </c>
      <c r="Q2900" s="24">
        <f>IF(ISERROR(VLOOKUP($B2900,[1]主动技能!$B:$D,3,0)),[2]Sheet1!$Y3367,VLOOKUP($B2900,[1]主动技能!$B:$D,3,0))</f>
        <v>3</v>
      </c>
      <c r="S2900" s="24" t="str">
        <f>IF(C2900&lt;1000000,"",VLOOKUP(C2900,组合调整!$A:$I,2,0))</f>
        <v>神回</v>
      </c>
      <c r="T2900" s="24" t="str">
        <f>IF(D2900&lt;1000000,"",VLOOKUP(D2900,组合调整!$A:$I,2,0))</f>
        <v>美食</v>
      </c>
      <c r="U2900" s="24" t="str">
        <f>IF(E2900&lt;1000000,"",VLOOKUP(E2900,组合调整!$A:$I,2,0))</f>
        <v>噩梦</v>
      </c>
      <c r="V2900" s="24" t="str">
        <f>IF(F2900&lt;1000000,"",VLOOKUP(F2900,组合调整!$A:$I,2,0))</f>
        <v>投食</v>
      </c>
      <c r="W2900" s="24" t="str">
        <f>IF(G2900&lt;1000000,"",VLOOKUP(G2900,组合调整!$A:$I,2,0))</f>
        <v/>
      </c>
    </row>
    <row r="2901" spans="1:23">
      <c r="A2901" s="26">
        <v>30131</v>
      </c>
      <c r="B2901" s="26" t="s">
        <v>130</v>
      </c>
      <c r="C2901" s="26">
        <v>1018822</v>
      </c>
      <c r="D2901" s="26">
        <v>3002322</v>
      </c>
      <c r="E2901" s="26">
        <v>3011112</v>
      </c>
      <c r="F2901" s="26">
        <v>3012211</v>
      </c>
      <c r="G2901" s="26">
        <v>30021</v>
      </c>
      <c r="H2901" s="26">
        <v>2012</v>
      </c>
      <c r="I2901" s="26">
        <v>0</v>
      </c>
      <c r="J2901" s="26">
        <v>0</v>
      </c>
      <c r="K2901" s="26">
        <v>0</v>
      </c>
      <c r="L2901" s="26">
        <v>0</v>
      </c>
      <c r="M2901" s="26">
        <v>0</v>
      </c>
      <c r="N2901" s="26">
        <v>0</v>
      </c>
      <c r="O2901" s="24" t="s">
        <v>130</v>
      </c>
      <c r="P2901" s="24">
        <v>30131</v>
      </c>
      <c r="Q2901" s="24">
        <f>IF(ISERROR(VLOOKUP($B2901,[1]主动技能!$B:$D,3,0)),[2]Sheet1!$Y3368,VLOOKUP($B2901,[1]主动技能!$B:$D,3,0))</f>
        <v>3</v>
      </c>
      <c r="S2901" s="24" t="str">
        <f>IF(C2901&lt;1000000,"",VLOOKUP(C2901,组合调整!$A:$I,2,0))</f>
        <v>神回</v>
      </c>
      <c r="T2901" s="24" t="str">
        <f>IF(D2901&lt;1000000,"",VLOOKUP(D2901,组合调整!$A:$I,2,0))</f>
        <v>美食</v>
      </c>
      <c r="U2901" s="24" t="str">
        <f>IF(E2901&lt;1000000,"",VLOOKUP(E2901,组合调整!$A:$I,2,0))</f>
        <v>噩梦</v>
      </c>
      <c r="V2901" s="24" t="str">
        <f>IF(F2901&lt;1000000,"",VLOOKUP(F2901,组合调整!$A:$I,2,0))</f>
        <v>投食</v>
      </c>
      <c r="W2901" s="24" t="str">
        <f>IF(G2901&lt;1000000,"",VLOOKUP(G2901,组合调整!$A:$I,2,0))</f>
        <v/>
      </c>
    </row>
    <row r="2902" spans="1:23">
      <c r="A2902" s="26">
        <v>30132</v>
      </c>
      <c r="B2902" s="26" t="s">
        <v>130</v>
      </c>
      <c r="C2902" s="26">
        <v>1018822</v>
      </c>
      <c r="D2902" s="26">
        <v>3002322</v>
      </c>
      <c r="E2902" s="26">
        <v>3011112</v>
      </c>
      <c r="F2902" s="26">
        <v>3012211</v>
      </c>
      <c r="G2902" s="26">
        <v>30021</v>
      </c>
      <c r="H2902" s="26">
        <v>2012</v>
      </c>
      <c r="I2902" s="26">
        <v>0</v>
      </c>
      <c r="J2902" s="26">
        <v>0</v>
      </c>
      <c r="K2902" s="26">
        <v>0</v>
      </c>
      <c r="L2902" s="26">
        <v>0</v>
      </c>
      <c r="M2902" s="26">
        <v>0</v>
      </c>
      <c r="N2902" s="26">
        <v>0</v>
      </c>
      <c r="O2902" s="24" t="s">
        <v>130</v>
      </c>
      <c r="P2902" s="24">
        <v>30132</v>
      </c>
      <c r="Q2902" s="24">
        <f>IF(ISERROR(VLOOKUP($B2902,[1]主动技能!$B:$D,3,0)),[2]Sheet1!$Y3369,VLOOKUP($B2902,[1]主动技能!$B:$D,3,0))</f>
        <v>3</v>
      </c>
      <c r="S2902" s="24" t="str">
        <f>IF(C2902&lt;1000000,"",VLOOKUP(C2902,组合调整!$A:$I,2,0))</f>
        <v>神回</v>
      </c>
      <c r="T2902" s="24" t="str">
        <f>IF(D2902&lt;1000000,"",VLOOKUP(D2902,组合调整!$A:$I,2,0))</f>
        <v>美食</v>
      </c>
      <c r="U2902" s="24" t="str">
        <f>IF(E2902&lt;1000000,"",VLOOKUP(E2902,组合调整!$A:$I,2,0))</f>
        <v>噩梦</v>
      </c>
      <c r="V2902" s="24" t="str">
        <f>IF(F2902&lt;1000000,"",VLOOKUP(F2902,组合调整!$A:$I,2,0))</f>
        <v>投食</v>
      </c>
      <c r="W2902" s="24" t="str">
        <f>IF(G2902&lt;1000000,"",VLOOKUP(G2902,组合调整!$A:$I,2,0))</f>
        <v/>
      </c>
    </row>
    <row r="2903" spans="1:23">
      <c r="A2903" s="26">
        <v>30133</v>
      </c>
      <c r="B2903" s="26" t="s">
        <v>2</v>
      </c>
      <c r="C2903" s="26">
        <v>3001212</v>
      </c>
      <c r="D2903" s="26">
        <v>1018824</v>
      </c>
      <c r="E2903" s="26">
        <v>3012212</v>
      </c>
      <c r="F2903" s="26">
        <v>3013311</v>
      </c>
      <c r="G2903" s="26">
        <v>40031</v>
      </c>
      <c r="H2903" s="26">
        <v>3032</v>
      </c>
      <c r="I2903" s="26">
        <v>50031</v>
      </c>
      <c r="J2903" s="26">
        <v>4032</v>
      </c>
      <c r="K2903" s="26">
        <v>0</v>
      </c>
      <c r="L2903" s="26">
        <v>0</v>
      </c>
      <c r="M2903" s="26">
        <v>0</v>
      </c>
      <c r="N2903" s="26">
        <v>0</v>
      </c>
      <c r="O2903" s="24" t="s">
        <v>2</v>
      </c>
      <c r="P2903" s="24">
        <v>30133</v>
      </c>
      <c r="Q2903" s="24">
        <f>IF(ISERROR(VLOOKUP($B2903,[1]主动技能!$B:$D,3,0)),[2]Sheet1!$Y3370,VLOOKUP($B2903,[1]主动技能!$B:$D,3,0))</f>
        <v>2</v>
      </c>
      <c r="S2903" s="24" t="str">
        <f>IF(C2903&lt;1000000,"",VLOOKUP(C2903,组合调整!$A:$I,2,0))</f>
        <v>报恩</v>
      </c>
      <c r="T2903" s="24" t="str">
        <f>IF(D2903&lt;1000000,"",VLOOKUP(D2903,组合调整!$A:$I,2,0))</f>
        <v>神回</v>
      </c>
      <c r="U2903" s="24" t="str">
        <f>IF(E2903&lt;1000000,"",VLOOKUP(E2903,组合调整!$A:$I,2,0))</f>
        <v>媚眼</v>
      </c>
      <c r="V2903" s="24" t="str">
        <f>IF(F2903&lt;1000000,"",VLOOKUP(F2903,组合调整!$A:$I,2,0))</f>
        <v>挥剑</v>
      </c>
      <c r="W2903" s="24" t="str">
        <f>IF(G2903&lt;1000000,"",VLOOKUP(G2903,组合调整!$A:$I,2,0))</f>
        <v/>
      </c>
    </row>
    <row r="2904" spans="1:23">
      <c r="A2904" s="26">
        <v>30134</v>
      </c>
      <c r="B2904" s="26" t="s">
        <v>2</v>
      </c>
      <c r="C2904" s="26">
        <v>3001212</v>
      </c>
      <c r="D2904" s="26">
        <v>1018824</v>
      </c>
      <c r="E2904" s="26">
        <v>3012212</v>
      </c>
      <c r="F2904" s="26">
        <v>3013311</v>
      </c>
      <c r="G2904" s="26">
        <v>40031</v>
      </c>
      <c r="H2904" s="26">
        <v>3032</v>
      </c>
      <c r="I2904" s="26">
        <v>50031</v>
      </c>
      <c r="J2904" s="26">
        <v>4032</v>
      </c>
      <c r="K2904" s="26">
        <v>0</v>
      </c>
      <c r="L2904" s="26">
        <v>0</v>
      </c>
      <c r="M2904" s="26">
        <v>0</v>
      </c>
      <c r="N2904" s="26">
        <v>0</v>
      </c>
      <c r="O2904" s="24" t="s">
        <v>2</v>
      </c>
      <c r="P2904" s="24">
        <v>30134</v>
      </c>
      <c r="Q2904" s="24">
        <f>IF(ISERROR(VLOOKUP($B2904,[1]主动技能!$B:$D,3,0)),[2]Sheet1!$Y3371,VLOOKUP($B2904,[1]主动技能!$B:$D,3,0))</f>
        <v>2</v>
      </c>
      <c r="S2904" s="24" t="str">
        <f>IF(C2904&lt;1000000,"",VLOOKUP(C2904,组合调整!$A:$I,2,0))</f>
        <v>报恩</v>
      </c>
      <c r="T2904" s="24" t="str">
        <f>IF(D2904&lt;1000000,"",VLOOKUP(D2904,组合调整!$A:$I,2,0))</f>
        <v>神回</v>
      </c>
      <c r="U2904" s="24" t="str">
        <f>IF(E2904&lt;1000000,"",VLOOKUP(E2904,组合调整!$A:$I,2,0))</f>
        <v>媚眼</v>
      </c>
      <c r="V2904" s="24" t="str">
        <f>IF(F2904&lt;1000000,"",VLOOKUP(F2904,组合调整!$A:$I,2,0))</f>
        <v>挥剑</v>
      </c>
      <c r="W2904" s="24" t="str">
        <f>IF(G2904&lt;1000000,"",VLOOKUP(G2904,组合调整!$A:$I,2,0))</f>
        <v/>
      </c>
    </row>
    <row r="2905" spans="1:23">
      <c r="A2905" s="26">
        <v>30135</v>
      </c>
      <c r="B2905" s="26" t="s">
        <v>2</v>
      </c>
      <c r="C2905" s="26">
        <v>3001212</v>
      </c>
      <c r="D2905" s="26">
        <v>1018824</v>
      </c>
      <c r="E2905" s="26">
        <v>3012212</v>
      </c>
      <c r="F2905" s="26">
        <v>3013311</v>
      </c>
      <c r="G2905" s="26">
        <v>40031</v>
      </c>
      <c r="H2905" s="26">
        <v>3032</v>
      </c>
      <c r="I2905" s="26">
        <v>50031</v>
      </c>
      <c r="J2905" s="26">
        <v>4032</v>
      </c>
      <c r="K2905" s="26">
        <v>0</v>
      </c>
      <c r="L2905" s="26">
        <v>0</v>
      </c>
      <c r="M2905" s="26">
        <v>0</v>
      </c>
      <c r="N2905" s="26">
        <v>0</v>
      </c>
      <c r="O2905" s="24" t="s">
        <v>2</v>
      </c>
      <c r="P2905" s="24">
        <v>30135</v>
      </c>
      <c r="Q2905" s="24">
        <f>IF(ISERROR(VLOOKUP($B2905,[1]主动技能!$B:$D,3,0)),[2]Sheet1!$Y3372,VLOOKUP($B2905,[1]主动技能!$B:$D,3,0))</f>
        <v>2</v>
      </c>
      <c r="S2905" s="24" t="str">
        <f>IF(C2905&lt;1000000,"",VLOOKUP(C2905,组合调整!$A:$I,2,0))</f>
        <v>报恩</v>
      </c>
      <c r="T2905" s="24" t="str">
        <f>IF(D2905&lt;1000000,"",VLOOKUP(D2905,组合调整!$A:$I,2,0))</f>
        <v>神回</v>
      </c>
      <c r="U2905" s="24" t="str">
        <f>IF(E2905&lt;1000000,"",VLOOKUP(E2905,组合调整!$A:$I,2,0))</f>
        <v>媚眼</v>
      </c>
      <c r="V2905" s="24" t="str">
        <f>IF(F2905&lt;1000000,"",VLOOKUP(F2905,组合调整!$A:$I,2,0))</f>
        <v>挥剑</v>
      </c>
      <c r="W2905" s="24" t="str">
        <f>IF(G2905&lt;1000000,"",VLOOKUP(G2905,组合调整!$A:$I,2,0))</f>
        <v/>
      </c>
    </row>
    <row r="2906" spans="1:23">
      <c r="A2906" s="26">
        <v>30136</v>
      </c>
      <c r="B2906" s="26" t="s">
        <v>2</v>
      </c>
      <c r="C2906" s="26">
        <v>3001212</v>
      </c>
      <c r="D2906" s="26">
        <v>1018824</v>
      </c>
      <c r="E2906" s="26">
        <v>3012212</v>
      </c>
      <c r="F2906" s="26">
        <v>3013311</v>
      </c>
      <c r="G2906" s="26">
        <v>40031</v>
      </c>
      <c r="H2906" s="26">
        <v>3032</v>
      </c>
      <c r="I2906" s="26">
        <v>50031</v>
      </c>
      <c r="J2906" s="26">
        <v>4032</v>
      </c>
      <c r="K2906" s="26">
        <v>0</v>
      </c>
      <c r="L2906" s="26">
        <v>0</v>
      </c>
      <c r="M2906" s="26">
        <v>0</v>
      </c>
      <c r="N2906" s="26">
        <v>0</v>
      </c>
      <c r="O2906" s="24" t="s">
        <v>2</v>
      </c>
      <c r="P2906" s="24">
        <v>30136</v>
      </c>
      <c r="Q2906" s="24">
        <f>IF(ISERROR(VLOOKUP($B2906,[1]主动技能!$B:$D,3,0)),[2]Sheet1!$Y3373,VLOOKUP($B2906,[1]主动技能!$B:$D,3,0))</f>
        <v>2</v>
      </c>
      <c r="S2906" s="24" t="str">
        <f>IF(C2906&lt;1000000,"",VLOOKUP(C2906,组合调整!$A:$I,2,0))</f>
        <v>报恩</v>
      </c>
      <c r="T2906" s="24" t="str">
        <f>IF(D2906&lt;1000000,"",VLOOKUP(D2906,组合调整!$A:$I,2,0))</f>
        <v>神回</v>
      </c>
      <c r="U2906" s="24" t="str">
        <f>IF(E2906&lt;1000000,"",VLOOKUP(E2906,组合调整!$A:$I,2,0))</f>
        <v>媚眼</v>
      </c>
      <c r="V2906" s="24" t="str">
        <f>IF(F2906&lt;1000000,"",VLOOKUP(F2906,组合调整!$A:$I,2,0))</f>
        <v>挥剑</v>
      </c>
      <c r="W2906" s="24" t="str">
        <f>IF(G2906&lt;1000000,"",VLOOKUP(G2906,组合调整!$A:$I,2,0))</f>
        <v/>
      </c>
    </row>
    <row r="2907" spans="1:23">
      <c r="A2907" s="26">
        <v>30137</v>
      </c>
      <c r="B2907" s="26" t="s">
        <v>2</v>
      </c>
      <c r="C2907" s="26">
        <v>3001212</v>
      </c>
      <c r="D2907" s="26">
        <v>1018824</v>
      </c>
      <c r="E2907" s="26">
        <v>3012212</v>
      </c>
      <c r="F2907" s="26">
        <v>3013311</v>
      </c>
      <c r="G2907" s="26">
        <v>40031</v>
      </c>
      <c r="H2907" s="26">
        <v>3032</v>
      </c>
      <c r="I2907" s="26">
        <v>50031</v>
      </c>
      <c r="J2907" s="26">
        <v>4032</v>
      </c>
      <c r="K2907" s="26">
        <v>0</v>
      </c>
      <c r="L2907" s="26">
        <v>0</v>
      </c>
      <c r="M2907" s="26">
        <v>0</v>
      </c>
      <c r="N2907" s="26">
        <v>0</v>
      </c>
      <c r="O2907" s="24" t="s">
        <v>2</v>
      </c>
      <c r="P2907" s="24">
        <v>30137</v>
      </c>
      <c r="Q2907" s="24">
        <f>IF(ISERROR(VLOOKUP($B2907,[1]主动技能!$B:$D,3,0)),[2]Sheet1!$Y3374,VLOOKUP($B2907,[1]主动技能!$B:$D,3,0))</f>
        <v>2</v>
      </c>
      <c r="S2907" s="24" t="str">
        <f>IF(C2907&lt;1000000,"",VLOOKUP(C2907,组合调整!$A:$I,2,0))</f>
        <v>报恩</v>
      </c>
      <c r="T2907" s="24" t="str">
        <f>IF(D2907&lt;1000000,"",VLOOKUP(D2907,组合调整!$A:$I,2,0))</f>
        <v>神回</v>
      </c>
      <c r="U2907" s="24" t="str">
        <f>IF(E2907&lt;1000000,"",VLOOKUP(E2907,组合调整!$A:$I,2,0))</f>
        <v>媚眼</v>
      </c>
      <c r="V2907" s="24" t="str">
        <f>IF(F2907&lt;1000000,"",VLOOKUP(F2907,组合调整!$A:$I,2,0))</f>
        <v>挥剑</v>
      </c>
      <c r="W2907" s="24" t="str">
        <f>IF(G2907&lt;1000000,"",VLOOKUP(G2907,组合调整!$A:$I,2,0))</f>
        <v/>
      </c>
    </row>
    <row r="2908" spans="1:23">
      <c r="A2908" s="26">
        <v>30138</v>
      </c>
      <c r="B2908" s="26" t="s">
        <v>2</v>
      </c>
      <c r="C2908" s="26">
        <v>3001212</v>
      </c>
      <c r="D2908" s="26">
        <v>1018824</v>
      </c>
      <c r="E2908" s="26">
        <v>3012212</v>
      </c>
      <c r="F2908" s="26">
        <v>3013311</v>
      </c>
      <c r="G2908" s="26">
        <v>40031</v>
      </c>
      <c r="H2908" s="26">
        <v>3032</v>
      </c>
      <c r="I2908" s="26">
        <v>50031</v>
      </c>
      <c r="J2908" s="26">
        <v>4032</v>
      </c>
      <c r="K2908" s="26">
        <v>0</v>
      </c>
      <c r="L2908" s="26">
        <v>0</v>
      </c>
      <c r="M2908" s="26">
        <v>0</v>
      </c>
      <c r="N2908" s="26">
        <v>0</v>
      </c>
      <c r="O2908" s="24" t="s">
        <v>2</v>
      </c>
      <c r="P2908" s="24">
        <v>30138</v>
      </c>
      <c r="Q2908" s="24">
        <f>IF(ISERROR(VLOOKUP($B2908,[1]主动技能!$B:$D,3,0)),[2]Sheet1!$Y3375,VLOOKUP($B2908,[1]主动技能!$B:$D,3,0))</f>
        <v>2</v>
      </c>
      <c r="S2908" s="24" t="str">
        <f>IF(C2908&lt;1000000,"",VLOOKUP(C2908,组合调整!$A:$I,2,0))</f>
        <v>报恩</v>
      </c>
      <c r="T2908" s="24" t="str">
        <f>IF(D2908&lt;1000000,"",VLOOKUP(D2908,组合调整!$A:$I,2,0))</f>
        <v>神回</v>
      </c>
      <c r="U2908" s="24" t="str">
        <f>IF(E2908&lt;1000000,"",VLOOKUP(E2908,组合调整!$A:$I,2,0))</f>
        <v>媚眼</v>
      </c>
      <c r="V2908" s="24" t="str">
        <f>IF(F2908&lt;1000000,"",VLOOKUP(F2908,组合调整!$A:$I,2,0))</f>
        <v>挥剑</v>
      </c>
      <c r="W2908" s="24" t="str">
        <f>IF(G2908&lt;1000000,"",VLOOKUP(G2908,组合调整!$A:$I,2,0))</f>
        <v/>
      </c>
    </row>
    <row r="2909" spans="1:23">
      <c r="A2909" s="26">
        <v>30139</v>
      </c>
      <c r="B2909" s="26" t="s">
        <v>2</v>
      </c>
      <c r="C2909" s="26">
        <v>3001212</v>
      </c>
      <c r="D2909" s="26">
        <v>1018824</v>
      </c>
      <c r="E2909" s="26">
        <v>3012212</v>
      </c>
      <c r="F2909" s="26">
        <v>3013311</v>
      </c>
      <c r="G2909" s="26">
        <v>40031</v>
      </c>
      <c r="H2909" s="26">
        <v>3032</v>
      </c>
      <c r="I2909" s="26">
        <v>50031</v>
      </c>
      <c r="J2909" s="26">
        <v>4032</v>
      </c>
      <c r="K2909" s="26">
        <v>0</v>
      </c>
      <c r="L2909" s="26">
        <v>0</v>
      </c>
      <c r="M2909" s="26">
        <v>0</v>
      </c>
      <c r="N2909" s="26">
        <v>0</v>
      </c>
      <c r="O2909" s="24" t="s">
        <v>2</v>
      </c>
      <c r="P2909" s="24">
        <v>30139</v>
      </c>
      <c r="Q2909" s="24">
        <f>IF(ISERROR(VLOOKUP($B2909,[1]主动技能!$B:$D,3,0)),[2]Sheet1!$Y3376,VLOOKUP($B2909,[1]主动技能!$B:$D,3,0))</f>
        <v>2</v>
      </c>
      <c r="S2909" s="24" t="str">
        <f>IF(C2909&lt;1000000,"",VLOOKUP(C2909,组合调整!$A:$I,2,0))</f>
        <v>报恩</v>
      </c>
      <c r="T2909" s="24" t="str">
        <f>IF(D2909&lt;1000000,"",VLOOKUP(D2909,组合调整!$A:$I,2,0))</f>
        <v>神回</v>
      </c>
      <c r="U2909" s="24" t="str">
        <f>IF(E2909&lt;1000000,"",VLOOKUP(E2909,组合调整!$A:$I,2,0))</f>
        <v>媚眼</v>
      </c>
      <c r="V2909" s="24" t="str">
        <f>IF(F2909&lt;1000000,"",VLOOKUP(F2909,组合调整!$A:$I,2,0))</f>
        <v>挥剑</v>
      </c>
      <c r="W2909" s="24" t="str">
        <f>IF(G2909&lt;1000000,"",VLOOKUP(G2909,组合调整!$A:$I,2,0))</f>
        <v/>
      </c>
    </row>
    <row r="2910" spans="1:23">
      <c r="A2910" s="26">
        <v>30140</v>
      </c>
      <c r="B2910" s="26" t="s">
        <v>2</v>
      </c>
      <c r="C2910" s="26">
        <v>3001212</v>
      </c>
      <c r="D2910" s="26">
        <v>1018824</v>
      </c>
      <c r="E2910" s="26">
        <v>3012212</v>
      </c>
      <c r="F2910" s="26">
        <v>3013311</v>
      </c>
      <c r="G2910" s="26">
        <v>40031</v>
      </c>
      <c r="H2910" s="26">
        <v>3032</v>
      </c>
      <c r="I2910" s="26">
        <v>50031</v>
      </c>
      <c r="J2910" s="26">
        <v>4032</v>
      </c>
      <c r="K2910" s="26">
        <v>0</v>
      </c>
      <c r="L2910" s="26">
        <v>0</v>
      </c>
      <c r="M2910" s="26">
        <v>0</v>
      </c>
      <c r="N2910" s="26">
        <v>0</v>
      </c>
      <c r="O2910" s="24" t="s">
        <v>2</v>
      </c>
      <c r="P2910" s="24">
        <v>30140</v>
      </c>
      <c r="Q2910" s="24">
        <f>IF(ISERROR(VLOOKUP($B2910,[1]主动技能!$B:$D,3,0)),[2]Sheet1!$Y3377,VLOOKUP($B2910,[1]主动技能!$B:$D,3,0))</f>
        <v>2</v>
      </c>
      <c r="S2910" s="24" t="str">
        <f>IF(C2910&lt;1000000,"",VLOOKUP(C2910,组合调整!$A:$I,2,0))</f>
        <v>报恩</v>
      </c>
      <c r="T2910" s="24" t="str">
        <f>IF(D2910&lt;1000000,"",VLOOKUP(D2910,组合调整!$A:$I,2,0))</f>
        <v>神回</v>
      </c>
      <c r="U2910" s="24" t="str">
        <f>IF(E2910&lt;1000000,"",VLOOKUP(E2910,组合调整!$A:$I,2,0))</f>
        <v>媚眼</v>
      </c>
      <c r="V2910" s="24" t="str">
        <f>IF(F2910&lt;1000000,"",VLOOKUP(F2910,组合调整!$A:$I,2,0))</f>
        <v>挥剑</v>
      </c>
      <c r="W2910" s="24" t="str">
        <f>IF(G2910&lt;1000000,"",VLOOKUP(G2910,组合调整!$A:$I,2,0))</f>
        <v/>
      </c>
    </row>
    <row r="2911" spans="1:23">
      <c r="A2911" s="26">
        <v>30141</v>
      </c>
      <c r="B2911" s="26" t="s">
        <v>2</v>
      </c>
      <c r="C2911" s="26">
        <v>3001212</v>
      </c>
      <c r="D2911" s="26">
        <v>1018824</v>
      </c>
      <c r="E2911" s="26">
        <v>3012212</v>
      </c>
      <c r="F2911" s="26">
        <v>3013311</v>
      </c>
      <c r="G2911" s="26">
        <v>40031</v>
      </c>
      <c r="H2911" s="26">
        <v>3032</v>
      </c>
      <c r="I2911" s="26">
        <v>50031</v>
      </c>
      <c r="J2911" s="26">
        <v>4032</v>
      </c>
      <c r="K2911" s="26">
        <v>0</v>
      </c>
      <c r="L2911" s="26">
        <v>0</v>
      </c>
      <c r="M2911" s="26">
        <v>0</v>
      </c>
      <c r="N2911" s="26">
        <v>0</v>
      </c>
      <c r="O2911" s="24" t="s">
        <v>2</v>
      </c>
      <c r="P2911" s="24">
        <v>30141</v>
      </c>
      <c r="Q2911" s="24">
        <f>IF(ISERROR(VLOOKUP($B2911,[1]主动技能!$B:$D,3,0)),[2]Sheet1!$Y3378,VLOOKUP($B2911,[1]主动技能!$B:$D,3,0))</f>
        <v>2</v>
      </c>
      <c r="S2911" s="24" t="str">
        <f>IF(C2911&lt;1000000,"",VLOOKUP(C2911,组合调整!$A:$I,2,0))</f>
        <v>报恩</v>
      </c>
      <c r="T2911" s="24" t="str">
        <f>IF(D2911&lt;1000000,"",VLOOKUP(D2911,组合调整!$A:$I,2,0))</f>
        <v>神回</v>
      </c>
      <c r="U2911" s="24" t="str">
        <f>IF(E2911&lt;1000000,"",VLOOKUP(E2911,组合调整!$A:$I,2,0))</f>
        <v>媚眼</v>
      </c>
      <c r="V2911" s="24" t="str">
        <f>IF(F2911&lt;1000000,"",VLOOKUP(F2911,组合调整!$A:$I,2,0))</f>
        <v>挥剑</v>
      </c>
      <c r="W2911" s="24" t="str">
        <f>IF(G2911&lt;1000000,"",VLOOKUP(G2911,组合调整!$A:$I,2,0))</f>
        <v/>
      </c>
    </row>
    <row r="2912" spans="1:23">
      <c r="A2912" s="26">
        <v>30142</v>
      </c>
      <c r="B2912" s="26" t="s">
        <v>2</v>
      </c>
      <c r="C2912" s="26">
        <v>3001212</v>
      </c>
      <c r="D2912" s="26">
        <v>1018824</v>
      </c>
      <c r="E2912" s="26">
        <v>3012212</v>
      </c>
      <c r="F2912" s="26">
        <v>3013311</v>
      </c>
      <c r="G2912" s="26">
        <v>40031</v>
      </c>
      <c r="H2912" s="26">
        <v>3032</v>
      </c>
      <c r="I2912" s="26">
        <v>50031</v>
      </c>
      <c r="J2912" s="26">
        <v>4032</v>
      </c>
      <c r="K2912" s="26">
        <v>0</v>
      </c>
      <c r="L2912" s="26">
        <v>0</v>
      </c>
      <c r="M2912" s="26">
        <v>0</v>
      </c>
      <c r="N2912" s="26">
        <v>0</v>
      </c>
      <c r="O2912" s="24" t="s">
        <v>2</v>
      </c>
      <c r="P2912" s="24">
        <v>30142</v>
      </c>
      <c r="Q2912" s="24">
        <f>IF(ISERROR(VLOOKUP($B2912,[1]主动技能!$B:$D,3,0)),[2]Sheet1!$Y3379,VLOOKUP($B2912,[1]主动技能!$B:$D,3,0))</f>
        <v>2</v>
      </c>
      <c r="S2912" s="24" t="str">
        <f>IF(C2912&lt;1000000,"",VLOOKUP(C2912,组合调整!$A:$I,2,0))</f>
        <v>报恩</v>
      </c>
      <c r="T2912" s="24" t="str">
        <f>IF(D2912&lt;1000000,"",VLOOKUP(D2912,组合调整!$A:$I,2,0))</f>
        <v>神回</v>
      </c>
      <c r="U2912" s="24" t="str">
        <f>IF(E2912&lt;1000000,"",VLOOKUP(E2912,组合调整!$A:$I,2,0))</f>
        <v>媚眼</v>
      </c>
      <c r="V2912" s="24" t="str">
        <f>IF(F2912&lt;1000000,"",VLOOKUP(F2912,组合调整!$A:$I,2,0))</f>
        <v>挥剑</v>
      </c>
      <c r="W2912" s="24" t="str">
        <f>IF(G2912&lt;1000000,"",VLOOKUP(G2912,组合调整!$A:$I,2,0))</f>
        <v/>
      </c>
    </row>
    <row r="2913" spans="1:23">
      <c r="A2913" s="26">
        <v>30143</v>
      </c>
      <c r="B2913" s="26" t="s">
        <v>2</v>
      </c>
      <c r="C2913" s="26">
        <v>3001212</v>
      </c>
      <c r="D2913" s="26">
        <v>1018824</v>
      </c>
      <c r="E2913" s="26">
        <v>3012212</v>
      </c>
      <c r="F2913" s="26">
        <v>3013311</v>
      </c>
      <c r="G2913" s="26">
        <v>40031</v>
      </c>
      <c r="H2913" s="26">
        <v>3032</v>
      </c>
      <c r="I2913" s="26">
        <v>50031</v>
      </c>
      <c r="J2913" s="26">
        <v>4032</v>
      </c>
      <c r="K2913" s="26">
        <v>0</v>
      </c>
      <c r="L2913" s="26">
        <v>0</v>
      </c>
      <c r="M2913" s="26">
        <v>0</v>
      </c>
      <c r="N2913" s="26">
        <v>0</v>
      </c>
      <c r="O2913" s="24" t="s">
        <v>2</v>
      </c>
      <c r="P2913" s="24">
        <v>30143</v>
      </c>
      <c r="Q2913" s="24">
        <f>IF(ISERROR(VLOOKUP($B2913,[1]主动技能!$B:$D,3,0)),[2]Sheet1!$Y3380,VLOOKUP($B2913,[1]主动技能!$B:$D,3,0))</f>
        <v>2</v>
      </c>
      <c r="S2913" s="24" t="str">
        <f>IF(C2913&lt;1000000,"",VLOOKUP(C2913,组合调整!$A:$I,2,0))</f>
        <v>报恩</v>
      </c>
      <c r="T2913" s="24" t="str">
        <f>IF(D2913&lt;1000000,"",VLOOKUP(D2913,组合调整!$A:$I,2,0))</f>
        <v>神回</v>
      </c>
      <c r="U2913" s="24" t="str">
        <f>IF(E2913&lt;1000000,"",VLOOKUP(E2913,组合调整!$A:$I,2,0))</f>
        <v>媚眼</v>
      </c>
      <c r="V2913" s="24" t="str">
        <f>IF(F2913&lt;1000000,"",VLOOKUP(F2913,组合调整!$A:$I,2,0))</f>
        <v>挥剑</v>
      </c>
      <c r="W2913" s="24" t="str">
        <f>IF(G2913&lt;1000000,"",VLOOKUP(G2913,组合调整!$A:$I,2,0))</f>
        <v/>
      </c>
    </row>
    <row r="2914" spans="1:23">
      <c r="A2914" s="26">
        <v>30144</v>
      </c>
      <c r="B2914" s="26" t="s">
        <v>105</v>
      </c>
      <c r="C2914" s="26">
        <v>3004512</v>
      </c>
      <c r="D2914" s="26">
        <v>4002322</v>
      </c>
      <c r="E2914" s="26">
        <v>3012213</v>
      </c>
      <c r="F2914" s="26">
        <v>3013312</v>
      </c>
      <c r="G2914" s="26">
        <v>40212</v>
      </c>
      <c r="H2914" s="26">
        <v>3041</v>
      </c>
      <c r="I2914" s="26">
        <v>50012</v>
      </c>
      <c r="J2914" s="26">
        <v>4041</v>
      </c>
      <c r="K2914" s="26">
        <v>0</v>
      </c>
      <c r="L2914" s="26">
        <v>0</v>
      </c>
      <c r="M2914" s="26">
        <v>0</v>
      </c>
      <c r="N2914" s="26">
        <v>0</v>
      </c>
      <c r="O2914" s="24" t="s">
        <v>105</v>
      </c>
      <c r="P2914" s="24">
        <v>30144</v>
      </c>
      <c r="Q2914" s="24">
        <f>IF(ISERROR(VLOOKUP($B2914,[1]主动技能!$B:$D,3,0)),[2]Sheet1!$Y3381,VLOOKUP($B2914,[1]主动技能!$B:$D,3,0))</f>
        <v>2</v>
      </c>
      <c r="S2914" s="24" t="str">
        <f>IF(C2914&lt;1000000,"",VLOOKUP(C2914,组合调整!$A:$I,2,0))</f>
        <v>士气</v>
      </c>
      <c r="T2914" s="24" t="str">
        <f>IF(D2914&lt;1000000,"",VLOOKUP(D2914,组合调整!$A:$I,2,0))</f>
        <v>识破</v>
      </c>
      <c r="U2914" s="24" t="str">
        <f>IF(E2914&lt;1000000,"",VLOOKUP(E2914,组合调整!$A:$I,2,0))</f>
        <v>烈焰</v>
      </c>
      <c r="V2914" s="24" t="str">
        <f>IF(F2914&lt;1000000,"",VLOOKUP(F2914,组合调整!$A:$I,2,0))</f>
        <v>挥剑</v>
      </c>
      <c r="W2914" s="24" t="str">
        <f>IF(G2914&lt;1000000,"",VLOOKUP(G2914,组合调整!$A:$I,2,0))</f>
        <v/>
      </c>
    </row>
    <row r="2915" spans="1:23">
      <c r="A2915" s="26">
        <v>30145</v>
      </c>
      <c r="B2915" s="26" t="s">
        <v>105</v>
      </c>
      <c r="C2915" s="26">
        <v>3004512</v>
      </c>
      <c r="D2915" s="26">
        <v>4002322</v>
      </c>
      <c r="E2915" s="26">
        <v>3012213</v>
      </c>
      <c r="F2915" s="26">
        <v>3013312</v>
      </c>
      <c r="G2915" s="26">
        <v>40212</v>
      </c>
      <c r="H2915" s="26">
        <v>3041</v>
      </c>
      <c r="I2915" s="26">
        <v>50012</v>
      </c>
      <c r="J2915" s="26">
        <v>4041</v>
      </c>
      <c r="K2915" s="26">
        <v>0</v>
      </c>
      <c r="L2915" s="26">
        <v>0</v>
      </c>
      <c r="M2915" s="26">
        <v>0</v>
      </c>
      <c r="N2915" s="26">
        <v>0</v>
      </c>
      <c r="O2915" s="24" t="s">
        <v>105</v>
      </c>
      <c r="P2915" s="24">
        <v>30145</v>
      </c>
      <c r="Q2915" s="24">
        <f>IF(ISERROR(VLOOKUP($B2915,[1]主动技能!$B:$D,3,0)),[2]Sheet1!$Y3382,VLOOKUP($B2915,[1]主动技能!$B:$D,3,0))</f>
        <v>2</v>
      </c>
      <c r="S2915" s="24" t="str">
        <f>IF(C2915&lt;1000000,"",VLOOKUP(C2915,组合调整!$A:$I,2,0))</f>
        <v>士气</v>
      </c>
      <c r="T2915" s="24" t="str">
        <f>IF(D2915&lt;1000000,"",VLOOKUP(D2915,组合调整!$A:$I,2,0))</f>
        <v>识破</v>
      </c>
      <c r="U2915" s="24" t="str">
        <f>IF(E2915&lt;1000000,"",VLOOKUP(E2915,组合调整!$A:$I,2,0))</f>
        <v>烈焰</v>
      </c>
      <c r="V2915" s="24" t="str">
        <f>IF(F2915&lt;1000000,"",VLOOKUP(F2915,组合调整!$A:$I,2,0))</f>
        <v>挥剑</v>
      </c>
      <c r="W2915" s="24" t="str">
        <f>IF(G2915&lt;1000000,"",VLOOKUP(G2915,组合调整!$A:$I,2,0))</f>
        <v/>
      </c>
    </row>
    <row r="2916" spans="1:23">
      <c r="A2916" s="26">
        <v>30146</v>
      </c>
      <c r="B2916" s="26" t="s">
        <v>105</v>
      </c>
      <c r="C2916" s="26">
        <v>3004512</v>
      </c>
      <c r="D2916" s="26">
        <v>4002322</v>
      </c>
      <c r="E2916" s="26">
        <v>3012213</v>
      </c>
      <c r="F2916" s="26">
        <v>3013312</v>
      </c>
      <c r="G2916" s="26">
        <v>40212</v>
      </c>
      <c r="H2916" s="26">
        <v>3041</v>
      </c>
      <c r="I2916" s="26">
        <v>50012</v>
      </c>
      <c r="J2916" s="26">
        <v>4041</v>
      </c>
      <c r="K2916" s="26">
        <v>0</v>
      </c>
      <c r="L2916" s="26">
        <v>0</v>
      </c>
      <c r="M2916" s="26">
        <v>0</v>
      </c>
      <c r="N2916" s="26">
        <v>0</v>
      </c>
      <c r="O2916" s="24" t="s">
        <v>105</v>
      </c>
      <c r="P2916" s="24">
        <v>30146</v>
      </c>
      <c r="Q2916" s="24">
        <f>IF(ISERROR(VLOOKUP($B2916,[1]主动技能!$B:$D,3,0)),[2]Sheet1!$Y3383,VLOOKUP($B2916,[1]主动技能!$B:$D,3,0))</f>
        <v>2</v>
      </c>
      <c r="S2916" s="24" t="str">
        <f>IF(C2916&lt;1000000,"",VLOOKUP(C2916,组合调整!$A:$I,2,0))</f>
        <v>士气</v>
      </c>
      <c r="T2916" s="24" t="str">
        <f>IF(D2916&lt;1000000,"",VLOOKUP(D2916,组合调整!$A:$I,2,0))</f>
        <v>识破</v>
      </c>
      <c r="U2916" s="24" t="str">
        <f>IF(E2916&lt;1000000,"",VLOOKUP(E2916,组合调整!$A:$I,2,0))</f>
        <v>烈焰</v>
      </c>
      <c r="V2916" s="24" t="str">
        <f>IF(F2916&lt;1000000,"",VLOOKUP(F2916,组合调整!$A:$I,2,0))</f>
        <v>挥剑</v>
      </c>
      <c r="W2916" s="24" t="str">
        <f>IF(G2916&lt;1000000,"",VLOOKUP(G2916,组合调整!$A:$I,2,0))</f>
        <v/>
      </c>
    </row>
    <row r="2917" spans="1:23">
      <c r="A2917" s="26">
        <v>30147</v>
      </c>
      <c r="B2917" s="26" t="s">
        <v>105</v>
      </c>
      <c r="C2917" s="26">
        <v>3004512</v>
      </c>
      <c r="D2917" s="26">
        <v>4002322</v>
      </c>
      <c r="E2917" s="26">
        <v>3012213</v>
      </c>
      <c r="F2917" s="26">
        <v>3013312</v>
      </c>
      <c r="G2917" s="26">
        <v>40212</v>
      </c>
      <c r="H2917" s="26">
        <v>3041</v>
      </c>
      <c r="I2917" s="26">
        <v>50012</v>
      </c>
      <c r="J2917" s="26">
        <v>4041</v>
      </c>
      <c r="K2917" s="26">
        <v>0</v>
      </c>
      <c r="L2917" s="26">
        <v>0</v>
      </c>
      <c r="M2917" s="26">
        <v>0</v>
      </c>
      <c r="N2917" s="26">
        <v>0</v>
      </c>
      <c r="O2917" s="24" t="s">
        <v>105</v>
      </c>
      <c r="P2917" s="24">
        <v>30147</v>
      </c>
      <c r="Q2917" s="24">
        <f>IF(ISERROR(VLOOKUP($B2917,[1]主动技能!$B:$D,3,0)),[2]Sheet1!$Y3384,VLOOKUP($B2917,[1]主动技能!$B:$D,3,0))</f>
        <v>2</v>
      </c>
      <c r="S2917" s="24" t="str">
        <f>IF(C2917&lt;1000000,"",VLOOKUP(C2917,组合调整!$A:$I,2,0))</f>
        <v>士气</v>
      </c>
      <c r="T2917" s="24" t="str">
        <f>IF(D2917&lt;1000000,"",VLOOKUP(D2917,组合调整!$A:$I,2,0))</f>
        <v>识破</v>
      </c>
      <c r="U2917" s="24" t="str">
        <f>IF(E2917&lt;1000000,"",VLOOKUP(E2917,组合调整!$A:$I,2,0))</f>
        <v>烈焰</v>
      </c>
      <c r="V2917" s="24" t="str">
        <f>IF(F2917&lt;1000000,"",VLOOKUP(F2917,组合调整!$A:$I,2,0))</f>
        <v>挥剑</v>
      </c>
      <c r="W2917" s="24" t="str">
        <f>IF(G2917&lt;1000000,"",VLOOKUP(G2917,组合调整!$A:$I,2,0))</f>
        <v/>
      </c>
    </row>
    <row r="2918" spans="1:23">
      <c r="A2918" s="26">
        <v>30148</v>
      </c>
      <c r="B2918" s="26" t="s">
        <v>105</v>
      </c>
      <c r="C2918" s="26">
        <v>3004512</v>
      </c>
      <c r="D2918" s="26">
        <v>4002322</v>
      </c>
      <c r="E2918" s="26">
        <v>3012213</v>
      </c>
      <c r="F2918" s="26">
        <v>3013312</v>
      </c>
      <c r="G2918" s="26">
        <v>40212</v>
      </c>
      <c r="H2918" s="26">
        <v>3041</v>
      </c>
      <c r="I2918" s="26">
        <v>50012</v>
      </c>
      <c r="J2918" s="26">
        <v>4041</v>
      </c>
      <c r="K2918" s="26">
        <v>0</v>
      </c>
      <c r="L2918" s="26">
        <v>0</v>
      </c>
      <c r="M2918" s="26">
        <v>0</v>
      </c>
      <c r="N2918" s="26">
        <v>0</v>
      </c>
      <c r="O2918" s="24" t="s">
        <v>105</v>
      </c>
      <c r="P2918" s="24">
        <v>30148</v>
      </c>
      <c r="Q2918" s="24">
        <f>IF(ISERROR(VLOOKUP($B2918,[1]主动技能!$B:$D,3,0)),[2]Sheet1!$Y3385,VLOOKUP($B2918,[1]主动技能!$B:$D,3,0))</f>
        <v>2</v>
      </c>
      <c r="S2918" s="24" t="str">
        <f>IF(C2918&lt;1000000,"",VLOOKUP(C2918,组合调整!$A:$I,2,0))</f>
        <v>士气</v>
      </c>
      <c r="T2918" s="24" t="str">
        <f>IF(D2918&lt;1000000,"",VLOOKUP(D2918,组合调整!$A:$I,2,0))</f>
        <v>识破</v>
      </c>
      <c r="U2918" s="24" t="str">
        <f>IF(E2918&lt;1000000,"",VLOOKUP(E2918,组合调整!$A:$I,2,0))</f>
        <v>烈焰</v>
      </c>
      <c r="V2918" s="24" t="str">
        <f>IF(F2918&lt;1000000,"",VLOOKUP(F2918,组合调整!$A:$I,2,0))</f>
        <v>挥剑</v>
      </c>
      <c r="W2918" s="24" t="str">
        <f>IF(G2918&lt;1000000,"",VLOOKUP(G2918,组合调整!$A:$I,2,0))</f>
        <v/>
      </c>
    </row>
    <row r="2919" spans="1:23">
      <c r="A2919" s="26">
        <v>30149</v>
      </c>
      <c r="B2919" s="26" t="s">
        <v>105</v>
      </c>
      <c r="C2919" s="26">
        <v>3004512</v>
      </c>
      <c r="D2919" s="26">
        <v>4002322</v>
      </c>
      <c r="E2919" s="26">
        <v>3012213</v>
      </c>
      <c r="F2919" s="26">
        <v>3013312</v>
      </c>
      <c r="G2919" s="26">
        <v>40212</v>
      </c>
      <c r="H2919" s="26">
        <v>3041</v>
      </c>
      <c r="I2919" s="26">
        <v>50012</v>
      </c>
      <c r="J2919" s="26">
        <v>4041</v>
      </c>
      <c r="K2919" s="26">
        <v>0</v>
      </c>
      <c r="L2919" s="26">
        <v>0</v>
      </c>
      <c r="M2919" s="26">
        <v>0</v>
      </c>
      <c r="N2919" s="26">
        <v>0</v>
      </c>
      <c r="O2919" s="24" t="s">
        <v>105</v>
      </c>
      <c r="P2919" s="24">
        <v>30149</v>
      </c>
      <c r="Q2919" s="24">
        <f>IF(ISERROR(VLOOKUP($B2919,[1]主动技能!$B:$D,3,0)),[2]Sheet1!$Y3386,VLOOKUP($B2919,[1]主动技能!$B:$D,3,0))</f>
        <v>2</v>
      </c>
      <c r="S2919" s="24" t="str">
        <f>IF(C2919&lt;1000000,"",VLOOKUP(C2919,组合调整!$A:$I,2,0))</f>
        <v>士气</v>
      </c>
      <c r="T2919" s="24" t="str">
        <f>IF(D2919&lt;1000000,"",VLOOKUP(D2919,组合调整!$A:$I,2,0))</f>
        <v>识破</v>
      </c>
      <c r="U2919" s="24" t="str">
        <f>IF(E2919&lt;1000000,"",VLOOKUP(E2919,组合调整!$A:$I,2,0))</f>
        <v>烈焰</v>
      </c>
      <c r="V2919" s="24" t="str">
        <f>IF(F2919&lt;1000000,"",VLOOKUP(F2919,组合调整!$A:$I,2,0))</f>
        <v>挥剑</v>
      </c>
      <c r="W2919" s="24" t="str">
        <f>IF(G2919&lt;1000000,"",VLOOKUP(G2919,组合调整!$A:$I,2,0))</f>
        <v/>
      </c>
    </row>
    <row r="2920" spans="1:23">
      <c r="A2920" s="26">
        <v>30150</v>
      </c>
      <c r="B2920" s="26" t="s">
        <v>105</v>
      </c>
      <c r="C2920" s="26">
        <v>3004512</v>
      </c>
      <c r="D2920" s="26">
        <v>4002322</v>
      </c>
      <c r="E2920" s="26">
        <v>3012213</v>
      </c>
      <c r="F2920" s="26">
        <v>3013312</v>
      </c>
      <c r="G2920" s="26">
        <v>40212</v>
      </c>
      <c r="H2920" s="26">
        <v>3041</v>
      </c>
      <c r="I2920" s="26">
        <v>50012</v>
      </c>
      <c r="J2920" s="26">
        <v>4041</v>
      </c>
      <c r="K2920" s="26">
        <v>0</v>
      </c>
      <c r="L2920" s="26">
        <v>0</v>
      </c>
      <c r="M2920" s="26">
        <v>0</v>
      </c>
      <c r="N2920" s="26">
        <v>0</v>
      </c>
      <c r="O2920" s="24" t="s">
        <v>105</v>
      </c>
      <c r="P2920" s="24">
        <v>30150</v>
      </c>
      <c r="Q2920" s="24">
        <f>IF(ISERROR(VLOOKUP($B2920,[1]主动技能!$B:$D,3,0)),[2]Sheet1!$Y3387,VLOOKUP($B2920,[1]主动技能!$B:$D,3,0))</f>
        <v>2</v>
      </c>
      <c r="S2920" s="24" t="str">
        <f>IF(C2920&lt;1000000,"",VLOOKUP(C2920,组合调整!$A:$I,2,0))</f>
        <v>士气</v>
      </c>
      <c r="T2920" s="24" t="str">
        <f>IF(D2920&lt;1000000,"",VLOOKUP(D2920,组合调整!$A:$I,2,0))</f>
        <v>识破</v>
      </c>
      <c r="U2920" s="24" t="str">
        <f>IF(E2920&lt;1000000,"",VLOOKUP(E2920,组合调整!$A:$I,2,0))</f>
        <v>烈焰</v>
      </c>
      <c r="V2920" s="24" t="str">
        <f>IF(F2920&lt;1000000,"",VLOOKUP(F2920,组合调整!$A:$I,2,0))</f>
        <v>挥剑</v>
      </c>
      <c r="W2920" s="24" t="str">
        <f>IF(G2920&lt;1000000,"",VLOOKUP(G2920,组合调整!$A:$I,2,0))</f>
        <v/>
      </c>
    </row>
    <row r="2921" spans="1:23">
      <c r="A2921" s="26">
        <v>30151</v>
      </c>
      <c r="B2921" s="26" t="s">
        <v>105</v>
      </c>
      <c r="C2921" s="26">
        <v>3004512</v>
      </c>
      <c r="D2921" s="26">
        <v>4002322</v>
      </c>
      <c r="E2921" s="26">
        <v>3012213</v>
      </c>
      <c r="F2921" s="26">
        <v>3013312</v>
      </c>
      <c r="G2921" s="26">
        <v>40212</v>
      </c>
      <c r="H2921" s="26">
        <v>3041</v>
      </c>
      <c r="I2921" s="26">
        <v>50012</v>
      </c>
      <c r="J2921" s="26">
        <v>4041</v>
      </c>
      <c r="K2921" s="26">
        <v>0</v>
      </c>
      <c r="L2921" s="26">
        <v>0</v>
      </c>
      <c r="M2921" s="26">
        <v>0</v>
      </c>
      <c r="N2921" s="26">
        <v>0</v>
      </c>
      <c r="O2921" s="24" t="s">
        <v>105</v>
      </c>
      <c r="P2921" s="24">
        <v>30151</v>
      </c>
      <c r="Q2921" s="24">
        <f>IF(ISERROR(VLOOKUP($B2921,[1]主动技能!$B:$D,3,0)),[2]Sheet1!$Y3388,VLOOKUP($B2921,[1]主动技能!$B:$D,3,0))</f>
        <v>2</v>
      </c>
      <c r="S2921" s="24" t="str">
        <f>IF(C2921&lt;1000000,"",VLOOKUP(C2921,组合调整!$A:$I,2,0))</f>
        <v>士气</v>
      </c>
      <c r="T2921" s="24" t="str">
        <f>IF(D2921&lt;1000000,"",VLOOKUP(D2921,组合调整!$A:$I,2,0))</f>
        <v>识破</v>
      </c>
      <c r="U2921" s="24" t="str">
        <f>IF(E2921&lt;1000000,"",VLOOKUP(E2921,组合调整!$A:$I,2,0))</f>
        <v>烈焰</v>
      </c>
      <c r="V2921" s="24" t="str">
        <f>IF(F2921&lt;1000000,"",VLOOKUP(F2921,组合调整!$A:$I,2,0))</f>
        <v>挥剑</v>
      </c>
      <c r="W2921" s="24" t="str">
        <f>IF(G2921&lt;1000000,"",VLOOKUP(G2921,组合调整!$A:$I,2,0))</f>
        <v/>
      </c>
    </row>
    <row r="2922" spans="1:23">
      <c r="A2922" s="26">
        <v>30152</v>
      </c>
      <c r="B2922" s="26" t="s">
        <v>105</v>
      </c>
      <c r="C2922" s="26">
        <v>3004512</v>
      </c>
      <c r="D2922" s="26">
        <v>4002322</v>
      </c>
      <c r="E2922" s="26">
        <v>3012213</v>
      </c>
      <c r="F2922" s="26">
        <v>3013312</v>
      </c>
      <c r="G2922" s="26">
        <v>40212</v>
      </c>
      <c r="H2922" s="26">
        <v>3041</v>
      </c>
      <c r="I2922" s="26">
        <v>50012</v>
      </c>
      <c r="J2922" s="26">
        <v>4041</v>
      </c>
      <c r="K2922" s="26">
        <v>0</v>
      </c>
      <c r="L2922" s="26">
        <v>0</v>
      </c>
      <c r="M2922" s="26">
        <v>0</v>
      </c>
      <c r="N2922" s="26">
        <v>0</v>
      </c>
      <c r="O2922" s="24" t="s">
        <v>105</v>
      </c>
      <c r="P2922" s="24">
        <v>30152</v>
      </c>
      <c r="Q2922" s="24">
        <f>IF(ISERROR(VLOOKUP($B2922,[1]主动技能!$B:$D,3,0)),[2]Sheet1!$Y3389,VLOOKUP($B2922,[1]主动技能!$B:$D,3,0))</f>
        <v>2</v>
      </c>
      <c r="S2922" s="24" t="str">
        <f>IF(C2922&lt;1000000,"",VLOOKUP(C2922,组合调整!$A:$I,2,0))</f>
        <v>士气</v>
      </c>
      <c r="T2922" s="24" t="str">
        <f>IF(D2922&lt;1000000,"",VLOOKUP(D2922,组合调整!$A:$I,2,0))</f>
        <v>识破</v>
      </c>
      <c r="U2922" s="24" t="str">
        <f>IF(E2922&lt;1000000,"",VLOOKUP(E2922,组合调整!$A:$I,2,0))</f>
        <v>烈焰</v>
      </c>
      <c r="V2922" s="24" t="str">
        <f>IF(F2922&lt;1000000,"",VLOOKUP(F2922,组合调整!$A:$I,2,0))</f>
        <v>挥剑</v>
      </c>
      <c r="W2922" s="24" t="str">
        <f>IF(G2922&lt;1000000,"",VLOOKUP(G2922,组合调整!$A:$I,2,0))</f>
        <v/>
      </c>
    </row>
    <row r="2923" spans="1:23">
      <c r="A2923" s="26">
        <v>30153</v>
      </c>
      <c r="B2923" s="26" t="s">
        <v>105</v>
      </c>
      <c r="C2923" s="26">
        <v>3004512</v>
      </c>
      <c r="D2923" s="26">
        <v>4002322</v>
      </c>
      <c r="E2923" s="26">
        <v>3012213</v>
      </c>
      <c r="F2923" s="26">
        <v>3013312</v>
      </c>
      <c r="G2923" s="26">
        <v>40212</v>
      </c>
      <c r="H2923" s="26">
        <v>3041</v>
      </c>
      <c r="I2923" s="26">
        <v>50012</v>
      </c>
      <c r="J2923" s="26">
        <v>4041</v>
      </c>
      <c r="K2923" s="26">
        <v>0</v>
      </c>
      <c r="L2923" s="26">
        <v>0</v>
      </c>
      <c r="M2923" s="26">
        <v>0</v>
      </c>
      <c r="N2923" s="26">
        <v>0</v>
      </c>
      <c r="O2923" s="24" t="s">
        <v>105</v>
      </c>
      <c r="P2923" s="24">
        <v>30153</v>
      </c>
      <c r="Q2923" s="24">
        <f>IF(ISERROR(VLOOKUP($B2923,[1]主动技能!$B:$D,3,0)),[2]Sheet1!$Y3390,VLOOKUP($B2923,[1]主动技能!$B:$D,3,0))</f>
        <v>2</v>
      </c>
      <c r="S2923" s="24" t="str">
        <f>IF(C2923&lt;1000000,"",VLOOKUP(C2923,组合调整!$A:$I,2,0))</f>
        <v>士气</v>
      </c>
      <c r="T2923" s="24" t="str">
        <f>IF(D2923&lt;1000000,"",VLOOKUP(D2923,组合调整!$A:$I,2,0))</f>
        <v>识破</v>
      </c>
      <c r="U2923" s="24" t="str">
        <f>IF(E2923&lt;1000000,"",VLOOKUP(E2923,组合调整!$A:$I,2,0))</f>
        <v>烈焰</v>
      </c>
      <c r="V2923" s="24" t="str">
        <f>IF(F2923&lt;1000000,"",VLOOKUP(F2923,组合调整!$A:$I,2,0))</f>
        <v>挥剑</v>
      </c>
      <c r="W2923" s="24" t="str">
        <f>IF(G2923&lt;1000000,"",VLOOKUP(G2923,组合调整!$A:$I,2,0))</f>
        <v/>
      </c>
    </row>
    <row r="2924" spans="1:23">
      <c r="A2924" s="26">
        <v>30154</v>
      </c>
      <c r="B2924" s="26" t="s">
        <v>105</v>
      </c>
      <c r="C2924" s="26">
        <v>3004512</v>
      </c>
      <c r="D2924" s="26">
        <v>4002322</v>
      </c>
      <c r="E2924" s="26">
        <v>3012213</v>
      </c>
      <c r="F2924" s="26">
        <v>3013312</v>
      </c>
      <c r="G2924" s="26">
        <v>40212</v>
      </c>
      <c r="H2924" s="26">
        <v>3041</v>
      </c>
      <c r="I2924" s="26">
        <v>50012</v>
      </c>
      <c r="J2924" s="26">
        <v>4041</v>
      </c>
      <c r="K2924" s="26">
        <v>0</v>
      </c>
      <c r="L2924" s="26">
        <v>0</v>
      </c>
      <c r="M2924" s="26">
        <v>0</v>
      </c>
      <c r="N2924" s="26">
        <v>0</v>
      </c>
      <c r="O2924" s="24" t="s">
        <v>105</v>
      </c>
      <c r="P2924" s="24">
        <v>30154</v>
      </c>
      <c r="Q2924" s="24">
        <f>IF(ISERROR(VLOOKUP($B2924,[1]主动技能!$B:$D,3,0)),[2]Sheet1!$Y3391,VLOOKUP($B2924,[1]主动技能!$B:$D,3,0))</f>
        <v>2</v>
      </c>
      <c r="S2924" s="24" t="str">
        <f>IF(C2924&lt;1000000,"",VLOOKUP(C2924,组合调整!$A:$I,2,0))</f>
        <v>士气</v>
      </c>
      <c r="T2924" s="24" t="str">
        <f>IF(D2924&lt;1000000,"",VLOOKUP(D2924,组合调整!$A:$I,2,0))</f>
        <v>识破</v>
      </c>
      <c r="U2924" s="24" t="str">
        <f>IF(E2924&lt;1000000,"",VLOOKUP(E2924,组合调整!$A:$I,2,0))</f>
        <v>烈焰</v>
      </c>
      <c r="V2924" s="24" t="str">
        <f>IF(F2924&lt;1000000,"",VLOOKUP(F2924,组合调整!$A:$I,2,0))</f>
        <v>挥剑</v>
      </c>
      <c r="W2924" s="24" t="str">
        <f>IF(G2924&lt;1000000,"",VLOOKUP(G2924,组合调整!$A:$I,2,0))</f>
        <v/>
      </c>
    </row>
    <row r="2925" spans="1:23">
      <c r="A2925" s="26">
        <v>30155</v>
      </c>
      <c r="B2925" s="26" t="s">
        <v>131</v>
      </c>
      <c r="C2925" s="26">
        <v>3008912</v>
      </c>
      <c r="D2925" s="26">
        <v>1017712</v>
      </c>
      <c r="E2925" s="26">
        <v>3003422</v>
      </c>
      <c r="F2925" s="26">
        <v>3015511</v>
      </c>
      <c r="G2925" s="26">
        <v>30123</v>
      </c>
      <c r="H2925" s="26">
        <v>2021</v>
      </c>
      <c r="I2925" s="26">
        <v>0</v>
      </c>
      <c r="J2925" s="26">
        <v>0</v>
      </c>
      <c r="K2925" s="26">
        <v>0</v>
      </c>
      <c r="L2925" s="26">
        <v>0</v>
      </c>
      <c r="M2925" s="26">
        <v>0</v>
      </c>
      <c r="N2925" s="26">
        <v>0</v>
      </c>
      <c r="O2925" s="24" t="s">
        <v>131</v>
      </c>
      <c r="P2925" s="24">
        <v>30155</v>
      </c>
      <c r="Q2925" s="24">
        <f>IF(ISERROR(VLOOKUP($B2925,[1]主动技能!$B:$D,3,0)),[2]Sheet1!$Y3392,VLOOKUP($B2925,[1]主动技能!$B:$D,3,0))</f>
        <v>3</v>
      </c>
      <c r="S2925" s="24" t="str">
        <f>IF(C2925&lt;1000000,"",VLOOKUP(C2925,组合调整!$A:$I,2,0))</f>
        <v>疯狂</v>
      </c>
      <c r="T2925" s="24" t="str">
        <f>IF(D2925&lt;1000000,"",VLOOKUP(D2925,组合调整!$A:$I,2,0))</f>
        <v>龙舞</v>
      </c>
      <c r="U2925" s="24" t="str">
        <f>IF(E2925&lt;1000000,"",VLOOKUP(E2925,组合调整!$A:$I,2,0))</f>
        <v>决心</v>
      </c>
      <c r="V2925" s="24" t="str">
        <f>IF(F2925&lt;1000000,"",VLOOKUP(F2925,组合调整!$A:$I,2,0))</f>
        <v>相成</v>
      </c>
      <c r="W2925" s="24" t="str">
        <f>IF(G2925&lt;1000000,"",VLOOKUP(G2925,组合调整!$A:$I,2,0))</f>
        <v/>
      </c>
    </row>
    <row r="2926" spans="1:23">
      <c r="A2926" s="26">
        <v>30156</v>
      </c>
      <c r="B2926" s="26" t="s">
        <v>131</v>
      </c>
      <c r="C2926" s="26">
        <v>3008912</v>
      </c>
      <c r="D2926" s="26">
        <v>1017712</v>
      </c>
      <c r="E2926" s="26">
        <v>3003422</v>
      </c>
      <c r="F2926" s="26">
        <v>3015511</v>
      </c>
      <c r="G2926" s="26">
        <v>30123</v>
      </c>
      <c r="H2926" s="26">
        <v>2021</v>
      </c>
      <c r="I2926" s="26">
        <v>0</v>
      </c>
      <c r="J2926" s="26">
        <v>0</v>
      </c>
      <c r="K2926" s="26">
        <v>0</v>
      </c>
      <c r="L2926" s="26">
        <v>0</v>
      </c>
      <c r="M2926" s="26">
        <v>0</v>
      </c>
      <c r="N2926" s="26">
        <v>0</v>
      </c>
      <c r="O2926" s="24" t="s">
        <v>131</v>
      </c>
      <c r="P2926" s="24">
        <v>30156</v>
      </c>
      <c r="Q2926" s="24">
        <f>IF(ISERROR(VLOOKUP($B2926,[1]主动技能!$B:$D,3,0)),[2]Sheet1!$Y3393,VLOOKUP($B2926,[1]主动技能!$B:$D,3,0))</f>
        <v>3</v>
      </c>
      <c r="S2926" s="24" t="str">
        <f>IF(C2926&lt;1000000,"",VLOOKUP(C2926,组合调整!$A:$I,2,0))</f>
        <v>疯狂</v>
      </c>
      <c r="T2926" s="24" t="str">
        <f>IF(D2926&lt;1000000,"",VLOOKUP(D2926,组合调整!$A:$I,2,0))</f>
        <v>龙舞</v>
      </c>
      <c r="U2926" s="24" t="str">
        <f>IF(E2926&lt;1000000,"",VLOOKUP(E2926,组合调整!$A:$I,2,0))</f>
        <v>决心</v>
      </c>
      <c r="V2926" s="24" t="str">
        <f>IF(F2926&lt;1000000,"",VLOOKUP(F2926,组合调整!$A:$I,2,0))</f>
        <v>相成</v>
      </c>
      <c r="W2926" s="24" t="str">
        <f>IF(G2926&lt;1000000,"",VLOOKUP(G2926,组合调整!$A:$I,2,0))</f>
        <v/>
      </c>
    </row>
    <row r="2927" spans="1:23">
      <c r="A2927" s="26">
        <v>30157</v>
      </c>
      <c r="B2927" s="26" t="s">
        <v>131</v>
      </c>
      <c r="C2927" s="26">
        <v>3008912</v>
      </c>
      <c r="D2927" s="26">
        <v>1017712</v>
      </c>
      <c r="E2927" s="26">
        <v>3003422</v>
      </c>
      <c r="F2927" s="26">
        <v>3015511</v>
      </c>
      <c r="G2927" s="26">
        <v>30123</v>
      </c>
      <c r="H2927" s="26">
        <v>2021</v>
      </c>
      <c r="I2927" s="26">
        <v>0</v>
      </c>
      <c r="J2927" s="26">
        <v>0</v>
      </c>
      <c r="K2927" s="26">
        <v>0</v>
      </c>
      <c r="L2927" s="26">
        <v>0</v>
      </c>
      <c r="M2927" s="26">
        <v>0</v>
      </c>
      <c r="N2927" s="26">
        <v>0</v>
      </c>
      <c r="O2927" s="24" t="s">
        <v>131</v>
      </c>
      <c r="P2927" s="24">
        <v>30157</v>
      </c>
      <c r="Q2927" s="24">
        <f>IF(ISERROR(VLOOKUP($B2927,[1]主动技能!$B:$D,3,0)),[2]Sheet1!$Y3394,VLOOKUP($B2927,[1]主动技能!$B:$D,3,0))</f>
        <v>3</v>
      </c>
      <c r="S2927" s="24" t="str">
        <f>IF(C2927&lt;1000000,"",VLOOKUP(C2927,组合调整!$A:$I,2,0))</f>
        <v>疯狂</v>
      </c>
      <c r="T2927" s="24" t="str">
        <f>IF(D2927&lt;1000000,"",VLOOKUP(D2927,组合调整!$A:$I,2,0))</f>
        <v>龙舞</v>
      </c>
      <c r="U2927" s="24" t="str">
        <f>IF(E2927&lt;1000000,"",VLOOKUP(E2927,组合调整!$A:$I,2,0))</f>
        <v>决心</v>
      </c>
      <c r="V2927" s="24" t="str">
        <f>IF(F2927&lt;1000000,"",VLOOKUP(F2927,组合调整!$A:$I,2,0))</f>
        <v>相成</v>
      </c>
      <c r="W2927" s="24" t="str">
        <f>IF(G2927&lt;1000000,"",VLOOKUP(G2927,组合调整!$A:$I,2,0))</f>
        <v/>
      </c>
    </row>
    <row r="2928" spans="1:23">
      <c r="A2928" s="26">
        <v>30158</v>
      </c>
      <c r="B2928" s="26" t="s">
        <v>131</v>
      </c>
      <c r="C2928" s="26">
        <v>3008912</v>
      </c>
      <c r="D2928" s="26">
        <v>1017712</v>
      </c>
      <c r="E2928" s="26">
        <v>3003422</v>
      </c>
      <c r="F2928" s="26">
        <v>3015511</v>
      </c>
      <c r="G2928" s="26">
        <v>30123</v>
      </c>
      <c r="H2928" s="26">
        <v>2021</v>
      </c>
      <c r="I2928" s="26">
        <v>0</v>
      </c>
      <c r="J2928" s="26">
        <v>0</v>
      </c>
      <c r="K2928" s="26">
        <v>0</v>
      </c>
      <c r="L2928" s="26">
        <v>0</v>
      </c>
      <c r="M2928" s="26">
        <v>0</v>
      </c>
      <c r="N2928" s="26">
        <v>0</v>
      </c>
      <c r="O2928" s="24" t="s">
        <v>131</v>
      </c>
      <c r="P2928" s="24">
        <v>30158</v>
      </c>
      <c r="Q2928" s="24">
        <f>IF(ISERROR(VLOOKUP($B2928,[1]主动技能!$B:$D,3,0)),[2]Sheet1!$Y3395,VLOOKUP($B2928,[1]主动技能!$B:$D,3,0))</f>
        <v>3</v>
      </c>
      <c r="S2928" s="24" t="str">
        <f>IF(C2928&lt;1000000,"",VLOOKUP(C2928,组合调整!$A:$I,2,0))</f>
        <v>疯狂</v>
      </c>
      <c r="T2928" s="24" t="str">
        <f>IF(D2928&lt;1000000,"",VLOOKUP(D2928,组合调整!$A:$I,2,0))</f>
        <v>龙舞</v>
      </c>
      <c r="U2928" s="24" t="str">
        <f>IF(E2928&lt;1000000,"",VLOOKUP(E2928,组合调整!$A:$I,2,0))</f>
        <v>决心</v>
      </c>
      <c r="V2928" s="24" t="str">
        <f>IF(F2928&lt;1000000,"",VLOOKUP(F2928,组合调整!$A:$I,2,0))</f>
        <v>相成</v>
      </c>
      <c r="W2928" s="24" t="str">
        <f>IF(G2928&lt;1000000,"",VLOOKUP(G2928,组合调整!$A:$I,2,0))</f>
        <v/>
      </c>
    </row>
    <row r="2929" spans="1:23">
      <c r="A2929" s="26">
        <v>30159</v>
      </c>
      <c r="B2929" s="26" t="s">
        <v>131</v>
      </c>
      <c r="C2929" s="26">
        <v>3008912</v>
      </c>
      <c r="D2929" s="26">
        <v>1017712</v>
      </c>
      <c r="E2929" s="26">
        <v>3003422</v>
      </c>
      <c r="F2929" s="26">
        <v>3015511</v>
      </c>
      <c r="G2929" s="26">
        <v>30123</v>
      </c>
      <c r="H2929" s="26">
        <v>2021</v>
      </c>
      <c r="I2929" s="26">
        <v>0</v>
      </c>
      <c r="J2929" s="26">
        <v>0</v>
      </c>
      <c r="K2929" s="26">
        <v>0</v>
      </c>
      <c r="L2929" s="26">
        <v>0</v>
      </c>
      <c r="M2929" s="26">
        <v>0</v>
      </c>
      <c r="N2929" s="26">
        <v>0</v>
      </c>
      <c r="O2929" s="24" t="s">
        <v>131</v>
      </c>
      <c r="P2929" s="24">
        <v>30159</v>
      </c>
      <c r="Q2929" s="24">
        <f>IF(ISERROR(VLOOKUP($B2929,[1]主动技能!$B:$D,3,0)),[2]Sheet1!$Y3396,VLOOKUP($B2929,[1]主动技能!$B:$D,3,0))</f>
        <v>3</v>
      </c>
      <c r="S2929" s="24" t="str">
        <f>IF(C2929&lt;1000000,"",VLOOKUP(C2929,组合调整!$A:$I,2,0))</f>
        <v>疯狂</v>
      </c>
      <c r="T2929" s="24" t="str">
        <f>IF(D2929&lt;1000000,"",VLOOKUP(D2929,组合调整!$A:$I,2,0))</f>
        <v>龙舞</v>
      </c>
      <c r="U2929" s="24" t="str">
        <f>IF(E2929&lt;1000000,"",VLOOKUP(E2929,组合调整!$A:$I,2,0))</f>
        <v>决心</v>
      </c>
      <c r="V2929" s="24" t="str">
        <f>IF(F2929&lt;1000000,"",VLOOKUP(F2929,组合调整!$A:$I,2,0))</f>
        <v>相成</v>
      </c>
      <c r="W2929" s="24" t="str">
        <f>IF(G2929&lt;1000000,"",VLOOKUP(G2929,组合调整!$A:$I,2,0))</f>
        <v/>
      </c>
    </row>
    <row r="2930" spans="1:23">
      <c r="A2930" s="26">
        <v>30160</v>
      </c>
      <c r="B2930" s="26" t="s">
        <v>131</v>
      </c>
      <c r="C2930" s="26">
        <v>3008912</v>
      </c>
      <c r="D2930" s="26">
        <v>1017712</v>
      </c>
      <c r="E2930" s="26">
        <v>3003422</v>
      </c>
      <c r="F2930" s="26">
        <v>3015511</v>
      </c>
      <c r="G2930" s="26">
        <v>30123</v>
      </c>
      <c r="H2930" s="26">
        <v>2021</v>
      </c>
      <c r="I2930" s="26">
        <v>0</v>
      </c>
      <c r="J2930" s="26">
        <v>0</v>
      </c>
      <c r="K2930" s="26">
        <v>0</v>
      </c>
      <c r="L2930" s="26">
        <v>0</v>
      </c>
      <c r="M2930" s="26">
        <v>0</v>
      </c>
      <c r="N2930" s="26">
        <v>0</v>
      </c>
      <c r="O2930" s="24" t="s">
        <v>131</v>
      </c>
      <c r="P2930" s="24">
        <v>30160</v>
      </c>
      <c r="Q2930" s="24">
        <f>IF(ISERROR(VLOOKUP($B2930,[1]主动技能!$B:$D,3,0)),[2]Sheet1!$Y3397,VLOOKUP($B2930,[1]主动技能!$B:$D,3,0))</f>
        <v>3</v>
      </c>
      <c r="S2930" s="24" t="str">
        <f>IF(C2930&lt;1000000,"",VLOOKUP(C2930,组合调整!$A:$I,2,0))</f>
        <v>疯狂</v>
      </c>
      <c r="T2930" s="24" t="str">
        <f>IF(D2930&lt;1000000,"",VLOOKUP(D2930,组合调整!$A:$I,2,0))</f>
        <v>龙舞</v>
      </c>
      <c r="U2930" s="24" t="str">
        <f>IF(E2930&lt;1000000,"",VLOOKUP(E2930,组合调整!$A:$I,2,0))</f>
        <v>决心</v>
      </c>
      <c r="V2930" s="24" t="str">
        <f>IF(F2930&lt;1000000,"",VLOOKUP(F2930,组合调整!$A:$I,2,0))</f>
        <v>相成</v>
      </c>
      <c r="W2930" s="24" t="str">
        <f>IF(G2930&lt;1000000,"",VLOOKUP(G2930,组合调整!$A:$I,2,0))</f>
        <v/>
      </c>
    </row>
    <row r="2931" spans="1:23">
      <c r="A2931" s="26">
        <v>30161</v>
      </c>
      <c r="B2931" s="26" t="s">
        <v>131</v>
      </c>
      <c r="C2931" s="26">
        <v>3008912</v>
      </c>
      <c r="D2931" s="26">
        <v>1017712</v>
      </c>
      <c r="E2931" s="26">
        <v>3003422</v>
      </c>
      <c r="F2931" s="26">
        <v>3015511</v>
      </c>
      <c r="G2931" s="26">
        <v>30123</v>
      </c>
      <c r="H2931" s="26">
        <v>2021</v>
      </c>
      <c r="I2931" s="26">
        <v>0</v>
      </c>
      <c r="J2931" s="26">
        <v>0</v>
      </c>
      <c r="K2931" s="26">
        <v>0</v>
      </c>
      <c r="L2931" s="26">
        <v>0</v>
      </c>
      <c r="M2931" s="26">
        <v>0</v>
      </c>
      <c r="N2931" s="26">
        <v>0</v>
      </c>
      <c r="O2931" s="24" t="s">
        <v>131</v>
      </c>
      <c r="P2931" s="24">
        <v>30161</v>
      </c>
      <c r="Q2931" s="24">
        <f>IF(ISERROR(VLOOKUP($B2931,[1]主动技能!$B:$D,3,0)),[2]Sheet1!$Y3398,VLOOKUP($B2931,[1]主动技能!$B:$D,3,0))</f>
        <v>3</v>
      </c>
      <c r="S2931" s="24" t="str">
        <f>IF(C2931&lt;1000000,"",VLOOKUP(C2931,组合调整!$A:$I,2,0))</f>
        <v>疯狂</v>
      </c>
      <c r="T2931" s="24" t="str">
        <f>IF(D2931&lt;1000000,"",VLOOKUP(D2931,组合调整!$A:$I,2,0))</f>
        <v>龙舞</v>
      </c>
      <c r="U2931" s="24" t="str">
        <f>IF(E2931&lt;1000000,"",VLOOKUP(E2931,组合调整!$A:$I,2,0))</f>
        <v>决心</v>
      </c>
      <c r="V2931" s="24" t="str">
        <f>IF(F2931&lt;1000000,"",VLOOKUP(F2931,组合调整!$A:$I,2,0))</f>
        <v>相成</v>
      </c>
      <c r="W2931" s="24" t="str">
        <f>IF(G2931&lt;1000000,"",VLOOKUP(G2931,组合调整!$A:$I,2,0))</f>
        <v/>
      </c>
    </row>
    <row r="2932" spans="1:23">
      <c r="A2932" s="26">
        <v>30162</v>
      </c>
      <c r="B2932" s="26" t="s">
        <v>131</v>
      </c>
      <c r="C2932" s="26">
        <v>3008912</v>
      </c>
      <c r="D2932" s="26">
        <v>1017712</v>
      </c>
      <c r="E2932" s="26">
        <v>3003422</v>
      </c>
      <c r="F2932" s="26">
        <v>3015511</v>
      </c>
      <c r="G2932" s="26">
        <v>30123</v>
      </c>
      <c r="H2932" s="26">
        <v>2021</v>
      </c>
      <c r="I2932" s="26">
        <v>0</v>
      </c>
      <c r="J2932" s="26">
        <v>0</v>
      </c>
      <c r="K2932" s="26">
        <v>0</v>
      </c>
      <c r="L2932" s="26">
        <v>0</v>
      </c>
      <c r="M2932" s="26">
        <v>0</v>
      </c>
      <c r="N2932" s="26">
        <v>0</v>
      </c>
      <c r="O2932" s="24" t="s">
        <v>131</v>
      </c>
      <c r="P2932" s="24">
        <v>30162</v>
      </c>
      <c r="Q2932" s="24">
        <f>IF(ISERROR(VLOOKUP($B2932,[1]主动技能!$B:$D,3,0)),[2]Sheet1!$Y3399,VLOOKUP($B2932,[1]主动技能!$B:$D,3,0))</f>
        <v>3</v>
      </c>
      <c r="S2932" s="24" t="str">
        <f>IF(C2932&lt;1000000,"",VLOOKUP(C2932,组合调整!$A:$I,2,0))</f>
        <v>疯狂</v>
      </c>
      <c r="T2932" s="24" t="str">
        <f>IF(D2932&lt;1000000,"",VLOOKUP(D2932,组合调整!$A:$I,2,0))</f>
        <v>龙舞</v>
      </c>
      <c r="U2932" s="24" t="str">
        <f>IF(E2932&lt;1000000,"",VLOOKUP(E2932,组合调整!$A:$I,2,0))</f>
        <v>决心</v>
      </c>
      <c r="V2932" s="24" t="str">
        <f>IF(F2932&lt;1000000,"",VLOOKUP(F2932,组合调整!$A:$I,2,0))</f>
        <v>相成</v>
      </c>
      <c r="W2932" s="24" t="str">
        <f>IF(G2932&lt;1000000,"",VLOOKUP(G2932,组合调整!$A:$I,2,0))</f>
        <v/>
      </c>
    </row>
    <row r="2933" spans="1:23">
      <c r="A2933" s="26">
        <v>30163</v>
      </c>
      <c r="B2933" s="26" t="s">
        <v>131</v>
      </c>
      <c r="C2933" s="26">
        <v>3008912</v>
      </c>
      <c r="D2933" s="26">
        <v>1017712</v>
      </c>
      <c r="E2933" s="26">
        <v>3003422</v>
      </c>
      <c r="F2933" s="26">
        <v>3015511</v>
      </c>
      <c r="G2933" s="26">
        <v>30123</v>
      </c>
      <c r="H2933" s="26">
        <v>2021</v>
      </c>
      <c r="I2933" s="26">
        <v>0</v>
      </c>
      <c r="J2933" s="26">
        <v>0</v>
      </c>
      <c r="K2933" s="26">
        <v>0</v>
      </c>
      <c r="L2933" s="26">
        <v>0</v>
      </c>
      <c r="M2933" s="26">
        <v>0</v>
      </c>
      <c r="N2933" s="26">
        <v>0</v>
      </c>
      <c r="O2933" s="24" t="s">
        <v>131</v>
      </c>
      <c r="P2933" s="24">
        <v>30163</v>
      </c>
      <c r="Q2933" s="24">
        <f>IF(ISERROR(VLOOKUP($B2933,[1]主动技能!$B:$D,3,0)),[2]Sheet1!$Y3400,VLOOKUP($B2933,[1]主动技能!$B:$D,3,0))</f>
        <v>3</v>
      </c>
      <c r="S2933" s="24" t="str">
        <f>IF(C2933&lt;1000000,"",VLOOKUP(C2933,组合调整!$A:$I,2,0))</f>
        <v>疯狂</v>
      </c>
      <c r="T2933" s="24" t="str">
        <f>IF(D2933&lt;1000000,"",VLOOKUP(D2933,组合调整!$A:$I,2,0))</f>
        <v>龙舞</v>
      </c>
      <c r="U2933" s="24" t="str">
        <f>IF(E2933&lt;1000000,"",VLOOKUP(E2933,组合调整!$A:$I,2,0))</f>
        <v>决心</v>
      </c>
      <c r="V2933" s="24" t="str">
        <f>IF(F2933&lt;1000000,"",VLOOKUP(F2933,组合调整!$A:$I,2,0))</f>
        <v>相成</v>
      </c>
      <c r="W2933" s="24" t="str">
        <f>IF(G2933&lt;1000000,"",VLOOKUP(G2933,组合调整!$A:$I,2,0))</f>
        <v/>
      </c>
    </row>
    <row r="2934" spans="1:23">
      <c r="A2934" s="26">
        <v>30164</v>
      </c>
      <c r="B2934" s="26" t="s">
        <v>131</v>
      </c>
      <c r="C2934" s="26">
        <v>3008912</v>
      </c>
      <c r="D2934" s="26">
        <v>1017712</v>
      </c>
      <c r="E2934" s="26">
        <v>3003422</v>
      </c>
      <c r="F2934" s="26">
        <v>3015511</v>
      </c>
      <c r="G2934" s="26">
        <v>30123</v>
      </c>
      <c r="H2934" s="26">
        <v>2021</v>
      </c>
      <c r="I2934" s="26">
        <v>0</v>
      </c>
      <c r="J2934" s="26">
        <v>0</v>
      </c>
      <c r="K2934" s="26">
        <v>0</v>
      </c>
      <c r="L2934" s="26">
        <v>0</v>
      </c>
      <c r="M2934" s="26">
        <v>0</v>
      </c>
      <c r="N2934" s="26">
        <v>0</v>
      </c>
      <c r="O2934" s="24" t="s">
        <v>131</v>
      </c>
      <c r="P2934" s="24">
        <v>30164</v>
      </c>
      <c r="Q2934" s="24">
        <f>IF(ISERROR(VLOOKUP($B2934,[1]主动技能!$B:$D,3,0)),[2]Sheet1!$Y3401,VLOOKUP($B2934,[1]主动技能!$B:$D,3,0))</f>
        <v>3</v>
      </c>
      <c r="S2934" s="24" t="str">
        <f>IF(C2934&lt;1000000,"",VLOOKUP(C2934,组合调整!$A:$I,2,0))</f>
        <v>疯狂</v>
      </c>
      <c r="T2934" s="24" t="str">
        <f>IF(D2934&lt;1000000,"",VLOOKUP(D2934,组合调整!$A:$I,2,0))</f>
        <v>龙舞</v>
      </c>
      <c r="U2934" s="24" t="str">
        <f>IF(E2934&lt;1000000,"",VLOOKUP(E2934,组合调整!$A:$I,2,0))</f>
        <v>决心</v>
      </c>
      <c r="V2934" s="24" t="str">
        <f>IF(F2934&lt;1000000,"",VLOOKUP(F2934,组合调整!$A:$I,2,0))</f>
        <v>相成</v>
      </c>
      <c r="W2934" s="24" t="str">
        <f>IF(G2934&lt;1000000,"",VLOOKUP(G2934,组合调整!$A:$I,2,0))</f>
        <v/>
      </c>
    </row>
    <row r="2935" spans="1:23">
      <c r="A2935" s="26">
        <v>30165</v>
      </c>
      <c r="B2935" s="26" t="s">
        <v>131</v>
      </c>
      <c r="C2935" s="26">
        <v>3008912</v>
      </c>
      <c r="D2935" s="26">
        <v>1017712</v>
      </c>
      <c r="E2935" s="26">
        <v>3003422</v>
      </c>
      <c r="F2935" s="26">
        <v>3015511</v>
      </c>
      <c r="G2935" s="26">
        <v>30123</v>
      </c>
      <c r="H2935" s="26">
        <v>2021</v>
      </c>
      <c r="I2935" s="26">
        <v>0</v>
      </c>
      <c r="J2935" s="26">
        <v>0</v>
      </c>
      <c r="K2935" s="26">
        <v>0</v>
      </c>
      <c r="L2935" s="26">
        <v>0</v>
      </c>
      <c r="M2935" s="26">
        <v>0</v>
      </c>
      <c r="N2935" s="26">
        <v>0</v>
      </c>
      <c r="O2935" s="24" t="s">
        <v>131</v>
      </c>
      <c r="P2935" s="24">
        <v>30165</v>
      </c>
      <c r="Q2935" s="24">
        <f>IF(ISERROR(VLOOKUP($B2935,[1]主动技能!$B:$D,3,0)),[2]Sheet1!$Y3402,VLOOKUP($B2935,[1]主动技能!$B:$D,3,0))</f>
        <v>3</v>
      </c>
      <c r="S2935" s="24" t="str">
        <f>IF(C2935&lt;1000000,"",VLOOKUP(C2935,组合调整!$A:$I,2,0))</f>
        <v>疯狂</v>
      </c>
      <c r="T2935" s="24" t="str">
        <f>IF(D2935&lt;1000000,"",VLOOKUP(D2935,组合调整!$A:$I,2,0))</f>
        <v>龙舞</v>
      </c>
      <c r="U2935" s="24" t="str">
        <f>IF(E2935&lt;1000000,"",VLOOKUP(E2935,组合调整!$A:$I,2,0))</f>
        <v>决心</v>
      </c>
      <c r="V2935" s="24" t="str">
        <f>IF(F2935&lt;1000000,"",VLOOKUP(F2935,组合调整!$A:$I,2,0))</f>
        <v>相成</v>
      </c>
      <c r="W2935" s="24" t="str">
        <f>IF(G2935&lt;1000000,"",VLOOKUP(G2935,组合调整!$A:$I,2,0))</f>
        <v/>
      </c>
    </row>
    <row r="2936" spans="1:23">
      <c r="A2936" s="26">
        <v>30166</v>
      </c>
      <c r="B2936" s="26" t="s">
        <v>132</v>
      </c>
      <c r="C2936" s="26">
        <v>3005632</v>
      </c>
      <c r="D2936" s="26">
        <v>3010012</v>
      </c>
      <c r="E2936" s="26">
        <v>3016611</v>
      </c>
      <c r="F2936" s="26">
        <v>3016621</v>
      </c>
      <c r="G2936" s="26">
        <v>30012</v>
      </c>
      <c r="H2936" s="26">
        <v>2032</v>
      </c>
      <c r="I2936" s="26">
        <v>0</v>
      </c>
      <c r="J2936" s="26">
        <v>0</v>
      </c>
      <c r="K2936" s="26">
        <v>0</v>
      </c>
      <c r="L2936" s="26">
        <v>0</v>
      </c>
      <c r="M2936" s="26">
        <v>0</v>
      </c>
      <c r="N2936" s="26">
        <v>0</v>
      </c>
      <c r="O2936" s="24" t="s">
        <v>132</v>
      </c>
      <c r="P2936" s="24">
        <v>30166</v>
      </c>
      <c r="Q2936" s="24">
        <f>IF(ISERROR(VLOOKUP($B2936,[1]主动技能!$B:$D,3,0)),[2]Sheet1!$Y3403,VLOOKUP($B2936,[1]主动技能!$B:$D,3,0))</f>
        <v>3</v>
      </c>
      <c r="S2936" s="24" t="str">
        <f>IF(C2936&lt;1000000,"",VLOOKUP(C2936,组合调整!$A:$I,2,0))</f>
        <v>自然</v>
      </c>
      <c r="T2936" s="24" t="str">
        <f>IF(D2936&lt;1000000,"",VLOOKUP(D2936,组合调整!$A:$I,2,0))</f>
        <v>回眸</v>
      </c>
      <c r="U2936" s="24" t="str">
        <f>IF(E2936&lt;1000000,"",VLOOKUP(E2936,组合调整!$A:$I,2,0))</f>
        <v>相辅</v>
      </c>
      <c r="V2936" s="24" t="str">
        <f>IF(F2936&lt;1000000,"",VLOOKUP(F2936,组合调整!$A:$I,2,0))</f>
        <v>相依</v>
      </c>
      <c r="W2936" s="24" t="str">
        <f>IF(G2936&lt;1000000,"",VLOOKUP(G2936,组合调整!$A:$I,2,0))</f>
        <v/>
      </c>
    </row>
    <row r="2937" spans="1:23">
      <c r="A2937" s="26">
        <v>30167</v>
      </c>
      <c r="B2937" s="26" t="s">
        <v>132</v>
      </c>
      <c r="C2937" s="26">
        <v>3005632</v>
      </c>
      <c r="D2937" s="26">
        <v>3010012</v>
      </c>
      <c r="E2937" s="26">
        <v>3016611</v>
      </c>
      <c r="F2937" s="26">
        <v>3016621</v>
      </c>
      <c r="G2937" s="26">
        <v>30012</v>
      </c>
      <c r="H2937" s="26">
        <v>2032</v>
      </c>
      <c r="I2937" s="26">
        <v>0</v>
      </c>
      <c r="J2937" s="26">
        <v>0</v>
      </c>
      <c r="K2937" s="26">
        <v>0</v>
      </c>
      <c r="L2937" s="26">
        <v>0</v>
      </c>
      <c r="M2937" s="26">
        <v>0</v>
      </c>
      <c r="N2937" s="26">
        <v>0</v>
      </c>
      <c r="O2937" s="24" t="s">
        <v>132</v>
      </c>
      <c r="P2937" s="24">
        <v>30167</v>
      </c>
      <c r="Q2937" s="24">
        <f>IF(ISERROR(VLOOKUP($B2937,[1]主动技能!$B:$D,3,0)),[2]Sheet1!$Y3404,VLOOKUP($B2937,[1]主动技能!$B:$D,3,0))</f>
        <v>3</v>
      </c>
      <c r="S2937" s="24" t="str">
        <f>IF(C2937&lt;1000000,"",VLOOKUP(C2937,组合调整!$A:$I,2,0))</f>
        <v>自然</v>
      </c>
      <c r="T2937" s="24" t="str">
        <f>IF(D2937&lt;1000000,"",VLOOKUP(D2937,组合调整!$A:$I,2,0))</f>
        <v>回眸</v>
      </c>
      <c r="U2937" s="24" t="str">
        <f>IF(E2937&lt;1000000,"",VLOOKUP(E2937,组合调整!$A:$I,2,0))</f>
        <v>相辅</v>
      </c>
      <c r="V2937" s="24" t="str">
        <f>IF(F2937&lt;1000000,"",VLOOKUP(F2937,组合调整!$A:$I,2,0))</f>
        <v>相依</v>
      </c>
      <c r="W2937" s="24" t="str">
        <f>IF(G2937&lt;1000000,"",VLOOKUP(G2937,组合调整!$A:$I,2,0))</f>
        <v/>
      </c>
    </row>
    <row r="2938" spans="1:23">
      <c r="A2938" s="26">
        <v>30168</v>
      </c>
      <c r="B2938" s="26" t="s">
        <v>132</v>
      </c>
      <c r="C2938" s="26">
        <v>3005632</v>
      </c>
      <c r="D2938" s="26">
        <v>3010012</v>
      </c>
      <c r="E2938" s="26">
        <v>3016611</v>
      </c>
      <c r="F2938" s="26">
        <v>3016621</v>
      </c>
      <c r="G2938" s="26">
        <v>30012</v>
      </c>
      <c r="H2938" s="26">
        <v>2032</v>
      </c>
      <c r="I2938" s="26">
        <v>0</v>
      </c>
      <c r="J2938" s="26">
        <v>0</v>
      </c>
      <c r="K2938" s="26">
        <v>0</v>
      </c>
      <c r="L2938" s="26">
        <v>0</v>
      </c>
      <c r="M2938" s="26">
        <v>0</v>
      </c>
      <c r="N2938" s="26">
        <v>0</v>
      </c>
      <c r="O2938" s="24" t="s">
        <v>132</v>
      </c>
      <c r="P2938" s="24">
        <v>30168</v>
      </c>
      <c r="Q2938" s="24">
        <f>IF(ISERROR(VLOOKUP($B2938,[1]主动技能!$B:$D,3,0)),[2]Sheet1!$Y3405,VLOOKUP($B2938,[1]主动技能!$B:$D,3,0))</f>
        <v>3</v>
      </c>
      <c r="S2938" s="24" t="str">
        <f>IF(C2938&lt;1000000,"",VLOOKUP(C2938,组合调整!$A:$I,2,0))</f>
        <v>自然</v>
      </c>
      <c r="T2938" s="24" t="str">
        <f>IF(D2938&lt;1000000,"",VLOOKUP(D2938,组合调整!$A:$I,2,0))</f>
        <v>回眸</v>
      </c>
      <c r="U2938" s="24" t="str">
        <f>IF(E2938&lt;1000000,"",VLOOKUP(E2938,组合调整!$A:$I,2,0))</f>
        <v>相辅</v>
      </c>
      <c r="V2938" s="24" t="str">
        <f>IF(F2938&lt;1000000,"",VLOOKUP(F2938,组合调整!$A:$I,2,0))</f>
        <v>相依</v>
      </c>
      <c r="W2938" s="24" t="str">
        <f>IF(G2938&lt;1000000,"",VLOOKUP(G2938,组合调整!$A:$I,2,0))</f>
        <v/>
      </c>
    </row>
    <row r="2939" spans="1:23">
      <c r="A2939" s="26">
        <v>30169</v>
      </c>
      <c r="B2939" s="26" t="s">
        <v>132</v>
      </c>
      <c r="C2939" s="26">
        <v>3005632</v>
      </c>
      <c r="D2939" s="26">
        <v>3010012</v>
      </c>
      <c r="E2939" s="26">
        <v>3016611</v>
      </c>
      <c r="F2939" s="26">
        <v>3016621</v>
      </c>
      <c r="G2939" s="26">
        <v>30012</v>
      </c>
      <c r="H2939" s="26">
        <v>2032</v>
      </c>
      <c r="I2939" s="26">
        <v>0</v>
      </c>
      <c r="J2939" s="26">
        <v>0</v>
      </c>
      <c r="K2939" s="26">
        <v>0</v>
      </c>
      <c r="L2939" s="26">
        <v>0</v>
      </c>
      <c r="M2939" s="26">
        <v>0</v>
      </c>
      <c r="N2939" s="26">
        <v>0</v>
      </c>
      <c r="O2939" s="24" t="s">
        <v>132</v>
      </c>
      <c r="P2939" s="24">
        <v>30169</v>
      </c>
      <c r="Q2939" s="24">
        <f>IF(ISERROR(VLOOKUP($B2939,[1]主动技能!$B:$D,3,0)),[2]Sheet1!$Y3406,VLOOKUP($B2939,[1]主动技能!$B:$D,3,0))</f>
        <v>3</v>
      </c>
      <c r="S2939" s="24" t="str">
        <f>IF(C2939&lt;1000000,"",VLOOKUP(C2939,组合调整!$A:$I,2,0))</f>
        <v>自然</v>
      </c>
      <c r="T2939" s="24" t="str">
        <f>IF(D2939&lt;1000000,"",VLOOKUP(D2939,组合调整!$A:$I,2,0))</f>
        <v>回眸</v>
      </c>
      <c r="U2939" s="24" t="str">
        <f>IF(E2939&lt;1000000,"",VLOOKUP(E2939,组合调整!$A:$I,2,0))</f>
        <v>相辅</v>
      </c>
      <c r="V2939" s="24" t="str">
        <f>IF(F2939&lt;1000000,"",VLOOKUP(F2939,组合调整!$A:$I,2,0))</f>
        <v>相依</v>
      </c>
      <c r="W2939" s="24" t="str">
        <f>IF(G2939&lt;1000000,"",VLOOKUP(G2939,组合调整!$A:$I,2,0))</f>
        <v/>
      </c>
    </row>
    <row r="2940" spans="1:23">
      <c r="A2940" s="26">
        <v>30170</v>
      </c>
      <c r="B2940" s="26" t="s">
        <v>132</v>
      </c>
      <c r="C2940" s="26">
        <v>3005632</v>
      </c>
      <c r="D2940" s="26">
        <v>3010012</v>
      </c>
      <c r="E2940" s="26">
        <v>3016611</v>
      </c>
      <c r="F2940" s="26">
        <v>3016621</v>
      </c>
      <c r="G2940" s="26">
        <v>30012</v>
      </c>
      <c r="H2940" s="26">
        <v>2032</v>
      </c>
      <c r="I2940" s="26">
        <v>0</v>
      </c>
      <c r="J2940" s="26">
        <v>0</v>
      </c>
      <c r="K2940" s="26">
        <v>0</v>
      </c>
      <c r="L2940" s="26">
        <v>0</v>
      </c>
      <c r="M2940" s="26">
        <v>0</v>
      </c>
      <c r="N2940" s="26">
        <v>0</v>
      </c>
      <c r="O2940" s="24" t="s">
        <v>132</v>
      </c>
      <c r="P2940" s="24">
        <v>30170</v>
      </c>
      <c r="Q2940" s="24">
        <f>IF(ISERROR(VLOOKUP($B2940,[1]主动技能!$B:$D,3,0)),[2]Sheet1!$Y3407,VLOOKUP($B2940,[1]主动技能!$B:$D,3,0))</f>
        <v>3</v>
      </c>
      <c r="S2940" s="24" t="str">
        <f>IF(C2940&lt;1000000,"",VLOOKUP(C2940,组合调整!$A:$I,2,0))</f>
        <v>自然</v>
      </c>
      <c r="T2940" s="24" t="str">
        <f>IF(D2940&lt;1000000,"",VLOOKUP(D2940,组合调整!$A:$I,2,0))</f>
        <v>回眸</v>
      </c>
      <c r="U2940" s="24" t="str">
        <f>IF(E2940&lt;1000000,"",VLOOKUP(E2940,组合调整!$A:$I,2,0))</f>
        <v>相辅</v>
      </c>
      <c r="V2940" s="24" t="str">
        <f>IF(F2940&lt;1000000,"",VLOOKUP(F2940,组合调整!$A:$I,2,0))</f>
        <v>相依</v>
      </c>
      <c r="W2940" s="24" t="str">
        <f>IF(G2940&lt;1000000,"",VLOOKUP(G2940,组合调整!$A:$I,2,0))</f>
        <v/>
      </c>
    </row>
    <row r="2941" spans="1:23">
      <c r="A2941" s="26">
        <v>30171</v>
      </c>
      <c r="B2941" s="26" t="s">
        <v>132</v>
      </c>
      <c r="C2941" s="26">
        <v>3005632</v>
      </c>
      <c r="D2941" s="26">
        <v>3010012</v>
      </c>
      <c r="E2941" s="26">
        <v>3016611</v>
      </c>
      <c r="F2941" s="26">
        <v>3016621</v>
      </c>
      <c r="G2941" s="26">
        <v>30012</v>
      </c>
      <c r="H2941" s="26">
        <v>2032</v>
      </c>
      <c r="I2941" s="26">
        <v>0</v>
      </c>
      <c r="J2941" s="26">
        <v>0</v>
      </c>
      <c r="K2941" s="26">
        <v>0</v>
      </c>
      <c r="L2941" s="26">
        <v>0</v>
      </c>
      <c r="M2941" s="26">
        <v>0</v>
      </c>
      <c r="N2941" s="26">
        <v>0</v>
      </c>
      <c r="O2941" s="24" t="s">
        <v>132</v>
      </c>
      <c r="P2941" s="24">
        <v>30171</v>
      </c>
      <c r="Q2941" s="24">
        <f>IF(ISERROR(VLOOKUP($B2941,[1]主动技能!$B:$D,3,0)),[2]Sheet1!$Y3408,VLOOKUP($B2941,[1]主动技能!$B:$D,3,0))</f>
        <v>3</v>
      </c>
      <c r="S2941" s="24" t="str">
        <f>IF(C2941&lt;1000000,"",VLOOKUP(C2941,组合调整!$A:$I,2,0))</f>
        <v>自然</v>
      </c>
      <c r="T2941" s="24" t="str">
        <f>IF(D2941&lt;1000000,"",VLOOKUP(D2941,组合调整!$A:$I,2,0))</f>
        <v>回眸</v>
      </c>
      <c r="U2941" s="24" t="str">
        <f>IF(E2941&lt;1000000,"",VLOOKUP(E2941,组合调整!$A:$I,2,0))</f>
        <v>相辅</v>
      </c>
      <c r="V2941" s="24" t="str">
        <f>IF(F2941&lt;1000000,"",VLOOKUP(F2941,组合调整!$A:$I,2,0))</f>
        <v>相依</v>
      </c>
      <c r="W2941" s="24" t="str">
        <f>IF(G2941&lt;1000000,"",VLOOKUP(G2941,组合调整!$A:$I,2,0))</f>
        <v/>
      </c>
    </row>
    <row r="2942" spans="1:23">
      <c r="A2942" s="26">
        <v>30172</v>
      </c>
      <c r="B2942" s="26" t="s">
        <v>132</v>
      </c>
      <c r="C2942" s="26">
        <v>3005632</v>
      </c>
      <c r="D2942" s="26">
        <v>3010012</v>
      </c>
      <c r="E2942" s="26">
        <v>3016611</v>
      </c>
      <c r="F2942" s="26">
        <v>3016621</v>
      </c>
      <c r="G2942" s="26">
        <v>30012</v>
      </c>
      <c r="H2942" s="26">
        <v>2032</v>
      </c>
      <c r="I2942" s="26">
        <v>0</v>
      </c>
      <c r="J2942" s="26">
        <v>0</v>
      </c>
      <c r="K2942" s="26">
        <v>0</v>
      </c>
      <c r="L2942" s="26">
        <v>0</v>
      </c>
      <c r="M2942" s="26">
        <v>0</v>
      </c>
      <c r="N2942" s="26">
        <v>0</v>
      </c>
      <c r="O2942" s="24" t="s">
        <v>132</v>
      </c>
      <c r="P2942" s="24">
        <v>30172</v>
      </c>
      <c r="Q2942" s="24">
        <f>IF(ISERROR(VLOOKUP($B2942,[1]主动技能!$B:$D,3,0)),[2]Sheet1!$Y3409,VLOOKUP($B2942,[1]主动技能!$B:$D,3,0))</f>
        <v>3</v>
      </c>
      <c r="S2942" s="24" t="str">
        <f>IF(C2942&lt;1000000,"",VLOOKUP(C2942,组合调整!$A:$I,2,0))</f>
        <v>自然</v>
      </c>
      <c r="T2942" s="24" t="str">
        <f>IF(D2942&lt;1000000,"",VLOOKUP(D2942,组合调整!$A:$I,2,0))</f>
        <v>回眸</v>
      </c>
      <c r="U2942" s="24" t="str">
        <f>IF(E2942&lt;1000000,"",VLOOKUP(E2942,组合调整!$A:$I,2,0))</f>
        <v>相辅</v>
      </c>
      <c r="V2942" s="24" t="str">
        <f>IF(F2942&lt;1000000,"",VLOOKUP(F2942,组合调整!$A:$I,2,0))</f>
        <v>相依</v>
      </c>
      <c r="W2942" s="24" t="str">
        <f>IF(G2942&lt;1000000,"",VLOOKUP(G2942,组合调整!$A:$I,2,0))</f>
        <v/>
      </c>
    </row>
    <row r="2943" spans="1:23">
      <c r="A2943" s="26">
        <v>30173</v>
      </c>
      <c r="B2943" s="26" t="s">
        <v>132</v>
      </c>
      <c r="C2943" s="26">
        <v>3005632</v>
      </c>
      <c r="D2943" s="26">
        <v>3010012</v>
      </c>
      <c r="E2943" s="26">
        <v>3016611</v>
      </c>
      <c r="F2943" s="26">
        <v>3016621</v>
      </c>
      <c r="G2943" s="26">
        <v>30012</v>
      </c>
      <c r="H2943" s="26">
        <v>2032</v>
      </c>
      <c r="I2943" s="26">
        <v>0</v>
      </c>
      <c r="J2943" s="26">
        <v>0</v>
      </c>
      <c r="K2943" s="26">
        <v>0</v>
      </c>
      <c r="L2943" s="26">
        <v>0</v>
      </c>
      <c r="M2943" s="26">
        <v>0</v>
      </c>
      <c r="N2943" s="26">
        <v>0</v>
      </c>
      <c r="O2943" s="24" t="s">
        <v>132</v>
      </c>
      <c r="P2943" s="24">
        <v>30173</v>
      </c>
      <c r="Q2943" s="24">
        <f>IF(ISERROR(VLOOKUP($B2943,[1]主动技能!$B:$D,3,0)),[2]Sheet1!$Y3410,VLOOKUP($B2943,[1]主动技能!$B:$D,3,0))</f>
        <v>3</v>
      </c>
      <c r="S2943" s="24" t="str">
        <f>IF(C2943&lt;1000000,"",VLOOKUP(C2943,组合调整!$A:$I,2,0))</f>
        <v>自然</v>
      </c>
      <c r="T2943" s="24" t="str">
        <f>IF(D2943&lt;1000000,"",VLOOKUP(D2943,组合调整!$A:$I,2,0))</f>
        <v>回眸</v>
      </c>
      <c r="U2943" s="24" t="str">
        <f>IF(E2943&lt;1000000,"",VLOOKUP(E2943,组合调整!$A:$I,2,0))</f>
        <v>相辅</v>
      </c>
      <c r="V2943" s="24" t="str">
        <f>IF(F2943&lt;1000000,"",VLOOKUP(F2943,组合调整!$A:$I,2,0))</f>
        <v>相依</v>
      </c>
      <c r="W2943" s="24" t="str">
        <f>IF(G2943&lt;1000000,"",VLOOKUP(G2943,组合调整!$A:$I,2,0))</f>
        <v/>
      </c>
    </row>
    <row r="2944" spans="1:23">
      <c r="A2944" s="26">
        <v>30174</v>
      </c>
      <c r="B2944" s="26" t="s">
        <v>132</v>
      </c>
      <c r="C2944" s="26">
        <v>3005632</v>
      </c>
      <c r="D2944" s="26">
        <v>3010012</v>
      </c>
      <c r="E2944" s="26">
        <v>3016611</v>
      </c>
      <c r="F2944" s="26">
        <v>3016621</v>
      </c>
      <c r="G2944" s="26">
        <v>30012</v>
      </c>
      <c r="H2944" s="26">
        <v>2032</v>
      </c>
      <c r="I2944" s="26">
        <v>0</v>
      </c>
      <c r="J2944" s="26">
        <v>0</v>
      </c>
      <c r="K2944" s="26">
        <v>0</v>
      </c>
      <c r="L2944" s="26">
        <v>0</v>
      </c>
      <c r="M2944" s="26">
        <v>0</v>
      </c>
      <c r="N2944" s="26">
        <v>0</v>
      </c>
      <c r="O2944" s="24" t="s">
        <v>132</v>
      </c>
      <c r="P2944" s="24">
        <v>30174</v>
      </c>
      <c r="Q2944" s="24">
        <f>IF(ISERROR(VLOOKUP($B2944,[1]主动技能!$B:$D,3,0)),[2]Sheet1!$Y3411,VLOOKUP($B2944,[1]主动技能!$B:$D,3,0))</f>
        <v>3</v>
      </c>
      <c r="S2944" s="24" t="str">
        <f>IF(C2944&lt;1000000,"",VLOOKUP(C2944,组合调整!$A:$I,2,0))</f>
        <v>自然</v>
      </c>
      <c r="T2944" s="24" t="str">
        <f>IF(D2944&lt;1000000,"",VLOOKUP(D2944,组合调整!$A:$I,2,0))</f>
        <v>回眸</v>
      </c>
      <c r="U2944" s="24" t="str">
        <f>IF(E2944&lt;1000000,"",VLOOKUP(E2944,组合调整!$A:$I,2,0))</f>
        <v>相辅</v>
      </c>
      <c r="V2944" s="24" t="str">
        <f>IF(F2944&lt;1000000,"",VLOOKUP(F2944,组合调整!$A:$I,2,0))</f>
        <v>相依</v>
      </c>
      <c r="W2944" s="24" t="str">
        <f>IF(G2944&lt;1000000,"",VLOOKUP(G2944,组合调整!$A:$I,2,0))</f>
        <v/>
      </c>
    </row>
    <row r="2945" spans="1:23">
      <c r="A2945" s="26">
        <v>30175</v>
      </c>
      <c r="B2945" s="26" t="s">
        <v>132</v>
      </c>
      <c r="C2945" s="26">
        <v>3005632</v>
      </c>
      <c r="D2945" s="26">
        <v>3010012</v>
      </c>
      <c r="E2945" s="26">
        <v>3016611</v>
      </c>
      <c r="F2945" s="26">
        <v>3016621</v>
      </c>
      <c r="G2945" s="26">
        <v>30012</v>
      </c>
      <c r="H2945" s="26">
        <v>2032</v>
      </c>
      <c r="I2945" s="26">
        <v>0</v>
      </c>
      <c r="J2945" s="26">
        <v>0</v>
      </c>
      <c r="K2945" s="26">
        <v>0</v>
      </c>
      <c r="L2945" s="26">
        <v>0</v>
      </c>
      <c r="M2945" s="26">
        <v>0</v>
      </c>
      <c r="N2945" s="26">
        <v>0</v>
      </c>
      <c r="O2945" s="24" t="s">
        <v>132</v>
      </c>
      <c r="P2945" s="24">
        <v>30175</v>
      </c>
      <c r="Q2945" s="24">
        <f>IF(ISERROR(VLOOKUP($B2945,[1]主动技能!$B:$D,3,0)),[2]Sheet1!$Y3412,VLOOKUP($B2945,[1]主动技能!$B:$D,3,0))</f>
        <v>3</v>
      </c>
      <c r="S2945" s="24" t="str">
        <f>IF(C2945&lt;1000000,"",VLOOKUP(C2945,组合调整!$A:$I,2,0))</f>
        <v>自然</v>
      </c>
      <c r="T2945" s="24" t="str">
        <f>IF(D2945&lt;1000000,"",VLOOKUP(D2945,组合调整!$A:$I,2,0))</f>
        <v>回眸</v>
      </c>
      <c r="U2945" s="24" t="str">
        <f>IF(E2945&lt;1000000,"",VLOOKUP(E2945,组合调整!$A:$I,2,0))</f>
        <v>相辅</v>
      </c>
      <c r="V2945" s="24" t="str">
        <f>IF(F2945&lt;1000000,"",VLOOKUP(F2945,组合调整!$A:$I,2,0))</f>
        <v>相依</v>
      </c>
      <c r="W2945" s="24" t="str">
        <f>IF(G2945&lt;1000000,"",VLOOKUP(G2945,组合调整!$A:$I,2,0))</f>
        <v/>
      </c>
    </row>
    <row r="2946" spans="1:23">
      <c r="A2946" s="26">
        <v>30176</v>
      </c>
      <c r="B2946" s="26" t="s">
        <v>132</v>
      </c>
      <c r="C2946" s="26">
        <v>3005632</v>
      </c>
      <c r="D2946" s="26">
        <v>3010012</v>
      </c>
      <c r="E2946" s="26">
        <v>3016611</v>
      </c>
      <c r="F2946" s="26">
        <v>3016621</v>
      </c>
      <c r="G2946" s="26">
        <v>30012</v>
      </c>
      <c r="H2946" s="26">
        <v>2032</v>
      </c>
      <c r="I2946" s="26">
        <v>0</v>
      </c>
      <c r="J2946" s="26">
        <v>0</v>
      </c>
      <c r="K2946" s="26">
        <v>0</v>
      </c>
      <c r="L2946" s="26">
        <v>0</v>
      </c>
      <c r="M2946" s="26">
        <v>0</v>
      </c>
      <c r="N2946" s="26">
        <v>0</v>
      </c>
      <c r="O2946" s="24" t="s">
        <v>132</v>
      </c>
      <c r="P2946" s="24">
        <v>30176</v>
      </c>
      <c r="Q2946" s="24">
        <f>IF(ISERROR(VLOOKUP($B2946,[1]主动技能!$B:$D,3,0)),[2]Sheet1!$Y3413,VLOOKUP($B2946,[1]主动技能!$B:$D,3,0))</f>
        <v>3</v>
      </c>
      <c r="S2946" s="24" t="str">
        <f>IF(C2946&lt;1000000,"",VLOOKUP(C2946,组合调整!$A:$I,2,0))</f>
        <v>自然</v>
      </c>
      <c r="T2946" s="24" t="str">
        <f>IF(D2946&lt;1000000,"",VLOOKUP(D2946,组合调整!$A:$I,2,0))</f>
        <v>回眸</v>
      </c>
      <c r="U2946" s="24" t="str">
        <f>IF(E2946&lt;1000000,"",VLOOKUP(E2946,组合调整!$A:$I,2,0))</f>
        <v>相辅</v>
      </c>
      <c r="V2946" s="24" t="str">
        <f>IF(F2946&lt;1000000,"",VLOOKUP(F2946,组合调整!$A:$I,2,0))</f>
        <v>相依</v>
      </c>
      <c r="W2946" s="24" t="str">
        <f>IF(G2946&lt;1000000,"",VLOOKUP(G2946,组合调整!$A:$I,2,0))</f>
        <v/>
      </c>
    </row>
    <row r="2947" spans="1:23">
      <c r="A2947" s="26">
        <v>30177</v>
      </c>
      <c r="B2947" s="26" t="s">
        <v>133</v>
      </c>
      <c r="C2947" s="26">
        <v>3016612</v>
      </c>
      <c r="D2947" s="26">
        <v>3017711</v>
      </c>
      <c r="E2947" s="26">
        <v>3017721</v>
      </c>
      <c r="F2947" s="26">
        <v>3017731</v>
      </c>
      <c r="G2947" s="26">
        <v>30041</v>
      </c>
      <c r="H2947" s="26">
        <v>2012</v>
      </c>
      <c r="I2947" s="26">
        <v>0</v>
      </c>
      <c r="J2947" s="26">
        <v>0</v>
      </c>
      <c r="K2947" s="26">
        <v>0</v>
      </c>
      <c r="L2947" s="26">
        <v>0</v>
      </c>
      <c r="M2947" s="26">
        <v>0</v>
      </c>
      <c r="N2947" s="26">
        <v>0</v>
      </c>
      <c r="O2947" s="24" t="s">
        <v>133</v>
      </c>
      <c r="P2947" s="24">
        <v>30177</v>
      </c>
      <c r="Q2947" s="24">
        <f>IF(ISERROR(VLOOKUP($B2947,[1]主动技能!$B:$D,3,0)),[2]Sheet1!$Y3414,VLOOKUP($B2947,[1]主动技能!$B:$D,3,0))</f>
        <v>3</v>
      </c>
      <c r="S2947" s="24" t="str">
        <f>IF(C2947&lt;1000000,"",VLOOKUP(C2947,组合调整!$A:$I,2,0))</f>
        <v>相辅</v>
      </c>
      <c r="T2947" s="24" t="str">
        <f>IF(D2947&lt;1000000,"",VLOOKUP(D2947,组合调整!$A:$I,2,0))</f>
        <v>誓保</v>
      </c>
      <c r="U2947" s="24" t="str">
        <f>IF(E2947&lt;1000000,"",VLOOKUP(E2947,组合调整!$A:$I,2,0))</f>
        <v>焦金</v>
      </c>
      <c r="V2947" s="24" t="str">
        <f>IF(F2947&lt;1000000,"",VLOOKUP(F2947,组合调整!$A:$I,2,0))</f>
        <v>神鬼力</v>
      </c>
      <c r="W2947" s="24" t="str">
        <f>IF(G2947&lt;1000000,"",VLOOKUP(G2947,组合调整!$A:$I,2,0))</f>
        <v/>
      </c>
    </row>
    <row r="2948" spans="1:23">
      <c r="A2948" s="26">
        <v>30178</v>
      </c>
      <c r="B2948" s="26" t="s">
        <v>133</v>
      </c>
      <c r="C2948" s="26">
        <v>3016612</v>
      </c>
      <c r="D2948" s="26">
        <v>3017711</v>
      </c>
      <c r="E2948" s="26">
        <v>3017721</v>
      </c>
      <c r="F2948" s="26">
        <v>3017731</v>
      </c>
      <c r="G2948" s="26">
        <v>30041</v>
      </c>
      <c r="H2948" s="26">
        <v>2012</v>
      </c>
      <c r="I2948" s="26">
        <v>0</v>
      </c>
      <c r="J2948" s="26">
        <v>0</v>
      </c>
      <c r="K2948" s="26">
        <v>0</v>
      </c>
      <c r="L2948" s="26">
        <v>0</v>
      </c>
      <c r="M2948" s="26">
        <v>0</v>
      </c>
      <c r="N2948" s="26">
        <v>0</v>
      </c>
      <c r="O2948" s="24" t="s">
        <v>133</v>
      </c>
      <c r="P2948" s="24">
        <v>30178</v>
      </c>
      <c r="Q2948" s="24">
        <f>IF(ISERROR(VLOOKUP($B2948,[1]主动技能!$B:$D,3,0)),[2]Sheet1!$Y3415,VLOOKUP($B2948,[1]主动技能!$B:$D,3,0))</f>
        <v>3</v>
      </c>
      <c r="S2948" s="24" t="str">
        <f>IF(C2948&lt;1000000,"",VLOOKUP(C2948,组合调整!$A:$I,2,0))</f>
        <v>相辅</v>
      </c>
      <c r="T2948" s="24" t="str">
        <f>IF(D2948&lt;1000000,"",VLOOKUP(D2948,组合调整!$A:$I,2,0))</f>
        <v>誓保</v>
      </c>
      <c r="U2948" s="24" t="str">
        <f>IF(E2948&lt;1000000,"",VLOOKUP(E2948,组合调整!$A:$I,2,0))</f>
        <v>焦金</v>
      </c>
      <c r="V2948" s="24" t="str">
        <f>IF(F2948&lt;1000000,"",VLOOKUP(F2948,组合调整!$A:$I,2,0))</f>
        <v>神鬼力</v>
      </c>
      <c r="W2948" s="24" t="str">
        <f>IF(G2948&lt;1000000,"",VLOOKUP(G2948,组合调整!$A:$I,2,0))</f>
        <v/>
      </c>
    </row>
    <row r="2949" spans="1:23">
      <c r="A2949" s="26">
        <v>30179</v>
      </c>
      <c r="B2949" s="26" t="s">
        <v>133</v>
      </c>
      <c r="C2949" s="26">
        <v>3016612</v>
      </c>
      <c r="D2949" s="26">
        <v>3017711</v>
      </c>
      <c r="E2949" s="26">
        <v>3017721</v>
      </c>
      <c r="F2949" s="26">
        <v>3017731</v>
      </c>
      <c r="G2949" s="26">
        <v>30041</v>
      </c>
      <c r="H2949" s="26">
        <v>2012</v>
      </c>
      <c r="I2949" s="26">
        <v>0</v>
      </c>
      <c r="J2949" s="26">
        <v>0</v>
      </c>
      <c r="K2949" s="26">
        <v>0</v>
      </c>
      <c r="L2949" s="26">
        <v>0</v>
      </c>
      <c r="M2949" s="26">
        <v>0</v>
      </c>
      <c r="N2949" s="26">
        <v>0</v>
      </c>
      <c r="O2949" s="24" t="s">
        <v>133</v>
      </c>
      <c r="P2949" s="24">
        <v>30179</v>
      </c>
      <c r="Q2949" s="24">
        <f>IF(ISERROR(VLOOKUP($B2949,[1]主动技能!$B:$D,3,0)),[2]Sheet1!$Y3416,VLOOKUP($B2949,[1]主动技能!$B:$D,3,0))</f>
        <v>3</v>
      </c>
      <c r="S2949" s="24" t="str">
        <f>IF(C2949&lt;1000000,"",VLOOKUP(C2949,组合调整!$A:$I,2,0))</f>
        <v>相辅</v>
      </c>
      <c r="T2949" s="24" t="str">
        <f>IF(D2949&lt;1000000,"",VLOOKUP(D2949,组合调整!$A:$I,2,0))</f>
        <v>誓保</v>
      </c>
      <c r="U2949" s="24" t="str">
        <f>IF(E2949&lt;1000000,"",VLOOKUP(E2949,组合调整!$A:$I,2,0))</f>
        <v>焦金</v>
      </c>
      <c r="V2949" s="24" t="str">
        <f>IF(F2949&lt;1000000,"",VLOOKUP(F2949,组合调整!$A:$I,2,0))</f>
        <v>神鬼力</v>
      </c>
      <c r="W2949" s="24" t="str">
        <f>IF(G2949&lt;1000000,"",VLOOKUP(G2949,组合调整!$A:$I,2,0))</f>
        <v/>
      </c>
    </row>
    <row r="2950" spans="1:23">
      <c r="A2950" s="26">
        <v>30180</v>
      </c>
      <c r="B2950" s="26" t="s">
        <v>133</v>
      </c>
      <c r="C2950" s="26">
        <v>3016612</v>
      </c>
      <c r="D2950" s="26">
        <v>3017711</v>
      </c>
      <c r="E2950" s="26">
        <v>3017721</v>
      </c>
      <c r="F2950" s="26">
        <v>3017731</v>
      </c>
      <c r="G2950" s="26">
        <v>30041</v>
      </c>
      <c r="H2950" s="26">
        <v>2012</v>
      </c>
      <c r="I2950" s="26">
        <v>0</v>
      </c>
      <c r="J2950" s="26">
        <v>0</v>
      </c>
      <c r="K2950" s="26">
        <v>0</v>
      </c>
      <c r="L2950" s="26">
        <v>0</v>
      </c>
      <c r="M2950" s="26">
        <v>0</v>
      </c>
      <c r="N2950" s="26">
        <v>0</v>
      </c>
      <c r="O2950" s="24" t="s">
        <v>133</v>
      </c>
      <c r="P2950" s="24">
        <v>30180</v>
      </c>
      <c r="Q2950" s="24">
        <f>IF(ISERROR(VLOOKUP($B2950,[1]主动技能!$B:$D,3,0)),[2]Sheet1!$Y3417,VLOOKUP($B2950,[1]主动技能!$B:$D,3,0))</f>
        <v>3</v>
      </c>
      <c r="S2950" s="24" t="str">
        <f>IF(C2950&lt;1000000,"",VLOOKUP(C2950,组合调整!$A:$I,2,0))</f>
        <v>相辅</v>
      </c>
      <c r="T2950" s="24" t="str">
        <f>IF(D2950&lt;1000000,"",VLOOKUP(D2950,组合调整!$A:$I,2,0))</f>
        <v>誓保</v>
      </c>
      <c r="U2950" s="24" t="str">
        <f>IF(E2950&lt;1000000,"",VLOOKUP(E2950,组合调整!$A:$I,2,0))</f>
        <v>焦金</v>
      </c>
      <c r="V2950" s="24" t="str">
        <f>IF(F2950&lt;1000000,"",VLOOKUP(F2950,组合调整!$A:$I,2,0))</f>
        <v>神鬼力</v>
      </c>
      <c r="W2950" s="24" t="str">
        <f>IF(G2950&lt;1000000,"",VLOOKUP(G2950,组合调整!$A:$I,2,0))</f>
        <v/>
      </c>
    </row>
    <row r="2951" spans="1:23">
      <c r="A2951" s="26">
        <v>30181</v>
      </c>
      <c r="B2951" s="26" t="s">
        <v>133</v>
      </c>
      <c r="C2951" s="26">
        <v>3016612</v>
      </c>
      <c r="D2951" s="26">
        <v>3017711</v>
      </c>
      <c r="E2951" s="26">
        <v>3017721</v>
      </c>
      <c r="F2951" s="26">
        <v>3017731</v>
      </c>
      <c r="G2951" s="26">
        <v>30041</v>
      </c>
      <c r="H2951" s="26">
        <v>2012</v>
      </c>
      <c r="I2951" s="26">
        <v>0</v>
      </c>
      <c r="J2951" s="26">
        <v>0</v>
      </c>
      <c r="K2951" s="26">
        <v>0</v>
      </c>
      <c r="L2951" s="26">
        <v>0</v>
      </c>
      <c r="M2951" s="26">
        <v>0</v>
      </c>
      <c r="N2951" s="26">
        <v>0</v>
      </c>
      <c r="O2951" s="24" t="s">
        <v>133</v>
      </c>
      <c r="P2951" s="24">
        <v>30181</v>
      </c>
      <c r="Q2951" s="24">
        <f>IF(ISERROR(VLOOKUP($B2951,[1]主动技能!$B:$D,3,0)),[2]Sheet1!$Y3418,VLOOKUP($B2951,[1]主动技能!$B:$D,3,0))</f>
        <v>3</v>
      </c>
      <c r="S2951" s="24" t="str">
        <f>IF(C2951&lt;1000000,"",VLOOKUP(C2951,组合调整!$A:$I,2,0))</f>
        <v>相辅</v>
      </c>
      <c r="T2951" s="24" t="str">
        <f>IF(D2951&lt;1000000,"",VLOOKUP(D2951,组合调整!$A:$I,2,0))</f>
        <v>誓保</v>
      </c>
      <c r="U2951" s="24" t="str">
        <f>IF(E2951&lt;1000000,"",VLOOKUP(E2951,组合调整!$A:$I,2,0))</f>
        <v>焦金</v>
      </c>
      <c r="V2951" s="24" t="str">
        <f>IF(F2951&lt;1000000,"",VLOOKUP(F2951,组合调整!$A:$I,2,0))</f>
        <v>神鬼力</v>
      </c>
      <c r="W2951" s="24" t="str">
        <f>IF(G2951&lt;1000000,"",VLOOKUP(G2951,组合调整!$A:$I,2,0))</f>
        <v/>
      </c>
    </row>
    <row r="2952" spans="1:23">
      <c r="A2952" s="26">
        <v>30182</v>
      </c>
      <c r="B2952" s="26" t="s">
        <v>133</v>
      </c>
      <c r="C2952" s="26">
        <v>3016612</v>
      </c>
      <c r="D2952" s="26">
        <v>3017711</v>
      </c>
      <c r="E2952" s="26">
        <v>3017721</v>
      </c>
      <c r="F2952" s="26">
        <v>3017731</v>
      </c>
      <c r="G2952" s="26">
        <v>30041</v>
      </c>
      <c r="H2952" s="26">
        <v>2012</v>
      </c>
      <c r="I2952" s="26">
        <v>0</v>
      </c>
      <c r="J2952" s="26">
        <v>0</v>
      </c>
      <c r="K2952" s="26">
        <v>0</v>
      </c>
      <c r="L2952" s="26">
        <v>0</v>
      </c>
      <c r="M2952" s="26">
        <v>0</v>
      </c>
      <c r="N2952" s="26">
        <v>0</v>
      </c>
      <c r="O2952" s="24" t="s">
        <v>133</v>
      </c>
      <c r="P2952" s="24">
        <v>30182</v>
      </c>
      <c r="Q2952" s="24">
        <f>IF(ISERROR(VLOOKUP($B2952,[1]主动技能!$B:$D,3,0)),[2]Sheet1!$Y3419,VLOOKUP($B2952,[1]主动技能!$B:$D,3,0))</f>
        <v>3</v>
      </c>
      <c r="S2952" s="24" t="str">
        <f>IF(C2952&lt;1000000,"",VLOOKUP(C2952,组合调整!$A:$I,2,0))</f>
        <v>相辅</v>
      </c>
      <c r="T2952" s="24" t="str">
        <f>IF(D2952&lt;1000000,"",VLOOKUP(D2952,组合调整!$A:$I,2,0))</f>
        <v>誓保</v>
      </c>
      <c r="U2952" s="24" t="str">
        <f>IF(E2952&lt;1000000,"",VLOOKUP(E2952,组合调整!$A:$I,2,0))</f>
        <v>焦金</v>
      </c>
      <c r="V2952" s="24" t="str">
        <f>IF(F2952&lt;1000000,"",VLOOKUP(F2952,组合调整!$A:$I,2,0))</f>
        <v>神鬼力</v>
      </c>
      <c r="W2952" s="24" t="str">
        <f>IF(G2952&lt;1000000,"",VLOOKUP(G2952,组合调整!$A:$I,2,0))</f>
        <v/>
      </c>
    </row>
    <row r="2953" spans="1:23">
      <c r="A2953" s="26">
        <v>30183</v>
      </c>
      <c r="B2953" s="26" t="s">
        <v>133</v>
      </c>
      <c r="C2953" s="26">
        <v>3016612</v>
      </c>
      <c r="D2953" s="26">
        <v>3017711</v>
      </c>
      <c r="E2953" s="26">
        <v>3017721</v>
      </c>
      <c r="F2953" s="26">
        <v>3017731</v>
      </c>
      <c r="G2953" s="26">
        <v>30041</v>
      </c>
      <c r="H2953" s="26">
        <v>2012</v>
      </c>
      <c r="I2953" s="26">
        <v>0</v>
      </c>
      <c r="J2953" s="26">
        <v>0</v>
      </c>
      <c r="K2953" s="26">
        <v>0</v>
      </c>
      <c r="L2953" s="26">
        <v>0</v>
      </c>
      <c r="M2953" s="26">
        <v>0</v>
      </c>
      <c r="N2953" s="26">
        <v>0</v>
      </c>
      <c r="O2953" s="24" t="s">
        <v>133</v>
      </c>
      <c r="P2953" s="24">
        <v>30183</v>
      </c>
      <c r="Q2953" s="24">
        <f>IF(ISERROR(VLOOKUP($B2953,[1]主动技能!$B:$D,3,0)),[2]Sheet1!$Y3420,VLOOKUP($B2953,[1]主动技能!$B:$D,3,0))</f>
        <v>3</v>
      </c>
      <c r="S2953" s="24" t="str">
        <f>IF(C2953&lt;1000000,"",VLOOKUP(C2953,组合调整!$A:$I,2,0))</f>
        <v>相辅</v>
      </c>
      <c r="T2953" s="24" t="str">
        <f>IF(D2953&lt;1000000,"",VLOOKUP(D2953,组合调整!$A:$I,2,0))</f>
        <v>誓保</v>
      </c>
      <c r="U2953" s="24" t="str">
        <f>IF(E2953&lt;1000000,"",VLOOKUP(E2953,组合调整!$A:$I,2,0))</f>
        <v>焦金</v>
      </c>
      <c r="V2953" s="24" t="str">
        <f>IF(F2953&lt;1000000,"",VLOOKUP(F2953,组合调整!$A:$I,2,0))</f>
        <v>神鬼力</v>
      </c>
      <c r="W2953" s="24" t="str">
        <f>IF(G2953&lt;1000000,"",VLOOKUP(G2953,组合调整!$A:$I,2,0))</f>
        <v/>
      </c>
    </row>
    <row r="2954" spans="1:23">
      <c r="A2954" s="26">
        <v>30184</v>
      </c>
      <c r="B2954" s="26" t="s">
        <v>133</v>
      </c>
      <c r="C2954" s="26">
        <v>3016612</v>
      </c>
      <c r="D2954" s="26">
        <v>3017711</v>
      </c>
      <c r="E2954" s="26">
        <v>3017721</v>
      </c>
      <c r="F2954" s="26">
        <v>3017731</v>
      </c>
      <c r="G2954" s="26">
        <v>30041</v>
      </c>
      <c r="H2954" s="26">
        <v>2012</v>
      </c>
      <c r="I2954" s="26">
        <v>0</v>
      </c>
      <c r="J2954" s="26">
        <v>0</v>
      </c>
      <c r="K2954" s="26">
        <v>0</v>
      </c>
      <c r="L2954" s="26">
        <v>0</v>
      </c>
      <c r="M2954" s="26">
        <v>0</v>
      </c>
      <c r="N2954" s="26">
        <v>0</v>
      </c>
      <c r="O2954" s="24" t="s">
        <v>133</v>
      </c>
      <c r="P2954" s="24">
        <v>30184</v>
      </c>
      <c r="Q2954" s="24">
        <f>IF(ISERROR(VLOOKUP($B2954,[1]主动技能!$B:$D,3,0)),[2]Sheet1!$Y3421,VLOOKUP($B2954,[1]主动技能!$B:$D,3,0))</f>
        <v>3</v>
      </c>
      <c r="S2954" s="24" t="str">
        <f>IF(C2954&lt;1000000,"",VLOOKUP(C2954,组合调整!$A:$I,2,0))</f>
        <v>相辅</v>
      </c>
      <c r="T2954" s="24" t="str">
        <f>IF(D2954&lt;1000000,"",VLOOKUP(D2954,组合调整!$A:$I,2,0))</f>
        <v>誓保</v>
      </c>
      <c r="U2954" s="24" t="str">
        <f>IF(E2954&lt;1000000,"",VLOOKUP(E2954,组合调整!$A:$I,2,0))</f>
        <v>焦金</v>
      </c>
      <c r="V2954" s="24" t="str">
        <f>IF(F2954&lt;1000000,"",VLOOKUP(F2954,组合调整!$A:$I,2,0))</f>
        <v>神鬼力</v>
      </c>
      <c r="W2954" s="24" t="str">
        <f>IF(G2954&lt;1000000,"",VLOOKUP(G2954,组合调整!$A:$I,2,0))</f>
        <v/>
      </c>
    </row>
    <row r="2955" spans="1:23">
      <c r="A2955" s="26">
        <v>30185</v>
      </c>
      <c r="B2955" s="26" t="s">
        <v>133</v>
      </c>
      <c r="C2955" s="26">
        <v>3016612</v>
      </c>
      <c r="D2955" s="26">
        <v>3017711</v>
      </c>
      <c r="E2955" s="26">
        <v>3017721</v>
      </c>
      <c r="F2955" s="26">
        <v>3017731</v>
      </c>
      <c r="G2955" s="26">
        <v>30041</v>
      </c>
      <c r="H2955" s="26">
        <v>2012</v>
      </c>
      <c r="I2955" s="26">
        <v>0</v>
      </c>
      <c r="J2955" s="26">
        <v>0</v>
      </c>
      <c r="K2955" s="26">
        <v>0</v>
      </c>
      <c r="L2955" s="26">
        <v>0</v>
      </c>
      <c r="M2955" s="26">
        <v>0</v>
      </c>
      <c r="N2955" s="26">
        <v>0</v>
      </c>
      <c r="O2955" s="24" t="s">
        <v>133</v>
      </c>
      <c r="P2955" s="24">
        <v>30185</v>
      </c>
      <c r="Q2955" s="24">
        <f>IF(ISERROR(VLOOKUP($B2955,[1]主动技能!$B:$D,3,0)),[2]Sheet1!$Y3422,VLOOKUP($B2955,[1]主动技能!$B:$D,3,0))</f>
        <v>3</v>
      </c>
      <c r="S2955" s="24" t="str">
        <f>IF(C2955&lt;1000000,"",VLOOKUP(C2955,组合调整!$A:$I,2,0))</f>
        <v>相辅</v>
      </c>
      <c r="T2955" s="24" t="str">
        <f>IF(D2955&lt;1000000,"",VLOOKUP(D2955,组合调整!$A:$I,2,0))</f>
        <v>誓保</v>
      </c>
      <c r="U2955" s="24" t="str">
        <f>IF(E2955&lt;1000000,"",VLOOKUP(E2955,组合调整!$A:$I,2,0))</f>
        <v>焦金</v>
      </c>
      <c r="V2955" s="24" t="str">
        <f>IF(F2955&lt;1000000,"",VLOOKUP(F2955,组合调整!$A:$I,2,0))</f>
        <v>神鬼力</v>
      </c>
      <c r="W2955" s="24" t="str">
        <f>IF(G2955&lt;1000000,"",VLOOKUP(G2955,组合调整!$A:$I,2,0))</f>
        <v/>
      </c>
    </row>
    <row r="2956" spans="1:23">
      <c r="A2956" s="26">
        <v>30186</v>
      </c>
      <c r="B2956" s="26" t="s">
        <v>133</v>
      </c>
      <c r="C2956" s="26">
        <v>3016612</v>
      </c>
      <c r="D2956" s="26">
        <v>3017711</v>
      </c>
      <c r="E2956" s="26">
        <v>3017721</v>
      </c>
      <c r="F2956" s="26">
        <v>3017731</v>
      </c>
      <c r="G2956" s="26">
        <v>30041</v>
      </c>
      <c r="H2956" s="26">
        <v>2012</v>
      </c>
      <c r="I2956" s="26">
        <v>0</v>
      </c>
      <c r="J2956" s="26">
        <v>0</v>
      </c>
      <c r="K2956" s="26">
        <v>0</v>
      </c>
      <c r="L2956" s="26">
        <v>0</v>
      </c>
      <c r="M2956" s="26">
        <v>0</v>
      </c>
      <c r="N2956" s="26">
        <v>0</v>
      </c>
      <c r="O2956" s="24" t="s">
        <v>133</v>
      </c>
      <c r="P2956" s="24">
        <v>30186</v>
      </c>
      <c r="Q2956" s="24">
        <f>IF(ISERROR(VLOOKUP($B2956,[1]主动技能!$B:$D,3,0)),[2]Sheet1!$Y3423,VLOOKUP($B2956,[1]主动技能!$B:$D,3,0))</f>
        <v>3</v>
      </c>
      <c r="S2956" s="24" t="str">
        <f>IF(C2956&lt;1000000,"",VLOOKUP(C2956,组合调整!$A:$I,2,0))</f>
        <v>相辅</v>
      </c>
      <c r="T2956" s="24" t="str">
        <f>IF(D2956&lt;1000000,"",VLOOKUP(D2956,组合调整!$A:$I,2,0))</f>
        <v>誓保</v>
      </c>
      <c r="U2956" s="24" t="str">
        <f>IF(E2956&lt;1000000,"",VLOOKUP(E2956,组合调整!$A:$I,2,0))</f>
        <v>焦金</v>
      </c>
      <c r="V2956" s="24" t="str">
        <f>IF(F2956&lt;1000000,"",VLOOKUP(F2956,组合调整!$A:$I,2,0))</f>
        <v>神鬼力</v>
      </c>
      <c r="W2956" s="24" t="str">
        <f>IF(G2956&lt;1000000,"",VLOOKUP(G2956,组合调整!$A:$I,2,0))</f>
        <v/>
      </c>
    </row>
    <row r="2957" spans="1:23">
      <c r="A2957" s="26">
        <v>30187</v>
      </c>
      <c r="B2957" s="26" t="s">
        <v>133</v>
      </c>
      <c r="C2957" s="26">
        <v>3016612</v>
      </c>
      <c r="D2957" s="26">
        <v>3017711</v>
      </c>
      <c r="E2957" s="26">
        <v>3017721</v>
      </c>
      <c r="F2957" s="26">
        <v>3017731</v>
      </c>
      <c r="G2957" s="26">
        <v>30041</v>
      </c>
      <c r="H2957" s="26">
        <v>2012</v>
      </c>
      <c r="I2957" s="26">
        <v>0</v>
      </c>
      <c r="J2957" s="26">
        <v>0</v>
      </c>
      <c r="K2957" s="26">
        <v>0</v>
      </c>
      <c r="L2957" s="26">
        <v>0</v>
      </c>
      <c r="M2957" s="26">
        <v>0</v>
      </c>
      <c r="N2957" s="26">
        <v>0</v>
      </c>
      <c r="O2957" s="24" t="s">
        <v>133</v>
      </c>
      <c r="P2957" s="24">
        <v>30187</v>
      </c>
      <c r="Q2957" s="24">
        <f>IF(ISERROR(VLOOKUP($B2957,[1]主动技能!$B:$D,3,0)),[2]Sheet1!$Y3424,VLOOKUP($B2957,[1]主动技能!$B:$D,3,0))</f>
        <v>3</v>
      </c>
      <c r="S2957" s="24" t="str">
        <f>IF(C2957&lt;1000000,"",VLOOKUP(C2957,组合调整!$A:$I,2,0))</f>
        <v>相辅</v>
      </c>
      <c r="T2957" s="24" t="str">
        <f>IF(D2957&lt;1000000,"",VLOOKUP(D2957,组合调整!$A:$I,2,0))</f>
        <v>誓保</v>
      </c>
      <c r="U2957" s="24" t="str">
        <f>IF(E2957&lt;1000000,"",VLOOKUP(E2957,组合调整!$A:$I,2,0))</f>
        <v>焦金</v>
      </c>
      <c r="V2957" s="24" t="str">
        <f>IF(F2957&lt;1000000,"",VLOOKUP(F2957,组合调整!$A:$I,2,0))</f>
        <v>神鬼力</v>
      </c>
      <c r="W2957" s="24" t="str">
        <f>IF(G2957&lt;1000000,"",VLOOKUP(G2957,组合调整!$A:$I,2,0))</f>
        <v/>
      </c>
    </row>
    <row r="2958" spans="1:23">
      <c r="A2958" s="26">
        <v>30188</v>
      </c>
      <c r="B2958" s="26" t="s">
        <v>119</v>
      </c>
      <c r="C2958" s="26">
        <v>3004533</v>
      </c>
      <c r="D2958" s="26">
        <v>2012222</v>
      </c>
      <c r="E2958" s="26">
        <v>3017712</v>
      </c>
      <c r="F2958" s="26">
        <v>3018811</v>
      </c>
      <c r="G2958" s="26">
        <v>30133</v>
      </c>
      <c r="H2958" s="26">
        <v>2041</v>
      </c>
      <c r="I2958" s="26">
        <v>0</v>
      </c>
      <c r="J2958" s="26">
        <v>0</v>
      </c>
      <c r="K2958" s="26">
        <v>0</v>
      </c>
      <c r="L2958" s="26">
        <v>0</v>
      </c>
      <c r="M2958" s="26">
        <v>0</v>
      </c>
      <c r="N2958" s="26">
        <v>0</v>
      </c>
      <c r="O2958" s="24" t="s">
        <v>119</v>
      </c>
      <c r="P2958" s="24">
        <v>30188</v>
      </c>
      <c r="Q2958" s="24">
        <f>IF(ISERROR(VLOOKUP($B2958,[1]主动技能!$B:$D,3,0)),[2]Sheet1!$Y3425,VLOOKUP($B2958,[1]主动技能!$B:$D,3,0))</f>
        <v>3</v>
      </c>
      <c r="S2958" s="24" t="str">
        <f>IF(C2958&lt;1000000,"",VLOOKUP(C2958,组合调整!$A:$I,2,0))</f>
        <v>恐吓</v>
      </c>
      <c r="T2958" s="24" t="str">
        <f>IF(D2958&lt;1000000,"",VLOOKUP(D2958,组合调整!$A:$I,2,0))</f>
        <v>相亲</v>
      </c>
      <c r="U2958" s="24" t="str">
        <f>IF(E2958&lt;1000000,"",VLOOKUP(E2958,组合调整!$A:$I,2,0))</f>
        <v>誓保</v>
      </c>
      <c r="V2958" s="24" t="str">
        <f>IF(F2958&lt;1000000,"",VLOOKUP(F2958,组合调整!$A:$I,2,0))</f>
        <v>云雨</v>
      </c>
      <c r="W2958" s="24" t="str">
        <f>IF(G2958&lt;1000000,"",VLOOKUP(G2958,组合调整!$A:$I,2,0))</f>
        <v/>
      </c>
    </row>
    <row r="2959" spans="1:23">
      <c r="A2959" s="26">
        <v>30189</v>
      </c>
      <c r="B2959" s="26" t="s">
        <v>119</v>
      </c>
      <c r="C2959" s="26">
        <v>3004533</v>
      </c>
      <c r="D2959" s="26">
        <v>2012222</v>
      </c>
      <c r="E2959" s="26">
        <v>3017712</v>
      </c>
      <c r="F2959" s="26">
        <v>3018811</v>
      </c>
      <c r="G2959" s="26">
        <v>30133</v>
      </c>
      <c r="H2959" s="26">
        <v>2041</v>
      </c>
      <c r="I2959" s="26">
        <v>0</v>
      </c>
      <c r="J2959" s="26">
        <v>0</v>
      </c>
      <c r="K2959" s="26">
        <v>0</v>
      </c>
      <c r="L2959" s="26">
        <v>0</v>
      </c>
      <c r="M2959" s="26">
        <v>0</v>
      </c>
      <c r="N2959" s="26">
        <v>0</v>
      </c>
      <c r="O2959" s="24" t="s">
        <v>119</v>
      </c>
      <c r="P2959" s="24">
        <v>30189</v>
      </c>
      <c r="Q2959" s="24">
        <f>IF(ISERROR(VLOOKUP($B2959,[1]主动技能!$B:$D,3,0)),[2]Sheet1!$Y3426,VLOOKUP($B2959,[1]主动技能!$B:$D,3,0))</f>
        <v>3</v>
      </c>
      <c r="S2959" s="24" t="str">
        <f>IF(C2959&lt;1000000,"",VLOOKUP(C2959,组合调整!$A:$I,2,0))</f>
        <v>恐吓</v>
      </c>
      <c r="T2959" s="24" t="str">
        <f>IF(D2959&lt;1000000,"",VLOOKUP(D2959,组合调整!$A:$I,2,0))</f>
        <v>相亲</v>
      </c>
      <c r="U2959" s="24" t="str">
        <f>IF(E2959&lt;1000000,"",VLOOKUP(E2959,组合调整!$A:$I,2,0))</f>
        <v>誓保</v>
      </c>
      <c r="V2959" s="24" t="str">
        <f>IF(F2959&lt;1000000,"",VLOOKUP(F2959,组合调整!$A:$I,2,0))</f>
        <v>云雨</v>
      </c>
      <c r="W2959" s="24" t="str">
        <f>IF(G2959&lt;1000000,"",VLOOKUP(G2959,组合调整!$A:$I,2,0))</f>
        <v/>
      </c>
    </row>
    <row r="2960" spans="1:23">
      <c r="A2960" s="26">
        <v>30190</v>
      </c>
      <c r="B2960" s="26" t="s">
        <v>119</v>
      </c>
      <c r="C2960" s="26">
        <v>3004533</v>
      </c>
      <c r="D2960" s="26">
        <v>2012222</v>
      </c>
      <c r="E2960" s="26">
        <v>3017712</v>
      </c>
      <c r="F2960" s="26">
        <v>3018811</v>
      </c>
      <c r="G2960" s="26">
        <v>30133</v>
      </c>
      <c r="H2960" s="26">
        <v>2041</v>
      </c>
      <c r="I2960" s="26">
        <v>0</v>
      </c>
      <c r="J2960" s="26">
        <v>0</v>
      </c>
      <c r="K2960" s="26">
        <v>0</v>
      </c>
      <c r="L2960" s="26">
        <v>0</v>
      </c>
      <c r="M2960" s="26">
        <v>0</v>
      </c>
      <c r="N2960" s="26">
        <v>0</v>
      </c>
      <c r="O2960" s="24" t="s">
        <v>119</v>
      </c>
      <c r="P2960" s="24">
        <v>30190</v>
      </c>
      <c r="Q2960" s="24">
        <f>IF(ISERROR(VLOOKUP($B2960,[1]主动技能!$B:$D,3,0)),[2]Sheet1!$Y3427,VLOOKUP($B2960,[1]主动技能!$B:$D,3,0))</f>
        <v>3</v>
      </c>
      <c r="S2960" s="24" t="str">
        <f>IF(C2960&lt;1000000,"",VLOOKUP(C2960,组合调整!$A:$I,2,0))</f>
        <v>恐吓</v>
      </c>
      <c r="T2960" s="24" t="str">
        <f>IF(D2960&lt;1000000,"",VLOOKUP(D2960,组合调整!$A:$I,2,0))</f>
        <v>相亲</v>
      </c>
      <c r="U2960" s="24" t="str">
        <f>IF(E2960&lt;1000000,"",VLOOKUP(E2960,组合调整!$A:$I,2,0))</f>
        <v>誓保</v>
      </c>
      <c r="V2960" s="24" t="str">
        <f>IF(F2960&lt;1000000,"",VLOOKUP(F2960,组合调整!$A:$I,2,0))</f>
        <v>云雨</v>
      </c>
      <c r="W2960" s="24" t="str">
        <f>IF(G2960&lt;1000000,"",VLOOKUP(G2960,组合调整!$A:$I,2,0))</f>
        <v/>
      </c>
    </row>
    <row r="2961" spans="1:23">
      <c r="A2961" s="26">
        <v>30191</v>
      </c>
      <c r="B2961" s="26" t="s">
        <v>119</v>
      </c>
      <c r="C2961" s="26">
        <v>3004533</v>
      </c>
      <c r="D2961" s="26">
        <v>2012222</v>
      </c>
      <c r="E2961" s="26">
        <v>3017712</v>
      </c>
      <c r="F2961" s="26">
        <v>3018811</v>
      </c>
      <c r="G2961" s="26">
        <v>30133</v>
      </c>
      <c r="H2961" s="26">
        <v>2041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4" t="s">
        <v>119</v>
      </c>
      <c r="P2961" s="24">
        <v>30191</v>
      </c>
      <c r="Q2961" s="24">
        <f>IF(ISERROR(VLOOKUP($B2961,[1]主动技能!$B:$D,3,0)),[2]Sheet1!$Y3428,VLOOKUP($B2961,[1]主动技能!$B:$D,3,0))</f>
        <v>3</v>
      </c>
      <c r="S2961" s="24" t="str">
        <f>IF(C2961&lt;1000000,"",VLOOKUP(C2961,组合调整!$A:$I,2,0))</f>
        <v>恐吓</v>
      </c>
      <c r="T2961" s="24" t="str">
        <f>IF(D2961&lt;1000000,"",VLOOKUP(D2961,组合调整!$A:$I,2,0))</f>
        <v>相亲</v>
      </c>
      <c r="U2961" s="24" t="str">
        <f>IF(E2961&lt;1000000,"",VLOOKUP(E2961,组合调整!$A:$I,2,0))</f>
        <v>誓保</v>
      </c>
      <c r="V2961" s="24" t="str">
        <f>IF(F2961&lt;1000000,"",VLOOKUP(F2961,组合调整!$A:$I,2,0))</f>
        <v>云雨</v>
      </c>
      <c r="W2961" s="24" t="str">
        <f>IF(G2961&lt;1000000,"",VLOOKUP(G2961,组合调整!$A:$I,2,0))</f>
        <v/>
      </c>
    </row>
    <row r="2962" spans="1:23">
      <c r="A2962" s="26">
        <v>30192</v>
      </c>
      <c r="B2962" s="26" t="s">
        <v>119</v>
      </c>
      <c r="C2962" s="26">
        <v>3004533</v>
      </c>
      <c r="D2962" s="26">
        <v>2012222</v>
      </c>
      <c r="E2962" s="26">
        <v>3017712</v>
      </c>
      <c r="F2962" s="26">
        <v>3018811</v>
      </c>
      <c r="G2962" s="26">
        <v>30133</v>
      </c>
      <c r="H2962" s="26">
        <v>2041</v>
      </c>
      <c r="I2962" s="26">
        <v>0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4" t="s">
        <v>119</v>
      </c>
      <c r="P2962" s="24">
        <v>30192</v>
      </c>
      <c r="Q2962" s="24">
        <f>IF(ISERROR(VLOOKUP($B2962,[1]主动技能!$B:$D,3,0)),[2]Sheet1!$Y3429,VLOOKUP($B2962,[1]主动技能!$B:$D,3,0))</f>
        <v>3</v>
      </c>
      <c r="S2962" s="24" t="str">
        <f>IF(C2962&lt;1000000,"",VLOOKUP(C2962,组合调整!$A:$I,2,0))</f>
        <v>恐吓</v>
      </c>
      <c r="T2962" s="24" t="str">
        <f>IF(D2962&lt;1000000,"",VLOOKUP(D2962,组合调整!$A:$I,2,0))</f>
        <v>相亲</v>
      </c>
      <c r="U2962" s="24" t="str">
        <f>IF(E2962&lt;1000000,"",VLOOKUP(E2962,组合调整!$A:$I,2,0))</f>
        <v>誓保</v>
      </c>
      <c r="V2962" s="24" t="str">
        <f>IF(F2962&lt;1000000,"",VLOOKUP(F2962,组合调整!$A:$I,2,0))</f>
        <v>云雨</v>
      </c>
      <c r="W2962" s="24" t="str">
        <f>IF(G2962&lt;1000000,"",VLOOKUP(G2962,组合调整!$A:$I,2,0))</f>
        <v/>
      </c>
    </row>
    <row r="2963" spans="1:23">
      <c r="A2963" s="26">
        <v>30193</v>
      </c>
      <c r="B2963" s="26" t="s">
        <v>119</v>
      </c>
      <c r="C2963" s="26">
        <v>3004533</v>
      </c>
      <c r="D2963" s="26">
        <v>2012222</v>
      </c>
      <c r="E2963" s="26">
        <v>3017712</v>
      </c>
      <c r="F2963" s="26">
        <v>3018811</v>
      </c>
      <c r="G2963" s="26">
        <v>30133</v>
      </c>
      <c r="H2963" s="26">
        <v>2041</v>
      </c>
      <c r="I2963" s="26">
        <v>0</v>
      </c>
      <c r="J2963" s="26">
        <v>0</v>
      </c>
      <c r="K2963" s="26">
        <v>0</v>
      </c>
      <c r="L2963" s="26">
        <v>0</v>
      </c>
      <c r="M2963" s="26">
        <v>0</v>
      </c>
      <c r="N2963" s="26">
        <v>0</v>
      </c>
      <c r="O2963" s="24" t="s">
        <v>119</v>
      </c>
      <c r="P2963" s="24">
        <v>30193</v>
      </c>
      <c r="Q2963" s="24">
        <f>IF(ISERROR(VLOOKUP($B2963,[1]主动技能!$B:$D,3,0)),[2]Sheet1!$Y3430,VLOOKUP($B2963,[1]主动技能!$B:$D,3,0))</f>
        <v>3</v>
      </c>
      <c r="S2963" s="24" t="str">
        <f>IF(C2963&lt;1000000,"",VLOOKUP(C2963,组合调整!$A:$I,2,0))</f>
        <v>恐吓</v>
      </c>
      <c r="T2963" s="24" t="str">
        <f>IF(D2963&lt;1000000,"",VLOOKUP(D2963,组合调整!$A:$I,2,0))</f>
        <v>相亲</v>
      </c>
      <c r="U2963" s="24" t="str">
        <f>IF(E2963&lt;1000000,"",VLOOKUP(E2963,组合调整!$A:$I,2,0))</f>
        <v>誓保</v>
      </c>
      <c r="V2963" s="24" t="str">
        <f>IF(F2963&lt;1000000,"",VLOOKUP(F2963,组合调整!$A:$I,2,0))</f>
        <v>云雨</v>
      </c>
      <c r="W2963" s="24" t="str">
        <f>IF(G2963&lt;1000000,"",VLOOKUP(G2963,组合调整!$A:$I,2,0))</f>
        <v/>
      </c>
    </row>
    <row r="2964" spans="1:23">
      <c r="A2964" s="26">
        <v>30194</v>
      </c>
      <c r="B2964" s="26" t="s">
        <v>119</v>
      </c>
      <c r="C2964" s="26">
        <v>3004533</v>
      </c>
      <c r="D2964" s="26">
        <v>2012222</v>
      </c>
      <c r="E2964" s="26">
        <v>3017712</v>
      </c>
      <c r="F2964" s="26">
        <v>3018811</v>
      </c>
      <c r="G2964" s="26">
        <v>30133</v>
      </c>
      <c r="H2964" s="26">
        <v>2041</v>
      </c>
      <c r="I2964" s="26">
        <v>0</v>
      </c>
      <c r="J2964" s="26">
        <v>0</v>
      </c>
      <c r="K2964" s="26">
        <v>0</v>
      </c>
      <c r="L2964" s="26">
        <v>0</v>
      </c>
      <c r="M2964" s="26">
        <v>0</v>
      </c>
      <c r="N2964" s="26">
        <v>0</v>
      </c>
      <c r="O2964" s="24" t="s">
        <v>119</v>
      </c>
      <c r="P2964" s="24">
        <v>30194</v>
      </c>
      <c r="Q2964" s="24">
        <f>IF(ISERROR(VLOOKUP($B2964,[1]主动技能!$B:$D,3,0)),[2]Sheet1!$Y3431,VLOOKUP($B2964,[1]主动技能!$B:$D,3,0))</f>
        <v>3</v>
      </c>
      <c r="S2964" s="24" t="str">
        <f>IF(C2964&lt;1000000,"",VLOOKUP(C2964,组合调整!$A:$I,2,0))</f>
        <v>恐吓</v>
      </c>
      <c r="T2964" s="24" t="str">
        <f>IF(D2964&lt;1000000,"",VLOOKUP(D2964,组合调整!$A:$I,2,0))</f>
        <v>相亲</v>
      </c>
      <c r="U2964" s="24" t="str">
        <f>IF(E2964&lt;1000000,"",VLOOKUP(E2964,组合调整!$A:$I,2,0))</f>
        <v>誓保</v>
      </c>
      <c r="V2964" s="24" t="str">
        <f>IF(F2964&lt;1000000,"",VLOOKUP(F2964,组合调整!$A:$I,2,0))</f>
        <v>云雨</v>
      </c>
      <c r="W2964" s="24" t="str">
        <f>IF(G2964&lt;1000000,"",VLOOKUP(G2964,组合调整!$A:$I,2,0))</f>
        <v/>
      </c>
    </row>
    <row r="2965" spans="1:23">
      <c r="A2965" s="26">
        <v>30195</v>
      </c>
      <c r="B2965" s="26" t="s">
        <v>119</v>
      </c>
      <c r="C2965" s="26">
        <v>3004533</v>
      </c>
      <c r="D2965" s="26">
        <v>2012222</v>
      </c>
      <c r="E2965" s="26">
        <v>3017712</v>
      </c>
      <c r="F2965" s="26">
        <v>3018811</v>
      </c>
      <c r="G2965" s="26">
        <v>30133</v>
      </c>
      <c r="H2965" s="26">
        <v>2041</v>
      </c>
      <c r="I2965" s="26">
        <v>0</v>
      </c>
      <c r="J2965" s="26">
        <v>0</v>
      </c>
      <c r="K2965" s="26">
        <v>0</v>
      </c>
      <c r="L2965" s="26">
        <v>0</v>
      </c>
      <c r="M2965" s="26">
        <v>0</v>
      </c>
      <c r="N2965" s="26">
        <v>0</v>
      </c>
      <c r="O2965" s="24" t="s">
        <v>119</v>
      </c>
      <c r="P2965" s="24">
        <v>30195</v>
      </c>
      <c r="Q2965" s="24">
        <f>IF(ISERROR(VLOOKUP($B2965,[1]主动技能!$B:$D,3,0)),[2]Sheet1!$Y3432,VLOOKUP($B2965,[1]主动技能!$B:$D,3,0))</f>
        <v>3</v>
      </c>
      <c r="S2965" s="24" t="str">
        <f>IF(C2965&lt;1000000,"",VLOOKUP(C2965,组合调整!$A:$I,2,0))</f>
        <v>恐吓</v>
      </c>
      <c r="T2965" s="24" t="str">
        <f>IF(D2965&lt;1000000,"",VLOOKUP(D2965,组合调整!$A:$I,2,0))</f>
        <v>相亲</v>
      </c>
      <c r="U2965" s="24" t="str">
        <f>IF(E2965&lt;1000000,"",VLOOKUP(E2965,组合调整!$A:$I,2,0))</f>
        <v>誓保</v>
      </c>
      <c r="V2965" s="24" t="str">
        <f>IF(F2965&lt;1000000,"",VLOOKUP(F2965,组合调整!$A:$I,2,0))</f>
        <v>云雨</v>
      </c>
      <c r="W2965" s="24" t="str">
        <f>IF(G2965&lt;1000000,"",VLOOKUP(G2965,组合调整!$A:$I,2,0))</f>
        <v/>
      </c>
    </row>
    <row r="2966" spans="1:23">
      <c r="A2966" s="26">
        <v>30196</v>
      </c>
      <c r="B2966" s="26" t="s">
        <v>119</v>
      </c>
      <c r="C2966" s="26">
        <v>3004533</v>
      </c>
      <c r="D2966" s="26">
        <v>2012222</v>
      </c>
      <c r="E2966" s="26">
        <v>3017712</v>
      </c>
      <c r="F2966" s="26">
        <v>3018811</v>
      </c>
      <c r="G2966" s="26">
        <v>30133</v>
      </c>
      <c r="H2966" s="26">
        <v>2041</v>
      </c>
      <c r="I2966" s="26">
        <v>0</v>
      </c>
      <c r="J2966" s="26">
        <v>0</v>
      </c>
      <c r="K2966" s="26">
        <v>0</v>
      </c>
      <c r="L2966" s="26">
        <v>0</v>
      </c>
      <c r="M2966" s="26">
        <v>0</v>
      </c>
      <c r="N2966" s="26">
        <v>0</v>
      </c>
      <c r="O2966" s="24" t="s">
        <v>119</v>
      </c>
      <c r="P2966" s="24">
        <v>30196</v>
      </c>
      <c r="Q2966" s="24">
        <f>IF(ISERROR(VLOOKUP($B2966,[1]主动技能!$B:$D,3,0)),[2]Sheet1!$Y3433,VLOOKUP($B2966,[1]主动技能!$B:$D,3,0))</f>
        <v>3</v>
      </c>
      <c r="S2966" s="24" t="str">
        <f>IF(C2966&lt;1000000,"",VLOOKUP(C2966,组合调整!$A:$I,2,0))</f>
        <v>恐吓</v>
      </c>
      <c r="T2966" s="24" t="str">
        <f>IF(D2966&lt;1000000,"",VLOOKUP(D2966,组合调整!$A:$I,2,0))</f>
        <v>相亲</v>
      </c>
      <c r="U2966" s="24" t="str">
        <f>IF(E2966&lt;1000000,"",VLOOKUP(E2966,组合调整!$A:$I,2,0))</f>
        <v>誓保</v>
      </c>
      <c r="V2966" s="24" t="str">
        <f>IF(F2966&lt;1000000,"",VLOOKUP(F2966,组合调整!$A:$I,2,0))</f>
        <v>云雨</v>
      </c>
      <c r="W2966" s="24" t="str">
        <f>IF(G2966&lt;1000000,"",VLOOKUP(G2966,组合调整!$A:$I,2,0))</f>
        <v/>
      </c>
    </row>
    <row r="2967" spans="1:23">
      <c r="A2967" s="26">
        <v>30197</v>
      </c>
      <c r="B2967" s="26" t="s">
        <v>119</v>
      </c>
      <c r="C2967" s="26">
        <v>3004533</v>
      </c>
      <c r="D2967" s="26">
        <v>2012222</v>
      </c>
      <c r="E2967" s="26">
        <v>3017712</v>
      </c>
      <c r="F2967" s="26">
        <v>3018811</v>
      </c>
      <c r="G2967" s="26">
        <v>30133</v>
      </c>
      <c r="H2967" s="26">
        <v>2041</v>
      </c>
      <c r="I2967" s="26">
        <v>0</v>
      </c>
      <c r="J2967" s="26">
        <v>0</v>
      </c>
      <c r="K2967" s="26">
        <v>0</v>
      </c>
      <c r="L2967" s="26">
        <v>0</v>
      </c>
      <c r="M2967" s="26">
        <v>0</v>
      </c>
      <c r="N2967" s="26">
        <v>0</v>
      </c>
      <c r="O2967" s="24" t="s">
        <v>119</v>
      </c>
      <c r="P2967" s="24">
        <v>30197</v>
      </c>
      <c r="Q2967" s="24">
        <f>IF(ISERROR(VLOOKUP($B2967,[1]主动技能!$B:$D,3,0)),[2]Sheet1!$Y3434,VLOOKUP($B2967,[1]主动技能!$B:$D,3,0))</f>
        <v>3</v>
      </c>
      <c r="S2967" s="24" t="str">
        <f>IF(C2967&lt;1000000,"",VLOOKUP(C2967,组合调整!$A:$I,2,0))</f>
        <v>恐吓</v>
      </c>
      <c r="T2967" s="24" t="str">
        <f>IF(D2967&lt;1000000,"",VLOOKUP(D2967,组合调整!$A:$I,2,0))</f>
        <v>相亲</v>
      </c>
      <c r="U2967" s="24" t="str">
        <f>IF(E2967&lt;1000000,"",VLOOKUP(E2967,组合调整!$A:$I,2,0))</f>
        <v>誓保</v>
      </c>
      <c r="V2967" s="24" t="str">
        <f>IF(F2967&lt;1000000,"",VLOOKUP(F2967,组合调整!$A:$I,2,0))</f>
        <v>云雨</v>
      </c>
      <c r="W2967" s="24" t="str">
        <f>IF(G2967&lt;1000000,"",VLOOKUP(G2967,组合调整!$A:$I,2,0))</f>
        <v/>
      </c>
    </row>
    <row r="2968" spans="1:23">
      <c r="A2968" s="26">
        <v>30198</v>
      </c>
      <c r="B2968" s="26" t="s">
        <v>119</v>
      </c>
      <c r="C2968" s="26">
        <v>3004533</v>
      </c>
      <c r="D2968" s="26">
        <v>2012222</v>
      </c>
      <c r="E2968" s="26">
        <v>3017712</v>
      </c>
      <c r="F2968" s="26">
        <v>3018811</v>
      </c>
      <c r="G2968" s="26">
        <v>30133</v>
      </c>
      <c r="H2968" s="26">
        <v>2041</v>
      </c>
      <c r="I2968" s="26">
        <v>0</v>
      </c>
      <c r="J2968" s="26">
        <v>0</v>
      </c>
      <c r="K2968" s="26">
        <v>0</v>
      </c>
      <c r="L2968" s="26">
        <v>0</v>
      </c>
      <c r="M2968" s="26">
        <v>0</v>
      </c>
      <c r="N2968" s="26">
        <v>0</v>
      </c>
      <c r="O2968" s="24" t="s">
        <v>119</v>
      </c>
      <c r="P2968" s="24">
        <v>30198</v>
      </c>
      <c r="Q2968" s="24">
        <f>IF(ISERROR(VLOOKUP($B2968,[1]主动技能!$B:$D,3,0)),[2]Sheet1!$Y3435,VLOOKUP($B2968,[1]主动技能!$B:$D,3,0))</f>
        <v>3</v>
      </c>
      <c r="S2968" s="24" t="str">
        <f>IF(C2968&lt;1000000,"",VLOOKUP(C2968,组合调整!$A:$I,2,0))</f>
        <v>恐吓</v>
      </c>
      <c r="T2968" s="24" t="str">
        <f>IF(D2968&lt;1000000,"",VLOOKUP(D2968,组合调整!$A:$I,2,0))</f>
        <v>相亲</v>
      </c>
      <c r="U2968" s="24" t="str">
        <f>IF(E2968&lt;1000000,"",VLOOKUP(E2968,组合调整!$A:$I,2,0))</f>
        <v>誓保</v>
      </c>
      <c r="V2968" s="24" t="str">
        <f>IF(F2968&lt;1000000,"",VLOOKUP(F2968,组合调整!$A:$I,2,0))</f>
        <v>云雨</v>
      </c>
      <c r="W2968" s="24" t="str">
        <f>IF(G2968&lt;1000000,"",VLOOKUP(G2968,组合调整!$A:$I,2,0))</f>
        <v/>
      </c>
    </row>
    <row r="2969" spans="1:23">
      <c r="A2969" s="26">
        <v>30199</v>
      </c>
      <c r="B2969" s="26" t="s">
        <v>134</v>
      </c>
      <c r="C2969" s="26">
        <v>3010013</v>
      </c>
      <c r="D2969" s="26">
        <v>3017722</v>
      </c>
      <c r="E2969" s="26">
        <v>3018812</v>
      </c>
      <c r="F2969" s="26">
        <v>3019911</v>
      </c>
      <c r="G2969" s="26">
        <v>30031</v>
      </c>
      <c r="H2969" s="26">
        <v>2032</v>
      </c>
      <c r="I2969" s="26">
        <v>0</v>
      </c>
      <c r="J2969" s="26">
        <v>0</v>
      </c>
      <c r="K2969" s="26">
        <v>0</v>
      </c>
      <c r="L2969" s="26">
        <v>0</v>
      </c>
      <c r="M2969" s="26">
        <v>0</v>
      </c>
      <c r="N2969" s="26">
        <v>0</v>
      </c>
      <c r="O2969" s="24" t="s">
        <v>134</v>
      </c>
      <c r="P2969" s="24">
        <v>30199</v>
      </c>
      <c r="Q2969" s="24">
        <f>IF(ISERROR(VLOOKUP($B2969,[1]主动技能!$B:$D,3,0)),[2]Sheet1!$Y3436,VLOOKUP($B2969,[1]主动技能!$B:$D,3,0))</f>
        <v>3</v>
      </c>
      <c r="S2969" s="24" t="str">
        <f>IF(C2969&lt;1000000,"",VLOOKUP(C2969,组合调整!$A:$I,2,0))</f>
        <v>回眸</v>
      </c>
      <c r="T2969" s="24" t="str">
        <f>IF(D2969&lt;1000000,"",VLOOKUP(D2969,组合调整!$A:$I,2,0))</f>
        <v>焦金</v>
      </c>
      <c r="U2969" s="24" t="str">
        <f>IF(E2969&lt;1000000,"",VLOOKUP(E2969,组合调整!$A:$I,2,0))</f>
        <v>云雨</v>
      </c>
      <c r="V2969" s="24" t="str">
        <f>IF(F2969&lt;1000000,"",VLOOKUP(F2969,组合调整!$A:$I,2,0))</f>
        <v>棒喝</v>
      </c>
      <c r="W2969" s="24" t="str">
        <f>IF(G2969&lt;1000000,"",VLOOKUP(G2969,组合调整!$A:$I,2,0))</f>
        <v/>
      </c>
    </row>
    <row r="2970" spans="1:23">
      <c r="A2970" s="26">
        <v>30200</v>
      </c>
      <c r="B2970" s="26" t="s">
        <v>134</v>
      </c>
      <c r="C2970" s="26">
        <v>3010013</v>
      </c>
      <c r="D2970" s="26">
        <v>3017722</v>
      </c>
      <c r="E2970" s="26">
        <v>3018812</v>
      </c>
      <c r="F2970" s="26">
        <v>3019911</v>
      </c>
      <c r="G2970" s="26">
        <v>30031</v>
      </c>
      <c r="H2970" s="26">
        <v>2032</v>
      </c>
      <c r="I2970" s="26">
        <v>0</v>
      </c>
      <c r="J2970" s="26">
        <v>0</v>
      </c>
      <c r="K2970" s="26">
        <v>0</v>
      </c>
      <c r="L2970" s="26">
        <v>0</v>
      </c>
      <c r="M2970" s="26">
        <v>0</v>
      </c>
      <c r="N2970" s="26">
        <v>0</v>
      </c>
      <c r="O2970" s="24" t="s">
        <v>134</v>
      </c>
      <c r="P2970" s="24">
        <v>30200</v>
      </c>
      <c r="Q2970" s="24">
        <f>IF(ISERROR(VLOOKUP($B2970,[1]主动技能!$B:$D,3,0)),[2]Sheet1!$Y3437,VLOOKUP($B2970,[1]主动技能!$B:$D,3,0))</f>
        <v>3</v>
      </c>
      <c r="S2970" s="24" t="str">
        <f>IF(C2970&lt;1000000,"",VLOOKUP(C2970,组合调整!$A:$I,2,0))</f>
        <v>回眸</v>
      </c>
      <c r="T2970" s="24" t="str">
        <f>IF(D2970&lt;1000000,"",VLOOKUP(D2970,组合调整!$A:$I,2,0))</f>
        <v>焦金</v>
      </c>
      <c r="U2970" s="24" t="str">
        <f>IF(E2970&lt;1000000,"",VLOOKUP(E2970,组合调整!$A:$I,2,0))</f>
        <v>云雨</v>
      </c>
      <c r="V2970" s="24" t="str">
        <f>IF(F2970&lt;1000000,"",VLOOKUP(F2970,组合调整!$A:$I,2,0))</f>
        <v>棒喝</v>
      </c>
      <c r="W2970" s="24" t="str">
        <f>IF(G2970&lt;1000000,"",VLOOKUP(G2970,组合调整!$A:$I,2,0))</f>
        <v/>
      </c>
    </row>
    <row r="2971" spans="1:23">
      <c r="A2971" s="26">
        <v>30201</v>
      </c>
      <c r="B2971" s="26" t="s">
        <v>134</v>
      </c>
      <c r="C2971" s="26">
        <v>3010013</v>
      </c>
      <c r="D2971" s="26">
        <v>3017722</v>
      </c>
      <c r="E2971" s="26">
        <v>3018812</v>
      </c>
      <c r="F2971" s="26">
        <v>3019911</v>
      </c>
      <c r="G2971" s="26">
        <v>30031</v>
      </c>
      <c r="H2971" s="26">
        <v>2032</v>
      </c>
      <c r="I2971" s="26">
        <v>0</v>
      </c>
      <c r="J2971" s="26">
        <v>0</v>
      </c>
      <c r="K2971" s="26">
        <v>0</v>
      </c>
      <c r="L2971" s="26">
        <v>0</v>
      </c>
      <c r="M2971" s="26">
        <v>0</v>
      </c>
      <c r="N2971" s="26">
        <v>0</v>
      </c>
      <c r="O2971" s="24" t="s">
        <v>134</v>
      </c>
      <c r="P2971" s="24">
        <v>30201</v>
      </c>
      <c r="Q2971" s="24">
        <f>IF(ISERROR(VLOOKUP($B2971,[1]主动技能!$B:$D,3,0)),[2]Sheet1!$Y3438,VLOOKUP($B2971,[1]主动技能!$B:$D,3,0))</f>
        <v>3</v>
      </c>
      <c r="S2971" s="24" t="str">
        <f>IF(C2971&lt;1000000,"",VLOOKUP(C2971,组合调整!$A:$I,2,0))</f>
        <v>回眸</v>
      </c>
      <c r="T2971" s="24" t="str">
        <f>IF(D2971&lt;1000000,"",VLOOKUP(D2971,组合调整!$A:$I,2,0))</f>
        <v>焦金</v>
      </c>
      <c r="U2971" s="24" t="str">
        <f>IF(E2971&lt;1000000,"",VLOOKUP(E2971,组合调整!$A:$I,2,0))</f>
        <v>云雨</v>
      </c>
      <c r="V2971" s="24" t="str">
        <f>IF(F2971&lt;1000000,"",VLOOKUP(F2971,组合调整!$A:$I,2,0))</f>
        <v>棒喝</v>
      </c>
      <c r="W2971" s="24" t="str">
        <f>IF(G2971&lt;1000000,"",VLOOKUP(G2971,组合调整!$A:$I,2,0))</f>
        <v/>
      </c>
    </row>
    <row r="2972" spans="1:23">
      <c r="A2972" s="26">
        <v>30202</v>
      </c>
      <c r="B2972" s="26" t="s">
        <v>134</v>
      </c>
      <c r="C2972" s="26">
        <v>3010013</v>
      </c>
      <c r="D2972" s="26">
        <v>3017722</v>
      </c>
      <c r="E2972" s="26">
        <v>3018812</v>
      </c>
      <c r="F2972" s="26">
        <v>3019911</v>
      </c>
      <c r="G2972" s="26">
        <v>30031</v>
      </c>
      <c r="H2972" s="26">
        <v>2032</v>
      </c>
      <c r="I2972" s="26">
        <v>0</v>
      </c>
      <c r="J2972" s="26">
        <v>0</v>
      </c>
      <c r="K2972" s="26">
        <v>0</v>
      </c>
      <c r="L2972" s="26">
        <v>0</v>
      </c>
      <c r="M2972" s="26">
        <v>0</v>
      </c>
      <c r="N2972" s="26">
        <v>0</v>
      </c>
      <c r="O2972" s="24" t="s">
        <v>134</v>
      </c>
      <c r="P2972" s="24">
        <v>30202</v>
      </c>
      <c r="Q2972" s="24">
        <f>IF(ISERROR(VLOOKUP($B2972,[1]主动技能!$B:$D,3,0)),[2]Sheet1!$Y3439,VLOOKUP($B2972,[1]主动技能!$B:$D,3,0))</f>
        <v>3</v>
      </c>
      <c r="S2972" s="24" t="str">
        <f>IF(C2972&lt;1000000,"",VLOOKUP(C2972,组合调整!$A:$I,2,0))</f>
        <v>回眸</v>
      </c>
      <c r="T2972" s="24" t="str">
        <f>IF(D2972&lt;1000000,"",VLOOKUP(D2972,组合调整!$A:$I,2,0))</f>
        <v>焦金</v>
      </c>
      <c r="U2972" s="24" t="str">
        <f>IF(E2972&lt;1000000,"",VLOOKUP(E2972,组合调整!$A:$I,2,0))</f>
        <v>云雨</v>
      </c>
      <c r="V2972" s="24" t="str">
        <f>IF(F2972&lt;1000000,"",VLOOKUP(F2972,组合调整!$A:$I,2,0))</f>
        <v>棒喝</v>
      </c>
      <c r="W2972" s="24" t="str">
        <f>IF(G2972&lt;1000000,"",VLOOKUP(G2972,组合调整!$A:$I,2,0))</f>
        <v/>
      </c>
    </row>
    <row r="2973" spans="1:23">
      <c r="A2973" s="26">
        <v>30203</v>
      </c>
      <c r="B2973" s="26" t="s">
        <v>134</v>
      </c>
      <c r="C2973" s="26">
        <v>3010013</v>
      </c>
      <c r="D2973" s="26">
        <v>3017722</v>
      </c>
      <c r="E2973" s="26">
        <v>3018812</v>
      </c>
      <c r="F2973" s="26">
        <v>3019911</v>
      </c>
      <c r="G2973" s="26">
        <v>30031</v>
      </c>
      <c r="H2973" s="26">
        <v>2032</v>
      </c>
      <c r="I2973" s="26">
        <v>0</v>
      </c>
      <c r="J2973" s="26">
        <v>0</v>
      </c>
      <c r="K2973" s="26">
        <v>0</v>
      </c>
      <c r="L2973" s="26">
        <v>0</v>
      </c>
      <c r="M2973" s="26">
        <v>0</v>
      </c>
      <c r="N2973" s="26">
        <v>0</v>
      </c>
      <c r="O2973" s="24" t="s">
        <v>134</v>
      </c>
      <c r="P2973" s="24">
        <v>30203</v>
      </c>
      <c r="Q2973" s="24">
        <f>IF(ISERROR(VLOOKUP($B2973,[1]主动技能!$B:$D,3,0)),[2]Sheet1!$Y3440,VLOOKUP($B2973,[1]主动技能!$B:$D,3,0))</f>
        <v>3</v>
      </c>
      <c r="S2973" s="24" t="str">
        <f>IF(C2973&lt;1000000,"",VLOOKUP(C2973,组合调整!$A:$I,2,0))</f>
        <v>回眸</v>
      </c>
      <c r="T2973" s="24" t="str">
        <f>IF(D2973&lt;1000000,"",VLOOKUP(D2973,组合调整!$A:$I,2,0))</f>
        <v>焦金</v>
      </c>
      <c r="U2973" s="24" t="str">
        <f>IF(E2973&lt;1000000,"",VLOOKUP(E2973,组合调整!$A:$I,2,0))</f>
        <v>云雨</v>
      </c>
      <c r="V2973" s="24" t="str">
        <f>IF(F2973&lt;1000000,"",VLOOKUP(F2973,组合调整!$A:$I,2,0))</f>
        <v>棒喝</v>
      </c>
      <c r="W2973" s="24" t="str">
        <f>IF(G2973&lt;1000000,"",VLOOKUP(G2973,组合调整!$A:$I,2,0))</f>
        <v/>
      </c>
    </row>
    <row r="2974" spans="1:23">
      <c r="A2974" s="26">
        <v>30204</v>
      </c>
      <c r="B2974" s="26" t="s">
        <v>134</v>
      </c>
      <c r="C2974" s="26">
        <v>3010013</v>
      </c>
      <c r="D2974" s="26">
        <v>3017722</v>
      </c>
      <c r="E2974" s="26">
        <v>3018812</v>
      </c>
      <c r="F2974" s="26">
        <v>3019911</v>
      </c>
      <c r="G2974" s="26">
        <v>30031</v>
      </c>
      <c r="H2974" s="26">
        <v>2032</v>
      </c>
      <c r="I2974" s="26">
        <v>0</v>
      </c>
      <c r="J2974" s="26">
        <v>0</v>
      </c>
      <c r="K2974" s="26">
        <v>0</v>
      </c>
      <c r="L2974" s="26">
        <v>0</v>
      </c>
      <c r="M2974" s="26">
        <v>0</v>
      </c>
      <c r="N2974" s="26">
        <v>0</v>
      </c>
      <c r="O2974" s="24" t="s">
        <v>134</v>
      </c>
      <c r="P2974" s="24">
        <v>30204</v>
      </c>
      <c r="Q2974" s="24">
        <f>IF(ISERROR(VLOOKUP($B2974,[1]主动技能!$B:$D,3,0)),[2]Sheet1!$Y3441,VLOOKUP($B2974,[1]主动技能!$B:$D,3,0))</f>
        <v>3</v>
      </c>
      <c r="S2974" s="24" t="str">
        <f>IF(C2974&lt;1000000,"",VLOOKUP(C2974,组合调整!$A:$I,2,0))</f>
        <v>回眸</v>
      </c>
      <c r="T2974" s="24" t="str">
        <f>IF(D2974&lt;1000000,"",VLOOKUP(D2974,组合调整!$A:$I,2,0))</f>
        <v>焦金</v>
      </c>
      <c r="U2974" s="24" t="str">
        <f>IF(E2974&lt;1000000,"",VLOOKUP(E2974,组合调整!$A:$I,2,0))</f>
        <v>云雨</v>
      </c>
      <c r="V2974" s="24" t="str">
        <f>IF(F2974&lt;1000000,"",VLOOKUP(F2974,组合调整!$A:$I,2,0))</f>
        <v>棒喝</v>
      </c>
      <c r="W2974" s="24" t="str">
        <f>IF(G2974&lt;1000000,"",VLOOKUP(G2974,组合调整!$A:$I,2,0))</f>
        <v/>
      </c>
    </row>
    <row r="2975" spans="1:23">
      <c r="A2975" s="26">
        <v>30205</v>
      </c>
      <c r="B2975" s="26" t="s">
        <v>134</v>
      </c>
      <c r="C2975" s="26">
        <v>3010013</v>
      </c>
      <c r="D2975" s="26">
        <v>3017722</v>
      </c>
      <c r="E2975" s="26">
        <v>3018812</v>
      </c>
      <c r="F2975" s="26">
        <v>3019911</v>
      </c>
      <c r="G2975" s="26">
        <v>30031</v>
      </c>
      <c r="H2975" s="26">
        <v>2032</v>
      </c>
      <c r="I2975" s="26">
        <v>0</v>
      </c>
      <c r="J2975" s="26">
        <v>0</v>
      </c>
      <c r="K2975" s="26">
        <v>0</v>
      </c>
      <c r="L2975" s="26">
        <v>0</v>
      </c>
      <c r="M2975" s="26">
        <v>0</v>
      </c>
      <c r="N2975" s="26">
        <v>0</v>
      </c>
      <c r="O2975" s="24" t="s">
        <v>134</v>
      </c>
      <c r="P2975" s="24">
        <v>30205</v>
      </c>
      <c r="Q2975" s="24">
        <f>IF(ISERROR(VLOOKUP($B2975,[1]主动技能!$B:$D,3,0)),[2]Sheet1!$Y3442,VLOOKUP($B2975,[1]主动技能!$B:$D,3,0))</f>
        <v>3</v>
      </c>
      <c r="S2975" s="24" t="str">
        <f>IF(C2975&lt;1000000,"",VLOOKUP(C2975,组合调整!$A:$I,2,0))</f>
        <v>回眸</v>
      </c>
      <c r="T2975" s="24" t="str">
        <f>IF(D2975&lt;1000000,"",VLOOKUP(D2975,组合调整!$A:$I,2,0))</f>
        <v>焦金</v>
      </c>
      <c r="U2975" s="24" t="str">
        <f>IF(E2975&lt;1000000,"",VLOOKUP(E2975,组合调整!$A:$I,2,0))</f>
        <v>云雨</v>
      </c>
      <c r="V2975" s="24" t="str">
        <f>IF(F2975&lt;1000000,"",VLOOKUP(F2975,组合调整!$A:$I,2,0))</f>
        <v>棒喝</v>
      </c>
      <c r="W2975" s="24" t="str">
        <f>IF(G2975&lt;1000000,"",VLOOKUP(G2975,组合调整!$A:$I,2,0))</f>
        <v/>
      </c>
    </row>
    <row r="2976" spans="1:23">
      <c r="A2976" s="26">
        <v>30206</v>
      </c>
      <c r="B2976" s="26" t="s">
        <v>134</v>
      </c>
      <c r="C2976" s="26">
        <v>3010013</v>
      </c>
      <c r="D2976" s="26">
        <v>3017722</v>
      </c>
      <c r="E2976" s="26">
        <v>3018812</v>
      </c>
      <c r="F2976" s="26">
        <v>3019911</v>
      </c>
      <c r="G2976" s="26">
        <v>30031</v>
      </c>
      <c r="H2976" s="26">
        <v>2032</v>
      </c>
      <c r="I2976" s="26">
        <v>0</v>
      </c>
      <c r="J2976" s="26">
        <v>0</v>
      </c>
      <c r="K2976" s="26">
        <v>0</v>
      </c>
      <c r="L2976" s="26">
        <v>0</v>
      </c>
      <c r="M2976" s="26">
        <v>0</v>
      </c>
      <c r="N2976" s="26">
        <v>0</v>
      </c>
      <c r="O2976" s="24" t="s">
        <v>134</v>
      </c>
      <c r="P2976" s="24">
        <v>30206</v>
      </c>
      <c r="Q2976" s="24">
        <f>IF(ISERROR(VLOOKUP($B2976,[1]主动技能!$B:$D,3,0)),[2]Sheet1!$Y3443,VLOOKUP($B2976,[1]主动技能!$B:$D,3,0))</f>
        <v>3</v>
      </c>
      <c r="S2976" s="24" t="str">
        <f>IF(C2976&lt;1000000,"",VLOOKUP(C2976,组合调整!$A:$I,2,0))</f>
        <v>回眸</v>
      </c>
      <c r="T2976" s="24" t="str">
        <f>IF(D2976&lt;1000000,"",VLOOKUP(D2976,组合调整!$A:$I,2,0))</f>
        <v>焦金</v>
      </c>
      <c r="U2976" s="24" t="str">
        <f>IF(E2976&lt;1000000,"",VLOOKUP(E2976,组合调整!$A:$I,2,0))</f>
        <v>云雨</v>
      </c>
      <c r="V2976" s="24" t="str">
        <f>IF(F2976&lt;1000000,"",VLOOKUP(F2976,组合调整!$A:$I,2,0))</f>
        <v>棒喝</v>
      </c>
      <c r="W2976" s="24" t="str">
        <f>IF(G2976&lt;1000000,"",VLOOKUP(G2976,组合调整!$A:$I,2,0))</f>
        <v/>
      </c>
    </row>
    <row r="2977" spans="1:23">
      <c r="A2977" s="26">
        <v>30207</v>
      </c>
      <c r="B2977" s="26" t="s">
        <v>134</v>
      </c>
      <c r="C2977" s="26">
        <v>3010013</v>
      </c>
      <c r="D2977" s="26">
        <v>3017722</v>
      </c>
      <c r="E2977" s="26">
        <v>3018812</v>
      </c>
      <c r="F2977" s="26">
        <v>3019911</v>
      </c>
      <c r="G2977" s="26">
        <v>30031</v>
      </c>
      <c r="H2977" s="26">
        <v>2032</v>
      </c>
      <c r="I2977" s="26">
        <v>0</v>
      </c>
      <c r="J2977" s="26">
        <v>0</v>
      </c>
      <c r="K2977" s="26">
        <v>0</v>
      </c>
      <c r="L2977" s="26">
        <v>0</v>
      </c>
      <c r="M2977" s="26">
        <v>0</v>
      </c>
      <c r="N2977" s="26">
        <v>0</v>
      </c>
      <c r="O2977" s="24" t="s">
        <v>134</v>
      </c>
      <c r="P2977" s="24">
        <v>30207</v>
      </c>
      <c r="Q2977" s="24">
        <f>IF(ISERROR(VLOOKUP($B2977,[1]主动技能!$B:$D,3,0)),[2]Sheet1!$Y3444,VLOOKUP($B2977,[1]主动技能!$B:$D,3,0))</f>
        <v>3</v>
      </c>
      <c r="S2977" s="24" t="str">
        <f>IF(C2977&lt;1000000,"",VLOOKUP(C2977,组合调整!$A:$I,2,0))</f>
        <v>回眸</v>
      </c>
      <c r="T2977" s="24" t="str">
        <f>IF(D2977&lt;1000000,"",VLOOKUP(D2977,组合调整!$A:$I,2,0))</f>
        <v>焦金</v>
      </c>
      <c r="U2977" s="24" t="str">
        <f>IF(E2977&lt;1000000,"",VLOOKUP(E2977,组合调整!$A:$I,2,0))</f>
        <v>云雨</v>
      </c>
      <c r="V2977" s="24" t="str">
        <f>IF(F2977&lt;1000000,"",VLOOKUP(F2977,组合调整!$A:$I,2,0))</f>
        <v>棒喝</v>
      </c>
      <c r="W2977" s="24" t="str">
        <f>IF(G2977&lt;1000000,"",VLOOKUP(G2977,组合调整!$A:$I,2,0))</f>
        <v/>
      </c>
    </row>
    <row r="2978" spans="1:23">
      <c r="A2978" s="26">
        <v>30208</v>
      </c>
      <c r="B2978" s="26" t="s">
        <v>134</v>
      </c>
      <c r="C2978" s="26">
        <v>3010013</v>
      </c>
      <c r="D2978" s="26">
        <v>3017722</v>
      </c>
      <c r="E2978" s="26">
        <v>3018812</v>
      </c>
      <c r="F2978" s="26">
        <v>3019911</v>
      </c>
      <c r="G2978" s="26">
        <v>30031</v>
      </c>
      <c r="H2978" s="26">
        <v>2032</v>
      </c>
      <c r="I2978" s="26">
        <v>0</v>
      </c>
      <c r="J2978" s="26">
        <v>0</v>
      </c>
      <c r="K2978" s="26">
        <v>0</v>
      </c>
      <c r="L2978" s="26">
        <v>0</v>
      </c>
      <c r="M2978" s="26">
        <v>0</v>
      </c>
      <c r="N2978" s="26">
        <v>0</v>
      </c>
      <c r="O2978" s="24" t="s">
        <v>134</v>
      </c>
      <c r="P2978" s="24">
        <v>30208</v>
      </c>
      <c r="Q2978" s="24">
        <f>IF(ISERROR(VLOOKUP($B2978,[1]主动技能!$B:$D,3,0)),[2]Sheet1!$Y3445,VLOOKUP($B2978,[1]主动技能!$B:$D,3,0))</f>
        <v>3</v>
      </c>
      <c r="S2978" s="24" t="str">
        <f>IF(C2978&lt;1000000,"",VLOOKUP(C2978,组合调整!$A:$I,2,0))</f>
        <v>回眸</v>
      </c>
      <c r="T2978" s="24" t="str">
        <f>IF(D2978&lt;1000000,"",VLOOKUP(D2978,组合调整!$A:$I,2,0))</f>
        <v>焦金</v>
      </c>
      <c r="U2978" s="24" t="str">
        <f>IF(E2978&lt;1000000,"",VLOOKUP(E2978,组合调整!$A:$I,2,0))</f>
        <v>云雨</v>
      </c>
      <c r="V2978" s="24" t="str">
        <f>IF(F2978&lt;1000000,"",VLOOKUP(F2978,组合调整!$A:$I,2,0))</f>
        <v>棒喝</v>
      </c>
      <c r="W2978" s="24" t="str">
        <f>IF(G2978&lt;1000000,"",VLOOKUP(G2978,组合调整!$A:$I,2,0))</f>
        <v/>
      </c>
    </row>
    <row r="2979" spans="1:23">
      <c r="A2979" s="26">
        <v>30209</v>
      </c>
      <c r="B2979" s="26" t="s">
        <v>134</v>
      </c>
      <c r="C2979" s="26">
        <v>3010013</v>
      </c>
      <c r="D2979" s="26">
        <v>3017722</v>
      </c>
      <c r="E2979" s="26">
        <v>3018812</v>
      </c>
      <c r="F2979" s="26">
        <v>3019911</v>
      </c>
      <c r="G2979" s="26">
        <v>30031</v>
      </c>
      <c r="H2979" s="26">
        <v>2032</v>
      </c>
      <c r="I2979" s="26">
        <v>0</v>
      </c>
      <c r="J2979" s="26">
        <v>0</v>
      </c>
      <c r="K2979" s="26">
        <v>0</v>
      </c>
      <c r="L2979" s="26">
        <v>0</v>
      </c>
      <c r="M2979" s="26">
        <v>0</v>
      </c>
      <c r="N2979" s="26">
        <v>0</v>
      </c>
      <c r="O2979" s="24" t="s">
        <v>134</v>
      </c>
      <c r="P2979" s="24">
        <v>30209</v>
      </c>
      <c r="Q2979" s="24">
        <f>IF(ISERROR(VLOOKUP($B2979,[1]主动技能!$B:$D,3,0)),[2]Sheet1!$Y3446,VLOOKUP($B2979,[1]主动技能!$B:$D,3,0))</f>
        <v>3</v>
      </c>
      <c r="S2979" s="24" t="str">
        <f>IF(C2979&lt;1000000,"",VLOOKUP(C2979,组合调整!$A:$I,2,0))</f>
        <v>回眸</v>
      </c>
      <c r="T2979" s="24" t="str">
        <f>IF(D2979&lt;1000000,"",VLOOKUP(D2979,组合调整!$A:$I,2,0))</f>
        <v>焦金</v>
      </c>
      <c r="U2979" s="24" t="str">
        <f>IF(E2979&lt;1000000,"",VLOOKUP(E2979,组合调整!$A:$I,2,0))</f>
        <v>云雨</v>
      </c>
      <c r="V2979" s="24" t="str">
        <f>IF(F2979&lt;1000000,"",VLOOKUP(F2979,组合调整!$A:$I,2,0))</f>
        <v>棒喝</v>
      </c>
      <c r="W2979" s="24" t="str">
        <f>IF(G2979&lt;1000000,"",VLOOKUP(G2979,组合调整!$A:$I,2,0))</f>
        <v/>
      </c>
    </row>
    <row r="2980" spans="1:23">
      <c r="A2980" s="26">
        <v>30210</v>
      </c>
      <c r="B2980" s="26" t="s">
        <v>70</v>
      </c>
      <c r="C2980" s="26">
        <v>3015512</v>
      </c>
      <c r="D2980" s="26">
        <v>3016622</v>
      </c>
      <c r="E2980" s="26">
        <v>3024312</v>
      </c>
      <c r="F2980" s="26">
        <v>1041</v>
      </c>
      <c r="G2980" s="26">
        <v>0</v>
      </c>
      <c r="H2980" s="26">
        <v>0</v>
      </c>
      <c r="I2980" s="26">
        <v>0</v>
      </c>
      <c r="J2980" s="26">
        <v>0</v>
      </c>
      <c r="K2980" s="26">
        <v>0</v>
      </c>
      <c r="L2980" s="26">
        <v>0</v>
      </c>
      <c r="M2980" s="26">
        <v>0</v>
      </c>
      <c r="N2980" s="26">
        <v>0</v>
      </c>
      <c r="O2980" s="24" t="s">
        <v>70</v>
      </c>
      <c r="P2980" s="24">
        <v>30210</v>
      </c>
      <c r="Q2980" s="24">
        <f>IF(ISERROR(VLOOKUP($B2980,[1]主动技能!$B:$D,3,0)),[2]Sheet1!$Y3447,VLOOKUP($B2980,[1]主动技能!$B:$D,3,0))</f>
        <v>2</v>
      </c>
      <c r="S2980" s="24" t="str">
        <f>IF(C2980&lt;1000000,"",VLOOKUP(C2980,组合调整!$A:$I,2,0))</f>
        <v>相成</v>
      </c>
      <c r="T2980" s="24" t="str">
        <f>IF(D2980&lt;1000000,"",VLOOKUP(D2980,组合调整!$A:$I,2,0))</f>
        <v>相依</v>
      </c>
      <c r="U2980" s="24" t="str">
        <f>IF(E2980&lt;1000000,"",VLOOKUP(E2980,组合调整!$A:$I,2,0))</f>
        <v>一致</v>
      </c>
      <c r="V2980" s="24" t="str">
        <f>IF(F2980&lt;1000000,"",VLOOKUP(F2980,组合调整!$A:$I,2,0))</f>
        <v/>
      </c>
      <c r="W2980" s="24" t="str">
        <f>IF(G2980&lt;1000000,"",VLOOKUP(G2980,组合调整!$A:$I,2,0))</f>
        <v/>
      </c>
    </row>
    <row r="2981" spans="1:23">
      <c r="A2981" s="26">
        <v>30211</v>
      </c>
      <c r="B2981" s="26" t="s">
        <v>70</v>
      </c>
      <c r="C2981" s="26">
        <v>3015512</v>
      </c>
      <c r="D2981" s="26">
        <v>3016622</v>
      </c>
      <c r="E2981" s="26">
        <v>3024312</v>
      </c>
      <c r="F2981" s="26">
        <v>1041</v>
      </c>
      <c r="G2981" s="26">
        <v>0</v>
      </c>
      <c r="H2981" s="26">
        <v>0</v>
      </c>
      <c r="I2981" s="26">
        <v>0</v>
      </c>
      <c r="J2981" s="26">
        <v>0</v>
      </c>
      <c r="K2981" s="26">
        <v>0</v>
      </c>
      <c r="L2981" s="26">
        <v>0</v>
      </c>
      <c r="M2981" s="26">
        <v>0</v>
      </c>
      <c r="N2981" s="26">
        <v>0</v>
      </c>
      <c r="O2981" s="24" t="s">
        <v>70</v>
      </c>
      <c r="P2981" s="24">
        <v>30211</v>
      </c>
      <c r="Q2981" s="24">
        <f>IF(ISERROR(VLOOKUP($B2981,[1]主动技能!$B:$D,3,0)),[2]Sheet1!$Y3448,VLOOKUP($B2981,[1]主动技能!$B:$D,3,0))</f>
        <v>2</v>
      </c>
      <c r="S2981" s="24" t="str">
        <f>IF(C2981&lt;1000000,"",VLOOKUP(C2981,组合调整!$A:$I,2,0))</f>
        <v>相成</v>
      </c>
      <c r="T2981" s="24" t="str">
        <f>IF(D2981&lt;1000000,"",VLOOKUP(D2981,组合调整!$A:$I,2,0))</f>
        <v>相依</v>
      </c>
      <c r="U2981" s="24" t="str">
        <f>IF(E2981&lt;1000000,"",VLOOKUP(E2981,组合调整!$A:$I,2,0))</f>
        <v>一致</v>
      </c>
      <c r="V2981" s="24" t="str">
        <f>IF(F2981&lt;1000000,"",VLOOKUP(F2981,组合调整!$A:$I,2,0))</f>
        <v/>
      </c>
      <c r="W2981" s="24" t="str">
        <f>IF(G2981&lt;1000000,"",VLOOKUP(G2981,组合调整!$A:$I,2,0))</f>
        <v/>
      </c>
    </row>
    <row r="2982" spans="1:23">
      <c r="A2982" s="26">
        <v>30212</v>
      </c>
      <c r="B2982" s="26" t="s">
        <v>70</v>
      </c>
      <c r="C2982" s="26">
        <v>3015512</v>
      </c>
      <c r="D2982" s="26">
        <v>3016622</v>
      </c>
      <c r="E2982" s="26">
        <v>3024312</v>
      </c>
      <c r="F2982" s="26">
        <v>1041</v>
      </c>
      <c r="G2982" s="26">
        <v>0</v>
      </c>
      <c r="H2982" s="26">
        <v>0</v>
      </c>
      <c r="I2982" s="26">
        <v>0</v>
      </c>
      <c r="J2982" s="26">
        <v>0</v>
      </c>
      <c r="K2982" s="26">
        <v>0</v>
      </c>
      <c r="L2982" s="26">
        <v>0</v>
      </c>
      <c r="M2982" s="26">
        <v>0</v>
      </c>
      <c r="N2982" s="26">
        <v>0</v>
      </c>
      <c r="O2982" s="24" t="s">
        <v>70</v>
      </c>
      <c r="P2982" s="24">
        <v>30212</v>
      </c>
      <c r="Q2982" s="24">
        <f>IF(ISERROR(VLOOKUP($B2982,[1]主动技能!$B:$D,3,0)),[2]Sheet1!$Y3449,VLOOKUP($B2982,[1]主动技能!$B:$D,3,0))</f>
        <v>2</v>
      </c>
      <c r="S2982" s="24" t="str">
        <f>IF(C2982&lt;1000000,"",VLOOKUP(C2982,组合调整!$A:$I,2,0))</f>
        <v>相成</v>
      </c>
      <c r="T2982" s="24" t="str">
        <f>IF(D2982&lt;1000000,"",VLOOKUP(D2982,组合调整!$A:$I,2,0))</f>
        <v>相依</v>
      </c>
      <c r="U2982" s="24" t="str">
        <f>IF(E2982&lt;1000000,"",VLOOKUP(E2982,组合调整!$A:$I,2,0))</f>
        <v>一致</v>
      </c>
      <c r="V2982" s="24" t="str">
        <f>IF(F2982&lt;1000000,"",VLOOKUP(F2982,组合调整!$A:$I,2,0))</f>
        <v/>
      </c>
      <c r="W2982" s="24" t="str">
        <f>IF(G2982&lt;1000000,"",VLOOKUP(G2982,组合调整!$A:$I,2,0))</f>
        <v/>
      </c>
    </row>
    <row r="2983" spans="1:23">
      <c r="A2983" s="26">
        <v>30213</v>
      </c>
      <c r="B2983" s="26" t="s">
        <v>70</v>
      </c>
      <c r="C2983" s="26">
        <v>3015512</v>
      </c>
      <c r="D2983" s="26">
        <v>3016622</v>
      </c>
      <c r="E2983" s="26">
        <v>3024312</v>
      </c>
      <c r="F2983" s="26">
        <v>1041</v>
      </c>
      <c r="G2983" s="26">
        <v>0</v>
      </c>
      <c r="H2983" s="26">
        <v>0</v>
      </c>
      <c r="I2983" s="26">
        <v>0</v>
      </c>
      <c r="J2983" s="26">
        <v>0</v>
      </c>
      <c r="K2983" s="26">
        <v>0</v>
      </c>
      <c r="L2983" s="26">
        <v>0</v>
      </c>
      <c r="M2983" s="26">
        <v>0</v>
      </c>
      <c r="N2983" s="26">
        <v>0</v>
      </c>
      <c r="O2983" s="24" t="s">
        <v>70</v>
      </c>
      <c r="P2983" s="24">
        <v>30213</v>
      </c>
      <c r="Q2983" s="24">
        <f>IF(ISERROR(VLOOKUP($B2983,[1]主动技能!$B:$D,3,0)),[2]Sheet1!$Y3450,VLOOKUP($B2983,[1]主动技能!$B:$D,3,0))</f>
        <v>2</v>
      </c>
      <c r="S2983" s="24" t="str">
        <f>IF(C2983&lt;1000000,"",VLOOKUP(C2983,组合调整!$A:$I,2,0))</f>
        <v>相成</v>
      </c>
      <c r="T2983" s="24" t="str">
        <f>IF(D2983&lt;1000000,"",VLOOKUP(D2983,组合调整!$A:$I,2,0))</f>
        <v>相依</v>
      </c>
      <c r="U2983" s="24" t="str">
        <f>IF(E2983&lt;1000000,"",VLOOKUP(E2983,组合调整!$A:$I,2,0))</f>
        <v>一致</v>
      </c>
      <c r="V2983" s="24" t="str">
        <f>IF(F2983&lt;1000000,"",VLOOKUP(F2983,组合调整!$A:$I,2,0))</f>
        <v/>
      </c>
      <c r="W2983" s="24" t="str">
        <f>IF(G2983&lt;1000000,"",VLOOKUP(G2983,组合调整!$A:$I,2,0))</f>
        <v/>
      </c>
    </row>
    <row r="2984" spans="1:23">
      <c r="A2984" s="26">
        <v>30214</v>
      </c>
      <c r="B2984" s="26" t="s">
        <v>70</v>
      </c>
      <c r="C2984" s="26">
        <v>3015512</v>
      </c>
      <c r="D2984" s="26">
        <v>3016622</v>
      </c>
      <c r="E2984" s="26">
        <v>3024312</v>
      </c>
      <c r="F2984" s="26">
        <v>1041</v>
      </c>
      <c r="G2984" s="26">
        <v>0</v>
      </c>
      <c r="H2984" s="26">
        <v>0</v>
      </c>
      <c r="I2984" s="26">
        <v>0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4" t="s">
        <v>70</v>
      </c>
      <c r="P2984" s="24">
        <v>30214</v>
      </c>
      <c r="Q2984" s="24">
        <f>IF(ISERROR(VLOOKUP($B2984,[1]主动技能!$B:$D,3,0)),[2]Sheet1!$Y3451,VLOOKUP($B2984,[1]主动技能!$B:$D,3,0))</f>
        <v>2</v>
      </c>
      <c r="S2984" s="24" t="str">
        <f>IF(C2984&lt;1000000,"",VLOOKUP(C2984,组合调整!$A:$I,2,0))</f>
        <v>相成</v>
      </c>
      <c r="T2984" s="24" t="str">
        <f>IF(D2984&lt;1000000,"",VLOOKUP(D2984,组合调整!$A:$I,2,0))</f>
        <v>相依</v>
      </c>
      <c r="U2984" s="24" t="str">
        <f>IF(E2984&lt;1000000,"",VLOOKUP(E2984,组合调整!$A:$I,2,0))</f>
        <v>一致</v>
      </c>
      <c r="V2984" s="24" t="str">
        <f>IF(F2984&lt;1000000,"",VLOOKUP(F2984,组合调整!$A:$I,2,0))</f>
        <v/>
      </c>
      <c r="W2984" s="24" t="str">
        <f>IF(G2984&lt;1000000,"",VLOOKUP(G2984,组合调整!$A:$I,2,0))</f>
        <v/>
      </c>
    </row>
    <row r="2985" spans="1:23">
      <c r="A2985" s="26">
        <v>30215</v>
      </c>
      <c r="B2985" s="26" t="s">
        <v>70</v>
      </c>
      <c r="C2985" s="26">
        <v>3015512</v>
      </c>
      <c r="D2985" s="26">
        <v>3016622</v>
      </c>
      <c r="E2985" s="26">
        <v>3024312</v>
      </c>
      <c r="F2985" s="26">
        <v>1041</v>
      </c>
      <c r="G2985" s="26">
        <v>0</v>
      </c>
      <c r="H2985" s="26">
        <v>0</v>
      </c>
      <c r="I2985" s="26">
        <v>0</v>
      </c>
      <c r="J2985" s="26">
        <v>0</v>
      </c>
      <c r="K2985" s="26">
        <v>0</v>
      </c>
      <c r="L2985" s="26">
        <v>0</v>
      </c>
      <c r="M2985" s="26">
        <v>0</v>
      </c>
      <c r="N2985" s="26">
        <v>0</v>
      </c>
      <c r="O2985" s="24" t="s">
        <v>70</v>
      </c>
      <c r="P2985" s="24">
        <v>30215</v>
      </c>
      <c r="Q2985" s="24">
        <f>IF(ISERROR(VLOOKUP($B2985,[1]主动技能!$B:$D,3,0)),[2]Sheet1!$Y3452,VLOOKUP($B2985,[1]主动技能!$B:$D,3,0))</f>
        <v>2</v>
      </c>
      <c r="S2985" s="24" t="str">
        <f>IF(C2985&lt;1000000,"",VLOOKUP(C2985,组合调整!$A:$I,2,0))</f>
        <v>相成</v>
      </c>
      <c r="T2985" s="24" t="str">
        <f>IF(D2985&lt;1000000,"",VLOOKUP(D2985,组合调整!$A:$I,2,0))</f>
        <v>相依</v>
      </c>
      <c r="U2985" s="24" t="str">
        <f>IF(E2985&lt;1000000,"",VLOOKUP(E2985,组合调整!$A:$I,2,0))</f>
        <v>一致</v>
      </c>
      <c r="V2985" s="24" t="str">
        <f>IF(F2985&lt;1000000,"",VLOOKUP(F2985,组合调整!$A:$I,2,0))</f>
        <v/>
      </c>
      <c r="W2985" s="24" t="str">
        <f>IF(G2985&lt;1000000,"",VLOOKUP(G2985,组合调整!$A:$I,2,0))</f>
        <v/>
      </c>
    </row>
    <row r="2986" spans="1:23">
      <c r="A2986" s="26">
        <v>30216</v>
      </c>
      <c r="B2986" s="26" t="s">
        <v>70</v>
      </c>
      <c r="C2986" s="26">
        <v>3015512</v>
      </c>
      <c r="D2986" s="26">
        <v>3016622</v>
      </c>
      <c r="E2986" s="26">
        <v>3024312</v>
      </c>
      <c r="F2986" s="26">
        <v>1041</v>
      </c>
      <c r="G2986" s="26">
        <v>0</v>
      </c>
      <c r="H2986" s="26">
        <v>0</v>
      </c>
      <c r="I2986" s="26">
        <v>0</v>
      </c>
      <c r="J2986" s="26">
        <v>0</v>
      </c>
      <c r="K2986" s="26">
        <v>0</v>
      </c>
      <c r="L2986" s="26">
        <v>0</v>
      </c>
      <c r="M2986" s="26">
        <v>0</v>
      </c>
      <c r="N2986" s="26">
        <v>0</v>
      </c>
      <c r="O2986" s="24" t="s">
        <v>70</v>
      </c>
      <c r="P2986" s="24">
        <v>30216</v>
      </c>
      <c r="Q2986" s="24">
        <f>IF(ISERROR(VLOOKUP($B2986,[1]主动技能!$B:$D,3,0)),[2]Sheet1!$Y3453,VLOOKUP($B2986,[1]主动技能!$B:$D,3,0))</f>
        <v>2</v>
      </c>
      <c r="S2986" s="24" t="str">
        <f>IF(C2986&lt;1000000,"",VLOOKUP(C2986,组合调整!$A:$I,2,0))</f>
        <v>相成</v>
      </c>
      <c r="T2986" s="24" t="str">
        <f>IF(D2986&lt;1000000,"",VLOOKUP(D2986,组合调整!$A:$I,2,0))</f>
        <v>相依</v>
      </c>
      <c r="U2986" s="24" t="str">
        <f>IF(E2986&lt;1000000,"",VLOOKUP(E2986,组合调整!$A:$I,2,0))</f>
        <v>一致</v>
      </c>
      <c r="V2986" s="24" t="str">
        <f>IF(F2986&lt;1000000,"",VLOOKUP(F2986,组合调整!$A:$I,2,0))</f>
        <v/>
      </c>
      <c r="W2986" s="24" t="str">
        <f>IF(G2986&lt;1000000,"",VLOOKUP(G2986,组合调整!$A:$I,2,0))</f>
        <v/>
      </c>
    </row>
    <row r="2987" spans="1:23">
      <c r="A2987" s="26">
        <v>30217</v>
      </c>
      <c r="B2987" s="26" t="s">
        <v>70</v>
      </c>
      <c r="C2987" s="26">
        <v>3015512</v>
      </c>
      <c r="D2987" s="26">
        <v>3016622</v>
      </c>
      <c r="E2987" s="26">
        <v>3024312</v>
      </c>
      <c r="F2987" s="26">
        <v>1041</v>
      </c>
      <c r="G2987" s="26">
        <v>0</v>
      </c>
      <c r="H2987" s="26">
        <v>0</v>
      </c>
      <c r="I2987" s="26">
        <v>0</v>
      </c>
      <c r="J2987" s="26">
        <v>0</v>
      </c>
      <c r="K2987" s="26">
        <v>0</v>
      </c>
      <c r="L2987" s="26">
        <v>0</v>
      </c>
      <c r="M2987" s="26">
        <v>0</v>
      </c>
      <c r="N2987" s="26">
        <v>0</v>
      </c>
      <c r="O2987" s="24" t="s">
        <v>70</v>
      </c>
      <c r="P2987" s="24">
        <v>30217</v>
      </c>
      <c r="Q2987" s="24">
        <f>IF(ISERROR(VLOOKUP($B2987,[1]主动技能!$B:$D,3,0)),[2]Sheet1!$Y3454,VLOOKUP($B2987,[1]主动技能!$B:$D,3,0))</f>
        <v>2</v>
      </c>
      <c r="S2987" s="24" t="str">
        <f>IF(C2987&lt;1000000,"",VLOOKUP(C2987,组合调整!$A:$I,2,0))</f>
        <v>相成</v>
      </c>
      <c r="T2987" s="24" t="str">
        <f>IF(D2987&lt;1000000,"",VLOOKUP(D2987,组合调整!$A:$I,2,0))</f>
        <v>相依</v>
      </c>
      <c r="U2987" s="24" t="str">
        <f>IF(E2987&lt;1000000,"",VLOOKUP(E2987,组合调整!$A:$I,2,0))</f>
        <v>一致</v>
      </c>
      <c r="V2987" s="24" t="str">
        <f>IF(F2987&lt;1000000,"",VLOOKUP(F2987,组合调整!$A:$I,2,0))</f>
        <v/>
      </c>
      <c r="W2987" s="24" t="str">
        <f>IF(G2987&lt;1000000,"",VLOOKUP(G2987,组合调整!$A:$I,2,0))</f>
        <v/>
      </c>
    </row>
    <row r="2988" spans="1:23">
      <c r="A2988" s="26">
        <v>30218</v>
      </c>
      <c r="B2988" s="26" t="s">
        <v>70</v>
      </c>
      <c r="C2988" s="26">
        <v>3015512</v>
      </c>
      <c r="D2988" s="26">
        <v>3016622</v>
      </c>
      <c r="E2988" s="26">
        <v>3024312</v>
      </c>
      <c r="F2988" s="26">
        <v>1041</v>
      </c>
      <c r="G2988" s="26">
        <v>0</v>
      </c>
      <c r="H2988" s="26">
        <v>0</v>
      </c>
      <c r="I2988" s="26">
        <v>0</v>
      </c>
      <c r="J2988" s="26">
        <v>0</v>
      </c>
      <c r="K2988" s="26">
        <v>0</v>
      </c>
      <c r="L2988" s="26">
        <v>0</v>
      </c>
      <c r="M2988" s="26">
        <v>0</v>
      </c>
      <c r="N2988" s="26">
        <v>0</v>
      </c>
      <c r="O2988" s="24" t="s">
        <v>70</v>
      </c>
      <c r="P2988" s="24">
        <v>30218</v>
      </c>
      <c r="Q2988" s="24">
        <f>IF(ISERROR(VLOOKUP($B2988,[1]主动技能!$B:$D,3,0)),[2]Sheet1!$Y3455,VLOOKUP($B2988,[1]主动技能!$B:$D,3,0))</f>
        <v>2</v>
      </c>
      <c r="S2988" s="24" t="str">
        <f>IF(C2988&lt;1000000,"",VLOOKUP(C2988,组合调整!$A:$I,2,0))</f>
        <v>相成</v>
      </c>
      <c r="T2988" s="24" t="str">
        <f>IF(D2988&lt;1000000,"",VLOOKUP(D2988,组合调整!$A:$I,2,0))</f>
        <v>相依</v>
      </c>
      <c r="U2988" s="24" t="str">
        <f>IF(E2988&lt;1000000,"",VLOOKUP(E2988,组合调整!$A:$I,2,0))</f>
        <v>一致</v>
      </c>
      <c r="V2988" s="24" t="str">
        <f>IF(F2988&lt;1000000,"",VLOOKUP(F2988,组合调整!$A:$I,2,0))</f>
        <v/>
      </c>
      <c r="W2988" s="24" t="str">
        <f>IF(G2988&lt;1000000,"",VLOOKUP(G2988,组合调整!$A:$I,2,0))</f>
        <v/>
      </c>
    </row>
    <row r="2989" spans="1:23">
      <c r="A2989" s="26">
        <v>30219</v>
      </c>
      <c r="B2989" s="26" t="s">
        <v>70</v>
      </c>
      <c r="C2989" s="26">
        <v>3015512</v>
      </c>
      <c r="D2989" s="26">
        <v>3016622</v>
      </c>
      <c r="E2989" s="26">
        <v>3024312</v>
      </c>
      <c r="F2989" s="26">
        <v>1041</v>
      </c>
      <c r="G2989" s="26">
        <v>0</v>
      </c>
      <c r="H2989" s="26">
        <v>0</v>
      </c>
      <c r="I2989" s="26">
        <v>0</v>
      </c>
      <c r="J2989" s="26">
        <v>0</v>
      </c>
      <c r="K2989" s="26">
        <v>0</v>
      </c>
      <c r="L2989" s="26">
        <v>0</v>
      </c>
      <c r="M2989" s="26">
        <v>0</v>
      </c>
      <c r="N2989" s="26">
        <v>0</v>
      </c>
      <c r="O2989" s="24" t="s">
        <v>70</v>
      </c>
      <c r="P2989" s="24">
        <v>30219</v>
      </c>
      <c r="Q2989" s="24">
        <f>IF(ISERROR(VLOOKUP($B2989,[1]主动技能!$B:$D,3,0)),[2]Sheet1!$Y3456,VLOOKUP($B2989,[1]主动技能!$B:$D,3,0))</f>
        <v>2</v>
      </c>
      <c r="S2989" s="24" t="str">
        <f>IF(C2989&lt;1000000,"",VLOOKUP(C2989,组合调整!$A:$I,2,0))</f>
        <v>相成</v>
      </c>
      <c r="T2989" s="24" t="str">
        <f>IF(D2989&lt;1000000,"",VLOOKUP(D2989,组合调整!$A:$I,2,0))</f>
        <v>相依</v>
      </c>
      <c r="U2989" s="24" t="str">
        <f>IF(E2989&lt;1000000,"",VLOOKUP(E2989,组合调整!$A:$I,2,0))</f>
        <v>一致</v>
      </c>
      <c r="V2989" s="24" t="str">
        <f>IF(F2989&lt;1000000,"",VLOOKUP(F2989,组合调整!$A:$I,2,0))</f>
        <v/>
      </c>
      <c r="W2989" s="24" t="str">
        <f>IF(G2989&lt;1000000,"",VLOOKUP(G2989,组合调整!$A:$I,2,0))</f>
        <v/>
      </c>
    </row>
    <row r="2990" spans="1:23">
      <c r="A2990" s="26">
        <v>30220</v>
      </c>
      <c r="B2990" s="26" t="s">
        <v>70</v>
      </c>
      <c r="C2990" s="26">
        <v>3015512</v>
      </c>
      <c r="D2990" s="26">
        <v>3016622</v>
      </c>
      <c r="E2990" s="26">
        <v>3024312</v>
      </c>
      <c r="F2990" s="26">
        <v>1041</v>
      </c>
      <c r="G2990" s="26">
        <v>0</v>
      </c>
      <c r="H2990" s="26">
        <v>0</v>
      </c>
      <c r="I2990" s="26">
        <v>0</v>
      </c>
      <c r="J2990" s="26">
        <v>0</v>
      </c>
      <c r="K2990" s="26">
        <v>0</v>
      </c>
      <c r="L2990" s="26">
        <v>0</v>
      </c>
      <c r="M2990" s="26">
        <v>0</v>
      </c>
      <c r="N2990" s="26">
        <v>0</v>
      </c>
      <c r="O2990" s="24" t="s">
        <v>70</v>
      </c>
      <c r="P2990" s="24">
        <v>30220</v>
      </c>
      <c r="Q2990" s="24">
        <f>IF(ISERROR(VLOOKUP($B2990,[1]主动技能!$B:$D,3,0)),[2]Sheet1!$Y3457,VLOOKUP($B2990,[1]主动技能!$B:$D,3,0))</f>
        <v>2</v>
      </c>
      <c r="S2990" s="24" t="str">
        <f>IF(C2990&lt;1000000,"",VLOOKUP(C2990,组合调整!$A:$I,2,0))</f>
        <v>相成</v>
      </c>
      <c r="T2990" s="24" t="str">
        <f>IF(D2990&lt;1000000,"",VLOOKUP(D2990,组合调整!$A:$I,2,0))</f>
        <v>相依</v>
      </c>
      <c r="U2990" s="24" t="str">
        <f>IF(E2990&lt;1000000,"",VLOOKUP(E2990,组合调整!$A:$I,2,0))</f>
        <v>一致</v>
      </c>
      <c r="V2990" s="24" t="str">
        <f>IF(F2990&lt;1000000,"",VLOOKUP(F2990,组合调整!$A:$I,2,0))</f>
        <v/>
      </c>
      <c r="W2990" s="24" t="str">
        <f>IF(G2990&lt;1000000,"",VLOOKUP(G2990,组合调整!$A:$I,2,0))</f>
        <v/>
      </c>
    </row>
    <row r="2991" spans="1:23">
      <c r="A2991" s="26">
        <v>30221</v>
      </c>
      <c r="B2991" s="26" t="s">
        <v>1500</v>
      </c>
      <c r="C2991" s="26">
        <v>2046312</v>
      </c>
      <c r="D2991" s="26">
        <v>3022111</v>
      </c>
      <c r="E2991" s="26">
        <v>3022121</v>
      </c>
      <c r="F2991" s="26">
        <v>20033</v>
      </c>
      <c r="G2991" s="26">
        <v>0</v>
      </c>
      <c r="H2991" s="26">
        <v>0</v>
      </c>
      <c r="I2991" s="26">
        <v>0</v>
      </c>
      <c r="J2991" s="26">
        <v>0</v>
      </c>
      <c r="K2991" s="26">
        <v>0</v>
      </c>
      <c r="L2991" s="26">
        <v>0</v>
      </c>
      <c r="M2991" s="26">
        <v>0</v>
      </c>
      <c r="N2991" s="26">
        <v>0</v>
      </c>
      <c r="O2991" s="24" t="s">
        <v>1500</v>
      </c>
      <c r="P2991" s="24">
        <v>30221</v>
      </c>
      <c r="Q2991" s="24">
        <f>IF(ISERROR(VLOOKUP($B2991,[1]主动技能!$B:$D,3,0)),[2]Sheet1!$Y3458,VLOOKUP($B2991,[1]主动技能!$B:$D,3,0))</f>
        <v>3</v>
      </c>
      <c r="S2991" s="24" t="str">
        <f>IF(C2991&lt;1000000,"",VLOOKUP(C2991,组合调整!$A:$I,2,0))</f>
        <v>击西</v>
      </c>
      <c r="T2991" s="24" t="str">
        <f>IF(D2991&lt;1000000,"",VLOOKUP(D2991,组合调整!$A:$I,2,0))</f>
        <v>无用</v>
      </c>
      <c r="U2991" s="24" t="str">
        <f>IF(E2991&lt;1000000,"",VLOOKUP(E2991,组合调整!$A:$I,2,0))</f>
        <v>截击</v>
      </c>
      <c r="V2991" s="24" t="str">
        <f>IF(F2991&lt;1000000,"",VLOOKUP(F2991,组合调整!$A:$I,2,0))</f>
        <v/>
      </c>
      <c r="W2991" s="24" t="str">
        <f>IF(G2991&lt;1000000,"",VLOOKUP(G2991,组合调整!$A:$I,2,0))</f>
        <v/>
      </c>
    </row>
    <row r="2992" spans="1:23">
      <c r="A2992" s="26">
        <v>30222</v>
      </c>
      <c r="B2992" s="26" t="s">
        <v>1500</v>
      </c>
      <c r="C2992" s="26">
        <v>2046312</v>
      </c>
      <c r="D2992" s="26">
        <v>3022111</v>
      </c>
      <c r="E2992" s="26">
        <v>3022121</v>
      </c>
      <c r="F2992" s="26">
        <v>20033</v>
      </c>
      <c r="G2992" s="26">
        <v>0</v>
      </c>
      <c r="H2992" s="26">
        <v>0</v>
      </c>
      <c r="I2992" s="26">
        <v>0</v>
      </c>
      <c r="J2992" s="26">
        <v>0</v>
      </c>
      <c r="K2992" s="26">
        <v>0</v>
      </c>
      <c r="L2992" s="26">
        <v>0</v>
      </c>
      <c r="M2992" s="26">
        <v>0</v>
      </c>
      <c r="N2992" s="26">
        <v>0</v>
      </c>
      <c r="O2992" s="24" t="s">
        <v>1500</v>
      </c>
      <c r="P2992" s="24">
        <v>30222</v>
      </c>
      <c r="Q2992" s="24">
        <f>IF(ISERROR(VLOOKUP($B2992,[1]主动技能!$B:$D,3,0)),[2]Sheet1!$Y3459,VLOOKUP($B2992,[1]主动技能!$B:$D,3,0))</f>
        <v>3</v>
      </c>
      <c r="S2992" s="24" t="str">
        <f>IF(C2992&lt;1000000,"",VLOOKUP(C2992,组合调整!$A:$I,2,0))</f>
        <v>击西</v>
      </c>
      <c r="T2992" s="24" t="str">
        <f>IF(D2992&lt;1000000,"",VLOOKUP(D2992,组合调整!$A:$I,2,0))</f>
        <v>无用</v>
      </c>
      <c r="U2992" s="24" t="str">
        <f>IF(E2992&lt;1000000,"",VLOOKUP(E2992,组合调整!$A:$I,2,0))</f>
        <v>截击</v>
      </c>
      <c r="V2992" s="24" t="str">
        <f>IF(F2992&lt;1000000,"",VLOOKUP(F2992,组合调整!$A:$I,2,0))</f>
        <v/>
      </c>
      <c r="W2992" s="24" t="str">
        <f>IF(G2992&lt;1000000,"",VLOOKUP(G2992,组合调整!$A:$I,2,0))</f>
        <v/>
      </c>
    </row>
    <row r="2993" spans="1:23">
      <c r="A2993" s="26">
        <v>30223</v>
      </c>
      <c r="B2993" s="26" t="s">
        <v>1500</v>
      </c>
      <c r="C2993" s="26">
        <v>2046312</v>
      </c>
      <c r="D2993" s="26">
        <v>3022111</v>
      </c>
      <c r="E2993" s="26">
        <v>3022121</v>
      </c>
      <c r="F2993" s="26">
        <v>20033</v>
      </c>
      <c r="G2993" s="26">
        <v>0</v>
      </c>
      <c r="H2993" s="26">
        <v>0</v>
      </c>
      <c r="I2993" s="26">
        <v>0</v>
      </c>
      <c r="J2993" s="26">
        <v>0</v>
      </c>
      <c r="K2993" s="26">
        <v>0</v>
      </c>
      <c r="L2993" s="26">
        <v>0</v>
      </c>
      <c r="M2993" s="26">
        <v>0</v>
      </c>
      <c r="N2993" s="26">
        <v>0</v>
      </c>
      <c r="O2993" s="24" t="s">
        <v>1500</v>
      </c>
      <c r="P2993" s="24">
        <v>30223</v>
      </c>
      <c r="Q2993" s="24">
        <f>IF(ISERROR(VLOOKUP($B2993,[1]主动技能!$B:$D,3,0)),[2]Sheet1!$Y3460,VLOOKUP($B2993,[1]主动技能!$B:$D,3,0))</f>
        <v>3</v>
      </c>
      <c r="S2993" s="24" t="str">
        <f>IF(C2993&lt;1000000,"",VLOOKUP(C2993,组合调整!$A:$I,2,0))</f>
        <v>击西</v>
      </c>
      <c r="T2993" s="24" t="str">
        <f>IF(D2993&lt;1000000,"",VLOOKUP(D2993,组合调整!$A:$I,2,0))</f>
        <v>无用</v>
      </c>
      <c r="U2993" s="24" t="str">
        <f>IF(E2993&lt;1000000,"",VLOOKUP(E2993,组合调整!$A:$I,2,0))</f>
        <v>截击</v>
      </c>
      <c r="V2993" s="24" t="str">
        <f>IF(F2993&lt;1000000,"",VLOOKUP(F2993,组合调整!$A:$I,2,0))</f>
        <v/>
      </c>
      <c r="W2993" s="24" t="str">
        <f>IF(G2993&lt;1000000,"",VLOOKUP(G2993,组合调整!$A:$I,2,0))</f>
        <v/>
      </c>
    </row>
    <row r="2994" spans="1:23">
      <c r="A2994" s="26">
        <v>30224</v>
      </c>
      <c r="B2994" s="26" t="s">
        <v>1500</v>
      </c>
      <c r="C2994" s="26">
        <v>2046312</v>
      </c>
      <c r="D2994" s="26">
        <v>3022111</v>
      </c>
      <c r="E2994" s="26">
        <v>3022121</v>
      </c>
      <c r="F2994" s="26">
        <v>20033</v>
      </c>
      <c r="G2994" s="26">
        <v>0</v>
      </c>
      <c r="H2994" s="26">
        <v>0</v>
      </c>
      <c r="I2994" s="26">
        <v>0</v>
      </c>
      <c r="J2994" s="26">
        <v>0</v>
      </c>
      <c r="K2994" s="26">
        <v>0</v>
      </c>
      <c r="L2994" s="26">
        <v>0</v>
      </c>
      <c r="M2994" s="26">
        <v>0</v>
      </c>
      <c r="N2994" s="26">
        <v>0</v>
      </c>
      <c r="O2994" s="24" t="s">
        <v>1500</v>
      </c>
      <c r="P2994" s="24">
        <v>30224</v>
      </c>
      <c r="Q2994" s="24">
        <f>IF(ISERROR(VLOOKUP($B2994,[1]主动技能!$B:$D,3,0)),[2]Sheet1!$Y3461,VLOOKUP($B2994,[1]主动技能!$B:$D,3,0))</f>
        <v>3</v>
      </c>
      <c r="S2994" s="24" t="str">
        <f>IF(C2994&lt;1000000,"",VLOOKUP(C2994,组合调整!$A:$I,2,0))</f>
        <v>击西</v>
      </c>
      <c r="T2994" s="24" t="str">
        <f>IF(D2994&lt;1000000,"",VLOOKUP(D2994,组合调整!$A:$I,2,0))</f>
        <v>无用</v>
      </c>
      <c r="U2994" s="24" t="str">
        <f>IF(E2994&lt;1000000,"",VLOOKUP(E2994,组合调整!$A:$I,2,0))</f>
        <v>截击</v>
      </c>
      <c r="V2994" s="24" t="str">
        <f>IF(F2994&lt;1000000,"",VLOOKUP(F2994,组合调整!$A:$I,2,0))</f>
        <v/>
      </c>
      <c r="W2994" s="24" t="str">
        <f>IF(G2994&lt;1000000,"",VLOOKUP(G2994,组合调整!$A:$I,2,0))</f>
        <v/>
      </c>
    </row>
    <row r="2995" spans="1:23">
      <c r="A2995" s="26">
        <v>30225</v>
      </c>
      <c r="B2995" s="26" t="s">
        <v>1500</v>
      </c>
      <c r="C2995" s="26">
        <v>2046312</v>
      </c>
      <c r="D2995" s="26">
        <v>3022111</v>
      </c>
      <c r="E2995" s="26">
        <v>3022121</v>
      </c>
      <c r="F2995" s="26">
        <v>20033</v>
      </c>
      <c r="G2995" s="26">
        <v>0</v>
      </c>
      <c r="H2995" s="26">
        <v>0</v>
      </c>
      <c r="I2995" s="26">
        <v>0</v>
      </c>
      <c r="J2995" s="26">
        <v>0</v>
      </c>
      <c r="K2995" s="26">
        <v>0</v>
      </c>
      <c r="L2995" s="26">
        <v>0</v>
      </c>
      <c r="M2995" s="26">
        <v>0</v>
      </c>
      <c r="N2995" s="26">
        <v>0</v>
      </c>
      <c r="O2995" s="24" t="s">
        <v>1500</v>
      </c>
      <c r="P2995" s="24">
        <v>30225</v>
      </c>
      <c r="Q2995" s="24">
        <f>IF(ISERROR(VLOOKUP($B2995,[1]主动技能!$B:$D,3,0)),[2]Sheet1!$Y3462,VLOOKUP($B2995,[1]主动技能!$B:$D,3,0))</f>
        <v>3</v>
      </c>
      <c r="S2995" s="24" t="str">
        <f>IF(C2995&lt;1000000,"",VLOOKUP(C2995,组合调整!$A:$I,2,0))</f>
        <v>击西</v>
      </c>
      <c r="T2995" s="24" t="str">
        <f>IF(D2995&lt;1000000,"",VLOOKUP(D2995,组合调整!$A:$I,2,0))</f>
        <v>无用</v>
      </c>
      <c r="U2995" s="24" t="str">
        <f>IF(E2995&lt;1000000,"",VLOOKUP(E2995,组合调整!$A:$I,2,0))</f>
        <v>截击</v>
      </c>
      <c r="V2995" s="24" t="str">
        <f>IF(F2995&lt;1000000,"",VLOOKUP(F2995,组合调整!$A:$I,2,0))</f>
        <v/>
      </c>
      <c r="W2995" s="24" t="str">
        <f>IF(G2995&lt;1000000,"",VLOOKUP(G2995,组合调整!$A:$I,2,0))</f>
        <v/>
      </c>
    </row>
    <row r="2996" spans="1:23">
      <c r="A2996" s="26">
        <v>30226</v>
      </c>
      <c r="B2996" s="26" t="s">
        <v>1500</v>
      </c>
      <c r="C2996" s="26">
        <v>2046312</v>
      </c>
      <c r="D2996" s="26">
        <v>3022111</v>
      </c>
      <c r="E2996" s="26">
        <v>3022121</v>
      </c>
      <c r="F2996" s="26">
        <v>20033</v>
      </c>
      <c r="G2996" s="26">
        <v>0</v>
      </c>
      <c r="H2996" s="26">
        <v>0</v>
      </c>
      <c r="I2996" s="26">
        <v>0</v>
      </c>
      <c r="J2996" s="26">
        <v>0</v>
      </c>
      <c r="K2996" s="26">
        <v>0</v>
      </c>
      <c r="L2996" s="26">
        <v>0</v>
      </c>
      <c r="M2996" s="26">
        <v>0</v>
      </c>
      <c r="N2996" s="26">
        <v>0</v>
      </c>
      <c r="O2996" s="24" t="s">
        <v>1500</v>
      </c>
      <c r="P2996" s="24">
        <v>30226</v>
      </c>
      <c r="Q2996" s="24">
        <f>IF(ISERROR(VLOOKUP($B2996,[1]主动技能!$B:$D,3,0)),[2]Sheet1!$Y3463,VLOOKUP($B2996,[1]主动技能!$B:$D,3,0))</f>
        <v>3</v>
      </c>
      <c r="S2996" s="24" t="str">
        <f>IF(C2996&lt;1000000,"",VLOOKUP(C2996,组合调整!$A:$I,2,0))</f>
        <v>击西</v>
      </c>
      <c r="T2996" s="24" t="str">
        <f>IF(D2996&lt;1000000,"",VLOOKUP(D2996,组合调整!$A:$I,2,0))</f>
        <v>无用</v>
      </c>
      <c r="U2996" s="24" t="str">
        <f>IF(E2996&lt;1000000,"",VLOOKUP(E2996,组合调整!$A:$I,2,0))</f>
        <v>截击</v>
      </c>
      <c r="V2996" s="24" t="str">
        <f>IF(F2996&lt;1000000,"",VLOOKUP(F2996,组合调整!$A:$I,2,0))</f>
        <v/>
      </c>
      <c r="W2996" s="24" t="str">
        <f>IF(G2996&lt;1000000,"",VLOOKUP(G2996,组合调整!$A:$I,2,0))</f>
        <v/>
      </c>
    </row>
    <row r="2997" spans="1:23">
      <c r="A2997" s="26">
        <v>30227</v>
      </c>
      <c r="B2997" s="26" t="s">
        <v>1500</v>
      </c>
      <c r="C2997" s="26">
        <v>2046312</v>
      </c>
      <c r="D2997" s="26">
        <v>3022111</v>
      </c>
      <c r="E2997" s="26">
        <v>3022121</v>
      </c>
      <c r="F2997" s="26">
        <v>20033</v>
      </c>
      <c r="G2997" s="26">
        <v>0</v>
      </c>
      <c r="H2997" s="26">
        <v>0</v>
      </c>
      <c r="I2997" s="26">
        <v>0</v>
      </c>
      <c r="J2997" s="26">
        <v>0</v>
      </c>
      <c r="K2997" s="26">
        <v>0</v>
      </c>
      <c r="L2997" s="26">
        <v>0</v>
      </c>
      <c r="M2997" s="26">
        <v>0</v>
      </c>
      <c r="N2997" s="26">
        <v>0</v>
      </c>
      <c r="O2997" s="24" t="s">
        <v>1500</v>
      </c>
      <c r="P2997" s="24">
        <v>30227</v>
      </c>
      <c r="Q2997" s="24">
        <f>IF(ISERROR(VLOOKUP($B2997,[1]主动技能!$B:$D,3,0)),[2]Sheet1!$Y3464,VLOOKUP($B2997,[1]主动技能!$B:$D,3,0))</f>
        <v>3</v>
      </c>
      <c r="S2997" s="24" t="str">
        <f>IF(C2997&lt;1000000,"",VLOOKUP(C2997,组合调整!$A:$I,2,0))</f>
        <v>击西</v>
      </c>
      <c r="T2997" s="24" t="str">
        <f>IF(D2997&lt;1000000,"",VLOOKUP(D2997,组合调整!$A:$I,2,0))</f>
        <v>无用</v>
      </c>
      <c r="U2997" s="24" t="str">
        <f>IF(E2997&lt;1000000,"",VLOOKUP(E2997,组合调整!$A:$I,2,0))</f>
        <v>截击</v>
      </c>
      <c r="V2997" s="24" t="str">
        <f>IF(F2997&lt;1000000,"",VLOOKUP(F2997,组合调整!$A:$I,2,0))</f>
        <v/>
      </c>
      <c r="W2997" s="24" t="str">
        <f>IF(G2997&lt;1000000,"",VLOOKUP(G2997,组合调整!$A:$I,2,0))</f>
        <v/>
      </c>
    </row>
    <row r="2998" spans="1:23">
      <c r="A2998" s="26">
        <v>30228</v>
      </c>
      <c r="B2998" s="26" t="s">
        <v>1500</v>
      </c>
      <c r="C2998" s="26">
        <v>2046312</v>
      </c>
      <c r="D2998" s="26">
        <v>3022111</v>
      </c>
      <c r="E2998" s="26">
        <v>3022121</v>
      </c>
      <c r="F2998" s="26">
        <v>20033</v>
      </c>
      <c r="G2998" s="26">
        <v>0</v>
      </c>
      <c r="H2998" s="26">
        <v>0</v>
      </c>
      <c r="I2998" s="26">
        <v>0</v>
      </c>
      <c r="J2998" s="26">
        <v>0</v>
      </c>
      <c r="K2998" s="26">
        <v>0</v>
      </c>
      <c r="L2998" s="26">
        <v>0</v>
      </c>
      <c r="M2998" s="26">
        <v>0</v>
      </c>
      <c r="N2998" s="26">
        <v>0</v>
      </c>
      <c r="O2998" s="24" t="s">
        <v>1500</v>
      </c>
      <c r="P2998" s="24">
        <v>30228</v>
      </c>
      <c r="Q2998" s="24">
        <f>IF(ISERROR(VLOOKUP($B2998,[1]主动技能!$B:$D,3,0)),[2]Sheet1!$Y3465,VLOOKUP($B2998,[1]主动技能!$B:$D,3,0))</f>
        <v>3</v>
      </c>
      <c r="S2998" s="24" t="str">
        <f>IF(C2998&lt;1000000,"",VLOOKUP(C2998,组合调整!$A:$I,2,0))</f>
        <v>击西</v>
      </c>
      <c r="T2998" s="24" t="str">
        <f>IF(D2998&lt;1000000,"",VLOOKUP(D2998,组合调整!$A:$I,2,0))</f>
        <v>无用</v>
      </c>
      <c r="U2998" s="24" t="str">
        <f>IF(E2998&lt;1000000,"",VLOOKUP(E2998,组合调整!$A:$I,2,0))</f>
        <v>截击</v>
      </c>
      <c r="V2998" s="24" t="str">
        <f>IF(F2998&lt;1000000,"",VLOOKUP(F2998,组合调整!$A:$I,2,0))</f>
        <v/>
      </c>
      <c r="W2998" s="24" t="str">
        <f>IF(G2998&lt;1000000,"",VLOOKUP(G2998,组合调整!$A:$I,2,0))</f>
        <v/>
      </c>
    </row>
    <row r="2999" spans="1:23">
      <c r="A2999" s="26">
        <v>30229</v>
      </c>
      <c r="B2999" s="26" t="s">
        <v>1500</v>
      </c>
      <c r="C2999" s="26">
        <v>2046312</v>
      </c>
      <c r="D2999" s="26">
        <v>3022111</v>
      </c>
      <c r="E2999" s="26">
        <v>3022121</v>
      </c>
      <c r="F2999" s="26">
        <v>20033</v>
      </c>
      <c r="G2999" s="26">
        <v>0</v>
      </c>
      <c r="H2999" s="26">
        <v>0</v>
      </c>
      <c r="I2999" s="26">
        <v>0</v>
      </c>
      <c r="J2999" s="26">
        <v>0</v>
      </c>
      <c r="K2999" s="26">
        <v>0</v>
      </c>
      <c r="L2999" s="26">
        <v>0</v>
      </c>
      <c r="M2999" s="26">
        <v>0</v>
      </c>
      <c r="N2999" s="26">
        <v>0</v>
      </c>
      <c r="O2999" s="24" t="s">
        <v>1500</v>
      </c>
      <c r="P2999" s="24">
        <v>30229</v>
      </c>
      <c r="Q2999" s="24">
        <f>IF(ISERROR(VLOOKUP($B2999,[1]主动技能!$B:$D,3,0)),[2]Sheet1!$Y3466,VLOOKUP($B2999,[1]主动技能!$B:$D,3,0))</f>
        <v>3</v>
      </c>
      <c r="S2999" s="24" t="str">
        <f>IF(C2999&lt;1000000,"",VLOOKUP(C2999,组合调整!$A:$I,2,0))</f>
        <v>击西</v>
      </c>
      <c r="T2999" s="24" t="str">
        <f>IF(D2999&lt;1000000,"",VLOOKUP(D2999,组合调整!$A:$I,2,0))</f>
        <v>无用</v>
      </c>
      <c r="U2999" s="24" t="str">
        <f>IF(E2999&lt;1000000,"",VLOOKUP(E2999,组合调整!$A:$I,2,0))</f>
        <v>截击</v>
      </c>
      <c r="V2999" s="24" t="str">
        <f>IF(F2999&lt;1000000,"",VLOOKUP(F2999,组合调整!$A:$I,2,0))</f>
        <v/>
      </c>
      <c r="W2999" s="24" t="str">
        <f>IF(G2999&lt;1000000,"",VLOOKUP(G2999,组合调整!$A:$I,2,0))</f>
        <v/>
      </c>
    </row>
    <row r="3000" spans="1:23">
      <c r="A3000" s="26">
        <v>30230</v>
      </c>
      <c r="B3000" s="26" t="s">
        <v>1500</v>
      </c>
      <c r="C3000" s="26">
        <v>2046312</v>
      </c>
      <c r="D3000" s="26">
        <v>3022111</v>
      </c>
      <c r="E3000" s="26">
        <v>3022121</v>
      </c>
      <c r="F3000" s="26">
        <v>20033</v>
      </c>
      <c r="G3000" s="26">
        <v>0</v>
      </c>
      <c r="H3000" s="26">
        <v>0</v>
      </c>
      <c r="I3000" s="26">
        <v>0</v>
      </c>
      <c r="J3000" s="26">
        <v>0</v>
      </c>
      <c r="K3000" s="26">
        <v>0</v>
      </c>
      <c r="L3000" s="26">
        <v>0</v>
      </c>
      <c r="M3000" s="26">
        <v>0</v>
      </c>
      <c r="N3000" s="26">
        <v>0</v>
      </c>
      <c r="O3000" s="24" t="s">
        <v>1500</v>
      </c>
      <c r="P3000" s="24">
        <v>30230</v>
      </c>
      <c r="Q3000" s="24">
        <f>IF(ISERROR(VLOOKUP($B3000,[1]主动技能!$B:$D,3,0)),[2]Sheet1!$Y3467,VLOOKUP($B3000,[1]主动技能!$B:$D,3,0))</f>
        <v>3</v>
      </c>
      <c r="S3000" s="24" t="str">
        <f>IF(C3000&lt;1000000,"",VLOOKUP(C3000,组合调整!$A:$I,2,0))</f>
        <v>击西</v>
      </c>
      <c r="T3000" s="24" t="str">
        <f>IF(D3000&lt;1000000,"",VLOOKUP(D3000,组合调整!$A:$I,2,0))</f>
        <v>无用</v>
      </c>
      <c r="U3000" s="24" t="str">
        <f>IF(E3000&lt;1000000,"",VLOOKUP(E3000,组合调整!$A:$I,2,0))</f>
        <v>截击</v>
      </c>
      <c r="V3000" s="24" t="str">
        <f>IF(F3000&lt;1000000,"",VLOOKUP(F3000,组合调整!$A:$I,2,0))</f>
        <v/>
      </c>
      <c r="W3000" s="24" t="str">
        <f>IF(G3000&lt;1000000,"",VLOOKUP(G3000,组合调整!$A:$I,2,0))</f>
        <v/>
      </c>
    </row>
    <row r="3001" spans="1:23">
      <c r="A3001" s="26">
        <v>30231</v>
      </c>
      <c r="B3001" s="26" t="s">
        <v>1500</v>
      </c>
      <c r="C3001" s="26">
        <v>2046312</v>
      </c>
      <c r="D3001" s="26">
        <v>3022111</v>
      </c>
      <c r="E3001" s="26">
        <v>3022121</v>
      </c>
      <c r="F3001" s="26">
        <v>20033</v>
      </c>
      <c r="G3001" s="26">
        <v>0</v>
      </c>
      <c r="H3001" s="26">
        <v>0</v>
      </c>
      <c r="I3001" s="26">
        <v>0</v>
      </c>
      <c r="J3001" s="26">
        <v>0</v>
      </c>
      <c r="K3001" s="26">
        <v>0</v>
      </c>
      <c r="L3001" s="26">
        <v>0</v>
      </c>
      <c r="M3001" s="26">
        <v>0</v>
      </c>
      <c r="N3001" s="26">
        <v>0</v>
      </c>
      <c r="O3001" s="24" t="s">
        <v>1500</v>
      </c>
      <c r="P3001" s="24">
        <v>30231</v>
      </c>
      <c r="Q3001" s="24">
        <f>IF(ISERROR(VLOOKUP($B3001,[1]主动技能!$B:$D,3,0)),[2]Sheet1!$Y3468,VLOOKUP($B3001,[1]主动技能!$B:$D,3,0))</f>
        <v>3</v>
      </c>
      <c r="S3001" s="24" t="str">
        <f>IF(C3001&lt;1000000,"",VLOOKUP(C3001,组合调整!$A:$I,2,0))</f>
        <v>击西</v>
      </c>
      <c r="T3001" s="24" t="str">
        <f>IF(D3001&lt;1000000,"",VLOOKUP(D3001,组合调整!$A:$I,2,0))</f>
        <v>无用</v>
      </c>
      <c r="U3001" s="24" t="str">
        <f>IF(E3001&lt;1000000,"",VLOOKUP(E3001,组合调整!$A:$I,2,0))</f>
        <v>截击</v>
      </c>
      <c r="V3001" s="24" t="str">
        <f>IF(F3001&lt;1000000,"",VLOOKUP(F3001,组合调整!$A:$I,2,0))</f>
        <v/>
      </c>
      <c r="W3001" s="24" t="str">
        <f>IF(G3001&lt;1000000,"",VLOOKUP(G3001,组合调整!$A:$I,2,0))</f>
        <v/>
      </c>
    </row>
    <row r="3002" spans="1:23">
      <c r="A3002" s="26">
        <v>30232</v>
      </c>
      <c r="B3002" s="26" t="s">
        <v>1501</v>
      </c>
      <c r="C3002" s="26">
        <v>3023211</v>
      </c>
      <c r="D3002" s="26">
        <v>3023221</v>
      </c>
      <c r="E3002" s="26">
        <v>3023231</v>
      </c>
      <c r="F3002" s="26">
        <v>1021</v>
      </c>
      <c r="G3002" s="26">
        <v>0</v>
      </c>
      <c r="H3002" s="26">
        <v>0</v>
      </c>
      <c r="I3002" s="26">
        <v>0</v>
      </c>
      <c r="J3002" s="26">
        <v>0</v>
      </c>
      <c r="K3002" s="26">
        <v>0</v>
      </c>
      <c r="L3002" s="26">
        <v>0</v>
      </c>
      <c r="M3002" s="26">
        <v>0</v>
      </c>
      <c r="N3002" s="26">
        <v>0</v>
      </c>
      <c r="O3002" s="24" t="s">
        <v>1501</v>
      </c>
      <c r="P3002" s="24">
        <v>30232</v>
      </c>
      <c r="Q3002" s="24">
        <f>IF(ISERROR(VLOOKUP($B3002,[1]主动技能!$B:$D,3,0)),[2]Sheet1!$Y3469,VLOOKUP($B3002,[1]主动技能!$B:$D,3,0))</f>
        <v>3</v>
      </c>
      <c r="S3002" s="24" t="str">
        <f>IF(C3002&lt;1000000,"",VLOOKUP(C3002,组合调整!$A:$I,2,0))</f>
        <v>称霸</v>
      </c>
      <c r="T3002" s="24" t="str">
        <f>IF(D3002&lt;1000000,"",VLOOKUP(D3002,组合调整!$A:$I,2,0))</f>
        <v>天地</v>
      </c>
      <c r="U3002" s="24" t="str">
        <f>IF(E3002&lt;1000000,"",VLOOKUP(E3002,组合调整!$A:$I,2,0))</f>
        <v>爱护</v>
      </c>
      <c r="V3002" s="24" t="str">
        <f>IF(F3002&lt;1000000,"",VLOOKUP(F3002,组合调整!$A:$I,2,0))</f>
        <v/>
      </c>
      <c r="W3002" s="24" t="str">
        <f>IF(G3002&lt;1000000,"",VLOOKUP(G3002,组合调整!$A:$I,2,0))</f>
        <v/>
      </c>
    </row>
    <row r="3003" spans="1:23">
      <c r="A3003" s="26">
        <v>30233</v>
      </c>
      <c r="B3003" s="26" t="s">
        <v>1501</v>
      </c>
      <c r="C3003" s="26">
        <v>3023211</v>
      </c>
      <c r="D3003" s="26">
        <v>3023221</v>
      </c>
      <c r="E3003" s="26">
        <v>3023231</v>
      </c>
      <c r="F3003" s="26">
        <v>1021</v>
      </c>
      <c r="G3003" s="26">
        <v>0</v>
      </c>
      <c r="H3003" s="26">
        <v>0</v>
      </c>
      <c r="I3003" s="26">
        <v>0</v>
      </c>
      <c r="J3003" s="26">
        <v>0</v>
      </c>
      <c r="K3003" s="26">
        <v>0</v>
      </c>
      <c r="L3003" s="26">
        <v>0</v>
      </c>
      <c r="M3003" s="26">
        <v>0</v>
      </c>
      <c r="N3003" s="26">
        <v>0</v>
      </c>
      <c r="O3003" s="24" t="s">
        <v>1501</v>
      </c>
      <c r="P3003" s="24">
        <v>30233</v>
      </c>
      <c r="Q3003" s="24">
        <f>IF(ISERROR(VLOOKUP($B3003,[1]主动技能!$B:$D,3,0)),[2]Sheet1!$Y3470,VLOOKUP($B3003,[1]主动技能!$B:$D,3,0))</f>
        <v>3</v>
      </c>
      <c r="S3003" s="24" t="str">
        <f>IF(C3003&lt;1000000,"",VLOOKUP(C3003,组合调整!$A:$I,2,0))</f>
        <v>称霸</v>
      </c>
      <c r="T3003" s="24" t="str">
        <f>IF(D3003&lt;1000000,"",VLOOKUP(D3003,组合调整!$A:$I,2,0))</f>
        <v>天地</v>
      </c>
      <c r="U3003" s="24" t="str">
        <f>IF(E3003&lt;1000000,"",VLOOKUP(E3003,组合调整!$A:$I,2,0))</f>
        <v>爱护</v>
      </c>
      <c r="V3003" s="24" t="str">
        <f>IF(F3003&lt;1000000,"",VLOOKUP(F3003,组合调整!$A:$I,2,0))</f>
        <v/>
      </c>
      <c r="W3003" s="24" t="str">
        <f>IF(G3003&lt;1000000,"",VLOOKUP(G3003,组合调整!$A:$I,2,0))</f>
        <v/>
      </c>
    </row>
    <row r="3004" spans="1:23">
      <c r="A3004" s="26">
        <v>30234</v>
      </c>
      <c r="B3004" s="26" t="s">
        <v>1501</v>
      </c>
      <c r="C3004" s="26">
        <v>3023211</v>
      </c>
      <c r="D3004" s="26">
        <v>3023221</v>
      </c>
      <c r="E3004" s="26">
        <v>3023231</v>
      </c>
      <c r="F3004" s="26">
        <v>1021</v>
      </c>
      <c r="G3004" s="26">
        <v>0</v>
      </c>
      <c r="H3004" s="26">
        <v>0</v>
      </c>
      <c r="I3004" s="26">
        <v>0</v>
      </c>
      <c r="J3004" s="26">
        <v>0</v>
      </c>
      <c r="K3004" s="26">
        <v>0</v>
      </c>
      <c r="L3004" s="26">
        <v>0</v>
      </c>
      <c r="M3004" s="26">
        <v>0</v>
      </c>
      <c r="N3004" s="26">
        <v>0</v>
      </c>
      <c r="O3004" s="24" t="s">
        <v>1501</v>
      </c>
      <c r="P3004" s="24">
        <v>30234</v>
      </c>
      <c r="Q3004" s="24">
        <f>IF(ISERROR(VLOOKUP($B3004,[1]主动技能!$B:$D,3,0)),[2]Sheet1!$Y3471,VLOOKUP($B3004,[1]主动技能!$B:$D,3,0))</f>
        <v>3</v>
      </c>
      <c r="S3004" s="24" t="str">
        <f>IF(C3004&lt;1000000,"",VLOOKUP(C3004,组合调整!$A:$I,2,0))</f>
        <v>称霸</v>
      </c>
      <c r="T3004" s="24" t="str">
        <f>IF(D3004&lt;1000000,"",VLOOKUP(D3004,组合调整!$A:$I,2,0))</f>
        <v>天地</v>
      </c>
      <c r="U3004" s="24" t="str">
        <f>IF(E3004&lt;1000000,"",VLOOKUP(E3004,组合调整!$A:$I,2,0))</f>
        <v>爱护</v>
      </c>
      <c r="V3004" s="24" t="str">
        <f>IF(F3004&lt;1000000,"",VLOOKUP(F3004,组合调整!$A:$I,2,0))</f>
        <v/>
      </c>
      <c r="W3004" s="24" t="str">
        <f>IF(G3004&lt;1000000,"",VLOOKUP(G3004,组合调整!$A:$I,2,0))</f>
        <v/>
      </c>
    </row>
    <row r="3005" spans="1:23">
      <c r="A3005" s="26">
        <v>30235</v>
      </c>
      <c r="B3005" s="26" t="s">
        <v>1501</v>
      </c>
      <c r="C3005" s="26">
        <v>3023211</v>
      </c>
      <c r="D3005" s="26">
        <v>3023221</v>
      </c>
      <c r="E3005" s="26">
        <v>3023231</v>
      </c>
      <c r="F3005" s="26">
        <v>1021</v>
      </c>
      <c r="G3005" s="26">
        <v>0</v>
      </c>
      <c r="H3005" s="26">
        <v>0</v>
      </c>
      <c r="I3005" s="26">
        <v>0</v>
      </c>
      <c r="J3005" s="26">
        <v>0</v>
      </c>
      <c r="K3005" s="26">
        <v>0</v>
      </c>
      <c r="L3005" s="26">
        <v>0</v>
      </c>
      <c r="M3005" s="26">
        <v>0</v>
      </c>
      <c r="N3005" s="26">
        <v>0</v>
      </c>
      <c r="O3005" s="24" t="s">
        <v>1501</v>
      </c>
      <c r="P3005" s="24">
        <v>30235</v>
      </c>
      <c r="Q3005" s="24">
        <f>IF(ISERROR(VLOOKUP($B3005,[1]主动技能!$B:$D,3,0)),[2]Sheet1!$Y3472,VLOOKUP($B3005,[1]主动技能!$B:$D,3,0))</f>
        <v>3</v>
      </c>
      <c r="S3005" s="24" t="str">
        <f>IF(C3005&lt;1000000,"",VLOOKUP(C3005,组合调整!$A:$I,2,0))</f>
        <v>称霸</v>
      </c>
      <c r="T3005" s="24" t="str">
        <f>IF(D3005&lt;1000000,"",VLOOKUP(D3005,组合调整!$A:$I,2,0))</f>
        <v>天地</v>
      </c>
      <c r="U3005" s="24" t="str">
        <f>IF(E3005&lt;1000000,"",VLOOKUP(E3005,组合调整!$A:$I,2,0))</f>
        <v>爱护</v>
      </c>
      <c r="V3005" s="24" t="str">
        <f>IF(F3005&lt;1000000,"",VLOOKUP(F3005,组合调整!$A:$I,2,0))</f>
        <v/>
      </c>
      <c r="W3005" s="24" t="str">
        <f>IF(G3005&lt;1000000,"",VLOOKUP(G3005,组合调整!$A:$I,2,0))</f>
        <v/>
      </c>
    </row>
    <row r="3006" spans="1:23">
      <c r="A3006" s="26">
        <v>30236</v>
      </c>
      <c r="B3006" s="26" t="s">
        <v>1501</v>
      </c>
      <c r="C3006" s="26">
        <v>3023211</v>
      </c>
      <c r="D3006" s="26">
        <v>3023221</v>
      </c>
      <c r="E3006" s="26">
        <v>3023231</v>
      </c>
      <c r="F3006" s="26">
        <v>1021</v>
      </c>
      <c r="G3006" s="26">
        <v>0</v>
      </c>
      <c r="H3006" s="26">
        <v>0</v>
      </c>
      <c r="I3006" s="26">
        <v>0</v>
      </c>
      <c r="J3006" s="26">
        <v>0</v>
      </c>
      <c r="K3006" s="26">
        <v>0</v>
      </c>
      <c r="L3006" s="26">
        <v>0</v>
      </c>
      <c r="M3006" s="26">
        <v>0</v>
      </c>
      <c r="N3006" s="26">
        <v>0</v>
      </c>
      <c r="O3006" s="24" t="s">
        <v>1501</v>
      </c>
      <c r="P3006" s="24">
        <v>30236</v>
      </c>
      <c r="Q3006" s="24">
        <f>IF(ISERROR(VLOOKUP($B3006,[1]主动技能!$B:$D,3,0)),[2]Sheet1!$Y3473,VLOOKUP($B3006,[1]主动技能!$B:$D,3,0))</f>
        <v>3</v>
      </c>
      <c r="S3006" s="24" t="str">
        <f>IF(C3006&lt;1000000,"",VLOOKUP(C3006,组合调整!$A:$I,2,0))</f>
        <v>称霸</v>
      </c>
      <c r="T3006" s="24" t="str">
        <f>IF(D3006&lt;1000000,"",VLOOKUP(D3006,组合调整!$A:$I,2,0))</f>
        <v>天地</v>
      </c>
      <c r="U3006" s="24" t="str">
        <f>IF(E3006&lt;1000000,"",VLOOKUP(E3006,组合调整!$A:$I,2,0))</f>
        <v>爱护</v>
      </c>
      <c r="V3006" s="24" t="str">
        <f>IF(F3006&lt;1000000,"",VLOOKUP(F3006,组合调整!$A:$I,2,0))</f>
        <v/>
      </c>
      <c r="W3006" s="24" t="str">
        <f>IF(G3006&lt;1000000,"",VLOOKUP(G3006,组合调整!$A:$I,2,0))</f>
        <v/>
      </c>
    </row>
    <row r="3007" spans="1:23">
      <c r="A3007" s="26">
        <v>30237</v>
      </c>
      <c r="B3007" s="26" t="s">
        <v>1501</v>
      </c>
      <c r="C3007" s="26">
        <v>3023211</v>
      </c>
      <c r="D3007" s="26">
        <v>3023221</v>
      </c>
      <c r="E3007" s="26">
        <v>3023231</v>
      </c>
      <c r="F3007" s="26">
        <v>1021</v>
      </c>
      <c r="G3007" s="26">
        <v>0</v>
      </c>
      <c r="H3007" s="26">
        <v>0</v>
      </c>
      <c r="I3007" s="26">
        <v>0</v>
      </c>
      <c r="J3007" s="26">
        <v>0</v>
      </c>
      <c r="K3007" s="26">
        <v>0</v>
      </c>
      <c r="L3007" s="26">
        <v>0</v>
      </c>
      <c r="M3007" s="26">
        <v>0</v>
      </c>
      <c r="N3007" s="26">
        <v>0</v>
      </c>
      <c r="O3007" s="24" t="s">
        <v>1501</v>
      </c>
      <c r="P3007" s="24">
        <v>30237</v>
      </c>
      <c r="Q3007" s="24">
        <f>IF(ISERROR(VLOOKUP($B3007,[1]主动技能!$B:$D,3,0)),[2]Sheet1!$Y3474,VLOOKUP($B3007,[1]主动技能!$B:$D,3,0))</f>
        <v>3</v>
      </c>
      <c r="S3007" s="24" t="str">
        <f>IF(C3007&lt;1000000,"",VLOOKUP(C3007,组合调整!$A:$I,2,0))</f>
        <v>称霸</v>
      </c>
      <c r="T3007" s="24" t="str">
        <f>IF(D3007&lt;1000000,"",VLOOKUP(D3007,组合调整!$A:$I,2,0))</f>
        <v>天地</v>
      </c>
      <c r="U3007" s="24" t="str">
        <f>IF(E3007&lt;1000000,"",VLOOKUP(E3007,组合调整!$A:$I,2,0))</f>
        <v>爱护</v>
      </c>
      <c r="V3007" s="24" t="str">
        <f>IF(F3007&lt;1000000,"",VLOOKUP(F3007,组合调整!$A:$I,2,0))</f>
        <v/>
      </c>
      <c r="W3007" s="24" t="str">
        <f>IF(G3007&lt;1000000,"",VLOOKUP(G3007,组合调整!$A:$I,2,0))</f>
        <v/>
      </c>
    </row>
    <row r="3008" spans="1:23">
      <c r="A3008" s="26">
        <v>30238</v>
      </c>
      <c r="B3008" s="26" t="s">
        <v>1501</v>
      </c>
      <c r="C3008" s="26">
        <v>3023211</v>
      </c>
      <c r="D3008" s="26">
        <v>3023221</v>
      </c>
      <c r="E3008" s="26">
        <v>3023231</v>
      </c>
      <c r="F3008" s="26">
        <v>1021</v>
      </c>
      <c r="G3008" s="26">
        <v>0</v>
      </c>
      <c r="H3008" s="26">
        <v>0</v>
      </c>
      <c r="I3008" s="26">
        <v>0</v>
      </c>
      <c r="J3008" s="26">
        <v>0</v>
      </c>
      <c r="K3008" s="26">
        <v>0</v>
      </c>
      <c r="L3008" s="26">
        <v>0</v>
      </c>
      <c r="M3008" s="26">
        <v>0</v>
      </c>
      <c r="N3008" s="26">
        <v>0</v>
      </c>
      <c r="O3008" s="24" t="s">
        <v>1501</v>
      </c>
      <c r="P3008" s="24">
        <v>30238</v>
      </c>
      <c r="Q3008" s="24">
        <f>IF(ISERROR(VLOOKUP($B3008,[1]主动技能!$B:$D,3,0)),[2]Sheet1!$Y3475,VLOOKUP($B3008,[1]主动技能!$B:$D,3,0))</f>
        <v>3</v>
      </c>
      <c r="S3008" s="24" t="str">
        <f>IF(C3008&lt;1000000,"",VLOOKUP(C3008,组合调整!$A:$I,2,0))</f>
        <v>称霸</v>
      </c>
      <c r="T3008" s="24" t="str">
        <f>IF(D3008&lt;1000000,"",VLOOKUP(D3008,组合调整!$A:$I,2,0))</f>
        <v>天地</v>
      </c>
      <c r="U3008" s="24" t="str">
        <f>IF(E3008&lt;1000000,"",VLOOKUP(E3008,组合调整!$A:$I,2,0))</f>
        <v>爱护</v>
      </c>
      <c r="V3008" s="24" t="str">
        <f>IF(F3008&lt;1000000,"",VLOOKUP(F3008,组合调整!$A:$I,2,0))</f>
        <v/>
      </c>
      <c r="W3008" s="24" t="str">
        <f>IF(G3008&lt;1000000,"",VLOOKUP(G3008,组合调整!$A:$I,2,0))</f>
        <v/>
      </c>
    </row>
    <row r="3009" spans="1:23">
      <c r="A3009" s="26">
        <v>30239</v>
      </c>
      <c r="B3009" s="26" t="s">
        <v>1501</v>
      </c>
      <c r="C3009" s="26">
        <v>3023211</v>
      </c>
      <c r="D3009" s="26">
        <v>3023221</v>
      </c>
      <c r="E3009" s="26">
        <v>3023231</v>
      </c>
      <c r="F3009" s="26">
        <v>1021</v>
      </c>
      <c r="G3009" s="26">
        <v>0</v>
      </c>
      <c r="H3009" s="26">
        <v>0</v>
      </c>
      <c r="I3009" s="26">
        <v>0</v>
      </c>
      <c r="J3009" s="26">
        <v>0</v>
      </c>
      <c r="K3009" s="26">
        <v>0</v>
      </c>
      <c r="L3009" s="26">
        <v>0</v>
      </c>
      <c r="M3009" s="26">
        <v>0</v>
      </c>
      <c r="N3009" s="26">
        <v>0</v>
      </c>
      <c r="O3009" s="24" t="s">
        <v>1501</v>
      </c>
      <c r="P3009" s="24">
        <v>30239</v>
      </c>
      <c r="Q3009" s="24">
        <f>IF(ISERROR(VLOOKUP($B3009,[1]主动技能!$B:$D,3,0)),[2]Sheet1!$Y3476,VLOOKUP($B3009,[1]主动技能!$B:$D,3,0))</f>
        <v>3</v>
      </c>
      <c r="S3009" s="24" t="str">
        <f>IF(C3009&lt;1000000,"",VLOOKUP(C3009,组合调整!$A:$I,2,0))</f>
        <v>称霸</v>
      </c>
      <c r="T3009" s="24" t="str">
        <f>IF(D3009&lt;1000000,"",VLOOKUP(D3009,组合调整!$A:$I,2,0))</f>
        <v>天地</v>
      </c>
      <c r="U3009" s="24" t="str">
        <f>IF(E3009&lt;1000000,"",VLOOKUP(E3009,组合调整!$A:$I,2,0))</f>
        <v>爱护</v>
      </c>
      <c r="V3009" s="24" t="str">
        <f>IF(F3009&lt;1000000,"",VLOOKUP(F3009,组合调整!$A:$I,2,0))</f>
        <v/>
      </c>
      <c r="W3009" s="24" t="str">
        <f>IF(G3009&lt;1000000,"",VLOOKUP(G3009,组合调整!$A:$I,2,0))</f>
        <v/>
      </c>
    </row>
    <row r="3010" spans="1:23">
      <c r="A3010" s="26">
        <v>30240</v>
      </c>
      <c r="B3010" s="26" t="s">
        <v>1501</v>
      </c>
      <c r="C3010" s="26">
        <v>3023211</v>
      </c>
      <c r="D3010" s="26">
        <v>3023221</v>
      </c>
      <c r="E3010" s="26">
        <v>3023231</v>
      </c>
      <c r="F3010" s="26">
        <v>1021</v>
      </c>
      <c r="G3010" s="26">
        <v>0</v>
      </c>
      <c r="H3010" s="26">
        <v>0</v>
      </c>
      <c r="I3010" s="26">
        <v>0</v>
      </c>
      <c r="J3010" s="26">
        <v>0</v>
      </c>
      <c r="K3010" s="26">
        <v>0</v>
      </c>
      <c r="L3010" s="26">
        <v>0</v>
      </c>
      <c r="M3010" s="26">
        <v>0</v>
      </c>
      <c r="N3010" s="26">
        <v>0</v>
      </c>
      <c r="O3010" s="24" t="s">
        <v>1501</v>
      </c>
      <c r="P3010" s="24">
        <v>30240</v>
      </c>
      <c r="Q3010" s="24">
        <f>IF(ISERROR(VLOOKUP($B3010,[1]主动技能!$B:$D,3,0)),[2]Sheet1!$Y3477,VLOOKUP($B3010,[1]主动技能!$B:$D,3,0))</f>
        <v>3</v>
      </c>
      <c r="S3010" s="24" t="str">
        <f>IF(C3010&lt;1000000,"",VLOOKUP(C3010,组合调整!$A:$I,2,0))</f>
        <v>称霸</v>
      </c>
      <c r="T3010" s="24" t="str">
        <f>IF(D3010&lt;1000000,"",VLOOKUP(D3010,组合调整!$A:$I,2,0))</f>
        <v>天地</v>
      </c>
      <c r="U3010" s="24" t="str">
        <f>IF(E3010&lt;1000000,"",VLOOKUP(E3010,组合调整!$A:$I,2,0))</f>
        <v>爱护</v>
      </c>
      <c r="V3010" s="24" t="str">
        <f>IF(F3010&lt;1000000,"",VLOOKUP(F3010,组合调整!$A:$I,2,0))</f>
        <v/>
      </c>
      <c r="W3010" s="24" t="str">
        <f>IF(G3010&lt;1000000,"",VLOOKUP(G3010,组合调整!$A:$I,2,0))</f>
        <v/>
      </c>
    </row>
    <row r="3011" spans="1:23">
      <c r="A3011" s="26">
        <v>30241</v>
      </c>
      <c r="B3011" s="26" t="s">
        <v>1501</v>
      </c>
      <c r="C3011" s="26">
        <v>3023211</v>
      </c>
      <c r="D3011" s="26">
        <v>3023221</v>
      </c>
      <c r="E3011" s="26">
        <v>3023231</v>
      </c>
      <c r="F3011" s="26">
        <v>1021</v>
      </c>
      <c r="G3011" s="26">
        <v>0</v>
      </c>
      <c r="H3011" s="26">
        <v>0</v>
      </c>
      <c r="I3011" s="26">
        <v>0</v>
      </c>
      <c r="J3011" s="26">
        <v>0</v>
      </c>
      <c r="K3011" s="26">
        <v>0</v>
      </c>
      <c r="L3011" s="26">
        <v>0</v>
      </c>
      <c r="M3011" s="26">
        <v>0</v>
      </c>
      <c r="N3011" s="26">
        <v>0</v>
      </c>
      <c r="O3011" s="24" t="s">
        <v>1501</v>
      </c>
      <c r="P3011" s="24">
        <v>30241</v>
      </c>
      <c r="Q3011" s="24">
        <f>IF(ISERROR(VLOOKUP($B3011,[1]主动技能!$B:$D,3,0)),[2]Sheet1!$Y3478,VLOOKUP($B3011,[1]主动技能!$B:$D,3,0))</f>
        <v>3</v>
      </c>
      <c r="S3011" s="24" t="str">
        <f>IF(C3011&lt;1000000,"",VLOOKUP(C3011,组合调整!$A:$I,2,0))</f>
        <v>称霸</v>
      </c>
      <c r="T3011" s="24" t="str">
        <f>IF(D3011&lt;1000000,"",VLOOKUP(D3011,组合调整!$A:$I,2,0))</f>
        <v>天地</v>
      </c>
      <c r="U3011" s="24" t="str">
        <f>IF(E3011&lt;1000000,"",VLOOKUP(E3011,组合调整!$A:$I,2,0))</f>
        <v>爱护</v>
      </c>
      <c r="V3011" s="24" t="str">
        <f>IF(F3011&lt;1000000,"",VLOOKUP(F3011,组合调整!$A:$I,2,0))</f>
        <v/>
      </c>
      <c r="W3011" s="24" t="str">
        <f>IF(G3011&lt;1000000,"",VLOOKUP(G3011,组合调整!$A:$I,2,0))</f>
        <v/>
      </c>
    </row>
    <row r="3012" spans="1:23">
      <c r="A3012" s="26">
        <v>30242</v>
      </c>
      <c r="B3012" s="26" t="s">
        <v>1501</v>
      </c>
      <c r="C3012" s="26">
        <v>3023211</v>
      </c>
      <c r="D3012" s="26">
        <v>3023221</v>
      </c>
      <c r="E3012" s="26">
        <v>3023231</v>
      </c>
      <c r="F3012" s="26">
        <v>1021</v>
      </c>
      <c r="G3012" s="26">
        <v>0</v>
      </c>
      <c r="H3012" s="26">
        <v>0</v>
      </c>
      <c r="I3012" s="26">
        <v>0</v>
      </c>
      <c r="J3012" s="26">
        <v>0</v>
      </c>
      <c r="K3012" s="26">
        <v>0</v>
      </c>
      <c r="L3012" s="26">
        <v>0</v>
      </c>
      <c r="M3012" s="26">
        <v>0</v>
      </c>
      <c r="N3012" s="26">
        <v>0</v>
      </c>
      <c r="O3012" s="24" t="s">
        <v>1501</v>
      </c>
      <c r="P3012" s="24">
        <v>30242</v>
      </c>
      <c r="Q3012" s="24">
        <f>IF(ISERROR(VLOOKUP($B3012,[1]主动技能!$B:$D,3,0)),[2]Sheet1!$Y3479,VLOOKUP($B3012,[1]主动技能!$B:$D,3,0))</f>
        <v>3</v>
      </c>
      <c r="S3012" s="24" t="str">
        <f>IF(C3012&lt;1000000,"",VLOOKUP(C3012,组合调整!$A:$I,2,0))</f>
        <v>称霸</v>
      </c>
      <c r="T3012" s="24" t="str">
        <f>IF(D3012&lt;1000000,"",VLOOKUP(D3012,组合调整!$A:$I,2,0))</f>
        <v>天地</v>
      </c>
      <c r="U3012" s="24" t="str">
        <f>IF(E3012&lt;1000000,"",VLOOKUP(E3012,组合调整!$A:$I,2,0))</f>
        <v>爱护</v>
      </c>
      <c r="V3012" s="24" t="str">
        <f>IF(F3012&lt;1000000,"",VLOOKUP(F3012,组合调整!$A:$I,2,0))</f>
        <v/>
      </c>
      <c r="W3012" s="24" t="str">
        <f>IF(G3012&lt;1000000,"",VLOOKUP(G3012,组合调整!$A:$I,2,0))</f>
        <v/>
      </c>
    </row>
    <row r="3013" spans="1:23">
      <c r="A3013" s="26">
        <v>30243</v>
      </c>
      <c r="B3013" s="26" t="s">
        <v>1502</v>
      </c>
      <c r="C3013" s="26">
        <v>3023232</v>
      </c>
      <c r="D3013" s="26">
        <v>3024311</v>
      </c>
      <c r="E3013" s="26">
        <v>3024321</v>
      </c>
      <c r="F3013" s="26">
        <v>20112</v>
      </c>
      <c r="G3013" s="26">
        <v>0</v>
      </c>
      <c r="H3013" s="26">
        <v>0</v>
      </c>
      <c r="I3013" s="26">
        <v>0</v>
      </c>
      <c r="J3013" s="26">
        <v>0</v>
      </c>
      <c r="K3013" s="26">
        <v>0</v>
      </c>
      <c r="L3013" s="26">
        <v>0</v>
      </c>
      <c r="M3013" s="26">
        <v>0</v>
      </c>
      <c r="N3013" s="26">
        <v>0</v>
      </c>
      <c r="O3013" s="24" t="s">
        <v>1502</v>
      </c>
      <c r="P3013" s="24">
        <v>30243</v>
      </c>
      <c r="Q3013" s="24">
        <f>IF(ISERROR(VLOOKUP($B3013,[1]主动技能!$B:$D,3,0)),[2]Sheet1!$Y3480,VLOOKUP($B3013,[1]主动技能!$B:$D,3,0))</f>
        <v>3</v>
      </c>
      <c r="S3013" s="24" t="str">
        <f>IF(C3013&lt;1000000,"",VLOOKUP(C3013,组合调整!$A:$I,2,0))</f>
        <v>爱护</v>
      </c>
      <c r="T3013" s="24" t="str">
        <f>IF(D3013&lt;1000000,"",VLOOKUP(D3013,组合调整!$A:$I,2,0))</f>
        <v>一致</v>
      </c>
      <c r="U3013" s="24" t="str">
        <f>IF(E3013&lt;1000000,"",VLOOKUP(E3013,组合调整!$A:$I,2,0))</f>
        <v>团结</v>
      </c>
      <c r="V3013" s="24" t="str">
        <f>IF(F3013&lt;1000000,"",VLOOKUP(F3013,组合调整!$A:$I,2,0))</f>
        <v/>
      </c>
      <c r="W3013" s="24" t="str">
        <f>IF(G3013&lt;1000000,"",VLOOKUP(G3013,组合调整!$A:$I,2,0))</f>
        <v/>
      </c>
    </row>
    <row r="3014" spans="1:23">
      <c r="A3014" s="26">
        <v>30244</v>
      </c>
      <c r="B3014" s="26" t="s">
        <v>1502</v>
      </c>
      <c r="C3014" s="26">
        <v>3023232</v>
      </c>
      <c r="D3014" s="26">
        <v>3024311</v>
      </c>
      <c r="E3014" s="26">
        <v>3024321</v>
      </c>
      <c r="F3014" s="26">
        <v>20112</v>
      </c>
      <c r="G3014" s="26">
        <v>0</v>
      </c>
      <c r="H3014" s="26">
        <v>0</v>
      </c>
      <c r="I3014" s="26">
        <v>0</v>
      </c>
      <c r="J3014" s="26">
        <v>0</v>
      </c>
      <c r="K3014" s="26">
        <v>0</v>
      </c>
      <c r="L3014" s="26">
        <v>0</v>
      </c>
      <c r="M3014" s="26">
        <v>0</v>
      </c>
      <c r="N3014" s="26">
        <v>0</v>
      </c>
      <c r="O3014" s="24" t="s">
        <v>1502</v>
      </c>
      <c r="P3014" s="24">
        <v>30244</v>
      </c>
      <c r="Q3014" s="24">
        <f>IF(ISERROR(VLOOKUP($B3014,[1]主动技能!$B:$D,3,0)),[2]Sheet1!$Y3481,VLOOKUP($B3014,[1]主动技能!$B:$D,3,0))</f>
        <v>3</v>
      </c>
      <c r="S3014" s="24" t="str">
        <f>IF(C3014&lt;1000000,"",VLOOKUP(C3014,组合调整!$A:$I,2,0))</f>
        <v>爱护</v>
      </c>
      <c r="T3014" s="24" t="str">
        <f>IF(D3014&lt;1000000,"",VLOOKUP(D3014,组合调整!$A:$I,2,0))</f>
        <v>一致</v>
      </c>
      <c r="U3014" s="24" t="str">
        <f>IF(E3014&lt;1000000,"",VLOOKUP(E3014,组合调整!$A:$I,2,0))</f>
        <v>团结</v>
      </c>
      <c r="V3014" s="24" t="str">
        <f>IF(F3014&lt;1000000,"",VLOOKUP(F3014,组合调整!$A:$I,2,0))</f>
        <v/>
      </c>
      <c r="W3014" s="24" t="str">
        <f>IF(G3014&lt;1000000,"",VLOOKUP(G3014,组合调整!$A:$I,2,0))</f>
        <v/>
      </c>
    </row>
    <row r="3015" spans="1:23">
      <c r="A3015" s="26">
        <v>30245</v>
      </c>
      <c r="B3015" s="26" t="s">
        <v>1502</v>
      </c>
      <c r="C3015" s="26">
        <v>3023232</v>
      </c>
      <c r="D3015" s="26">
        <v>3024311</v>
      </c>
      <c r="E3015" s="26">
        <v>3024321</v>
      </c>
      <c r="F3015" s="26">
        <v>20112</v>
      </c>
      <c r="G3015" s="26">
        <v>0</v>
      </c>
      <c r="H3015" s="26">
        <v>0</v>
      </c>
      <c r="I3015" s="26">
        <v>0</v>
      </c>
      <c r="J3015" s="26">
        <v>0</v>
      </c>
      <c r="K3015" s="26">
        <v>0</v>
      </c>
      <c r="L3015" s="26">
        <v>0</v>
      </c>
      <c r="M3015" s="26">
        <v>0</v>
      </c>
      <c r="N3015" s="26">
        <v>0</v>
      </c>
      <c r="O3015" s="24" t="s">
        <v>1502</v>
      </c>
      <c r="P3015" s="24">
        <v>30245</v>
      </c>
      <c r="Q3015" s="24">
        <f>IF(ISERROR(VLOOKUP($B3015,[1]主动技能!$B:$D,3,0)),[2]Sheet1!$Y3482,VLOOKUP($B3015,[1]主动技能!$B:$D,3,0))</f>
        <v>3</v>
      </c>
      <c r="S3015" s="24" t="str">
        <f>IF(C3015&lt;1000000,"",VLOOKUP(C3015,组合调整!$A:$I,2,0))</f>
        <v>爱护</v>
      </c>
      <c r="T3015" s="24" t="str">
        <f>IF(D3015&lt;1000000,"",VLOOKUP(D3015,组合调整!$A:$I,2,0))</f>
        <v>一致</v>
      </c>
      <c r="U3015" s="24" t="str">
        <f>IF(E3015&lt;1000000,"",VLOOKUP(E3015,组合调整!$A:$I,2,0))</f>
        <v>团结</v>
      </c>
      <c r="V3015" s="24" t="str">
        <f>IF(F3015&lt;1000000,"",VLOOKUP(F3015,组合调整!$A:$I,2,0))</f>
        <v/>
      </c>
      <c r="W3015" s="24" t="str">
        <f>IF(G3015&lt;1000000,"",VLOOKUP(G3015,组合调整!$A:$I,2,0))</f>
        <v/>
      </c>
    </row>
    <row r="3016" spans="1:23">
      <c r="A3016" s="26">
        <v>30246</v>
      </c>
      <c r="B3016" s="26" t="s">
        <v>1502</v>
      </c>
      <c r="C3016" s="26">
        <v>3023232</v>
      </c>
      <c r="D3016" s="26">
        <v>3024311</v>
      </c>
      <c r="E3016" s="26">
        <v>3024321</v>
      </c>
      <c r="F3016" s="26">
        <v>20112</v>
      </c>
      <c r="G3016" s="26">
        <v>0</v>
      </c>
      <c r="H3016" s="26">
        <v>0</v>
      </c>
      <c r="I3016" s="26">
        <v>0</v>
      </c>
      <c r="J3016" s="26">
        <v>0</v>
      </c>
      <c r="K3016" s="26">
        <v>0</v>
      </c>
      <c r="L3016" s="26">
        <v>0</v>
      </c>
      <c r="M3016" s="26">
        <v>0</v>
      </c>
      <c r="N3016" s="26">
        <v>0</v>
      </c>
      <c r="O3016" s="24" t="s">
        <v>1502</v>
      </c>
      <c r="P3016" s="24">
        <v>30246</v>
      </c>
      <c r="Q3016" s="24">
        <f>IF(ISERROR(VLOOKUP($B3016,[1]主动技能!$B:$D,3,0)),[2]Sheet1!$Y3483,VLOOKUP($B3016,[1]主动技能!$B:$D,3,0))</f>
        <v>3</v>
      </c>
      <c r="S3016" s="24" t="str">
        <f>IF(C3016&lt;1000000,"",VLOOKUP(C3016,组合调整!$A:$I,2,0))</f>
        <v>爱护</v>
      </c>
      <c r="T3016" s="24" t="str">
        <f>IF(D3016&lt;1000000,"",VLOOKUP(D3016,组合调整!$A:$I,2,0))</f>
        <v>一致</v>
      </c>
      <c r="U3016" s="24" t="str">
        <f>IF(E3016&lt;1000000,"",VLOOKUP(E3016,组合调整!$A:$I,2,0))</f>
        <v>团结</v>
      </c>
      <c r="V3016" s="24" t="str">
        <f>IF(F3016&lt;1000000,"",VLOOKUP(F3016,组合调整!$A:$I,2,0))</f>
        <v/>
      </c>
      <c r="W3016" s="24" t="str">
        <f>IF(G3016&lt;1000000,"",VLOOKUP(G3016,组合调整!$A:$I,2,0))</f>
        <v/>
      </c>
    </row>
    <row r="3017" spans="1:23">
      <c r="A3017" s="26">
        <v>30247</v>
      </c>
      <c r="B3017" s="26" t="s">
        <v>1502</v>
      </c>
      <c r="C3017" s="26">
        <v>3023232</v>
      </c>
      <c r="D3017" s="26">
        <v>3024311</v>
      </c>
      <c r="E3017" s="26">
        <v>3024321</v>
      </c>
      <c r="F3017" s="26">
        <v>20112</v>
      </c>
      <c r="G3017" s="26">
        <v>0</v>
      </c>
      <c r="H3017" s="26">
        <v>0</v>
      </c>
      <c r="I3017" s="26">
        <v>0</v>
      </c>
      <c r="J3017" s="26">
        <v>0</v>
      </c>
      <c r="K3017" s="26">
        <v>0</v>
      </c>
      <c r="L3017" s="26">
        <v>0</v>
      </c>
      <c r="M3017" s="26">
        <v>0</v>
      </c>
      <c r="N3017" s="26">
        <v>0</v>
      </c>
      <c r="O3017" s="24" t="s">
        <v>1502</v>
      </c>
      <c r="P3017" s="24">
        <v>30247</v>
      </c>
      <c r="Q3017" s="24">
        <f>IF(ISERROR(VLOOKUP($B3017,[1]主动技能!$B:$D,3,0)),[2]Sheet1!$Y3484,VLOOKUP($B3017,[1]主动技能!$B:$D,3,0))</f>
        <v>3</v>
      </c>
      <c r="S3017" s="24" t="str">
        <f>IF(C3017&lt;1000000,"",VLOOKUP(C3017,组合调整!$A:$I,2,0))</f>
        <v>爱护</v>
      </c>
      <c r="T3017" s="24" t="str">
        <f>IF(D3017&lt;1000000,"",VLOOKUP(D3017,组合调整!$A:$I,2,0))</f>
        <v>一致</v>
      </c>
      <c r="U3017" s="24" t="str">
        <f>IF(E3017&lt;1000000,"",VLOOKUP(E3017,组合调整!$A:$I,2,0))</f>
        <v>团结</v>
      </c>
      <c r="V3017" s="24" t="str">
        <f>IF(F3017&lt;1000000,"",VLOOKUP(F3017,组合调整!$A:$I,2,0))</f>
        <v/>
      </c>
      <c r="W3017" s="24" t="str">
        <f>IF(G3017&lt;1000000,"",VLOOKUP(G3017,组合调整!$A:$I,2,0))</f>
        <v/>
      </c>
    </row>
    <row r="3018" spans="1:23">
      <c r="A3018" s="26">
        <v>30248</v>
      </c>
      <c r="B3018" s="26" t="s">
        <v>1502</v>
      </c>
      <c r="C3018" s="26">
        <v>3023232</v>
      </c>
      <c r="D3018" s="26">
        <v>3024311</v>
      </c>
      <c r="E3018" s="26">
        <v>3024321</v>
      </c>
      <c r="F3018" s="26">
        <v>20112</v>
      </c>
      <c r="G3018" s="26">
        <v>0</v>
      </c>
      <c r="H3018" s="26">
        <v>0</v>
      </c>
      <c r="I3018" s="26">
        <v>0</v>
      </c>
      <c r="J3018" s="26">
        <v>0</v>
      </c>
      <c r="K3018" s="26">
        <v>0</v>
      </c>
      <c r="L3018" s="26">
        <v>0</v>
      </c>
      <c r="M3018" s="26">
        <v>0</v>
      </c>
      <c r="N3018" s="26">
        <v>0</v>
      </c>
      <c r="O3018" s="24" t="s">
        <v>1502</v>
      </c>
      <c r="P3018" s="24">
        <v>30248</v>
      </c>
      <c r="Q3018" s="24">
        <f>IF(ISERROR(VLOOKUP($B3018,[1]主动技能!$B:$D,3,0)),[2]Sheet1!$Y3485,VLOOKUP($B3018,[1]主动技能!$B:$D,3,0))</f>
        <v>3</v>
      </c>
      <c r="S3018" s="24" t="str">
        <f>IF(C3018&lt;1000000,"",VLOOKUP(C3018,组合调整!$A:$I,2,0))</f>
        <v>爱护</v>
      </c>
      <c r="T3018" s="24" t="str">
        <f>IF(D3018&lt;1000000,"",VLOOKUP(D3018,组合调整!$A:$I,2,0))</f>
        <v>一致</v>
      </c>
      <c r="U3018" s="24" t="str">
        <f>IF(E3018&lt;1000000,"",VLOOKUP(E3018,组合调整!$A:$I,2,0))</f>
        <v>团结</v>
      </c>
      <c r="V3018" s="24" t="str">
        <f>IF(F3018&lt;1000000,"",VLOOKUP(F3018,组合调整!$A:$I,2,0))</f>
        <v/>
      </c>
      <c r="W3018" s="24" t="str">
        <f>IF(G3018&lt;1000000,"",VLOOKUP(G3018,组合调整!$A:$I,2,0))</f>
        <v/>
      </c>
    </row>
    <row r="3019" spans="1:23">
      <c r="A3019" s="26">
        <v>30249</v>
      </c>
      <c r="B3019" s="26" t="s">
        <v>1502</v>
      </c>
      <c r="C3019" s="26">
        <v>3023232</v>
      </c>
      <c r="D3019" s="26">
        <v>3024311</v>
      </c>
      <c r="E3019" s="26">
        <v>3024321</v>
      </c>
      <c r="F3019" s="26">
        <v>20112</v>
      </c>
      <c r="G3019" s="26">
        <v>0</v>
      </c>
      <c r="H3019" s="26">
        <v>0</v>
      </c>
      <c r="I3019" s="26">
        <v>0</v>
      </c>
      <c r="J3019" s="26">
        <v>0</v>
      </c>
      <c r="K3019" s="26">
        <v>0</v>
      </c>
      <c r="L3019" s="26">
        <v>0</v>
      </c>
      <c r="M3019" s="26">
        <v>0</v>
      </c>
      <c r="N3019" s="26">
        <v>0</v>
      </c>
      <c r="O3019" s="24" t="s">
        <v>1502</v>
      </c>
      <c r="P3019" s="24">
        <v>30249</v>
      </c>
      <c r="Q3019" s="24">
        <f>IF(ISERROR(VLOOKUP($B3019,[1]主动技能!$B:$D,3,0)),[2]Sheet1!$Y3486,VLOOKUP($B3019,[1]主动技能!$B:$D,3,0))</f>
        <v>3</v>
      </c>
      <c r="S3019" s="24" t="str">
        <f>IF(C3019&lt;1000000,"",VLOOKUP(C3019,组合调整!$A:$I,2,0))</f>
        <v>爱护</v>
      </c>
      <c r="T3019" s="24" t="str">
        <f>IF(D3019&lt;1000000,"",VLOOKUP(D3019,组合调整!$A:$I,2,0))</f>
        <v>一致</v>
      </c>
      <c r="U3019" s="24" t="str">
        <f>IF(E3019&lt;1000000,"",VLOOKUP(E3019,组合调整!$A:$I,2,0))</f>
        <v>团结</v>
      </c>
      <c r="V3019" s="24" t="str">
        <f>IF(F3019&lt;1000000,"",VLOOKUP(F3019,组合调整!$A:$I,2,0))</f>
        <v/>
      </c>
      <c r="W3019" s="24" t="str">
        <f>IF(G3019&lt;1000000,"",VLOOKUP(G3019,组合调整!$A:$I,2,0))</f>
        <v/>
      </c>
    </row>
    <row r="3020" spans="1:23">
      <c r="A3020" s="26">
        <v>30250</v>
      </c>
      <c r="B3020" s="26" t="s">
        <v>1502</v>
      </c>
      <c r="C3020" s="26">
        <v>3023232</v>
      </c>
      <c r="D3020" s="26">
        <v>3024311</v>
      </c>
      <c r="E3020" s="26">
        <v>3024321</v>
      </c>
      <c r="F3020" s="26">
        <v>20112</v>
      </c>
      <c r="G3020" s="26">
        <v>0</v>
      </c>
      <c r="H3020" s="26">
        <v>0</v>
      </c>
      <c r="I3020" s="26">
        <v>0</v>
      </c>
      <c r="J3020" s="26">
        <v>0</v>
      </c>
      <c r="K3020" s="26">
        <v>0</v>
      </c>
      <c r="L3020" s="26">
        <v>0</v>
      </c>
      <c r="M3020" s="26">
        <v>0</v>
      </c>
      <c r="N3020" s="26">
        <v>0</v>
      </c>
      <c r="O3020" s="24" t="s">
        <v>1502</v>
      </c>
      <c r="P3020" s="24">
        <v>30250</v>
      </c>
      <c r="Q3020" s="24">
        <f>IF(ISERROR(VLOOKUP($B3020,[1]主动技能!$B:$D,3,0)),[2]Sheet1!$Y3487,VLOOKUP($B3020,[1]主动技能!$B:$D,3,0))</f>
        <v>3</v>
      </c>
      <c r="S3020" s="24" t="str">
        <f>IF(C3020&lt;1000000,"",VLOOKUP(C3020,组合调整!$A:$I,2,0))</f>
        <v>爱护</v>
      </c>
      <c r="T3020" s="24" t="str">
        <f>IF(D3020&lt;1000000,"",VLOOKUP(D3020,组合调整!$A:$I,2,0))</f>
        <v>一致</v>
      </c>
      <c r="U3020" s="24" t="str">
        <f>IF(E3020&lt;1000000,"",VLOOKUP(E3020,组合调整!$A:$I,2,0))</f>
        <v>团结</v>
      </c>
      <c r="V3020" s="24" t="str">
        <f>IF(F3020&lt;1000000,"",VLOOKUP(F3020,组合调整!$A:$I,2,0))</f>
        <v/>
      </c>
      <c r="W3020" s="24" t="str">
        <f>IF(G3020&lt;1000000,"",VLOOKUP(G3020,组合调整!$A:$I,2,0))</f>
        <v/>
      </c>
    </row>
    <row r="3021" spans="1:23">
      <c r="A3021" s="26">
        <v>30251</v>
      </c>
      <c r="B3021" s="26" t="s">
        <v>1502</v>
      </c>
      <c r="C3021" s="26">
        <v>3023232</v>
      </c>
      <c r="D3021" s="26">
        <v>3024311</v>
      </c>
      <c r="E3021" s="26">
        <v>3024321</v>
      </c>
      <c r="F3021" s="26">
        <v>20112</v>
      </c>
      <c r="G3021" s="26">
        <v>0</v>
      </c>
      <c r="H3021" s="26">
        <v>0</v>
      </c>
      <c r="I3021" s="26">
        <v>0</v>
      </c>
      <c r="J3021" s="26">
        <v>0</v>
      </c>
      <c r="K3021" s="26">
        <v>0</v>
      </c>
      <c r="L3021" s="26">
        <v>0</v>
      </c>
      <c r="M3021" s="26">
        <v>0</v>
      </c>
      <c r="N3021" s="26">
        <v>0</v>
      </c>
      <c r="O3021" s="24" t="s">
        <v>1502</v>
      </c>
      <c r="P3021" s="24">
        <v>30251</v>
      </c>
      <c r="Q3021" s="24">
        <f>IF(ISERROR(VLOOKUP($B3021,[1]主动技能!$B:$D,3,0)),[2]Sheet1!$Y3488,VLOOKUP($B3021,[1]主动技能!$B:$D,3,0))</f>
        <v>3</v>
      </c>
      <c r="S3021" s="24" t="str">
        <f>IF(C3021&lt;1000000,"",VLOOKUP(C3021,组合调整!$A:$I,2,0))</f>
        <v>爱护</v>
      </c>
      <c r="T3021" s="24" t="str">
        <f>IF(D3021&lt;1000000,"",VLOOKUP(D3021,组合调整!$A:$I,2,0))</f>
        <v>一致</v>
      </c>
      <c r="U3021" s="24" t="str">
        <f>IF(E3021&lt;1000000,"",VLOOKUP(E3021,组合调整!$A:$I,2,0))</f>
        <v>团结</v>
      </c>
      <c r="V3021" s="24" t="str">
        <f>IF(F3021&lt;1000000,"",VLOOKUP(F3021,组合调整!$A:$I,2,0))</f>
        <v/>
      </c>
      <c r="W3021" s="24" t="str">
        <f>IF(G3021&lt;1000000,"",VLOOKUP(G3021,组合调整!$A:$I,2,0))</f>
        <v/>
      </c>
    </row>
    <row r="3022" spans="1:23">
      <c r="A3022" s="26">
        <v>30252</v>
      </c>
      <c r="B3022" s="26" t="s">
        <v>1502</v>
      </c>
      <c r="C3022" s="26">
        <v>3023232</v>
      </c>
      <c r="D3022" s="26">
        <v>3024311</v>
      </c>
      <c r="E3022" s="26">
        <v>3024321</v>
      </c>
      <c r="F3022" s="26">
        <v>20112</v>
      </c>
      <c r="G3022" s="26">
        <v>0</v>
      </c>
      <c r="H3022" s="26">
        <v>0</v>
      </c>
      <c r="I3022" s="26">
        <v>0</v>
      </c>
      <c r="J3022" s="26">
        <v>0</v>
      </c>
      <c r="K3022" s="26">
        <v>0</v>
      </c>
      <c r="L3022" s="26">
        <v>0</v>
      </c>
      <c r="M3022" s="26">
        <v>0</v>
      </c>
      <c r="N3022" s="26">
        <v>0</v>
      </c>
      <c r="O3022" s="24" t="s">
        <v>1502</v>
      </c>
      <c r="P3022" s="24">
        <v>30252</v>
      </c>
      <c r="Q3022" s="24">
        <f>IF(ISERROR(VLOOKUP($B3022,[1]主动技能!$B:$D,3,0)),[2]Sheet1!$Y3489,VLOOKUP($B3022,[1]主动技能!$B:$D,3,0))</f>
        <v>3</v>
      </c>
      <c r="S3022" s="24" t="str">
        <f>IF(C3022&lt;1000000,"",VLOOKUP(C3022,组合调整!$A:$I,2,0))</f>
        <v>爱护</v>
      </c>
      <c r="T3022" s="24" t="str">
        <f>IF(D3022&lt;1000000,"",VLOOKUP(D3022,组合调整!$A:$I,2,0))</f>
        <v>一致</v>
      </c>
      <c r="U3022" s="24" t="str">
        <f>IF(E3022&lt;1000000,"",VLOOKUP(E3022,组合调整!$A:$I,2,0))</f>
        <v>团结</v>
      </c>
      <c r="V3022" s="24" t="str">
        <f>IF(F3022&lt;1000000,"",VLOOKUP(F3022,组合调整!$A:$I,2,0))</f>
        <v/>
      </c>
      <c r="W3022" s="24" t="str">
        <f>IF(G3022&lt;1000000,"",VLOOKUP(G3022,组合调整!$A:$I,2,0))</f>
        <v/>
      </c>
    </row>
    <row r="3023" spans="1:23">
      <c r="A3023" s="26">
        <v>30253</v>
      </c>
      <c r="B3023" s="26" t="s">
        <v>1502</v>
      </c>
      <c r="C3023" s="26">
        <v>3023232</v>
      </c>
      <c r="D3023" s="26">
        <v>3024311</v>
      </c>
      <c r="E3023" s="26">
        <v>3024321</v>
      </c>
      <c r="F3023" s="26">
        <v>20112</v>
      </c>
      <c r="G3023" s="26">
        <v>0</v>
      </c>
      <c r="H3023" s="26">
        <v>0</v>
      </c>
      <c r="I3023" s="26">
        <v>0</v>
      </c>
      <c r="J3023" s="26">
        <v>0</v>
      </c>
      <c r="K3023" s="26">
        <v>0</v>
      </c>
      <c r="L3023" s="26">
        <v>0</v>
      </c>
      <c r="M3023" s="26">
        <v>0</v>
      </c>
      <c r="N3023" s="26">
        <v>0</v>
      </c>
      <c r="O3023" s="24" t="s">
        <v>1502</v>
      </c>
      <c r="P3023" s="24">
        <v>30253</v>
      </c>
      <c r="Q3023" s="24">
        <f>IF(ISERROR(VLOOKUP($B3023,[1]主动技能!$B:$D,3,0)),[2]Sheet1!$Y3490,VLOOKUP($B3023,[1]主动技能!$B:$D,3,0))</f>
        <v>3</v>
      </c>
      <c r="S3023" s="24" t="str">
        <f>IF(C3023&lt;1000000,"",VLOOKUP(C3023,组合调整!$A:$I,2,0))</f>
        <v>爱护</v>
      </c>
      <c r="T3023" s="24" t="str">
        <f>IF(D3023&lt;1000000,"",VLOOKUP(D3023,组合调整!$A:$I,2,0))</f>
        <v>一致</v>
      </c>
      <c r="U3023" s="24" t="str">
        <f>IF(E3023&lt;1000000,"",VLOOKUP(E3023,组合调整!$A:$I,2,0))</f>
        <v>团结</v>
      </c>
      <c r="V3023" s="24" t="str">
        <f>IF(F3023&lt;1000000,"",VLOOKUP(F3023,组合调整!$A:$I,2,0))</f>
        <v/>
      </c>
      <c r="W3023" s="24" t="str">
        <f>IF(G3023&lt;1000000,"",VLOOKUP(G3023,组合调整!$A:$I,2,0))</f>
        <v/>
      </c>
    </row>
    <row r="3024" spans="1:23">
      <c r="A3024" s="26">
        <v>30254</v>
      </c>
      <c r="B3024" s="26" t="s">
        <v>1503</v>
      </c>
      <c r="C3024" s="26">
        <v>3027622</v>
      </c>
      <c r="D3024" s="26">
        <v>3025411</v>
      </c>
      <c r="E3024" s="26">
        <v>0</v>
      </c>
      <c r="F3024" s="26">
        <v>0</v>
      </c>
      <c r="G3024" s="26">
        <v>0</v>
      </c>
      <c r="H3024" s="26">
        <v>0</v>
      </c>
      <c r="I3024" s="26">
        <v>0</v>
      </c>
      <c r="J3024" s="26">
        <v>0</v>
      </c>
      <c r="K3024" s="26">
        <v>0</v>
      </c>
      <c r="L3024" s="26">
        <v>0</v>
      </c>
      <c r="M3024" s="26">
        <v>0</v>
      </c>
      <c r="N3024" s="26">
        <v>0</v>
      </c>
      <c r="O3024" s="24" t="s">
        <v>1503</v>
      </c>
      <c r="P3024" s="24">
        <v>30254</v>
      </c>
      <c r="Q3024" s="24">
        <f>IF(ISERROR(VLOOKUP($B3024,[1]主动技能!$B:$D,3,0)),[2]Sheet1!$Y3491,VLOOKUP($B3024,[1]主动技能!$B:$D,3,0))</f>
        <v>3</v>
      </c>
      <c r="S3024" s="24" t="str">
        <f>IF(C3024&lt;1000000,"",VLOOKUP(C3024,组合调整!$A:$I,2,0))</f>
        <v>连续</v>
      </c>
      <c r="T3024" s="24" t="str">
        <f>IF(D3024&lt;1000000,"",VLOOKUP(D3024,组合调整!$A:$I,2,0))</f>
        <v>束缚</v>
      </c>
      <c r="U3024" s="24" t="str">
        <f>IF(E3024&lt;1000000,"",VLOOKUP(E3024,组合调整!$A:$I,2,0))</f>
        <v/>
      </c>
      <c r="V3024" s="24" t="str">
        <f>IF(F3024&lt;1000000,"",VLOOKUP(F3024,组合调整!$A:$I,2,0))</f>
        <v/>
      </c>
      <c r="W3024" s="24" t="str">
        <f>IF(G3024&lt;1000000,"",VLOOKUP(G3024,组合调整!$A:$I,2,0))</f>
        <v/>
      </c>
    </row>
    <row r="3025" spans="1:23">
      <c r="A3025" s="26">
        <v>30255</v>
      </c>
      <c r="B3025" s="26" t="s">
        <v>1503</v>
      </c>
      <c r="C3025" s="26">
        <v>3027622</v>
      </c>
      <c r="D3025" s="26">
        <v>3025411</v>
      </c>
      <c r="E3025" s="26">
        <v>0</v>
      </c>
      <c r="F3025" s="26">
        <v>0</v>
      </c>
      <c r="G3025" s="26">
        <v>0</v>
      </c>
      <c r="H3025" s="26">
        <v>0</v>
      </c>
      <c r="I3025" s="26">
        <v>0</v>
      </c>
      <c r="J3025" s="26">
        <v>0</v>
      </c>
      <c r="K3025" s="26">
        <v>0</v>
      </c>
      <c r="L3025" s="26">
        <v>0</v>
      </c>
      <c r="M3025" s="26">
        <v>0</v>
      </c>
      <c r="N3025" s="26">
        <v>0</v>
      </c>
      <c r="O3025" s="24" t="s">
        <v>1503</v>
      </c>
      <c r="P3025" s="24">
        <v>30255</v>
      </c>
      <c r="Q3025" s="24">
        <f>IF(ISERROR(VLOOKUP($B3025,[1]主动技能!$B:$D,3,0)),[2]Sheet1!$Y3492,VLOOKUP($B3025,[1]主动技能!$B:$D,3,0))</f>
        <v>3</v>
      </c>
      <c r="S3025" s="24" t="str">
        <f>IF(C3025&lt;1000000,"",VLOOKUP(C3025,组合调整!$A:$I,2,0))</f>
        <v>连续</v>
      </c>
      <c r="T3025" s="24" t="str">
        <f>IF(D3025&lt;1000000,"",VLOOKUP(D3025,组合调整!$A:$I,2,0))</f>
        <v>束缚</v>
      </c>
      <c r="U3025" s="24" t="str">
        <f>IF(E3025&lt;1000000,"",VLOOKUP(E3025,组合调整!$A:$I,2,0))</f>
        <v/>
      </c>
      <c r="V3025" s="24" t="str">
        <f>IF(F3025&lt;1000000,"",VLOOKUP(F3025,组合调整!$A:$I,2,0))</f>
        <v/>
      </c>
      <c r="W3025" s="24" t="str">
        <f>IF(G3025&lt;1000000,"",VLOOKUP(G3025,组合调整!$A:$I,2,0))</f>
        <v/>
      </c>
    </row>
    <row r="3026" spans="1:23">
      <c r="A3026" s="26">
        <v>30256</v>
      </c>
      <c r="B3026" s="26" t="s">
        <v>1503</v>
      </c>
      <c r="C3026" s="26">
        <v>3027622</v>
      </c>
      <c r="D3026" s="26">
        <v>3025411</v>
      </c>
      <c r="E3026" s="26">
        <v>0</v>
      </c>
      <c r="F3026" s="26">
        <v>0</v>
      </c>
      <c r="G3026" s="26">
        <v>0</v>
      </c>
      <c r="H3026" s="26">
        <v>0</v>
      </c>
      <c r="I3026" s="26">
        <v>0</v>
      </c>
      <c r="J3026" s="26">
        <v>0</v>
      </c>
      <c r="K3026" s="26">
        <v>0</v>
      </c>
      <c r="L3026" s="26">
        <v>0</v>
      </c>
      <c r="M3026" s="26">
        <v>0</v>
      </c>
      <c r="N3026" s="26">
        <v>0</v>
      </c>
      <c r="O3026" s="24" t="s">
        <v>1503</v>
      </c>
      <c r="P3026" s="24">
        <v>30256</v>
      </c>
      <c r="Q3026" s="24">
        <f>IF(ISERROR(VLOOKUP($B3026,[1]主动技能!$B:$D,3,0)),[2]Sheet1!$Y3493,VLOOKUP($B3026,[1]主动技能!$B:$D,3,0))</f>
        <v>3</v>
      </c>
      <c r="S3026" s="24" t="str">
        <f>IF(C3026&lt;1000000,"",VLOOKUP(C3026,组合调整!$A:$I,2,0))</f>
        <v>连续</v>
      </c>
      <c r="T3026" s="24" t="str">
        <f>IF(D3026&lt;1000000,"",VLOOKUP(D3026,组合调整!$A:$I,2,0))</f>
        <v>束缚</v>
      </c>
      <c r="U3026" s="24" t="str">
        <f>IF(E3026&lt;1000000,"",VLOOKUP(E3026,组合调整!$A:$I,2,0))</f>
        <v/>
      </c>
      <c r="V3026" s="24" t="str">
        <f>IF(F3026&lt;1000000,"",VLOOKUP(F3026,组合调整!$A:$I,2,0))</f>
        <v/>
      </c>
      <c r="W3026" s="24" t="str">
        <f>IF(G3026&lt;1000000,"",VLOOKUP(G3026,组合调整!$A:$I,2,0))</f>
        <v/>
      </c>
    </row>
    <row r="3027" spans="1:23">
      <c r="A3027" s="26">
        <v>30257</v>
      </c>
      <c r="B3027" s="26" t="s">
        <v>1503</v>
      </c>
      <c r="C3027" s="26">
        <v>3027622</v>
      </c>
      <c r="D3027" s="26">
        <v>3025411</v>
      </c>
      <c r="E3027" s="26">
        <v>0</v>
      </c>
      <c r="F3027" s="26">
        <v>0</v>
      </c>
      <c r="G3027" s="26">
        <v>0</v>
      </c>
      <c r="H3027" s="26">
        <v>0</v>
      </c>
      <c r="I3027" s="26">
        <v>0</v>
      </c>
      <c r="J3027" s="26">
        <v>0</v>
      </c>
      <c r="K3027" s="26">
        <v>0</v>
      </c>
      <c r="L3027" s="26">
        <v>0</v>
      </c>
      <c r="M3027" s="26">
        <v>0</v>
      </c>
      <c r="N3027" s="26">
        <v>0</v>
      </c>
      <c r="O3027" s="24" t="s">
        <v>1503</v>
      </c>
      <c r="P3027" s="24">
        <v>30257</v>
      </c>
      <c r="Q3027" s="24">
        <f>IF(ISERROR(VLOOKUP($B3027,[1]主动技能!$B:$D,3,0)),[2]Sheet1!$Y3494,VLOOKUP($B3027,[1]主动技能!$B:$D,3,0))</f>
        <v>3</v>
      </c>
      <c r="S3027" s="24" t="str">
        <f>IF(C3027&lt;1000000,"",VLOOKUP(C3027,组合调整!$A:$I,2,0))</f>
        <v>连续</v>
      </c>
      <c r="T3027" s="24" t="str">
        <f>IF(D3027&lt;1000000,"",VLOOKUP(D3027,组合调整!$A:$I,2,0))</f>
        <v>束缚</v>
      </c>
      <c r="U3027" s="24" t="str">
        <f>IF(E3027&lt;1000000,"",VLOOKUP(E3027,组合调整!$A:$I,2,0))</f>
        <v/>
      </c>
      <c r="V3027" s="24" t="str">
        <f>IF(F3027&lt;1000000,"",VLOOKUP(F3027,组合调整!$A:$I,2,0))</f>
        <v/>
      </c>
      <c r="W3027" s="24" t="str">
        <f>IF(G3027&lt;1000000,"",VLOOKUP(G3027,组合调整!$A:$I,2,0))</f>
        <v/>
      </c>
    </row>
    <row r="3028" spans="1:23">
      <c r="A3028" s="26">
        <v>30258</v>
      </c>
      <c r="B3028" s="26" t="s">
        <v>1503</v>
      </c>
      <c r="C3028" s="26">
        <v>3027622</v>
      </c>
      <c r="D3028" s="26">
        <v>3025411</v>
      </c>
      <c r="E3028" s="26">
        <v>0</v>
      </c>
      <c r="F3028" s="26">
        <v>0</v>
      </c>
      <c r="G3028" s="26">
        <v>0</v>
      </c>
      <c r="H3028" s="26">
        <v>0</v>
      </c>
      <c r="I3028" s="26">
        <v>0</v>
      </c>
      <c r="J3028" s="26">
        <v>0</v>
      </c>
      <c r="K3028" s="26">
        <v>0</v>
      </c>
      <c r="L3028" s="26">
        <v>0</v>
      </c>
      <c r="M3028" s="26">
        <v>0</v>
      </c>
      <c r="N3028" s="26">
        <v>0</v>
      </c>
      <c r="O3028" s="24" t="s">
        <v>1503</v>
      </c>
      <c r="P3028" s="24">
        <v>30258</v>
      </c>
      <c r="Q3028" s="24">
        <f>IF(ISERROR(VLOOKUP($B3028,[1]主动技能!$B:$D,3,0)),[2]Sheet1!$Y3495,VLOOKUP($B3028,[1]主动技能!$B:$D,3,0))</f>
        <v>3</v>
      </c>
      <c r="S3028" s="24" t="str">
        <f>IF(C3028&lt;1000000,"",VLOOKUP(C3028,组合调整!$A:$I,2,0))</f>
        <v>连续</v>
      </c>
      <c r="T3028" s="24" t="str">
        <f>IF(D3028&lt;1000000,"",VLOOKUP(D3028,组合调整!$A:$I,2,0))</f>
        <v>束缚</v>
      </c>
      <c r="U3028" s="24" t="str">
        <f>IF(E3028&lt;1000000,"",VLOOKUP(E3028,组合调整!$A:$I,2,0))</f>
        <v/>
      </c>
      <c r="V3028" s="24" t="str">
        <f>IF(F3028&lt;1000000,"",VLOOKUP(F3028,组合调整!$A:$I,2,0))</f>
        <v/>
      </c>
      <c r="W3028" s="24" t="str">
        <f>IF(G3028&lt;1000000,"",VLOOKUP(G3028,组合调整!$A:$I,2,0))</f>
        <v/>
      </c>
    </row>
    <row r="3029" spans="1:23">
      <c r="A3029" s="26">
        <v>30259</v>
      </c>
      <c r="B3029" s="26" t="s">
        <v>1503</v>
      </c>
      <c r="C3029" s="26">
        <v>3027622</v>
      </c>
      <c r="D3029" s="26">
        <v>3025411</v>
      </c>
      <c r="E3029" s="26">
        <v>0</v>
      </c>
      <c r="F3029" s="26">
        <v>0</v>
      </c>
      <c r="G3029" s="26">
        <v>0</v>
      </c>
      <c r="H3029" s="26">
        <v>0</v>
      </c>
      <c r="I3029" s="26">
        <v>0</v>
      </c>
      <c r="J3029" s="26">
        <v>0</v>
      </c>
      <c r="K3029" s="26">
        <v>0</v>
      </c>
      <c r="L3029" s="26">
        <v>0</v>
      </c>
      <c r="M3029" s="26">
        <v>0</v>
      </c>
      <c r="N3029" s="26">
        <v>0</v>
      </c>
      <c r="O3029" s="24" t="s">
        <v>1503</v>
      </c>
      <c r="P3029" s="24">
        <v>30259</v>
      </c>
      <c r="Q3029" s="24">
        <f>IF(ISERROR(VLOOKUP($B3029,[1]主动技能!$B:$D,3,0)),[2]Sheet1!$Y3496,VLOOKUP($B3029,[1]主动技能!$B:$D,3,0))</f>
        <v>3</v>
      </c>
      <c r="S3029" s="24" t="str">
        <f>IF(C3029&lt;1000000,"",VLOOKUP(C3029,组合调整!$A:$I,2,0))</f>
        <v>连续</v>
      </c>
      <c r="T3029" s="24" t="str">
        <f>IF(D3029&lt;1000000,"",VLOOKUP(D3029,组合调整!$A:$I,2,0))</f>
        <v>束缚</v>
      </c>
      <c r="U3029" s="24" t="str">
        <f>IF(E3029&lt;1000000,"",VLOOKUP(E3029,组合调整!$A:$I,2,0))</f>
        <v/>
      </c>
      <c r="V3029" s="24" t="str">
        <f>IF(F3029&lt;1000000,"",VLOOKUP(F3029,组合调整!$A:$I,2,0))</f>
        <v/>
      </c>
      <c r="W3029" s="24" t="str">
        <f>IF(G3029&lt;1000000,"",VLOOKUP(G3029,组合调整!$A:$I,2,0))</f>
        <v/>
      </c>
    </row>
    <row r="3030" spans="1:23">
      <c r="A3030" s="26">
        <v>30260</v>
      </c>
      <c r="B3030" s="26" t="s">
        <v>1503</v>
      </c>
      <c r="C3030" s="26">
        <v>3027622</v>
      </c>
      <c r="D3030" s="26">
        <v>3025411</v>
      </c>
      <c r="E3030" s="26">
        <v>0</v>
      </c>
      <c r="F3030" s="26">
        <v>0</v>
      </c>
      <c r="G3030" s="26">
        <v>0</v>
      </c>
      <c r="H3030" s="26">
        <v>0</v>
      </c>
      <c r="I3030" s="26">
        <v>0</v>
      </c>
      <c r="J3030" s="26">
        <v>0</v>
      </c>
      <c r="K3030" s="26">
        <v>0</v>
      </c>
      <c r="L3030" s="26">
        <v>0</v>
      </c>
      <c r="M3030" s="26">
        <v>0</v>
      </c>
      <c r="N3030" s="26">
        <v>0</v>
      </c>
      <c r="O3030" s="24" t="s">
        <v>1503</v>
      </c>
      <c r="P3030" s="24">
        <v>30260</v>
      </c>
      <c r="Q3030" s="24">
        <f>IF(ISERROR(VLOOKUP($B3030,[1]主动技能!$B:$D,3,0)),[2]Sheet1!$Y3497,VLOOKUP($B3030,[1]主动技能!$B:$D,3,0))</f>
        <v>3</v>
      </c>
      <c r="S3030" s="24" t="str">
        <f>IF(C3030&lt;1000000,"",VLOOKUP(C3030,组合调整!$A:$I,2,0))</f>
        <v>连续</v>
      </c>
      <c r="T3030" s="24" t="str">
        <f>IF(D3030&lt;1000000,"",VLOOKUP(D3030,组合调整!$A:$I,2,0))</f>
        <v>束缚</v>
      </c>
      <c r="U3030" s="24" t="str">
        <f>IF(E3030&lt;1000000,"",VLOOKUP(E3030,组合调整!$A:$I,2,0))</f>
        <v/>
      </c>
      <c r="V3030" s="24" t="str">
        <f>IF(F3030&lt;1000000,"",VLOOKUP(F3030,组合调整!$A:$I,2,0))</f>
        <v/>
      </c>
      <c r="W3030" s="24" t="str">
        <f>IF(G3030&lt;1000000,"",VLOOKUP(G3030,组合调整!$A:$I,2,0))</f>
        <v/>
      </c>
    </row>
    <row r="3031" spans="1:23">
      <c r="A3031" s="26">
        <v>30261</v>
      </c>
      <c r="B3031" s="26" t="s">
        <v>1503</v>
      </c>
      <c r="C3031" s="26">
        <v>3027622</v>
      </c>
      <c r="D3031" s="26">
        <v>3025411</v>
      </c>
      <c r="E3031" s="26">
        <v>0</v>
      </c>
      <c r="F3031" s="26">
        <v>0</v>
      </c>
      <c r="G3031" s="26">
        <v>0</v>
      </c>
      <c r="H3031" s="26">
        <v>0</v>
      </c>
      <c r="I3031" s="26">
        <v>0</v>
      </c>
      <c r="J3031" s="26">
        <v>0</v>
      </c>
      <c r="K3031" s="26">
        <v>0</v>
      </c>
      <c r="L3031" s="26">
        <v>0</v>
      </c>
      <c r="M3031" s="26">
        <v>0</v>
      </c>
      <c r="N3031" s="26">
        <v>0</v>
      </c>
      <c r="O3031" s="24" t="s">
        <v>1503</v>
      </c>
      <c r="P3031" s="24">
        <v>30261</v>
      </c>
      <c r="Q3031" s="24">
        <f>IF(ISERROR(VLOOKUP($B3031,[1]主动技能!$B:$D,3,0)),[2]Sheet1!$Y3498,VLOOKUP($B3031,[1]主动技能!$B:$D,3,0))</f>
        <v>3</v>
      </c>
      <c r="S3031" s="24" t="str">
        <f>IF(C3031&lt;1000000,"",VLOOKUP(C3031,组合调整!$A:$I,2,0))</f>
        <v>连续</v>
      </c>
      <c r="T3031" s="24" t="str">
        <f>IF(D3031&lt;1000000,"",VLOOKUP(D3031,组合调整!$A:$I,2,0))</f>
        <v>束缚</v>
      </c>
      <c r="U3031" s="24" t="str">
        <f>IF(E3031&lt;1000000,"",VLOOKUP(E3031,组合调整!$A:$I,2,0))</f>
        <v/>
      </c>
      <c r="V3031" s="24" t="str">
        <f>IF(F3031&lt;1000000,"",VLOOKUP(F3031,组合调整!$A:$I,2,0))</f>
        <v/>
      </c>
      <c r="W3031" s="24" t="str">
        <f>IF(G3031&lt;1000000,"",VLOOKUP(G3031,组合调整!$A:$I,2,0))</f>
        <v/>
      </c>
    </row>
    <row r="3032" spans="1:23">
      <c r="A3032" s="26">
        <v>30262</v>
      </c>
      <c r="B3032" s="26" t="s">
        <v>1503</v>
      </c>
      <c r="C3032" s="26">
        <v>3027622</v>
      </c>
      <c r="D3032" s="26">
        <v>3025411</v>
      </c>
      <c r="E3032" s="26">
        <v>0</v>
      </c>
      <c r="F3032" s="26">
        <v>0</v>
      </c>
      <c r="G3032" s="26">
        <v>0</v>
      </c>
      <c r="H3032" s="26">
        <v>0</v>
      </c>
      <c r="I3032" s="26">
        <v>0</v>
      </c>
      <c r="J3032" s="26">
        <v>0</v>
      </c>
      <c r="K3032" s="26">
        <v>0</v>
      </c>
      <c r="L3032" s="26">
        <v>0</v>
      </c>
      <c r="M3032" s="26">
        <v>0</v>
      </c>
      <c r="N3032" s="26">
        <v>0</v>
      </c>
      <c r="O3032" s="24" t="s">
        <v>1503</v>
      </c>
      <c r="P3032" s="24">
        <v>30262</v>
      </c>
      <c r="Q3032" s="24">
        <f>IF(ISERROR(VLOOKUP($B3032,[1]主动技能!$B:$D,3,0)),[2]Sheet1!$Y3499,VLOOKUP($B3032,[1]主动技能!$B:$D,3,0))</f>
        <v>3</v>
      </c>
      <c r="S3032" s="24" t="str">
        <f>IF(C3032&lt;1000000,"",VLOOKUP(C3032,组合调整!$A:$I,2,0))</f>
        <v>连续</v>
      </c>
      <c r="T3032" s="24" t="str">
        <f>IF(D3032&lt;1000000,"",VLOOKUP(D3032,组合调整!$A:$I,2,0))</f>
        <v>束缚</v>
      </c>
      <c r="U3032" s="24" t="str">
        <f>IF(E3032&lt;1000000,"",VLOOKUP(E3032,组合调整!$A:$I,2,0))</f>
        <v/>
      </c>
      <c r="V3032" s="24" t="str">
        <f>IF(F3032&lt;1000000,"",VLOOKUP(F3032,组合调整!$A:$I,2,0))</f>
        <v/>
      </c>
      <c r="W3032" s="24" t="str">
        <f>IF(G3032&lt;1000000,"",VLOOKUP(G3032,组合调整!$A:$I,2,0))</f>
        <v/>
      </c>
    </row>
    <row r="3033" spans="1:23">
      <c r="A3033" s="26">
        <v>30263</v>
      </c>
      <c r="B3033" s="26" t="s">
        <v>1503</v>
      </c>
      <c r="C3033" s="26">
        <v>3027622</v>
      </c>
      <c r="D3033" s="26">
        <v>3025411</v>
      </c>
      <c r="E3033" s="26">
        <v>0</v>
      </c>
      <c r="F3033" s="26">
        <v>0</v>
      </c>
      <c r="G3033" s="26">
        <v>0</v>
      </c>
      <c r="H3033" s="26">
        <v>0</v>
      </c>
      <c r="I3033" s="26">
        <v>0</v>
      </c>
      <c r="J3033" s="26">
        <v>0</v>
      </c>
      <c r="K3033" s="26">
        <v>0</v>
      </c>
      <c r="L3033" s="26">
        <v>0</v>
      </c>
      <c r="M3033" s="26">
        <v>0</v>
      </c>
      <c r="N3033" s="26">
        <v>0</v>
      </c>
      <c r="O3033" s="24" t="s">
        <v>1503</v>
      </c>
      <c r="P3033" s="24">
        <v>30263</v>
      </c>
      <c r="Q3033" s="24">
        <f>IF(ISERROR(VLOOKUP($B3033,[1]主动技能!$B:$D,3,0)),[2]Sheet1!$Y3500,VLOOKUP($B3033,[1]主动技能!$B:$D,3,0))</f>
        <v>3</v>
      </c>
      <c r="S3033" s="24" t="str">
        <f>IF(C3033&lt;1000000,"",VLOOKUP(C3033,组合调整!$A:$I,2,0))</f>
        <v>连续</v>
      </c>
      <c r="T3033" s="24" t="str">
        <f>IF(D3033&lt;1000000,"",VLOOKUP(D3033,组合调整!$A:$I,2,0))</f>
        <v>束缚</v>
      </c>
      <c r="U3033" s="24" t="str">
        <f>IF(E3033&lt;1000000,"",VLOOKUP(E3033,组合调整!$A:$I,2,0))</f>
        <v/>
      </c>
      <c r="V3033" s="24" t="str">
        <f>IF(F3033&lt;1000000,"",VLOOKUP(F3033,组合调整!$A:$I,2,0))</f>
        <v/>
      </c>
      <c r="W3033" s="24" t="str">
        <f>IF(G3033&lt;1000000,"",VLOOKUP(G3033,组合调整!$A:$I,2,0))</f>
        <v/>
      </c>
    </row>
    <row r="3034" spans="1:23">
      <c r="A3034" s="26">
        <v>30264</v>
      </c>
      <c r="B3034" s="26" t="s">
        <v>1503</v>
      </c>
      <c r="C3034" s="26">
        <v>3027622</v>
      </c>
      <c r="D3034" s="26">
        <v>3025411</v>
      </c>
      <c r="E3034" s="26">
        <v>0</v>
      </c>
      <c r="F3034" s="26">
        <v>0</v>
      </c>
      <c r="G3034" s="26">
        <v>0</v>
      </c>
      <c r="H3034" s="26">
        <v>0</v>
      </c>
      <c r="I3034" s="26">
        <v>0</v>
      </c>
      <c r="J3034" s="26">
        <v>0</v>
      </c>
      <c r="K3034" s="26">
        <v>0</v>
      </c>
      <c r="L3034" s="26">
        <v>0</v>
      </c>
      <c r="M3034" s="26">
        <v>0</v>
      </c>
      <c r="N3034" s="26">
        <v>0</v>
      </c>
      <c r="O3034" s="24" t="s">
        <v>1503</v>
      </c>
      <c r="P3034" s="24">
        <v>30264</v>
      </c>
      <c r="Q3034" s="24">
        <f>IF(ISERROR(VLOOKUP($B3034,[1]主动技能!$B:$D,3,0)),[2]Sheet1!$Y3501,VLOOKUP($B3034,[1]主动技能!$B:$D,3,0))</f>
        <v>3</v>
      </c>
      <c r="S3034" s="24" t="str">
        <f>IF(C3034&lt;1000000,"",VLOOKUP(C3034,组合调整!$A:$I,2,0))</f>
        <v>连续</v>
      </c>
      <c r="T3034" s="24" t="str">
        <f>IF(D3034&lt;1000000,"",VLOOKUP(D3034,组合调整!$A:$I,2,0))</f>
        <v>束缚</v>
      </c>
      <c r="U3034" s="24" t="str">
        <f>IF(E3034&lt;1000000,"",VLOOKUP(E3034,组合调整!$A:$I,2,0))</f>
        <v/>
      </c>
      <c r="V3034" s="24" t="str">
        <f>IF(F3034&lt;1000000,"",VLOOKUP(F3034,组合调整!$A:$I,2,0))</f>
        <v/>
      </c>
      <c r="W3034" s="24" t="str">
        <f>IF(G3034&lt;1000000,"",VLOOKUP(G3034,组合调整!$A:$I,2,0))</f>
        <v/>
      </c>
    </row>
    <row r="3035" spans="1:23">
      <c r="A3035" s="26">
        <v>30265</v>
      </c>
      <c r="B3035" s="26" t="s">
        <v>71</v>
      </c>
      <c r="C3035" s="26">
        <v>3025412</v>
      </c>
      <c r="D3035" s="26">
        <v>0</v>
      </c>
      <c r="E3035" s="26">
        <v>0</v>
      </c>
      <c r="F3035" s="26">
        <v>0</v>
      </c>
      <c r="G3035" s="26">
        <v>0</v>
      </c>
      <c r="H3035" s="26">
        <v>0</v>
      </c>
      <c r="I3035" s="26">
        <v>0</v>
      </c>
      <c r="J3035" s="26">
        <v>0</v>
      </c>
      <c r="K3035" s="26">
        <v>0</v>
      </c>
      <c r="L3035" s="26">
        <v>0</v>
      </c>
      <c r="M3035" s="26">
        <v>0</v>
      </c>
      <c r="N3035" s="26">
        <v>0</v>
      </c>
      <c r="O3035" s="24" t="s">
        <v>71</v>
      </c>
      <c r="P3035" s="24">
        <v>30265</v>
      </c>
      <c r="Q3035" s="24">
        <f>IF(ISERROR(VLOOKUP($B3035,[1]主动技能!$B:$D,3,0)),[2]Sheet1!$Y3502,VLOOKUP($B3035,[1]主动技能!$B:$D,3,0))</f>
        <v>2</v>
      </c>
      <c r="S3035" s="24" t="str">
        <f>IF(C3035&lt;1000000,"",VLOOKUP(C3035,组合调整!$A:$I,2,0))</f>
        <v>束缚</v>
      </c>
      <c r="T3035" s="24" t="str">
        <f>IF(D3035&lt;1000000,"",VLOOKUP(D3035,组合调整!$A:$I,2,0))</f>
        <v/>
      </c>
      <c r="U3035" s="24" t="str">
        <f>IF(E3035&lt;1000000,"",VLOOKUP(E3035,组合调整!$A:$I,2,0))</f>
        <v/>
      </c>
      <c r="V3035" s="24" t="str">
        <f>IF(F3035&lt;1000000,"",VLOOKUP(F3035,组合调整!$A:$I,2,0))</f>
        <v/>
      </c>
      <c r="W3035" s="24" t="str">
        <f>IF(G3035&lt;1000000,"",VLOOKUP(G3035,组合调整!$A:$I,2,0))</f>
        <v/>
      </c>
    </row>
    <row r="3036" spans="1:23">
      <c r="A3036" s="26">
        <v>30266</v>
      </c>
      <c r="B3036" s="26" t="s">
        <v>71</v>
      </c>
      <c r="C3036" s="26">
        <v>3025412</v>
      </c>
      <c r="D3036" s="26">
        <v>0</v>
      </c>
      <c r="E3036" s="26">
        <v>0</v>
      </c>
      <c r="F3036" s="26">
        <v>0</v>
      </c>
      <c r="G3036" s="26">
        <v>0</v>
      </c>
      <c r="H3036" s="26">
        <v>0</v>
      </c>
      <c r="I3036" s="26">
        <v>0</v>
      </c>
      <c r="J3036" s="26">
        <v>0</v>
      </c>
      <c r="K3036" s="26">
        <v>0</v>
      </c>
      <c r="L3036" s="26">
        <v>0</v>
      </c>
      <c r="M3036" s="26">
        <v>0</v>
      </c>
      <c r="N3036" s="26">
        <v>0</v>
      </c>
      <c r="O3036" s="24" t="s">
        <v>71</v>
      </c>
      <c r="P3036" s="24">
        <v>30266</v>
      </c>
      <c r="Q3036" s="24">
        <f>IF(ISERROR(VLOOKUP($B3036,[1]主动技能!$B:$D,3,0)),[2]Sheet1!$Y3503,VLOOKUP($B3036,[1]主动技能!$B:$D,3,0))</f>
        <v>2</v>
      </c>
      <c r="S3036" s="24" t="str">
        <f>IF(C3036&lt;1000000,"",VLOOKUP(C3036,组合调整!$A:$I,2,0))</f>
        <v>束缚</v>
      </c>
      <c r="T3036" s="24" t="str">
        <f>IF(D3036&lt;1000000,"",VLOOKUP(D3036,组合调整!$A:$I,2,0))</f>
        <v/>
      </c>
      <c r="U3036" s="24" t="str">
        <f>IF(E3036&lt;1000000,"",VLOOKUP(E3036,组合调整!$A:$I,2,0))</f>
        <v/>
      </c>
      <c r="V3036" s="24" t="str">
        <f>IF(F3036&lt;1000000,"",VLOOKUP(F3036,组合调整!$A:$I,2,0))</f>
        <v/>
      </c>
      <c r="W3036" s="24" t="str">
        <f>IF(G3036&lt;1000000,"",VLOOKUP(G3036,组合调整!$A:$I,2,0))</f>
        <v/>
      </c>
    </row>
    <row r="3037" spans="1:23">
      <c r="A3037" s="26">
        <v>30267</v>
      </c>
      <c r="B3037" s="26" t="s">
        <v>71</v>
      </c>
      <c r="C3037" s="26">
        <v>3025412</v>
      </c>
      <c r="D3037" s="26">
        <v>0</v>
      </c>
      <c r="E3037" s="26">
        <v>0</v>
      </c>
      <c r="F3037" s="26">
        <v>0</v>
      </c>
      <c r="G3037" s="26">
        <v>0</v>
      </c>
      <c r="H3037" s="26">
        <v>0</v>
      </c>
      <c r="I3037" s="26">
        <v>0</v>
      </c>
      <c r="J3037" s="26">
        <v>0</v>
      </c>
      <c r="K3037" s="26">
        <v>0</v>
      </c>
      <c r="L3037" s="26">
        <v>0</v>
      </c>
      <c r="M3037" s="26">
        <v>0</v>
      </c>
      <c r="N3037" s="26">
        <v>0</v>
      </c>
      <c r="O3037" s="24" t="s">
        <v>71</v>
      </c>
      <c r="P3037" s="24">
        <v>30267</v>
      </c>
      <c r="Q3037" s="24">
        <f>IF(ISERROR(VLOOKUP($B3037,[1]主动技能!$B:$D,3,0)),[2]Sheet1!$Y3504,VLOOKUP($B3037,[1]主动技能!$B:$D,3,0))</f>
        <v>2</v>
      </c>
      <c r="S3037" s="24" t="str">
        <f>IF(C3037&lt;1000000,"",VLOOKUP(C3037,组合调整!$A:$I,2,0))</f>
        <v>束缚</v>
      </c>
      <c r="T3037" s="24" t="str">
        <f>IF(D3037&lt;1000000,"",VLOOKUP(D3037,组合调整!$A:$I,2,0))</f>
        <v/>
      </c>
      <c r="U3037" s="24" t="str">
        <f>IF(E3037&lt;1000000,"",VLOOKUP(E3037,组合调整!$A:$I,2,0))</f>
        <v/>
      </c>
      <c r="V3037" s="24" t="str">
        <f>IF(F3037&lt;1000000,"",VLOOKUP(F3037,组合调整!$A:$I,2,0))</f>
        <v/>
      </c>
      <c r="W3037" s="24" t="str">
        <f>IF(G3037&lt;1000000,"",VLOOKUP(G3037,组合调整!$A:$I,2,0))</f>
        <v/>
      </c>
    </row>
    <row r="3038" spans="1:23">
      <c r="A3038" s="26">
        <v>30268</v>
      </c>
      <c r="B3038" s="26" t="s">
        <v>71</v>
      </c>
      <c r="C3038" s="26">
        <v>3025412</v>
      </c>
      <c r="D3038" s="26">
        <v>0</v>
      </c>
      <c r="E3038" s="26">
        <v>0</v>
      </c>
      <c r="F3038" s="26">
        <v>0</v>
      </c>
      <c r="G3038" s="26">
        <v>0</v>
      </c>
      <c r="H3038" s="26">
        <v>0</v>
      </c>
      <c r="I3038" s="26">
        <v>0</v>
      </c>
      <c r="J3038" s="26">
        <v>0</v>
      </c>
      <c r="K3038" s="26">
        <v>0</v>
      </c>
      <c r="L3038" s="26">
        <v>0</v>
      </c>
      <c r="M3038" s="26">
        <v>0</v>
      </c>
      <c r="N3038" s="26">
        <v>0</v>
      </c>
      <c r="O3038" s="24" t="s">
        <v>71</v>
      </c>
      <c r="P3038" s="24">
        <v>30268</v>
      </c>
      <c r="Q3038" s="24">
        <f>IF(ISERROR(VLOOKUP($B3038,[1]主动技能!$B:$D,3,0)),[2]Sheet1!$Y3505,VLOOKUP($B3038,[1]主动技能!$B:$D,3,0))</f>
        <v>2</v>
      </c>
      <c r="S3038" s="24" t="str">
        <f>IF(C3038&lt;1000000,"",VLOOKUP(C3038,组合调整!$A:$I,2,0))</f>
        <v>束缚</v>
      </c>
      <c r="T3038" s="24" t="str">
        <f>IF(D3038&lt;1000000,"",VLOOKUP(D3038,组合调整!$A:$I,2,0))</f>
        <v/>
      </c>
      <c r="U3038" s="24" t="str">
        <f>IF(E3038&lt;1000000,"",VLOOKUP(E3038,组合调整!$A:$I,2,0))</f>
        <v/>
      </c>
      <c r="V3038" s="24" t="str">
        <f>IF(F3038&lt;1000000,"",VLOOKUP(F3038,组合调整!$A:$I,2,0))</f>
        <v/>
      </c>
      <c r="W3038" s="24" t="str">
        <f>IF(G3038&lt;1000000,"",VLOOKUP(G3038,组合调整!$A:$I,2,0))</f>
        <v/>
      </c>
    </row>
    <row r="3039" spans="1:23">
      <c r="A3039" s="26">
        <v>30269</v>
      </c>
      <c r="B3039" s="26" t="s">
        <v>71</v>
      </c>
      <c r="C3039" s="26">
        <v>3025412</v>
      </c>
      <c r="D3039" s="26">
        <v>0</v>
      </c>
      <c r="E3039" s="26">
        <v>0</v>
      </c>
      <c r="F3039" s="26">
        <v>0</v>
      </c>
      <c r="G3039" s="26">
        <v>0</v>
      </c>
      <c r="H3039" s="26">
        <v>0</v>
      </c>
      <c r="I3039" s="26">
        <v>0</v>
      </c>
      <c r="J3039" s="26">
        <v>0</v>
      </c>
      <c r="K3039" s="26">
        <v>0</v>
      </c>
      <c r="L3039" s="26">
        <v>0</v>
      </c>
      <c r="M3039" s="26">
        <v>0</v>
      </c>
      <c r="N3039" s="26">
        <v>0</v>
      </c>
      <c r="O3039" s="24" t="s">
        <v>71</v>
      </c>
      <c r="P3039" s="24">
        <v>30269</v>
      </c>
      <c r="Q3039" s="24">
        <f>IF(ISERROR(VLOOKUP($B3039,[1]主动技能!$B:$D,3,0)),[2]Sheet1!$Y3506,VLOOKUP($B3039,[1]主动技能!$B:$D,3,0))</f>
        <v>2</v>
      </c>
      <c r="S3039" s="24" t="str">
        <f>IF(C3039&lt;1000000,"",VLOOKUP(C3039,组合调整!$A:$I,2,0))</f>
        <v>束缚</v>
      </c>
      <c r="T3039" s="24" t="str">
        <f>IF(D3039&lt;1000000,"",VLOOKUP(D3039,组合调整!$A:$I,2,0))</f>
        <v/>
      </c>
      <c r="U3039" s="24" t="str">
        <f>IF(E3039&lt;1000000,"",VLOOKUP(E3039,组合调整!$A:$I,2,0))</f>
        <v/>
      </c>
      <c r="V3039" s="24" t="str">
        <f>IF(F3039&lt;1000000,"",VLOOKUP(F3039,组合调整!$A:$I,2,0))</f>
        <v/>
      </c>
      <c r="W3039" s="24" t="str">
        <f>IF(G3039&lt;1000000,"",VLOOKUP(G3039,组合调整!$A:$I,2,0))</f>
        <v/>
      </c>
    </row>
    <row r="3040" spans="1:23">
      <c r="A3040" s="26">
        <v>30270</v>
      </c>
      <c r="B3040" s="26" t="s">
        <v>71</v>
      </c>
      <c r="C3040" s="26">
        <v>3025412</v>
      </c>
      <c r="D3040" s="26">
        <v>0</v>
      </c>
      <c r="E3040" s="26">
        <v>0</v>
      </c>
      <c r="F3040" s="26">
        <v>0</v>
      </c>
      <c r="G3040" s="26">
        <v>0</v>
      </c>
      <c r="H3040" s="26">
        <v>0</v>
      </c>
      <c r="I3040" s="26">
        <v>0</v>
      </c>
      <c r="J3040" s="26">
        <v>0</v>
      </c>
      <c r="K3040" s="26">
        <v>0</v>
      </c>
      <c r="L3040" s="26">
        <v>0</v>
      </c>
      <c r="M3040" s="26">
        <v>0</v>
      </c>
      <c r="N3040" s="26">
        <v>0</v>
      </c>
      <c r="O3040" s="24" t="s">
        <v>71</v>
      </c>
      <c r="P3040" s="24">
        <v>30270</v>
      </c>
      <c r="Q3040" s="24">
        <f>IF(ISERROR(VLOOKUP($B3040,[1]主动技能!$B:$D,3,0)),[2]Sheet1!$Y3507,VLOOKUP($B3040,[1]主动技能!$B:$D,3,0))</f>
        <v>2</v>
      </c>
      <c r="S3040" s="24" t="str">
        <f>IF(C3040&lt;1000000,"",VLOOKUP(C3040,组合调整!$A:$I,2,0))</f>
        <v>束缚</v>
      </c>
      <c r="T3040" s="24" t="str">
        <f>IF(D3040&lt;1000000,"",VLOOKUP(D3040,组合调整!$A:$I,2,0))</f>
        <v/>
      </c>
      <c r="U3040" s="24" t="str">
        <f>IF(E3040&lt;1000000,"",VLOOKUP(E3040,组合调整!$A:$I,2,0))</f>
        <v/>
      </c>
      <c r="V3040" s="24" t="str">
        <f>IF(F3040&lt;1000000,"",VLOOKUP(F3040,组合调整!$A:$I,2,0))</f>
        <v/>
      </c>
      <c r="W3040" s="24" t="str">
        <f>IF(G3040&lt;1000000,"",VLOOKUP(G3040,组合调整!$A:$I,2,0))</f>
        <v/>
      </c>
    </row>
    <row r="3041" spans="1:23">
      <c r="A3041" s="26">
        <v>30271</v>
      </c>
      <c r="B3041" s="26" t="s">
        <v>71</v>
      </c>
      <c r="C3041" s="26">
        <v>3025412</v>
      </c>
      <c r="D3041" s="26">
        <v>0</v>
      </c>
      <c r="E3041" s="26">
        <v>0</v>
      </c>
      <c r="F3041" s="26">
        <v>0</v>
      </c>
      <c r="G3041" s="26">
        <v>0</v>
      </c>
      <c r="H3041" s="26">
        <v>0</v>
      </c>
      <c r="I3041" s="26">
        <v>0</v>
      </c>
      <c r="J3041" s="26">
        <v>0</v>
      </c>
      <c r="K3041" s="26">
        <v>0</v>
      </c>
      <c r="L3041" s="26">
        <v>0</v>
      </c>
      <c r="M3041" s="26">
        <v>0</v>
      </c>
      <c r="N3041" s="26">
        <v>0</v>
      </c>
      <c r="O3041" s="24" t="s">
        <v>71</v>
      </c>
      <c r="P3041" s="24">
        <v>30271</v>
      </c>
      <c r="Q3041" s="24">
        <f>IF(ISERROR(VLOOKUP($B3041,[1]主动技能!$B:$D,3,0)),[2]Sheet1!$Y3508,VLOOKUP($B3041,[1]主动技能!$B:$D,3,0))</f>
        <v>2</v>
      </c>
      <c r="S3041" s="24" t="str">
        <f>IF(C3041&lt;1000000,"",VLOOKUP(C3041,组合调整!$A:$I,2,0))</f>
        <v>束缚</v>
      </c>
      <c r="T3041" s="24" t="str">
        <f>IF(D3041&lt;1000000,"",VLOOKUP(D3041,组合调整!$A:$I,2,0))</f>
        <v/>
      </c>
      <c r="U3041" s="24" t="str">
        <f>IF(E3041&lt;1000000,"",VLOOKUP(E3041,组合调整!$A:$I,2,0))</f>
        <v/>
      </c>
      <c r="V3041" s="24" t="str">
        <f>IF(F3041&lt;1000000,"",VLOOKUP(F3041,组合调整!$A:$I,2,0))</f>
        <v/>
      </c>
      <c r="W3041" s="24" t="str">
        <f>IF(G3041&lt;1000000,"",VLOOKUP(G3041,组合调整!$A:$I,2,0))</f>
        <v/>
      </c>
    </row>
    <row r="3042" spans="1:23">
      <c r="A3042" s="26">
        <v>30272</v>
      </c>
      <c r="B3042" s="26" t="s">
        <v>71</v>
      </c>
      <c r="C3042" s="26">
        <v>3025412</v>
      </c>
      <c r="D3042" s="26">
        <v>0</v>
      </c>
      <c r="E3042" s="26">
        <v>0</v>
      </c>
      <c r="F3042" s="26">
        <v>0</v>
      </c>
      <c r="G3042" s="26">
        <v>0</v>
      </c>
      <c r="H3042" s="26">
        <v>0</v>
      </c>
      <c r="I3042" s="26">
        <v>0</v>
      </c>
      <c r="J3042" s="26">
        <v>0</v>
      </c>
      <c r="K3042" s="26">
        <v>0</v>
      </c>
      <c r="L3042" s="26">
        <v>0</v>
      </c>
      <c r="M3042" s="26">
        <v>0</v>
      </c>
      <c r="N3042" s="26">
        <v>0</v>
      </c>
      <c r="O3042" s="24" t="s">
        <v>71</v>
      </c>
      <c r="P3042" s="24">
        <v>30272</v>
      </c>
      <c r="Q3042" s="24">
        <f>IF(ISERROR(VLOOKUP($B3042,[1]主动技能!$B:$D,3,0)),[2]Sheet1!$Y3509,VLOOKUP($B3042,[1]主动技能!$B:$D,3,0))</f>
        <v>2</v>
      </c>
      <c r="S3042" s="24" t="str">
        <f>IF(C3042&lt;1000000,"",VLOOKUP(C3042,组合调整!$A:$I,2,0))</f>
        <v>束缚</v>
      </c>
      <c r="T3042" s="24" t="str">
        <f>IF(D3042&lt;1000000,"",VLOOKUP(D3042,组合调整!$A:$I,2,0))</f>
        <v/>
      </c>
      <c r="U3042" s="24" t="str">
        <f>IF(E3042&lt;1000000,"",VLOOKUP(E3042,组合调整!$A:$I,2,0))</f>
        <v/>
      </c>
      <c r="V3042" s="24" t="str">
        <f>IF(F3042&lt;1000000,"",VLOOKUP(F3042,组合调整!$A:$I,2,0))</f>
        <v/>
      </c>
      <c r="W3042" s="24" t="str">
        <f>IF(G3042&lt;1000000,"",VLOOKUP(G3042,组合调整!$A:$I,2,0))</f>
        <v/>
      </c>
    </row>
    <row r="3043" spans="1:23">
      <c r="A3043" s="26">
        <v>30273</v>
      </c>
      <c r="B3043" s="26" t="s">
        <v>71</v>
      </c>
      <c r="C3043" s="26">
        <v>3025412</v>
      </c>
      <c r="D3043" s="26">
        <v>0</v>
      </c>
      <c r="E3043" s="26">
        <v>0</v>
      </c>
      <c r="F3043" s="26">
        <v>0</v>
      </c>
      <c r="G3043" s="26">
        <v>0</v>
      </c>
      <c r="H3043" s="26">
        <v>0</v>
      </c>
      <c r="I3043" s="26">
        <v>0</v>
      </c>
      <c r="J3043" s="26">
        <v>0</v>
      </c>
      <c r="K3043" s="26">
        <v>0</v>
      </c>
      <c r="L3043" s="26">
        <v>0</v>
      </c>
      <c r="M3043" s="26">
        <v>0</v>
      </c>
      <c r="N3043" s="26">
        <v>0</v>
      </c>
      <c r="O3043" s="24" t="s">
        <v>71</v>
      </c>
      <c r="P3043" s="24">
        <v>30273</v>
      </c>
      <c r="Q3043" s="24">
        <f>IF(ISERROR(VLOOKUP($B3043,[1]主动技能!$B:$D,3,0)),[2]Sheet1!$Y3510,VLOOKUP($B3043,[1]主动技能!$B:$D,3,0))</f>
        <v>2</v>
      </c>
      <c r="S3043" s="24" t="str">
        <f>IF(C3043&lt;1000000,"",VLOOKUP(C3043,组合调整!$A:$I,2,0))</f>
        <v>束缚</v>
      </c>
      <c r="T3043" s="24" t="str">
        <f>IF(D3043&lt;1000000,"",VLOOKUP(D3043,组合调整!$A:$I,2,0))</f>
        <v/>
      </c>
      <c r="U3043" s="24" t="str">
        <f>IF(E3043&lt;1000000,"",VLOOKUP(E3043,组合调整!$A:$I,2,0))</f>
        <v/>
      </c>
      <c r="V3043" s="24" t="str">
        <f>IF(F3043&lt;1000000,"",VLOOKUP(F3043,组合调整!$A:$I,2,0))</f>
        <v/>
      </c>
      <c r="W3043" s="24" t="str">
        <f>IF(G3043&lt;1000000,"",VLOOKUP(G3043,组合调整!$A:$I,2,0))</f>
        <v/>
      </c>
    </row>
    <row r="3044" spans="1:23">
      <c r="A3044" s="26">
        <v>30274</v>
      </c>
      <c r="B3044" s="26" t="s">
        <v>71</v>
      </c>
      <c r="C3044" s="26">
        <v>3025412</v>
      </c>
      <c r="D3044" s="26">
        <v>0</v>
      </c>
      <c r="E3044" s="26">
        <v>0</v>
      </c>
      <c r="F3044" s="26">
        <v>0</v>
      </c>
      <c r="G3044" s="26">
        <v>0</v>
      </c>
      <c r="H3044" s="26">
        <v>0</v>
      </c>
      <c r="I3044" s="26">
        <v>0</v>
      </c>
      <c r="J3044" s="26">
        <v>0</v>
      </c>
      <c r="K3044" s="26">
        <v>0</v>
      </c>
      <c r="L3044" s="26">
        <v>0</v>
      </c>
      <c r="M3044" s="26">
        <v>0</v>
      </c>
      <c r="N3044" s="26">
        <v>0</v>
      </c>
      <c r="O3044" s="24" t="s">
        <v>71</v>
      </c>
      <c r="P3044" s="24">
        <v>30274</v>
      </c>
      <c r="Q3044" s="24">
        <f>IF(ISERROR(VLOOKUP($B3044,[1]主动技能!$B:$D,3,0)),[2]Sheet1!$Y3511,VLOOKUP($B3044,[1]主动技能!$B:$D,3,0))</f>
        <v>2</v>
      </c>
      <c r="S3044" s="24" t="str">
        <f>IF(C3044&lt;1000000,"",VLOOKUP(C3044,组合调整!$A:$I,2,0))</f>
        <v>束缚</v>
      </c>
      <c r="T3044" s="24" t="str">
        <f>IF(D3044&lt;1000000,"",VLOOKUP(D3044,组合调整!$A:$I,2,0))</f>
        <v/>
      </c>
      <c r="U3044" s="24" t="str">
        <f>IF(E3044&lt;1000000,"",VLOOKUP(E3044,组合调整!$A:$I,2,0))</f>
        <v/>
      </c>
      <c r="V3044" s="24" t="str">
        <f>IF(F3044&lt;1000000,"",VLOOKUP(F3044,组合调整!$A:$I,2,0))</f>
        <v/>
      </c>
      <c r="W3044" s="24" t="str">
        <f>IF(G3044&lt;1000000,"",VLOOKUP(G3044,组合调整!$A:$I,2,0))</f>
        <v/>
      </c>
    </row>
    <row r="3045" spans="1:23">
      <c r="A3045" s="26">
        <v>30275</v>
      </c>
      <c r="B3045" s="26" t="s">
        <v>71</v>
      </c>
      <c r="C3045" s="26">
        <v>3025412</v>
      </c>
      <c r="D3045" s="26">
        <v>0</v>
      </c>
      <c r="E3045" s="26">
        <v>0</v>
      </c>
      <c r="F3045" s="26">
        <v>0</v>
      </c>
      <c r="G3045" s="26">
        <v>0</v>
      </c>
      <c r="H3045" s="26">
        <v>0</v>
      </c>
      <c r="I3045" s="26">
        <v>0</v>
      </c>
      <c r="J3045" s="26">
        <v>0</v>
      </c>
      <c r="K3045" s="26">
        <v>0</v>
      </c>
      <c r="L3045" s="26">
        <v>0</v>
      </c>
      <c r="M3045" s="26">
        <v>0</v>
      </c>
      <c r="N3045" s="26">
        <v>0</v>
      </c>
      <c r="O3045" s="24" t="s">
        <v>71</v>
      </c>
      <c r="P3045" s="24">
        <v>30275</v>
      </c>
      <c r="Q3045" s="24">
        <f>IF(ISERROR(VLOOKUP($B3045,[1]主动技能!$B:$D,3,0)),[2]Sheet1!$Y3512,VLOOKUP($B3045,[1]主动技能!$B:$D,3,0))</f>
        <v>2</v>
      </c>
      <c r="S3045" s="24" t="str">
        <f>IF(C3045&lt;1000000,"",VLOOKUP(C3045,组合调整!$A:$I,2,0))</f>
        <v>束缚</v>
      </c>
      <c r="T3045" s="24" t="str">
        <f>IF(D3045&lt;1000000,"",VLOOKUP(D3045,组合调整!$A:$I,2,0))</f>
        <v/>
      </c>
      <c r="U3045" s="24" t="str">
        <f>IF(E3045&lt;1000000,"",VLOOKUP(E3045,组合调整!$A:$I,2,0))</f>
        <v/>
      </c>
      <c r="V3045" s="24" t="str">
        <f>IF(F3045&lt;1000000,"",VLOOKUP(F3045,组合调整!$A:$I,2,0))</f>
        <v/>
      </c>
      <c r="W3045" s="24" t="str">
        <f>IF(G3045&lt;1000000,"",VLOOKUP(G3045,组合调整!$A:$I,2,0))</f>
        <v/>
      </c>
    </row>
    <row r="3046" spans="1:23">
      <c r="A3046" s="26">
        <v>30276</v>
      </c>
      <c r="B3046" s="26" t="s">
        <v>72</v>
      </c>
      <c r="C3046" s="26">
        <v>3023222</v>
      </c>
      <c r="D3046" s="26">
        <v>3027611</v>
      </c>
      <c r="E3046" s="26">
        <v>3027621</v>
      </c>
      <c r="F3046" s="26">
        <v>1041</v>
      </c>
      <c r="G3046" s="26">
        <v>0</v>
      </c>
      <c r="H3046" s="26">
        <v>0</v>
      </c>
      <c r="I3046" s="26">
        <v>0</v>
      </c>
      <c r="J3046" s="26">
        <v>0</v>
      </c>
      <c r="K3046" s="26">
        <v>0</v>
      </c>
      <c r="L3046" s="26">
        <v>0</v>
      </c>
      <c r="M3046" s="26">
        <v>0</v>
      </c>
      <c r="N3046" s="26">
        <v>0</v>
      </c>
      <c r="O3046" s="24" t="s">
        <v>72</v>
      </c>
      <c r="P3046" s="24">
        <v>30276</v>
      </c>
      <c r="Q3046" s="24">
        <f>IF(ISERROR(VLOOKUP($B3046,[1]主动技能!$B:$D,3,0)),[2]Sheet1!$Y3513,VLOOKUP($B3046,[1]主动技能!$B:$D,3,0))</f>
        <v>2</v>
      </c>
      <c r="S3046" s="24" t="str">
        <f>IF(C3046&lt;1000000,"",VLOOKUP(C3046,组合调整!$A:$I,2,0))</f>
        <v>天地</v>
      </c>
      <c r="T3046" s="24" t="str">
        <f>IF(D3046&lt;1000000,"",VLOOKUP(D3046,组合调整!$A:$I,2,0))</f>
        <v>昂扬</v>
      </c>
      <c r="U3046" s="24" t="str">
        <f>IF(E3046&lt;1000000,"",VLOOKUP(E3046,组合调整!$A:$I,2,0))</f>
        <v>连续</v>
      </c>
      <c r="V3046" s="24" t="str">
        <f>IF(F3046&lt;1000000,"",VLOOKUP(F3046,组合调整!$A:$I,2,0))</f>
        <v/>
      </c>
      <c r="W3046" s="24" t="str">
        <f>IF(G3046&lt;1000000,"",VLOOKUP(G3046,组合调整!$A:$I,2,0))</f>
        <v/>
      </c>
    </row>
    <row r="3047" spans="1:23">
      <c r="A3047" s="26">
        <v>30277</v>
      </c>
      <c r="B3047" s="26" t="s">
        <v>72</v>
      </c>
      <c r="C3047" s="26">
        <v>3023222</v>
      </c>
      <c r="D3047" s="26">
        <v>3027611</v>
      </c>
      <c r="E3047" s="26">
        <v>3027621</v>
      </c>
      <c r="F3047" s="26">
        <v>1041</v>
      </c>
      <c r="G3047" s="26">
        <v>0</v>
      </c>
      <c r="H3047" s="26">
        <v>0</v>
      </c>
      <c r="I3047" s="26">
        <v>0</v>
      </c>
      <c r="J3047" s="26">
        <v>0</v>
      </c>
      <c r="K3047" s="26">
        <v>0</v>
      </c>
      <c r="L3047" s="26">
        <v>0</v>
      </c>
      <c r="M3047" s="26">
        <v>0</v>
      </c>
      <c r="N3047" s="26">
        <v>0</v>
      </c>
      <c r="O3047" s="24" t="s">
        <v>72</v>
      </c>
      <c r="P3047" s="24">
        <v>30277</v>
      </c>
      <c r="Q3047" s="24">
        <f>IF(ISERROR(VLOOKUP($B3047,[1]主动技能!$B:$D,3,0)),[2]Sheet1!$Y3514,VLOOKUP($B3047,[1]主动技能!$B:$D,3,0))</f>
        <v>2</v>
      </c>
      <c r="S3047" s="24" t="str">
        <f>IF(C3047&lt;1000000,"",VLOOKUP(C3047,组合调整!$A:$I,2,0))</f>
        <v>天地</v>
      </c>
      <c r="T3047" s="24" t="str">
        <f>IF(D3047&lt;1000000,"",VLOOKUP(D3047,组合调整!$A:$I,2,0))</f>
        <v>昂扬</v>
      </c>
      <c r="U3047" s="24" t="str">
        <f>IF(E3047&lt;1000000,"",VLOOKUP(E3047,组合调整!$A:$I,2,0))</f>
        <v>连续</v>
      </c>
      <c r="V3047" s="24" t="str">
        <f>IF(F3047&lt;1000000,"",VLOOKUP(F3047,组合调整!$A:$I,2,0))</f>
        <v/>
      </c>
      <c r="W3047" s="24" t="str">
        <f>IF(G3047&lt;1000000,"",VLOOKUP(G3047,组合调整!$A:$I,2,0))</f>
        <v/>
      </c>
    </row>
    <row r="3048" spans="1:23">
      <c r="A3048" s="26">
        <v>30278</v>
      </c>
      <c r="B3048" s="26" t="s">
        <v>72</v>
      </c>
      <c r="C3048" s="26">
        <v>3023222</v>
      </c>
      <c r="D3048" s="26">
        <v>3027611</v>
      </c>
      <c r="E3048" s="26">
        <v>3027621</v>
      </c>
      <c r="F3048" s="26">
        <v>1041</v>
      </c>
      <c r="G3048" s="26">
        <v>0</v>
      </c>
      <c r="H3048" s="26">
        <v>0</v>
      </c>
      <c r="I3048" s="26">
        <v>0</v>
      </c>
      <c r="J3048" s="26">
        <v>0</v>
      </c>
      <c r="K3048" s="26">
        <v>0</v>
      </c>
      <c r="L3048" s="26">
        <v>0</v>
      </c>
      <c r="M3048" s="26">
        <v>0</v>
      </c>
      <c r="N3048" s="26">
        <v>0</v>
      </c>
      <c r="O3048" s="24" t="s">
        <v>72</v>
      </c>
      <c r="P3048" s="24">
        <v>30278</v>
      </c>
      <c r="Q3048" s="24">
        <f>IF(ISERROR(VLOOKUP($B3048,[1]主动技能!$B:$D,3,0)),[2]Sheet1!$Y3515,VLOOKUP($B3048,[1]主动技能!$B:$D,3,0))</f>
        <v>2</v>
      </c>
      <c r="S3048" s="24" t="str">
        <f>IF(C3048&lt;1000000,"",VLOOKUP(C3048,组合调整!$A:$I,2,0))</f>
        <v>天地</v>
      </c>
      <c r="T3048" s="24" t="str">
        <f>IF(D3048&lt;1000000,"",VLOOKUP(D3048,组合调整!$A:$I,2,0))</f>
        <v>昂扬</v>
      </c>
      <c r="U3048" s="24" t="str">
        <f>IF(E3048&lt;1000000,"",VLOOKUP(E3048,组合调整!$A:$I,2,0))</f>
        <v>连续</v>
      </c>
      <c r="V3048" s="24" t="str">
        <f>IF(F3048&lt;1000000,"",VLOOKUP(F3048,组合调整!$A:$I,2,0))</f>
        <v/>
      </c>
      <c r="W3048" s="24" t="str">
        <f>IF(G3048&lt;1000000,"",VLOOKUP(G3048,组合调整!$A:$I,2,0))</f>
        <v/>
      </c>
    </row>
    <row r="3049" spans="1:23">
      <c r="A3049" s="26">
        <v>30279</v>
      </c>
      <c r="B3049" s="26" t="s">
        <v>72</v>
      </c>
      <c r="C3049" s="26">
        <v>3023222</v>
      </c>
      <c r="D3049" s="26">
        <v>3027611</v>
      </c>
      <c r="E3049" s="26">
        <v>3027621</v>
      </c>
      <c r="F3049" s="26">
        <v>1041</v>
      </c>
      <c r="G3049" s="26">
        <v>0</v>
      </c>
      <c r="H3049" s="26">
        <v>0</v>
      </c>
      <c r="I3049" s="26">
        <v>0</v>
      </c>
      <c r="J3049" s="26">
        <v>0</v>
      </c>
      <c r="K3049" s="26">
        <v>0</v>
      </c>
      <c r="L3049" s="26">
        <v>0</v>
      </c>
      <c r="M3049" s="26">
        <v>0</v>
      </c>
      <c r="N3049" s="26">
        <v>0</v>
      </c>
      <c r="O3049" s="24" t="s">
        <v>72</v>
      </c>
      <c r="P3049" s="24">
        <v>30279</v>
      </c>
      <c r="Q3049" s="24">
        <f>IF(ISERROR(VLOOKUP($B3049,[1]主动技能!$B:$D,3,0)),[2]Sheet1!$Y3516,VLOOKUP($B3049,[1]主动技能!$B:$D,3,0))</f>
        <v>2</v>
      </c>
      <c r="S3049" s="24" t="str">
        <f>IF(C3049&lt;1000000,"",VLOOKUP(C3049,组合调整!$A:$I,2,0))</f>
        <v>天地</v>
      </c>
      <c r="T3049" s="24" t="str">
        <f>IF(D3049&lt;1000000,"",VLOOKUP(D3049,组合调整!$A:$I,2,0))</f>
        <v>昂扬</v>
      </c>
      <c r="U3049" s="24" t="str">
        <f>IF(E3049&lt;1000000,"",VLOOKUP(E3049,组合调整!$A:$I,2,0))</f>
        <v>连续</v>
      </c>
      <c r="V3049" s="24" t="str">
        <f>IF(F3049&lt;1000000,"",VLOOKUP(F3049,组合调整!$A:$I,2,0))</f>
        <v/>
      </c>
      <c r="W3049" s="24" t="str">
        <f>IF(G3049&lt;1000000,"",VLOOKUP(G3049,组合调整!$A:$I,2,0))</f>
        <v/>
      </c>
    </row>
    <row r="3050" spans="1:23">
      <c r="A3050" s="26">
        <v>30280</v>
      </c>
      <c r="B3050" s="26" t="s">
        <v>72</v>
      </c>
      <c r="C3050" s="26">
        <v>3023222</v>
      </c>
      <c r="D3050" s="26">
        <v>3027611</v>
      </c>
      <c r="E3050" s="26">
        <v>3027621</v>
      </c>
      <c r="F3050" s="26">
        <v>1041</v>
      </c>
      <c r="G3050" s="26">
        <v>0</v>
      </c>
      <c r="H3050" s="26">
        <v>0</v>
      </c>
      <c r="I3050" s="26">
        <v>0</v>
      </c>
      <c r="J3050" s="26">
        <v>0</v>
      </c>
      <c r="K3050" s="26">
        <v>0</v>
      </c>
      <c r="L3050" s="26">
        <v>0</v>
      </c>
      <c r="M3050" s="26">
        <v>0</v>
      </c>
      <c r="N3050" s="26">
        <v>0</v>
      </c>
      <c r="O3050" s="24" t="s">
        <v>72</v>
      </c>
      <c r="P3050" s="24">
        <v>30280</v>
      </c>
      <c r="Q3050" s="24">
        <f>IF(ISERROR(VLOOKUP($B3050,[1]主动技能!$B:$D,3,0)),[2]Sheet1!$Y3517,VLOOKUP($B3050,[1]主动技能!$B:$D,3,0))</f>
        <v>2</v>
      </c>
      <c r="S3050" s="24" t="str">
        <f>IF(C3050&lt;1000000,"",VLOOKUP(C3050,组合调整!$A:$I,2,0))</f>
        <v>天地</v>
      </c>
      <c r="T3050" s="24" t="str">
        <f>IF(D3050&lt;1000000,"",VLOOKUP(D3050,组合调整!$A:$I,2,0))</f>
        <v>昂扬</v>
      </c>
      <c r="U3050" s="24" t="str">
        <f>IF(E3050&lt;1000000,"",VLOOKUP(E3050,组合调整!$A:$I,2,0))</f>
        <v>连续</v>
      </c>
      <c r="V3050" s="24" t="str">
        <f>IF(F3050&lt;1000000,"",VLOOKUP(F3050,组合调整!$A:$I,2,0))</f>
        <v/>
      </c>
      <c r="W3050" s="24" t="str">
        <f>IF(G3050&lt;1000000,"",VLOOKUP(G3050,组合调整!$A:$I,2,0))</f>
        <v/>
      </c>
    </row>
    <row r="3051" spans="1:23">
      <c r="A3051" s="26">
        <v>30281</v>
      </c>
      <c r="B3051" s="26" t="s">
        <v>72</v>
      </c>
      <c r="C3051" s="26">
        <v>3023222</v>
      </c>
      <c r="D3051" s="26">
        <v>3027611</v>
      </c>
      <c r="E3051" s="26">
        <v>3027621</v>
      </c>
      <c r="F3051" s="26">
        <v>1041</v>
      </c>
      <c r="G3051" s="26">
        <v>0</v>
      </c>
      <c r="H3051" s="26">
        <v>0</v>
      </c>
      <c r="I3051" s="26">
        <v>0</v>
      </c>
      <c r="J3051" s="26">
        <v>0</v>
      </c>
      <c r="K3051" s="26">
        <v>0</v>
      </c>
      <c r="L3051" s="26">
        <v>0</v>
      </c>
      <c r="M3051" s="26">
        <v>0</v>
      </c>
      <c r="N3051" s="26">
        <v>0</v>
      </c>
      <c r="O3051" s="24" t="s">
        <v>72</v>
      </c>
      <c r="P3051" s="24">
        <v>30281</v>
      </c>
      <c r="Q3051" s="24">
        <f>IF(ISERROR(VLOOKUP($B3051,[1]主动技能!$B:$D,3,0)),[2]Sheet1!$Y3518,VLOOKUP($B3051,[1]主动技能!$B:$D,3,0))</f>
        <v>2</v>
      </c>
      <c r="S3051" s="24" t="str">
        <f>IF(C3051&lt;1000000,"",VLOOKUP(C3051,组合调整!$A:$I,2,0))</f>
        <v>天地</v>
      </c>
      <c r="T3051" s="24" t="str">
        <f>IF(D3051&lt;1000000,"",VLOOKUP(D3051,组合调整!$A:$I,2,0))</f>
        <v>昂扬</v>
      </c>
      <c r="U3051" s="24" t="str">
        <f>IF(E3051&lt;1000000,"",VLOOKUP(E3051,组合调整!$A:$I,2,0))</f>
        <v>连续</v>
      </c>
      <c r="V3051" s="24" t="str">
        <f>IF(F3051&lt;1000000,"",VLOOKUP(F3051,组合调整!$A:$I,2,0))</f>
        <v/>
      </c>
      <c r="W3051" s="24" t="str">
        <f>IF(G3051&lt;1000000,"",VLOOKUP(G3051,组合调整!$A:$I,2,0))</f>
        <v/>
      </c>
    </row>
    <row r="3052" spans="1:23">
      <c r="A3052" s="26">
        <v>30282</v>
      </c>
      <c r="B3052" s="26" t="s">
        <v>72</v>
      </c>
      <c r="C3052" s="26">
        <v>3023222</v>
      </c>
      <c r="D3052" s="26">
        <v>3027611</v>
      </c>
      <c r="E3052" s="26">
        <v>3027621</v>
      </c>
      <c r="F3052" s="26">
        <v>1041</v>
      </c>
      <c r="G3052" s="26">
        <v>0</v>
      </c>
      <c r="H3052" s="26">
        <v>0</v>
      </c>
      <c r="I3052" s="26">
        <v>0</v>
      </c>
      <c r="J3052" s="26">
        <v>0</v>
      </c>
      <c r="K3052" s="26">
        <v>0</v>
      </c>
      <c r="L3052" s="26">
        <v>0</v>
      </c>
      <c r="M3052" s="26">
        <v>0</v>
      </c>
      <c r="N3052" s="26">
        <v>0</v>
      </c>
      <c r="O3052" s="24" t="s">
        <v>72</v>
      </c>
      <c r="P3052" s="24">
        <v>30282</v>
      </c>
      <c r="Q3052" s="24">
        <f>IF(ISERROR(VLOOKUP($B3052,[1]主动技能!$B:$D,3,0)),[2]Sheet1!$Y3519,VLOOKUP($B3052,[1]主动技能!$B:$D,3,0))</f>
        <v>2</v>
      </c>
      <c r="S3052" s="24" t="str">
        <f>IF(C3052&lt;1000000,"",VLOOKUP(C3052,组合调整!$A:$I,2,0))</f>
        <v>天地</v>
      </c>
      <c r="T3052" s="24" t="str">
        <f>IF(D3052&lt;1000000,"",VLOOKUP(D3052,组合调整!$A:$I,2,0))</f>
        <v>昂扬</v>
      </c>
      <c r="U3052" s="24" t="str">
        <f>IF(E3052&lt;1000000,"",VLOOKUP(E3052,组合调整!$A:$I,2,0))</f>
        <v>连续</v>
      </c>
      <c r="V3052" s="24" t="str">
        <f>IF(F3052&lt;1000000,"",VLOOKUP(F3052,组合调整!$A:$I,2,0))</f>
        <v/>
      </c>
      <c r="W3052" s="24" t="str">
        <f>IF(G3052&lt;1000000,"",VLOOKUP(G3052,组合调整!$A:$I,2,0))</f>
        <v/>
      </c>
    </row>
    <row r="3053" spans="1:23">
      <c r="A3053" s="26">
        <v>30283</v>
      </c>
      <c r="B3053" s="26" t="s">
        <v>72</v>
      </c>
      <c r="C3053" s="26">
        <v>3023222</v>
      </c>
      <c r="D3053" s="26">
        <v>3027611</v>
      </c>
      <c r="E3053" s="26">
        <v>3027621</v>
      </c>
      <c r="F3053" s="26">
        <v>1041</v>
      </c>
      <c r="G3053" s="26">
        <v>0</v>
      </c>
      <c r="H3053" s="26">
        <v>0</v>
      </c>
      <c r="I3053" s="26">
        <v>0</v>
      </c>
      <c r="J3053" s="26">
        <v>0</v>
      </c>
      <c r="K3053" s="26">
        <v>0</v>
      </c>
      <c r="L3053" s="26">
        <v>0</v>
      </c>
      <c r="M3053" s="26">
        <v>0</v>
      </c>
      <c r="N3053" s="26">
        <v>0</v>
      </c>
      <c r="O3053" s="24" t="s">
        <v>72</v>
      </c>
      <c r="P3053" s="24">
        <v>30283</v>
      </c>
      <c r="Q3053" s="24">
        <f>IF(ISERROR(VLOOKUP($B3053,[1]主动技能!$B:$D,3,0)),[2]Sheet1!$Y3520,VLOOKUP($B3053,[1]主动技能!$B:$D,3,0))</f>
        <v>2</v>
      </c>
      <c r="S3053" s="24" t="str">
        <f>IF(C3053&lt;1000000,"",VLOOKUP(C3053,组合调整!$A:$I,2,0))</f>
        <v>天地</v>
      </c>
      <c r="T3053" s="24" t="str">
        <f>IF(D3053&lt;1000000,"",VLOOKUP(D3053,组合调整!$A:$I,2,0))</f>
        <v>昂扬</v>
      </c>
      <c r="U3053" s="24" t="str">
        <f>IF(E3053&lt;1000000,"",VLOOKUP(E3053,组合调整!$A:$I,2,0))</f>
        <v>连续</v>
      </c>
      <c r="V3053" s="24" t="str">
        <f>IF(F3053&lt;1000000,"",VLOOKUP(F3053,组合调整!$A:$I,2,0))</f>
        <v/>
      </c>
      <c r="W3053" s="24" t="str">
        <f>IF(G3053&lt;1000000,"",VLOOKUP(G3053,组合调整!$A:$I,2,0))</f>
        <v/>
      </c>
    </row>
    <row r="3054" spans="1:23">
      <c r="A3054" s="26">
        <v>30284</v>
      </c>
      <c r="B3054" s="26" t="s">
        <v>72</v>
      </c>
      <c r="C3054" s="26">
        <v>3023222</v>
      </c>
      <c r="D3054" s="26">
        <v>3027611</v>
      </c>
      <c r="E3054" s="26">
        <v>3027621</v>
      </c>
      <c r="F3054" s="26">
        <v>1041</v>
      </c>
      <c r="G3054" s="26">
        <v>0</v>
      </c>
      <c r="H3054" s="26">
        <v>0</v>
      </c>
      <c r="I3054" s="26">
        <v>0</v>
      </c>
      <c r="J3054" s="26">
        <v>0</v>
      </c>
      <c r="K3054" s="26">
        <v>0</v>
      </c>
      <c r="L3054" s="26">
        <v>0</v>
      </c>
      <c r="M3054" s="26">
        <v>0</v>
      </c>
      <c r="N3054" s="26">
        <v>0</v>
      </c>
      <c r="O3054" s="24" t="s">
        <v>72</v>
      </c>
      <c r="P3054" s="24">
        <v>30284</v>
      </c>
      <c r="Q3054" s="24">
        <f>IF(ISERROR(VLOOKUP($B3054,[1]主动技能!$B:$D,3,0)),[2]Sheet1!$Y3521,VLOOKUP($B3054,[1]主动技能!$B:$D,3,0))</f>
        <v>2</v>
      </c>
      <c r="S3054" s="24" t="str">
        <f>IF(C3054&lt;1000000,"",VLOOKUP(C3054,组合调整!$A:$I,2,0))</f>
        <v>天地</v>
      </c>
      <c r="T3054" s="24" t="str">
        <f>IF(D3054&lt;1000000,"",VLOOKUP(D3054,组合调整!$A:$I,2,0))</f>
        <v>昂扬</v>
      </c>
      <c r="U3054" s="24" t="str">
        <f>IF(E3054&lt;1000000,"",VLOOKUP(E3054,组合调整!$A:$I,2,0))</f>
        <v>连续</v>
      </c>
      <c r="V3054" s="24" t="str">
        <f>IF(F3054&lt;1000000,"",VLOOKUP(F3054,组合调整!$A:$I,2,0))</f>
        <v/>
      </c>
      <c r="W3054" s="24" t="str">
        <f>IF(G3054&lt;1000000,"",VLOOKUP(G3054,组合调整!$A:$I,2,0))</f>
        <v/>
      </c>
    </row>
    <row r="3055" spans="1:23">
      <c r="A3055" s="26">
        <v>30285</v>
      </c>
      <c r="B3055" s="26" t="s">
        <v>72</v>
      </c>
      <c r="C3055" s="26">
        <v>3023222</v>
      </c>
      <c r="D3055" s="26">
        <v>3027611</v>
      </c>
      <c r="E3055" s="26">
        <v>3027621</v>
      </c>
      <c r="F3055" s="26">
        <v>1041</v>
      </c>
      <c r="G3055" s="26">
        <v>0</v>
      </c>
      <c r="H3055" s="26">
        <v>0</v>
      </c>
      <c r="I3055" s="26">
        <v>0</v>
      </c>
      <c r="J3055" s="26">
        <v>0</v>
      </c>
      <c r="K3055" s="26">
        <v>0</v>
      </c>
      <c r="L3055" s="26">
        <v>0</v>
      </c>
      <c r="M3055" s="26">
        <v>0</v>
      </c>
      <c r="N3055" s="26">
        <v>0</v>
      </c>
      <c r="O3055" s="24" t="s">
        <v>72</v>
      </c>
      <c r="P3055" s="24">
        <v>30285</v>
      </c>
      <c r="Q3055" s="24">
        <f>IF(ISERROR(VLOOKUP($B3055,[1]主动技能!$B:$D,3,0)),[2]Sheet1!$Y3522,VLOOKUP($B3055,[1]主动技能!$B:$D,3,0))</f>
        <v>2</v>
      </c>
      <c r="S3055" s="24" t="str">
        <f>IF(C3055&lt;1000000,"",VLOOKUP(C3055,组合调整!$A:$I,2,0))</f>
        <v>天地</v>
      </c>
      <c r="T3055" s="24" t="str">
        <f>IF(D3055&lt;1000000,"",VLOOKUP(D3055,组合调整!$A:$I,2,0))</f>
        <v>昂扬</v>
      </c>
      <c r="U3055" s="24" t="str">
        <f>IF(E3055&lt;1000000,"",VLOOKUP(E3055,组合调整!$A:$I,2,0))</f>
        <v>连续</v>
      </c>
      <c r="V3055" s="24" t="str">
        <f>IF(F3055&lt;1000000,"",VLOOKUP(F3055,组合调整!$A:$I,2,0))</f>
        <v/>
      </c>
      <c r="W3055" s="24" t="str">
        <f>IF(G3055&lt;1000000,"",VLOOKUP(G3055,组合调整!$A:$I,2,0))</f>
        <v/>
      </c>
    </row>
    <row r="3056" spans="1:23">
      <c r="A3056" s="26">
        <v>30286</v>
      </c>
      <c r="B3056" s="26" t="s">
        <v>72</v>
      </c>
      <c r="C3056" s="26">
        <v>3023222</v>
      </c>
      <c r="D3056" s="26">
        <v>3027611</v>
      </c>
      <c r="E3056" s="26">
        <v>3027621</v>
      </c>
      <c r="F3056" s="26">
        <v>1041</v>
      </c>
      <c r="G3056" s="26">
        <v>0</v>
      </c>
      <c r="H3056" s="26">
        <v>0</v>
      </c>
      <c r="I3056" s="26">
        <v>0</v>
      </c>
      <c r="J3056" s="26">
        <v>0</v>
      </c>
      <c r="K3056" s="26">
        <v>0</v>
      </c>
      <c r="L3056" s="26">
        <v>0</v>
      </c>
      <c r="M3056" s="26">
        <v>0</v>
      </c>
      <c r="N3056" s="26">
        <v>0</v>
      </c>
      <c r="O3056" s="24" t="s">
        <v>72</v>
      </c>
      <c r="P3056" s="24">
        <v>30286</v>
      </c>
      <c r="Q3056" s="24">
        <f>IF(ISERROR(VLOOKUP($B3056,[1]主动技能!$B:$D,3,0)),[2]Sheet1!$Y3523,VLOOKUP($B3056,[1]主动技能!$B:$D,3,0))</f>
        <v>2</v>
      </c>
      <c r="S3056" s="24" t="str">
        <f>IF(C3056&lt;1000000,"",VLOOKUP(C3056,组合调整!$A:$I,2,0))</f>
        <v>天地</v>
      </c>
      <c r="T3056" s="24" t="str">
        <f>IF(D3056&lt;1000000,"",VLOOKUP(D3056,组合调整!$A:$I,2,0))</f>
        <v>昂扬</v>
      </c>
      <c r="U3056" s="24" t="str">
        <f>IF(E3056&lt;1000000,"",VLOOKUP(E3056,组合调整!$A:$I,2,0))</f>
        <v>连续</v>
      </c>
      <c r="V3056" s="24" t="str">
        <f>IF(F3056&lt;1000000,"",VLOOKUP(F3056,组合调整!$A:$I,2,0))</f>
        <v/>
      </c>
      <c r="W3056" s="24" t="str">
        <f>IF(G3056&lt;1000000,"",VLOOKUP(G3056,组合调整!$A:$I,2,0))</f>
        <v/>
      </c>
    </row>
    <row r="3057" spans="1:23">
      <c r="A3057" s="26">
        <v>30287</v>
      </c>
      <c r="B3057" s="26" t="s">
        <v>100</v>
      </c>
      <c r="C3057" s="26">
        <v>3033112</v>
      </c>
      <c r="D3057" s="26">
        <v>0</v>
      </c>
      <c r="E3057" s="26">
        <v>0</v>
      </c>
      <c r="F3057" s="26">
        <v>0</v>
      </c>
      <c r="G3057" s="26">
        <v>0</v>
      </c>
      <c r="H3057" s="26">
        <v>0</v>
      </c>
      <c r="I3057" s="26">
        <v>0</v>
      </c>
      <c r="J3057" s="26">
        <v>0</v>
      </c>
      <c r="K3057" s="26">
        <v>0</v>
      </c>
      <c r="L3057" s="26">
        <v>0</v>
      </c>
      <c r="M3057" s="26">
        <v>0</v>
      </c>
      <c r="N3057" s="26">
        <v>0</v>
      </c>
      <c r="O3057" s="24" t="s">
        <v>100</v>
      </c>
      <c r="P3057" s="24">
        <v>30287</v>
      </c>
      <c r="Q3057" s="24">
        <f>IF(ISERROR(VLOOKUP($B3057,[1]主动技能!$B:$D,3,0)),[2]Sheet1!$Y3524,VLOOKUP($B3057,[1]主动技能!$B:$D,3,0))</f>
        <v>1</v>
      </c>
      <c r="S3057" s="24" t="str">
        <f>IF(C3057&lt;1000000,"",VLOOKUP(C3057,组合调整!$A:$I,2,0))</f>
        <v>轻舟</v>
      </c>
      <c r="T3057" s="24" t="str">
        <f>IF(D3057&lt;1000000,"",VLOOKUP(D3057,组合调整!$A:$I,2,0))</f>
        <v/>
      </c>
      <c r="U3057" s="24" t="str">
        <f>IF(E3057&lt;1000000,"",VLOOKUP(E3057,组合调整!$A:$I,2,0))</f>
        <v/>
      </c>
      <c r="V3057" s="24" t="str">
        <f>IF(F3057&lt;1000000,"",VLOOKUP(F3057,组合调整!$A:$I,2,0))</f>
        <v/>
      </c>
      <c r="W3057" s="24" t="str">
        <f>IF(G3057&lt;1000000,"",VLOOKUP(G3057,组合调整!$A:$I,2,0))</f>
        <v/>
      </c>
    </row>
    <row r="3058" spans="1:23">
      <c r="A3058" s="26">
        <v>30288</v>
      </c>
      <c r="B3058" s="26" t="s">
        <v>100</v>
      </c>
      <c r="C3058" s="26">
        <v>3033112</v>
      </c>
      <c r="D3058" s="26">
        <v>0</v>
      </c>
      <c r="E3058" s="26">
        <v>0</v>
      </c>
      <c r="F3058" s="26">
        <v>0</v>
      </c>
      <c r="G3058" s="26">
        <v>0</v>
      </c>
      <c r="H3058" s="26">
        <v>0</v>
      </c>
      <c r="I3058" s="26">
        <v>0</v>
      </c>
      <c r="J3058" s="26">
        <v>0</v>
      </c>
      <c r="K3058" s="26">
        <v>0</v>
      </c>
      <c r="L3058" s="26">
        <v>0</v>
      </c>
      <c r="M3058" s="26">
        <v>0</v>
      </c>
      <c r="N3058" s="26">
        <v>0</v>
      </c>
      <c r="O3058" s="24" t="s">
        <v>100</v>
      </c>
      <c r="P3058" s="24">
        <v>30288</v>
      </c>
      <c r="Q3058" s="24">
        <f>IF(ISERROR(VLOOKUP($B3058,[1]主动技能!$B:$D,3,0)),[2]Sheet1!$Y3525,VLOOKUP($B3058,[1]主动技能!$B:$D,3,0))</f>
        <v>1</v>
      </c>
      <c r="S3058" s="24" t="str">
        <f>IF(C3058&lt;1000000,"",VLOOKUP(C3058,组合调整!$A:$I,2,0))</f>
        <v>轻舟</v>
      </c>
      <c r="T3058" s="24" t="str">
        <f>IF(D3058&lt;1000000,"",VLOOKUP(D3058,组合调整!$A:$I,2,0))</f>
        <v/>
      </c>
      <c r="U3058" s="24" t="str">
        <f>IF(E3058&lt;1000000,"",VLOOKUP(E3058,组合调整!$A:$I,2,0))</f>
        <v/>
      </c>
      <c r="V3058" s="24" t="str">
        <f>IF(F3058&lt;1000000,"",VLOOKUP(F3058,组合调整!$A:$I,2,0))</f>
        <v/>
      </c>
      <c r="W3058" s="24" t="str">
        <f>IF(G3058&lt;1000000,"",VLOOKUP(G3058,组合调整!$A:$I,2,0))</f>
        <v/>
      </c>
    </row>
    <row r="3059" spans="1:23">
      <c r="A3059" s="26">
        <v>30289</v>
      </c>
      <c r="B3059" s="26" t="s">
        <v>100</v>
      </c>
      <c r="C3059" s="26">
        <v>3033112</v>
      </c>
      <c r="D3059" s="26">
        <v>0</v>
      </c>
      <c r="E3059" s="26">
        <v>0</v>
      </c>
      <c r="F3059" s="26">
        <v>0</v>
      </c>
      <c r="G3059" s="26">
        <v>0</v>
      </c>
      <c r="H3059" s="26">
        <v>0</v>
      </c>
      <c r="I3059" s="26">
        <v>0</v>
      </c>
      <c r="J3059" s="26">
        <v>0</v>
      </c>
      <c r="K3059" s="26">
        <v>0</v>
      </c>
      <c r="L3059" s="26">
        <v>0</v>
      </c>
      <c r="M3059" s="26">
        <v>0</v>
      </c>
      <c r="N3059" s="26">
        <v>0</v>
      </c>
      <c r="O3059" s="24" t="s">
        <v>100</v>
      </c>
      <c r="P3059" s="24">
        <v>30289</v>
      </c>
      <c r="Q3059" s="24">
        <f>IF(ISERROR(VLOOKUP($B3059,[1]主动技能!$B:$D,3,0)),[2]Sheet1!$Y3526,VLOOKUP($B3059,[1]主动技能!$B:$D,3,0))</f>
        <v>1</v>
      </c>
      <c r="S3059" s="24" t="str">
        <f>IF(C3059&lt;1000000,"",VLOOKUP(C3059,组合调整!$A:$I,2,0))</f>
        <v>轻舟</v>
      </c>
      <c r="T3059" s="24" t="str">
        <f>IF(D3059&lt;1000000,"",VLOOKUP(D3059,组合调整!$A:$I,2,0))</f>
        <v/>
      </c>
      <c r="U3059" s="24" t="str">
        <f>IF(E3059&lt;1000000,"",VLOOKUP(E3059,组合调整!$A:$I,2,0))</f>
        <v/>
      </c>
      <c r="V3059" s="24" t="str">
        <f>IF(F3059&lt;1000000,"",VLOOKUP(F3059,组合调整!$A:$I,2,0))</f>
        <v/>
      </c>
      <c r="W3059" s="24" t="str">
        <f>IF(G3059&lt;1000000,"",VLOOKUP(G3059,组合调整!$A:$I,2,0))</f>
        <v/>
      </c>
    </row>
    <row r="3060" spans="1:23">
      <c r="A3060" s="26">
        <v>30290</v>
      </c>
      <c r="B3060" s="26" t="s">
        <v>100</v>
      </c>
      <c r="C3060" s="26">
        <v>3033112</v>
      </c>
      <c r="D3060" s="26">
        <v>0</v>
      </c>
      <c r="E3060" s="26">
        <v>0</v>
      </c>
      <c r="F3060" s="26">
        <v>0</v>
      </c>
      <c r="G3060" s="26">
        <v>0</v>
      </c>
      <c r="H3060" s="26">
        <v>0</v>
      </c>
      <c r="I3060" s="26">
        <v>0</v>
      </c>
      <c r="J3060" s="26">
        <v>0</v>
      </c>
      <c r="K3060" s="26">
        <v>0</v>
      </c>
      <c r="L3060" s="26">
        <v>0</v>
      </c>
      <c r="M3060" s="26">
        <v>0</v>
      </c>
      <c r="N3060" s="26">
        <v>0</v>
      </c>
      <c r="O3060" s="24" t="s">
        <v>100</v>
      </c>
      <c r="P3060" s="24">
        <v>30290</v>
      </c>
      <c r="Q3060" s="24">
        <f>IF(ISERROR(VLOOKUP($B3060,[1]主动技能!$B:$D,3,0)),[2]Sheet1!$Y3527,VLOOKUP($B3060,[1]主动技能!$B:$D,3,0))</f>
        <v>1</v>
      </c>
      <c r="S3060" s="24" t="str">
        <f>IF(C3060&lt;1000000,"",VLOOKUP(C3060,组合调整!$A:$I,2,0))</f>
        <v>轻舟</v>
      </c>
      <c r="T3060" s="24" t="str">
        <f>IF(D3060&lt;1000000,"",VLOOKUP(D3060,组合调整!$A:$I,2,0))</f>
        <v/>
      </c>
      <c r="U3060" s="24" t="str">
        <f>IF(E3060&lt;1000000,"",VLOOKUP(E3060,组合调整!$A:$I,2,0))</f>
        <v/>
      </c>
      <c r="V3060" s="24" t="str">
        <f>IF(F3060&lt;1000000,"",VLOOKUP(F3060,组合调整!$A:$I,2,0))</f>
        <v/>
      </c>
      <c r="W3060" s="24" t="str">
        <f>IF(G3060&lt;1000000,"",VLOOKUP(G3060,组合调整!$A:$I,2,0))</f>
        <v/>
      </c>
    </row>
    <row r="3061" spans="1:23">
      <c r="A3061" s="26">
        <v>30291</v>
      </c>
      <c r="B3061" s="26" t="s">
        <v>100</v>
      </c>
      <c r="C3061" s="26">
        <v>3033112</v>
      </c>
      <c r="D3061" s="26">
        <v>0</v>
      </c>
      <c r="E3061" s="26">
        <v>0</v>
      </c>
      <c r="F3061" s="26">
        <v>0</v>
      </c>
      <c r="G3061" s="26">
        <v>0</v>
      </c>
      <c r="H3061" s="26">
        <v>0</v>
      </c>
      <c r="I3061" s="26">
        <v>0</v>
      </c>
      <c r="J3061" s="26">
        <v>0</v>
      </c>
      <c r="K3061" s="26">
        <v>0</v>
      </c>
      <c r="L3061" s="26">
        <v>0</v>
      </c>
      <c r="M3061" s="26">
        <v>0</v>
      </c>
      <c r="N3061" s="26">
        <v>0</v>
      </c>
      <c r="O3061" s="24" t="s">
        <v>100</v>
      </c>
      <c r="P3061" s="24">
        <v>30291</v>
      </c>
      <c r="Q3061" s="24">
        <f>IF(ISERROR(VLOOKUP($B3061,[1]主动技能!$B:$D,3,0)),[2]Sheet1!$Y3528,VLOOKUP($B3061,[1]主动技能!$B:$D,3,0))</f>
        <v>1</v>
      </c>
      <c r="S3061" s="24" t="str">
        <f>IF(C3061&lt;1000000,"",VLOOKUP(C3061,组合调整!$A:$I,2,0))</f>
        <v>轻舟</v>
      </c>
      <c r="T3061" s="24" t="str">
        <f>IF(D3061&lt;1000000,"",VLOOKUP(D3061,组合调整!$A:$I,2,0))</f>
        <v/>
      </c>
      <c r="U3061" s="24" t="str">
        <f>IF(E3061&lt;1000000,"",VLOOKUP(E3061,组合调整!$A:$I,2,0))</f>
        <v/>
      </c>
      <c r="V3061" s="24" t="str">
        <f>IF(F3061&lt;1000000,"",VLOOKUP(F3061,组合调整!$A:$I,2,0))</f>
        <v/>
      </c>
      <c r="W3061" s="24" t="str">
        <f>IF(G3061&lt;1000000,"",VLOOKUP(G3061,组合调整!$A:$I,2,0))</f>
        <v/>
      </c>
    </row>
    <row r="3062" spans="1:23">
      <c r="A3062" s="26">
        <v>30292</v>
      </c>
      <c r="B3062" s="26" t="s">
        <v>100</v>
      </c>
      <c r="C3062" s="26">
        <v>3033112</v>
      </c>
      <c r="D3062" s="26">
        <v>0</v>
      </c>
      <c r="E3062" s="26">
        <v>0</v>
      </c>
      <c r="F3062" s="26">
        <v>0</v>
      </c>
      <c r="G3062" s="26">
        <v>0</v>
      </c>
      <c r="H3062" s="26">
        <v>0</v>
      </c>
      <c r="I3062" s="26">
        <v>0</v>
      </c>
      <c r="J3062" s="26">
        <v>0</v>
      </c>
      <c r="K3062" s="26">
        <v>0</v>
      </c>
      <c r="L3062" s="26">
        <v>0</v>
      </c>
      <c r="M3062" s="26">
        <v>0</v>
      </c>
      <c r="N3062" s="26">
        <v>0</v>
      </c>
      <c r="O3062" s="24" t="s">
        <v>100</v>
      </c>
      <c r="P3062" s="24">
        <v>30292</v>
      </c>
      <c r="Q3062" s="24">
        <f>IF(ISERROR(VLOOKUP($B3062,[1]主动技能!$B:$D,3,0)),[2]Sheet1!$Y3529,VLOOKUP($B3062,[1]主动技能!$B:$D,3,0))</f>
        <v>1</v>
      </c>
      <c r="S3062" s="24" t="str">
        <f>IF(C3062&lt;1000000,"",VLOOKUP(C3062,组合调整!$A:$I,2,0))</f>
        <v>轻舟</v>
      </c>
      <c r="T3062" s="24" t="str">
        <f>IF(D3062&lt;1000000,"",VLOOKUP(D3062,组合调整!$A:$I,2,0))</f>
        <v/>
      </c>
      <c r="U3062" s="24" t="str">
        <f>IF(E3062&lt;1000000,"",VLOOKUP(E3062,组合调整!$A:$I,2,0))</f>
        <v/>
      </c>
      <c r="V3062" s="24" t="str">
        <f>IF(F3062&lt;1000000,"",VLOOKUP(F3062,组合调整!$A:$I,2,0))</f>
        <v/>
      </c>
      <c r="W3062" s="24" t="str">
        <f>IF(G3062&lt;1000000,"",VLOOKUP(G3062,组合调整!$A:$I,2,0))</f>
        <v/>
      </c>
    </row>
    <row r="3063" spans="1:23">
      <c r="A3063" s="26">
        <v>30293</v>
      </c>
      <c r="B3063" s="26" t="s">
        <v>100</v>
      </c>
      <c r="C3063" s="26">
        <v>3033112</v>
      </c>
      <c r="D3063" s="26">
        <v>0</v>
      </c>
      <c r="E3063" s="26">
        <v>0</v>
      </c>
      <c r="F3063" s="26">
        <v>0</v>
      </c>
      <c r="G3063" s="26">
        <v>0</v>
      </c>
      <c r="H3063" s="26">
        <v>0</v>
      </c>
      <c r="I3063" s="26">
        <v>0</v>
      </c>
      <c r="J3063" s="26">
        <v>0</v>
      </c>
      <c r="K3063" s="26">
        <v>0</v>
      </c>
      <c r="L3063" s="26">
        <v>0</v>
      </c>
      <c r="M3063" s="26">
        <v>0</v>
      </c>
      <c r="N3063" s="26">
        <v>0</v>
      </c>
      <c r="O3063" s="24" t="s">
        <v>100</v>
      </c>
      <c r="P3063" s="24">
        <v>30293</v>
      </c>
      <c r="Q3063" s="24">
        <f>IF(ISERROR(VLOOKUP($B3063,[1]主动技能!$B:$D,3,0)),[2]Sheet1!$Y3530,VLOOKUP($B3063,[1]主动技能!$B:$D,3,0))</f>
        <v>1</v>
      </c>
      <c r="S3063" s="24" t="str">
        <f>IF(C3063&lt;1000000,"",VLOOKUP(C3063,组合调整!$A:$I,2,0))</f>
        <v>轻舟</v>
      </c>
      <c r="T3063" s="24" t="str">
        <f>IF(D3063&lt;1000000,"",VLOOKUP(D3063,组合调整!$A:$I,2,0))</f>
        <v/>
      </c>
      <c r="U3063" s="24" t="str">
        <f>IF(E3063&lt;1000000,"",VLOOKUP(E3063,组合调整!$A:$I,2,0))</f>
        <v/>
      </c>
      <c r="V3063" s="24" t="str">
        <f>IF(F3063&lt;1000000,"",VLOOKUP(F3063,组合调整!$A:$I,2,0))</f>
        <v/>
      </c>
      <c r="W3063" s="24" t="str">
        <f>IF(G3063&lt;1000000,"",VLOOKUP(G3063,组合调整!$A:$I,2,0))</f>
        <v/>
      </c>
    </row>
    <row r="3064" spans="1:23">
      <c r="A3064" s="26">
        <v>30294</v>
      </c>
      <c r="B3064" s="26" t="s">
        <v>100</v>
      </c>
      <c r="C3064" s="26">
        <v>3033112</v>
      </c>
      <c r="D3064" s="26">
        <v>0</v>
      </c>
      <c r="E3064" s="26">
        <v>0</v>
      </c>
      <c r="F3064" s="26">
        <v>0</v>
      </c>
      <c r="G3064" s="26">
        <v>0</v>
      </c>
      <c r="H3064" s="26">
        <v>0</v>
      </c>
      <c r="I3064" s="26">
        <v>0</v>
      </c>
      <c r="J3064" s="26">
        <v>0</v>
      </c>
      <c r="K3064" s="26">
        <v>0</v>
      </c>
      <c r="L3064" s="26">
        <v>0</v>
      </c>
      <c r="M3064" s="26">
        <v>0</v>
      </c>
      <c r="N3064" s="26">
        <v>0</v>
      </c>
      <c r="O3064" s="24" t="s">
        <v>100</v>
      </c>
      <c r="P3064" s="24">
        <v>30294</v>
      </c>
      <c r="Q3064" s="24">
        <f>IF(ISERROR(VLOOKUP($B3064,[1]主动技能!$B:$D,3,0)),[2]Sheet1!$Y3531,VLOOKUP($B3064,[1]主动技能!$B:$D,3,0))</f>
        <v>1</v>
      </c>
      <c r="S3064" s="24" t="str">
        <f>IF(C3064&lt;1000000,"",VLOOKUP(C3064,组合调整!$A:$I,2,0))</f>
        <v>轻舟</v>
      </c>
      <c r="T3064" s="24" t="str">
        <f>IF(D3064&lt;1000000,"",VLOOKUP(D3064,组合调整!$A:$I,2,0))</f>
        <v/>
      </c>
      <c r="U3064" s="24" t="str">
        <f>IF(E3064&lt;1000000,"",VLOOKUP(E3064,组合调整!$A:$I,2,0))</f>
        <v/>
      </c>
      <c r="V3064" s="24" t="str">
        <f>IF(F3064&lt;1000000,"",VLOOKUP(F3064,组合调整!$A:$I,2,0))</f>
        <v/>
      </c>
      <c r="W3064" s="24" t="str">
        <f>IF(G3064&lt;1000000,"",VLOOKUP(G3064,组合调整!$A:$I,2,0))</f>
        <v/>
      </c>
    </row>
    <row r="3065" spans="1:23">
      <c r="A3065" s="26">
        <v>30295</v>
      </c>
      <c r="B3065" s="26" t="s">
        <v>100</v>
      </c>
      <c r="C3065" s="26">
        <v>3033112</v>
      </c>
      <c r="D3065" s="26">
        <v>0</v>
      </c>
      <c r="E3065" s="26">
        <v>0</v>
      </c>
      <c r="F3065" s="26">
        <v>0</v>
      </c>
      <c r="G3065" s="26">
        <v>0</v>
      </c>
      <c r="H3065" s="26">
        <v>0</v>
      </c>
      <c r="I3065" s="26">
        <v>0</v>
      </c>
      <c r="J3065" s="26">
        <v>0</v>
      </c>
      <c r="K3065" s="26">
        <v>0</v>
      </c>
      <c r="L3065" s="26">
        <v>0</v>
      </c>
      <c r="M3065" s="26">
        <v>0</v>
      </c>
      <c r="N3065" s="26">
        <v>0</v>
      </c>
      <c r="O3065" s="24" t="s">
        <v>100</v>
      </c>
      <c r="P3065" s="24">
        <v>30295</v>
      </c>
      <c r="Q3065" s="24">
        <f>IF(ISERROR(VLOOKUP($B3065,[1]主动技能!$B:$D,3,0)),[2]Sheet1!$Y3532,VLOOKUP($B3065,[1]主动技能!$B:$D,3,0))</f>
        <v>1</v>
      </c>
      <c r="S3065" s="24" t="str">
        <f>IF(C3065&lt;1000000,"",VLOOKUP(C3065,组合调整!$A:$I,2,0))</f>
        <v>轻舟</v>
      </c>
      <c r="T3065" s="24" t="str">
        <f>IF(D3065&lt;1000000,"",VLOOKUP(D3065,组合调整!$A:$I,2,0))</f>
        <v/>
      </c>
      <c r="U3065" s="24" t="str">
        <f>IF(E3065&lt;1000000,"",VLOOKUP(E3065,组合调整!$A:$I,2,0))</f>
        <v/>
      </c>
      <c r="V3065" s="24" t="str">
        <f>IF(F3065&lt;1000000,"",VLOOKUP(F3065,组合调整!$A:$I,2,0))</f>
        <v/>
      </c>
      <c r="W3065" s="24" t="str">
        <f>IF(G3065&lt;1000000,"",VLOOKUP(G3065,组合调整!$A:$I,2,0))</f>
        <v/>
      </c>
    </row>
    <row r="3066" spans="1:23">
      <c r="A3066" s="26">
        <v>30296</v>
      </c>
      <c r="B3066" s="26" t="s">
        <v>100</v>
      </c>
      <c r="C3066" s="26">
        <v>3033112</v>
      </c>
      <c r="D3066" s="26">
        <v>0</v>
      </c>
      <c r="E3066" s="26">
        <v>0</v>
      </c>
      <c r="F3066" s="26">
        <v>0</v>
      </c>
      <c r="G3066" s="26">
        <v>0</v>
      </c>
      <c r="H3066" s="26">
        <v>0</v>
      </c>
      <c r="I3066" s="26">
        <v>0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  <c r="O3066" s="24" t="s">
        <v>100</v>
      </c>
      <c r="P3066" s="24">
        <v>30296</v>
      </c>
      <c r="Q3066" s="24">
        <f>IF(ISERROR(VLOOKUP($B3066,[1]主动技能!$B:$D,3,0)),[2]Sheet1!$Y3533,VLOOKUP($B3066,[1]主动技能!$B:$D,3,0))</f>
        <v>1</v>
      </c>
      <c r="S3066" s="24" t="str">
        <f>IF(C3066&lt;1000000,"",VLOOKUP(C3066,组合调整!$A:$I,2,0))</f>
        <v>轻舟</v>
      </c>
      <c r="T3066" s="24" t="str">
        <f>IF(D3066&lt;1000000,"",VLOOKUP(D3066,组合调整!$A:$I,2,0))</f>
        <v/>
      </c>
      <c r="U3066" s="24" t="str">
        <f>IF(E3066&lt;1000000,"",VLOOKUP(E3066,组合调整!$A:$I,2,0))</f>
        <v/>
      </c>
      <c r="V3066" s="24" t="str">
        <f>IF(F3066&lt;1000000,"",VLOOKUP(F3066,组合调整!$A:$I,2,0))</f>
        <v/>
      </c>
      <c r="W3066" s="24" t="str">
        <f>IF(G3066&lt;1000000,"",VLOOKUP(G3066,组合调整!$A:$I,2,0))</f>
        <v/>
      </c>
    </row>
    <row r="3067" spans="1:23">
      <c r="A3067" s="26">
        <v>30297</v>
      </c>
      <c r="B3067" s="26" t="s">
        <v>100</v>
      </c>
      <c r="C3067" s="26">
        <v>3033112</v>
      </c>
      <c r="D3067" s="26">
        <v>0</v>
      </c>
      <c r="E3067" s="26">
        <v>0</v>
      </c>
      <c r="F3067" s="26">
        <v>0</v>
      </c>
      <c r="G3067" s="26">
        <v>0</v>
      </c>
      <c r="H3067" s="26">
        <v>0</v>
      </c>
      <c r="I3067" s="26">
        <v>0</v>
      </c>
      <c r="J3067" s="26">
        <v>0</v>
      </c>
      <c r="K3067" s="26">
        <v>0</v>
      </c>
      <c r="L3067" s="26">
        <v>0</v>
      </c>
      <c r="M3067" s="26">
        <v>0</v>
      </c>
      <c r="N3067" s="26">
        <v>0</v>
      </c>
      <c r="O3067" s="24" t="s">
        <v>100</v>
      </c>
      <c r="P3067" s="24">
        <v>30297</v>
      </c>
      <c r="Q3067" s="24">
        <f>IF(ISERROR(VLOOKUP($B3067,[1]主动技能!$B:$D,3,0)),[2]Sheet1!$Y3534,VLOOKUP($B3067,[1]主动技能!$B:$D,3,0))</f>
        <v>1</v>
      </c>
      <c r="S3067" s="24" t="str">
        <f>IF(C3067&lt;1000000,"",VLOOKUP(C3067,组合调整!$A:$I,2,0))</f>
        <v>轻舟</v>
      </c>
      <c r="T3067" s="24" t="str">
        <f>IF(D3067&lt;1000000,"",VLOOKUP(D3067,组合调整!$A:$I,2,0))</f>
        <v/>
      </c>
      <c r="U3067" s="24" t="str">
        <f>IF(E3067&lt;1000000,"",VLOOKUP(E3067,组合调整!$A:$I,2,0))</f>
        <v/>
      </c>
      <c r="V3067" s="24" t="str">
        <f>IF(F3067&lt;1000000,"",VLOOKUP(F3067,组合调整!$A:$I,2,0))</f>
        <v/>
      </c>
      <c r="W3067" s="24" t="str">
        <f>IF(G3067&lt;1000000,"",VLOOKUP(G3067,组合调整!$A:$I,2,0))</f>
        <v/>
      </c>
    </row>
    <row r="3068" spans="1:23">
      <c r="A3068" s="26">
        <v>30298</v>
      </c>
      <c r="B3068" s="26" t="s">
        <v>1504</v>
      </c>
      <c r="C3068" s="26">
        <v>1032023</v>
      </c>
      <c r="D3068" s="26">
        <v>3027612</v>
      </c>
      <c r="E3068" s="26">
        <v>3029811</v>
      </c>
      <c r="F3068" s="26">
        <v>1012</v>
      </c>
      <c r="G3068" s="26">
        <v>0</v>
      </c>
      <c r="H3068" s="26">
        <v>0</v>
      </c>
      <c r="I3068" s="26">
        <v>0</v>
      </c>
      <c r="J3068" s="26">
        <v>0</v>
      </c>
      <c r="K3068" s="26">
        <v>0</v>
      </c>
      <c r="L3068" s="26">
        <v>0</v>
      </c>
      <c r="M3068" s="26">
        <v>0</v>
      </c>
      <c r="N3068" s="26">
        <v>0</v>
      </c>
      <c r="O3068" s="24" t="s">
        <v>1504</v>
      </c>
      <c r="P3068" s="24">
        <v>30298</v>
      </c>
      <c r="Q3068" s="24">
        <f>IF(ISERROR(VLOOKUP($B3068,[1]主动技能!$B:$D,3,0)),[2]Sheet1!$Y3535,VLOOKUP($B3068,[1]主动技能!$B:$D,3,0))</f>
        <v>3</v>
      </c>
      <c r="S3068" s="24" t="str">
        <f>IF(C3068&lt;1000000,"",VLOOKUP(C3068,组合调整!$A:$I,2,0))</f>
        <v>灭火</v>
      </c>
      <c r="T3068" s="24" t="str">
        <f>IF(D3068&lt;1000000,"",VLOOKUP(D3068,组合调整!$A:$I,2,0))</f>
        <v>昂扬</v>
      </c>
      <c r="U3068" s="24" t="str">
        <f>IF(E3068&lt;1000000,"",VLOOKUP(E3068,组合调整!$A:$I,2,0))</f>
        <v>作战</v>
      </c>
      <c r="V3068" s="24" t="str">
        <f>IF(F3068&lt;1000000,"",VLOOKUP(F3068,组合调整!$A:$I,2,0))</f>
        <v/>
      </c>
      <c r="W3068" s="24" t="str">
        <f>IF(G3068&lt;1000000,"",VLOOKUP(G3068,组合调整!$A:$I,2,0))</f>
        <v/>
      </c>
    </row>
    <row r="3069" spans="1:23">
      <c r="A3069" s="26">
        <v>30299</v>
      </c>
      <c r="B3069" s="26" t="s">
        <v>1504</v>
      </c>
      <c r="C3069" s="26">
        <v>1032023</v>
      </c>
      <c r="D3069" s="26">
        <v>3027612</v>
      </c>
      <c r="E3069" s="26">
        <v>3029811</v>
      </c>
      <c r="F3069" s="26">
        <v>1012</v>
      </c>
      <c r="G3069" s="26">
        <v>0</v>
      </c>
      <c r="H3069" s="26">
        <v>0</v>
      </c>
      <c r="I3069" s="26">
        <v>0</v>
      </c>
      <c r="J3069" s="26">
        <v>0</v>
      </c>
      <c r="K3069" s="26">
        <v>0</v>
      </c>
      <c r="L3069" s="26">
        <v>0</v>
      </c>
      <c r="M3069" s="26">
        <v>0</v>
      </c>
      <c r="N3069" s="26">
        <v>0</v>
      </c>
      <c r="O3069" s="24" t="s">
        <v>1504</v>
      </c>
      <c r="P3069" s="24">
        <v>30299</v>
      </c>
      <c r="Q3069" s="24">
        <f>IF(ISERROR(VLOOKUP($B3069,[1]主动技能!$B:$D,3,0)),[2]Sheet1!$Y3536,VLOOKUP($B3069,[1]主动技能!$B:$D,3,0))</f>
        <v>3</v>
      </c>
      <c r="S3069" s="24" t="str">
        <f>IF(C3069&lt;1000000,"",VLOOKUP(C3069,组合调整!$A:$I,2,0))</f>
        <v>灭火</v>
      </c>
      <c r="T3069" s="24" t="str">
        <f>IF(D3069&lt;1000000,"",VLOOKUP(D3069,组合调整!$A:$I,2,0))</f>
        <v>昂扬</v>
      </c>
      <c r="U3069" s="24" t="str">
        <f>IF(E3069&lt;1000000,"",VLOOKUP(E3069,组合调整!$A:$I,2,0))</f>
        <v>作战</v>
      </c>
      <c r="V3069" s="24" t="str">
        <f>IF(F3069&lt;1000000,"",VLOOKUP(F3069,组合调整!$A:$I,2,0))</f>
        <v/>
      </c>
      <c r="W3069" s="24" t="str">
        <f>IF(G3069&lt;1000000,"",VLOOKUP(G3069,组合调整!$A:$I,2,0))</f>
        <v/>
      </c>
    </row>
    <row r="3070" spans="1:23">
      <c r="A3070" s="26">
        <v>30300</v>
      </c>
      <c r="B3070" s="26" t="s">
        <v>1504</v>
      </c>
      <c r="C3070" s="26">
        <v>1032023</v>
      </c>
      <c r="D3070" s="26">
        <v>3027612</v>
      </c>
      <c r="E3070" s="26">
        <v>3029811</v>
      </c>
      <c r="F3070" s="26">
        <v>1012</v>
      </c>
      <c r="G3070" s="26">
        <v>0</v>
      </c>
      <c r="H3070" s="26">
        <v>0</v>
      </c>
      <c r="I3070" s="26">
        <v>0</v>
      </c>
      <c r="J3070" s="26">
        <v>0</v>
      </c>
      <c r="K3070" s="26">
        <v>0</v>
      </c>
      <c r="L3070" s="26">
        <v>0</v>
      </c>
      <c r="M3070" s="26">
        <v>0</v>
      </c>
      <c r="N3070" s="26">
        <v>0</v>
      </c>
      <c r="O3070" s="24" t="s">
        <v>1504</v>
      </c>
      <c r="P3070" s="24">
        <v>30300</v>
      </c>
      <c r="Q3070" s="24">
        <f>IF(ISERROR(VLOOKUP($B3070,[1]主动技能!$B:$D,3,0)),[2]Sheet1!$Y3537,VLOOKUP($B3070,[1]主动技能!$B:$D,3,0))</f>
        <v>3</v>
      </c>
      <c r="S3070" s="24" t="str">
        <f>IF(C3070&lt;1000000,"",VLOOKUP(C3070,组合调整!$A:$I,2,0))</f>
        <v>灭火</v>
      </c>
      <c r="T3070" s="24" t="str">
        <f>IF(D3070&lt;1000000,"",VLOOKUP(D3070,组合调整!$A:$I,2,0))</f>
        <v>昂扬</v>
      </c>
      <c r="U3070" s="24" t="str">
        <f>IF(E3070&lt;1000000,"",VLOOKUP(E3070,组合调整!$A:$I,2,0))</f>
        <v>作战</v>
      </c>
      <c r="V3070" s="24" t="str">
        <f>IF(F3070&lt;1000000,"",VLOOKUP(F3070,组合调整!$A:$I,2,0))</f>
        <v/>
      </c>
      <c r="W3070" s="24" t="str">
        <f>IF(G3070&lt;1000000,"",VLOOKUP(G3070,组合调整!$A:$I,2,0))</f>
        <v/>
      </c>
    </row>
    <row r="3071" spans="1:23">
      <c r="A3071" s="26">
        <v>30301</v>
      </c>
      <c r="B3071" s="26" t="s">
        <v>1504</v>
      </c>
      <c r="C3071" s="26">
        <v>1032023</v>
      </c>
      <c r="D3071" s="26">
        <v>3027612</v>
      </c>
      <c r="E3071" s="26">
        <v>3029811</v>
      </c>
      <c r="F3071" s="26">
        <v>1012</v>
      </c>
      <c r="G3071" s="26">
        <v>0</v>
      </c>
      <c r="H3071" s="26">
        <v>0</v>
      </c>
      <c r="I3071" s="26">
        <v>0</v>
      </c>
      <c r="J3071" s="26">
        <v>0</v>
      </c>
      <c r="K3071" s="26">
        <v>0</v>
      </c>
      <c r="L3071" s="26">
        <v>0</v>
      </c>
      <c r="M3071" s="26">
        <v>0</v>
      </c>
      <c r="N3071" s="26">
        <v>0</v>
      </c>
      <c r="O3071" s="24" t="s">
        <v>1504</v>
      </c>
      <c r="P3071" s="24">
        <v>30301</v>
      </c>
      <c r="Q3071" s="24">
        <f>IF(ISERROR(VLOOKUP($B3071,[1]主动技能!$B:$D,3,0)),[2]Sheet1!$Y3538,VLOOKUP($B3071,[1]主动技能!$B:$D,3,0))</f>
        <v>3</v>
      </c>
      <c r="S3071" s="24" t="str">
        <f>IF(C3071&lt;1000000,"",VLOOKUP(C3071,组合调整!$A:$I,2,0))</f>
        <v>灭火</v>
      </c>
      <c r="T3071" s="24" t="str">
        <f>IF(D3071&lt;1000000,"",VLOOKUP(D3071,组合调整!$A:$I,2,0))</f>
        <v>昂扬</v>
      </c>
      <c r="U3071" s="24" t="str">
        <f>IF(E3071&lt;1000000,"",VLOOKUP(E3071,组合调整!$A:$I,2,0))</f>
        <v>作战</v>
      </c>
      <c r="V3071" s="24" t="str">
        <f>IF(F3071&lt;1000000,"",VLOOKUP(F3071,组合调整!$A:$I,2,0))</f>
        <v/>
      </c>
      <c r="W3071" s="24" t="str">
        <f>IF(G3071&lt;1000000,"",VLOOKUP(G3071,组合调整!$A:$I,2,0))</f>
        <v/>
      </c>
    </row>
    <row r="3072" spans="1:23">
      <c r="A3072" s="26">
        <v>30302</v>
      </c>
      <c r="B3072" s="26" t="s">
        <v>1504</v>
      </c>
      <c r="C3072" s="26">
        <v>1032023</v>
      </c>
      <c r="D3072" s="26">
        <v>3027612</v>
      </c>
      <c r="E3072" s="26">
        <v>3029811</v>
      </c>
      <c r="F3072" s="26">
        <v>1012</v>
      </c>
      <c r="G3072" s="26">
        <v>0</v>
      </c>
      <c r="H3072" s="26">
        <v>0</v>
      </c>
      <c r="I3072" s="26">
        <v>0</v>
      </c>
      <c r="J3072" s="26">
        <v>0</v>
      </c>
      <c r="K3072" s="26">
        <v>0</v>
      </c>
      <c r="L3072" s="26">
        <v>0</v>
      </c>
      <c r="M3072" s="26">
        <v>0</v>
      </c>
      <c r="N3072" s="26">
        <v>0</v>
      </c>
      <c r="O3072" s="24" t="s">
        <v>1504</v>
      </c>
      <c r="P3072" s="24">
        <v>30302</v>
      </c>
      <c r="Q3072" s="24">
        <f>IF(ISERROR(VLOOKUP($B3072,[1]主动技能!$B:$D,3,0)),[2]Sheet1!$Y3539,VLOOKUP($B3072,[1]主动技能!$B:$D,3,0))</f>
        <v>3</v>
      </c>
      <c r="S3072" s="24" t="str">
        <f>IF(C3072&lt;1000000,"",VLOOKUP(C3072,组合调整!$A:$I,2,0))</f>
        <v>灭火</v>
      </c>
      <c r="T3072" s="24" t="str">
        <f>IF(D3072&lt;1000000,"",VLOOKUP(D3072,组合调整!$A:$I,2,0))</f>
        <v>昂扬</v>
      </c>
      <c r="U3072" s="24" t="str">
        <f>IF(E3072&lt;1000000,"",VLOOKUP(E3072,组合调整!$A:$I,2,0))</f>
        <v>作战</v>
      </c>
      <c r="V3072" s="24" t="str">
        <f>IF(F3072&lt;1000000,"",VLOOKUP(F3072,组合调整!$A:$I,2,0))</f>
        <v/>
      </c>
      <c r="W3072" s="24" t="str">
        <f>IF(G3072&lt;1000000,"",VLOOKUP(G3072,组合调整!$A:$I,2,0))</f>
        <v/>
      </c>
    </row>
    <row r="3073" spans="1:23">
      <c r="A3073" s="26">
        <v>30303</v>
      </c>
      <c r="B3073" s="26" t="s">
        <v>1504</v>
      </c>
      <c r="C3073" s="26">
        <v>1032023</v>
      </c>
      <c r="D3073" s="26">
        <v>3027612</v>
      </c>
      <c r="E3073" s="26">
        <v>3029811</v>
      </c>
      <c r="F3073" s="26">
        <v>1012</v>
      </c>
      <c r="G3073" s="26">
        <v>0</v>
      </c>
      <c r="H3073" s="26">
        <v>0</v>
      </c>
      <c r="I3073" s="26">
        <v>0</v>
      </c>
      <c r="J3073" s="26">
        <v>0</v>
      </c>
      <c r="K3073" s="26">
        <v>0</v>
      </c>
      <c r="L3073" s="26">
        <v>0</v>
      </c>
      <c r="M3073" s="26">
        <v>0</v>
      </c>
      <c r="N3073" s="26">
        <v>0</v>
      </c>
      <c r="O3073" s="24" t="s">
        <v>1504</v>
      </c>
      <c r="P3073" s="24">
        <v>30303</v>
      </c>
      <c r="Q3073" s="24">
        <f>IF(ISERROR(VLOOKUP($B3073,[1]主动技能!$B:$D,3,0)),[2]Sheet1!$Y3540,VLOOKUP($B3073,[1]主动技能!$B:$D,3,0))</f>
        <v>3</v>
      </c>
      <c r="S3073" s="24" t="str">
        <f>IF(C3073&lt;1000000,"",VLOOKUP(C3073,组合调整!$A:$I,2,0))</f>
        <v>灭火</v>
      </c>
      <c r="T3073" s="24" t="str">
        <f>IF(D3073&lt;1000000,"",VLOOKUP(D3073,组合调整!$A:$I,2,0))</f>
        <v>昂扬</v>
      </c>
      <c r="U3073" s="24" t="str">
        <f>IF(E3073&lt;1000000,"",VLOOKUP(E3073,组合调整!$A:$I,2,0))</f>
        <v>作战</v>
      </c>
      <c r="V3073" s="24" t="str">
        <f>IF(F3073&lt;1000000,"",VLOOKUP(F3073,组合调整!$A:$I,2,0))</f>
        <v/>
      </c>
      <c r="W3073" s="24" t="str">
        <f>IF(G3073&lt;1000000,"",VLOOKUP(G3073,组合调整!$A:$I,2,0))</f>
        <v/>
      </c>
    </row>
    <row r="3074" spans="1:23">
      <c r="A3074" s="26">
        <v>30304</v>
      </c>
      <c r="B3074" s="26" t="s">
        <v>1504</v>
      </c>
      <c r="C3074" s="26">
        <v>1032023</v>
      </c>
      <c r="D3074" s="26">
        <v>3027612</v>
      </c>
      <c r="E3074" s="26">
        <v>3029811</v>
      </c>
      <c r="F3074" s="26">
        <v>1012</v>
      </c>
      <c r="G3074" s="26">
        <v>0</v>
      </c>
      <c r="H3074" s="26">
        <v>0</v>
      </c>
      <c r="I3074" s="26">
        <v>0</v>
      </c>
      <c r="J3074" s="26">
        <v>0</v>
      </c>
      <c r="K3074" s="26">
        <v>0</v>
      </c>
      <c r="L3074" s="26">
        <v>0</v>
      </c>
      <c r="M3074" s="26">
        <v>0</v>
      </c>
      <c r="N3074" s="26">
        <v>0</v>
      </c>
      <c r="O3074" s="24" t="s">
        <v>1504</v>
      </c>
      <c r="P3074" s="24">
        <v>30304</v>
      </c>
      <c r="Q3074" s="24">
        <f>IF(ISERROR(VLOOKUP($B3074,[1]主动技能!$B:$D,3,0)),[2]Sheet1!$Y3541,VLOOKUP($B3074,[1]主动技能!$B:$D,3,0))</f>
        <v>3</v>
      </c>
      <c r="S3074" s="24" t="str">
        <f>IF(C3074&lt;1000000,"",VLOOKUP(C3074,组合调整!$A:$I,2,0))</f>
        <v>灭火</v>
      </c>
      <c r="T3074" s="24" t="str">
        <f>IF(D3074&lt;1000000,"",VLOOKUP(D3074,组合调整!$A:$I,2,0))</f>
        <v>昂扬</v>
      </c>
      <c r="U3074" s="24" t="str">
        <f>IF(E3074&lt;1000000,"",VLOOKUP(E3074,组合调整!$A:$I,2,0))</f>
        <v>作战</v>
      </c>
      <c r="V3074" s="24" t="str">
        <f>IF(F3074&lt;1000000,"",VLOOKUP(F3074,组合调整!$A:$I,2,0))</f>
        <v/>
      </c>
      <c r="W3074" s="24" t="str">
        <f>IF(G3074&lt;1000000,"",VLOOKUP(G3074,组合调整!$A:$I,2,0))</f>
        <v/>
      </c>
    </row>
    <row r="3075" spans="1:23">
      <c r="A3075" s="26">
        <v>30305</v>
      </c>
      <c r="B3075" s="26" t="s">
        <v>1504</v>
      </c>
      <c r="C3075" s="26">
        <v>1032023</v>
      </c>
      <c r="D3075" s="26">
        <v>3027612</v>
      </c>
      <c r="E3075" s="26">
        <v>3029811</v>
      </c>
      <c r="F3075" s="26">
        <v>1012</v>
      </c>
      <c r="G3075" s="26">
        <v>0</v>
      </c>
      <c r="H3075" s="26">
        <v>0</v>
      </c>
      <c r="I3075" s="26">
        <v>0</v>
      </c>
      <c r="J3075" s="26">
        <v>0</v>
      </c>
      <c r="K3075" s="26">
        <v>0</v>
      </c>
      <c r="L3075" s="26">
        <v>0</v>
      </c>
      <c r="M3075" s="26">
        <v>0</v>
      </c>
      <c r="N3075" s="26">
        <v>0</v>
      </c>
      <c r="O3075" s="24" t="s">
        <v>1504</v>
      </c>
      <c r="P3075" s="24">
        <v>30305</v>
      </c>
      <c r="Q3075" s="24">
        <f>IF(ISERROR(VLOOKUP($B3075,[1]主动技能!$B:$D,3,0)),[2]Sheet1!$Y3542,VLOOKUP($B3075,[1]主动技能!$B:$D,3,0))</f>
        <v>3</v>
      </c>
      <c r="S3075" s="24" t="str">
        <f>IF(C3075&lt;1000000,"",VLOOKUP(C3075,组合调整!$A:$I,2,0))</f>
        <v>灭火</v>
      </c>
      <c r="T3075" s="24" t="str">
        <f>IF(D3075&lt;1000000,"",VLOOKUP(D3075,组合调整!$A:$I,2,0))</f>
        <v>昂扬</v>
      </c>
      <c r="U3075" s="24" t="str">
        <f>IF(E3075&lt;1000000,"",VLOOKUP(E3075,组合调整!$A:$I,2,0))</f>
        <v>作战</v>
      </c>
      <c r="V3075" s="24" t="str">
        <f>IF(F3075&lt;1000000,"",VLOOKUP(F3075,组合调整!$A:$I,2,0))</f>
        <v/>
      </c>
      <c r="W3075" s="24" t="str">
        <f>IF(G3075&lt;1000000,"",VLOOKUP(G3075,组合调整!$A:$I,2,0))</f>
        <v/>
      </c>
    </row>
    <row r="3076" spans="1:23">
      <c r="A3076" s="26">
        <v>30306</v>
      </c>
      <c r="B3076" s="26" t="s">
        <v>1504</v>
      </c>
      <c r="C3076" s="26">
        <v>1032023</v>
      </c>
      <c r="D3076" s="26">
        <v>3027612</v>
      </c>
      <c r="E3076" s="26">
        <v>3029811</v>
      </c>
      <c r="F3076" s="26">
        <v>1012</v>
      </c>
      <c r="G3076" s="26">
        <v>0</v>
      </c>
      <c r="H3076" s="26">
        <v>0</v>
      </c>
      <c r="I3076" s="26">
        <v>0</v>
      </c>
      <c r="J3076" s="26">
        <v>0</v>
      </c>
      <c r="K3076" s="26">
        <v>0</v>
      </c>
      <c r="L3076" s="26">
        <v>0</v>
      </c>
      <c r="M3076" s="26">
        <v>0</v>
      </c>
      <c r="N3076" s="26">
        <v>0</v>
      </c>
      <c r="O3076" s="24" t="s">
        <v>1504</v>
      </c>
      <c r="P3076" s="24">
        <v>30306</v>
      </c>
      <c r="Q3076" s="24">
        <f>IF(ISERROR(VLOOKUP($B3076,[1]主动技能!$B:$D,3,0)),[2]Sheet1!$Y3543,VLOOKUP($B3076,[1]主动技能!$B:$D,3,0))</f>
        <v>3</v>
      </c>
      <c r="S3076" s="24" t="str">
        <f>IF(C3076&lt;1000000,"",VLOOKUP(C3076,组合调整!$A:$I,2,0))</f>
        <v>灭火</v>
      </c>
      <c r="T3076" s="24" t="str">
        <f>IF(D3076&lt;1000000,"",VLOOKUP(D3076,组合调整!$A:$I,2,0))</f>
        <v>昂扬</v>
      </c>
      <c r="U3076" s="24" t="str">
        <f>IF(E3076&lt;1000000,"",VLOOKUP(E3076,组合调整!$A:$I,2,0))</f>
        <v>作战</v>
      </c>
      <c r="V3076" s="24" t="str">
        <f>IF(F3076&lt;1000000,"",VLOOKUP(F3076,组合调整!$A:$I,2,0))</f>
        <v/>
      </c>
      <c r="W3076" s="24" t="str">
        <f>IF(G3076&lt;1000000,"",VLOOKUP(G3076,组合调整!$A:$I,2,0))</f>
        <v/>
      </c>
    </row>
    <row r="3077" spans="1:23">
      <c r="A3077" s="26">
        <v>30307</v>
      </c>
      <c r="B3077" s="26" t="s">
        <v>1504</v>
      </c>
      <c r="C3077" s="26">
        <v>1032023</v>
      </c>
      <c r="D3077" s="26">
        <v>3027612</v>
      </c>
      <c r="E3077" s="26">
        <v>3029811</v>
      </c>
      <c r="F3077" s="26">
        <v>1012</v>
      </c>
      <c r="G3077" s="26">
        <v>0</v>
      </c>
      <c r="H3077" s="26">
        <v>0</v>
      </c>
      <c r="I3077" s="26">
        <v>0</v>
      </c>
      <c r="J3077" s="26">
        <v>0</v>
      </c>
      <c r="K3077" s="26">
        <v>0</v>
      </c>
      <c r="L3077" s="26">
        <v>0</v>
      </c>
      <c r="M3077" s="26">
        <v>0</v>
      </c>
      <c r="N3077" s="26">
        <v>0</v>
      </c>
      <c r="O3077" s="24" t="s">
        <v>1504</v>
      </c>
      <c r="P3077" s="24">
        <v>30307</v>
      </c>
      <c r="Q3077" s="24">
        <f>IF(ISERROR(VLOOKUP($B3077,[1]主动技能!$B:$D,3,0)),[2]Sheet1!$Y3544,VLOOKUP($B3077,[1]主动技能!$B:$D,3,0))</f>
        <v>3</v>
      </c>
      <c r="S3077" s="24" t="str">
        <f>IF(C3077&lt;1000000,"",VLOOKUP(C3077,组合调整!$A:$I,2,0))</f>
        <v>灭火</v>
      </c>
      <c r="T3077" s="24" t="str">
        <f>IF(D3077&lt;1000000,"",VLOOKUP(D3077,组合调整!$A:$I,2,0))</f>
        <v>昂扬</v>
      </c>
      <c r="U3077" s="24" t="str">
        <f>IF(E3077&lt;1000000,"",VLOOKUP(E3077,组合调整!$A:$I,2,0))</f>
        <v>作战</v>
      </c>
      <c r="V3077" s="24" t="str">
        <f>IF(F3077&lt;1000000,"",VLOOKUP(F3077,组合调整!$A:$I,2,0))</f>
        <v/>
      </c>
      <c r="W3077" s="24" t="str">
        <f>IF(G3077&lt;1000000,"",VLOOKUP(G3077,组合调整!$A:$I,2,0))</f>
        <v/>
      </c>
    </row>
    <row r="3078" spans="1:23">
      <c r="A3078" s="26">
        <v>30308</v>
      </c>
      <c r="B3078" s="26" t="s">
        <v>1504</v>
      </c>
      <c r="C3078" s="26">
        <v>1032023</v>
      </c>
      <c r="D3078" s="26">
        <v>3027612</v>
      </c>
      <c r="E3078" s="26">
        <v>3029811</v>
      </c>
      <c r="F3078" s="26">
        <v>1012</v>
      </c>
      <c r="G3078" s="26">
        <v>0</v>
      </c>
      <c r="H3078" s="26">
        <v>0</v>
      </c>
      <c r="I3078" s="26">
        <v>0</v>
      </c>
      <c r="J3078" s="26">
        <v>0</v>
      </c>
      <c r="K3078" s="26">
        <v>0</v>
      </c>
      <c r="L3078" s="26">
        <v>0</v>
      </c>
      <c r="M3078" s="26">
        <v>0</v>
      </c>
      <c r="N3078" s="26">
        <v>0</v>
      </c>
      <c r="O3078" s="24" t="s">
        <v>1504</v>
      </c>
      <c r="P3078" s="24">
        <v>30308</v>
      </c>
      <c r="Q3078" s="24">
        <f>IF(ISERROR(VLOOKUP($B3078,[1]主动技能!$B:$D,3,0)),[2]Sheet1!$Y3545,VLOOKUP($B3078,[1]主动技能!$B:$D,3,0))</f>
        <v>3</v>
      </c>
      <c r="S3078" s="24" t="str">
        <f>IF(C3078&lt;1000000,"",VLOOKUP(C3078,组合调整!$A:$I,2,0))</f>
        <v>灭火</v>
      </c>
      <c r="T3078" s="24" t="str">
        <f>IF(D3078&lt;1000000,"",VLOOKUP(D3078,组合调整!$A:$I,2,0))</f>
        <v>昂扬</v>
      </c>
      <c r="U3078" s="24" t="str">
        <f>IF(E3078&lt;1000000,"",VLOOKUP(E3078,组合调整!$A:$I,2,0))</f>
        <v>作战</v>
      </c>
      <c r="V3078" s="24" t="str">
        <f>IF(F3078&lt;1000000,"",VLOOKUP(F3078,组合调整!$A:$I,2,0))</f>
        <v/>
      </c>
      <c r="W3078" s="24" t="str">
        <f>IF(G3078&lt;1000000,"",VLOOKUP(G3078,组合调整!$A:$I,2,0))</f>
        <v/>
      </c>
    </row>
    <row r="3079" spans="1:23">
      <c r="A3079" s="26">
        <v>30309</v>
      </c>
      <c r="B3079" s="26" t="s">
        <v>73</v>
      </c>
      <c r="C3079" s="26">
        <v>3030911</v>
      </c>
      <c r="D3079" s="26">
        <v>3030921</v>
      </c>
      <c r="E3079" s="26">
        <v>3030931</v>
      </c>
      <c r="F3079" s="26">
        <v>20131</v>
      </c>
      <c r="G3079" s="26">
        <v>0</v>
      </c>
      <c r="H3079" s="26">
        <v>0</v>
      </c>
      <c r="I3079" s="26">
        <v>0</v>
      </c>
      <c r="J3079" s="26">
        <v>0</v>
      </c>
      <c r="K3079" s="26">
        <v>0</v>
      </c>
      <c r="L3079" s="26">
        <v>0</v>
      </c>
      <c r="M3079" s="26">
        <v>0</v>
      </c>
      <c r="N3079" s="26">
        <v>0</v>
      </c>
      <c r="O3079" s="24" t="s">
        <v>73</v>
      </c>
      <c r="P3079" s="24">
        <v>30309</v>
      </c>
      <c r="Q3079" s="24">
        <f>IF(ISERROR(VLOOKUP($B3079,[1]主动技能!$B:$D,3,0)),[2]Sheet1!$Y3546,VLOOKUP($B3079,[1]主动技能!$B:$D,3,0))</f>
        <v>2</v>
      </c>
      <c r="S3079" s="24" t="str">
        <f>IF(C3079&lt;1000000,"",VLOOKUP(C3079,组合调整!$A:$I,2,0))</f>
        <v>我方</v>
      </c>
      <c r="T3079" s="24" t="str">
        <f>IF(D3079&lt;1000000,"",VLOOKUP(D3079,组合调整!$A:$I,2,0))</f>
        <v>精血</v>
      </c>
      <c r="U3079" s="24" t="str">
        <f>IF(E3079&lt;1000000,"",VLOOKUP(E3079,组合调整!$A:$I,2,0))</f>
        <v>技术</v>
      </c>
      <c r="V3079" s="24" t="str">
        <f>IF(F3079&lt;1000000,"",VLOOKUP(F3079,组合调整!$A:$I,2,0))</f>
        <v/>
      </c>
      <c r="W3079" s="24" t="str">
        <f>IF(G3079&lt;1000000,"",VLOOKUP(G3079,组合调整!$A:$I,2,0))</f>
        <v/>
      </c>
    </row>
    <row r="3080" spans="1:23">
      <c r="A3080" s="26">
        <v>30310</v>
      </c>
      <c r="B3080" s="26" t="s">
        <v>73</v>
      </c>
      <c r="C3080" s="26">
        <v>3030911</v>
      </c>
      <c r="D3080" s="26">
        <v>3030921</v>
      </c>
      <c r="E3080" s="26">
        <v>3030931</v>
      </c>
      <c r="F3080" s="26">
        <v>20131</v>
      </c>
      <c r="G3080" s="26">
        <v>0</v>
      </c>
      <c r="H3080" s="26">
        <v>0</v>
      </c>
      <c r="I3080" s="26">
        <v>0</v>
      </c>
      <c r="J3080" s="26">
        <v>0</v>
      </c>
      <c r="K3080" s="26">
        <v>0</v>
      </c>
      <c r="L3080" s="26">
        <v>0</v>
      </c>
      <c r="M3080" s="26">
        <v>0</v>
      </c>
      <c r="N3080" s="26">
        <v>0</v>
      </c>
      <c r="O3080" s="24" t="s">
        <v>73</v>
      </c>
      <c r="P3080" s="24">
        <v>30310</v>
      </c>
      <c r="Q3080" s="24">
        <f>IF(ISERROR(VLOOKUP($B3080,[1]主动技能!$B:$D,3,0)),[2]Sheet1!$Y3547,VLOOKUP($B3080,[1]主动技能!$B:$D,3,0))</f>
        <v>2</v>
      </c>
      <c r="S3080" s="24" t="str">
        <f>IF(C3080&lt;1000000,"",VLOOKUP(C3080,组合调整!$A:$I,2,0))</f>
        <v>我方</v>
      </c>
      <c r="T3080" s="24" t="str">
        <f>IF(D3080&lt;1000000,"",VLOOKUP(D3080,组合调整!$A:$I,2,0))</f>
        <v>精血</v>
      </c>
      <c r="U3080" s="24" t="str">
        <f>IF(E3080&lt;1000000,"",VLOOKUP(E3080,组合调整!$A:$I,2,0))</f>
        <v>技术</v>
      </c>
      <c r="V3080" s="24" t="str">
        <f>IF(F3080&lt;1000000,"",VLOOKUP(F3080,组合调整!$A:$I,2,0))</f>
        <v/>
      </c>
      <c r="W3080" s="24" t="str">
        <f>IF(G3080&lt;1000000,"",VLOOKUP(G3080,组合调整!$A:$I,2,0))</f>
        <v/>
      </c>
    </row>
    <row r="3081" spans="1:23">
      <c r="A3081" s="26">
        <v>30311</v>
      </c>
      <c r="B3081" s="26" t="s">
        <v>73</v>
      </c>
      <c r="C3081" s="26">
        <v>3030911</v>
      </c>
      <c r="D3081" s="26">
        <v>3030921</v>
      </c>
      <c r="E3081" s="26">
        <v>3030931</v>
      </c>
      <c r="F3081" s="26">
        <v>20131</v>
      </c>
      <c r="G3081" s="26">
        <v>0</v>
      </c>
      <c r="H3081" s="26">
        <v>0</v>
      </c>
      <c r="I3081" s="26">
        <v>0</v>
      </c>
      <c r="J3081" s="26">
        <v>0</v>
      </c>
      <c r="K3081" s="26">
        <v>0</v>
      </c>
      <c r="L3081" s="26">
        <v>0</v>
      </c>
      <c r="M3081" s="26">
        <v>0</v>
      </c>
      <c r="N3081" s="26">
        <v>0</v>
      </c>
      <c r="O3081" s="24" t="s">
        <v>73</v>
      </c>
      <c r="P3081" s="24">
        <v>30311</v>
      </c>
      <c r="Q3081" s="24">
        <f>IF(ISERROR(VLOOKUP($B3081,[1]主动技能!$B:$D,3,0)),[2]Sheet1!$Y3548,VLOOKUP($B3081,[1]主动技能!$B:$D,3,0))</f>
        <v>2</v>
      </c>
      <c r="S3081" s="24" t="str">
        <f>IF(C3081&lt;1000000,"",VLOOKUP(C3081,组合调整!$A:$I,2,0))</f>
        <v>我方</v>
      </c>
      <c r="T3081" s="24" t="str">
        <f>IF(D3081&lt;1000000,"",VLOOKUP(D3081,组合调整!$A:$I,2,0))</f>
        <v>精血</v>
      </c>
      <c r="U3081" s="24" t="str">
        <f>IF(E3081&lt;1000000,"",VLOOKUP(E3081,组合调整!$A:$I,2,0))</f>
        <v>技术</v>
      </c>
      <c r="V3081" s="24" t="str">
        <f>IF(F3081&lt;1000000,"",VLOOKUP(F3081,组合调整!$A:$I,2,0))</f>
        <v/>
      </c>
      <c r="W3081" s="24" t="str">
        <f>IF(G3081&lt;1000000,"",VLOOKUP(G3081,组合调整!$A:$I,2,0))</f>
        <v/>
      </c>
    </row>
    <row r="3082" spans="1:23">
      <c r="A3082" s="26">
        <v>30312</v>
      </c>
      <c r="B3082" s="26" t="s">
        <v>73</v>
      </c>
      <c r="C3082" s="26">
        <v>3030911</v>
      </c>
      <c r="D3082" s="26">
        <v>3030921</v>
      </c>
      <c r="E3082" s="26">
        <v>3030931</v>
      </c>
      <c r="F3082" s="26">
        <v>20131</v>
      </c>
      <c r="G3082" s="26">
        <v>0</v>
      </c>
      <c r="H3082" s="26">
        <v>0</v>
      </c>
      <c r="I3082" s="26">
        <v>0</v>
      </c>
      <c r="J3082" s="26">
        <v>0</v>
      </c>
      <c r="K3082" s="26">
        <v>0</v>
      </c>
      <c r="L3082" s="26">
        <v>0</v>
      </c>
      <c r="M3082" s="26">
        <v>0</v>
      </c>
      <c r="N3082" s="26">
        <v>0</v>
      </c>
      <c r="O3082" s="24" t="s">
        <v>73</v>
      </c>
      <c r="P3082" s="24">
        <v>30312</v>
      </c>
      <c r="Q3082" s="24">
        <f>IF(ISERROR(VLOOKUP($B3082,[1]主动技能!$B:$D,3,0)),[2]Sheet1!$Y3549,VLOOKUP($B3082,[1]主动技能!$B:$D,3,0))</f>
        <v>2</v>
      </c>
      <c r="S3082" s="24" t="str">
        <f>IF(C3082&lt;1000000,"",VLOOKUP(C3082,组合调整!$A:$I,2,0))</f>
        <v>我方</v>
      </c>
      <c r="T3082" s="24" t="str">
        <f>IF(D3082&lt;1000000,"",VLOOKUP(D3082,组合调整!$A:$I,2,0))</f>
        <v>精血</v>
      </c>
      <c r="U3082" s="24" t="str">
        <f>IF(E3082&lt;1000000,"",VLOOKUP(E3082,组合调整!$A:$I,2,0))</f>
        <v>技术</v>
      </c>
      <c r="V3082" s="24" t="str">
        <f>IF(F3082&lt;1000000,"",VLOOKUP(F3082,组合调整!$A:$I,2,0))</f>
        <v/>
      </c>
      <c r="W3082" s="24" t="str">
        <f>IF(G3082&lt;1000000,"",VLOOKUP(G3082,组合调整!$A:$I,2,0))</f>
        <v/>
      </c>
    </row>
    <row r="3083" spans="1:23">
      <c r="A3083" s="26">
        <v>30313</v>
      </c>
      <c r="B3083" s="26" t="s">
        <v>73</v>
      </c>
      <c r="C3083" s="26">
        <v>3030911</v>
      </c>
      <c r="D3083" s="26">
        <v>3030921</v>
      </c>
      <c r="E3083" s="26">
        <v>3030931</v>
      </c>
      <c r="F3083" s="26">
        <v>20131</v>
      </c>
      <c r="G3083" s="26">
        <v>0</v>
      </c>
      <c r="H3083" s="26">
        <v>0</v>
      </c>
      <c r="I3083" s="26">
        <v>0</v>
      </c>
      <c r="J3083" s="26">
        <v>0</v>
      </c>
      <c r="K3083" s="26">
        <v>0</v>
      </c>
      <c r="L3083" s="26">
        <v>0</v>
      </c>
      <c r="M3083" s="26">
        <v>0</v>
      </c>
      <c r="N3083" s="26">
        <v>0</v>
      </c>
      <c r="O3083" s="24" t="s">
        <v>73</v>
      </c>
      <c r="P3083" s="24">
        <v>30313</v>
      </c>
      <c r="Q3083" s="24">
        <f>IF(ISERROR(VLOOKUP($B3083,[1]主动技能!$B:$D,3,0)),[2]Sheet1!$Y3550,VLOOKUP($B3083,[1]主动技能!$B:$D,3,0))</f>
        <v>2</v>
      </c>
      <c r="S3083" s="24" t="str">
        <f>IF(C3083&lt;1000000,"",VLOOKUP(C3083,组合调整!$A:$I,2,0))</f>
        <v>我方</v>
      </c>
      <c r="T3083" s="24" t="str">
        <f>IF(D3083&lt;1000000,"",VLOOKUP(D3083,组合调整!$A:$I,2,0))</f>
        <v>精血</v>
      </c>
      <c r="U3083" s="24" t="str">
        <f>IF(E3083&lt;1000000,"",VLOOKUP(E3083,组合调整!$A:$I,2,0))</f>
        <v>技术</v>
      </c>
      <c r="V3083" s="24" t="str">
        <f>IF(F3083&lt;1000000,"",VLOOKUP(F3083,组合调整!$A:$I,2,0))</f>
        <v/>
      </c>
      <c r="W3083" s="24" t="str">
        <f>IF(G3083&lt;1000000,"",VLOOKUP(G3083,组合调整!$A:$I,2,0))</f>
        <v/>
      </c>
    </row>
    <row r="3084" spans="1:23">
      <c r="A3084" s="26">
        <v>30314</v>
      </c>
      <c r="B3084" s="26" t="s">
        <v>73</v>
      </c>
      <c r="C3084" s="26">
        <v>3030911</v>
      </c>
      <c r="D3084" s="26">
        <v>3030921</v>
      </c>
      <c r="E3084" s="26">
        <v>3030931</v>
      </c>
      <c r="F3084" s="26">
        <v>20131</v>
      </c>
      <c r="G3084" s="26">
        <v>0</v>
      </c>
      <c r="H3084" s="26">
        <v>0</v>
      </c>
      <c r="I3084" s="26">
        <v>0</v>
      </c>
      <c r="J3084" s="26">
        <v>0</v>
      </c>
      <c r="K3084" s="26">
        <v>0</v>
      </c>
      <c r="L3084" s="26">
        <v>0</v>
      </c>
      <c r="M3084" s="26">
        <v>0</v>
      </c>
      <c r="N3084" s="26">
        <v>0</v>
      </c>
      <c r="O3084" s="24" t="s">
        <v>73</v>
      </c>
      <c r="P3084" s="24">
        <v>30314</v>
      </c>
      <c r="Q3084" s="24">
        <f>IF(ISERROR(VLOOKUP($B3084,[1]主动技能!$B:$D,3,0)),[2]Sheet1!$Y3551,VLOOKUP($B3084,[1]主动技能!$B:$D,3,0))</f>
        <v>2</v>
      </c>
      <c r="S3084" s="24" t="str">
        <f>IF(C3084&lt;1000000,"",VLOOKUP(C3084,组合调整!$A:$I,2,0))</f>
        <v>我方</v>
      </c>
      <c r="T3084" s="24" t="str">
        <f>IF(D3084&lt;1000000,"",VLOOKUP(D3084,组合调整!$A:$I,2,0))</f>
        <v>精血</v>
      </c>
      <c r="U3084" s="24" t="str">
        <f>IF(E3084&lt;1000000,"",VLOOKUP(E3084,组合调整!$A:$I,2,0))</f>
        <v>技术</v>
      </c>
      <c r="V3084" s="24" t="str">
        <f>IF(F3084&lt;1000000,"",VLOOKUP(F3084,组合调整!$A:$I,2,0))</f>
        <v/>
      </c>
      <c r="W3084" s="24" t="str">
        <f>IF(G3084&lt;1000000,"",VLOOKUP(G3084,组合调整!$A:$I,2,0))</f>
        <v/>
      </c>
    </row>
    <row r="3085" spans="1:23">
      <c r="A3085" s="26">
        <v>30315</v>
      </c>
      <c r="B3085" s="26" t="s">
        <v>73</v>
      </c>
      <c r="C3085" s="26">
        <v>3030911</v>
      </c>
      <c r="D3085" s="26">
        <v>3030921</v>
      </c>
      <c r="E3085" s="26">
        <v>3030931</v>
      </c>
      <c r="F3085" s="26">
        <v>20131</v>
      </c>
      <c r="G3085" s="26">
        <v>0</v>
      </c>
      <c r="H3085" s="26">
        <v>0</v>
      </c>
      <c r="I3085" s="26">
        <v>0</v>
      </c>
      <c r="J3085" s="26">
        <v>0</v>
      </c>
      <c r="K3085" s="26">
        <v>0</v>
      </c>
      <c r="L3085" s="26">
        <v>0</v>
      </c>
      <c r="M3085" s="26">
        <v>0</v>
      </c>
      <c r="N3085" s="26">
        <v>0</v>
      </c>
      <c r="O3085" s="24" t="s">
        <v>73</v>
      </c>
      <c r="P3085" s="24">
        <v>30315</v>
      </c>
      <c r="Q3085" s="24">
        <f>IF(ISERROR(VLOOKUP($B3085,[1]主动技能!$B:$D,3,0)),[2]Sheet1!$Y3552,VLOOKUP($B3085,[1]主动技能!$B:$D,3,0))</f>
        <v>2</v>
      </c>
      <c r="S3085" s="24" t="str">
        <f>IF(C3085&lt;1000000,"",VLOOKUP(C3085,组合调整!$A:$I,2,0))</f>
        <v>我方</v>
      </c>
      <c r="T3085" s="24" t="str">
        <f>IF(D3085&lt;1000000,"",VLOOKUP(D3085,组合调整!$A:$I,2,0))</f>
        <v>精血</v>
      </c>
      <c r="U3085" s="24" t="str">
        <f>IF(E3085&lt;1000000,"",VLOOKUP(E3085,组合调整!$A:$I,2,0))</f>
        <v>技术</v>
      </c>
      <c r="V3085" s="24" t="str">
        <f>IF(F3085&lt;1000000,"",VLOOKUP(F3085,组合调整!$A:$I,2,0))</f>
        <v/>
      </c>
      <c r="W3085" s="24" t="str">
        <f>IF(G3085&lt;1000000,"",VLOOKUP(G3085,组合调整!$A:$I,2,0))</f>
        <v/>
      </c>
    </row>
    <row r="3086" spans="1:23">
      <c r="A3086" s="26">
        <v>30316</v>
      </c>
      <c r="B3086" s="26" t="s">
        <v>73</v>
      </c>
      <c r="C3086" s="26">
        <v>3030911</v>
      </c>
      <c r="D3086" s="26">
        <v>3030921</v>
      </c>
      <c r="E3086" s="26">
        <v>3030931</v>
      </c>
      <c r="F3086" s="26">
        <v>20131</v>
      </c>
      <c r="G3086" s="26">
        <v>0</v>
      </c>
      <c r="H3086" s="26">
        <v>0</v>
      </c>
      <c r="I3086" s="26">
        <v>0</v>
      </c>
      <c r="J3086" s="26">
        <v>0</v>
      </c>
      <c r="K3086" s="26">
        <v>0</v>
      </c>
      <c r="L3086" s="26">
        <v>0</v>
      </c>
      <c r="M3086" s="26">
        <v>0</v>
      </c>
      <c r="N3086" s="26">
        <v>0</v>
      </c>
      <c r="O3086" s="24" t="s">
        <v>73</v>
      </c>
      <c r="P3086" s="24">
        <v>30316</v>
      </c>
      <c r="Q3086" s="24">
        <f>IF(ISERROR(VLOOKUP($B3086,[1]主动技能!$B:$D,3,0)),[2]Sheet1!$Y3553,VLOOKUP($B3086,[1]主动技能!$B:$D,3,0))</f>
        <v>2</v>
      </c>
      <c r="S3086" s="24" t="str">
        <f>IF(C3086&lt;1000000,"",VLOOKUP(C3086,组合调整!$A:$I,2,0))</f>
        <v>我方</v>
      </c>
      <c r="T3086" s="24" t="str">
        <f>IF(D3086&lt;1000000,"",VLOOKUP(D3086,组合调整!$A:$I,2,0))</f>
        <v>精血</v>
      </c>
      <c r="U3086" s="24" t="str">
        <f>IF(E3086&lt;1000000,"",VLOOKUP(E3086,组合调整!$A:$I,2,0))</f>
        <v>技术</v>
      </c>
      <c r="V3086" s="24" t="str">
        <f>IF(F3086&lt;1000000,"",VLOOKUP(F3086,组合调整!$A:$I,2,0))</f>
        <v/>
      </c>
      <c r="W3086" s="24" t="str">
        <f>IF(G3086&lt;1000000,"",VLOOKUP(G3086,组合调整!$A:$I,2,0))</f>
        <v/>
      </c>
    </row>
    <row r="3087" spans="1:23">
      <c r="A3087" s="26">
        <v>30317</v>
      </c>
      <c r="B3087" s="26" t="s">
        <v>73</v>
      </c>
      <c r="C3087" s="26">
        <v>3030911</v>
      </c>
      <c r="D3087" s="26">
        <v>3030921</v>
      </c>
      <c r="E3087" s="26">
        <v>3030931</v>
      </c>
      <c r="F3087" s="26">
        <v>20131</v>
      </c>
      <c r="G3087" s="26">
        <v>0</v>
      </c>
      <c r="H3087" s="26">
        <v>0</v>
      </c>
      <c r="I3087" s="26">
        <v>0</v>
      </c>
      <c r="J3087" s="26">
        <v>0</v>
      </c>
      <c r="K3087" s="26">
        <v>0</v>
      </c>
      <c r="L3087" s="26">
        <v>0</v>
      </c>
      <c r="M3087" s="26">
        <v>0</v>
      </c>
      <c r="N3087" s="26">
        <v>0</v>
      </c>
      <c r="O3087" s="24" t="s">
        <v>73</v>
      </c>
      <c r="P3087" s="24">
        <v>30317</v>
      </c>
      <c r="Q3087" s="24">
        <f>IF(ISERROR(VLOOKUP($B3087,[1]主动技能!$B:$D,3,0)),[2]Sheet1!$Y3554,VLOOKUP($B3087,[1]主动技能!$B:$D,3,0))</f>
        <v>2</v>
      </c>
      <c r="S3087" s="24" t="str">
        <f>IF(C3087&lt;1000000,"",VLOOKUP(C3087,组合调整!$A:$I,2,0))</f>
        <v>我方</v>
      </c>
      <c r="T3087" s="24" t="str">
        <f>IF(D3087&lt;1000000,"",VLOOKUP(D3087,组合调整!$A:$I,2,0))</f>
        <v>精血</v>
      </c>
      <c r="U3087" s="24" t="str">
        <f>IF(E3087&lt;1000000,"",VLOOKUP(E3087,组合调整!$A:$I,2,0))</f>
        <v>技术</v>
      </c>
      <c r="V3087" s="24" t="str">
        <f>IF(F3087&lt;1000000,"",VLOOKUP(F3087,组合调整!$A:$I,2,0))</f>
        <v/>
      </c>
      <c r="W3087" s="24" t="str">
        <f>IF(G3087&lt;1000000,"",VLOOKUP(G3087,组合调整!$A:$I,2,0))</f>
        <v/>
      </c>
    </row>
    <row r="3088" spans="1:23">
      <c r="A3088" s="26">
        <v>30318</v>
      </c>
      <c r="B3088" s="26" t="s">
        <v>73</v>
      </c>
      <c r="C3088" s="26">
        <v>3030911</v>
      </c>
      <c r="D3088" s="26">
        <v>3030921</v>
      </c>
      <c r="E3088" s="26">
        <v>3030931</v>
      </c>
      <c r="F3088" s="26">
        <v>20131</v>
      </c>
      <c r="G3088" s="26">
        <v>0</v>
      </c>
      <c r="H3088" s="26">
        <v>0</v>
      </c>
      <c r="I3088" s="26">
        <v>0</v>
      </c>
      <c r="J3088" s="26">
        <v>0</v>
      </c>
      <c r="K3088" s="26">
        <v>0</v>
      </c>
      <c r="L3088" s="26">
        <v>0</v>
      </c>
      <c r="M3088" s="26">
        <v>0</v>
      </c>
      <c r="N3088" s="26">
        <v>0</v>
      </c>
      <c r="O3088" s="24" t="s">
        <v>73</v>
      </c>
      <c r="P3088" s="24">
        <v>30318</v>
      </c>
      <c r="Q3088" s="24">
        <f>IF(ISERROR(VLOOKUP($B3088,[1]主动技能!$B:$D,3,0)),[2]Sheet1!$Y3555,VLOOKUP($B3088,[1]主动技能!$B:$D,3,0))</f>
        <v>2</v>
      </c>
      <c r="S3088" s="24" t="str">
        <f>IF(C3088&lt;1000000,"",VLOOKUP(C3088,组合调整!$A:$I,2,0))</f>
        <v>我方</v>
      </c>
      <c r="T3088" s="24" t="str">
        <f>IF(D3088&lt;1000000,"",VLOOKUP(D3088,组合调整!$A:$I,2,0))</f>
        <v>精血</v>
      </c>
      <c r="U3088" s="24" t="str">
        <f>IF(E3088&lt;1000000,"",VLOOKUP(E3088,组合调整!$A:$I,2,0))</f>
        <v>技术</v>
      </c>
      <c r="V3088" s="24" t="str">
        <f>IF(F3088&lt;1000000,"",VLOOKUP(F3088,组合调整!$A:$I,2,0))</f>
        <v/>
      </c>
      <c r="W3088" s="24" t="str">
        <f>IF(G3088&lt;1000000,"",VLOOKUP(G3088,组合调整!$A:$I,2,0))</f>
        <v/>
      </c>
    </row>
    <row r="3089" spans="1:23">
      <c r="A3089" s="26">
        <v>30319</v>
      </c>
      <c r="B3089" s="26" t="s">
        <v>73</v>
      </c>
      <c r="C3089" s="26">
        <v>3030911</v>
      </c>
      <c r="D3089" s="26">
        <v>3030921</v>
      </c>
      <c r="E3089" s="26">
        <v>3030931</v>
      </c>
      <c r="F3089" s="26">
        <v>20131</v>
      </c>
      <c r="G3089" s="26">
        <v>0</v>
      </c>
      <c r="H3089" s="26">
        <v>0</v>
      </c>
      <c r="I3089" s="26">
        <v>0</v>
      </c>
      <c r="J3089" s="26">
        <v>0</v>
      </c>
      <c r="K3089" s="26">
        <v>0</v>
      </c>
      <c r="L3089" s="26">
        <v>0</v>
      </c>
      <c r="M3089" s="26">
        <v>0</v>
      </c>
      <c r="N3089" s="26">
        <v>0</v>
      </c>
      <c r="O3089" s="24" t="s">
        <v>73</v>
      </c>
      <c r="P3089" s="24">
        <v>30319</v>
      </c>
      <c r="Q3089" s="24">
        <f>IF(ISERROR(VLOOKUP($B3089,[1]主动技能!$B:$D,3,0)),[2]Sheet1!$Y3556,VLOOKUP($B3089,[1]主动技能!$B:$D,3,0))</f>
        <v>2</v>
      </c>
      <c r="S3089" s="24" t="str">
        <f>IF(C3089&lt;1000000,"",VLOOKUP(C3089,组合调整!$A:$I,2,0))</f>
        <v>我方</v>
      </c>
      <c r="T3089" s="24" t="str">
        <f>IF(D3089&lt;1000000,"",VLOOKUP(D3089,组合调整!$A:$I,2,0))</f>
        <v>精血</v>
      </c>
      <c r="U3089" s="24" t="str">
        <f>IF(E3089&lt;1000000,"",VLOOKUP(E3089,组合调整!$A:$I,2,0))</f>
        <v>技术</v>
      </c>
      <c r="V3089" s="24" t="str">
        <f>IF(F3089&lt;1000000,"",VLOOKUP(F3089,组合调整!$A:$I,2,0))</f>
        <v/>
      </c>
      <c r="W3089" s="24" t="str">
        <f>IF(G3089&lt;1000000,"",VLOOKUP(G3089,组合调整!$A:$I,2,0))</f>
        <v/>
      </c>
    </row>
    <row r="3090" spans="1:23">
      <c r="A3090" s="26">
        <v>30320</v>
      </c>
      <c r="B3090" s="26" t="s">
        <v>1505</v>
      </c>
      <c r="C3090" s="26">
        <v>3032011</v>
      </c>
      <c r="D3090" s="26">
        <v>3032021</v>
      </c>
      <c r="E3090" s="26">
        <v>3032031</v>
      </c>
      <c r="F3090" s="26">
        <v>1032</v>
      </c>
      <c r="G3090" s="26">
        <v>0</v>
      </c>
      <c r="H3090" s="26">
        <v>0</v>
      </c>
      <c r="I3090" s="26">
        <v>0</v>
      </c>
      <c r="J3090" s="26">
        <v>0</v>
      </c>
      <c r="K3090" s="26">
        <v>0</v>
      </c>
      <c r="L3090" s="26">
        <v>0</v>
      </c>
      <c r="M3090" s="26">
        <v>0</v>
      </c>
      <c r="N3090" s="26">
        <v>0</v>
      </c>
      <c r="O3090" s="24" t="s">
        <v>1505</v>
      </c>
      <c r="P3090" s="24">
        <v>30320</v>
      </c>
      <c r="Q3090" s="24">
        <f>IF(ISERROR(VLOOKUP($B3090,[1]主动技能!$B:$D,3,0)),[2]Sheet1!$Y3557,VLOOKUP($B3090,[1]主动技能!$B:$D,3,0))</f>
        <v>3</v>
      </c>
      <c r="S3090" s="24" t="str">
        <f>IF(C3090&lt;1000000,"",VLOOKUP(C3090,组合调整!$A:$I,2,0))</f>
        <v>宝珠</v>
      </c>
      <c r="T3090" s="24" t="str">
        <f>IF(D3090&lt;1000000,"",VLOOKUP(D3090,组合调整!$A:$I,2,0))</f>
        <v>再来</v>
      </c>
      <c r="U3090" s="24" t="str">
        <f>IF(E3090&lt;1000000,"",VLOOKUP(E3090,组合调整!$A:$I,2,0))</f>
        <v>正直</v>
      </c>
      <c r="V3090" s="24" t="str">
        <f>IF(F3090&lt;1000000,"",VLOOKUP(F3090,组合调整!$A:$I,2,0))</f>
        <v/>
      </c>
      <c r="W3090" s="24" t="str">
        <f>IF(G3090&lt;1000000,"",VLOOKUP(G3090,组合调整!$A:$I,2,0))</f>
        <v/>
      </c>
    </row>
    <row r="3091" spans="1:23">
      <c r="A3091" s="26">
        <v>30321</v>
      </c>
      <c r="B3091" s="26" t="s">
        <v>1505</v>
      </c>
      <c r="C3091" s="26">
        <v>3032011</v>
      </c>
      <c r="D3091" s="26">
        <v>3032021</v>
      </c>
      <c r="E3091" s="26">
        <v>3032031</v>
      </c>
      <c r="F3091" s="26">
        <v>1032</v>
      </c>
      <c r="G3091" s="26">
        <v>0</v>
      </c>
      <c r="H3091" s="26">
        <v>0</v>
      </c>
      <c r="I3091" s="26">
        <v>0</v>
      </c>
      <c r="J3091" s="26">
        <v>0</v>
      </c>
      <c r="K3091" s="26">
        <v>0</v>
      </c>
      <c r="L3091" s="26">
        <v>0</v>
      </c>
      <c r="M3091" s="26">
        <v>0</v>
      </c>
      <c r="N3091" s="26">
        <v>0</v>
      </c>
      <c r="O3091" s="24" t="s">
        <v>1505</v>
      </c>
      <c r="P3091" s="24">
        <v>30321</v>
      </c>
      <c r="Q3091" s="24">
        <f>IF(ISERROR(VLOOKUP($B3091,[1]主动技能!$B:$D,3,0)),[2]Sheet1!$Y3558,VLOOKUP($B3091,[1]主动技能!$B:$D,3,0))</f>
        <v>3</v>
      </c>
      <c r="S3091" s="24" t="str">
        <f>IF(C3091&lt;1000000,"",VLOOKUP(C3091,组合调整!$A:$I,2,0))</f>
        <v>宝珠</v>
      </c>
      <c r="T3091" s="24" t="str">
        <f>IF(D3091&lt;1000000,"",VLOOKUP(D3091,组合调整!$A:$I,2,0))</f>
        <v>再来</v>
      </c>
      <c r="U3091" s="24" t="str">
        <f>IF(E3091&lt;1000000,"",VLOOKUP(E3091,组合调整!$A:$I,2,0))</f>
        <v>正直</v>
      </c>
      <c r="V3091" s="24" t="str">
        <f>IF(F3091&lt;1000000,"",VLOOKUP(F3091,组合调整!$A:$I,2,0))</f>
        <v/>
      </c>
      <c r="W3091" s="24" t="str">
        <f>IF(G3091&lt;1000000,"",VLOOKUP(G3091,组合调整!$A:$I,2,0))</f>
        <v/>
      </c>
    </row>
    <row r="3092" spans="1:23">
      <c r="A3092" s="26">
        <v>30322</v>
      </c>
      <c r="B3092" s="26" t="s">
        <v>1505</v>
      </c>
      <c r="C3092" s="26">
        <v>3032011</v>
      </c>
      <c r="D3092" s="26">
        <v>3032021</v>
      </c>
      <c r="E3092" s="26">
        <v>3032031</v>
      </c>
      <c r="F3092" s="26">
        <v>1032</v>
      </c>
      <c r="G3092" s="26">
        <v>0</v>
      </c>
      <c r="H3092" s="26">
        <v>0</v>
      </c>
      <c r="I3092" s="26">
        <v>0</v>
      </c>
      <c r="J3092" s="26">
        <v>0</v>
      </c>
      <c r="K3092" s="26">
        <v>0</v>
      </c>
      <c r="L3092" s="26">
        <v>0</v>
      </c>
      <c r="M3092" s="26">
        <v>0</v>
      </c>
      <c r="N3092" s="26">
        <v>0</v>
      </c>
      <c r="O3092" s="24" t="s">
        <v>1505</v>
      </c>
      <c r="P3092" s="24">
        <v>30322</v>
      </c>
      <c r="Q3092" s="24">
        <f>IF(ISERROR(VLOOKUP($B3092,[1]主动技能!$B:$D,3,0)),[2]Sheet1!$Y3559,VLOOKUP($B3092,[1]主动技能!$B:$D,3,0))</f>
        <v>3</v>
      </c>
      <c r="S3092" s="24" t="str">
        <f>IF(C3092&lt;1000000,"",VLOOKUP(C3092,组合调整!$A:$I,2,0))</f>
        <v>宝珠</v>
      </c>
      <c r="T3092" s="24" t="str">
        <f>IF(D3092&lt;1000000,"",VLOOKUP(D3092,组合调整!$A:$I,2,0))</f>
        <v>再来</v>
      </c>
      <c r="U3092" s="24" t="str">
        <f>IF(E3092&lt;1000000,"",VLOOKUP(E3092,组合调整!$A:$I,2,0))</f>
        <v>正直</v>
      </c>
      <c r="V3092" s="24" t="str">
        <f>IF(F3092&lt;1000000,"",VLOOKUP(F3092,组合调整!$A:$I,2,0))</f>
        <v/>
      </c>
      <c r="W3092" s="24" t="str">
        <f>IF(G3092&lt;1000000,"",VLOOKUP(G3092,组合调整!$A:$I,2,0))</f>
        <v/>
      </c>
    </row>
    <row r="3093" spans="1:23">
      <c r="A3093" s="26">
        <v>30323</v>
      </c>
      <c r="B3093" s="26" t="s">
        <v>1505</v>
      </c>
      <c r="C3093" s="26">
        <v>3032011</v>
      </c>
      <c r="D3093" s="26">
        <v>3032021</v>
      </c>
      <c r="E3093" s="26">
        <v>3032031</v>
      </c>
      <c r="F3093" s="26">
        <v>1032</v>
      </c>
      <c r="G3093" s="26">
        <v>0</v>
      </c>
      <c r="H3093" s="26">
        <v>0</v>
      </c>
      <c r="I3093" s="26">
        <v>0</v>
      </c>
      <c r="J3093" s="26">
        <v>0</v>
      </c>
      <c r="K3093" s="26">
        <v>0</v>
      </c>
      <c r="L3093" s="26">
        <v>0</v>
      </c>
      <c r="M3093" s="26">
        <v>0</v>
      </c>
      <c r="N3093" s="26">
        <v>0</v>
      </c>
      <c r="O3093" s="24" t="s">
        <v>1505</v>
      </c>
      <c r="P3093" s="24">
        <v>30323</v>
      </c>
      <c r="Q3093" s="24">
        <f>IF(ISERROR(VLOOKUP($B3093,[1]主动技能!$B:$D,3,0)),[2]Sheet1!$Y3560,VLOOKUP($B3093,[1]主动技能!$B:$D,3,0))</f>
        <v>3</v>
      </c>
      <c r="S3093" s="24" t="str">
        <f>IF(C3093&lt;1000000,"",VLOOKUP(C3093,组合调整!$A:$I,2,0))</f>
        <v>宝珠</v>
      </c>
      <c r="T3093" s="24" t="str">
        <f>IF(D3093&lt;1000000,"",VLOOKUP(D3093,组合调整!$A:$I,2,0))</f>
        <v>再来</v>
      </c>
      <c r="U3093" s="24" t="str">
        <f>IF(E3093&lt;1000000,"",VLOOKUP(E3093,组合调整!$A:$I,2,0))</f>
        <v>正直</v>
      </c>
      <c r="V3093" s="24" t="str">
        <f>IF(F3093&lt;1000000,"",VLOOKUP(F3093,组合调整!$A:$I,2,0))</f>
        <v/>
      </c>
      <c r="W3093" s="24" t="str">
        <f>IF(G3093&lt;1000000,"",VLOOKUP(G3093,组合调整!$A:$I,2,0))</f>
        <v/>
      </c>
    </row>
    <row r="3094" spans="1:23">
      <c r="A3094" s="26">
        <v>30324</v>
      </c>
      <c r="B3094" s="26" t="s">
        <v>1505</v>
      </c>
      <c r="C3094" s="26">
        <v>3032011</v>
      </c>
      <c r="D3094" s="26">
        <v>3032021</v>
      </c>
      <c r="E3094" s="26">
        <v>3032031</v>
      </c>
      <c r="F3094" s="26">
        <v>1032</v>
      </c>
      <c r="G3094" s="26">
        <v>0</v>
      </c>
      <c r="H3094" s="26">
        <v>0</v>
      </c>
      <c r="I3094" s="26">
        <v>0</v>
      </c>
      <c r="J3094" s="26">
        <v>0</v>
      </c>
      <c r="K3094" s="26">
        <v>0</v>
      </c>
      <c r="L3094" s="26">
        <v>0</v>
      </c>
      <c r="M3094" s="26">
        <v>0</v>
      </c>
      <c r="N3094" s="26">
        <v>0</v>
      </c>
      <c r="O3094" s="24" t="s">
        <v>1505</v>
      </c>
      <c r="P3094" s="24">
        <v>30324</v>
      </c>
      <c r="Q3094" s="24">
        <f>IF(ISERROR(VLOOKUP($B3094,[1]主动技能!$B:$D,3,0)),[2]Sheet1!$Y3561,VLOOKUP($B3094,[1]主动技能!$B:$D,3,0))</f>
        <v>3</v>
      </c>
      <c r="S3094" s="24" t="str">
        <f>IF(C3094&lt;1000000,"",VLOOKUP(C3094,组合调整!$A:$I,2,0))</f>
        <v>宝珠</v>
      </c>
      <c r="T3094" s="24" t="str">
        <f>IF(D3094&lt;1000000,"",VLOOKUP(D3094,组合调整!$A:$I,2,0))</f>
        <v>再来</v>
      </c>
      <c r="U3094" s="24" t="str">
        <f>IF(E3094&lt;1000000,"",VLOOKUP(E3094,组合调整!$A:$I,2,0))</f>
        <v>正直</v>
      </c>
      <c r="V3094" s="24" t="str">
        <f>IF(F3094&lt;1000000,"",VLOOKUP(F3094,组合调整!$A:$I,2,0))</f>
        <v/>
      </c>
      <c r="W3094" s="24" t="str">
        <f>IF(G3094&lt;1000000,"",VLOOKUP(G3094,组合调整!$A:$I,2,0))</f>
        <v/>
      </c>
    </row>
    <row r="3095" spans="1:23">
      <c r="A3095" s="26">
        <v>30325</v>
      </c>
      <c r="B3095" s="26" t="s">
        <v>1505</v>
      </c>
      <c r="C3095" s="26">
        <v>3032011</v>
      </c>
      <c r="D3095" s="26">
        <v>3032021</v>
      </c>
      <c r="E3095" s="26">
        <v>3032031</v>
      </c>
      <c r="F3095" s="26">
        <v>1032</v>
      </c>
      <c r="G3095" s="26">
        <v>0</v>
      </c>
      <c r="H3095" s="26">
        <v>0</v>
      </c>
      <c r="I3095" s="26">
        <v>0</v>
      </c>
      <c r="J3095" s="26">
        <v>0</v>
      </c>
      <c r="K3095" s="26">
        <v>0</v>
      </c>
      <c r="L3095" s="26">
        <v>0</v>
      </c>
      <c r="M3095" s="26">
        <v>0</v>
      </c>
      <c r="N3095" s="26">
        <v>0</v>
      </c>
      <c r="O3095" s="24" t="s">
        <v>1505</v>
      </c>
      <c r="P3095" s="24">
        <v>30325</v>
      </c>
      <c r="Q3095" s="24">
        <f>IF(ISERROR(VLOOKUP($B3095,[1]主动技能!$B:$D,3,0)),[2]Sheet1!$Y3562,VLOOKUP($B3095,[1]主动技能!$B:$D,3,0))</f>
        <v>3</v>
      </c>
      <c r="S3095" s="24" t="str">
        <f>IF(C3095&lt;1000000,"",VLOOKUP(C3095,组合调整!$A:$I,2,0))</f>
        <v>宝珠</v>
      </c>
      <c r="T3095" s="24" t="str">
        <f>IF(D3095&lt;1000000,"",VLOOKUP(D3095,组合调整!$A:$I,2,0))</f>
        <v>再来</v>
      </c>
      <c r="U3095" s="24" t="str">
        <f>IF(E3095&lt;1000000,"",VLOOKUP(E3095,组合调整!$A:$I,2,0))</f>
        <v>正直</v>
      </c>
      <c r="V3095" s="24" t="str">
        <f>IF(F3095&lt;1000000,"",VLOOKUP(F3095,组合调整!$A:$I,2,0))</f>
        <v/>
      </c>
      <c r="W3095" s="24" t="str">
        <f>IF(G3095&lt;1000000,"",VLOOKUP(G3095,组合调整!$A:$I,2,0))</f>
        <v/>
      </c>
    </row>
    <row r="3096" spans="1:23">
      <c r="A3096" s="26">
        <v>30326</v>
      </c>
      <c r="B3096" s="26" t="s">
        <v>1505</v>
      </c>
      <c r="C3096" s="26">
        <v>3032011</v>
      </c>
      <c r="D3096" s="26">
        <v>3032021</v>
      </c>
      <c r="E3096" s="26">
        <v>3032031</v>
      </c>
      <c r="F3096" s="26">
        <v>1032</v>
      </c>
      <c r="G3096" s="26">
        <v>0</v>
      </c>
      <c r="H3096" s="26">
        <v>0</v>
      </c>
      <c r="I3096" s="26">
        <v>0</v>
      </c>
      <c r="J3096" s="26">
        <v>0</v>
      </c>
      <c r="K3096" s="26">
        <v>0</v>
      </c>
      <c r="L3096" s="26">
        <v>0</v>
      </c>
      <c r="M3096" s="26">
        <v>0</v>
      </c>
      <c r="N3096" s="26">
        <v>0</v>
      </c>
      <c r="O3096" s="24" t="s">
        <v>1505</v>
      </c>
      <c r="P3096" s="24">
        <v>30326</v>
      </c>
      <c r="Q3096" s="24">
        <f>IF(ISERROR(VLOOKUP($B3096,[1]主动技能!$B:$D,3,0)),[2]Sheet1!$Y3563,VLOOKUP($B3096,[1]主动技能!$B:$D,3,0))</f>
        <v>3</v>
      </c>
      <c r="S3096" s="24" t="str">
        <f>IF(C3096&lt;1000000,"",VLOOKUP(C3096,组合调整!$A:$I,2,0))</f>
        <v>宝珠</v>
      </c>
      <c r="T3096" s="24" t="str">
        <f>IF(D3096&lt;1000000,"",VLOOKUP(D3096,组合调整!$A:$I,2,0))</f>
        <v>再来</v>
      </c>
      <c r="U3096" s="24" t="str">
        <f>IF(E3096&lt;1000000,"",VLOOKUP(E3096,组合调整!$A:$I,2,0))</f>
        <v>正直</v>
      </c>
      <c r="V3096" s="24" t="str">
        <f>IF(F3096&lt;1000000,"",VLOOKUP(F3096,组合调整!$A:$I,2,0))</f>
        <v/>
      </c>
      <c r="W3096" s="24" t="str">
        <f>IF(G3096&lt;1000000,"",VLOOKUP(G3096,组合调整!$A:$I,2,0))</f>
        <v/>
      </c>
    </row>
    <row r="3097" spans="1:23">
      <c r="A3097" s="26">
        <v>30327</v>
      </c>
      <c r="B3097" s="26" t="s">
        <v>1505</v>
      </c>
      <c r="C3097" s="26">
        <v>3032011</v>
      </c>
      <c r="D3097" s="26">
        <v>3032021</v>
      </c>
      <c r="E3097" s="26">
        <v>3032031</v>
      </c>
      <c r="F3097" s="26">
        <v>1032</v>
      </c>
      <c r="G3097" s="26">
        <v>0</v>
      </c>
      <c r="H3097" s="26">
        <v>0</v>
      </c>
      <c r="I3097" s="26">
        <v>0</v>
      </c>
      <c r="J3097" s="26">
        <v>0</v>
      </c>
      <c r="K3097" s="26">
        <v>0</v>
      </c>
      <c r="L3097" s="26">
        <v>0</v>
      </c>
      <c r="M3097" s="26">
        <v>0</v>
      </c>
      <c r="N3097" s="26">
        <v>0</v>
      </c>
      <c r="O3097" s="24" t="s">
        <v>1505</v>
      </c>
      <c r="P3097" s="24">
        <v>30327</v>
      </c>
      <c r="Q3097" s="24">
        <f>IF(ISERROR(VLOOKUP($B3097,[1]主动技能!$B:$D,3,0)),[2]Sheet1!$Y3564,VLOOKUP($B3097,[1]主动技能!$B:$D,3,0))</f>
        <v>3</v>
      </c>
      <c r="S3097" s="24" t="str">
        <f>IF(C3097&lt;1000000,"",VLOOKUP(C3097,组合调整!$A:$I,2,0))</f>
        <v>宝珠</v>
      </c>
      <c r="T3097" s="24" t="str">
        <f>IF(D3097&lt;1000000,"",VLOOKUP(D3097,组合调整!$A:$I,2,0))</f>
        <v>再来</v>
      </c>
      <c r="U3097" s="24" t="str">
        <f>IF(E3097&lt;1000000,"",VLOOKUP(E3097,组合调整!$A:$I,2,0))</f>
        <v>正直</v>
      </c>
      <c r="V3097" s="24" t="str">
        <f>IF(F3097&lt;1000000,"",VLOOKUP(F3097,组合调整!$A:$I,2,0))</f>
        <v/>
      </c>
      <c r="W3097" s="24" t="str">
        <f>IF(G3097&lt;1000000,"",VLOOKUP(G3097,组合调整!$A:$I,2,0))</f>
        <v/>
      </c>
    </row>
    <row r="3098" spans="1:23">
      <c r="A3098" s="26">
        <v>30328</v>
      </c>
      <c r="B3098" s="26" t="s">
        <v>1505</v>
      </c>
      <c r="C3098" s="26">
        <v>3032011</v>
      </c>
      <c r="D3098" s="26">
        <v>3032021</v>
      </c>
      <c r="E3098" s="26">
        <v>3032031</v>
      </c>
      <c r="F3098" s="26">
        <v>1032</v>
      </c>
      <c r="G3098" s="26">
        <v>0</v>
      </c>
      <c r="H3098" s="26">
        <v>0</v>
      </c>
      <c r="I3098" s="26">
        <v>0</v>
      </c>
      <c r="J3098" s="26">
        <v>0</v>
      </c>
      <c r="K3098" s="26">
        <v>0</v>
      </c>
      <c r="L3098" s="26">
        <v>0</v>
      </c>
      <c r="M3098" s="26">
        <v>0</v>
      </c>
      <c r="N3098" s="26">
        <v>0</v>
      </c>
      <c r="O3098" s="24" t="s">
        <v>1505</v>
      </c>
      <c r="P3098" s="24">
        <v>30328</v>
      </c>
      <c r="Q3098" s="24">
        <f>IF(ISERROR(VLOOKUP($B3098,[1]主动技能!$B:$D,3,0)),[2]Sheet1!$Y3565,VLOOKUP($B3098,[1]主动技能!$B:$D,3,0))</f>
        <v>3</v>
      </c>
      <c r="S3098" s="24" t="str">
        <f>IF(C3098&lt;1000000,"",VLOOKUP(C3098,组合调整!$A:$I,2,0))</f>
        <v>宝珠</v>
      </c>
      <c r="T3098" s="24" t="str">
        <f>IF(D3098&lt;1000000,"",VLOOKUP(D3098,组合调整!$A:$I,2,0))</f>
        <v>再来</v>
      </c>
      <c r="U3098" s="24" t="str">
        <f>IF(E3098&lt;1000000,"",VLOOKUP(E3098,组合调整!$A:$I,2,0))</f>
        <v>正直</v>
      </c>
      <c r="V3098" s="24" t="str">
        <f>IF(F3098&lt;1000000,"",VLOOKUP(F3098,组合调整!$A:$I,2,0))</f>
        <v/>
      </c>
      <c r="W3098" s="24" t="str">
        <f>IF(G3098&lt;1000000,"",VLOOKUP(G3098,组合调整!$A:$I,2,0))</f>
        <v/>
      </c>
    </row>
    <row r="3099" spans="1:23">
      <c r="A3099" s="26">
        <v>30329</v>
      </c>
      <c r="B3099" s="26" t="s">
        <v>1505</v>
      </c>
      <c r="C3099" s="26">
        <v>3032011</v>
      </c>
      <c r="D3099" s="26">
        <v>3032021</v>
      </c>
      <c r="E3099" s="26">
        <v>3032031</v>
      </c>
      <c r="F3099" s="26">
        <v>1032</v>
      </c>
      <c r="G3099" s="26">
        <v>0</v>
      </c>
      <c r="H3099" s="26">
        <v>0</v>
      </c>
      <c r="I3099" s="26">
        <v>0</v>
      </c>
      <c r="J3099" s="26">
        <v>0</v>
      </c>
      <c r="K3099" s="26">
        <v>0</v>
      </c>
      <c r="L3099" s="26">
        <v>0</v>
      </c>
      <c r="M3099" s="26">
        <v>0</v>
      </c>
      <c r="N3099" s="26">
        <v>0</v>
      </c>
      <c r="O3099" s="24" t="s">
        <v>1505</v>
      </c>
      <c r="P3099" s="24">
        <v>30329</v>
      </c>
      <c r="Q3099" s="24">
        <f>IF(ISERROR(VLOOKUP($B3099,[1]主动技能!$B:$D,3,0)),[2]Sheet1!$Y3566,VLOOKUP($B3099,[1]主动技能!$B:$D,3,0))</f>
        <v>3</v>
      </c>
      <c r="S3099" s="24" t="str">
        <f>IF(C3099&lt;1000000,"",VLOOKUP(C3099,组合调整!$A:$I,2,0))</f>
        <v>宝珠</v>
      </c>
      <c r="T3099" s="24" t="str">
        <f>IF(D3099&lt;1000000,"",VLOOKUP(D3099,组合调整!$A:$I,2,0))</f>
        <v>再来</v>
      </c>
      <c r="U3099" s="24" t="str">
        <f>IF(E3099&lt;1000000,"",VLOOKUP(E3099,组合调整!$A:$I,2,0))</f>
        <v>正直</v>
      </c>
      <c r="V3099" s="24" t="str">
        <f>IF(F3099&lt;1000000,"",VLOOKUP(F3099,组合调整!$A:$I,2,0))</f>
        <v/>
      </c>
      <c r="W3099" s="24" t="str">
        <f>IF(G3099&lt;1000000,"",VLOOKUP(G3099,组合调整!$A:$I,2,0))</f>
        <v/>
      </c>
    </row>
    <row r="3100" spans="1:23">
      <c r="A3100" s="26">
        <v>30330</v>
      </c>
      <c r="B3100" s="26" t="s">
        <v>1505</v>
      </c>
      <c r="C3100" s="26">
        <v>3032011</v>
      </c>
      <c r="D3100" s="26">
        <v>3032021</v>
      </c>
      <c r="E3100" s="26">
        <v>3032031</v>
      </c>
      <c r="F3100" s="26">
        <v>1032</v>
      </c>
      <c r="G3100" s="26">
        <v>0</v>
      </c>
      <c r="H3100" s="26">
        <v>0</v>
      </c>
      <c r="I3100" s="26">
        <v>0</v>
      </c>
      <c r="J3100" s="26">
        <v>0</v>
      </c>
      <c r="K3100" s="26">
        <v>0</v>
      </c>
      <c r="L3100" s="26">
        <v>0</v>
      </c>
      <c r="M3100" s="26">
        <v>0</v>
      </c>
      <c r="N3100" s="26">
        <v>0</v>
      </c>
      <c r="O3100" s="24" t="s">
        <v>1505</v>
      </c>
      <c r="P3100" s="24">
        <v>30330</v>
      </c>
      <c r="Q3100" s="24">
        <f>IF(ISERROR(VLOOKUP($B3100,[1]主动技能!$B:$D,3,0)),[2]Sheet1!$Y3567,VLOOKUP($B3100,[1]主动技能!$B:$D,3,0))</f>
        <v>3</v>
      </c>
      <c r="S3100" s="24" t="str">
        <f>IF(C3100&lt;1000000,"",VLOOKUP(C3100,组合调整!$A:$I,2,0))</f>
        <v>宝珠</v>
      </c>
      <c r="T3100" s="24" t="str">
        <f>IF(D3100&lt;1000000,"",VLOOKUP(D3100,组合调整!$A:$I,2,0))</f>
        <v>再来</v>
      </c>
      <c r="U3100" s="24" t="str">
        <f>IF(E3100&lt;1000000,"",VLOOKUP(E3100,组合调整!$A:$I,2,0))</f>
        <v>正直</v>
      </c>
      <c r="V3100" s="24" t="str">
        <f>IF(F3100&lt;1000000,"",VLOOKUP(F3100,组合调整!$A:$I,2,0))</f>
        <v/>
      </c>
      <c r="W3100" s="24" t="str">
        <f>IF(G3100&lt;1000000,"",VLOOKUP(G3100,组合调整!$A:$I,2,0))</f>
        <v/>
      </c>
    </row>
    <row r="3101" spans="1:23">
      <c r="A3101" s="26">
        <v>30331</v>
      </c>
      <c r="B3101" s="26" t="s">
        <v>1506</v>
      </c>
      <c r="C3101" s="26">
        <v>1032022</v>
      </c>
      <c r="D3101" s="26">
        <v>3029812</v>
      </c>
      <c r="E3101" s="26">
        <v>3033111</v>
      </c>
      <c r="F3101" s="26">
        <v>20141</v>
      </c>
      <c r="G3101" s="26">
        <v>0</v>
      </c>
      <c r="H3101" s="26">
        <v>0</v>
      </c>
      <c r="I3101" s="26">
        <v>0</v>
      </c>
      <c r="J3101" s="26">
        <v>0</v>
      </c>
      <c r="K3101" s="26">
        <v>0</v>
      </c>
      <c r="L3101" s="26">
        <v>0</v>
      </c>
      <c r="M3101" s="26">
        <v>0</v>
      </c>
      <c r="N3101" s="26">
        <v>0</v>
      </c>
      <c r="O3101" s="24" t="s">
        <v>1506</v>
      </c>
      <c r="P3101" s="24">
        <v>30331</v>
      </c>
      <c r="Q3101" s="24">
        <f>IF(ISERROR(VLOOKUP($B3101,[1]主动技能!$B:$D,3,0)),[2]Sheet1!$Y3568,VLOOKUP($B3101,[1]主动技能!$B:$D,3,0))</f>
        <v>3</v>
      </c>
      <c r="S3101" s="24" t="str">
        <f>IF(C3101&lt;1000000,"",VLOOKUP(C3101,组合调整!$A:$I,2,0))</f>
        <v>灭火</v>
      </c>
      <c r="T3101" s="24" t="str">
        <f>IF(D3101&lt;1000000,"",VLOOKUP(D3101,组合调整!$A:$I,2,0))</f>
        <v>作战</v>
      </c>
      <c r="U3101" s="24" t="str">
        <f>IF(E3101&lt;1000000,"",VLOOKUP(E3101,组合调整!$A:$I,2,0))</f>
        <v>奋力</v>
      </c>
      <c r="V3101" s="24" t="str">
        <f>IF(F3101&lt;1000000,"",VLOOKUP(F3101,组合调整!$A:$I,2,0))</f>
        <v/>
      </c>
      <c r="W3101" s="24" t="str">
        <f>IF(G3101&lt;1000000,"",VLOOKUP(G3101,组合调整!$A:$I,2,0))</f>
        <v/>
      </c>
    </row>
    <row r="3102" spans="1:23">
      <c r="A3102" s="26">
        <v>30332</v>
      </c>
      <c r="B3102" s="26" t="s">
        <v>1506</v>
      </c>
      <c r="C3102" s="26">
        <v>1032022</v>
      </c>
      <c r="D3102" s="26">
        <v>3029812</v>
      </c>
      <c r="E3102" s="26">
        <v>3033111</v>
      </c>
      <c r="F3102" s="26">
        <v>20141</v>
      </c>
      <c r="G3102" s="26">
        <v>0</v>
      </c>
      <c r="H3102" s="26">
        <v>0</v>
      </c>
      <c r="I3102" s="26">
        <v>0</v>
      </c>
      <c r="J3102" s="26">
        <v>0</v>
      </c>
      <c r="K3102" s="26">
        <v>0</v>
      </c>
      <c r="L3102" s="26">
        <v>0</v>
      </c>
      <c r="M3102" s="26">
        <v>0</v>
      </c>
      <c r="N3102" s="26">
        <v>0</v>
      </c>
      <c r="O3102" s="24" t="s">
        <v>1506</v>
      </c>
      <c r="P3102" s="24">
        <v>30332</v>
      </c>
      <c r="Q3102" s="24">
        <f>IF(ISERROR(VLOOKUP($B3102,[1]主动技能!$B:$D,3,0)),[2]Sheet1!$Y3569,VLOOKUP($B3102,[1]主动技能!$B:$D,3,0))</f>
        <v>3</v>
      </c>
      <c r="S3102" s="24" t="str">
        <f>IF(C3102&lt;1000000,"",VLOOKUP(C3102,组合调整!$A:$I,2,0))</f>
        <v>灭火</v>
      </c>
      <c r="T3102" s="24" t="str">
        <f>IF(D3102&lt;1000000,"",VLOOKUP(D3102,组合调整!$A:$I,2,0))</f>
        <v>作战</v>
      </c>
      <c r="U3102" s="24" t="str">
        <f>IF(E3102&lt;1000000,"",VLOOKUP(E3102,组合调整!$A:$I,2,0))</f>
        <v>奋力</v>
      </c>
      <c r="V3102" s="24" t="str">
        <f>IF(F3102&lt;1000000,"",VLOOKUP(F3102,组合调整!$A:$I,2,0))</f>
        <v/>
      </c>
      <c r="W3102" s="24" t="str">
        <f>IF(G3102&lt;1000000,"",VLOOKUP(G3102,组合调整!$A:$I,2,0))</f>
        <v/>
      </c>
    </row>
    <row r="3103" spans="1:23">
      <c r="A3103" s="26">
        <v>30333</v>
      </c>
      <c r="B3103" s="26" t="s">
        <v>1506</v>
      </c>
      <c r="C3103" s="26">
        <v>1032022</v>
      </c>
      <c r="D3103" s="26">
        <v>3029812</v>
      </c>
      <c r="E3103" s="26">
        <v>3033111</v>
      </c>
      <c r="F3103" s="26">
        <v>20141</v>
      </c>
      <c r="G3103" s="26">
        <v>0</v>
      </c>
      <c r="H3103" s="26">
        <v>0</v>
      </c>
      <c r="I3103" s="26">
        <v>0</v>
      </c>
      <c r="J3103" s="26">
        <v>0</v>
      </c>
      <c r="K3103" s="26">
        <v>0</v>
      </c>
      <c r="L3103" s="26">
        <v>0</v>
      </c>
      <c r="M3103" s="26">
        <v>0</v>
      </c>
      <c r="N3103" s="26">
        <v>0</v>
      </c>
      <c r="O3103" s="24" t="s">
        <v>1506</v>
      </c>
      <c r="P3103" s="24">
        <v>30333</v>
      </c>
      <c r="Q3103" s="24">
        <f>IF(ISERROR(VLOOKUP($B3103,[1]主动技能!$B:$D,3,0)),[2]Sheet1!$Y3570,VLOOKUP($B3103,[1]主动技能!$B:$D,3,0))</f>
        <v>3</v>
      </c>
      <c r="S3103" s="24" t="str">
        <f>IF(C3103&lt;1000000,"",VLOOKUP(C3103,组合调整!$A:$I,2,0))</f>
        <v>灭火</v>
      </c>
      <c r="T3103" s="24" t="str">
        <f>IF(D3103&lt;1000000,"",VLOOKUP(D3103,组合调整!$A:$I,2,0))</f>
        <v>作战</v>
      </c>
      <c r="U3103" s="24" t="str">
        <f>IF(E3103&lt;1000000,"",VLOOKUP(E3103,组合调整!$A:$I,2,0))</f>
        <v>奋力</v>
      </c>
      <c r="V3103" s="24" t="str">
        <f>IF(F3103&lt;1000000,"",VLOOKUP(F3103,组合调整!$A:$I,2,0))</f>
        <v/>
      </c>
      <c r="W3103" s="24" t="str">
        <f>IF(G3103&lt;1000000,"",VLOOKUP(G3103,组合调整!$A:$I,2,0))</f>
        <v/>
      </c>
    </row>
    <row r="3104" spans="1:23">
      <c r="A3104" s="26">
        <v>30334</v>
      </c>
      <c r="B3104" s="26" t="s">
        <v>1506</v>
      </c>
      <c r="C3104" s="26">
        <v>1032022</v>
      </c>
      <c r="D3104" s="26">
        <v>3029812</v>
      </c>
      <c r="E3104" s="26">
        <v>3033111</v>
      </c>
      <c r="F3104" s="26">
        <v>20141</v>
      </c>
      <c r="G3104" s="26">
        <v>0</v>
      </c>
      <c r="H3104" s="26">
        <v>0</v>
      </c>
      <c r="I3104" s="26">
        <v>0</v>
      </c>
      <c r="J3104" s="26">
        <v>0</v>
      </c>
      <c r="K3104" s="26">
        <v>0</v>
      </c>
      <c r="L3104" s="26">
        <v>0</v>
      </c>
      <c r="M3104" s="26">
        <v>0</v>
      </c>
      <c r="N3104" s="26">
        <v>0</v>
      </c>
      <c r="O3104" s="24" t="s">
        <v>1506</v>
      </c>
      <c r="P3104" s="24">
        <v>30334</v>
      </c>
      <c r="Q3104" s="24">
        <f>IF(ISERROR(VLOOKUP($B3104,[1]主动技能!$B:$D,3,0)),[2]Sheet1!$Y3571,VLOOKUP($B3104,[1]主动技能!$B:$D,3,0))</f>
        <v>3</v>
      </c>
      <c r="S3104" s="24" t="str">
        <f>IF(C3104&lt;1000000,"",VLOOKUP(C3104,组合调整!$A:$I,2,0))</f>
        <v>灭火</v>
      </c>
      <c r="T3104" s="24" t="str">
        <f>IF(D3104&lt;1000000,"",VLOOKUP(D3104,组合调整!$A:$I,2,0))</f>
        <v>作战</v>
      </c>
      <c r="U3104" s="24" t="str">
        <f>IF(E3104&lt;1000000,"",VLOOKUP(E3104,组合调整!$A:$I,2,0))</f>
        <v>奋力</v>
      </c>
      <c r="V3104" s="24" t="str">
        <f>IF(F3104&lt;1000000,"",VLOOKUP(F3104,组合调整!$A:$I,2,0))</f>
        <v/>
      </c>
      <c r="W3104" s="24" t="str">
        <f>IF(G3104&lt;1000000,"",VLOOKUP(G3104,组合调整!$A:$I,2,0))</f>
        <v/>
      </c>
    </row>
    <row r="3105" spans="1:23">
      <c r="A3105" s="26">
        <v>30335</v>
      </c>
      <c r="B3105" s="26" t="s">
        <v>1506</v>
      </c>
      <c r="C3105" s="26">
        <v>1032022</v>
      </c>
      <c r="D3105" s="26">
        <v>3029812</v>
      </c>
      <c r="E3105" s="26">
        <v>3033111</v>
      </c>
      <c r="F3105" s="26">
        <v>20141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0</v>
      </c>
      <c r="N3105" s="26">
        <v>0</v>
      </c>
      <c r="O3105" s="24" t="s">
        <v>1506</v>
      </c>
      <c r="P3105" s="24">
        <v>30335</v>
      </c>
      <c r="Q3105" s="24">
        <f>IF(ISERROR(VLOOKUP($B3105,[1]主动技能!$B:$D,3,0)),[2]Sheet1!$Y3572,VLOOKUP($B3105,[1]主动技能!$B:$D,3,0))</f>
        <v>3</v>
      </c>
      <c r="S3105" s="24" t="str">
        <f>IF(C3105&lt;1000000,"",VLOOKUP(C3105,组合调整!$A:$I,2,0))</f>
        <v>灭火</v>
      </c>
      <c r="T3105" s="24" t="str">
        <f>IF(D3105&lt;1000000,"",VLOOKUP(D3105,组合调整!$A:$I,2,0))</f>
        <v>作战</v>
      </c>
      <c r="U3105" s="24" t="str">
        <f>IF(E3105&lt;1000000,"",VLOOKUP(E3105,组合调整!$A:$I,2,0))</f>
        <v>奋力</v>
      </c>
      <c r="V3105" s="24" t="str">
        <f>IF(F3105&lt;1000000,"",VLOOKUP(F3105,组合调整!$A:$I,2,0))</f>
        <v/>
      </c>
      <c r="W3105" s="24" t="str">
        <f>IF(G3105&lt;1000000,"",VLOOKUP(G3105,组合调整!$A:$I,2,0))</f>
        <v/>
      </c>
    </row>
    <row r="3106" spans="1:23">
      <c r="A3106" s="26">
        <v>30336</v>
      </c>
      <c r="B3106" s="26" t="s">
        <v>1506</v>
      </c>
      <c r="C3106" s="26">
        <v>1032022</v>
      </c>
      <c r="D3106" s="26">
        <v>3029812</v>
      </c>
      <c r="E3106" s="26">
        <v>3033111</v>
      </c>
      <c r="F3106" s="26">
        <v>20141</v>
      </c>
      <c r="G3106" s="26">
        <v>0</v>
      </c>
      <c r="H3106" s="26">
        <v>0</v>
      </c>
      <c r="I3106" s="26">
        <v>0</v>
      </c>
      <c r="J3106" s="26">
        <v>0</v>
      </c>
      <c r="K3106" s="26">
        <v>0</v>
      </c>
      <c r="L3106" s="26">
        <v>0</v>
      </c>
      <c r="M3106" s="26">
        <v>0</v>
      </c>
      <c r="N3106" s="26">
        <v>0</v>
      </c>
      <c r="O3106" s="24" t="s">
        <v>1506</v>
      </c>
      <c r="P3106" s="24">
        <v>30336</v>
      </c>
      <c r="Q3106" s="24">
        <f>IF(ISERROR(VLOOKUP($B3106,[1]主动技能!$B:$D,3,0)),[2]Sheet1!$Y3573,VLOOKUP($B3106,[1]主动技能!$B:$D,3,0))</f>
        <v>3</v>
      </c>
      <c r="S3106" s="24" t="str">
        <f>IF(C3106&lt;1000000,"",VLOOKUP(C3106,组合调整!$A:$I,2,0))</f>
        <v>灭火</v>
      </c>
      <c r="T3106" s="24" t="str">
        <f>IF(D3106&lt;1000000,"",VLOOKUP(D3106,组合调整!$A:$I,2,0))</f>
        <v>作战</v>
      </c>
      <c r="U3106" s="24" t="str">
        <f>IF(E3106&lt;1000000,"",VLOOKUP(E3106,组合调整!$A:$I,2,0))</f>
        <v>奋力</v>
      </c>
      <c r="V3106" s="24" t="str">
        <f>IF(F3106&lt;1000000,"",VLOOKUP(F3106,组合调整!$A:$I,2,0))</f>
        <v/>
      </c>
      <c r="W3106" s="24" t="str">
        <f>IF(G3106&lt;1000000,"",VLOOKUP(G3106,组合调整!$A:$I,2,0))</f>
        <v/>
      </c>
    </row>
    <row r="3107" spans="1:23">
      <c r="A3107" s="26">
        <v>30337</v>
      </c>
      <c r="B3107" s="26" t="s">
        <v>1506</v>
      </c>
      <c r="C3107" s="26">
        <v>1032022</v>
      </c>
      <c r="D3107" s="26">
        <v>3029812</v>
      </c>
      <c r="E3107" s="26">
        <v>3033111</v>
      </c>
      <c r="F3107" s="26">
        <v>20141</v>
      </c>
      <c r="G3107" s="26">
        <v>0</v>
      </c>
      <c r="H3107" s="26">
        <v>0</v>
      </c>
      <c r="I3107" s="26">
        <v>0</v>
      </c>
      <c r="J3107" s="26">
        <v>0</v>
      </c>
      <c r="K3107" s="26">
        <v>0</v>
      </c>
      <c r="L3107" s="26">
        <v>0</v>
      </c>
      <c r="M3107" s="26">
        <v>0</v>
      </c>
      <c r="N3107" s="26">
        <v>0</v>
      </c>
      <c r="O3107" s="24" t="s">
        <v>1506</v>
      </c>
      <c r="P3107" s="24">
        <v>30337</v>
      </c>
      <c r="Q3107" s="24">
        <f>IF(ISERROR(VLOOKUP($B3107,[1]主动技能!$B:$D,3,0)),[2]Sheet1!$Y3574,VLOOKUP($B3107,[1]主动技能!$B:$D,3,0))</f>
        <v>3</v>
      </c>
      <c r="S3107" s="24" t="str">
        <f>IF(C3107&lt;1000000,"",VLOOKUP(C3107,组合调整!$A:$I,2,0))</f>
        <v>灭火</v>
      </c>
      <c r="T3107" s="24" t="str">
        <f>IF(D3107&lt;1000000,"",VLOOKUP(D3107,组合调整!$A:$I,2,0))</f>
        <v>作战</v>
      </c>
      <c r="U3107" s="24" t="str">
        <f>IF(E3107&lt;1000000,"",VLOOKUP(E3107,组合调整!$A:$I,2,0))</f>
        <v>奋力</v>
      </c>
      <c r="V3107" s="24" t="str">
        <f>IF(F3107&lt;1000000,"",VLOOKUP(F3107,组合调整!$A:$I,2,0))</f>
        <v/>
      </c>
      <c r="W3107" s="24" t="str">
        <f>IF(G3107&lt;1000000,"",VLOOKUP(G3107,组合调整!$A:$I,2,0))</f>
        <v/>
      </c>
    </row>
    <row r="3108" spans="1:23">
      <c r="A3108" s="26">
        <v>30338</v>
      </c>
      <c r="B3108" s="26" t="s">
        <v>1506</v>
      </c>
      <c r="C3108" s="26">
        <v>1032022</v>
      </c>
      <c r="D3108" s="26">
        <v>3029812</v>
      </c>
      <c r="E3108" s="26">
        <v>3033111</v>
      </c>
      <c r="F3108" s="26">
        <v>20141</v>
      </c>
      <c r="G3108" s="26">
        <v>0</v>
      </c>
      <c r="H3108" s="26">
        <v>0</v>
      </c>
      <c r="I3108" s="26">
        <v>0</v>
      </c>
      <c r="J3108" s="26">
        <v>0</v>
      </c>
      <c r="K3108" s="26">
        <v>0</v>
      </c>
      <c r="L3108" s="26">
        <v>0</v>
      </c>
      <c r="M3108" s="26">
        <v>0</v>
      </c>
      <c r="N3108" s="26">
        <v>0</v>
      </c>
      <c r="O3108" s="24" t="s">
        <v>1506</v>
      </c>
      <c r="P3108" s="24">
        <v>30338</v>
      </c>
      <c r="Q3108" s="24">
        <f>IF(ISERROR(VLOOKUP($B3108,[1]主动技能!$B:$D,3,0)),[2]Sheet1!$Y3575,VLOOKUP($B3108,[1]主动技能!$B:$D,3,0))</f>
        <v>3</v>
      </c>
      <c r="S3108" s="24" t="str">
        <f>IF(C3108&lt;1000000,"",VLOOKUP(C3108,组合调整!$A:$I,2,0))</f>
        <v>灭火</v>
      </c>
      <c r="T3108" s="24" t="str">
        <f>IF(D3108&lt;1000000,"",VLOOKUP(D3108,组合调整!$A:$I,2,0))</f>
        <v>作战</v>
      </c>
      <c r="U3108" s="24" t="str">
        <f>IF(E3108&lt;1000000,"",VLOOKUP(E3108,组合调整!$A:$I,2,0))</f>
        <v>奋力</v>
      </c>
      <c r="V3108" s="24" t="str">
        <f>IF(F3108&lt;1000000,"",VLOOKUP(F3108,组合调整!$A:$I,2,0))</f>
        <v/>
      </c>
      <c r="W3108" s="24" t="str">
        <f>IF(G3108&lt;1000000,"",VLOOKUP(G3108,组合调整!$A:$I,2,0))</f>
        <v/>
      </c>
    </row>
    <row r="3109" spans="1:23">
      <c r="A3109" s="26">
        <v>30339</v>
      </c>
      <c r="B3109" s="26" t="s">
        <v>1506</v>
      </c>
      <c r="C3109" s="26">
        <v>1032022</v>
      </c>
      <c r="D3109" s="26">
        <v>3029812</v>
      </c>
      <c r="E3109" s="26">
        <v>3033111</v>
      </c>
      <c r="F3109" s="26">
        <v>20141</v>
      </c>
      <c r="G3109" s="26">
        <v>0</v>
      </c>
      <c r="H3109" s="26">
        <v>0</v>
      </c>
      <c r="I3109" s="26">
        <v>0</v>
      </c>
      <c r="J3109" s="26">
        <v>0</v>
      </c>
      <c r="K3109" s="26">
        <v>0</v>
      </c>
      <c r="L3109" s="26">
        <v>0</v>
      </c>
      <c r="M3109" s="26">
        <v>0</v>
      </c>
      <c r="N3109" s="26">
        <v>0</v>
      </c>
      <c r="O3109" s="24" t="s">
        <v>1506</v>
      </c>
      <c r="P3109" s="24">
        <v>30339</v>
      </c>
      <c r="Q3109" s="24">
        <f>IF(ISERROR(VLOOKUP($B3109,[1]主动技能!$B:$D,3,0)),[2]Sheet1!$Y3576,VLOOKUP($B3109,[1]主动技能!$B:$D,3,0))</f>
        <v>3</v>
      </c>
      <c r="S3109" s="24" t="str">
        <f>IF(C3109&lt;1000000,"",VLOOKUP(C3109,组合调整!$A:$I,2,0))</f>
        <v>灭火</v>
      </c>
      <c r="T3109" s="24" t="str">
        <f>IF(D3109&lt;1000000,"",VLOOKUP(D3109,组合调整!$A:$I,2,0))</f>
        <v>作战</v>
      </c>
      <c r="U3109" s="24" t="str">
        <f>IF(E3109&lt;1000000,"",VLOOKUP(E3109,组合调整!$A:$I,2,0))</f>
        <v>奋力</v>
      </c>
      <c r="V3109" s="24" t="str">
        <f>IF(F3109&lt;1000000,"",VLOOKUP(F3109,组合调整!$A:$I,2,0))</f>
        <v/>
      </c>
      <c r="W3109" s="24" t="str">
        <f>IF(G3109&lt;1000000,"",VLOOKUP(G3109,组合调整!$A:$I,2,0))</f>
        <v/>
      </c>
    </row>
    <row r="3110" spans="1:23">
      <c r="A3110" s="26">
        <v>30340</v>
      </c>
      <c r="B3110" s="26" t="s">
        <v>1506</v>
      </c>
      <c r="C3110" s="26">
        <v>1032022</v>
      </c>
      <c r="D3110" s="26">
        <v>3029812</v>
      </c>
      <c r="E3110" s="26">
        <v>3033111</v>
      </c>
      <c r="F3110" s="26">
        <v>20141</v>
      </c>
      <c r="G3110" s="26">
        <v>0</v>
      </c>
      <c r="H3110" s="26">
        <v>0</v>
      </c>
      <c r="I3110" s="26">
        <v>0</v>
      </c>
      <c r="J3110" s="26">
        <v>0</v>
      </c>
      <c r="K3110" s="26">
        <v>0</v>
      </c>
      <c r="L3110" s="26">
        <v>0</v>
      </c>
      <c r="M3110" s="26">
        <v>0</v>
      </c>
      <c r="N3110" s="26">
        <v>0</v>
      </c>
      <c r="O3110" s="24" t="s">
        <v>1506</v>
      </c>
      <c r="P3110" s="24">
        <v>30340</v>
      </c>
      <c r="Q3110" s="24">
        <f>IF(ISERROR(VLOOKUP($B3110,[1]主动技能!$B:$D,3,0)),[2]Sheet1!$Y3577,VLOOKUP($B3110,[1]主动技能!$B:$D,3,0))</f>
        <v>3</v>
      </c>
      <c r="S3110" s="24" t="str">
        <f>IF(C3110&lt;1000000,"",VLOOKUP(C3110,组合调整!$A:$I,2,0))</f>
        <v>灭火</v>
      </c>
      <c r="T3110" s="24" t="str">
        <f>IF(D3110&lt;1000000,"",VLOOKUP(D3110,组合调整!$A:$I,2,0))</f>
        <v>作战</v>
      </c>
      <c r="U3110" s="24" t="str">
        <f>IF(E3110&lt;1000000,"",VLOOKUP(E3110,组合调整!$A:$I,2,0))</f>
        <v>奋力</v>
      </c>
      <c r="V3110" s="24" t="str">
        <f>IF(F3110&lt;1000000,"",VLOOKUP(F3110,组合调整!$A:$I,2,0))</f>
        <v/>
      </c>
      <c r="W3110" s="24" t="str">
        <f>IF(G3110&lt;1000000,"",VLOOKUP(G3110,组合调整!$A:$I,2,0))</f>
        <v/>
      </c>
    </row>
    <row r="3111" spans="1:23">
      <c r="A3111" s="26">
        <v>30341</v>
      </c>
      <c r="B3111" s="26" t="s">
        <v>1506</v>
      </c>
      <c r="C3111" s="26">
        <v>1032022</v>
      </c>
      <c r="D3111" s="26">
        <v>3029812</v>
      </c>
      <c r="E3111" s="26">
        <v>3033111</v>
      </c>
      <c r="F3111" s="26">
        <v>20141</v>
      </c>
      <c r="G3111" s="26">
        <v>0</v>
      </c>
      <c r="H3111" s="26">
        <v>0</v>
      </c>
      <c r="I3111" s="26">
        <v>0</v>
      </c>
      <c r="J3111" s="26">
        <v>0</v>
      </c>
      <c r="K3111" s="26">
        <v>0</v>
      </c>
      <c r="L3111" s="26">
        <v>0</v>
      </c>
      <c r="M3111" s="26">
        <v>0</v>
      </c>
      <c r="N3111" s="26">
        <v>0</v>
      </c>
      <c r="O3111" s="24" t="s">
        <v>1506</v>
      </c>
      <c r="P3111" s="24">
        <v>30341</v>
      </c>
      <c r="Q3111" s="24">
        <f>IF(ISERROR(VLOOKUP($B3111,[1]主动技能!$B:$D,3,0)),[2]Sheet1!$Y3578,VLOOKUP($B3111,[1]主动技能!$B:$D,3,0))</f>
        <v>3</v>
      </c>
      <c r="S3111" s="24" t="str">
        <f>IF(C3111&lt;1000000,"",VLOOKUP(C3111,组合调整!$A:$I,2,0))</f>
        <v>灭火</v>
      </c>
      <c r="T3111" s="24" t="str">
        <f>IF(D3111&lt;1000000,"",VLOOKUP(D3111,组合调整!$A:$I,2,0))</f>
        <v>作战</v>
      </c>
      <c r="U3111" s="24" t="str">
        <f>IF(E3111&lt;1000000,"",VLOOKUP(E3111,组合调整!$A:$I,2,0))</f>
        <v>奋力</v>
      </c>
      <c r="V3111" s="24" t="str">
        <f>IF(F3111&lt;1000000,"",VLOOKUP(F3111,组合调整!$A:$I,2,0))</f>
        <v/>
      </c>
      <c r="W3111" s="24" t="str">
        <f>IF(G3111&lt;1000000,"",VLOOKUP(G3111,组合调整!$A:$I,2,0))</f>
        <v/>
      </c>
    </row>
    <row r="3112" spans="1:23">
      <c r="A3112" s="26">
        <v>30342</v>
      </c>
      <c r="B3112" s="26" t="s">
        <v>1507</v>
      </c>
      <c r="C3112" s="26">
        <v>3022122</v>
      </c>
      <c r="D3112" s="26">
        <v>3030912</v>
      </c>
      <c r="E3112" s="26">
        <v>3034211</v>
      </c>
      <c r="F3112" s="26">
        <v>1012</v>
      </c>
      <c r="G3112" s="26">
        <v>0</v>
      </c>
      <c r="H3112" s="26">
        <v>0</v>
      </c>
      <c r="I3112" s="26">
        <v>0</v>
      </c>
      <c r="J3112" s="26">
        <v>0</v>
      </c>
      <c r="K3112" s="26">
        <v>0</v>
      </c>
      <c r="L3112" s="26">
        <v>0</v>
      </c>
      <c r="M3112" s="26">
        <v>0</v>
      </c>
      <c r="N3112" s="26">
        <v>0</v>
      </c>
      <c r="O3112" s="24" t="s">
        <v>1507</v>
      </c>
      <c r="P3112" s="24">
        <v>30342</v>
      </c>
      <c r="Q3112" s="24">
        <f>IF(ISERROR(VLOOKUP($B3112,[1]主动技能!$B:$D,3,0)),[2]Sheet1!$Y3579,VLOOKUP($B3112,[1]主动技能!$B:$D,3,0))</f>
        <v>3</v>
      </c>
      <c r="S3112" s="24" t="str">
        <f>IF(C3112&lt;1000000,"",VLOOKUP(C3112,组合调整!$A:$I,2,0))</f>
        <v>截击</v>
      </c>
      <c r="T3112" s="24" t="str">
        <f>IF(D3112&lt;1000000,"",VLOOKUP(D3112,组合调整!$A:$I,2,0))</f>
        <v>我方</v>
      </c>
      <c r="U3112" s="24" t="str">
        <f>IF(E3112&lt;1000000,"",VLOOKUP(E3112,组合调整!$A:$I,2,0))</f>
        <v>鞭挞</v>
      </c>
      <c r="V3112" s="24" t="str">
        <f>IF(F3112&lt;1000000,"",VLOOKUP(F3112,组合调整!$A:$I,2,0))</f>
        <v/>
      </c>
      <c r="W3112" s="24" t="str">
        <f>IF(G3112&lt;1000000,"",VLOOKUP(G3112,组合调整!$A:$I,2,0))</f>
        <v/>
      </c>
    </row>
    <row r="3113" spans="1:23">
      <c r="A3113" s="26">
        <v>30343</v>
      </c>
      <c r="B3113" s="26" t="s">
        <v>1507</v>
      </c>
      <c r="C3113" s="26">
        <v>3022122</v>
      </c>
      <c r="D3113" s="26">
        <v>3030912</v>
      </c>
      <c r="E3113" s="26">
        <v>3034211</v>
      </c>
      <c r="F3113" s="26">
        <v>1012</v>
      </c>
      <c r="G3113" s="26">
        <v>0</v>
      </c>
      <c r="H3113" s="26">
        <v>0</v>
      </c>
      <c r="I3113" s="26">
        <v>0</v>
      </c>
      <c r="J3113" s="26">
        <v>0</v>
      </c>
      <c r="K3113" s="26">
        <v>0</v>
      </c>
      <c r="L3113" s="26">
        <v>0</v>
      </c>
      <c r="M3113" s="26">
        <v>0</v>
      </c>
      <c r="N3113" s="26">
        <v>0</v>
      </c>
      <c r="O3113" s="24" t="s">
        <v>1507</v>
      </c>
      <c r="P3113" s="24">
        <v>30343</v>
      </c>
      <c r="Q3113" s="24">
        <f>IF(ISERROR(VLOOKUP($B3113,[1]主动技能!$B:$D,3,0)),[2]Sheet1!$Y3580,VLOOKUP($B3113,[1]主动技能!$B:$D,3,0))</f>
        <v>3</v>
      </c>
      <c r="S3113" s="24" t="str">
        <f>IF(C3113&lt;1000000,"",VLOOKUP(C3113,组合调整!$A:$I,2,0))</f>
        <v>截击</v>
      </c>
      <c r="T3113" s="24" t="str">
        <f>IF(D3113&lt;1000000,"",VLOOKUP(D3113,组合调整!$A:$I,2,0))</f>
        <v>我方</v>
      </c>
      <c r="U3113" s="24" t="str">
        <f>IF(E3113&lt;1000000,"",VLOOKUP(E3113,组合调整!$A:$I,2,0))</f>
        <v>鞭挞</v>
      </c>
      <c r="V3113" s="24" t="str">
        <f>IF(F3113&lt;1000000,"",VLOOKUP(F3113,组合调整!$A:$I,2,0))</f>
        <v/>
      </c>
      <c r="W3113" s="24" t="str">
        <f>IF(G3113&lt;1000000,"",VLOOKUP(G3113,组合调整!$A:$I,2,0))</f>
        <v/>
      </c>
    </row>
    <row r="3114" spans="1:23">
      <c r="A3114" s="26">
        <v>30344</v>
      </c>
      <c r="B3114" s="26" t="s">
        <v>1507</v>
      </c>
      <c r="C3114" s="26">
        <v>3022122</v>
      </c>
      <c r="D3114" s="26">
        <v>3030912</v>
      </c>
      <c r="E3114" s="26">
        <v>3034211</v>
      </c>
      <c r="F3114" s="26">
        <v>1012</v>
      </c>
      <c r="G3114" s="26">
        <v>0</v>
      </c>
      <c r="H3114" s="26">
        <v>0</v>
      </c>
      <c r="I3114" s="26">
        <v>0</v>
      </c>
      <c r="J3114" s="26">
        <v>0</v>
      </c>
      <c r="K3114" s="26">
        <v>0</v>
      </c>
      <c r="L3114" s="26">
        <v>0</v>
      </c>
      <c r="M3114" s="26">
        <v>0</v>
      </c>
      <c r="N3114" s="26">
        <v>0</v>
      </c>
      <c r="O3114" s="24" t="s">
        <v>1507</v>
      </c>
      <c r="P3114" s="24">
        <v>30344</v>
      </c>
      <c r="Q3114" s="24">
        <f>IF(ISERROR(VLOOKUP($B3114,[1]主动技能!$B:$D,3,0)),[2]Sheet1!$Y3581,VLOOKUP($B3114,[1]主动技能!$B:$D,3,0))</f>
        <v>3</v>
      </c>
      <c r="S3114" s="24" t="str">
        <f>IF(C3114&lt;1000000,"",VLOOKUP(C3114,组合调整!$A:$I,2,0))</f>
        <v>截击</v>
      </c>
      <c r="T3114" s="24" t="str">
        <f>IF(D3114&lt;1000000,"",VLOOKUP(D3114,组合调整!$A:$I,2,0))</f>
        <v>我方</v>
      </c>
      <c r="U3114" s="24" t="str">
        <f>IF(E3114&lt;1000000,"",VLOOKUP(E3114,组合调整!$A:$I,2,0))</f>
        <v>鞭挞</v>
      </c>
      <c r="V3114" s="24" t="str">
        <f>IF(F3114&lt;1000000,"",VLOOKUP(F3114,组合调整!$A:$I,2,0))</f>
        <v/>
      </c>
      <c r="W3114" s="24" t="str">
        <f>IF(G3114&lt;1000000,"",VLOOKUP(G3114,组合调整!$A:$I,2,0))</f>
        <v/>
      </c>
    </row>
    <row r="3115" spans="1:23">
      <c r="A3115" s="26">
        <v>30345</v>
      </c>
      <c r="B3115" s="26" t="s">
        <v>1507</v>
      </c>
      <c r="C3115" s="26">
        <v>3022122</v>
      </c>
      <c r="D3115" s="26">
        <v>3030912</v>
      </c>
      <c r="E3115" s="26">
        <v>3034211</v>
      </c>
      <c r="F3115" s="26">
        <v>1012</v>
      </c>
      <c r="G3115" s="26">
        <v>0</v>
      </c>
      <c r="H3115" s="26">
        <v>0</v>
      </c>
      <c r="I3115" s="26">
        <v>0</v>
      </c>
      <c r="J3115" s="26">
        <v>0</v>
      </c>
      <c r="K3115" s="26">
        <v>0</v>
      </c>
      <c r="L3115" s="26">
        <v>0</v>
      </c>
      <c r="M3115" s="26">
        <v>0</v>
      </c>
      <c r="N3115" s="26">
        <v>0</v>
      </c>
      <c r="O3115" s="24" t="s">
        <v>1507</v>
      </c>
      <c r="P3115" s="24">
        <v>30345</v>
      </c>
      <c r="Q3115" s="24">
        <f>IF(ISERROR(VLOOKUP($B3115,[1]主动技能!$B:$D,3,0)),[2]Sheet1!$Y3582,VLOOKUP($B3115,[1]主动技能!$B:$D,3,0))</f>
        <v>3</v>
      </c>
      <c r="S3115" s="24" t="str">
        <f>IF(C3115&lt;1000000,"",VLOOKUP(C3115,组合调整!$A:$I,2,0))</f>
        <v>截击</v>
      </c>
      <c r="T3115" s="24" t="str">
        <f>IF(D3115&lt;1000000,"",VLOOKUP(D3115,组合调整!$A:$I,2,0))</f>
        <v>我方</v>
      </c>
      <c r="U3115" s="24" t="str">
        <f>IF(E3115&lt;1000000,"",VLOOKUP(E3115,组合调整!$A:$I,2,0))</f>
        <v>鞭挞</v>
      </c>
      <c r="V3115" s="24" t="str">
        <f>IF(F3115&lt;1000000,"",VLOOKUP(F3115,组合调整!$A:$I,2,0))</f>
        <v/>
      </c>
      <c r="W3115" s="24" t="str">
        <f>IF(G3115&lt;1000000,"",VLOOKUP(G3115,组合调整!$A:$I,2,0))</f>
        <v/>
      </c>
    </row>
    <row r="3116" spans="1:23">
      <c r="A3116" s="26">
        <v>30346</v>
      </c>
      <c r="B3116" s="26" t="s">
        <v>1507</v>
      </c>
      <c r="C3116" s="26">
        <v>3022122</v>
      </c>
      <c r="D3116" s="26">
        <v>3030912</v>
      </c>
      <c r="E3116" s="26">
        <v>3034211</v>
      </c>
      <c r="F3116" s="26">
        <v>1012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0</v>
      </c>
      <c r="N3116" s="26">
        <v>0</v>
      </c>
      <c r="O3116" s="24" t="s">
        <v>1507</v>
      </c>
      <c r="P3116" s="24">
        <v>30346</v>
      </c>
      <c r="Q3116" s="24">
        <f>IF(ISERROR(VLOOKUP($B3116,[1]主动技能!$B:$D,3,0)),[2]Sheet1!$Y3583,VLOOKUP($B3116,[1]主动技能!$B:$D,3,0))</f>
        <v>3</v>
      </c>
      <c r="S3116" s="24" t="str">
        <f>IF(C3116&lt;1000000,"",VLOOKUP(C3116,组合调整!$A:$I,2,0))</f>
        <v>截击</v>
      </c>
      <c r="T3116" s="24" t="str">
        <f>IF(D3116&lt;1000000,"",VLOOKUP(D3116,组合调整!$A:$I,2,0))</f>
        <v>我方</v>
      </c>
      <c r="U3116" s="24" t="str">
        <f>IF(E3116&lt;1000000,"",VLOOKUP(E3116,组合调整!$A:$I,2,0))</f>
        <v>鞭挞</v>
      </c>
      <c r="V3116" s="24" t="str">
        <f>IF(F3116&lt;1000000,"",VLOOKUP(F3116,组合调整!$A:$I,2,0))</f>
        <v/>
      </c>
      <c r="W3116" s="24" t="str">
        <f>IF(G3116&lt;1000000,"",VLOOKUP(G3116,组合调整!$A:$I,2,0))</f>
        <v/>
      </c>
    </row>
    <row r="3117" spans="1:23">
      <c r="A3117" s="26">
        <v>30347</v>
      </c>
      <c r="B3117" s="26" t="s">
        <v>1507</v>
      </c>
      <c r="C3117" s="26">
        <v>3022122</v>
      </c>
      <c r="D3117" s="26">
        <v>3030912</v>
      </c>
      <c r="E3117" s="26">
        <v>3034211</v>
      </c>
      <c r="F3117" s="26">
        <v>1012</v>
      </c>
      <c r="G3117" s="26">
        <v>0</v>
      </c>
      <c r="H3117" s="26">
        <v>0</v>
      </c>
      <c r="I3117" s="26">
        <v>0</v>
      </c>
      <c r="J3117" s="26">
        <v>0</v>
      </c>
      <c r="K3117" s="26">
        <v>0</v>
      </c>
      <c r="L3117" s="26">
        <v>0</v>
      </c>
      <c r="M3117" s="26">
        <v>0</v>
      </c>
      <c r="N3117" s="26">
        <v>0</v>
      </c>
      <c r="O3117" s="24" t="s">
        <v>1507</v>
      </c>
      <c r="P3117" s="24">
        <v>30347</v>
      </c>
      <c r="Q3117" s="24">
        <f>IF(ISERROR(VLOOKUP($B3117,[1]主动技能!$B:$D,3,0)),[2]Sheet1!$Y3584,VLOOKUP($B3117,[1]主动技能!$B:$D,3,0))</f>
        <v>3</v>
      </c>
      <c r="S3117" s="24" t="str">
        <f>IF(C3117&lt;1000000,"",VLOOKUP(C3117,组合调整!$A:$I,2,0))</f>
        <v>截击</v>
      </c>
      <c r="T3117" s="24" t="str">
        <f>IF(D3117&lt;1000000,"",VLOOKUP(D3117,组合调整!$A:$I,2,0))</f>
        <v>我方</v>
      </c>
      <c r="U3117" s="24" t="str">
        <f>IF(E3117&lt;1000000,"",VLOOKUP(E3117,组合调整!$A:$I,2,0))</f>
        <v>鞭挞</v>
      </c>
      <c r="V3117" s="24" t="str">
        <f>IF(F3117&lt;1000000,"",VLOOKUP(F3117,组合调整!$A:$I,2,0))</f>
        <v/>
      </c>
      <c r="W3117" s="24" t="str">
        <f>IF(G3117&lt;1000000,"",VLOOKUP(G3117,组合调整!$A:$I,2,0))</f>
        <v/>
      </c>
    </row>
    <row r="3118" spans="1:23">
      <c r="A3118" s="26">
        <v>30348</v>
      </c>
      <c r="B3118" s="26" t="s">
        <v>1507</v>
      </c>
      <c r="C3118" s="26">
        <v>3022122</v>
      </c>
      <c r="D3118" s="26">
        <v>3030912</v>
      </c>
      <c r="E3118" s="26">
        <v>3034211</v>
      </c>
      <c r="F3118" s="26">
        <v>1012</v>
      </c>
      <c r="G3118" s="26">
        <v>0</v>
      </c>
      <c r="H3118" s="26">
        <v>0</v>
      </c>
      <c r="I3118" s="26">
        <v>0</v>
      </c>
      <c r="J3118" s="26">
        <v>0</v>
      </c>
      <c r="K3118" s="26">
        <v>0</v>
      </c>
      <c r="L3118" s="26">
        <v>0</v>
      </c>
      <c r="M3118" s="26">
        <v>0</v>
      </c>
      <c r="N3118" s="26">
        <v>0</v>
      </c>
      <c r="O3118" s="24" t="s">
        <v>1507</v>
      </c>
      <c r="P3118" s="24">
        <v>30348</v>
      </c>
      <c r="Q3118" s="24">
        <f>IF(ISERROR(VLOOKUP($B3118,[1]主动技能!$B:$D,3,0)),[2]Sheet1!$Y3585,VLOOKUP($B3118,[1]主动技能!$B:$D,3,0))</f>
        <v>3</v>
      </c>
      <c r="S3118" s="24" t="str">
        <f>IF(C3118&lt;1000000,"",VLOOKUP(C3118,组合调整!$A:$I,2,0))</f>
        <v>截击</v>
      </c>
      <c r="T3118" s="24" t="str">
        <f>IF(D3118&lt;1000000,"",VLOOKUP(D3118,组合调整!$A:$I,2,0))</f>
        <v>我方</v>
      </c>
      <c r="U3118" s="24" t="str">
        <f>IF(E3118&lt;1000000,"",VLOOKUP(E3118,组合调整!$A:$I,2,0))</f>
        <v>鞭挞</v>
      </c>
      <c r="V3118" s="24" t="str">
        <f>IF(F3118&lt;1000000,"",VLOOKUP(F3118,组合调整!$A:$I,2,0))</f>
        <v/>
      </c>
      <c r="W3118" s="24" t="str">
        <f>IF(G3118&lt;1000000,"",VLOOKUP(G3118,组合调整!$A:$I,2,0))</f>
        <v/>
      </c>
    </row>
    <row r="3119" spans="1:23">
      <c r="A3119" s="26">
        <v>30349</v>
      </c>
      <c r="B3119" s="26" t="s">
        <v>1507</v>
      </c>
      <c r="C3119" s="26">
        <v>3022122</v>
      </c>
      <c r="D3119" s="26">
        <v>3030912</v>
      </c>
      <c r="E3119" s="26">
        <v>3034211</v>
      </c>
      <c r="F3119" s="26">
        <v>1012</v>
      </c>
      <c r="G3119" s="26">
        <v>0</v>
      </c>
      <c r="H3119" s="26">
        <v>0</v>
      </c>
      <c r="I3119" s="26">
        <v>0</v>
      </c>
      <c r="J3119" s="26">
        <v>0</v>
      </c>
      <c r="K3119" s="26">
        <v>0</v>
      </c>
      <c r="L3119" s="26">
        <v>0</v>
      </c>
      <c r="M3119" s="26">
        <v>0</v>
      </c>
      <c r="N3119" s="26">
        <v>0</v>
      </c>
      <c r="O3119" s="24" t="s">
        <v>1507</v>
      </c>
      <c r="P3119" s="24">
        <v>30349</v>
      </c>
      <c r="Q3119" s="24">
        <f>IF(ISERROR(VLOOKUP($B3119,[1]主动技能!$B:$D,3,0)),[2]Sheet1!$Y3586,VLOOKUP($B3119,[1]主动技能!$B:$D,3,0))</f>
        <v>3</v>
      </c>
      <c r="S3119" s="24" t="str">
        <f>IF(C3119&lt;1000000,"",VLOOKUP(C3119,组合调整!$A:$I,2,0))</f>
        <v>截击</v>
      </c>
      <c r="T3119" s="24" t="str">
        <f>IF(D3119&lt;1000000,"",VLOOKUP(D3119,组合调整!$A:$I,2,0))</f>
        <v>我方</v>
      </c>
      <c r="U3119" s="24" t="str">
        <f>IF(E3119&lt;1000000,"",VLOOKUP(E3119,组合调整!$A:$I,2,0))</f>
        <v>鞭挞</v>
      </c>
      <c r="V3119" s="24" t="str">
        <f>IF(F3119&lt;1000000,"",VLOOKUP(F3119,组合调整!$A:$I,2,0))</f>
        <v/>
      </c>
      <c r="W3119" s="24" t="str">
        <f>IF(G3119&lt;1000000,"",VLOOKUP(G3119,组合调整!$A:$I,2,0))</f>
        <v/>
      </c>
    </row>
    <row r="3120" spans="1:23">
      <c r="A3120" s="26">
        <v>30350</v>
      </c>
      <c r="B3120" s="26" t="s">
        <v>1507</v>
      </c>
      <c r="C3120" s="26">
        <v>3022122</v>
      </c>
      <c r="D3120" s="26">
        <v>3030912</v>
      </c>
      <c r="E3120" s="26">
        <v>3034211</v>
      </c>
      <c r="F3120" s="26">
        <v>1012</v>
      </c>
      <c r="G3120" s="26">
        <v>0</v>
      </c>
      <c r="H3120" s="26">
        <v>0</v>
      </c>
      <c r="I3120" s="26">
        <v>0</v>
      </c>
      <c r="J3120" s="26">
        <v>0</v>
      </c>
      <c r="K3120" s="26">
        <v>0</v>
      </c>
      <c r="L3120" s="26">
        <v>0</v>
      </c>
      <c r="M3120" s="26">
        <v>0</v>
      </c>
      <c r="N3120" s="26">
        <v>0</v>
      </c>
      <c r="O3120" s="24" t="s">
        <v>1507</v>
      </c>
      <c r="P3120" s="24">
        <v>30350</v>
      </c>
      <c r="Q3120" s="24">
        <f>IF(ISERROR(VLOOKUP($B3120,[1]主动技能!$B:$D,3,0)),[2]Sheet1!$Y3587,VLOOKUP($B3120,[1]主动技能!$B:$D,3,0))</f>
        <v>3</v>
      </c>
      <c r="S3120" s="24" t="str">
        <f>IF(C3120&lt;1000000,"",VLOOKUP(C3120,组合调整!$A:$I,2,0))</f>
        <v>截击</v>
      </c>
      <c r="T3120" s="24" t="str">
        <f>IF(D3120&lt;1000000,"",VLOOKUP(D3120,组合调整!$A:$I,2,0))</f>
        <v>我方</v>
      </c>
      <c r="U3120" s="24" t="str">
        <f>IF(E3120&lt;1000000,"",VLOOKUP(E3120,组合调整!$A:$I,2,0))</f>
        <v>鞭挞</v>
      </c>
      <c r="V3120" s="24" t="str">
        <f>IF(F3120&lt;1000000,"",VLOOKUP(F3120,组合调整!$A:$I,2,0))</f>
        <v/>
      </c>
      <c r="W3120" s="24" t="str">
        <f>IF(G3120&lt;1000000,"",VLOOKUP(G3120,组合调整!$A:$I,2,0))</f>
        <v/>
      </c>
    </row>
    <row r="3121" spans="1:23">
      <c r="A3121" s="26">
        <v>30351</v>
      </c>
      <c r="B3121" s="26" t="s">
        <v>1507</v>
      </c>
      <c r="C3121" s="26">
        <v>3022122</v>
      </c>
      <c r="D3121" s="26">
        <v>3030912</v>
      </c>
      <c r="E3121" s="26">
        <v>3034211</v>
      </c>
      <c r="F3121" s="26">
        <v>1012</v>
      </c>
      <c r="G3121" s="26">
        <v>0</v>
      </c>
      <c r="H3121" s="26">
        <v>0</v>
      </c>
      <c r="I3121" s="26">
        <v>0</v>
      </c>
      <c r="J3121" s="26">
        <v>0</v>
      </c>
      <c r="K3121" s="26">
        <v>0</v>
      </c>
      <c r="L3121" s="26">
        <v>0</v>
      </c>
      <c r="M3121" s="26">
        <v>0</v>
      </c>
      <c r="N3121" s="26">
        <v>0</v>
      </c>
      <c r="O3121" s="24" t="s">
        <v>1507</v>
      </c>
      <c r="P3121" s="24">
        <v>30351</v>
      </c>
      <c r="Q3121" s="24">
        <f>IF(ISERROR(VLOOKUP($B3121,[1]主动技能!$B:$D,3,0)),[2]Sheet1!$Y3588,VLOOKUP($B3121,[1]主动技能!$B:$D,3,0))</f>
        <v>3</v>
      </c>
      <c r="S3121" s="24" t="str">
        <f>IF(C3121&lt;1000000,"",VLOOKUP(C3121,组合调整!$A:$I,2,0))</f>
        <v>截击</v>
      </c>
      <c r="T3121" s="24" t="str">
        <f>IF(D3121&lt;1000000,"",VLOOKUP(D3121,组合调整!$A:$I,2,0))</f>
        <v>我方</v>
      </c>
      <c r="U3121" s="24" t="str">
        <f>IF(E3121&lt;1000000,"",VLOOKUP(E3121,组合调整!$A:$I,2,0))</f>
        <v>鞭挞</v>
      </c>
      <c r="V3121" s="24" t="str">
        <f>IF(F3121&lt;1000000,"",VLOOKUP(F3121,组合调整!$A:$I,2,0))</f>
        <v/>
      </c>
      <c r="W3121" s="24" t="str">
        <f>IF(G3121&lt;1000000,"",VLOOKUP(G3121,组合调整!$A:$I,2,0))</f>
        <v/>
      </c>
    </row>
    <row r="3122" spans="1:23">
      <c r="A3122" s="26">
        <v>30352</v>
      </c>
      <c r="B3122" s="26" t="s">
        <v>1507</v>
      </c>
      <c r="C3122" s="26">
        <v>3022122</v>
      </c>
      <c r="D3122" s="26">
        <v>3030912</v>
      </c>
      <c r="E3122" s="26">
        <v>3034211</v>
      </c>
      <c r="F3122" s="26">
        <v>1012</v>
      </c>
      <c r="G3122" s="26">
        <v>0</v>
      </c>
      <c r="H3122" s="26">
        <v>0</v>
      </c>
      <c r="I3122" s="26">
        <v>0</v>
      </c>
      <c r="J3122" s="26">
        <v>0</v>
      </c>
      <c r="K3122" s="26">
        <v>0</v>
      </c>
      <c r="L3122" s="26">
        <v>0</v>
      </c>
      <c r="M3122" s="26">
        <v>0</v>
      </c>
      <c r="N3122" s="26">
        <v>0</v>
      </c>
      <c r="O3122" s="24" t="s">
        <v>1507</v>
      </c>
      <c r="P3122" s="24">
        <v>30352</v>
      </c>
      <c r="Q3122" s="24">
        <f>IF(ISERROR(VLOOKUP($B3122,[1]主动技能!$B:$D,3,0)),[2]Sheet1!$Y3589,VLOOKUP($B3122,[1]主动技能!$B:$D,3,0))</f>
        <v>3</v>
      </c>
      <c r="S3122" s="24" t="str">
        <f>IF(C3122&lt;1000000,"",VLOOKUP(C3122,组合调整!$A:$I,2,0))</f>
        <v>截击</v>
      </c>
      <c r="T3122" s="24" t="str">
        <f>IF(D3122&lt;1000000,"",VLOOKUP(D3122,组合调整!$A:$I,2,0))</f>
        <v>我方</v>
      </c>
      <c r="U3122" s="24" t="str">
        <f>IF(E3122&lt;1000000,"",VLOOKUP(E3122,组合调整!$A:$I,2,0))</f>
        <v>鞭挞</v>
      </c>
      <c r="V3122" s="24" t="str">
        <f>IF(F3122&lt;1000000,"",VLOOKUP(F3122,组合调整!$A:$I,2,0))</f>
        <v/>
      </c>
      <c r="W3122" s="24" t="str">
        <f>IF(G3122&lt;1000000,"",VLOOKUP(G3122,组合调整!$A:$I,2,0))</f>
        <v/>
      </c>
    </row>
    <row r="3123" spans="1:23">
      <c r="A3123" s="26">
        <v>30353</v>
      </c>
      <c r="B3123" s="26" t="s">
        <v>1508</v>
      </c>
      <c r="C3123" s="26">
        <v>3032012</v>
      </c>
      <c r="D3123" s="26">
        <v>3034212</v>
      </c>
      <c r="E3123" s="26">
        <v>3035311</v>
      </c>
      <c r="F3123" s="26">
        <v>20021</v>
      </c>
      <c r="G3123" s="26">
        <v>0</v>
      </c>
      <c r="H3123" s="26">
        <v>0</v>
      </c>
      <c r="I3123" s="26">
        <v>0</v>
      </c>
      <c r="J3123" s="26">
        <v>0</v>
      </c>
      <c r="K3123" s="26">
        <v>0</v>
      </c>
      <c r="L3123" s="26">
        <v>0</v>
      </c>
      <c r="M3123" s="26">
        <v>0</v>
      </c>
      <c r="N3123" s="26">
        <v>0</v>
      </c>
      <c r="O3123" s="24" t="s">
        <v>1508</v>
      </c>
      <c r="P3123" s="24">
        <v>30353</v>
      </c>
      <c r="Q3123" s="24">
        <f>IF(ISERROR(VLOOKUP($B3123,[1]主动技能!$B:$D,3,0)),[2]Sheet1!$Y3590,VLOOKUP($B3123,[1]主动技能!$B:$D,3,0))</f>
        <v>3</v>
      </c>
      <c r="S3123" s="24" t="str">
        <f>IF(C3123&lt;1000000,"",VLOOKUP(C3123,组合调整!$A:$I,2,0))</f>
        <v>宝珠</v>
      </c>
      <c r="T3123" s="24" t="str">
        <f>IF(D3123&lt;1000000,"",VLOOKUP(D3123,组合调整!$A:$I,2,0))</f>
        <v>鞭挞</v>
      </c>
      <c r="U3123" s="24" t="str">
        <f>IF(E3123&lt;1000000,"",VLOOKUP(E3123,组合调整!$A:$I,2,0))</f>
        <v>甘霖</v>
      </c>
      <c r="V3123" s="24" t="str">
        <f>IF(F3123&lt;1000000,"",VLOOKUP(F3123,组合调整!$A:$I,2,0))</f>
        <v/>
      </c>
      <c r="W3123" s="24" t="str">
        <f>IF(G3123&lt;1000000,"",VLOOKUP(G3123,组合调整!$A:$I,2,0))</f>
        <v/>
      </c>
    </row>
    <row r="3124" spans="1:23">
      <c r="A3124" s="26">
        <v>30354</v>
      </c>
      <c r="B3124" s="26" t="s">
        <v>1508</v>
      </c>
      <c r="C3124" s="26">
        <v>3032012</v>
      </c>
      <c r="D3124" s="26">
        <v>3034212</v>
      </c>
      <c r="E3124" s="26">
        <v>3035311</v>
      </c>
      <c r="F3124" s="26">
        <v>20021</v>
      </c>
      <c r="G3124" s="26">
        <v>0</v>
      </c>
      <c r="H3124" s="26">
        <v>0</v>
      </c>
      <c r="I3124" s="26">
        <v>0</v>
      </c>
      <c r="J3124" s="26">
        <v>0</v>
      </c>
      <c r="K3124" s="26">
        <v>0</v>
      </c>
      <c r="L3124" s="26">
        <v>0</v>
      </c>
      <c r="M3124" s="26">
        <v>0</v>
      </c>
      <c r="N3124" s="26">
        <v>0</v>
      </c>
      <c r="O3124" s="24" t="s">
        <v>1508</v>
      </c>
      <c r="P3124" s="24">
        <v>30354</v>
      </c>
      <c r="Q3124" s="24">
        <f>IF(ISERROR(VLOOKUP($B3124,[1]主动技能!$B:$D,3,0)),[2]Sheet1!$Y3591,VLOOKUP($B3124,[1]主动技能!$B:$D,3,0))</f>
        <v>3</v>
      </c>
      <c r="S3124" s="24" t="str">
        <f>IF(C3124&lt;1000000,"",VLOOKUP(C3124,组合调整!$A:$I,2,0))</f>
        <v>宝珠</v>
      </c>
      <c r="T3124" s="24" t="str">
        <f>IF(D3124&lt;1000000,"",VLOOKUP(D3124,组合调整!$A:$I,2,0))</f>
        <v>鞭挞</v>
      </c>
      <c r="U3124" s="24" t="str">
        <f>IF(E3124&lt;1000000,"",VLOOKUP(E3124,组合调整!$A:$I,2,0))</f>
        <v>甘霖</v>
      </c>
      <c r="V3124" s="24" t="str">
        <f>IF(F3124&lt;1000000,"",VLOOKUP(F3124,组合调整!$A:$I,2,0))</f>
        <v/>
      </c>
      <c r="W3124" s="24" t="str">
        <f>IF(G3124&lt;1000000,"",VLOOKUP(G3124,组合调整!$A:$I,2,0))</f>
        <v/>
      </c>
    </row>
    <row r="3125" spans="1:23">
      <c r="A3125" s="26">
        <v>30355</v>
      </c>
      <c r="B3125" s="26" t="s">
        <v>1508</v>
      </c>
      <c r="C3125" s="26">
        <v>3032012</v>
      </c>
      <c r="D3125" s="26">
        <v>3034212</v>
      </c>
      <c r="E3125" s="26">
        <v>3035311</v>
      </c>
      <c r="F3125" s="26">
        <v>20021</v>
      </c>
      <c r="G3125" s="26">
        <v>0</v>
      </c>
      <c r="H3125" s="26">
        <v>0</v>
      </c>
      <c r="I3125" s="26">
        <v>0</v>
      </c>
      <c r="J3125" s="26">
        <v>0</v>
      </c>
      <c r="K3125" s="26">
        <v>0</v>
      </c>
      <c r="L3125" s="26">
        <v>0</v>
      </c>
      <c r="M3125" s="26">
        <v>0</v>
      </c>
      <c r="N3125" s="26">
        <v>0</v>
      </c>
      <c r="O3125" s="24" t="s">
        <v>1508</v>
      </c>
      <c r="P3125" s="24">
        <v>30355</v>
      </c>
      <c r="Q3125" s="24">
        <f>IF(ISERROR(VLOOKUP($B3125,[1]主动技能!$B:$D,3,0)),[2]Sheet1!$Y3592,VLOOKUP($B3125,[1]主动技能!$B:$D,3,0))</f>
        <v>3</v>
      </c>
      <c r="S3125" s="24" t="str">
        <f>IF(C3125&lt;1000000,"",VLOOKUP(C3125,组合调整!$A:$I,2,0))</f>
        <v>宝珠</v>
      </c>
      <c r="T3125" s="24" t="str">
        <f>IF(D3125&lt;1000000,"",VLOOKUP(D3125,组合调整!$A:$I,2,0))</f>
        <v>鞭挞</v>
      </c>
      <c r="U3125" s="24" t="str">
        <f>IF(E3125&lt;1000000,"",VLOOKUP(E3125,组合调整!$A:$I,2,0))</f>
        <v>甘霖</v>
      </c>
      <c r="V3125" s="24" t="str">
        <f>IF(F3125&lt;1000000,"",VLOOKUP(F3125,组合调整!$A:$I,2,0))</f>
        <v/>
      </c>
      <c r="W3125" s="24" t="str">
        <f>IF(G3125&lt;1000000,"",VLOOKUP(G3125,组合调整!$A:$I,2,0))</f>
        <v/>
      </c>
    </row>
    <row r="3126" spans="1:23">
      <c r="A3126" s="26">
        <v>30356</v>
      </c>
      <c r="B3126" s="26" t="s">
        <v>1508</v>
      </c>
      <c r="C3126" s="26">
        <v>3032012</v>
      </c>
      <c r="D3126" s="26">
        <v>3034212</v>
      </c>
      <c r="E3126" s="26">
        <v>3035311</v>
      </c>
      <c r="F3126" s="26">
        <v>20021</v>
      </c>
      <c r="G3126" s="26">
        <v>0</v>
      </c>
      <c r="H3126" s="26">
        <v>0</v>
      </c>
      <c r="I3126" s="26">
        <v>0</v>
      </c>
      <c r="J3126" s="26">
        <v>0</v>
      </c>
      <c r="K3126" s="26">
        <v>0</v>
      </c>
      <c r="L3126" s="26">
        <v>0</v>
      </c>
      <c r="M3126" s="26">
        <v>0</v>
      </c>
      <c r="N3126" s="26">
        <v>0</v>
      </c>
      <c r="O3126" s="24" t="s">
        <v>1508</v>
      </c>
      <c r="P3126" s="24">
        <v>30356</v>
      </c>
      <c r="Q3126" s="24">
        <f>IF(ISERROR(VLOOKUP($B3126,[1]主动技能!$B:$D,3,0)),[2]Sheet1!$Y3593,VLOOKUP($B3126,[1]主动技能!$B:$D,3,0))</f>
        <v>3</v>
      </c>
      <c r="S3126" s="24" t="str">
        <f>IF(C3126&lt;1000000,"",VLOOKUP(C3126,组合调整!$A:$I,2,0))</f>
        <v>宝珠</v>
      </c>
      <c r="T3126" s="24" t="str">
        <f>IF(D3126&lt;1000000,"",VLOOKUP(D3126,组合调整!$A:$I,2,0))</f>
        <v>鞭挞</v>
      </c>
      <c r="U3126" s="24" t="str">
        <f>IF(E3126&lt;1000000,"",VLOOKUP(E3126,组合调整!$A:$I,2,0))</f>
        <v>甘霖</v>
      </c>
      <c r="V3126" s="24" t="str">
        <f>IF(F3126&lt;1000000,"",VLOOKUP(F3126,组合调整!$A:$I,2,0))</f>
        <v/>
      </c>
      <c r="W3126" s="24" t="str">
        <f>IF(G3126&lt;1000000,"",VLOOKUP(G3126,组合调整!$A:$I,2,0))</f>
        <v/>
      </c>
    </row>
    <row r="3127" spans="1:23">
      <c r="A3127" s="26">
        <v>30357</v>
      </c>
      <c r="B3127" s="26" t="s">
        <v>1508</v>
      </c>
      <c r="C3127" s="26">
        <v>3032012</v>
      </c>
      <c r="D3127" s="26">
        <v>3034212</v>
      </c>
      <c r="E3127" s="26">
        <v>3035311</v>
      </c>
      <c r="F3127" s="26">
        <v>20021</v>
      </c>
      <c r="G3127" s="26">
        <v>0</v>
      </c>
      <c r="H3127" s="26">
        <v>0</v>
      </c>
      <c r="I3127" s="26">
        <v>0</v>
      </c>
      <c r="J3127" s="26">
        <v>0</v>
      </c>
      <c r="K3127" s="26">
        <v>0</v>
      </c>
      <c r="L3127" s="26">
        <v>0</v>
      </c>
      <c r="M3127" s="26">
        <v>0</v>
      </c>
      <c r="N3127" s="26">
        <v>0</v>
      </c>
      <c r="O3127" s="24" t="s">
        <v>1508</v>
      </c>
      <c r="P3127" s="24">
        <v>30357</v>
      </c>
      <c r="Q3127" s="24">
        <f>IF(ISERROR(VLOOKUP($B3127,[1]主动技能!$B:$D,3,0)),[2]Sheet1!$Y3594,VLOOKUP($B3127,[1]主动技能!$B:$D,3,0))</f>
        <v>3</v>
      </c>
      <c r="S3127" s="24" t="str">
        <f>IF(C3127&lt;1000000,"",VLOOKUP(C3127,组合调整!$A:$I,2,0))</f>
        <v>宝珠</v>
      </c>
      <c r="T3127" s="24" t="str">
        <f>IF(D3127&lt;1000000,"",VLOOKUP(D3127,组合调整!$A:$I,2,0))</f>
        <v>鞭挞</v>
      </c>
      <c r="U3127" s="24" t="str">
        <f>IF(E3127&lt;1000000,"",VLOOKUP(E3127,组合调整!$A:$I,2,0))</f>
        <v>甘霖</v>
      </c>
      <c r="V3127" s="24" t="str">
        <f>IF(F3127&lt;1000000,"",VLOOKUP(F3127,组合调整!$A:$I,2,0))</f>
        <v/>
      </c>
      <c r="W3127" s="24" t="str">
        <f>IF(G3127&lt;1000000,"",VLOOKUP(G3127,组合调整!$A:$I,2,0))</f>
        <v/>
      </c>
    </row>
    <row r="3128" spans="1:23">
      <c r="A3128" s="26">
        <v>30358</v>
      </c>
      <c r="B3128" s="26" t="s">
        <v>1508</v>
      </c>
      <c r="C3128" s="26">
        <v>3032012</v>
      </c>
      <c r="D3128" s="26">
        <v>3034212</v>
      </c>
      <c r="E3128" s="26">
        <v>3035311</v>
      </c>
      <c r="F3128" s="26">
        <v>20021</v>
      </c>
      <c r="G3128" s="26">
        <v>0</v>
      </c>
      <c r="H3128" s="26">
        <v>0</v>
      </c>
      <c r="I3128" s="26">
        <v>0</v>
      </c>
      <c r="J3128" s="26">
        <v>0</v>
      </c>
      <c r="K3128" s="26">
        <v>0</v>
      </c>
      <c r="L3128" s="26">
        <v>0</v>
      </c>
      <c r="M3128" s="26">
        <v>0</v>
      </c>
      <c r="N3128" s="26">
        <v>0</v>
      </c>
      <c r="O3128" s="24" t="s">
        <v>1508</v>
      </c>
      <c r="P3128" s="24">
        <v>30358</v>
      </c>
      <c r="Q3128" s="24">
        <f>IF(ISERROR(VLOOKUP($B3128,[1]主动技能!$B:$D,3,0)),[2]Sheet1!$Y3595,VLOOKUP($B3128,[1]主动技能!$B:$D,3,0))</f>
        <v>3</v>
      </c>
      <c r="S3128" s="24" t="str">
        <f>IF(C3128&lt;1000000,"",VLOOKUP(C3128,组合调整!$A:$I,2,0))</f>
        <v>宝珠</v>
      </c>
      <c r="T3128" s="24" t="str">
        <f>IF(D3128&lt;1000000,"",VLOOKUP(D3128,组合调整!$A:$I,2,0))</f>
        <v>鞭挞</v>
      </c>
      <c r="U3128" s="24" t="str">
        <f>IF(E3128&lt;1000000,"",VLOOKUP(E3128,组合调整!$A:$I,2,0))</f>
        <v>甘霖</v>
      </c>
      <c r="V3128" s="24" t="str">
        <f>IF(F3128&lt;1000000,"",VLOOKUP(F3128,组合调整!$A:$I,2,0))</f>
        <v/>
      </c>
      <c r="W3128" s="24" t="str">
        <f>IF(G3128&lt;1000000,"",VLOOKUP(G3128,组合调整!$A:$I,2,0))</f>
        <v/>
      </c>
    </row>
    <row r="3129" spans="1:23">
      <c r="A3129" s="26">
        <v>30359</v>
      </c>
      <c r="B3129" s="26" t="s">
        <v>1508</v>
      </c>
      <c r="C3129" s="26">
        <v>3032012</v>
      </c>
      <c r="D3129" s="26">
        <v>3034212</v>
      </c>
      <c r="E3129" s="26">
        <v>3035311</v>
      </c>
      <c r="F3129" s="26">
        <v>20021</v>
      </c>
      <c r="G3129" s="26">
        <v>0</v>
      </c>
      <c r="H3129" s="26">
        <v>0</v>
      </c>
      <c r="I3129" s="26">
        <v>0</v>
      </c>
      <c r="J3129" s="26">
        <v>0</v>
      </c>
      <c r="K3129" s="26">
        <v>0</v>
      </c>
      <c r="L3129" s="26">
        <v>0</v>
      </c>
      <c r="M3129" s="26">
        <v>0</v>
      </c>
      <c r="N3129" s="26">
        <v>0</v>
      </c>
      <c r="O3129" s="24" t="s">
        <v>1508</v>
      </c>
      <c r="P3129" s="24">
        <v>30359</v>
      </c>
      <c r="Q3129" s="24">
        <f>IF(ISERROR(VLOOKUP($B3129,[1]主动技能!$B:$D,3,0)),[2]Sheet1!$Y3596,VLOOKUP($B3129,[1]主动技能!$B:$D,3,0))</f>
        <v>3</v>
      </c>
      <c r="S3129" s="24" t="str">
        <f>IF(C3129&lt;1000000,"",VLOOKUP(C3129,组合调整!$A:$I,2,0))</f>
        <v>宝珠</v>
      </c>
      <c r="T3129" s="24" t="str">
        <f>IF(D3129&lt;1000000,"",VLOOKUP(D3129,组合调整!$A:$I,2,0))</f>
        <v>鞭挞</v>
      </c>
      <c r="U3129" s="24" t="str">
        <f>IF(E3129&lt;1000000,"",VLOOKUP(E3129,组合调整!$A:$I,2,0))</f>
        <v>甘霖</v>
      </c>
      <c r="V3129" s="24" t="str">
        <f>IF(F3129&lt;1000000,"",VLOOKUP(F3129,组合调整!$A:$I,2,0))</f>
        <v/>
      </c>
      <c r="W3129" s="24" t="str">
        <f>IF(G3129&lt;1000000,"",VLOOKUP(G3129,组合调整!$A:$I,2,0))</f>
        <v/>
      </c>
    </row>
    <row r="3130" spans="1:23">
      <c r="A3130" s="26">
        <v>30360</v>
      </c>
      <c r="B3130" s="26" t="s">
        <v>1508</v>
      </c>
      <c r="C3130" s="26">
        <v>3032012</v>
      </c>
      <c r="D3130" s="26">
        <v>3034212</v>
      </c>
      <c r="E3130" s="26">
        <v>3035311</v>
      </c>
      <c r="F3130" s="26">
        <v>20021</v>
      </c>
      <c r="G3130" s="26">
        <v>0</v>
      </c>
      <c r="H3130" s="26">
        <v>0</v>
      </c>
      <c r="I3130" s="26">
        <v>0</v>
      </c>
      <c r="J3130" s="26">
        <v>0</v>
      </c>
      <c r="K3130" s="26">
        <v>0</v>
      </c>
      <c r="L3130" s="26">
        <v>0</v>
      </c>
      <c r="M3130" s="26">
        <v>0</v>
      </c>
      <c r="N3130" s="26">
        <v>0</v>
      </c>
      <c r="O3130" s="24" t="s">
        <v>1508</v>
      </c>
      <c r="P3130" s="24">
        <v>30360</v>
      </c>
      <c r="Q3130" s="24">
        <f>IF(ISERROR(VLOOKUP($B3130,[1]主动技能!$B:$D,3,0)),[2]Sheet1!$Y3597,VLOOKUP($B3130,[1]主动技能!$B:$D,3,0))</f>
        <v>3</v>
      </c>
      <c r="S3130" s="24" t="str">
        <f>IF(C3130&lt;1000000,"",VLOOKUP(C3130,组合调整!$A:$I,2,0))</f>
        <v>宝珠</v>
      </c>
      <c r="T3130" s="24" t="str">
        <f>IF(D3130&lt;1000000,"",VLOOKUP(D3130,组合调整!$A:$I,2,0))</f>
        <v>鞭挞</v>
      </c>
      <c r="U3130" s="24" t="str">
        <f>IF(E3130&lt;1000000,"",VLOOKUP(E3130,组合调整!$A:$I,2,0))</f>
        <v>甘霖</v>
      </c>
      <c r="V3130" s="24" t="str">
        <f>IF(F3130&lt;1000000,"",VLOOKUP(F3130,组合调整!$A:$I,2,0))</f>
        <v/>
      </c>
      <c r="W3130" s="24" t="str">
        <f>IF(G3130&lt;1000000,"",VLOOKUP(G3130,组合调整!$A:$I,2,0))</f>
        <v/>
      </c>
    </row>
    <row r="3131" spans="1:23">
      <c r="A3131" s="26">
        <v>30361</v>
      </c>
      <c r="B3131" s="26" t="s">
        <v>1508</v>
      </c>
      <c r="C3131" s="26">
        <v>3032012</v>
      </c>
      <c r="D3131" s="26">
        <v>3034212</v>
      </c>
      <c r="E3131" s="26">
        <v>3035311</v>
      </c>
      <c r="F3131" s="26">
        <v>20021</v>
      </c>
      <c r="G3131" s="26">
        <v>0</v>
      </c>
      <c r="H3131" s="26">
        <v>0</v>
      </c>
      <c r="I3131" s="26">
        <v>0</v>
      </c>
      <c r="J3131" s="26">
        <v>0</v>
      </c>
      <c r="K3131" s="26">
        <v>0</v>
      </c>
      <c r="L3131" s="26">
        <v>0</v>
      </c>
      <c r="M3131" s="26">
        <v>0</v>
      </c>
      <c r="N3131" s="26">
        <v>0</v>
      </c>
      <c r="O3131" s="24" t="s">
        <v>1508</v>
      </c>
      <c r="P3131" s="24">
        <v>30361</v>
      </c>
      <c r="Q3131" s="24">
        <f>IF(ISERROR(VLOOKUP($B3131,[1]主动技能!$B:$D,3,0)),[2]Sheet1!$Y3598,VLOOKUP($B3131,[1]主动技能!$B:$D,3,0))</f>
        <v>3</v>
      </c>
      <c r="S3131" s="24" t="str">
        <f>IF(C3131&lt;1000000,"",VLOOKUP(C3131,组合调整!$A:$I,2,0))</f>
        <v>宝珠</v>
      </c>
      <c r="T3131" s="24" t="str">
        <f>IF(D3131&lt;1000000,"",VLOOKUP(D3131,组合调整!$A:$I,2,0))</f>
        <v>鞭挞</v>
      </c>
      <c r="U3131" s="24" t="str">
        <f>IF(E3131&lt;1000000,"",VLOOKUP(E3131,组合调整!$A:$I,2,0))</f>
        <v>甘霖</v>
      </c>
      <c r="V3131" s="24" t="str">
        <f>IF(F3131&lt;1000000,"",VLOOKUP(F3131,组合调整!$A:$I,2,0))</f>
        <v/>
      </c>
      <c r="W3131" s="24" t="str">
        <f>IF(G3131&lt;1000000,"",VLOOKUP(G3131,组合调整!$A:$I,2,0))</f>
        <v/>
      </c>
    </row>
    <row r="3132" spans="1:23">
      <c r="A3132" s="26">
        <v>30362</v>
      </c>
      <c r="B3132" s="26" t="s">
        <v>1508</v>
      </c>
      <c r="C3132" s="26">
        <v>3032012</v>
      </c>
      <c r="D3132" s="26">
        <v>3034212</v>
      </c>
      <c r="E3132" s="26">
        <v>3035311</v>
      </c>
      <c r="F3132" s="26">
        <v>20021</v>
      </c>
      <c r="G3132" s="26">
        <v>0</v>
      </c>
      <c r="H3132" s="26">
        <v>0</v>
      </c>
      <c r="I3132" s="26">
        <v>0</v>
      </c>
      <c r="J3132" s="26">
        <v>0</v>
      </c>
      <c r="K3132" s="26">
        <v>0</v>
      </c>
      <c r="L3132" s="26">
        <v>0</v>
      </c>
      <c r="M3132" s="26">
        <v>0</v>
      </c>
      <c r="N3132" s="26">
        <v>0</v>
      </c>
      <c r="O3132" s="24" t="s">
        <v>1508</v>
      </c>
      <c r="P3132" s="24">
        <v>30362</v>
      </c>
      <c r="Q3132" s="24">
        <f>IF(ISERROR(VLOOKUP($B3132,[1]主动技能!$B:$D,3,0)),[2]Sheet1!$Y3599,VLOOKUP($B3132,[1]主动技能!$B:$D,3,0))</f>
        <v>3</v>
      </c>
      <c r="S3132" s="24" t="str">
        <f>IF(C3132&lt;1000000,"",VLOOKUP(C3132,组合调整!$A:$I,2,0))</f>
        <v>宝珠</v>
      </c>
      <c r="T3132" s="24" t="str">
        <f>IF(D3132&lt;1000000,"",VLOOKUP(D3132,组合调整!$A:$I,2,0))</f>
        <v>鞭挞</v>
      </c>
      <c r="U3132" s="24" t="str">
        <f>IF(E3132&lt;1000000,"",VLOOKUP(E3132,组合调整!$A:$I,2,0))</f>
        <v>甘霖</v>
      </c>
      <c r="V3132" s="24" t="str">
        <f>IF(F3132&lt;1000000,"",VLOOKUP(F3132,组合调整!$A:$I,2,0))</f>
        <v/>
      </c>
      <c r="W3132" s="24" t="str">
        <f>IF(G3132&lt;1000000,"",VLOOKUP(G3132,组合调整!$A:$I,2,0))</f>
        <v/>
      </c>
    </row>
    <row r="3133" spans="1:23">
      <c r="A3133" s="26">
        <v>30363</v>
      </c>
      <c r="B3133" s="26" t="s">
        <v>1508</v>
      </c>
      <c r="C3133" s="26">
        <v>3032012</v>
      </c>
      <c r="D3133" s="26">
        <v>3034212</v>
      </c>
      <c r="E3133" s="26">
        <v>3035311</v>
      </c>
      <c r="F3133" s="26">
        <v>20021</v>
      </c>
      <c r="G3133" s="26">
        <v>0</v>
      </c>
      <c r="H3133" s="26">
        <v>0</v>
      </c>
      <c r="I3133" s="26">
        <v>0</v>
      </c>
      <c r="J3133" s="26">
        <v>0</v>
      </c>
      <c r="K3133" s="26">
        <v>0</v>
      </c>
      <c r="L3133" s="26">
        <v>0</v>
      </c>
      <c r="M3133" s="26">
        <v>0</v>
      </c>
      <c r="N3133" s="26">
        <v>0</v>
      </c>
      <c r="O3133" s="24" t="s">
        <v>1508</v>
      </c>
      <c r="P3133" s="24">
        <v>30363</v>
      </c>
      <c r="Q3133" s="24">
        <f>IF(ISERROR(VLOOKUP($B3133,[1]主动技能!$B:$D,3,0)),[2]Sheet1!$Y3600,VLOOKUP($B3133,[1]主动技能!$B:$D,3,0))</f>
        <v>3</v>
      </c>
      <c r="S3133" s="24" t="str">
        <f>IF(C3133&lt;1000000,"",VLOOKUP(C3133,组合调整!$A:$I,2,0))</f>
        <v>宝珠</v>
      </c>
      <c r="T3133" s="24" t="str">
        <f>IF(D3133&lt;1000000,"",VLOOKUP(D3133,组合调整!$A:$I,2,0))</f>
        <v>鞭挞</v>
      </c>
      <c r="U3133" s="24" t="str">
        <f>IF(E3133&lt;1000000,"",VLOOKUP(E3133,组合调整!$A:$I,2,0))</f>
        <v>甘霖</v>
      </c>
      <c r="V3133" s="24" t="str">
        <f>IF(F3133&lt;1000000,"",VLOOKUP(F3133,组合调整!$A:$I,2,0))</f>
        <v/>
      </c>
      <c r="W3133" s="24" t="str">
        <f>IF(G3133&lt;1000000,"",VLOOKUP(G3133,组合调整!$A:$I,2,0))</f>
        <v/>
      </c>
    </row>
    <row r="3134" spans="1:23">
      <c r="A3134" s="26">
        <v>30364</v>
      </c>
      <c r="B3134" s="26" t="s">
        <v>1509</v>
      </c>
      <c r="C3134" s="26">
        <v>3036411</v>
      </c>
      <c r="D3134" s="26">
        <v>0</v>
      </c>
      <c r="E3134" s="26">
        <v>0</v>
      </c>
      <c r="F3134" s="26">
        <v>0</v>
      </c>
      <c r="G3134" s="26">
        <v>0</v>
      </c>
      <c r="H3134" s="26">
        <v>0</v>
      </c>
      <c r="I3134" s="26">
        <v>0</v>
      </c>
      <c r="J3134" s="26">
        <v>0</v>
      </c>
      <c r="K3134" s="26">
        <v>0</v>
      </c>
      <c r="L3134" s="26">
        <v>0</v>
      </c>
      <c r="M3134" s="26">
        <v>0</v>
      </c>
      <c r="N3134" s="26">
        <v>0</v>
      </c>
      <c r="O3134" s="24" t="s">
        <v>1509</v>
      </c>
      <c r="P3134" s="24">
        <v>30364</v>
      </c>
      <c r="Q3134" s="24">
        <f>IF(ISERROR(VLOOKUP($B3134,[1]主动技能!$B:$D,3,0)),[2]Sheet1!$Y3601,VLOOKUP($B3134,[1]主动技能!$B:$D,3,0))</f>
        <v>3</v>
      </c>
      <c r="S3134" s="24" t="str">
        <f>IF(C3134&lt;1000000,"",VLOOKUP(C3134,组合调整!$A:$I,2,0))</f>
        <v>刚毅</v>
      </c>
      <c r="T3134" s="24" t="str">
        <f>IF(D3134&lt;1000000,"",VLOOKUP(D3134,组合调整!$A:$I,2,0))</f>
        <v/>
      </c>
      <c r="U3134" s="24" t="str">
        <f>IF(E3134&lt;1000000,"",VLOOKUP(E3134,组合调整!$A:$I,2,0))</f>
        <v/>
      </c>
      <c r="V3134" s="24" t="str">
        <f>IF(F3134&lt;1000000,"",VLOOKUP(F3134,组合调整!$A:$I,2,0))</f>
        <v/>
      </c>
      <c r="W3134" s="24" t="str">
        <f>IF(G3134&lt;1000000,"",VLOOKUP(G3134,组合调整!$A:$I,2,0))</f>
        <v/>
      </c>
    </row>
    <row r="3135" spans="1:23">
      <c r="A3135" s="26">
        <v>30365</v>
      </c>
      <c r="B3135" s="26" t="s">
        <v>1509</v>
      </c>
      <c r="C3135" s="26">
        <v>3036411</v>
      </c>
      <c r="D3135" s="26">
        <v>0</v>
      </c>
      <c r="E3135" s="26">
        <v>0</v>
      </c>
      <c r="F3135" s="26">
        <v>0</v>
      </c>
      <c r="G3135" s="26">
        <v>0</v>
      </c>
      <c r="H3135" s="26">
        <v>0</v>
      </c>
      <c r="I3135" s="26">
        <v>0</v>
      </c>
      <c r="J3135" s="26">
        <v>0</v>
      </c>
      <c r="K3135" s="26">
        <v>0</v>
      </c>
      <c r="L3135" s="26">
        <v>0</v>
      </c>
      <c r="M3135" s="26">
        <v>0</v>
      </c>
      <c r="N3135" s="26">
        <v>0</v>
      </c>
      <c r="O3135" s="24" t="s">
        <v>1509</v>
      </c>
      <c r="P3135" s="24">
        <v>30365</v>
      </c>
      <c r="Q3135" s="24">
        <f>IF(ISERROR(VLOOKUP($B3135,[1]主动技能!$B:$D,3,0)),[2]Sheet1!$Y3602,VLOOKUP($B3135,[1]主动技能!$B:$D,3,0))</f>
        <v>3</v>
      </c>
      <c r="S3135" s="24" t="str">
        <f>IF(C3135&lt;1000000,"",VLOOKUP(C3135,组合调整!$A:$I,2,0))</f>
        <v>刚毅</v>
      </c>
      <c r="T3135" s="24" t="str">
        <f>IF(D3135&lt;1000000,"",VLOOKUP(D3135,组合调整!$A:$I,2,0))</f>
        <v/>
      </c>
      <c r="U3135" s="24" t="str">
        <f>IF(E3135&lt;1000000,"",VLOOKUP(E3135,组合调整!$A:$I,2,0))</f>
        <v/>
      </c>
      <c r="V3135" s="24" t="str">
        <f>IF(F3135&lt;1000000,"",VLOOKUP(F3135,组合调整!$A:$I,2,0))</f>
        <v/>
      </c>
      <c r="W3135" s="24" t="str">
        <f>IF(G3135&lt;1000000,"",VLOOKUP(G3135,组合调整!$A:$I,2,0))</f>
        <v/>
      </c>
    </row>
    <row r="3136" spans="1:23">
      <c r="A3136" s="26">
        <v>30366</v>
      </c>
      <c r="B3136" s="26" t="s">
        <v>1509</v>
      </c>
      <c r="C3136" s="26">
        <v>3036411</v>
      </c>
      <c r="D3136" s="26">
        <v>0</v>
      </c>
      <c r="E3136" s="26">
        <v>0</v>
      </c>
      <c r="F3136" s="26">
        <v>0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0</v>
      </c>
      <c r="M3136" s="26">
        <v>0</v>
      </c>
      <c r="N3136" s="26">
        <v>0</v>
      </c>
      <c r="O3136" s="24" t="s">
        <v>1509</v>
      </c>
      <c r="P3136" s="24">
        <v>30366</v>
      </c>
      <c r="Q3136" s="24">
        <f>IF(ISERROR(VLOOKUP($B3136,[1]主动技能!$B:$D,3,0)),[2]Sheet1!$Y3603,VLOOKUP($B3136,[1]主动技能!$B:$D,3,0))</f>
        <v>3</v>
      </c>
      <c r="S3136" s="24" t="str">
        <f>IF(C3136&lt;1000000,"",VLOOKUP(C3136,组合调整!$A:$I,2,0))</f>
        <v>刚毅</v>
      </c>
      <c r="T3136" s="24" t="str">
        <f>IF(D3136&lt;1000000,"",VLOOKUP(D3136,组合调整!$A:$I,2,0))</f>
        <v/>
      </c>
      <c r="U3136" s="24" t="str">
        <f>IF(E3136&lt;1000000,"",VLOOKUP(E3136,组合调整!$A:$I,2,0))</f>
        <v/>
      </c>
      <c r="V3136" s="24" t="str">
        <f>IF(F3136&lt;1000000,"",VLOOKUP(F3136,组合调整!$A:$I,2,0))</f>
        <v/>
      </c>
      <c r="W3136" s="24" t="str">
        <f>IF(G3136&lt;1000000,"",VLOOKUP(G3136,组合调整!$A:$I,2,0))</f>
        <v/>
      </c>
    </row>
    <row r="3137" spans="1:23">
      <c r="A3137" s="26">
        <v>30367</v>
      </c>
      <c r="B3137" s="26" t="s">
        <v>1509</v>
      </c>
      <c r="C3137" s="26">
        <v>3036411</v>
      </c>
      <c r="D3137" s="26">
        <v>0</v>
      </c>
      <c r="E3137" s="26">
        <v>0</v>
      </c>
      <c r="F3137" s="26">
        <v>0</v>
      </c>
      <c r="G3137" s="26">
        <v>0</v>
      </c>
      <c r="H3137" s="26">
        <v>0</v>
      </c>
      <c r="I3137" s="26">
        <v>0</v>
      </c>
      <c r="J3137" s="26">
        <v>0</v>
      </c>
      <c r="K3137" s="26">
        <v>0</v>
      </c>
      <c r="L3137" s="26">
        <v>0</v>
      </c>
      <c r="M3137" s="26">
        <v>0</v>
      </c>
      <c r="N3137" s="26">
        <v>0</v>
      </c>
      <c r="O3137" s="24" t="s">
        <v>1509</v>
      </c>
      <c r="P3137" s="24">
        <v>30367</v>
      </c>
      <c r="Q3137" s="24">
        <f>IF(ISERROR(VLOOKUP($B3137,[1]主动技能!$B:$D,3,0)),[2]Sheet1!$Y3604,VLOOKUP($B3137,[1]主动技能!$B:$D,3,0))</f>
        <v>3</v>
      </c>
      <c r="S3137" s="24" t="str">
        <f>IF(C3137&lt;1000000,"",VLOOKUP(C3137,组合调整!$A:$I,2,0))</f>
        <v>刚毅</v>
      </c>
      <c r="T3137" s="24" t="str">
        <f>IF(D3137&lt;1000000,"",VLOOKUP(D3137,组合调整!$A:$I,2,0))</f>
        <v/>
      </c>
      <c r="U3137" s="24" t="str">
        <f>IF(E3137&lt;1000000,"",VLOOKUP(E3137,组合调整!$A:$I,2,0))</f>
        <v/>
      </c>
      <c r="V3137" s="24" t="str">
        <f>IF(F3137&lt;1000000,"",VLOOKUP(F3137,组合调整!$A:$I,2,0))</f>
        <v/>
      </c>
      <c r="W3137" s="24" t="str">
        <f>IF(G3137&lt;1000000,"",VLOOKUP(G3137,组合调整!$A:$I,2,0))</f>
        <v/>
      </c>
    </row>
    <row r="3138" spans="1:23">
      <c r="A3138" s="26">
        <v>30368</v>
      </c>
      <c r="B3138" s="26" t="s">
        <v>1509</v>
      </c>
      <c r="C3138" s="26">
        <v>3036411</v>
      </c>
      <c r="D3138" s="26">
        <v>0</v>
      </c>
      <c r="E3138" s="26">
        <v>0</v>
      </c>
      <c r="F3138" s="26">
        <v>0</v>
      </c>
      <c r="G3138" s="26">
        <v>0</v>
      </c>
      <c r="H3138" s="26">
        <v>0</v>
      </c>
      <c r="I3138" s="26">
        <v>0</v>
      </c>
      <c r="J3138" s="26">
        <v>0</v>
      </c>
      <c r="K3138" s="26">
        <v>0</v>
      </c>
      <c r="L3138" s="26">
        <v>0</v>
      </c>
      <c r="M3138" s="26">
        <v>0</v>
      </c>
      <c r="N3138" s="26">
        <v>0</v>
      </c>
      <c r="O3138" s="24" t="s">
        <v>1509</v>
      </c>
      <c r="P3138" s="24">
        <v>30368</v>
      </c>
      <c r="Q3138" s="24">
        <f>IF(ISERROR(VLOOKUP($B3138,[1]主动技能!$B:$D,3,0)),[2]Sheet1!$Y3605,VLOOKUP($B3138,[1]主动技能!$B:$D,3,0))</f>
        <v>3</v>
      </c>
      <c r="S3138" s="24" t="str">
        <f>IF(C3138&lt;1000000,"",VLOOKUP(C3138,组合调整!$A:$I,2,0))</f>
        <v>刚毅</v>
      </c>
      <c r="T3138" s="24" t="str">
        <f>IF(D3138&lt;1000000,"",VLOOKUP(D3138,组合调整!$A:$I,2,0))</f>
        <v/>
      </c>
      <c r="U3138" s="24" t="str">
        <f>IF(E3138&lt;1000000,"",VLOOKUP(E3138,组合调整!$A:$I,2,0))</f>
        <v/>
      </c>
      <c r="V3138" s="24" t="str">
        <f>IF(F3138&lt;1000000,"",VLOOKUP(F3138,组合调整!$A:$I,2,0))</f>
        <v/>
      </c>
      <c r="W3138" s="24" t="str">
        <f>IF(G3138&lt;1000000,"",VLOOKUP(G3138,组合调整!$A:$I,2,0))</f>
        <v/>
      </c>
    </row>
    <row r="3139" spans="1:23">
      <c r="A3139" s="26">
        <v>30369</v>
      </c>
      <c r="B3139" s="26" t="s">
        <v>1509</v>
      </c>
      <c r="C3139" s="26">
        <v>3036411</v>
      </c>
      <c r="D3139" s="26">
        <v>0</v>
      </c>
      <c r="E3139" s="26">
        <v>0</v>
      </c>
      <c r="F3139" s="26">
        <v>0</v>
      </c>
      <c r="G3139" s="26">
        <v>0</v>
      </c>
      <c r="H3139" s="26">
        <v>0</v>
      </c>
      <c r="I3139" s="26">
        <v>0</v>
      </c>
      <c r="J3139" s="26">
        <v>0</v>
      </c>
      <c r="K3139" s="26">
        <v>0</v>
      </c>
      <c r="L3139" s="26">
        <v>0</v>
      </c>
      <c r="M3139" s="26">
        <v>0</v>
      </c>
      <c r="N3139" s="26">
        <v>0</v>
      </c>
      <c r="O3139" s="24" t="s">
        <v>1509</v>
      </c>
      <c r="P3139" s="24">
        <v>30369</v>
      </c>
      <c r="Q3139" s="24">
        <f>IF(ISERROR(VLOOKUP($B3139,[1]主动技能!$B:$D,3,0)),[2]Sheet1!$Y3606,VLOOKUP($B3139,[1]主动技能!$B:$D,3,0))</f>
        <v>3</v>
      </c>
      <c r="S3139" s="24" t="str">
        <f>IF(C3139&lt;1000000,"",VLOOKUP(C3139,组合调整!$A:$I,2,0))</f>
        <v>刚毅</v>
      </c>
      <c r="T3139" s="24" t="str">
        <f>IF(D3139&lt;1000000,"",VLOOKUP(D3139,组合调整!$A:$I,2,0))</f>
        <v/>
      </c>
      <c r="U3139" s="24" t="str">
        <f>IF(E3139&lt;1000000,"",VLOOKUP(E3139,组合调整!$A:$I,2,0))</f>
        <v/>
      </c>
      <c r="V3139" s="24" t="str">
        <f>IF(F3139&lt;1000000,"",VLOOKUP(F3139,组合调整!$A:$I,2,0))</f>
        <v/>
      </c>
      <c r="W3139" s="24" t="str">
        <f>IF(G3139&lt;1000000,"",VLOOKUP(G3139,组合调整!$A:$I,2,0))</f>
        <v/>
      </c>
    </row>
    <row r="3140" spans="1:23">
      <c r="A3140" s="26">
        <v>30370</v>
      </c>
      <c r="B3140" s="26" t="s">
        <v>1509</v>
      </c>
      <c r="C3140" s="26">
        <v>3036411</v>
      </c>
      <c r="D3140" s="26">
        <v>0</v>
      </c>
      <c r="E3140" s="26">
        <v>0</v>
      </c>
      <c r="F3140" s="26">
        <v>0</v>
      </c>
      <c r="G3140" s="26">
        <v>0</v>
      </c>
      <c r="H3140" s="26">
        <v>0</v>
      </c>
      <c r="I3140" s="26">
        <v>0</v>
      </c>
      <c r="J3140" s="26">
        <v>0</v>
      </c>
      <c r="K3140" s="26">
        <v>0</v>
      </c>
      <c r="L3140" s="26">
        <v>0</v>
      </c>
      <c r="M3140" s="26">
        <v>0</v>
      </c>
      <c r="N3140" s="26">
        <v>0</v>
      </c>
      <c r="O3140" s="24" t="s">
        <v>1509</v>
      </c>
      <c r="P3140" s="24">
        <v>30370</v>
      </c>
      <c r="Q3140" s="24">
        <f>IF(ISERROR(VLOOKUP($B3140,[1]主动技能!$B:$D,3,0)),[2]Sheet1!$Y3607,VLOOKUP($B3140,[1]主动技能!$B:$D,3,0))</f>
        <v>3</v>
      </c>
      <c r="S3140" s="24" t="str">
        <f>IF(C3140&lt;1000000,"",VLOOKUP(C3140,组合调整!$A:$I,2,0))</f>
        <v>刚毅</v>
      </c>
      <c r="T3140" s="24" t="str">
        <f>IF(D3140&lt;1000000,"",VLOOKUP(D3140,组合调整!$A:$I,2,0))</f>
        <v/>
      </c>
      <c r="U3140" s="24" t="str">
        <f>IF(E3140&lt;1000000,"",VLOOKUP(E3140,组合调整!$A:$I,2,0))</f>
        <v/>
      </c>
      <c r="V3140" s="24" t="str">
        <f>IF(F3140&lt;1000000,"",VLOOKUP(F3140,组合调整!$A:$I,2,0))</f>
        <v/>
      </c>
      <c r="W3140" s="24" t="str">
        <f>IF(G3140&lt;1000000,"",VLOOKUP(G3140,组合调整!$A:$I,2,0))</f>
        <v/>
      </c>
    </row>
    <row r="3141" spans="1:23">
      <c r="A3141" s="26">
        <v>30371</v>
      </c>
      <c r="B3141" s="26" t="s">
        <v>1509</v>
      </c>
      <c r="C3141" s="26">
        <v>3036411</v>
      </c>
      <c r="D3141" s="26">
        <v>0</v>
      </c>
      <c r="E3141" s="26">
        <v>0</v>
      </c>
      <c r="F3141" s="26">
        <v>0</v>
      </c>
      <c r="G3141" s="26">
        <v>0</v>
      </c>
      <c r="H3141" s="26">
        <v>0</v>
      </c>
      <c r="I3141" s="26">
        <v>0</v>
      </c>
      <c r="J3141" s="26">
        <v>0</v>
      </c>
      <c r="K3141" s="26">
        <v>0</v>
      </c>
      <c r="L3141" s="26">
        <v>0</v>
      </c>
      <c r="M3141" s="26">
        <v>0</v>
      </c>
      <c r="N3141" s="26">
        <v>0</v>
      </c>
      <c r="O3141" s="24" t="s">
        <v>1509</v>
      </c>
      <c r="P3141" s="24">
        <v>30371</v>
      </c>
      <c r="Q3141" s="24">
        <f>IF(ISERROR(VLOOKUP($B3141,[1]主动技能!$B:$D,3,0)),[2]Sheet1!$Y3608,VLOOKUP($B3141,[1]主动技能!$B:$D,3,0))</f>
        <v>3</v>
      </c>
      <c r="S3141" s="24" t="str">
        <f>IF(C3141&lt;1000000,"",VLOOKUP(C3141,组合调整!$A:$I,2,0))</f>
        <v>刚毅</v>
      </c>
      <c r="T3141" s="24" t="str">
        <f>IF(D3141&lt;1000000,"",VLOOKUP(D3141,组合调整!$A:$I,2,0))</f>
        <v/>
      </c>
      <c r="U3141" s="24" t="str">
        <f>IF(E3141&lt;1000000,"",VLOOKUP(E3141,组合调整!$A:$I,2,0))</f>
        <v/>
      </c>
      <c r="V3141" s="24" t="str">
        <f>IF(F3141&lt;1000000,"",VLOOKUP(F3141,组合调整!$A:$I,2,0))</f>
        <v/>
      </c>
      <c r="W3141" s="24" t="str">
        <f>IF(G3141&lt;1000000,"",VLOOKUP(G3141,组合调整!$A:$I,2,0))</f>
        <v/>
      </c>
    </row>
    <row r="3142" spans="1:23">
      <c r="A3142" s="26">
        <v>30372</v>
      </c>
      <c r="B3142" s="26" t="s">
        <v>1509</v>
      </c>
      <c r="C3142" s="26">
        <v>3036411</v>
      </c>
      <c r="D3142" s="26">
        <v>0</v>
      </c>
      <c r="E3142" s="26">
        <v>0</v>
      </c>
      <c r="F3142" s="26">
        <v>0</v>
      </c>
      <c r="G3142" s="26">
        <v>0</v>
      </c>
      <c r="H3142" s="26">
        <v>0</v>
      </c>
      <c r="I3142" s="26">
        <v>0</v>
      </c>
      <c r="J3142" s="26">
        <v>0</v>
      </c>
      <c r="K3142" s="26">
        <v>0</v>
      </c>
      <c r="L3142" s="26">
        <v>0</v>
      </c>
      <c r="M3142" s="26">
        <v>0</v>
      </c>
      <c r="N3142" s="26">
        <v>0</v>
      </c>
      <c r="O3142" s="24" t="s">
        <v>1509</v>
      </c>
      <c r="P3142" s="24">
        <v>30372</v>
      </c>
      <c r="Q3142" s="24">
        <f>IF(ISERROR(VLOOKUP($B3142,[1]主动技能!$B:$D,3,0)),[2]Sheet1!$Y3609,VLOOKUP($B3142,[1]主动技能!$B:$D,3,0))</f>
        <v>3</v>
      </c>
      <c r="S3142" s="24" t="str">
        <f>IF(C3142&lt;1000000,"",VLOOKUP(C3142,组合调整!$A:$I,2,0))</f>
        <v>刚毅</v>
      </c>
      <c r="T3142" s="24" t="str">
        <f>IF(D3142&lt;1000000,"",VLOOKUP(D3142,组合调整!$A:$I,2,0))</f>
        <v/>
      </c>
      <c r="U3142" s="24" t="str">
        <f>IF(E3142&lt;1000000,"",VLOOKUP(E3142,组合调整!$A:$I,2,0))</f>
        <v/>
      </c>
      <c r="V3142" s="24" t="str">
        <f>IF(F3142&lt;1000000,"",VLOOKUP(F3142,组合调整!$A:$I,2,0))</f>
        <v/>
      </c>
      <c r="W3142" s="24" t="str">
        <f>IF(G3142&lt;1000000,"",VLOOKUP(G3142,组合调整!$A:$I,2,0))</f>
        <v/>
      </c>
    </row>
    <row r="3143" spans="1:23">
      <c r="A3143" s="26">
        <v>30373</v>
      </c>
      <c r="B3143" s="26" t="s">
        <v>1509</v>
      </c>
      <c r="C3143" s="26">
        <v>3036411</v>
      </c>
      <c r="D3143" s="26">
        <v>0</v>
      </c>
      <c r="E3143" s="26">
        <v>0</v>
      </c>
      <c r="F3143" s="26">
        <v>0</v>
      </c>
      <c r="G3143" s="26">
        <v>0</v>
      </c>
      <c r="H3143" s="26">
        <v>0</v>
      </c>
      <c r="I3143" s="26">
        <v>0</v>
      </c>
      <c r="J3143" s="26">
        <v>0</v>
      </c>
      <c r="K3143" s="26">
        <v>0</v>
      </c>
      <c r="L3143" s="26">
        <v>0</v>
      </c>
      <c r="M3143" s="26">
        <v>0</v>
      </c>
      <c r="N3143" s="26">
        <v>0</v>
      </c>
      <c r="O3143" s="24" t="s">
        <v>1509</v>
      </c>
      <c r="P3143" s="24">
        <v>30373</v>
      </c>
      <c r="Q3143" s="24">
        <f>IF(ISERROR(VLOOKUP($B3143,[1]主动技能!$B:$D,3,0)),[2]Sheet1!$Y3610,VLOOKUP($B3143,[1]主动技能!$B:$D,3,0))</f>
        <v>3</v>
      </c>
      <c r="S3143" s="24" t="str">
        <f>IF(C3143&lt;1000000,"",VLOOKUP(C3143,组合调整!$A:$I,2,0))</f>
        <v>刚毅</v>
      </c>
      <c r="T3143" s="24" t="str">
        <f>IF(D3143&lt;1000000,"",VLOOKUP(D3143,组合调整!$A:$I,2,0))</f>
        <v/>
      </c>
      <c r="U3143" s="24" t="str">
        <f>IF(E3143&lt;1000000,"",VLOOKUP(E3143,组合调整!$A:$I,2,0))</f>
        <v/>
      </c>
      <c r="V3143" s="24" t="str">
        <f>IF(F3143&lt;1000000,"",VLOOKUP(F3143,组合调整!$A:$I,2,0))</f>
        <v/>
      </c>
      <c r="W3143" s="24" t="str">
        <f>IF(G3143&lt;1000000,"",VLOOKUP(G3143,组合调整!$A:$I,2,0))</f>
        <v/>
      </c>
    </row>
    <row r="3144" spans="1:23">
      <c r="A3144" s="26">
        <v>30374</v>
      </c>
      <c r="B3144" s="26" t="s">
        <v>1509</v>
      </c>
      <c r="C3144" s="26">
        <v>3036411</v>
      </c>
      <c r="D3144" s="26">
        <v>0</v>
      </c>
      <c r="E3144" s="26">
        <v>0</v>
      </c>
      <c r="F3144" s="26">
        <v>0</v>
      </c>
      <c r="G3144" s="26">
        <v>0</v>
      </c>
      <c r="H3144" s="26">
        <v>0</v>
      </c>
      <c r="I3144" s="26">
        <v>0</v>
      </c>
      <c r="J3144" s="26">
        <v>0</v>
      </c>
      <c r="K3144" s="26">
        <v>0</v>
      </c>
      <c r="L3144" s="26">
        <v>0</v>
      </c>
      <c r="M3144" s="26">
        <v>0</v>
      </c>
      <c r="N3144" s="26">
        <v>0</v>
      </c>
      <c r="O3144" s="24" t="s">
        <v>1509</v>
      </c>
      <c r="P3144" s="24">
        <v>30374</v>
      </c>
      <c r="Q3144" s="24">
        <f>IF(ISERROR(VLOOKUP($B3144,[1]主动技能!$B:$D,3,0)),[2]Sheet1!$Y3611,VLOOKUP($B3144,[1]主动技能!$B:$D,3,0))</f>
        <v>3</v>
      </c>
      <c r="S3144" s="24" t="str">
        <f>IF(C3144&lt;1000000,"",VLOOKUP(C3144,组合调整!$A:$I,2,0))</f>
        <v>刚毅</v>
      </c>
      <c r="T3144" s="24" t="str">
        <f>IF(D3144&lt;1000000,"",VLOOKUP(D3144,组合调整!$A:$I,2,0))</f>
        <v/>
      </c>
      <c r="U3144" s="24" t="str">
        <f>IF(E3144&lt;1000000,"",VLOOKUP(E3144,组合调整!$A:$I,2,0))</f>
        <v/>
      </c>
      <c r="V3144" s="24" t="str">
        <f>IF(F3144&lt;1000000,"",VLOOKUP(F3144,组合调整!$A:$I,2,0))</f>
        <v/>
      </c>
      <c r="W3144" s="24" t="str">
        <f>IF(G3144&lt;1000000,"",VLOOKUP(G3144,组合调整!$A:$I,2,0))</f>
        <v/>
      </c>
    </row>
    <row r="3145" spans="1:23">
      <c r="A3145" s="26">
        <v>30375</v>
      </c>
      <c r="B3145" s="26" t="s">
        <v>1510</v>
      </c>
      <c r="C3145" s="26">
        <v>3037511</v>
      </c>
      <c r="D3145" s="26">
        <v>3037521</v>
      </c>
      <c r="E3145" s="26">
        <v>3037531</v>
      </c>
      <c r="F3145" s="26">
        <v>20023</v>
      </c>
      <c r="G3145" s="26">
        <v>0</v>
      </c>
      <c r="H3145" s="26">
        <v>0</v>
      </c>
      <c r="I3145" s="26">
        <v>0</v>
      </c>
      <c r="J3145" s="26">
        <v>0</v>
      </c>
      <c r="K3145" s="26">
        <v>0</v>
      </c>
      <c r="L3145" s="26">
        <v>0</v>
      </c>
      <c r="M3145" s="26">
        <v>0</v>
      </c>
      <c r="N3145" s="26">
        <v>0</v>
      </c>
      <c r="O3145" s="24" t="s">
        <v>1510</v>
      </c>
      <c r="P3145" s="24">
        <v>30375</v>
      </c>
      <c r="Q3145" s="24">
        <f>IF(ISERROR(VLOOKUP($B3145,[1]主动技能!$B:$D,3,0)),[2]Sheet1!$Y3612,VLOOKUP($B3145,[1]主动技能!$B:$D,3,0))</f>
        <v>3</v>
      </c>
      <c r="S3145" s="24" t="str">
        <f>IF(C3145&lt;1000000,"",VLOOKUP(C3145,组合调整!$A:$I,2,0))</f>
        <v>识广</v>
      </c>
      <c r="T3145" s="24" t="str">
        <f>IF(D3145&lt;1000000,"",VLOOKUP(D3145,组合调整!$A:$I,2,0))</f>
        <v>肯定</v>
      </c>
      <c r="U3145" s="24" t="str">
        <f>IF(E3145&lt;1000000,"",VLOOKUP(E3145,组合调整!$A:$I,2,0))</f>
        <v>友谊</v>
      </c>
      <c r="V3145" s="24" t="str">
        <f>IF(F3145&lt;1000000,"",VLOOKUP(F3145,组合调整!$A:$I,2,0))</f>
        <v/>
      </c>
      <c r="W3145" s="24" t="str">
        <f>IF(G3145&lt;1000000,"",VLOOKUP(G3145,组合调整!$A:$I,2,0))</f>
        <v/>
      </c>
    </row>
    <row r="3146" spans="1:23">
      <c r="A3146" s="26">
        <v>30376</v>
      </c>
      <c r="B3146" s="26" t="s">
        <v>1510</v>
      </c>
      <c r="C3146" s="26">
        <v>3037511</v>
      </c>
      <c r="D3146" s="26">
        <v>3037521</v>
      </c>
      <c r="E3146" s="26">
        <v>3037531</v>
      </c>
      <c r="F3146" s="26">
        <v>20023</v>
      </c>
      <c r="G3146" s="26">
        <v>0</v>
      </c>
      <c r="H3146" s="26">
        <v>0</v>
      </c>
      <c r="I3146" s="26">
        <v>0</v>
      </c>
      <c r="J3146" s="26">
        <v>0</v>
      </c>
      <c r="K3146" s="26">
        <v>0</v>
      </c>
      <c r="L3146" s="26">
        <v>0</v>
      </c>
      <c r="M3146" s="26">
        <v>0</v>
      </c>
      <c r="N3146" s="26">
        <v>0</v>
      </c>
      <c r="O3146" s="24" t="s">
        <v>1510</v>
      </c>
      <c r="P3146" s="24">
        <v>30376</v>
      </c>
      <c r="Q3146" s="24">
        <f>IF(ISERROR(VLOOKUP($B3146,[1]主动技能!$B:$D,3,0)),[2]Sheet1!$Y3613,VLOOKUP($B3146,[1]主动技能!$B:$D,3,0))</f>
        <v>3</v>
      </c>
      <c r="S3146" s="24" t="str">
        <f>IF(C3146&lt;1000000,"",VLOOKUP(C3146,组合调整!$A:$I,2,0))</f>
        <v>识广</v>
      </c>
      <c r="T3146" s="24" t="str">
        <f>IF(D3146&lt;1000000,"",VLOOKUP(D3146,组合调整!$A:$I,2,0))</f>
        <v>肯定</v>
      </c>
      <c r="U3146" s="24" t="str">
        <f>IF(E3146&lt;1000000,"",VLOOKUP(E3146,组合调整!$A:$I,2,0))</f>
        <v>友谊</v>
      </c>
      <c r="V3146" s="24" t="str">
        <f>IF(F3146&lt;1000000,"",VLOOKUP(F3146,组合调整!$A:$I,2,0))</f>
        <v/>
      </c>
      <c r="W3146" s="24" t="str">
        <f>IF(G3146&lt;1000000,"",VLOOKUP(G3146,组合调整!$A:$I,2,0))</f>
        <v/>
      </c>
    </row>
    <row r="3147" spans="1:23">
      <c r="A3147" s="26">
        <v>30377</v>
      </c>
      <c r="B3147" s="26" t="s">
        <v>1510</v>
      </c>
      <c r="C3147" s="26">
        <v>3037511</v>
      </c>
      <c r="D3147" s="26">
        <v>3037521</v>
      </c>
      <c r="E3147" s="26">
        <v>3037531</v>
      </c>
      <c r="F3147" s="26">
        <v>20023</v>
      </c>
      <c r="G3147" s="26">
        <v>0</v>
      </c>
      <c r="H3147" s="26">
        <v>0</v>
      </c>
      <c r="I3147" s="26">
        <v>0</v>
      </c>
      <c r="J3147" s="26">
        <v>0</v>
      </c>
      <c r="K3147" s="26">
        <v>0</v>
      </c>
      <c r="L3147" s="26">
        <v>0</v>
      </c>
      <c r="M3147" s="26">
        <v>0</v>
      </c>
      <c r="N3147" s="26">
        <v>0</v>
      </c>
      <c r="O3147" s="24" t="s">
        <v>1510</v>
      </c>
      <c r="P3147" s="24">
        <v>30377</v>
      </c>
      <c r="Q3147" s="24">
        <f>IF(ISERROR(VLOOKUP($B3147,[1]主动技能!$B:$D,3,0)),[2]Sheet1!$Y3614,VLOOKUP($B3147,[1]主动技能!$B:$D,3,0))</f>
        <v>3</v>
      </c>
      <c r="S3147" s="24" t="str">
        <f>IF(C3147&lt;1000000,"",VLOOKUP(C3147,组合调整!$A:$I,2,0))</f>
        <v>识广</v>
      </c>
      <c r="T3147" s="24" t="str">
        <f>IF(D3147&lt;1000000,"",VLOOKUP(D3147,组合调整!$A:$I,2,0))</f>
        <v>肯定</v>
      </c>
      <c r="U3147" s="24" t="str">
        <f>IF(E3147&lt;1000000,"",VLOOKUP(E3147,组合调整!$A:$I,2,0))</f>
        <v>友谊</v>
      </c>
      <c r="V3147" s="24" t="str">
        <f>IF(F3147&lt;1000000,"",VLOOKUP(F3147,组合调整!$A:$I,2,0))</f>
        <v/>
      </c>
      <c r="W3147" s="24" t="str">
        <f>IF(G3147&lt;1000000,"",VLOOKUP(G3147,组合调整!$A:$I,2,0))</f>
        <v/>
      </c>
    </row>
    <row r="3148" spans="1:23">
      <c r="A3148" s="26">
        <v>30378</v>
      </c>
      <c r="B3148" s="26" t="s">
        <v>1510</v>
      </c>
      <c r="C3148" s="26">
        <v>3037511</v>
      </c>
      <c r="D3148" s="26">
        <v>3037521</v>
      </c>
      <c r="E3148" s="26">
        <v>3037531</v>
      </c>
      <c r="F3148" s="26">
        <v>20023</v>
      </c>
      <c r="G3148" s="26">
        <v>0</v>
      </c>
      <c r="H3148" s="26">
        <v>0</v>
      </c>
      <c r="I3148" s="26">
        <v>0</v>
      </c>
      <c r="J3148" s="26">
        <v>0</v>
      </c>
      <c r="K3148" s="26">
        <v>0</v>
      </c>
      <c r="L3148" s="26">
        <v>0</v>
      </c>
      <c r="M3148" s="26">
        <v>0</v>
      </c>
      <c r="N3148" s="26">
        <v>0</v>
      </c>
      <c r="O3148" s="24" t="s">
        <v>1510</v>
      </c>
      <c r="P3148" s="24">
        <v>30378</v>
      </c>
      <c r="Q3148" s="24">
        <f>IF(ISERROR(VLOOKUP($B3148,[1]主动技能!$B:$D,3,0)),[2]Sheet1!$Y3615,VLOOKUP($B3148,[1]主动技能!$B:$D,3,0))</f>
        <v>3</v>
      </c>
      <c r="S3148" s="24" t="str">
        <f>IF(C3148&lt;1000000,"",VLOOKUP(C3148,组合调整!$A:$I,2,0))</f>
        <v>识广</v>
      </c>
      <c r="T3148" s="24" t="str">
        <f>IF(D3148&lt;1000000,"",VLOOKUP(D3148,组合调整!$A:$I,2,0))</f>
        <v>肯定</v>
      </c>
      <c r="U3148" s="24" t="str">
        <f>IF(E3148&lt;1000000,"",VLOOKUP(E3148,组合调整!$A:$I,2,0))</f>
        <v>友谊</v>
      </c>
      <c r="V3148" s="24" t="str">
        <f>IF(F3148&lt;1000000,"",VLOOKUP(F3148,组合调整!$A:$I,2,0))</f>
        <v/>
      </c>
      <c r="W3148" s="24" t="str">
        <f>IF(G3148&lt;1000000,"",VLOOKUP(G3148,组合调整!$A:$I,2,0))</f>
        <v/>
      </c>
    </row>
    <row r="3149" spans="1:23">
      <c r="A3149" s="26">
        <v>30379</v>
      </c>
      <c r="B3149" s="26" t="s">
        <v>1510</v>
      </c>
      <c r="C3149" s="26">
        <v>3037511</v>
      </c>
      <c r="D3149" s="26">
        <v>3037521</v>
      </c>
      <c r="E3149" s="26">
        <v>3037531</v>
      </c>
      <c r="F3149" s="26">
        <v>20023</v>
      </c>
      <c r="G3149" s="26">
        <v>0</v>
      </c>
      <c r="H3149" s="26">
        <v>0</v>
      </c>
      <c r="I3149" s="26">
        <v>0</v>
      </c>
      <c r="J3149" s="26">
        <v>0</v>
      </c>
      <c r="K3149" s="26">
        <v>0</v>
      </c>
      <c r="L3149" s="26">
        <v>0</v>
      </c>
      <c r="M3149" s="26">
        <v>0</v>
      </c>
      <c r="N3149" s="26">
        <v>0</v>
      </c>
      <c r="O3149" s="24" t="s">
        <v>1510</v>
      </c>
      <c r="P3149" s="24">
        <v>30379</v>
      </c>
      <c r="Q3149" s="24">
        <f>IF(ISERROR(VLOOKUP($B3149,[1]主动技能!$B:$D,3,0)),[2]Sheet1!$Y3616,VLOOKUP($B3149,[1]主动技能!$B:$D,3,0))</f>
        <v>3</v>
      </c>
      <c r="S3149" s="24" t="str">
        <f>IF(C3149&lt;1000000,"",VLOOKUP(C3149,组合调整!$A:$I,2,0))</f>
        <v>识广</v>
      </c>
      <c r="T3149" s="24" t="str">
        <f>IF(D3149&lt;1000000,"",VLOOKUP(D3149,组合调整!$A:$I,2,0))</f>
        <v>肯定</v>
      </c>
      <c r="U3149" s="24" t="str">
        <f>IF(E3149&lt;1000000,"",VLOOKUP(E3149,组合调整!$A:$I,2,0))</f>
        <v>友谊</v>
      </c>
      <c r="V3149" s="24" t="str">
        <f>IF(F3149&lt;1000000,"",VLOOKUP(F3149,组合调整!$A:$I,2,0))</f>
        <v/>
      </c>
      <c r="W3149" s="24" t="str">
        <f>IF(G3149&lt;1000000,"",VLOOKUP(G3149,组合调整!$A:$I,2,0))</f>
        <v/>
      </c>
    </row>
    <row r="3150" spans="1:23">
      <c r="A3150" s="26">
        <v>30380</v>
      </c>
      <c r="B3150" s="26" t="s">
        <v>1510</v>
      </c>
      <c r="C3150" s="26">
        <v>3037511</v>
      </c>
      <c r="D3150" s="26">
        <v>3037521</v>
      </c>
      <c r="E3150" s="26">
        <v>3037531</v>
      </c>
      <c r="F3150" s="26">
        <v>20023</v>
      </c>
      <c r="G3150" s="26">
        <v>0</v>
      </c>
      <c r="H3150" s="26">
        <v>0</v>
      </c>
      <c r="I3150" s="26">
        <v>0</v>
      </c>
      <c r="J3150" s="26">
        <v>0</v>
      </c>
      <c r="K3150" s="26">
        <v>0</v>
      </c>
      <c r="L3150" s="26">
        <v>0</v>
      </c>
      <c r="M3150" s="26">
        <v>0</v>
      </c>
      <c r="N3150" s="26">
        <v>0</v>
      </c>
      <c r="O3150" s="24" t="s">
        <v>1510</v>
      </c>
      <c r="P3150" s="24">
        <v>30380</v>
      </c>
      <c r="Q3150" s="24">
        <f>IF(ISERROR(VLOOKUP($B3150,[1]主动技能!$B:$D,3,0)),[2]Sheet1!$Y3617,VLOOKUP($B3150,[1]主动技能!$B:$D,3,0))</f>
        <v>3</v>
      </c>
      <c r="S3150" s="24" t="str">
        <f>IF(C3150&lt;1000000,"",VLOOKUP(C3150,组合调整!$A:$I,2,0))</f>
        <v>识广</v>
      </c>
      <c r="T3150" s="24" t="str">
        <f>IF(D3150&lt;1000000,"",VLOOKUP(D3150,组合调整!$A:$I,2,0))</f>
        <v>肯定</v>
      </c>
      <c r="U3150" s="24" t="str">
        <f>IF(E3150&lt;1000000,"",VLOOKUP(E3150,组合调整!$A:$I,2,0))</f>
        <v>友谊</v>
      </c>
      <c r="V3150" s="24" t="str">
        <f>IF(F3150&lt;1000000,"",VLOOKUP(F3150,组合调整!$A:$I,2,0))</f>
        <v/>
      </c>
      <c r="W3150" s="24" t="str">
        <f>IF(G3150&lt;1000000,"",VLOOKUP(G3150,组合调整!$A:$I,2,0))</f>
        <v/>
      </c>
    </row>
    <row r="3151" spans="1:23">
      <c r="A3151" s="26">
        <v>30381</v>
      </c>
      <c r="B3151" s="26" t="s">
        <v>1510</v>
      </c>
      <c r="C3151" s="26">
        <v>3037511</v>
      </c>
      <c r="D3151" s="26">
        <v>3037521</v>
      </c>
      <c r="E3151" s="26">
        <v>3037531</v>
      </c>
      <c r="F3151" s="26">
        <v>20023</v>
      </c>
      <c r="G3151" s="26">
        <v>0</v>
      </c>
      <c r="H3151" s="26">
        <v>0</v>
      </c>
      <c r="I3151" s="26">
        <v>0</v>
      </c>
      <c r="J3151" s="26">
        <v>0</v>
      </c>
      <c r="K3151" s="26">
        <v>0</v>
      </c>
      <c r="L3151" s="26">
        <v>0</v>
      </c>
      <c r="M3151" s="26">
        <v>0</v>
      </c>
      <c r="N3151" s="26">
        <v>0</v>
      </c>
      <c r="O3151" s="24" t="s">
        <v>1510</v>
      </c>
      <c r="P3151" s="24">
        <v>30381</v>
      </c>
      <c r="Q3151" s="24">
        <f>IF(ISERROR(VLOOKUP($B3151,[1]主动技能!$B:$D,3,0)),[2]Sheet1!$Y3618,VLOOKUP($B3151,[1]主动技能!$B:$D,3,0))</f>
        <v>3</v>
      </c>
      <c r="S3151" s="24" t="str">
        <f>IF(C3151&lt;1000000,"",VLOOKUP(C3151,组合调整!$A:$I,2,0))</f>
        <v>识广</v>
      </c>
      <c r="T3151" s="24" t="str">
        <f>IF(D3151&lt;1000000,"",VLOOKUP(D3151,组合调整!$A:$I,2,0))</f>
        <v>肯定</v>
      </c>
      <c r="U3151" s="24" t="str">
        <f>IF(E3151&lt;1000000,"",VLOOKUP(E3151,组合调整!$A:$I,2,0))</f>
        <v>友谊</v>
      </c>
      <c r="V3151" s="24" t="str">
        <f>IF(F3151&lt;1000000,"",VLOOKUP(F3151,组合调整!$A:$I,2,0))</f>
        <v/>
      </c>
      <c r="W3151" s="24" t="str">
        <f>IF(G3151&lt;1000000,"",VLOOKUP(G3151,组合调整!$A:$I,2,0))</f>
        <v/>
      </c>
    </row>
    <row r="3152" spans="1:23">
      <c r="A3152" s="26">
        <v>30382</v>
      </c>
      <c r="B3152" s="26" t="s">
        <v>1510</v>
      </c>
      <c r="C3152" s="26">
        <v>3037511</v>
      </c>
      <c r="D3152" s="26">
        <v>3037521</v>
      </c>
      <c r="E3152" s="26">
        <v>3037531</v>
      </c>
      <c r="F3152" s="26">
        <v>20023</v>
      </c>
      <c r="G3152" s="26">
        <v>0</v>
      </c>
      <c r="H3152" s="26">
        <v>0</v>
      </c>
      <c r="I3152" s="26">
        <v>0</v>
      </c>
      <c r="J3152" s="26">
        <v>0</v>
      </c>
      <c r="K3152" s="26">
        <v>0</v>
      </c>
      <c r="L3152" s="26">
        <v>0</v>
      </c>
      <c r="M3152" s="26">
        <v>0</v>
      </c>
      <c r="N3152" s="26">
        <v>0</v>
      </c>
      <c r="O3152" s="24" t="s">
        <v>1510</v>
      </c>
      <c r="P3152" s="24">
        <v>30382</v>
      </c>
      <c r="Q3152" s="24">
        <f>IF(ISERROR(VLOOKUP($B3152,[1]主动技能!$B:$D,3,0)),[2]Sheet1!$Y3619,VLOOKUP($B3152,[1]主动技能!$B:$D,3,0))</f>
        <v>3</v>
      </c>
      <c r="S3152" s="24" t="str">
        <f>IF(C3152&lt;1000000,"",VLOOKUP(C3152,组合调整!$A:$I,2,0))</f>
        <v>识广</v>
      </c>
      <c r="T3152" s="24" t="str">
        <f>IF(D3152&lt;1000000,"",VLOOKUP(D3152,组合调整!$A:$I,2,0))</f>
        <v>肯定</v>
      </c>
      <c r="U3152" s="24" t="str">
        <f>IF(E3152&lt;1000000,"",VLOOKUP(E3152,组合调整!$A:$I,2,0))</f>
        <v>友谊</v>
      </c>
      <c r="V3152" s="24" t="str">
        <f>IF(F3152&lt;1000000,"",VLOOKUP(F3152,组合调整!$A:$I,2,0))</f>
        <v/>
      </c>
      <c r="W3152" s="24" t="str">
        <f>IF(G3152&lt;1000000,"",VLOOKUP(G3152,组合调整!$A:$I,2,0))</f>
        <v/>
      </c>
    </row>
    <row r="3153" spans="1:23">
      <c r="A3153" s="26">
        <v>30383</v>
      </c>
      <c r="B3153" s="26" t="s">
        <v>1510</v>
      </c>
      <c r="C3153" s="26">
        <v>3037511</v>
      </c>
      <c r="D3153" s="26">
        <v>3037521</v>
      </c>
      <c r="E3153" s="26">
        <v>3037531</v>
      </c>
      <c r="F3153" s="26">
        <v>20023</v>
      </c>
      <c r="G3153" s="26">
        <v>0</v>
      </c>
      <c r="H3153" s="26">
        <v>0</v>
      </c>
      <c r="I3153" s="26">
        <v>0</v>
      </c>
      <c r="J3153" s="26">
        <v>0</v>
      </c>
      <c r="K3153" s="26">
        <v>0</v>
      </c>
      <c r="L3153" s="26">
        <v>0</v>
      </c>
      <c r="M3153" s="26">
        <v>0</v>
      </c>
      <c r="N3153" s="26">
        <v>0</v>
      </c>
      <c r="O3153" s="24" t="s">
        <v>1510</v>
      </c>
      <c r="P3153" s="24">
        <v>30383</v>
      </c>
      <c r="Q3153" s="24">
        <f>IF(ISERROR(VLOOKUP($B3153,[1]主动技能!$B:$D,3,0)),[2]Sheet1!$Y3620,VLOOKUP($B3153,[1]主动技能!$B:$D,3,0))</f>
        <v>3</v>
      </c>
      <c r="S3153" s="24" t="str">
        <f>IF(C3153&lt;1000000,"",VLOOKUP(C3153,组合调整!$A:$I,2,0))</f>
        <v>识广</v>
      </c>
      <c r="T3153" s="24" t="str">
        <f>IF(D3153&lt;1000000,"",VLOOKUP(D3153,组合调整!$A:$I,2,0))</f>
        <v>肯定</v>
      </c>
      <c r="U3153" s="24" t="str">
        <f>IF(E3153&lt;1000000,"",VLOOKUP(E3153,组合调整!$A:$I,2,0))</f>
        <v>友谊</v>
      </c>
      <c r="V3153" s="24" t="str">
        <f>IF(F3153&lt;1000000,"",VLOOKUP(F3153,组合调整!$A:$I,2,0))</f>
        <v/>
      </c>
      <c r="W3153" s="24" t="str">
        <f>IF(G3153&lt;1000000,"",VLOOKUP(G3153,组合调整!$A:$I,2,0))</f>
        <v/>
      </c>
    </row>
    <row r="3154" spans="1:23">
      <c r="A3154" s="26">
        <v>30384</v>
      </c>
      <c r="B3154" s="26" t="s">
        <v>1510</v>
      </c>
      <c r="C3154" s="26">
        <v>3037511</v>
      </c>
      <c r="D3154" s="26">
        <v>3037521</v>
      </c>
      <c r="E3154" s="26">
        <v>3037531</v>
      </c>
      <c r="F3154" s="26">
        <v>20023</v>
      </c>
      <c r="G3154" s="26">
        <v>0</v>
      </c>
      <c r="H3154" s="26">
        <v>0</v>
      </c>
      <c r="I3154" s="26">
        <v>0</v>
      </c>
      <c r="J3154" s="26">
        <v>0</v>
      </c>
      <c r="K3154" s="26">
        <v>0</v>
      </c>
      <c r="L3154" s="26">
        <v>0</v>
      </c>
      <c r="M3154" s="26">
        <v>0</v>
      </c>
      <c r="N3154" s="26">
        <v>0</v>
      </c>
      <c r="O3154" s="24" t="s">
        <v>1510</v>
      </c>
      <c r="P3154" s="24">
        <v>30384</v>
      </c>
      <c r="Q3154" s="24">
        <f>IF(ISERROR(VLOOKUP($B3154,[1]主动技能!$B:$D,3,0)),[2]Sheet1!$Y3621,VLOOKUP($B3154,[1]主动技能!$B:$D,3,0))</f>
        <v>3</v>
      </c>
      <c r="S3154" s="24" t="str">
        <f>IF(C3154&lt;1000000,"",VLOOKUP(C3154,组合调整!$A:$I,2,0))</f>
        <v>识广</v>
      </c>
      <c r="T3154" s="24" t="str">
        <f>IF(D3154&lt;1000000,"",VLOOKUP(D3154,组合调整!$A:$I,2,0))</f>
        <v>肯定</v>
      </c>
      <c r="U3154" s="24" t="str">
        <f>IF(E3154&lt;1000000,"",VLOOKUP(E3154,组合调整!$A:$I,2,0))</f>
        <v>友谊</v>
      </c>
      <c r="V3154" s="24" t="str">
        <f>IF(F3154&lt;1000000,"",VLOOKUP(F3154,组合调整!$A:$I,2,0))</f>
        <v/>
      </c>
      <c r="W3154" s="24" t="str">
        <f>IF(G3154&lt;1000000,"",VLOOKUP(G3154,组合调整!$A:$I,2,0))</f>
        <v/>
      </c>
    </row>
    <row r="3155" spans="1:23">
      <c r="A3155" s="26">
        <v>30385</v>
      </c>
      <c r="B3155" s="26" t="s">
        <v>1510</v>
      </c>
      <c r="C3155" s="26">
        <v>3037511</v>
      </c>
      <c r="D3155" s="26">
        <v>3037521</v>
      </c>
      <c r="E3155" s="26">
        <v>3037531</v>
      </c>
      <c r="F3155" s="26">
        <v>20023</v>
      </c>
      <c r="G3155" s="26">
        <v>0</v>
      </c>
      <c r="H3155" s="26">
        <v>0</v>
      </c>
      <c r="I3155" s="26">
        <v>0</v>
      </c>
      <c r="J3155" s="26">
        <v>0</v>
      </c>
      <c r="K3155" s="26">
        <v>0</v>
      </c>
      <c r="L3155" s="26">
        <v>0</v>
      </c>
      <c r="M3155" s="26">
        <v>0</v>
      </c>
      <c r="N3155" s="26">
        <v>0</v>
      </c>
      <c r="O3155" s="24" t="s">
        <v>1510</v>
      </c>
      <c r="P3155" s="24">
        <v>30385</v>
      </c>
      <c r="Q3155" s="24">
        <f>IF(ISERROR(VLOOKUP($B3155,[1]主动技能!$B:$D,3,0)),[2]Sheet1!$Y3622,VLOOKUP($B3155,[1]主动技能!$B:$D,3,0))</f>
        <v>3</v>
      </c>
      <c r="S3155" s="24" t="str">
        <f>IF(C3155&lt;1000000,"",VLOOKUP(C3155,组合调整!$A:$I,2,0))</f>
        <v>识广</v>
      </c>
      <c r="T3155" s="24" t="str">
        <f>IF(D3155&lt;1000000,"",VLOOKUP(D3155,组合调整!$A:$I,2,0))</f>
        <v>肯定</v>
      </c>
      <c r="U3155" s="24" t="str">
        <f>IF(E3155&lt;1000000,"",VLOOKUP(E3155,组合调整!$A:$I,2,0))</f>
        <v>友谊</v>
      </c>
      <c r="V3155" s="24" t="str">
        <f>IF(F3155&lt;1000000,"",VLOOKUP(F3155,组合调整!$A:$I,2,0))</f>
        <v/>
      </c>
      <c r="W3155" s="24" t="str">
        <f>IF(G3155&lt;1000000,"",VLOOKUP(G3155,组合调整!$A:$I,2,0))</f>
        <v/>
      </c>
    </row>
    <row r="3156" spans="1:23">
      <c r="A3156" s="26">
        <v>30386</v>
      </c>
      <c r="B3156" s="26" t="s">
        <v>74</v>
      </c>
      <c r="C3156" s="26">
        <v>1035322</v>
      </c>
      <c r="D3156" s="26">
        <v>1047412</v>
      </c>
      <c r="E3156" s="26">
        <v>3030922</v>
      </c>
      <c r="F3156" s="26">
        <v>1041</v>
      </c>
      <c r="G3156" s="26">
        <v>0</v>
      </c>
      <c r="H3156" s="26">
        <v>0</v>
      </c>
      <c r="I3156" s="26">
        <v>0</v>
      </c>
      <c r="J3156" s="26">
        <v>0</v>
      </c>
      <c r="K3156" s="26">
        <v>0</v>
      </c>
      <c r="L3156" s="26">
        <v>0</v>
      </c>
      <c r="M3156" s="26">
        <v>0</v>
      </c>
      <c r="N3156" s="26">
        <v>0</v>
      </c>
      <c r="O3156" s="24" t="s">
        <v>74</v>
      </c>
      <c r="P3156" s="24">
        <v>30386</v>
      </c>
      <c r="Q3156" s="24">
        <f>IF(ISERROR(VLOOKUP($B3156,[1]主动技能!$B:$D,3,0)),[2]Sheet1!$Y3623,VLOOKUP($B3156,[1]主动技能!$B:$D,3,0))</f>
        <v>2</v>
      </c>
      <c r="S3156" s="24" t="str">
        <f>IF(C3156&lt;1000000,"",VLOOKUP(C3156,组合调整!$A:$I,2,0))</f>
        <v>父之名</v>
      </c>
      <c r="T3156" s="24" t="str">
        <f>IF(D3156&lt;1000000,"",VLOOKUP(D3156,组合调整!$A:$I,2,0))</f>
        <v>助攻</v>
      </c>
      <c r="U3156" s="24" t="str">
        <f>IF(E3156&lt;1000000,"",VLOOKUP(E3156,组合调整!$A:$I,2,0))</f>
        <v>精血</v>
      </c>
      <c r="V3156" s="24" t="str">
        <f>IF(F3156&lt;1000000,"",VLOOKUP(F3156,组合调整!$A:$I,2,0))</f>
        <v/>
      </c>
      <c r="W3156" s="24" t="str">
        <f>IF(G3156&lt;1000000,"",VLOOKUP(G3156,组合调整!$A:$I,2,0))</f>
        <v/>
      </c>
    </row>
    <row r="3157" spans="1:23">
      <c r="A3157" s="26">
        <v>30387</v>
      </c>
      <c r="B3157" s="26" t="s">
        <v>74</v>
      </c>
      <c r="C3157" s="26">
        <v>1035322</v>
      </c>
      <c r="D3157" s="26">
        <v>1047412</v>
      </c>
      <c r="E3157" s="26">
        <v>3030922</v>
      </c>
      <c r="F3157" s="26">
        <v>1041</v>
      </c>
      <c r="G3157" s="26">
        <v>0</v>
      </c>
      <c r="H3157" s="26">
        <v>0</v>
      </c>
      <c r="I3157" s="26">
        <v>0</v>
      </c>
      <c r="J3157" s="26">
        <v>0</v>
      </c>
      <c r="K3157" s="26">
        <v>0</v>
      </c>
      <c r="L3157" s="26">
        <v>0</v>
      </c>
      <c r="M3157" s="26">
        <v>0</v>
      </c>
      <c r="N3157" s="26">
        <v>0</v>
      </c>
      <c r="O3157" s="24" t="s">
        <v>74</v>
      </c>
      <c r="P3157" s="24">
        <v>30387</v>
      </c>
      <c r="Q3157" s="24">
        <f>IF(ISERROR(VLOOKUP($B3157,[1]主动技能!$B:$D,3,0)),[2]Sheet1!$Y3624,VLOOKUP($B3157,[1]主动技能!$B:$D,3,0))</f>
        <v>2</v>
      </c>
      <c r="S3157" s="24" t="str">
        <f>IF(C3157&lt;1000000,"",VLOOKUP(C3157,组合调整!$A:$I,2,0))</f>
        <v>父之名</v>
      </c>
      <c r="T3157" s="24" t="str">
        <f>IF(D3157&lt;1000000,"",VLOOKUP(D3157,组合调整!$A:$I,2,0))</f>
        <v>助攻</v>
      </c>
      <c r="U3157" s="24" t="str">
        <f>IF(E3157&lt;1000000,"",VLOOKUP(E3157,组合调整!$A:$I,2,0))</f>
        <v>精血</v>
      </c>
      <c r="V3157" s="24" t="str">
        <f>IF(F3157&lt;1000000,"",VLOOKUP(F3157,组合调整!$A:$I,2,0))</f>
        <v/>
      </c>
      <c r="W3157" s="24" t="str">
        <f>IF(G3157&lt;1000000,"",VLOOKUP(G3157,组合调整!$A:$I,2,0))</f>
        <v/>
      </c>
    </row>
    <row r="3158" spans="1:23">
      <c r="A3158" s="26">
        <v>30388</v>
      </c>
      <c r="B3158" s="26" t="s">
        <v>74</v>
      </c>
      <c r="C3158" s="26">
        <v>1035322</v>
      </c>
      <c r="D3158" s="26">
        <v>1047412</v>
      </c>
      <c r="E3158" s="26">
        <v>3030922</v>
      </c>
      <c r="F3158" s="26">
        <v>1041</v>
      </c>
      <c r="G3158" s="26">
        <v>0</v>
      </c>
      <c r="H3158" s="26">
        <v>0</v>
      </c>
      <c r="I3158" s="26">
        <v>0</v>
      </c>
      <c r="J3158" s="26">
        <v>0</v>
      </c>
      <c r="K3158" s="26">
        <v>0</v>
      </c>
      <c r="L3158" s="26">
        <v>0</v>
      </c>
      <c r="M3158" s="26">
        <v>0</v>
      </c>
      <c r="N3158" s="26">
        <v>0</v>
      </c>
      <c r="O3158" s="24" t="s">
        <v>74</v>
      </c>
      <c r="P3158" s="24">
        <v>30388</v>
      </c>
      <c r="Q3158" s="24">
        <f>IF(ISERROR(VLOOKUP($B3158,[1]主动技能!$B:$D,3,0)),[2]Sheet1!$Y3625,VLOOKUP($B3158,[1]主动技能!$B:$D,3,0))</f>
        <v>2</v>
      </c>
      <c r="S3158" s="24" t="str">
        <f>IF(C3158&lt;1000000,"",VLOOKUP(C3158,组合调整!$A:$I,2,0))</f>
        <v>父之名</v>
      </c>
      <c r="T3158" s="24" t="str">
        <f>IF(D3158&lt;1000000,"",VLOOKUP(D3158,组合调整!$A:$I,2,0))</f>
        <v>助攻</v>
      </c>
      <c r="U3158" s="24" t="str">
        <f>IF(E3158&lt;1000000,"",VLOOKUP(E3158,组合调整!$A:$I,2,0))</f>
        <v>精血</v>
      </c>
      <c r="V3158" s="24" t="str">
        <f>IF(F3158&lt;1000000,"",VLOOKUP(F3158,组合调整!$A:$I,2,0))</f>
        <v/>
      </c>
      <c r="W3158" s="24" t="str">
        <f>IF(G3158&lt;1000000,"",VLOOKUP(G3158,组合调整!$A:$I,2,0))</f>
        <v/>
      </c>
    </row>
    <row r="3159" spans="1:23">
      <c r="A3159" s="26">
        <v>30389</v>
      </c>
      <c r="B3159" s="26" t="s">
        <v>74</v>
      </c>
      <c r="C3159" s="26">
        <v>1035322</v>
      </c>
      <c r="D3159" s="26">
        <v>1047412</v>
      </c>
      <c r="E3159" s="26">
        <v>3030922</v>
      </c>
      <c r="F3159" s="26">
        <v>1041</v>
      </c>
      <c r="G3159" s="26">
        <v>0</v>
      </c>
      <c r="H3159" s="26">
        <v>0</v>
      </c>
      <c r="I3159" s="26">
        <v>0</v>
      </c>
      <c r="J3159" s="26">
        <v>0</v>
      </c>
      <c r="K3159" s="26">
        <v>0</v>
      </c>
      <c r="L3159" s="26">
        <v>0</v>
      </c>
      <c r="M3159" s="26">
        <v>0</v>
      </c>
      <c r="N3159" s="26">
        <v>0</v>
      </c>
      <c r="O3159" s="24" t="s">
        <v>74</v>
      </c>
      <c r="P3159" s="24">
        <v>30389</v>
      </c>
      <c r="Q3159" s="24">
        <f>IF(ISERROR(VLOOKUP($B3159,[1]主动技能!$B:$D,3,0)),[2]Sheet1!$Y3626,VLOOKUP($B3159,[1]主动技能!$B:$D,3,0))</f>
        <v>2</v>
      </c>
      <c r="S3159" s="24" t="str">
        <f>IF(C3159&lt;1000000,"",VLOOKUP(C3159,组合调整!$A:$I,2,0))</f>
        <v>父之名</v>
      </c>
      <c r="T3159" s="24" t="str">
        <f>IF(D3159&lt;1000000,"",VLOOKUP(D3159,组合调整!$A:$I,2,0))</f>
        <v>助攻</v>
      </c>
      <c r="U3159" s="24" t="str">
        <f>IF(E3159&lt;1000000,"",VLOOKUP(E3159,组合调整!$A:$I,2,0))</f>
        <v>精血</v>
      </c>
      <c r="V3159" s="24" t="str">
        <f>IF(F3159&lt;1000000,"",VLOOKUP(F3159,组合调整!$A:$I,2,0))</f>
        <v/>
      </c>
      <c r="W3159" s="24" t="str">
        <f>IF(G3159&lt;1000000,"",VLOOKUP(G3159,组合调整!$A:$I,2,0))</f>
        <v/>
      </c>
    </row>
    <row r="3160" spans="1:23">
      <c r="A3160" s="26">
        <v>30390</v>
      </c>
      <c r="B3160" s="26" t="s">
        <v>74</v>
      </c>
      <c r="C3160" s="26">
        <v>1035322</v>
      </c>
      <c r="D3160" s="26">
        <v>1047412</v>
      </c>
      <c r="E3160" s="26">
        <v>3030922</v>
      </c>
      <c r="F3160" s="26">
        <v>1041</v>
      </c>
      <c r="G3160" s="26">
        <v>0</v>
      </c>
      <c r="H3160" s="26">
        <v>0</v>
      </c>
      <c r="I3160" s="26">
        <v>0</v>
      </c>
      <c r="J3160" s="26">
        <v>0</v>
      </c>
      <c r="K3160" s="26">
        <v>0</v>
      </c>
      <c r="L3160" s="26">
        <v>0</v>
      </c>
      <c r="M3160" s="26">
        <v>0</v>
      </c>
      <c r="N3160" s="26">
        <v>0</v>
      </c>
      <c r="O3160" s="24" t="s">
        <v>74</v>
      </c>
      <c r="P3160" s="24">
        <v>30390</v>
      </c>
      <c r="Q3160" s="24">
        <f>IF(ISERROR(VLOOKUP($B3160,[1]主动技能!$B:$D,3,0)),[2]Sheet1!$Y3627,VLOOKUP($B3160,[1]主动技能!$B:$D,3,0))</f>
        <v>2</v>
      </c>
      <c r="S3160" s="24" t="str">
        <f>IF(C3160&lt;1000000,"",VLOOKUP(C3160,组合调整!$A:$I,2,0))</f>
        <v>父之名</v>
      </c>
      <c r="T3160" s="24" t="str">
        <f>IF(D3160&lt;1000000,"",VLOOKUP(D3160,组合调整!$A:$I,2,0))</f>
        <v>助攻</v>
      </c>
      <c r="U3160" s="24" t="str">
        <f>IF(E3160&lt;1000000,"",VLOOKUP(E3160,组合调整!$A:$I,2,0))</f>
        <v>精血</v>
      </c>
      <c r="V3160" s="24" t="str">
        <f>IF(F3160&lt;1000000,"",VLOOKUP(F3160,组合调整!$A:$I,2,0))</f>
        <v/>
      </c>
      <c r="W3160" s="24" t="str">
        <f>IF(G3160&lt;1000000,"",VLOOKUP(G3160,组合调整!$A:$I,2,0))</f>
        <v/>
      </c>
    </row>
    <row r="3161" spans="1:23">
      <c r="A3161" s="26">
        <v>30391</v>
      </c>
      <c r="B3161" s="26" t="s">
        <v>74</v>
      </c>
      <c r="C3161" s="26">
        <v>1035322</v>
      </c>
      <c r="D3161" s="26">
        <v>1047412</v>
      </c>
      <c r="E3161" s="26">
        <v>3030922</v>
      </c>
      <c r="F3161" s="26">
        <v>1041</v>
      </c>
      <c r="G3161" s="26">
        <v>0</v>
      </c>
      <c r="H3161" s="26">
        <v>0</v>
      </c>
      <c r="I3161" s="26">
        <v>0</v>
      </c>
      <c r="J3161" s="26">
        <v>0</v>
      </c>
      <c r="K3161" s="26">
        <v>0</v>
      </c>
      <c r="L3161" s="26">
        <v>0</v>
      </c>
      <c r="M3161" s="26">
        <v>0</v>
      </c>
      <c r="N3161" s="26">
        <v>0</v>
      </c>
      <c r="O3161" s="24" t="s">
        <v>74</v>
      </c>
      <c r="P3161" s="24">
        <v>30391</v>
      </c>
      <c r="Q3161" s="24">
        <f>IF(ISERROR(VLOOKUP($B3161,[1]主动技能!$B:$D,3,0)),[2]Sheet1!$Y3628,VLOOKUP($B3161,[1]主动技能!$B:$D,3,0))</f>
        <v>2</v>
      </c>
      <c r="S3161" s="24" t="str">
        <f>IF(C3161&lt;1000000,"",VLOOKUP(C3161,组合调整!$A:$I,2,0))</f>
        <v>父之名</v>
      </c>
      <c r="T3161" s="24" t="str">
        <f>IF(D3161&lt;1000000,"",VLOOKUP(D3161,组合调整!$A:$I,2,0))</f>
        <v>助攻</v>
      </c>
      <c r="U3161" s="24" t="str">
        <f>IF(E3161&lt;1000000,"",VLOOKUP(E3161,组合调整!$A:$I,2,0))</f>
        <v>精血</v>
      </c>
      <c r="V3161" s="24" t="str">
        <f>IF(F3161&lt;1000000,"",VLOOKUP(F3161,组合调整!$A:$I,2,0))</f>
        <v/>
      </c>
      <c r="W3161" s="24" t="str">
        <f>IF(G3161&lt;1000000,"",VLOOKUP(G3161,组合调整!$A:$I,2,0))</f>
        <v/>
      </c>
    </row>
    <row r="3162" spans="1:23">
      <c r="A3162" s="26">
        <v>30392</v>
      </c>
      <c r="B3162" s="26" t="s">
        <v>74</v>
      </c>
      <c r="C3162" s="26">
        <v>1035322</v>
      </c>
      <c r="D3162" s="26">
        <v>1047412</v>
      </c>
      <c r="E3162" s="26">
        <v>3030922</v>
      </c>
      <c r="F3162" s="26">
        <v>1041</v>
      </c>
      <c r="G3162" s="26">
        <v>0</v>
      </c>
      <c r="H3162" s="26">
        <v>0</v>
      </c>
      <c r="I3162" s="26">
        <v>0</v>
      </c>
      <c r="J3162" s="26">
        <v>0</v>
      </c>
      <c r="K3162" s="26">
        <v>0</v>
      </c>
      <c r="L3162" s="26">
        <v>0</v>
      </c>
      <c r="M3162" s="26">
        <v>0</v>
      </c>
      <c r="N3162" s="26">
        <v>0</v>
      </c>
      <c r="O3162" s="24" t="s">
        <v>74</v>
      </c>
      <c r="P3162" s="24">
        <v>30392</v>
      </c>
      <c r="Q3162" s="24">
        <f>IF(ISERROR(VLOOKUP($B3162,[1]主动技能!$B:$D,3,0)),[2]Sheet1!$Y3629,VLOOKUP($B3162,[1]主动技能!$B:$D,3,0))</f>
        <v>2</v>
      </c>
      <c r="S3162" s="24" t="str">
        <f>IF(C3162&lt;1000000,"",VLOOKUP(C3162,组合调整!$A:$I,2,0))</f>
        <v>父之名</v>
      </c>
      <c r="T3162" s="24" t="str">
        <f>IF(D3162&lt;1000000,"",VLOOKUP(D3162,组合调整!$A:$I,2,0))</f>
        <v>助攻</v>
      </c>
      <c r="U3162" s="24" t="str">
        <f>IF(E3162&lt;1000000,"",VLOOKUP(E3162,组合调整!$A:$I,2,0))</f>
        <v>精血</v>
      </c>
      <c r="V3162" s="24" t="str">
        <f>IF(F3162&lt;1000000,"",VLOOKUP(F3162,组合调整!$A:$I,2,0))</f>
        <v/>
      </c>
      <c r="W3162" s="24" t="str">
        <f>IF(G3162&lt;1000000,"",VLOOKUP(G3162,组合调整!$A:$I,2,0))</f>
        <v/>
      </c>
    </row>
    <row r="3163" spans="1:23">
      <c r="A3163" s="26">
        <v>30393</v>
      </c>
      <c r="B3163" s="26" t="s">
        <v>74</v>
      </c>
      <c r="C3163" s="26">
        <v>1035322</v>
      </c>
      <c r="D3163" s="26">
        <v>1047412</v>
      </c>
      <c r="E3163" s="26">
        <v>3030922</v>
      </c>
      <c r="F3163" s="26">
        <v>1041</v>
      </c>
      <c r="G3163" s="26">
        <v>0</v>
      </c>
      <c r="H3163" s="26">
        <v>0</v>
      </c>
      <c r="I3163" s="26">
        <v>0</v>
      </c>
      <c r="J3163" s="26">
        <v>0</v>
      </c>
      <c r="K3163" s="26">
        <v>0</v>
      </c>
      <c r="L3163" s="26">
        <v>0</v>
      </c>
      <c r="M3163" s="26">
        <v>0</v>
      </c>
      <c r="N3163" s="26">
        <v>0</v>
      </c>
      <c r="O3163" s="24" t="s">
        <v>74</v>
      </c>
      <c r="P3163" s="24">
        <v>30393</v>
      </c>
      <c r="Q3163" s="24">
        <f>IF(ISERROR(VLOOKUP($B3163,[1]主动技能!$B:$D,3,0)),[2]Sheet1!$Y3630,VLOOKUP($B3163,[1]主动技能!$B:$D,3,0))</f>
        <v>2</v>
      </c>
      <c r="S3163" s="24" t="str">
        <f>IF(C3163&lt;1000000,"",VLOOKUP(C3163,组合调整!$A:$I,2,0))</f>
        <v>父之名</v>
      </c>
      <c r="T3163" s="24" t="str">
        <f>IF(D3163&lt;1000000,"",VLOOKUP(D3163,组合调整!$A:$I,2,0))</f>
        <v>助攻</v>
      </c>
      <c r="U3163" s="24" t="str">
        <f>IF(E3163&lt;1000000,"",VLOOKUP(E3163,组合调整!$A:$I,2,0))</f>
        <v>精血</v>
      </c>
      <c r="V3163" s="24" t="str">
        <f>IF(F3163&lt;1000000,"",VLOOKUP(F3163,组合调整!$A:$I,2,0))</f>
        <v/>
      </c>
      <c r="W3163" s="24" t="str">
        <f>IF(G3163&lt;1000000,"",VLOOKUP(G3163,组合调整!$A:$I,2,0))</f>
        <v/>
      </c>
    </row>
    <row r="3164" spans="1:23">
      <c r="A3164" s="26">
        <v>30394</v>
      </c>
      <c r="B3164" s="26" t="s">
        <v>74</v>
      </c>
      <c r="C3164" s="26">
        <v>1035322</v>
      </c>
      <c r="D3164" s="26">
        <v>1047412</v>
      </c>
      <c r="E3164" s="26">
        <v>3030922</v>
      </c>
      <c r="F3164" s="26">
        <v>1041</v>
      </c>
      <c r="G3164" s="26">
        <v>0</v>
      </c>
      <c r="H3164" s="26">
        <v>0</v>
      </c>
      <c r="I3164" s="26">
        <v>0</v>
      </c>
      <c r="J3164" s="26">
        <v>0</v>
      </c>
      <c r="K3164" s="26">
        <v>0</v>
      </c>
      <c r="L3164" s="26">
        <v>0</v>
      </c>
      <c r="M3164" s="26">
        <v>0</v>
      </c>
      <c r="N3164" s="26">
        <v>0</v>
      </c>
      <c r="O3164" s="24" t="s">
        <v>74</v>
      </c>
      <c r="P3164" s="24">
        <v>30394</v>
      </c>
      <c r="Q3164" s="24">
        <f>IF(ISERROR(VLOOKUP($B3164,[1]主动技能!$B:$D,3,0)),[2]Sheet1!$Y3631,VLOOKUP($B3164,[1]主动技能!$B:$D,3,0))</f>
        <v>2</v>
      </c>
      <c r="S3164" s="24" t="str">
        <f>IF(C3164&lt;1000000,"",VLOOKUP(C3164,组合调整!$A:$I,2,0))</f>
        <v>父之名</v>
      </c>
      <c r="T3164" s="24" t="str">
        <f>IF(D3164&lt;1000000,"",VLOOKUP(D3164,组合调整!$A:$I,2,0))</f>
        <v>助攻</v>
      </c>
      <c r="U3164" s="24" t="str">
        <f>IF(E3164&lt;1000000,"",VLOOKUP(E3164,组合调整!$A:$I,2,0))</f>
        <v>精血</v>
      </c>
      <c r="V3164" s="24" t="str">
        <f>IF(F3164&lt;1000000,"",VLOOKUP(F3164,组合调整!$A:$I,2,0))</f>
        <v/>
      </c>
      <c r="W3164" s="24" t="str">
        <f>IF(G3164&lt;1000000,"",VLOOKUP(G3164,组合调整!$A:$I,2,0))</f>
        <v/>
      </c>
    </row>
    <row r="3165" spans="1:23">
      <c r="A3165" s="26">
        <v>30395</v>
      </c>
      <c r="B3165" s="26" t="s">
        <v>74</v>
      </c>
      <c r="C3165" s="26">
        <v>1035322</v>
      </c>
      <c r="D3165" s="26">
        <v>1047412</v>
      </c>
      <c r="E3165" s="26">
        <v>3030922</v>
      </c>
      <c r="F3165" s="26">
        <v>1041</v>
      </c>
      <c r="G3165" s="26">
        <v>0</v>
      </c>
      <c r="H3165" s="26">
        <v>0</v>
      </c>
      <c r="I3165" s="26">
        <v>0</v>
      </c>
      <c r="J3165" s="26">
        <v>0</v>
      </c>
      <c r="K3165" s="26">
        <v>0</v>
      </c>
      <c r="L3165" s="26">
        <v>0</v>
      </c>
      <c r="M3165" s="26">
        <v>0</v>
      </c>
      <c r="N3165" s="26">
        <v>0</v>
      </c>
      <c r="O3165" s="24" t="s">
        <v>74</v>
      </c>
      <c r="P3165" s="24">
        <v>30395</v>
      </c>
      <c r="Q3165" s="24">
        <f>IF(ISERROR(VLOOKUP($B3165,[1]主动技能!$B:$D,3,0)),[2]Sheet1!$Y3632,VLOOKUP($B3165,[1]主动技能!$B:$D,3,0))</f>
        <v>2</v>
      </c>
      <c r="S3165" s="24" t="str">
        <f>IF(C3165&lt;1000000,"",VLOOKUP(C3165,组合调整!$A:$I,2,0))</f>
        <v>父之名</v>
      </c>
      <c r="T3165" s="24" t="str">
        <f>IF(D3165&lt;1000000,"",VLOOKUP(D3165,组合调整!$A:$I,2,0))</f>
        <v>助攻</v>
      </c>
      <c r="U3165" s="24" t="str">
        <f>IF(E3165&lt;1000000,"",VLOOKUP(E3165,组合调整!$A:$I,2,0))</f>
        <v>精血</v>
      </c>
      <c r="V3165" s="24" t="str">
        <f>IF(F3165&lt;1000000,"",VLOOKUP(F3165,组合调整!$A:$I,2,0))</f>
        <v/>
      </c>
      <c r="W3165" s="24" t="str">
        <f>IF(G3165&lt;1000000,"",VLOOKUP(G3165,组合调整!$A:$I,2,0))</f>
        <v/>
      </c>
    </row>
    <row r="3166" spans="1:23">
      <c r="A3166" s="26">
        <v>30396</v>
      </c>
      <c r="B3166" s="26" t="s">
        <v>74</v>
      </c>
      <c r="C3166" s="26">
        <v>1035322</v>
      </c>
      <c r="D3166" s="26">
        <v>1047412</v>
      </c>
      <c r="E3166" s="26">
        <v>3030922</v>
      </c>
      <c r="F3166" s="26">
        <v>1041</v>
      </c>
      <c r="G3166" s="26">
        <v>0</v>
      </c>
      <c r="H3166" s="26">
        <v>0</v>
      </c>
      <c r="I3166" s="26">
        <v>0</v>
      </c>
      <c r="J3166" s="26">
        <v>0</v>
      </c>
      <c r="K3166" s="26">
        <v>0</v>
      </c>
      <c r="L3166" s="26">
        <v>0</v>
      </c>
      <c r="M3166" s="26">
        <v>0</v>
      </c>
      <c r="N3166" s="26">
        <v>0</v>
      </c>
      <c r="O3166" s="24" t="s">
        <v>74</v>
      </c>
      <c r="P3166" s="24">
        <v>30396</v>
      </c>
      <c r="Q3166" s="24">
        <f>IF(ISERROR(VLOOKUP($B3166,[1]主动技能!$B:$D,3,0)),[2]Sheet1!$Y3633,VLOOKUP($B3166,[1]主动技能!$B:$D,3,0))</f>
        <v>2</v>
      </c>
      <c r="S3166" s="24" t="str">
        <f>IF(C3166&lt;1000000,"",VLOOKUP(C3166,组合调整!$A:$I,2,0))</f>
        <v>父之名</v>
      </c>
      <c r="T3166" s="24" t="str">
        <f>IF(D3166&lt;1000000,"",VLOOKUP(D3166,组合调整!$A:$I,2,0))</f>
        <v>助攻</v>
      </c>
      <c r="U3166" s="24" t="str">
        <f>IF(E3166&lt;1000000,"",VLOOKUP(E3166,组合调整!$A:$I,2,0))</f>
        <v>精血</v>
      </c>
      <c r="V3166" s="24" t="str">
        <f>IF(F3166&lt;1000000,"",VLOOKUP(F3166,组合调整!$A:$I,2,0))</f>
        <v/>
      </c>
      <c r="W3166" s="24" t="str">
        <f>IF(G3166&lt;1000000,"",VLOOKUP(G3166,组合调整!$A:$I,2,0))</f>
        <v/>
      </c>
    </row>
    <row r="3167" spans="1:23">
      <c r="A3167" s="26">
        <v>30397</v>
      </c>
      <c r="B3167" s="26" t="s">
        <v>75</v>
      </c>
      <c r="C3167" s="26">
        <v>3039711</v>
      </c>
      <c r="D3167" s="26">
        <v>3039721</v>
      </c>
      <c r="E3167" s="26">
        <v>3039731</v>
      </c>
      <c r="F3167" s="26">
        <v>20033</v>
      </c>
      <c r="G3167" s="26">
        <v>0</v>
      </c>
      <c r="H3167" s="26">
        <v>0</v>
      </c>
      <c r="I3167" s="26">
        <v>0</v>
      </c>
      <c r="J3167" s="26">
        <v>0</v>
      </c>
      <c r="K3167" s="26">
        <v>0</v>
      </c>
      <c r="L3167" s="26">
        <v>0</v>
      </c>
      <c r="M3167" s="26">
        <v>0</v>
      </c>
      <c r="N3167" s="26">
        <v>0</v>
      </c>
      <c r="O3167" s="24" t="s">
        <v>75</v>
      </c>
      <c r="P3167" s="24">
        <v>30397</v>
      </c>
      <c r="Q3167" s="24">
        <f>IF(ISERROR(VLOOKUP($B3167,[1]主动技能!$B:$D,3,0)),[2]Sheet1!$Y3634,VLOOKUP($B3167,[1]主动技能!$B:$D,3,0))</f>
        <v>2</v>
      </c>
      <c r="S3167" s="24" t="str">
        <f>IF(C3167&lt;1000000,"",VLOOKUP(C3167,组合调整!$A:$I,2,0))</f>
        <v>助长</v>
      </c>
      <c r="T3167" s="24" t="str">
        <f>IF(D3167&lt;1000000,"",VLOOKUP(D3167,组合调整!$A:$I,2,0))</f>
        <v>心切</v>
      </c>
      <c r="U3167" s="24" t="str">
        <f>IF(E3167&lt;1000000,"",VLOOKUP(E3167,组合调整!$A:$I,2,0))</f>
        <v>宽广</v>
      </c>
      <c r="V3167" s="24" t="str">
        <f>IF(F3167&lt;1000000,"",VLOOKUP(F3167,组合调整!$A:$I,2,0))</f>
        <v/>
      </c>
      <c r="W3167" s="24" t="str">
        <f>IF(G3167&lt;1000000,"",VLOOKUP(G3167,组合调整!$A:$I,2,0))</f>
        <v/>
      </c>
    </row>
    <row r="3168" spans="1:23">
      <c r="A3168" s="26">
        <v>30398</v>
      </c>
      <c r="B3168" s="26" t="s">
        <v>75</v>
      </c>
      <c r="C3168" s="26">
        <v>3039711</v>
      </c>
      <c r="D3168" s="26">
        <v>3039721</v>
      </c>
      <c r="E3168" s="26">
        <v>3039731</v>
      </c>
      <c r="F3168" s="26">
        <v>20033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0</v>
      </c>
      <c r="O3168" s="24" t="s">
        <v>75</v>
      </c>
      <c r="P3168" s="24">
        <v>30398</v>
      </c>
      <c r="Q3168" s="24">
        <f>IF(ISERROR(VLOOKUP($B3168,[1]主动技能!$B:$D,3,0)),[2]Sheet1!$Y3635,VLOOKUP($B3168,[1]主动技能!$B:$D,3,0))</f>
        <v>2</v>
      </c>
      <c r="S3168" s="24" t="str">
        <f>IF(C3168&lt;1000000,"",VLOOKUP(C3168,组合调整!$A:$I,2,0))</f>
        <v>助长</v>
      </c>
      <c r="T3168" s="24" t="str">
        <f>IF(D3168&lt;1000000,"",VLOOKUP(D3168,组合调整!$A:$I,2,0))</f>
        <v>心切</v>
      </c>
      <c r="U3168" s="24" t="str">
        <f>IF(E3168&lt;1000000,"",VLOOKUP(E3168,组合调整!$A:$I,2,0))</f>
        <v>宽广</v>
      </c>
      <c r="V3168" s="24" t="str">
        <f>IF(F3168&lt;1000000,"",VLOOKUP(F3168,组合调整!$A:$I,2,0))</f>
        <v/>
      </c>
      <c r="W3168" s="24" t="str">
        <f>IF(G3168&lt;1000000,"",VLOOKUP(G3168,组合调整!$A:$I,2,0))</f>
        <v/>
      </c>
    </row>
    <row r="3169" spans="1:23">
      <c r="A3169" s="26">
        <v>30399</v>
      </c>
      <c r="B3169" s="26" t="s">
        <v>75</v>
      </c>
      <c r="C3169" s="26">
        <v>3039711</v>
      </c>
      <c r="D3169" s="26">
        <v>3039721</v>
      </c>
      <c r="E3169" s="26">
        <v>3039731</v>
      </c>
      <c r="F3169" s="26">
        <v>20033</v>
      </c>
      <c r="G3169" s="26">
        <v>0</v>
      </c>
      <c r="H3169" s="26">
        <v>0</v>
      </c>
      <c r="I3169" s="26">
        <v>0</v>
      </c>
      <c r="J3169" s="26">
        <v>0</v>
      </c>
      <c r="K3169" s="26">
        <v>0</v>
      </c>
      <c r="L3169" s="26">
        <v>0</v>
      </c>
      <c r="M3169" s="26">
        <v>0</v>
      </c>
      <c r="N3169" s="26">
        <v>0</v>
      </c>
      <c r="O3169" s="24" t="s">
        <v>75</v>
      </c>
      <c r="P3169" s="24">
        <v>30399</v>
      </c>
      <c r="Q3169" s="24">
        <f>IF(ISERROR(VLOOKUP($B3169,[1]主动技能!$B:$D,3,0)),[2]Sheet1!$Y3636,VLOOKUP($B3169,[1]主动技能!$B:$D,3,0))</f>
        <v>2</v>
      </c>
      <c r="S3169" s="24" t="str">
        <f>IF(C3169&lt;1000000,"",VLOOKUP(C3169,组合调整!$A:$I,2,0))</f>
        <v>助长</v>
      </c>
      <c r="T3169" s="24" t="str">
        <f>IF(D3169&lt;1000000,"",VLOOKUP(D3169,组合调整!$A:$I,2,0))</f>
        <v>心切</v>
      </c>
      <c r="U3169" s="24" t="str">
        <f>IF(E3169&lt;1000000,"",VLOOKUP(E3169,组合调整!$A:$I,2,0))</f>
        <v>宽广</v>
      </c>
      <c r="V3169" s="24" t="str">
        <f>IF(F3169&lt;1000000,"",VLOOKUP(F3169,组合调整!$A:$I,2,0))</f>
        <v/>
      </c>
      <c r="W3169" s="24" t="str">
        <f>IF(G3169&lt;1000000,"",VLOOKUP(G3169,组合调整!$A:$I,2,0))</f>
        <v/>
      </c>
    </row>
    <row r="3170" spans="1:23">
      <c r="A3170" s="26">
        <v>30400</v>
      </c>
      <c r="B3170" s="26" t="s">
        <v>75</v>
      </c>
      <c r="C3170" s="26">
        <v>3039711</v>
      </c>
      <c r="D3170" s="26">
        <v>3039721</v>
      </c>
      <c r="E3170" s="26">
        <v>3039731</v>
      </c>
      <c r="F3170" s="26">
        <v>20033</v>
      </c>
      <c r="G3170" s="26">
        <v>0</v>
      </c>
      <c r="H3170" s="26">
        <v>0</v>
      </c>
      <c r="I3170" s="26">
        <v>0</v>
      </c>
      <c r="J3170" s="26">
        <v>0</v>
      </c>
      <c r="K3170" s="26">
        <v>0</v>
      </c>
      <c r="L3170" s="26">
        <v>0</v>
      </c>
      <c r="M3170" s="26">
        <v>0</v>
      </c>
      <c r="N3170" s="26">
        <v>0</v>
      </c>
      <c r="O3170" s="24" t="s">
        <v>75</v>
      </c>
      <c r="P3170" s="24">
        <v>30400</v>
      </c>
      <c r="Q3170" s="24">
        <f>IF(ISERROR(VLOOKUP($B3170,[1]主动技能!$B:$D,3,0)),[2]Sheet1!$Y3637,VLOOKUP($B3170,[1]主动技能!$B:$D,3,0))</f>
        <v>2</v>
      </c>
      <c r="S3170" s="24" t="str">
        <f>IF(C3170&lt;1000000,"",VLOOKUP(C3170,组合调整!$A:$I,2,0))</f>
        <v>助长</v>
      </c>
      <c r="T3170" s="24" t="str">
        <f>IF(D3170&lt;1000000,"",VLOOKUP(D3170,组合调整!$A:$I,2,0))</f>
        <v>心切</v>
      </c>
      <c r="U3170" s="24" t="str">
        <f>IF(E3170&lt;1000000,"",VLOOKUP(E3170,组合调整!$A:$I,2,0))</f>
        <v>宽广</v>
      </c>
      <c r="V3170" s="24" t="str">
        <f>IF(F3170&lt;1000000,"",VLOOKUP(F3170,组合调整!$A:$I,2,0))</f>
        <v/>
      </c>
      <c r="W3170" s="24" t="str">
        <f>IF(G3170&lt;1000000,"",VLOOKUP(G3170,组合调整!$A:$I,2,0))</f>
        <v/>
      </c>
    </row>
    <row r="3171" spans="1:23">
      <c r="A3171" s="26">
        <v>30401</v>
      </c>
      <c r="B3171" s="26" t="s">
        <v>75</v>
      </c>
      <c r="C3171" s="26">
        <v>3039711</v>
      </c>
      <c r="D3171" s="26">
        <v>3039721</v>
      </c>
      <c r="E3171" s="26">
        <v>3039731</v>
      </c>
      <c r="F3171" s="26">
        <v>20033</v>
      </c>
      <c r="G3171" s="26">
        <v>0</v>
      </c>
      <c r="H3171" s="26">
        <v>0</v>
      </c>
      <c r="I3171" s="26">
        <v>0</v>
      </c>
      <c r="J3171" s="26">
        <v>0</v>
      </c>
      <c r="K3171" s="26">
        <v>0</v>
      </c>
      <c r="L3171" s="26">
        <v>0</v>
      </c>
      <c r="M3171" s="26">
        <v>0</v>
      </c>
      <c r="N3171" s="26">
        <v>0</v>
      </c>
      <c r="O3171" s="24" t="s">
        <v>75</v>
      </c>
      <c r="P3171" s="24">
        <v>30401</v>
      </c>
      <c r="Q3171" s="24">
        <f>IF(ISERROR(VLOOKUP($B3171,[1]主动技能!$B:$D,3,0)),[2]Sheet1!$Y3638,VLOOKUP($B3171,[1]主动技能!$B:$D,3,0))</f>
        <v>2</v>
      </c>
      <c r="S3171" s="24" t="str">
        <f>IF(C3171&lt;1000000,"",VLOOKUP(C3171,组合调整!$A:$I,2,0))</f>
        <v>助长</v>
      </c>
      <c r="T3171" s="24" t="str">
        <f>IF(D3171&lt;1000000,"",VLOOKUP(D3171,组合调整!$A:$I,2,0))</f>
        <v>心切</v>
      </c>
      <c r="U3171" s="24" t="str">
        <f>IF(E3171&lt;1000000,"",VLOOKUP(E3171,组合调整!$A:$I,2,0))</f>
        <v>宽广</v>
      </c>
      <c r="V3171" s="24" t="str">
        <f>IF(F3171&lt;1000000,"",VLOOKUP(F3171,组合调整!$A:$I,2,0))</f>
        <v/>
      </c>
      <c r="W3171" s="24" t="str">
        <f>IF(G3171&lt;1000000,"",VLOOKUP(G3171,组合调整!$A:$I,2,0))</f>
        <v/>
      </c>
    </row>
    <row r="3172" spans="1:23">
      <c r="A3172" s="26">
        <v>30402</v>
      </c>
      <c r="B3172" s="26" t="s">
        <v>75</v>
      </c>
      <c r="C3172" s="26">
        <v>3039711</v>
      </c>
      <c r="D3172" s="26">
        <v>3039721</v>
      </c>
      <c r="E3172" s="26">
        <v>3039731</v>
      </c>
      <c r="F3172" s="26">
        <v>20033</v>
      </c>
      <c r="G3172" s="26">
        <v>0</v>
      </c>
      <c r="H3172" s="26">
        <v>0</v>
      </c>
      <c r="I3172" s="26">
        <v>0</v>
      </c>
      <c r="J3172" s="26">
        <v>0</v>
      </c>
      <c r="K3172" s="26">
        <v>0</v>
      </c>
      <c r="L3172" s="26">
        <v>0</v>
      </c>
      <c r="M3172" s="26">
        <v>0</v>
      </c>
      <c r="N3172" s="26">
        <v>0</v>
      </c>
      <c r="O3172" s="24" t="s">
        <v>75</v>
      </c>
      <c r="P3172" s="24">
        <v>30402</v>
      </c>
      <c r="Q3172" s="24">
        <f>IF(ISERROR(VLOOKUP($B3172,[1]主动技能!$B:$D,3,0)),[2]Sheet1!$Y3639,VLOOKUP($B3172,[1]主动技能!$B:$D,3,0))</f>
        <v>2</v>
      </c>
      <c r="S3172" s="24" t="str">
        <f>IF(C3172&lt;1000000,"",VLOOKUP(C3172,组合调整!$A:$I,2,0))</f>
        <v>助长</v>
      </c>
      <c r="T3172" s="24" t="str">
        <f>IF(D3172&lt;1000000,"",VLOOKUP(D3172,组合调整!$A:$I,2,0))</f>
        <v>心切</v>
      </c>
      <c r="U3172" s="24" t="str">
        <f>IF(E3172&lt;1000000,"",VLOOKUP(E3172,组合调整!$A:$I,2,0))</f>
        <v>宽广</v>
      </c>
      <c r="V3172" s="24" t="str">
        <f>IF(F3172&lt;1000000,"",VLOOKUP(F3172,组合调整!$A:$I,2,0))</f>
        <v/>
      </c>
      <c r="W3172" s="24" t="str">
        <f>IF(G3172&lt;1000000,"",VLOOKUP(G3172,组合调整!$A:$I,2,0))</f>
        <v/>
      </c>
    </row>
    <row r="3173" spans="1:23">
      <c r="A3173" s="26">
        <v>30403</v>
      </c>
      <c r="B3173" s="26" t="s">
        <v>75</v>
      </c>
      <c r="C3173" s="26">
        <v>3039711</v>
      </c>
      <c r="D3173" s="26">
        <v>3039721</v>
      </c>
      <c r="E3173" s="26">
        <v>3039731</v>
      </c>
      <c r="F3173" s="26">
        <v>20033</v>
      </c>
      <c r="G3173" s="26">
        <v>0</v>
      </c>
      <c r="H3173" s="26">
        <v>0</v>
      </c>
      <c r="I3173" s="26">
        <v>0</v>
      </c>
      <c r="J3173" s="26">
        <v>0</v>
      </c>
      <c r="K3173" s="26">
        <v>0</v>
      </c>
      <c r="L3173" s="26">
        <v>0</v>
      </c>
      <c r="M3173" s="26">
        <v>0</v>
      </c>
      <c r="N3173" s="26">
        <v>0</v>
      </c>
      <c r="O3173" s="24" t="s">
        <v>75</v>
      </c>
      <c r="P3173" s="24">
        <v>30403</v>
      </c>
      <c r="Q3173" s="24">
        <f>IF(ISERROR(VLOOKUP($B3173,[1]主动技能!$B:$D,3,0)),[2]Sheet1!$Y3640,VLOOKUP($B3173,[1]主动技能!$B:$D,3,0))</f>
        <v>2</v>
      </c>
      <c r="S3173" s="24" t="str">
        <f>IF(C3173&lt;1000000,"",VLOOKUP(C3173,组合调整!$A:$I,2,0))</f>
        <v>助长</v>
      </c>
      <c r="T3173" s="24" t="str">
        <f>IF(D3173&lt;1000000,"",VLOOKUP(D3173,组合调整!$A:$I,2,0))</f>
        <v>心切</v>
      </c>
      <c r="U3173" s="24" t="str">
        <f>IF(E3173&lt;1000000,"",VLOOKUP(E3173,组合调整!$A:$I,2,0))</f>
        <v>宽广</v>
      </c>
      <c r="V3173" s="24" t="str">
        <f>IF(F3173&lt;1000000,"",VLOOKUP(F3173,组合调整!$A:$I,2,0))</f>
        <v/>
      </c>
      <c r="W3173" s="24" t="str">
        <f>IF(G3173&lt;1000000,"",VLOOKUP(G3173,组合调整!$A:$I,2,0))</f>
        <v/>
      </c>
    </row>
    <row r="3174" spans="1:23">
      <c r="A3174" s="26">
        <v>30404</v>
      </c>
      <c r="B3174" s="26" t="s">
        <v>75</v>
      </c>
      <c r="C3174" s="26">
        <v>3039711</v>
      </c>
      <c r="D3174" s="26">
        <v>3039721</v>
      </c>
      <c r="E3174" s="26">
        <v>3039731</v>
      </c>
      <c r="F3174" s="26">
        <v>20033</v>
      </c>
      <c r="G3174" s="26">
        <v>0</v>
      </c>
      <c r="H3174" s="26">
        <v>0</v>
      </c>
      <c r="I3174" s="26">
        <v>0</v>
      </c>
      <c r="J3174" s="26">
        <v>0</v>
      </c>
      <c r="K3174" s="26">
        <v>0</v>
      </c>
      <c r="L3174" s="26">
        <v>0</v>
      </c>
      <c r="M3174" s="26">
        <v>0</v>
      </c>
      <c r="N3174" s="26">
        <v>0</v>
      </c>
      <c r="O3174" s="24" t="s">
        <v>75</v>
      </c>
      <c r="P3174" s="24">
        <v>30404</v>
      </c>
      <c r="Q3174" s="24">
        <f>IF(ISERROR(VLOOKUP($B3174,[1]主动技能!$B:$D,3,0)),[2]Sheet1!$Y3641,VLOOKUP($B3174,[1]主动技能!$B:$D,3,0))</f>
        <v>2</v>
      </c>
      <c r="S3174" s="24" t="str">
        <f>IF(C3174&lt;1000000,"",VLOOKUP(C3174,组合调整!$A:$I,2,0))</f>
        <v>助长</v>
      </c>
      <c r="T3174" s="24" t="str">
        <f>IF(D3174&lt;1000000,"",VLOOKUP(D3174,组合调整!$A:$I,2,0))</f>
        <v>心切</v>
      </c>
      <c r="U3174" s="24" t="str">
        <f>IF(E3174&lt;1000000,"",VLOOKUP(E3174,组合调整!$A:$I,2,0))</f>
        <v>宽广</v>
      </c>
      <c r="V3174" s="24" t="str">
        <f>IF(F3174&lt;1000000,"",VLOOKUP(F3174,组合调整!$A:$I,2,0))</f>
        <v/>
      </c>
      <c r="W3174" s="24" t="str">
        <f>IF(G3174&lt;1000000,"",VLOOKUP(G3174,组合调整!$A:$I,2,0))</f>
        <v/>
      </c>
    </row>
    <row r="3175" spans="1:23">
      <c r="A3175" s="26">
        <v>30405</v>
      </c>
      <c r="B3175" s="26" t="s">
        <v>75</v>
      </c>
      <c r="C3175" s="26">
        <v>3039711</v>
      </c>
      <c r="D3175" s="26">
        <v>3039721</v>
      </c>
      <c r="E3175" s="26">
        <v>3039731</v>
      </c>
      <c r="F3175" s="26">
        <v>20033</v>
      </c>
      <c r="G3175" s="26">
        <v>0</v>
      </c>
      <c r="H3175" s="26">
        <v>0</v>
      </c>
      <c r="I3175" s="26">
        <v>0</v>
      </c>
      <c r="J3175" s="26">
        <v>0</v>
      </c>
      <c r="K3175" s="26">
        <v>0</v>
      </c>
      <c r="L3175" s="26">
        <v>0</v>
      </c>
      <c r="M3175" s="26">
        <v>0</v>
      </c>
      <c r="N3175" s="26">
        <v>0</v>
      </c>
      <c r="O3175" s="24" t="s">
        <v>75</v>
      </c>
      <c r="P3175" s="24">
        <v>30405</v>
      </c>
      <c r="Q3175" s="24">
        <f>IF(ISERROR(VLOOKUP($B3175,[1]主动技能!$B:$D,3,0)),[2]Sheet1!$Y3642,VLOOKUP($B3175,[1]主动技能!$B:$D,3,0))</f>
        <v>2</v>
      </c>
      <c r="S3175" s="24" t="str">
        <f>IF(C3175&lt;1000000,"",VLOOKUP(C3175,组合调整!$A:$I,2,0))</f>
        <v>助长</v>
      </c>
      <c r="T3175" s="24" t="str">
        <f>IF(D3175&lt;1000000,"",VLOOKUP(D3175,组合调整!$A:$I,2,0))</f>
        <v>心切</v>
      </c>
      <c r="U3175" s="24" t="str">
        <f>IF(E3175&lt;1000000,"",VLOOKUP(E3175,组合调整!$A:$I,2,0))</f>
        <v>宽广</v>
      </c>
      <c r="V3175" s="24" t="str">
        <f>IF(F3175&lt;1000000,"",VLOOKUP(F3175,组合调整!$A:$I,2,0))</f>
        <v/>
      </c>
      <c r="W3175" s="24" t="str">
        <f>IF(G3175&lt;1000000,"",VLOOKUP(G3175,组合调整!$A:$I,2,0))</f>
        <v/>
      </c>
    </row>
    <row r="3176" spans="1:23">
      <c r="A3176" s="26">
        <v>30406</v>
      </c>
      <c r="B3176" s="26" t="s">
        <v>75</v>
      </c>
      <c r="C3176" s="26">
        <v>3039711</v>
      </c>
      <c r="D3176" s="26">
        <v>3039721</v>
      </c>
      <c r="E3176" s="26">
        <v>3039731</v>
      </c>
      <c r="F3176" s="26">
        <v>20033</v>
      </c>
      <c r="G3176" s="26">
        <v>0</v>
      </c>
      <c r="H3176" s="26">
        <v>0</v>
      </c>
      <c r="I3176" s="26">
        <v>0</v>
      </c>
      <c r="J3176" s="26">
        <v>0</v>
      </c>
      <c r="K3176" s="26">
        <v>0</v>
      </c>
      <c r="L3176" s="26">
        <v>0</v>
      </c>
      <c r="M3176" s="26">
        <v>0</v>
      </c>
      <c r="N3176" s="26">
        <v>0</v>
      </c>
      <c r="O3176" s="24" t="s">
        <v>75</v>
      </c>
      <c r="P3176" s="24">
        <v>30406</v>
      </c>
      <c r="Q3176" s="24">
        <f>IF(ISERROR(VLOOKUP($B3176,[1]主动技能!$B:$D,3,0)),[2]Sheet1!$Y3643,VLOOKUP($B3176,[1]主动技能!$B:$D,3,0))</f>
        <v>2</v>
      </c>
      <c r="S3176" s="24" t="str">
        <f>IF(C3176&lt;1000000,"",VLOOKUP(C3176,组合调整!$A:$I,2,0))</f>
        <v>助长</v>
      </c>
      <c r="T3176" s="24" t="str">
        <f>IF(D3176&lt;1000000,"",VLOOKUP(D3176,组合调整!$A:$I,2,0))</f>
        <v>心切</v>
      </c>
      <c r="U3176" s="24" t="str">
        <f>IF(E3176&lt;1000000,"",VLOOKUP(E3176,组合调整!$A:$I,2,0))</f>
        <v>宽广</v>
      </c>
      <c r="V3176" s="24" t="str">
        <f>IF(F3176&lt;1000000,"",VLOOKUP(F3176,组合调整!$A:$I,2,0))</f>
        <v/>
      </c>
      <c r="W3176" s="24" t="str">
        <f>IF(G3176&lt;1000000,"",VLOOKUP(G3176,组合调整!$A:$I,2,0))</f>
        <v/>
      </c>
    </row>
    <row r="3177" spans="1:23">
      <c r="A3177" s="26">
        <v>30407</v>
      </c>
      <c r="B3177" s="26" t="s">
        <v>75</v>
      </c>
      <c r="C3177" s="26">
        <v>3039711</v>
      </c>
      <c r="D3177" s="26">
        <v>3039721</v>
      </c>
      <c r="E3177" s="26">
        <v>3039731</v>
      </c>
      <c r="F3177" s="26">
        <v>20033</v>
      </c>
      <c r="G3177" s="26">
        <v>0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0</v>
      </c>
      <c r="O3177" s="24" t="s">
        <v>75</v>
      </c>
      <c r="P3177" s="24">
        <v>30407</v>
      </c>
      <c r="Q3177" s="24">
        <f>IF(ISERROR(VLOOKUP($B3177,[1]主动技能!$B:$D,3,0)),[2]Sheet1!$Y3644,VLOOKUP($B3177,[1]主动技能!$B:$D,3,0))</f>
        <v>2</v>
      </c>
      <c r="S3177" s="24" t="str">
        <f>IF(C3177&lt;1000000,"",VLOOKUP(C3177,组合调整!$A:$I,2,0))</f>
        <v>助长</v>
      </c>
      <c r="T3177" s="24" t="str">
        <f>IF(D3177&lt;1000000,"",VLOOKUP(D3177,组合调整!$A:$I,2,0))</f>
        <v>心切</v>
      </c>
      <c r="U3177" s="24" t="str">
        <f>IF(E3177&lt;1000000,"",VLOOKUP(E3177,组合调整!$A:$I,2,0))</f>
        <v>宽广</v>
      </c>
      <c r="V3177" s="24" t="str">
        <f>IF(F3177&lt;1000000,"",VLOOKUP(F3177,组合调整!$A:$I,2,0))</f>
        <v/>
      </c>
      <c r="W3177" s="24" t="str">
        <f>IF(G3177&lt;1000000,"",VLOOKUP(G3177,组合调整!$A:$I,2,0))</f>
        <v/>
      </c>
    </row>
    <row r="3178" spans="1:23">
      <c r="A3178" s="26">
        <v>30408</v>
      </c>
      <c r="B3178" s="26" t="s">
        <v>76</v>
      </c>
      <c r="C3178" s="26">
        <v>3032022</v>
      </c>
      <c r="D3178" s="26">
        <v>3040811</v>
      </c>
      <c r="E3178" s="26">
        <v>3040821</v>
      </c>
      <c r="F3178" s="26">
        <v>1021</v>
      </c>
      <c r="G3178" s="26">
        <v>0</v>
      </c>
      <c r="H3178" s="26">
        <v>0</v>
      </c>
      <c r="I3178" s="26">
        <v>0</v>
      </c>
      <c r="J3178" s="26">
        <v>0</v>
      </c>
      <c r="K3178" s="26">
        <v>0</v>
      </c>
      <c r="L3178" s="26">
        <v>0</v>
      </c>
      <c r="M3178" s="26">
        <v>0</v>
      </c>
      <c r="N3178" s="26">
        <v>0</v>
      </c>
      <c r="O3178" s="24" t="s">
        <v>76</v>
      </c>
      <c r="P3178" s="24">
        <v>30408</v>
      </c>
      <c r="Q3178" s="24">
        <f>IF(ISERROR(VLOOKUP($B3178,[1]主动技能!$B:$D,3,0)),[2]Sheet1!$Y3645,VLOOKUP($B3178,[1]主动技能!$B:$D,3,0))</f>
        <v>2</v>
      </c>
      <c r="S3178" s="24" t="str">
        <f>IF(C3178&lt;1000000,"",VLOOKUP(C3178,组合调整!$A:$I,2,0))</f>
        <v>再来</v>
      </c>
      <c r="T3178" s="24" t="str">
        <f>IF(D3178&lt;1000000,"",VLOOKUP(D3178,组合调整!$A:$I,2,0))</f>
        <v>心胸</v>
      </c>
      <c r="U3178" s="24" t="str">
        <f>IF(E3178&lt;1000000,"",VLOOKUP(E3178,组合调整!$A:$I,2,0))</f>
        <v>成竹</v>
      </c>
      <c r="V3178" s="24" t="str">
        <f>IF(F3178&lt;1000000,"",VLOOKUP(F3178,组合调整!$A:$I,2,0))</f>
        <v/>
      </c>
      <c r="W3178" s="24" t="str">
        <f>IF(G3178&lt;1000000,"",VLOOKUP(G3178,组合调整!$A:$I,2,0))</f>
        <v/>
      </c>
    </row>
    <row r="3179" spans="1:23">
      <c r="A3179" s="26">
        <v>30409</v>
      </c>
      <c r="B3179" s="26" t="s">
        <v>76</v>
      </c>
      <c r="C3179" s="26">
        <v>3032022</v>
      </c>
      <c r="D3179" s="26">
        <v>3040811</v>
      </c>
      <c r="E3179" s="26">
        <v>3040821</v>
      </c>
      <c r="F3179" s="26">
        <v>1021</v>
      </c>
      <c r="G3179" s="26">
        <v>0</v>
      </c>
      <c r="H3179" s="26">
        <v>0</v>
      </c>
      <c r="I3179" s="26">
        <v>0</v>
      </c>
      <c r="J3179" s="26">
        <v>0</v>
      </c>
      <c r="K3179" s="26">
        <v>0</v>
      </c>
      <c r="L3179" s="26">
        <v>0</v>
      </c>
      <c r="M3179" s="26">
        <v>0</v>
      </c>
      <c r="N3179" s="26">
        <v>0</v>
      </c>
      <c r="O3179" s="24" t="s">
        <v>76</v>
      </c>
      <c r="P3179" s="24">
        <v>30409</v>
      </c>
      <c r="Q3179" s="24">
        <f>IF(ISERROR(VLOOKUP($B3179,[1]主动技能!$B:$D,3,0)),[2]Sheet1!$Y3646,VLOOKUP($B3179,[1]主动技能!$B:$D,3,0))</f>
        <v>2</v>
      </c>
      <c r="S3179" s="24" t="str">
        <f>IF(C3179&lt;1000000,"",VLOOKUP(C3179,组合调整!$A:$I,2,0))</f>
        <v>再来</v>
      </c>
      <c r="T3179" s="24" t="str">
        <f>IF(D3179&lt;1000000,"",VLOOKUP(D3179,组合调整!$A:$I,2,0))</f>
        <v>心胸</v>
      </c>
      <c r="U3179" s="24" t="str">
        <f>IF(E3179&lt;1000000,"",VLOOKUP(E3179,组合调整!$A:$I,2,0))</f>
        <v>成竹</v>
      </c>
      <c r="V3179" s="24" t="str">
        <f>IF(F3179&lt;1000000,"",VLOOKUP(F3179,组合调整!$A:$I,2,0))</f>
        <v/>
      </c>
      <c r="W3179" s="24" t="str">
        <f>IF(G3179&lt;1000000,"",VLOOKUP(G3179,组合调整!$A:$I,2,0))</f>
        <v/>
      </c>
    </row>
    <row r="3180" spans="1:23">
      <c r="A3180" s="26">
        <v>30410</v>
      </c>
      <c r="B3180" s="26" t="s">
        <v>76</v>
      </c>
      <c r="C3180" s="26">
        <v>3032022</v>
      </c>
      <c r="D3180" s="26">
        <v>3040811</v>
      </c>
      <c r="E3180" s="26">
        <v>3040821</v>
      </c>
      <c r="F3180" s="26">
        <v>1021</v>
      </c>
      <c r="G3180" s="26">
        <v>0</v>
      </c>
      <c r="H3180" s="26">
        <v>0</v>
      </c>
      <c r="I3180" s="26">
        <v>0</v>
      </c>
      <c r="J3180" s="26">
        <v>0</v>
      </c>
      <c r="K3180" s="26">
        <v>0</v>
      </c>
      <c r="L3180" s="26">
        <v>0</v>
      </c>
      <c r="M3180" s="26">
        <v>0</v>
      </c>
      <c r="N3180" s="26">
        <v>0</v>
      </c>
      <c r="O3180" s="24" t="s">
        <v>76</v>
      </c>
      <c r="P3180" s="24">
        <v>30410</v>
      </c>
      <c r="Q3180" s="24">
        <f>IF(ISERROR(VLOOKUP($B3180,[1]主动技能!$B:$D,3,0)),[2]Sheet1!$Y3647,VLOOKUP($B3180,[1]主动技能!$B:$D,3,0))</f>
        <v>2</v>
      </c>
      <c r="S3180" s="24" t="str">
        <f>IF(C3180&lt;1000000,"",VLOOKUP(C3180,组合调整!$A:$I,2,0))</f>
        <v>再来</v>
      </c>
      <c r="T3180" s="24" t="str">
        <f>IF(D3180&lt;1000000,"",VLOOKUP(D3180,组合调整!$A:$I,2,0))</f>
        <v>心胸</v>
      </c>
      <c r="U3180" s="24" t="str">
        <f>IF(E3180&lt;1000000,"",VLOOKUP(E3180,组合调整!$A:$I,2,0))</f>
        <v>成竹</v>
      </c>
      <c r="V3180" s="24" t="str">
        <f>IF(F3180&lt;1000000,"",VLOOKUP(F3180,组合调整!$A:$I,2,0))</f>
        <v/>
      </c>
      <c r="W3180" s="24" t="str">
        <f>IF(G3180&lt;1000000,"",VLOOKUP(G3180,组合调整!$A:$I,2,0))</f>
        <v/>
      </c>
    </row>
    <row r="3181" spans="1:23">
      <c r="A3181" s="26">
        <v>30411</v>
      </c>
      <c r="B3181" s="26" t="s">
        <v>76</v>
      </c>
      <c r="C3181" s="26">
        <v>3032022</v>
      </c>
      <c r="D3181" s="26">
        <v>3040811</v>
      </c>
      <c r="E3181" s="26">
        <v>3040821</v>
      </c>
      <c r="F3181" s="26">
        <v>1021</v>
      </c>
      <c r="G3181" s="26">
        <v>0</v>
      </c>
      <c r="H3181" s="26">
        <v>0</v>
      </c>
      <c r="I3181" s="26">
        <v>0</v>
      </c>
      <c r="J3181" s="26">
        <v>0</v>
      </c>
      <c r="K3181" s="26">
        <v>0</v>
      </c>
      <c r="L3181" s="26">
        <v>0</v>
      </c>
      <c r="M3181" s="26">
        <v>0</v>
      </c>
      <c r="N3181" s="26">
        <v>0</v>
      </c>
      <c r="O3181" s="24" t="s">
        <v>76</v>
      </c>
      <c r="P3181" s="24">
        <v>30411</v>
      </c>
      <c r="Q3181" s="24">
        <f>IF(ISERROR(VLOOKUP($B3181,[1]主动技能!$B:$D,3,0)),[2]Sheet1!$Y3648,VLOOKUP($B3181,[1]主动技能!$B:$D,3,0))</f>
        <v>2</v>
      </c>
      <c r="S3181" s="24" t="str">
        <f>IF(C3181&lt;1000000,"",VLOOKUP(C3181,组合调整!$A:$I,2,0))</f>
        <v>再来</v>
      </c>
      <c r="T3181" s="24" t="str">
        <f>IF(D3181&lt;1000000,"",VLOOKUP(D3181,组合调整!$A:$I,2,0))</f>
        <v>心胸</v>
      </c>
      <c r="U3181" s="24" t="str">
        <f>IF(E3181&lt;1000000,"",VLOOKUP(E3181,组合调整!$A:$I,2,0))</f>
        <v>成竹</v>
      </c>
      <c r="V3181" s="24" t="str">
        <f>IF(F3181&lt;1000000,"",VLOOKUP(F3181,组合调整!$A:$I,2,0))</f>
        <v/>
      </c>
      <c r="W3181" s="24" t="str">
        <f>IF(G3181&lt;1000000,"",VLOOKUP(G3181,组合调整!$A:$I,2,0))</f>
        <v/>
      </c>
    </row>
    <row r="3182" spans="1:23">
      <c r="A3182" s="26">
        <v>30412</v>
      </c>
      <c r="B3182" s="26" t="s">
        <v>76</v>
      </c>
      <c r="C3182" s="26">
        <v>3032022</v>
      </c>
      <c r="D3182" s="26">
        <v>3040811</v>
      </c>
      <c r="E3182" s="26">
        <v>3040821</v>
      </c>
      <c r="F3182" s="26">
        <v>1021</v>
      </c>
      <c r="G3182" s="26">
        <v>0</v>
      </c>
      <c r="H3182" s="26">
        <v>0</v>
      </c>
      <c r="I3182" s="26">
        <v>0</v>
      </c>
      <c r="J3182" s="26">
        <v>0</v>
      </c>
      <c r="K3182" s="26">
        <v>0</v>
      </c>
      <c r="L3182" s="26">
        <v>0</v>
      </c>
      <c r="M3182" s="26">
        <v>0</v>
      </c>
      <c r="N3182" s="26">
        <v>0</v>
      </c>
      <c r="O3182" s="24" t="s">
        <v>76</v>
      </c>
      <c r="P3182" s="24">
        <v>30412</v>
      </c>
      <c r="Q3182" s="24">
        <f>IF(ISERROR(VLOOKUP($B3182,[1]主动技能!$B:$D,3,0)),[2]Sheet1!$Y3649,VLOOKUP($B3182,[1]主动技能!$B:$D,3,0))</f>
        <v>2</v>
      </c>
      <c r="S3182" s="24" t="str">
        <f>IF(C3182&lt;1000000,"",VLOOKUP(C3182,组合调整!$A:$I,2,0))</f>
        <v>再来</v>
      </c>
      <c r="T3182" s="24" t="str">
        <f>IF(D3182&lt;1000000,"",VLOOKUP(D3182,组合调整!$A:$I,2,0))</f>
        <v>心胸</v>
      </c>
      <c r="U3182" s="24" t="str">
        <f>IF(E3182&lt;1000000,"",VLOOKUP(E3182,组合调整!$A:$I,2,0))</f>
        <v>成竹</v>
      </c>
      <c r="V3182" s="24" t="str">
        <f>IF(F3182&lt;1000000,"",VLOOKUP(F3182,组合调整!$A:$I,2,0))</f>
        <v/>
      </c>
      <c r="W3182" s="24" t="str">
        <f>IF(G3182&lt;1000000,"",VLOOKUP(G3182,组合调整!$A:$I,2,0))</f>
        <v/>
      </c>
    </row>
    <row r="3183" spans="1:23">
      <c r="A3183" s="26">
        <v>30413</v>
      </c>
      <c r="B3183" s="26" t="s">
        <v>76</v>
      </c>
      <c r="C3183" s="26">
        <v>3032022</v>
      </c>
      <c r="D3183" s="26">
        <v>3040811</v>
      </c>
      <c r="E3183" s="26">
        <v>3040821</v>
      </c>
      <c r="F3183" s="26">
        <v>1021</v>
      </c>
      <c r="G3183" s="26">
        <v>0</v>
      </c>
      <c r="H3183" s="26">
        <v>0</v>
      </c>
      <c r="I3183" s="26">
        <v>0</v>
      </c>
      <c r="J3183" s="26">
        <v>0</v>
      </c>
      <c r="K3183" s="26">
        <v>0</v>
      </c>
      <c r="L3183" s="26">
        <v>0</v>
      </c>
      <c r="M3183" s="26">
        <v>0</v>
      </c>
      <c r="N3183" s="26">
        <v>0</v>
      </c>
      <c r="O3183" s="24" t="s">
        <v>76</v>
      </c>
      <c r="P3183" s="24">
        <v>30413</v>
      </c>
      <c r="Q3183" s="24">
        <f>IF(ISERROR(VLOOKUP($B3183,[1]主动技能!$B:$D,3,0)),[2]Sheet1!$Y3650,VLOOKUP($B3183,[1]主动技能!$B:$D,3,0))</f>
        <v>2</v>
      </c>
      <c r="S3183" s="24" t="str">
        <f>IF(C3183&lt;1000000,"",VLOOKUP(C3183,组合调整!$A:$I,2,0))</f>
        <v>再来</v>
      </c>
      <c r="T3183" s="24" t="str">
        <f>IF(D3183&lt;1000000,"",VLOOKUP(D3183,组合调整!$A:$I,2,0))</f>
        <v>心胸</v>
      </c>
      <c r="U3183" s="24" t="str">
        <f>IF(E3183&lt;1000000,"",VLOOKUP(E3183,组合调整!$A:$I,2,0))</f>
        <v>成竹</v>
      </c>
      <c r="V3183" s="24" t="str">
        <f>IF(F3183&lt;1000000,"",VLOOKUP(F3183,组合调整!$A:$I,2,0))</f>
        <v/>
      </c>
      <c r="W3183" s="24" t="str">
        <f>IF(G3183&lt;1000000,"",VLOOKUP(G3183,组合调整!$A:$I,2,0))</f>
        <v/>
      </c>
    </row>
    <row r="3184" spans="1:23">
      <c r="A3184" s="26">
        <v>30414</v>
      </c>
      <c r="B3184" s="26" t="s">
        <v>76</v>
      </c>
      <c r="C3184" s="26">
        <v>3032022</v>
      </c>
      <c r="D3184" s="26">
        <v>3040811</v>
      </c>
      <c r="E3184" s="26">
        <v>3040821</v>
      </c>
      <c r="F3184" s="26">
        <v>1021</v>
      </c>
      <c r="G3184" s="26">
        <v>0</v>
      </c>
      <c r="H3184" s="26">
        <v>0</v>
      </c>
      <c r="I3184" s="26">
        <v>0</v>
      </c>
      <c r="J3184" s="26">
        <v>0</v>
      </c>
      <c r="K3184" s="26">
        <v>0</v>
      </c>
      <c r="L3184" s="26">
        <v>0</v>
      </c>
      <c r="M3184" s="26">
        <v>0</v>
      </c>
      <c r="N3184" s="26">
        <v>0</v>
      </c>
      <c r="O3184" s="24" t="s">
        <v>76</v>
      </c>
      <c r="P3184" s="24">
        <v>30414</v>
      </c>
      <c r="Q3184" s="24">
        <f>IF(ISERROR(VLOOKUP($B3184,[1]主动技能!$B:$D,3,0)),[2]Sheet1!$Y3651,VLOOKUP($B3184,[1]主动技能!$B:$D,3,0))</f>
        <v>2</v>
      </c>
      <c r="S3184" s="24" t="str">
        <f>IF(C3184&lt;1000000,"",VLOOKUP(C3184,组合调整!$A:$I,2,0))</f>
        <v>再来</v>
      </c>
      <c r="T3184" s="24" t="str">
        <f>IF(D3184&lt;1000000,"",VLOOKUP(D3184,组合调整!$A:$I,2,0))</f>
        <v>心胸</v>
      </c>
      <c r="U3184" s="24" t="str">
        <f>IF(E3184&lt;1000000,"",VLOOKUP(E3184,组合调整!$A:$I,2,0))</f>
        <v>成竹</v>
      </c>
      <c r="V3184" s="24" t="str">
        <f>IF(F3184&lt;1000000,"",VLOOKUP(F3184,组合调整!$A:$I,2,0))</f>
        <v/>
      </c>
      <c r="W3184" s="24" t="str">
        <f>IF(G3184&lt;1000000,"",VLOOKUP(G3184,组合调整!$A:$I,2,0))</f>
        <v/>
      </c>
    </row>
    <row r="3185" spans="1:23">
      <c r="A3185" s="26">
        <v>30415</v>
      </c>
      <c r="B3185" s="26" t="s">
        <v>76</v>
      </c>
      <c r="C3185" s="26">
        <v>3032022</v>
      </c>
      <c r="D3185" s="26">
        <v>3040811</v>
      </c>
      <c r="E3185" s="26">
        <v>3040821</v>
      </c>
      <c r="F3185" s="26">
        <v>1021</v>
      </c>
      <c r="G3185" s="26">
        <v>0</v>
      </c>
      <c r="H3185" s="26">
        <v>0</v>
      </c>
      <c r="I3185" s="26">
        <v>0</v>
      </c>
      <c r="J3185" s="26">
        <v>0</v>
      </c>
      <c r="K3185" s="26">
        <v>0</v>
      </c>
      <c r="L3185" s="26">
        <v>0</v>
      </c>
      <c r="M3185" s="26">
        <v>0</v>
      </c>
      <c r="N3185" s="26">
        <v>0</v>
      </c>
      <c r="O3185" s="24" t="s">
        <v>76</v>
      </c>
      <c r="P3185" s="24">
        <v>30415</v>
      </c>
      <c r="Q3185" s="24">
        <f>IF(ISERROR(VLOOKUP($B3185,[1]主动技能!$B:$D,3,0)),[2]Sheet1!$Y3652,VLOOKUP($B3185,[1]主动技能!$B:$D,3,0))</f>
        <v>2</v>
      </c>
      <c r="S3185" s="24" t="str">
        <f>IF(C3185&lt;1000000,"",VLOOKUP(C3185,组合调整!$A:$I,2,0))</f>
        <v>再来</v>
      </c>
      <c r="T3185" s="24" t="str">
        <f>IF(D3185&lt;1000000,"",VLOOKUP(D3185,组合调整!$A:$I,2,0))</f>
        <v>心胸</v>
      </c>
      <c r="U3185" s="24" t="str">
        <f>IF(E3185&lt;1000000,"",VLOOKUP(E3185,组合调整!$A:$I,2,0))</f>
        <v>成竹</v>
      </c>
      <c r="V3185" s="24" t="str">
        <f>IF(F3185&lt;1000000,"",VLOOKUP(F3185,组合调整!$A:$I,2,0))</f>
        <v/>
      </c>
      <c r="W3185" s="24" t="str">
        <f>IF(G3185&lt;1000000,"",VLOOKUP(G3185,组合调整!$A:$I,2,0))</f>
        <v/>
      </c>
    </row>
    <row r="3186" spans="1:23">
      <c r="A3186" s="26">
        <v>30416</v>
      </c>
      <c r="B3186" s="26" t="s">
        <v>76</v>
      </c>
      <c r="C3186" s="26">
        <v>3032022</v>
      </c>
      <c r="D3186" s="26">
        <v>3040811</v>
      </c>
      <c r="E3186" s="26">
        <v>3040821</v>
      </c>
      <c r="F3186" s="26">
        <v>1021</v>
      </c>
      <c r="G3186" s="26">
        <v>0</v>
      </c>
      <c r="H3186" s="26">
        <v>0</v>
      </c>
      <c r="I3186" s="26">
        <v>0</v>
      </c>
      <c r="J3186" s="26">
        <v>0</v>
      </c>
      <c r="K3186" s="26">
        <v>0</v>
      </c>
      <c r="L3186" s="26">
        <v>0</v>
      </c>
      <c r="M3186" s="26">
        <v>0</v>
      </c>
      <c r="N3186" s="26">
        <v>0</v>
      </c>
      <c r="O3186" s="24" t="s">
        <v>76</v>
      </c>
      <c r="P3186" s="24">
        <v>30416</v>
      </c>
      <c r="Q3186" s="24">
        <f>IF(ISERROR(VLOOKUP($B3186,[1]主动技能!$B:$D,3,0)),[2]Sheet1!$Y3653,VLOOKUP($B3186,[1]主动技能!$B:$D,3,0))</f>
        <v>2</v>
      </c>
      <c r="S3186" s="24" t="str">
        <f>IF(C3186&lt;1000000,"",VLOOKUP(C3186,组合调整!$A:$I,2,0))</f>
        <v>再来</v>
      </c>
      <c r="T3186" s="24" t="str">
        <f>IF(D3186&lt;1000000,"",VLOOKUP(D3186,组合调整!$A:$I,2,0))</f>
        <v>心胸</v>
      </c>
      <c r="U3186" s="24" t="str">
        <f>IF(E3186&lt;1000000,"",VLOOKUP(E3186,组合调整!$A:$I,2,0))</f>
        <v>成竹</v>
      </c>
      <c r="V3186" s="24" t="str">
        <f>IF(F3186&lt;1000000,"",VLOOKUP(F3186,组合调整!$A:$I,2,0))</f>
        <v/>
      </c>
      <c r="W3186" s="24" t="str">
        <f>IF(G3186&lt;1000000,"",VLOOKUP(G3186,组合调整!$A:$I,2,0))</f>
        <v/>
      </c>
    </row>
    <row r="3187" spans="1:23">
      <c r="A3187" s="26">
        <v>30417</v>
      </c>
      <c r="B3187" s="26" t="s">
        <v>76</v>
      </c>
      <c r="C3187" s="26">
        <v>3032022</v>
      </c>
      <c r="D3187" s="26">
        <v>3040811</v>
      </c>
      <c r="E3187" s="26">
        <v>3040821</v>
      </c>
      <c r="F3187" s="26">
        <v>1021</v>
      </c>
      <c r="G3187" s="26">
        <v>0</v>
      </c>
      <c r="H3187" s="26">
        <v>0</v>
      </c>
      <c r="I3187" s="26">
        <v>0</v>
      </c>
      <c r="J3187" s="26">
        <v>0</v>
      </c>
      <c r="K3187" s="26">
        <v>0</v>
      </c>
      <c r="L3187" s="26">
        <v>0</v>
      </c>
      <c r="M3187" s="26">
        <v>0</v>
      </c>
      <c r="N3187" s="26">
        <v>0</v>
      </c>
      <c r="O3187" s="24" t="s">
        <v>76</v>
      </c>
      <c r="P3187" s="24">
        <v>30417</v>
      </c>
      <c r="Q3187" s="24">
        <f>IF(ISERROR(VLOOKUP($B3187,[1]主动技能!$B:$D,3,0)),[2]Sheet1!$Y3654,VLOOKUP($B3187,[1]主动技能!$B:$D,3,0))</f>
        <v>2</v>
      </c>
      <c r="S3187" s="24" t="str">
        <f>IF(C3187&lt;1000000,"",VLOOKUP(C3187,组合调整!$A:$I,2,0))</f>
        <v>再来</v>
      </c>
      <c r="T3187" s="24" t="str">
        <f>IF(D3187&lt;1000000,"",VLOOKUP(D3187,组合调整!$A:$I,2,0))</f>
        <v>心胸</v>
      </c>
      <c r="U3187" s="24" t="str">
        <f>IF(E3187&lt;1000000,"",VLOOKUP(E3187,组合调整!$A:$I,2,0))</f>
        <v>成竹</v>
      </c>
      <c r="V3187" s="24" t="str">
        <f>IF(F3187&lt;1000000,"",VLOOKUP(F3187,组合调整!$A:$I,2,0))</f>
        <v/>
      </c>
      <c r="W3187" s="24" t="str">
        <f>IF(G3187&lt;1000000,"",VLOOKUP(G3187,组合调整!$A:$I,2,0))</f>
        <v/>
      </c>
    </row>
    <row r="3188" spans="1:23">
      <c r="A3188" s="26">
        <v>30418</v>
      </c>
      <c r="B3188" s="26" t="s">
        <v>76</v>
      </c>
      <c r="C3188" s="26">
        <v>3032022</v>
      </c>
      <c r="D3188" s="26">
        <v>3040811</v>
      </c>
      <c r="E3188" s="26">
        <v>3040821</v>
      </c>
      <c r="F3188" s="26">
        <v>1021</v>
      </c>
      <c r="G3188" s="26">
        <v>0</v>
      </c>
      <c r="H3188" s="26">
        <v>0</v>
      </c>
      <c r="I3188" s="26">
        <v>0</v>
      </c>
      <c r="J3188" s="26">
        <v>0</v>
      </c>
      <c r="K3188" s="26">
        <v>0</v>
      </c>
      <c r="L3188" s="26">
        <v>0</v>
      </c>
      <c r="M3188" s="26">
        <v>0</v>
      </c>
      <c r="N3188" s="26">
        <v>0</v>
      </c>
      <c r="O3188" s="24" t="s">
        <v>76</v>
      </c>
      <c r="P3188" s="24">
        <v>30418</v>
      </c>
      <c r="Q3188" s="24">
        <f>IF(ISERROR(VLOOKUP($B3188,[1]主动技能!$B:$D,3,0)),[2]Sheet1!$Y3655,VLOOKUP($B3188,[1]主动技能!$B:$D,3,0))</f>
        <v>2</v>
      </c>
      <c r="S3188" s="24" t="str">
        <f>IF(C3188&lt;1000000,"",VLOOKUP(C3188,组合调整!$A:$I,2,0))</f>
        <v>再来</v>
      </c>
      <c r="T3188" s="24" t="str">
        <f>IF(D3188&lt;1000000,"",VLOOKUP(D3188,组合调整!$A:$I,2,0))</f>
        <v>心胸</v>
      </c>
      <c r="U3188" s="24" t="str">
        <f>IF(E3188&lt;1000000,"",VLOOKUP(E3188,组合调整!$A:$I,2,0))</f>
        <v>成竹</v>
      </c>
      <c r="V3188" s="24" t="str">
        <f>IF(F3188&lt;1000000,"",VLOOKUP(F3188,组合调整!$A:$I,2,0))</f>
        <v/>
      </c>
      <c r="W3188" s="24" t="str">
        <f>IF(G3188&lt;1000000,"",VLOOKUP(G3188,组合调整!$A:$I,2,0))</f>
        <v/>
      </c>
    </row>
    <row r="3189" spans="1:23">
      <c r="A3189" s="26">
        <v>30419</v>
      </c>
      <c r="B3189" s="26" t="s">
        <v>1511</v>
      </c>
      <c r="C3189" s="26">
        <v>3037522</v>
      </c>
      <c r="D3189" s="26">
        <v>3041911</v>
      </c>
      <c r="E3189" s="26">
        <v>3041921</v>
      </c>
      <c r="F3189" s="26">
        <v>20112</v>
      </c>
      <c r="G3189" s="26">
        <v>0</v>
      </c>
      <c r="H3189" s="26">
        <v>0</v>
      </c>
      <c r="I3189" s="26">
        <v>0</v>
      </c>
      <c r="J3189" s="26">
        <v>0</v>
      </c>
      <c r="K3189" s="26">
        <v>0</v>
      </c>
      <c r="L3189" s="26">
        <v>0</v>
      </c>
      <c r="M3189" s="26">
        <v>0</v>
      </c>
      <c r="N3189" s="26">
        <v>0</v>
      </c>
      <c r="O3189" s="24" t="s">
        <v>1511</v>
      </c>
      <c r="P3189" s="24">
        <v>30419</v>
      </c>
      <c r="Q3189" s="24">
        <f>IF(ISERROR(VLOOKUP($B3189,[1]主动技能!$B:$D,3,0)),[2]Sheet1!$Y3656,VLOOKUP($B3189,[1]主动技能!$B:$D,3,0))</f>
        <v>3</v>
      </c>
      <c r="S3189" s="24" t="str">
        <f>IF(C3189&lt;1000000,"",VLOOKUP(C3189,组合调整!$A:$I,2,0))</f>
        <v>肯定</v>
      </c>
      <c r="T3189" s="24" t="str">
        <f>IF(D3189&lt;1000000,"",VLOOKUP(D3189,组合调整!$A:$I,2,0))</f>
        <v>偷袭</v>
      </c>
      <c r="U3189" s="24" t="str">
        <f>IF(E3189&lt;1000000,"",VLOOKUP(E3189,组合调整!$A:$I,2,0))</f>
        <v>横刀</v>
      </c>
      <c r="V3189" s="24" t="str">
        <f>IF(F3189&lt;1000000,"",VLOOKUP(F3189,组合调整!$A:$I,2,0))</f>
        <v/>
      </c>
      <c r="W3189" s="24" t="str">
        <f>IF(G3189&lt;1000000,"",VLOOKUP(G3189,组合调整!$A:$I,2,0))</f>
        <v/>
      </c>
    </row>
    <row r="3190" spans="1:23">
      <c r="A3190" s="26">
        <v>30420</v>
      </c>
      <c r="B3190" s="26" t="s">
        <v>1511</v>
      </c>
      <c r="C3190" s="26">
        <v>3037522</v>
      </c>
      <c r="D3190" s="26">
        <v>3041911</v>
      </c>
      <c r="E3190" s="26">
        <v>3041921</v>
      </c>
      <c r="F3190" s="26">
        <v>20112</v>
      </c>
      <c r="G3190" s="26">
        <v>0</v>
      </c>
      <c r="H3190" s="26">
        <v>0</v>
      </c>
      <c r="I3190" s="26">
        <v>0</v>
      </c>
      <c r="J3190" s="26">
        <v>0</v>
      </c>
      <c r="K3190" s="26">
        <v>0</v>
      </c>
      <c r="L3190" s="26">
        <v>0</v>
      </c>
      <c r="M3190" s="26">
        <v>0</v>
      </c>
      <c r="N3190" s="26">
        <v>0</v>
      </c>
      <c r="O3190" s="24" t="s">
        <v>1511</v>
      </c>
      <c r="P3190" s="24">
        <v>30420</v>
      </c>
      <c r="Q3190" s="24">
        <f>IF(ISERROR(VLOOKUP($B3190,[1]主动技能!$B:$D,3,0)),[2]Sheet1!$Y3657,VLOOKUP($B3190,[1]主动技能!$B:$D,3,0))</f>
        <v>3</v>
      </c>
      <c r="S3190" s="24" t="str">
        <f>IF(C3190&lt;1000000,"",VLOOKUP(C3190,组合调整!$A:$I,2,0))</f>
        <v>肯定</v>
      </c>
      <c r="T3190" s="24" t="str">
        <f>IF(D3190&lt;1000000,"",VLOOKUP(D3190,组合调整!$A:$I,2,0))</f>
        <v>偷袭</v>
      </c>
      <c r="U3190" s="24" t="str">
        <f>IF(E3190&lt;1000000,"",VLOOKUP(E3190,组合调整!$A:$I,2,0))</f>
        <v>横刀</v>
      </c>
      <c r="V3190" s="24" t="str">
        <f>IF(F3190&lt;1000000,"",VLOOKUP(F3190,组合调整!$A:$I,2,0))</f>
        <v/>
      </c>
      <c r="W3190" s="24" t="str">
        <f>IF(G3190&lt;1000000,"",VLOOKUP(G3190,组合调整!$A:$I,2,0))</f>
        <v/>
      </c>
    </row>
    <row r="3191" spans="1:23">
      <c r="A3191" s="26">
        <v>30421</v>
      </c>
      <c r="B3191" s="26" t="s">
        <v>1511</v>
      </c>
      <c r="C3191" s="26">
        <v>3037522</v>
      </c>
      <c r="D3191" s="26">
        <v>3041911</v>
      </c>
      <c r="E3191" s="26">
        <v>3041921</v>
      </c>
      <c r="F3191" s="26">
        <v>20112</v>
      </c>
      <c r="G3191" s="26">
        <v>0</v>
      </c>
      <c r="H3191" s="26">
        <v>0</v>
      </c>
      <c r="I3191" s="26">
        <v>0</v>
      </c>
      <c r="J3191" s="26">
        <v>0</v>
      </c>
      <c r="K3191" s="26">
        <v>0</v>
      </c>
      <c r="L3191" s="26">
        <v>0</v>
      </c>
      <c r="M3191" s="26">
        <v>0</v>
      </c>
      <c r="N3191" s="26">
        <v>0</v>
      </c>
      <c r="O3191" s="24" t="s">
        <v>1511</v>
      </c>
      <c r="P3191" s="24">
        <v>30421</v>
      </c>
      <c r="Q3191" s="24">
        <f>IF(ISERROR(VLOOKUP($B3191,[1]主动技能!$B:$D,3,0)),[2]Sheet1!$Y3658,VLOOKUP($B3191,[1]主动技能!$B:$D,3,0))</f>
        <v>3</v>
      </c>
      <c r="S3191" s="24" t="str">
        <f>IF(C3191&lt;1000000,"",VLOOKUP(C3191,组合调整!$A:$I,2,0))</f>
        <v>肯定</v>
      </c>
      <c r="T3191" s="24" t="str">
        <f>IF(D3191&lt;1000000,"",VLOOKUP(D3191,组合调整!$A:$I,2,0))</f>
        <v>偷袭</v>
      </c>
      <c r="U3191" s="24" t="str">
        <f>IF(E3191&lt;1000000,"",VLOOKUP(E3191,组合调整!$A:$I,2,0))</f>
        <v>横刀</v>
      </c>
      <c r="V3191" s="24" t="str">
        <f>IF(F3191&lt;1000000,"",VLOOKUP(F3191,组合调整!$A:$I,2,0))</f>
        <v/>
      </c>
      <c r="W3191" s="24" t="str">
        <f>IF(G3191&lt;1000000,"",VLOOKUP(G3191,组合调整!$A:$I,2,0))</f>
        <v/>
      </c>
    </row>
    <row r="3192" spans="1:23">
      <c r="A3192" s="26">
        <v>30422</v>
      </c>
      <c r="B3192" s="26" t="s">
        <v>1511</v>
      </c>
      <c r="C3192" s="26">
        <v>3037522</v>
      </c>
      <c r="D3192" s="26">
        <v>3041911</v>
      </c>
      <c r="E3192" s="26">
        <v>3041921</v>
      </c>
      <c r="F3192" s="26">
        <v>20112</v>
      </c>
      <c r="G3192" s="26">
        <v>0</v>
      </c>
      <c r="H3192" s="26">
        <v>0</v>
      </c>
      <c r="I3192" s="26">
        <v>0</v>
      </c>
      <c r="J3192" s="26">
        <v>0</v>
      </c>
      <c r="K3192" s="26">
        <v>0</v>
      </c>
      <c r="L3192" s="26">
        <v>0</v>
      </c>
      <c r="M3192" s="26">
        <v>0</v>
      </c>
      <c r="N3192" s="26">
        <v>0</v>
      </c>
      <c r="O3192" s="24" t="s">
        <v>1511</v>
      </c>
      <c r="P3192" s="24">
        <v>30422</v>
      </c>
      <c r="Q3192" s="24">
        <f>IF(ISERROR(VLOOKUP($B3192,[1]主动技能!$B:$D,3,0)),[2]Sheet1!$Y3659,VLOOKUP($B3192,[1]主动技能!$B:$D,3,0))</f>
        <v>3</v>
      </c>
      <c r="S3192" s="24" t="str">
        <f>IF(C3192&lt;1000000,"",VLOOKUP(C3192,组合调整!$A:$I,2,0))</f>
        <v>肯定</v>
      </c>
      <c r="T3192" s="24" t="str">
        <f>IF(D3192&lt;1000000,"",VLOOKUP(D3192,组合调整!$A:$I,2,0))</f>
        <v>偷袭</v>
      </c>
      <c r="U3192" s="24" t="str">
        <f>IF(E3192&lt;1000000,"",VLOOKUP(E3192,组合调整!$A:$I,2,0))</f>
        <v>横刀</v>
      </c>
      <c r="V3192" s="24" t="str">
        <f>IF(F3192&lt;1000000,"",VLOOKUP(F3192,组合调整!$A:$I,2,0))</f>
        <v/>
      </c>
      <c r="W3192" s="24" t="str">
        <f>IF(G3192&lt;1000000,"",VLOOKUP(G3192,组合调整!$A:$I,2,0))</f>
        <v/>
      </c>
    </row>
    <row r="3193" spans="1:23">
      <c r="A3193" s="26">
        <v>30423</v>
      </c>
      <c r="B3193" s="26" t="s">
        <v>1511</v>
      </c>
      <c r="C3193" s="26">
        <v>3037522</v>
      </c>
      <c r="D3193" s="26">
        <v>3041911</v>
      </c>
      <c r="E3193" s="26">
        <v>3041921</v>
      </c>
      <c r="F3193" s="26">
        <v>20112</v>
      </c>
      <c r="G3193" s="26">
        <v>0</v>
      </c>
      <c r="H3193" s="26">
        <v>0</v>
      </c>
      <c r="I3193" s="26">
        <v>0</v>
      </c>
      <c r="J3193" s="26">
        <v>0</v>
      </c>
      <c r="K3193" s="26">
        <v>0</v>
      </c>
      <c r="L3193" s="26">
        <v>0</v>
      </c>
      <c r="M3193" s="26">
        <v>0</v>
      </c>
      <c r="N3193" s="26">
        <v>0</v>
      </c>
      <c r="O3193" s="24" t="s">
        <v>1511</v>
      </c>
      <c r="P3193" s="24">
        <v>30423</v>
      </c>
      <c r="Q3193" s="24">
        <f>IF(ISERROR(VLOOKUP($B3193,[1]主动技能!$B:$D,3,0)),[2]Sheet1!$Y3660,VLOOKUP($B3193,[1]主动技能!$B:$D,3,0))</f>
        <v>3</v>
      </c>
      <c r="S3193" s="24" t="str">
        <f>IF(C3193&lt;1000000,"",VLOOKUP(C3193,组合调整!$A:$I,2,0))</f>
        <v>肯定</v>
      </c>
      <c r="T3193" s="24" t="str">
        <f>IF(D3193&lt;1000000,"",VLOOKUP(D3193,组合调整!$A:$I,2,0))</f>
        <v>偷袭</v>
      </c>
      <c r="U3193" s="24" t="str">
        <f>IF(E3193&lt;1000000,"",VLOOKUP(E3193,组合调整!$A:$I,2,0))</f>
        <v>横刀</v>
      </c>
      <c r="V3193" s="24" t="str">
        <f>IF(F3193&lt;1000000,"",VLOOKUP(F3193,组合调整!$A:$I,2,0))</f>
        <v/>
      </c>
      <c r="W3193" s="24" t="str">
        <f>IF(G3193&lt;1000000,"",VLOOKUP(G3193,组合调整!$A:$I,2,0))</f>
        <v/>
      </c>
    </row>
    <row r="3194" spans="1:23">
      <c r="A3194" s="26">
        <v>30424</v>
      </c>
      <c r="B3194" s="26" t="s">
        <v>1511</v>
      </c>
      <c r="C3194" s="26">
        <v>3037522</v>
      </c>
      <c r="D3194" s="26">
        <v>3041911</v>
      </c>
      <c r="E3194" s="26">
        <v>3041921</v>
      </c>
      <c r="F3194" s="26">
        <v>20112</v>
      </c>
      <c r="G3194" s="26">
        <v>0</v>
      </c>
      <c r="H3194" s="26">
        <v>0</v>
      </c>
      <c r="I3194" s="26">
        <v>0</v>
      </c>
      <c r="J3194" s="26">
        <v>0</v>
      </c>
      <c r="K3194" s="26">
        <v>0</v>
      </c>
      <c r="L3194" s="26">
        <v>0</v>
      </c>
      <c r="M3194" s="26">
        <v>0</v>
      </c>
      <c r="N3194" s="26">
        <v>0</v>
      </c>
      <c r="O3194" s="24" t="s">
        <v>1511</v>
      </c>
      <c r="P3194" s="24">
        <v>30424</v>
      </c>
      <c r="Q3194" s="24">
        <f>IF(ISERROR(VLOOKUP($B3194,[1]主动技能!$B:$D,3,0)),[2]Sheet1!$Y3661,VLOOKUP($B3194,[1]主动技能!$B:$D,3,0))</f>
        <v>3</v>
      </c>
      <c r="S3194" s="24" t="str">
        <f>IF(C3194&lt;1000000,"",VLOOKUP(C3194,组合调整!$A:$I,2,0))</f>
        <v>肯定</v>
      </c>
      <c r="T3194" s="24" t="str">
        <f>IF(D3194&lt;1000000,"",VLOOKUP(D3194,组合调整!$A:$I,2,0))</f>
        <v>偷袭</v>
      </c>
      <c r="U3194" s="24" t="str">
        <f>IF(E3194&lt;1000000,"",VLOOKUP(E3194,组合调整!$A:$I,2,0))</f>
        <v>横刀</v>
      </c>
      <c r="V3194" s="24" t="str">
        <f>IF(F3194&lt;1000000,"",VLOOKUP(F3194,组合调整!$A:$I,2,0))</f>
        <v/>
      </c>
      <c r="W3194" s="24" t="str">
        <f>IF(G3194&lt;1000000,"",VLOOKUP(G3194,组合调整!$A:$I,2,0))</f>
        <v/>
      </c>
    </row>
    <row r="3195" spans="1:23">
      <c r="A3195" s="26">
        <v>30425</v>
      </c>
      <c r="B3195" s="26" t="s">
        <v>1511</v>
      </c>
      <c r="C3195" s="26">
        <v>3037522</v>
      </c>
      <c r="D3195" s="26">
        <v>3041911</v>
      </c>
      <c r="E3195" s="26">
        <v>3041921</v>
      </c>
      <c r="F3195" s="26">
        <v>20112</v>
      </c>
      <c r="G3195" s="26">
        <v>0</v>
      </c>
      <c r="H3195" s="26">
        <v>0</v>
      </c>
      <c r="I3195" s="26">
        <v>0</v>
      </c>
      <c r="J3195" s="26">
        <v>0</v>
      </c>
      <c r="K3195" s="26">
        <v>0</v>
      </c>
      <c r="L3195" s="26">
        <v>0</v>
      </c>
      <c r="M3195" s="26">
        <v>0</v>
      </c>
      <c r="N3195" s="26">
        <v>0</v>
      </c>
      <c r="O3195" s="24" t="s">
        <v>1511</v>
      </c>
      <c r="P3195" s="24">
        <v>30425</v>
      </c>
      <c r="Q3195" s="24">
        <f>IF(ISERROR(VLOOKUP($B3195,[1]主动技能!$B:$D,3,0)),[2]Sheet1!$Y3662,VLOOKUP($B3195,[1]主动技能!$B:$D,3,0))</f>
        <v>3</v>
      </c>
      <c r="S3195" s="24" t="str">
        <f>IF(C3195&lt;1000000,"",VLOOKUP(C3195,组合调整!$A:$I,2,0))</f>
        <v>肯定</v>
      </c>
      <c r="T3195" s="24" t="str">
        <f>IF(D3195&lt;1000000,"",VLOOKUP(D3195,组合调整!$A:$I,2,0))</f>
        <v>偷袭</v>
      </c>
      <c r="U3195" s="24" t="str">
        <f>IF(E3195&lt;1000000,"",VLOOKUP(E3195,组合调整!$A:$I,2,0))</f>
        <v>横刀</v>
      </c>
      <c r="V3195" s="24" t="str">
        <f>IF(F3195&lt;1000000,"",VLOOKUP(F3195,组合调整!$A:$I,2,0))</f>
        <v/>
      </c>
      <c r="W3195" s="24" t="str">
        <f>IF(G3195&lt;1000000,"",VLOOKUP(G3195,组合调整!$A:$I,2,0))</f>
        <v/>
      </c>
    </row>
    <row r="3196" spans="1:23">
      <c r="A3196" s="26">
        <v>30426</v>
      </c>
      <c r="B3196" s="26" t="s">
        <v>1511</v>
      </c>
      <c r="C3196" s="26">
        <v>3037522</v>
      </c>
      <c r="D3196" s="26">
        <v>3041911</v>
      </c>
      <c r="E3196" s="26">
        <v>3041921</v>
      </c>
      <c r="F3196" s="26">
        <v>20112</v>
      </c>
      <c r="G3196" s="26">
        <v>0</v>
      </c>
      <c r="H3196" s="26">
        <v>0</v>
      </c>
      <c r="I3196" s="26">
        <v>0</v>
      </c>
      <c r="J3196" s="26">
        <v>0</v>
      </c>
      <c r="K3196" s="26">
        <v>0</v>
      </c>
      <c r="L3196" s="26">
        <v>0</v>
      </c>
      <c r="M3196" s="26">
        <v>0</v>
      </c>
      <c r="N3196" s="26">
        <v>0</v>
      </c>
      <c r="O3196" s="24" t="s">
        <v>1511</v>
      </c>
      <c r="P3196" s="24">
        <v>30426</v>
      </c>
      <c r="Q3196" s="24">
        <f>IF(ISERROR(VLOOKUP($B3196,[1]主动技能!$B:$D,3,0)),[2]Sheet1!$Y3663,VLOOKUP($B3196,[1]主动技能!$B:$D,3,0))</f>
        <v>3</v>
      </c>
      <c r="S3196" s="24" t="str">
        <f>IF(C3196&lt;1000000,"",VLOOKUP(C3196,组合调整!$A:$I,2,0))</f>
        <v>肯定</v>
      </c>
      <c r="T3196" s="24" t="str">
        <f>IF(D3196&lt;1000000,"",VLOOKUP(D3196,组合调整!$A:$I,2,0))</f>
        <v>偷袭</v>
      </c>
      <c r="U3196" s="24" t="str">
        <f>IF(E3196&lt;1000000,"",VLOOKUP(E3196,组合调整!$A:$I,2,0))</f>
        <v>横刀</v>
      </c>
      <c r="V3196" s="24" t="str">
        <f>IF(F3196&lt;1000000,"",VLOOKUP(F3196,组合调整!$A:$I,2,0))</f>
        <v/>
      </c>
      <c r="W3196" s="24" t="str">
        <f>IF(G3196&lt;1000000,"",VLOOKUP(G3196,组合调整!$A:$I,2,0))</f>
        <v/>
      </c>
    </row>
    <row r="3197" spans="1:23">
      <c r="A3197" s="26">
        <v>30427</v>
      </c>
      <c r="B3197" s="26" t="s">
        <v>1511</v>
      </c>
      <c r="C3197" s="26">
        <v>3037522</v>
      </c>
      <c r="D3197" s="26">
        <v>3041911</v>
      </c>
      <c r="E3197" s="26">
        <v>3041921</v>
      </c>
      <c r="F3197" s="26">
        <v>20112</v>
      </c>
      <c r="G3197" s="26">
        <v>0</v>
      </c>
      <c r="H3197" s="26">
        <v>0</v>
      </c>
      <c r="I3197" s="26">
        <v>0</v>
      </c>
      <c r="J3197" s="26">
        <v>0</v>
      </c>
      <c r="K3197" s="26">
        <v>0</v>
      </c>
      <c r="L3197" s="26">
        <v>0</v>
      </c>
      <c r="M3197" s="26">
        <v>0</v>
      </c>
      <c r="N3197" s="26">
        <v>0</v>
      </c>
      <c r="O3197" s="24" t="s">
        <v>1511</v>
      </c>
      <c r="P3197" s="24">
        <v>30427</v>
      </c>
      <c r="Q3197" s="24">
        <f>IF(ISERROR(VLOOKUP($B3197,[1]主动技能!$B:$D,3,0)),[2]Sheet1!$Y3664,VLOOKUP($B3197,[1]主动技能!$B:$D,3,0))</f>
        <v>3</v>
      </c>
      <c r="S3197" s="24" t="str">
        <f>IF(C3197&lt;1000000,"",VLOOKUP(C3197,组合调整!$A:$I,2,0))</f>
        <v>肯定</v>
      </c>
      <c r="T3197" s="24" t="str">
        <f>IF(D3197&lt;1000000,"",VLOOKUP(D3197,组合调整!$A:$I,2,0))</f>
        <v>偷袭</v>
      </c>
      <c r="U3197" s="24" t="str">
        <f>IF(E3197&lt;1000000,"",VLOOKUP(E3197,组合调整!$A:$I,2,0))</f>
        <v>横刀</v>
      </c>
      <c r="V3197" s="24" t="str">
        <f>IF(F3197&lt;1000000,"",VLOOKUP(F3197,组合调整!$A:$I,2,0))</f>
        <v/>
      </c>
      <c r="W3197" s="24" t="str">
        <f>IF(G3197&lt;1000000,"",VLOOKUP(G3197,组合调整!$A:$I,2,0))</f>
        <v/>
      </c>
    </row>
    <row r="3198" spans="1:23">
      <c r="A3198" s="26">
        <v>30428</v>
      </c>
      <c r="B3198" s="26" t="s">
        <v>1511</v>
      </c>
      <c r="C3198" s="26">
        <v>3037522</v>
      </c>
      <c r="D3198" s="26">
        <v>3041911</v>
      </c>
      <c r="E3198" s="26">
        <v>3041921</v>
      </c>
      <c r="F3198" s="26">
        <v>20112</v>
      </c>
      <c r="G3198" s="26">
        <v>0</v>
      </c>
      <c r="H3198" s="26">
        <v>0</v>
      </c>
      <c r="I3198" s="26">
        <v>0</v>
      </c>
      <c r="J3198" s="26">
        <v>0</v>
      </c>
      <c r="K3198" s="26">
        <v>0</v>
      </c>
      <c r="L3198" s="26">
        <v>0</v>
      </c>
      <c r="M3198" s="26">
        <v>0</v>
      </c>
      <c r="N3198" s="26">
        <v>0</v>
      </c>
      <c r="O3198" s="24" t="s">
        <v>1511</v>
      </c>
      <c r="P3198" s="24">
        <v>30428</v>
      </c>
      <c r="Q3198" s="24">
        <f>IF(ISERROR(VLOOKUP($B3198,[1]主动技能!$B:$D,3,0)),[2]Sheet1!$Y3665,VLOOKUP($B3198,[1]主动技能!$B:$D,3,0))</f>
        <v>3</v>
      </c>
      <c r="S3198" s="24" t="str">
        <f>IF(C3198&lt;1000000,"",VLOOKUP(C3198,组合调整!$A:$I,2,0))</f>
        <v>肯定</v>
      </c>
      <c r="T3198" s="24" t="str">
        <f>IF(D3198&lt;1000000,"",VLOOKUP(D3198,组合调整!$A:$I,2,0))</f>
        <v>偷袭</v>
      </c>
      <c r="U3198" s="24" t="str">
        <f>IF(E3198&lt;1000000,"",VLOOKUP(E3198,组合调整!$A:$I,2,0))</f>
        <v>横刀</v>
      </c>
      <c r="V3198" s="24" t="str">
        <f>IF(F3198&lt;1000000,"",VLOOKUP(F3198,组合调整!$A:$I,2,0))</f>
        <v/>
      </c>
      <c r="W3198" s="24" t="str">
        <f>IF(G3198&lt;1000000,"",VLOOKUP(G3198,组合调整!$A:$I,2,0))</f>
        <v/>
      </c>
    </row>
    <row r="3199" spans="1:23">
      <c r="A3199" s="26">
        <v>30429</v>
      </c>
      <c r="B3199" s="26" t="s">
        <v>1511</v>
      </c>
      <c r="C3199" s="26">
        <v>3037522</v>
      </c>
      <c r="D3199" s="26">
        <v>3041911</v>
      </c>
      <c r="E3199" s="26">
        <v>3041921</v>
      </c>
      <c r="F3199" s="26">
        <v>20112</v>
      </c>
      <c r="G3199" s="26">
        <v>0</v>
      </c>
      <c r="H3199" s="26">
        <v>0</v>
      </c>
      <c r="I3199" s="26">
        <v>0</v>
      </c>
      <c r="J3199" s="26">
        <v>0</v>
      </c>
      <c r="K3199" s="26">
        <v>0</v>
      </c>
      <c r="L3199" s="26">
        <v>0</v>
      </c>
      <c r="M3199" s="26">
        <v>0</v>
      </c>
      <c r="N3199" s="26">
        <v>0</v>
      </c>
      <c r="O3199" s="24" t="s">
        <v>1511</v>
      </c>
      <c r="P3199" s="24">
        <v>30429</v>
      </c>
      <c r="Q3199" s="24">
        <f>IF(ISERROR(VLOOKUP($B3199,[1]主动技能!$B:$D,3,0)),[2]Sheet1!$Y3666,VLOOKUP($B3199,[1]主动技能!$B:$D,3,0))</f>
        <v>3</v>
      </c>
      <c r="S3199" s="24" t="str">
        <f>IF(C3199&lt;1000000,"",VLOOKUP(C3199,组合调整!$A:$I,2,0))</f>
        <v>肯定</v>
      </c>
      <c r="T3199" s="24" t="str">
        <f>IF(D3199&lt;1000000,"",VLOOKUP(D3199,组合调整!$A:$I,2,0))</f>
        <v>偷袭</v>
      </c>
      <c r="U3199" s="24" t="str">
        <f>IF(E3199&lt;1000000,"",VLOOKUP(E3199,组合调整!$A:$I,2,0))</f>
        <v>横刀</v>
      </c>
      <c r="V3199" s="24" t="str">
        <f>IF(F3199&lt;1000000,"",VLOOKUP(F3199,组合调整!$A:$I,2,0))</f>
        <v/>
      </c>
      <c r="W3199" s="24" t="str">
        <f>IF(G3199&lt;1000000,"",VLOOKUP(G3199,组合调整!$A:$I,2,0))</f>
        <v/>
      </c>
    </row>
    <row r="3200" spans="1:23">
      <c r="A3200" s="26">
        <v>30430</v>
      </c>
      <c r="B3200" s="26" t="s">
        <v>1512</v>
      </c>
      <c r="C3200" s="26">
        <v>3045212</v>
      </c>
      <c r="D3200" s="26">
        <v>0</v>
      </c>
      <c r="E3200" s="26">
        <v>0</v>
      </c>
      <c r="F3200" s="26">
        <v>0</v>
      </c>
      <c r="G3200" s="26">
        <v>0</v>
      </c>
      <c r="H3200" s="26">
        <v>0</v>
      </c>
      <c r="I3200" s="26">
        <v>0</v>
      </c>
      <c r="J3200" s="26">
        <v>0</v>
      </c>
      <c r="K3200" s="26">
        <v>0</v>
      </c>
      <c r="L3200" s="26">
        <v>0</v>
      </c>
      <c r="M3200" s="26">
        <v>0</v>
      </c>
      <c r="N3200" s="26">
        <v>0</v>
      </c>
      <c r="O3200" s="24" t="s">
        <v>1512</v>
      </c>
      <c r="P3200" s="24">
        <v>30430</v>
      </c>
      <c r="Q3200" s="24">
        <f>IF(ISERROR(VLOOKUP($B3200,[1]主动技能!$B:$D,3,0)),[2]Sheet1!$Y3667,VLOOKUP($B3200,[1]主动技能!$B:$D,3,0))</f>
        <v>3</v>
      </c>
      <c r="S3200" s="24" t="str">
        <f>IF(C3200&lt;1000000,"",VLOOKUP(C3200,组合调整!$A:$I,2,0))</f>
        <v>夺爱</v>
      </c>
      <c r="T3200" s="24" t="str">
        <f>IF(D3200&lt;1000000,"",VLOOKUP(D3200,组合调整!$A:$I,2,0))</f>
        <v/>
      </c>
      <c r="U3200" s="24" t="str">
        <f>IF(E3200&lt;1000000,"",VLOOKUP(E3200,组合调整!$A:$I,2,0))</f>
        <v/>
      </c>
      <c r="V3200" s="24" t="str">
        <f>IF(F3200&lt;1000000,"",VLOOKUP(F3200,组合调整!$A:$I,2,0))</f>
        <v/>
      </c>
      <c r="W3200" s="24" t="str">
        <f>IF(G3200&lt;1000000,"",VLOOKUP(G3200,组合调整!$A:$I,2,0))</f>
        <v/>
      </c>
    </row>
    <row r="3201" spans="1:23">
      <c r="A3201" s="26">
        <v>30431</v>
      </c>
      <c r="B3201" s="26" t="s">
        <v>1512</v>
      </c>
      <c r="C3201" s="26">
        <v>3045212</v>
      </c>
      <c r="D3201" s="26">
        <v>0</v>
      </c>
      <c r="E3201" s="26">
        <v>0</v>
      </c>
      <c r="F3201" s="26">
        <v>0</v>
      </c>
      <c r="G3201" s="26">
        <v>0</v>
      </c>
      <c r="H3201" s="26">
        <v>0</v>
      </c>
      <c r="I3201" s="26">
        <v>0</v>
      </c>
      <c r="J3201" s="26">
        <v>0</v>
      </c>
      <c r="K3201" s="26">
        <v>0</v>
      </c>
      <c r="L3201" s="26">
        <v>0</v>
      </c>
      <c r="M3201" s="26">
        <v>0</v>
      </c>
      <c r="N3201" s="26">
        <v>0</v>
      </c>
      <c r="O3201" s="24" t="s">
        <v>1512</v>
      </c>
      <c r="P3201" s="24">
        <v>30431</v>
      </c>
      <c r="Q3201" s="24">
        <f>IF(ISERROR(VLOOKUP($B3201,[1]主动技能!$B:$D,3,0)),[2]Sheet1!$Y3668,VLOOKUP($B3201,[1]主动技能!$B:$D,3,0))</f>
        <v>3</v>
      </c>
      <c r="S3201" s="24" t="str">
        <f>IF(C3201&lt;1000000,"",VLOOKUP(C3201,组合调整!$A:$I,2,0))</f>
        <v>夺爱</v>
      </c>
      <c r="T3201" s="24" t="str">
        <f>IF(D3201&lt;1000000,"",VLOOKUP(D3201,组合调整!$A:$I,2,0))</f>
        <v/>
      </c>
      <c r="U3201" s="24" t="str">
        <f>IF(E3201&lt;1000000,"",VLOOKUP(E3201,组合调整!$A:$I,2,0))</f>
        <v/>
      </c>
      <c r="V3201" s="24" t="str">
        <f>IF(F3201&lt;1000000,"",VLOOKUP(F3201,组合调整!$A:$I,2,0))</f>
        <v/>
      </c>
      <c r="W3201" s="24" t="str">
        <f>IF(G3201&lt;1000000,"",VLOOKUP(G3201,组合调整!$A:$I,2,0))</f>
        <v/>
      </c>
    </row>
    <row r="3202" spans="1:23">
      <c r="A3202" s="26">
        <v>30432</v>
      </c>
      <c r="B3202" s="26" t="s">
        <v>1512</v>
      </c>
      <c r="C3202" s="26">
        <v>3045212</v>
      </c>
      <c r="D3202" s="26">
        <v>0</v>
      </c>
      <c r="E3202" s="26">
        <v>0</v>
      </c>
      <c r="F3202" s="26">
        <v>0</v>
      </c>
      <c r="G3202" s="26">
        <v>0</v>
      </c>
      <c r="H3202" s="26">
        <v>0</v>
      </c>
      <c r="I3202" s="26">
        <v>0</v>
      </c>
      <c r="J3202" s="26">
        <v>0</v>
      </c>
      <c r="K3202" s="26">
        <v>0</v>
      </c>
      <c r="L3202" s="26">
        <v>0</v>
      </c>
      <c r="M3202" s="26">
        <v>0</v>
      </c>
      <c r="N3202" s="26">
        <v>0</v>
      </c>
      <c r="O3202" s="24" t="s">
        <v>1512</v>
      </c>
      <c r="P3202" s="24">
        <v>30432</v>
      </c>
      <c r="Q3202" s="24">
        <f>IF(ISERROR(VLOOKUP($B3202,[1]主动技能!$B:$D,3,0)),[2]Sheet1!$Y3669,VLOOKUP($B3202,[1]主动技能!$B:$D,3,0))</f>
        <v>3</v>
      </c>
      <c r="S3202" s="24" t="str">
        <f>IF(C3202&lt;1000000,"",VLOOKUP(C3202,组合调整!$A:$I,2,0))</f>
        <v>夺爱</v>
      </c>
      <c r="T3202" s="24" t="str">
        <f>IF(D3202&lt;1000000,"",VLOOKUP(D3202,组合调整!$A:$I,2,0))</f>
        <v/>
      </c>
      <c r="U3202" s="24" t="str">
        <f>IF(E3202&lt;1000000,"",VLOOKUP(E3202,组合调整!$A:$I,2,0))</f>
        <v/>
      </c>
      <c r="V3202" s="24" t="str">
        <f>IF(F3202&lt;1000000,"",VLOOKUP(F3202,组合调整!$A:$I,2,0))</f>
        <v/>
      </c>
      <c r="W3202" s="24" t="str">
        <f>IF(G3202&lt;1000000,"",VLOOKUP(G3202,组合调整!$A:$I,2,0))</f>
        <v/>
      </c>
    </row>
    <row r="3203" spans="1:23">
      <c r="A3203" s="26">
        <v>30433</v>
      </c>
      <c r="B3203" s="26" t="s">
        <v>1512</v>
      </c>
      <c r="C3203" s="26">
        <v>3045212</v>
      </c>
      <c r="D3203" s="26">
        <v>0</v>
      </c>
      <c r="E3203" s="26">
        <v>0</v>
      </c>
      <c r="F3203" s="26">
        <v>0</v>
      </c>
      <c r="G3203" s="26">
        <v>0</v>
      </c>
      <c r="H3203" s="26">
        <v>0</v>
      </c>
      <c r="I3203" s="26">
        <v>0</v>
      </c>
      <c r="J3203" s="26">
        <v>0</v>
      </c>
      <c r="K3203" s="26">
        <v>0</v>
      </c>
      <c r="L3203" s="26">
        <v>0</v>
      </c>
      <c r="M3203" s="26">
        <v>0</v>
      </c>
      <c r="N3203" s="26">
        <v>0</v>
      </c>
      <c r="O3203" s="24" t="s">
        <v>1512</v>
      </c>
      <c r="P3203" s="24">
        <v>30433</v>
      </c>
      <c r="Q3203" s="24">
        <f>IF(ISERROR(VLOOKUP($B3203,[1]主动技能!$B:$D,3,0)),[2]Sheet1!$Y3670,VLOOKUP($B3203,[1]主动技能!$B:$D,3,0))</f>
        <v>3</v>
      </c>
      <c r="S3203" s="24" t="str">
        <f>IF(C3203&lt;1000000,"",VLOOKUP(C3203,组合调整!$A:$I,2,0))</f>
        <v>夺爱</v>
      </c>
      <c r="T3203" s="24" t="str">
        <f>IF(D3203&lt;1000000,"",VLOOKUP(D3203,组合调整!$A:$I,2,0))</f>
        <v/>
      </c>
      <c r="U3203" s="24" t="str">
        <f>IF(E3203&lt;1000000,"",VLOOKUP(E3203,组合调整!$A:$I,2,0))</f>
        <v/>
      </c>
      <c r="V3203" s="24" t="str">
        <f>IF(F3203&lt;1000000,"",VLOOKUP(F3203,组合调整!$A:$I,2,0))</f>
        <v/>
      </c>
      <c r="W3203" s="24" t="str">
        <f>IF(G3203&lt;1000000,"",VLOOKUP(G3203,组合调整!$A:$I,2,0))</f>
        <v/>
      </c>
    </row>
    <row r="3204" spans="1:23">
      <c r="A3204" s="26">
        <v>30434</v>
      </c>
      <c r="B3204" s="26" t="s">
        <v>1512</v>
      </c>
      <c r="C3204" s="26">
        <v>3045212</v>
      </c>
      <c r="D3204" s="26">
        <v>0</v>
      </c>
      <c r="E3204" s="26">
        <v>0</v>
      </c>
      <c r="F3204" s="26">
        <v>0</v>
      </c>
      <c r="G3204" s="26">
        <v>0</v>
      </c>
      <c r="H3204" s="26">
        <v>0</v>
      </c>
      <c r="I3204" s="26">
        <v>0</v>
      </c>
      <c r="J3204" s="26">
        <v>0</v>
      </c>
      <c r="K3204" s="26">
        <v>0</v>
      </c>
      <c r="L3204" s="26">
        <v>0</v>
      </c>
      <c r="M3204" s="26">
        <v>0</v>
      </c>
      <c r="N3204" s="26">
        <v>0</v>
      </c>
      <c r="O3204" s="24" t="s">
        <v>1512</v>
      </c>
      <c r="P3204" s="24">
        <v>30434</v>
      </c>
      <c r="Q3204" s="24">
        <f>IF(ISERROR(VLOOKUP($B3204,[1]主动技能!$B:$D,3,0)),[2]Sheet1!$Y3671,VLOOKUP($B3204,[1]主动技能!$B:$D,3,0))</f>
        <v>3</v>
      </c>
      <c r="S3204" s="24" t="str">
        <f>IF(C3204&lt;1000000,"",VLOOKUP(C3204,组合调整!$A:$I,2,0))</f>
        <v>夺爱</v>
      </c>
      <c r="T3204" s="24" t="str">
        <f>IF(D3204&lt;1000000,"",VLOOKUP(D3204,组合调整!$A:$I,2,0))</f>
        <v/>
      </c>
      <c r="U3204" s="24" t="str">
        <f>IF(E3204&lt;1000000,"",VLOOKUP(E3204,组合调整!$A:$I,2,0))</f>
        <v/>
      </c>
      <c r="V3204" s="24" t="str">
        <f>IF(F3204&lt;1000000,"",VLOOKUP(F3204,组合调整!$A:$I,2,0))</f>
        <v/>
      </c>
      <c r="W3204" s="24" t="str">
        <f>IF(G3204&lt;1000000,"",VLOOKUP(G3204,组合调整!$A:$I,2,0))</f>
        <v/>
      </c>
    </row>
    <row r="3205" spans="1:23">
      <c r="A3205" s="26">
        <v>30435</v>
      </c>
      <c r="B3205" s="26" t="s">
        <v>1512</v>
      </c>
      <c r="C3205" s="26">
        <v>3045212</v>
      </c>
      <c r="D3205" s="26">
        <v>0</v>
      </c>
      <c r="E3205" s="26">
        <v>0</v>
      </c>
      <c r="F3205" s="26">
        <v>0</v>
      </c>
      <c r="G3205" s="26">
        <v>0</v>
      </c>
      <c r="H3205" s="26">
        <v>0</v>
      </c>
      <c r="I3205" s="26">
        <v>0</v>
      </c>
      <c r="J3205" s="26">
        <v>0</v>
      </c>
      <c r="K3205" s="26">
        <v>0</v>
      </c>
      <c r="L3205" s="26">
        <v>0</v>
      </c>
      <c r="M3205" s="26">
        <v>0</v>
      </c>
      <c r="N3205" s="26">
        <v>0</v>
      </c>
      <c r="O3205" s="24" t="s">
        <v>1512</v>
      </c>
      <c r="P3205" s="24">
        <v>30435</v>
      </c>
      <c r="Q3205" s="24">
        <f>IF(ISERROR(VLOOKUP($B3205,[1]主动技能!$B:$D,3,0)),[2]Sheet1!$Y3672,VLOOKUP($B3205,[1]主动技能!$B:$D,3,0))</f>
        <v>3</v>
      </c>
      <c r="S3205" s="24" t="str">
        <f>IF(C3205&lt;1000000,"",VLOOKUP(C3205,组合调整!$A:$I,2,0))</f>
        <v>夺爱</v>
      </c>
      <c r="T3205" s="24" t="str">
        <f>IF(D3205&lt;1000000,"",VLOOKUP(D3205,组合调整!$A:$I,2,0))</f>
        <v/>
      </c>
      <c r="U3205" s="24" t="str">
        <f>IF(E3205&lt;1000000,"",VLOOKUP(E3205,组合调整!$A:$I,2,0))</f>
        <v/>
      </c>
      <c r="V3205" s="24" t="str">
        <f>IF(F3205&lt;1000000,"",VLOOKUP(F3205,组合调整!$A:$I,2,0))</f>
        <v/>
      </c>
      <c r="W3205" s="24" t="str">
        <f>IF(G3205&lt;1000000,"",VLOOKUP(G3205,组合调整!$A:$I,2,0))</f>
        <v/>
      </c>
    </row>
    <row r="3206" spans="1:23">
      <c r="A3206" s="26">
        <v>30436</v>
      </c>
      <c r="B3206" s="26" t="s">
        <v>1512</v>
      </c>
      <c r="C3206" s="26">
        <v>3045212</v>
      </c>
      <c r="D3206" s="26">
        <v>0</v>
      </c>
      <c r="E3206" s="26">
        <v>0</v>
      </c>
      <c r="F3206" s="26">
        <v>0</v>
      </c>
      <c r="G3206" s="26">
        <v>0</v>
      </c>
      <c r="H3206" s="26">
        <v>0</v>
      </c>
      <c r="I3206" s="26">
        <v>0</v>
      </c>
      <c r="J3206" s="26">
        <v>0</v>
      </c>
      <c r="K3206" s="26">
        <v>0</v>
      </c>
      <c r="L3206" s="26">
        <v>0</v>
      </c>
      <c r="M3206" s="26">
        <v>0</v>
      </c>
      <c r="N3206" s="26">
        <v>0</v>
      </c>
      <c r="O3206" s="24" t="s">
        <v>1512</v>
      </c>
      <c r="P3206" s="24">
        <v>30436</v>
      </c>
      <c r="Q3206" s="24">
        <f>IF(ISERROR(VLOOKUP($B3206,[1]主动技能!$B:$D,3,0)),[2]Sheet1!$Y3673,VLOOKUP($B3206,[1]主动技能!$B:$D,3,0))</f>
        <v>3</v>
      </c>
      <c r="S3206" s="24" t="str">
        <f>IF(C3206&lt;1000000,"",VLOOKUP(C3206,组合调整!$A:$I,2,0))</f>
        <v>夺爱</v>
      </c>
      <c r="T3206" s="24" t="str">
        <f>IF(D3206&lt;1000000,"",VLOOKUP(D3206,组合调整!$A:$I,2,0))</f>
        <v/>
      </c>
      <c r="U3206" s="24" t="str">
        <f>IF(E3206&lt;1000000,"",VLOOKUP(E3206,组合调整!$A:$I,2,0))</f>
        <v/>
      </c>
      <c r="V3206" s="24" t="str">
        <f>IF(F3206&lt;1000000,"",VLOOKUP(F3206,组合调整!$A:$I,2,0))</f>
        <v/>
      </c>
      <c r="W3206" s="24" t="str">
        <f>IF(G3206&lt;1000000,"",VLOOKUP(G3206,组合调整!$A:$I,2,0))</f>
        <v/>
      </c>
    </row>
    <row r="3207" spans="1:23">
      <c r="A3207" s="26">
        <v>30437</v>
      </c>
      <c r="B3207" s="26" t="s">
        <v>1512</v>
      </c>
      <c r="C3207" s="26">
        <v>3045212</v>
      </c>
      <c r="D3207" s="26">
        <v>0</v>
      </c>
      <c r="E3207" s="26">
        <v>0</v>
      </c>
      <c r="F3207" s="26">
        <v>0</v>
      </c>
      <c r="G3207" s="26">
        <v>0</v>
      </c>
      <c r="H3207" s="26">
        <v>0</v>
      </c>
      <c r="I3207" s="26">
        <v>0</v>
      </c>
      <c r="J3207" s="26">
        <v>0</v>
      </c>
      <c r="K3207" s="26">
        <v>0</v>
      </c>
      <c r="L3207" s="26">
        <v>0</v>
      </c>
      <c r="M3207" s="26">
        <v>0</v>
      </c>
      <c r="N3207" s="26">
        <v>0</v>
      </c>
      <c r="O3207" s="24" t="s">
        <v>1512</v>
      </c>
      <c r="P3207" s="24">
        <v>30437</v>
      </c>
      <c r="Q3207" s="24">
        <f>IF(ISERROR(VLOOKUP($B3207,[1]主动技能!$B:$D,3,0)),[2]Sheet1!$Y3674,VLOOKUP($B3207,[1]主动技能!$B:$D,3,0))</f>
        <v>3</v>
      </c>
      <c r="S3207" s="24" t="str">
        <f>IF(C3207&lt;1000000,"",VLOOKUP(C3207,组合调整!$A:$I,2,0))</f>
        <v>夺爱</v>
      </c>
      <c r="T3207" s="24" t="str">
        <f>IF(D3207&lt;1000000,"",VLOOKUP(D3207,组合调整!$A:$I,2,0))</f>
        <v/>
      </c>
      <c r="U3207" s="24" t="str">
        <f>IF(E3207&lt;1000000,"",VLOOKUP(E3207,组合调整!$A:$I,2,0))</f>
        <v/>
      </c>
      <c r="V3207" s="24" t="str">
        <f>IF(F3207&lt;1000000,"",VLOOKUP(F3207,组合调整!$A:$I,2,0))</f>
        <v/>
      </c>
      <c r="W3207" s="24" t="str">
        <f>IF(G3207&lt;1000000,"",VLOOKUP(G3207,组合调整!$A:$I,2,0))</f>
        <v/>
      </c>
    </row>
    <row r="3208" spans="1:23">
      <c r="A3208" s="26">
        <v>30438</v>
      </c>
      <c r="B3208" s="26" t="s">
        <v>1512</v>
      </c>
      <c r="C3208" s="26">
        <v>3045212</v>
      </c>
      <c r="D3208" s="26">
        <v>0</v>
      </c>
      <c r="E3208" s="26">
        <v>0</v>
      </c>
      <c r="F3208" s="26">
        <v>0</v>
      </c>
      <c r="G3208" s="26">
        <v>0</v>
      </c>
      <c r="H3208" s="26">
        <v>0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0</v>
      </c>
      <c r="O3208" s="24" t="s">
        <v>1512</v>
      </c>
      <c r="P3208" s="24">
        <v>30438</v>
      </c>
      <c r="Q3208" s="24">
        <f>IF(ISERROR(VLOOKUP($B3208,[1]主动技能!$B:$D,3,0)),[2]Sheet1!$Y3675,VLOOKUP($B3208,[1]主动技能!$B:$D,3,0))</f>
        <v>3</v>
      </c>
      <c r="S3208" s="24" t="str">
        <f>IF(C3208&lt;1000000,"",VLOOKUP(C3208,组合调整!$A:$I,2,0))</f>
        <v>夺爱</v>
      </c>
      <c r="T3208" s="24" t="str">
        <f>IF(D3208&lt;1000000,"",VLOOKUP(D3208,组合调整!$A:$I,2,0))</f>
        <v/>
      </c>
      <c r="U3208" s="24" t="str">
        <f>IF(E3208&lt;1000000,"",VLOOKUP(E3208,组合调整!$A:$I,2,0))</f>
        <v/>
      </c>
      <c r="V3208" s="24" t="str">
        <f>IF(F3208&lt;1000000,"",VLOOKUP(F3208,组合调整!$A:$I,2,0))</f>
        <v/>
      </c>
      <c r="W3208" s="24" t="str">
        <f>IF(G3208&lt;1000000,"",VLOOKUP(G3208,组合调整!$A:$I,2,0))</f>
        <v/>
      </c>
    </row>
    <row r="3209" spans="1:23">
      <c r="A3209" s="26">
        <v>30439</v>
      </c>
      <c r="B3209" s="26" t="s">
        <v>1512</v>
      </c>
      <c r="C3209" s="26">
        <v>3045212</v>
      </c>
      <c r="D3209" s="26">
        <v>0</v>
      </c>
      <c r="E3209" s="26">
        <v>0</v>
      </c>
      <c r="F3209" s="26">
        <v>0</v>
      </c>
      <c r="G3209" s="26">
        <v>0</v>
      </c>
      <c r="H3209" s="26">
        <v>0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4" t="s">
        <v>1512</v>
      </c>
      <c r="P3209" s="24">
        <v>30439</v>
      </c>
      <c r="Q3209" s="24">
        <f>IF(ISERROR(VLOOKUP($B3209,[1]主动技能!$B:$D,3,0)),[2]Sheet1!$Y3676,VLOOKUP($B3209,[1]主动技能!$B:$D,3,0))</f>
        <v>3</v>
      </c>
      <c r="S3209" s="24" t="str">
        <f>IF(C3209&lt;1000000,"",VLOOKUP(C3209,组合调整!$A:$I,2,0))</f>
        <v>夺爱</v>
      </c>
      <c r="T3209" s="24" t="str">
        <f>IF(D3209&lt;1000000,"",VLOOKUP(D3209,组合调整!$A:$I,2,0))</f>
        <v/>
      </c>
      <c r="U3209" s="24" t="str">
        <f>IF(E3209&lt;1000000,"",VLOOKUP(E3209,组合调整!$A:$I,2,0))</f>
        <v/>
      </c>
      <c r="V3209" s="24" t="str">
        <f>IF(F3209&lt;1000000,"",VLOOKUP(F3209,组合调整!$A:$I,2,0))</f>
        <v/>
      </c>
      <c r="W3209" s="24" t="str">
        <f>IF(G3209&lt;1000000,"",VLOOKUP(G3209,组合调整!$A:$I,2,0))</f>
        <v/>
      </c>
    </row>
    <row r="3210" spans="1:23">
      <c r="A3210" s="26">
        <v>30440</v>
      </c>
      <c r="B3210" s="26" t="s">
        <v>1512</v>
      </c>
      <c r="C3210" s="26">
        <v>3045212</v>
      </c>
      <c r="D3210" s="26">
        <v>0</v>
      </c>
      <c r="E3210" s="26">
        <v>0</v>
      </c>
      <c r="F3210" s="26">
        <v>0</v>
      </c>
      <c r="G3210" s="26">
        <v>0</v>
      </c>
      <c r="H3210" s="26">
        <v>0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0</v>
      </c>
      <c r="O3210" s="24" t="s">
        <v>1512</v>
      </c>
      <c r="P3210" s="24">
        <v>30440</v>
      </c>
      <c r="Q3210" s="24">
        <f>IF(ISERROR(VLOOKUP($B3210,[1]主动技能!$B:$D,3,0)),[2]Sheet1!$Y3677,VLOOKUP($B3210,[1]主动技能!$B:$D,3,0))</f>
        <v>3</v>
      </c>
      <c r="S3210" s="24" t="str">
        <f>IF(C3210&lt;1000000,"",VLOOKUP(C3210,组合调整!$A:$I,2,0))</f>
        <v>夺爱</v>
      </c>
      <c r="T3210" s="24" t="str">
        <f>IF(D3210&lt;1000000,"",VLOOKUP(D3210,组合调整!$A:$I,2,0))</f>
        <v/>
      </c>
      <c r="U3210" s="24" t="str">
        <f>IF(E3210&lt;1000000,"",VLOOKUP(E3210,组合调整!$A:$I,2,0))</f>
        <v/>
      </c>
      <c r="V3210" s="24" t="str">
        <f>IF(F3210&lt;1000000,"",VLOOKUP(F3210,组合调整!$A:$I,2,0))</f>
        <v/>
      </c>
      <c r="W3210" s="24" t="str">
        <f>IF(G3210&lt;1000000,"",VLOOKUP(G3210,组合调整!$A:$I,2,0))</f>
        <v/>
      </c>
    </row>
    <row r="3211" spans="1:23">
      <c r="A3211" s="26">
        <v>30441</v>
      </c>
      <c r="B3211" s="26" t="s">
        <v>1513</v>
      </c>
      <c r="C3211" s="26">
        <v>3030932</v>
      </c>
      <c r="D3211" s="26">
        <v>3040822</v>
      </c>
      <c r="E3211" s="26">
        <v>3044111</v>
      </c>
      <c r="F3211" s="26">
        <v>20121</v>
      </c>
      <c r="G3211" s="26">
        <v>0</v>
      </c>
      <c r="H3211" s="26">
        <v>0</v>
      </c>
      <c r="I3211" s="26">
        <v>0</v>
      </c>
      <c r="J3211" s="26">
        <v>0</v>
      </c>
      <c r="K3211" s="26">
        <v>0</v>
      </c>
      <c r="L3211" s="26">
        <v>0</v>
      </c>
      <c r="M3211" s="26">
        <v>0</v>
      </c>
      <c r="N3211" s="26">
        <v>0</v>
      </c>
      <c r="O3211" s="24" t="s">
        <v>1513</v>
      </c>
      <c r="P3211" s="24">
        <v>30441</v>
      </c>
      <c r="Q3211" s="24">
        <f>IF(ISERROR(VLOOKUP($B3211,[1]主动技能!$B:$D,3,0)),[2]Sheet1!$Y3678,VLOOKUP($B3211,[1]主动技能!$B:$D,3,0))</f>
        <v>3</v>
      </c>
      <c r="S3211" s="24" t="str">
        <f>IF(C3211&lt;1000000,"",VLOOKUP(C3211,组合调整!$A:$I,2,0))</f>
        <v>技术</v>
      </c>
      <c r="T3211" s="24" t="str">
        <f>IF(D3211&lt;1000000,"",VLOOKUP(D3211,组合调整!$A:$I,2,0))</f>
        <v>灵暴</v>
      </c>
      <c r="U3211" s="24" t="str">
        <f>IF(E3211&lt;1000000,"",VLOOKUP(E3211,组合调整!$A:$I,2,0))</f>
        <v>忧国</v>
      </c>
      <c r="V3211" s="24" t="str">
        <f>IF(F3211&lt;1000000,"",VLOOKUP(F3211,组合调整!$A:$I,2,0))</f>
        <v/>
      </c>
      <c r="W3211" s="24" t="str">
        <f>IF(G3211&lt;1000000,"",VLOOKUP(G3211,组合调整!$A:$I,2,0))</f>
        <v/>
      </c>
    </row>
    <row r="3212" spans="1:23">
      <c r="A3212" s="26">
        <v>30442</v>
      </c>
      <c r="B3212" s="26" t="s">
        <v>1513</v>
      </c>
      <c r="C3212" s="26">
        <v>3030932</v>
      </c>
      <c r="D3212" s="26">
        <v>3040822</v>
      </c>
      <c r="E3212" s="26">
        <v>3044111</v>
      </c>
      <c r="F3212" s="26">
        <v>20121</v>
      </c>
      <c r="G3212" s="26">
        <v>0</v>
      </c>
      <c r="H3212" s="26">
        <v>0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0</v>
      </c>
      <c r="O3212" s="24" t="s">
        <v>1513</v>
      </c>
      <c r="P3212" s="24">
        <v>30442</v>
      </c>
      <c r="Q3212" s="24">
        <f>IF(ISERROR(VLOOKUP($B3212,[1]主动技能!$B:$D,3,0)),[2]Sheet1!$Y3679,VLOOKUP($B3212,[1]主动技能!$B:$D,3,0))</f>
        <v>3</v>
      </c>
      <c r="S3212" s="24" t="str">
        <f>IF(C3212&lt;1000000,"",VLOOKUP(C3212,组合调整!$A:$I,2,0))</f>
        <v>技术</v>
      </c>
      <c r="T3212" s="24" t="str">
        <f>IF(D3212&lt;1000000,"",VLOOKUP(D3212,组合调整!$A:$I,2,0))</f>
        <v>灵暴</v>
      </c>
      <c r="U3212" s="24" t="str">
        <f>IF(E3212&lt;1000000,"",VLOOKUP(E3212,组合调整!$A:$I,2,0))</f>
        <v>忧国</v>
      </c>
      <c r="V3212" s="24" t="str">
        <f>IF(F3212&lt;1000000,"",VLOOKUP(F3212,组合调整!$A:$I,2,0))</f>
        <v/>
      </c>
      <c r="W3212" s="24" t="str">
        <f>IF(G3212&lt;1000000,"",VLOOKUP(G3212,组合调整!$A:$I,2,0))</f>
        <v/>
      </c>
    </row>
    <row r="3213" spans="1:23">
      <c r="A3213" s="26">
        <v>30443</v>
      </c>
      <c r="B3213" s="26" t="s">
        <v>1513</v>
      </c>
      <c r="C3213" s="26">
        <v>3030932</v>
      </c>
      <c r="D3213" s="26">
        <v>3040822</v>
      </c>
      <c r="E3213" s="26">
        <v>3044111</v>
      </c>
      <c r="F3213" s="26">
        <v>20121</v>
      </c>
      <c r="G3213" s="26">
        <v>0</v>
      </c>
      <c r="H3213" s="26">
        <v>0</v>
      </c>
      <c r="I3213" s="26">
        <v>0</v>
      </c>
      <c r="J3213" s="26">
        <v>0</v>
      </c>
      <c r="K3213" s="26">
        <v>0</v>
      </c>
      <c r="L3213" s="26">
        <v>0</v>
      </c>
      <c r="M3213" s="26">
        <v>0</v>
      </c>
      <c r="N3213" s="26">
        <v>0</v>
      </c>
      <c r="O3213" s="24" t="s">
        <v>1513</v>
      </c>
      <c r="P3213" s="24">
        <v>30443</v>
      </c>
      <c r="Q3213" s="24">
        <f>IF(ISERROR(VLOOKUP($B3213,[1]主动技能!$B:$D,3,0)),[2]Sheet1!$Y3680,VLOOKUP($B3213,[1]主动技能!$B:$D,3,0))</f>
        <v>3</v>
      </c>
      <c r="S3213" s="24" t="str">
        <f>IF(C3213&lt;1000000,"",VLOOKUP(C3213,组合调整!$A:$I,2,0))</f>
        <v>技术</v>
      </c>
      <c r="T3213" s="24" t="str">
        <f>IF(D3213&lt;1000000,"",VLOOKUP(D3213,组合调整!$A:$I,2,0))</f>
        <v>灵暴</v>
      </c>
      <c r="U3213" s="24" t="str">
        <f>IF(E3213&lt;1000000,"",VLOOKUP(E3213,组合调整!$A:$I,2,0))</f>
        <v>忧国</v>
      </c>
      <c r="V3213" s="24" t="str">
        <f>IF(F3213&lt;1000000,"",VLOOKUP(F3213,组合调整!$A:$I,2,0))</f>
        <v/>
      </c>
      <c r="W3213" s="24" t="str">
        <f>IF(G3213&lt;1000000,"",VLOOKUP(G3213,组合调整!$A:$I,2,0))</f>
        <v/>
      </c>
    </row>
    <row r="3214" spans="1:23">
      <c r="A3214" s="26">
        <v>30444</v>
      </c>
      <c r="B3214" s="26" t="s">
        <v>1513</v>
      </c>
      <c r="C3214" s="26">
        <v>3030932</v>
      </c>
      <c r="D3214" s="26">
        <v>3040822</v>
      </c>
      <c r="E3214" s="26">
        <v>3044111</v>
      </c>
      <c r="F3214" s="26">
        <v>20121</v>
      </c>
      <c r="G3214" s="26">
        <v>0</v>
      </c>
      <c r="H3214" s="26">
        <v>0</v>
      </c>
      <c r="I3214" s="26">
        <v>0</v>
      </c>
      <c r="J3214" s="26">
        <v>0</v>
      </c>
      <c r="K3214" s="26">
        <v>0</v>
      </c>
      <c r="L3214" s="26">
        <v>0</v>
      </c>
      <c r="M3214" s="26">
        <v>0</v>
      </c>
      <c r="N3214" s="26">
        <v>0</v>
      </c>
      <c r="O3214" s="24" t="s">
        <v>1513</v>
      </c>
      <c r="P3214" s="24">
        <v>30444</v>
      </c>
      <c r="Q3214" s="24">
        <f>IF(ISERROR(VLOOKUP($B3214,[1]主动技能!$B:$D,3,0)),[2]Sheet1!$Y3681,VLOOKUP($B3214,[1]主动技能!$B:$D,3,0))</f>
        <v>3</v>
      </c>
      <c r="S3214" s="24" t="str">
        <f>IF(C3214&lt;1000000,"",VLOOKUP(C3214,组合调整!$A:$I,2,0))</f>
        <v>技术</v>
      </c>
      <c r="T3214" s="24" t="str">
        <f>IF(D3214&lt;1000000,"",VLOOKUP(D3214,组合调整!$A:$I,2,0))</f>
        <v>灵暴</v>
      </c>
      <c r="U3214" s="24" t="str">
        <f>IF(E3214&lt;1000000,"",VLOOKUP(E3214,组合调整!$A:$I,2,0))</f>
        <v>忧国</v>
      </c>
      <c r="V3214" s="24" t="str">
        <f>IF(F3214&lt;1000000,"",VLOOKUP(F3214,组合调整!$A:$I,2,0))</f>
        <v/>
      </c>
      <c r="W3214" s="24" t="str">
        <f>IF(G3214&lt;1000000,"",VLOOKUP(G3214,组合调整!$A:$I,2,0))</f>
        <v/>
      </c>
    </row>
    <row r="3215" spans="1:23">
      <c r="A3215" s="26">
        <v>30445</v>
      </c>
      <c r="B3215" s="26" t="s">
        <v>1513</v>
      </c>
      <c r="C3215" s="26">
        <v>3030932</v>
      </c>
      <c r="D3215" s="26">
        <v>3040822</v>
      </c>
      <c r="E3215" s="26">
        <v>3044111</v>
      </c>
      <c r="F3215" s="26">
        <v>20121</v>
      </c>
      <c r="G3215" s="26">
        <v>0</v>
      </c>
      <c r="H3215" s="26">
        <v>0</v>
      </c>
      <c r="I3215" s="26">
        <v>0</v>
      </c>
      <c r="J3215" s="26">
        <v>0</v>
      </c>
      <c r="K3215" s="26">
        <v>0</v>
      </c>
      <c r="L3215" s="26">
        <v>0</v>
      </c>
      <c r="M3215" s="26">
        <v>0</v>
      </c>
      <c r="N3215" s="26">
        <v>0</v>
      </c>
      <c r="O3215" s="24" t="s">
        <v>1513</v>
      </c>
      <c r="P3215" s="24">
        <v>30445</v>
      </c>
      <c r="Q3215" s="24">
        <f>IF(ISERROR(VLOOKUP($B3215,[1]主动技能!$B:$D,3,0)),[2]Sheet1!$Y3682,VLOOKUP($B3215,[1]主动技能!$B:$D,3,0))</f>
        <v>3</v>
      </c>
      <c r="S3215" s="24" t="str">
        <f>IF(C3215&lt;1000000,"",VLOOKUP(C3215,组合调整!$A:$I,2,0))</f>
        <v>技术</v>
      </c>
      <c r="T3215" s="24" t="str">
        <f>IF(D3215&lt;1000000,"",VLOOKUP(D3215,组合调整!$A:$I,2,0))</f>
        <v>灵暴</v>
      </c>
      <c r="U3215" s="24" t="str">
        <f>IF(E3215&lt;1000000,"",VLOOKUP(E3215,组合调整!$A:$I,2,0))</f>
        <v>忧国</v>
      </c>
      <c r="V3215" s="24" t="str">
        <f>IF(F3215&lt;1000000,"",VLOOKUP(F3215,组合调整!$A:$I,2,0))</f>
        <v/>
      </c>
      <c r="W3215" s="24" t="str">
        <f>IF(G3215&lt;1000000,"",VLOOKUP(G3215,组合调整!$A:$I,2,0))</f>
        <v/>
      </c>
    </row>
    <row r="3216" spans="1:23">
      <c r="A3216" s="26">
        <v>30446</v>
      </c>
      <c r="B3216" s="26" t="s">
        <v>1513</v>
      </c>
      <c r="C3216" s="26">
        <v>3030932</v>
      </c>
      <c r="D3216" s="26">
        <v>3040822</v>
      </c>
      <c r="E3216" s="26">
        <v>3044111</v>
      </c>
      <c r="F3216" s="26">
        <v>20121</v>
      </c>
      <c r="G3216" s="26">
        <v>0</v>
      </c>
      <c r="H3216" s="26">
        <v>0</v>
      </c>
      <c r="I3216" s="26">
        <v>0</v>
      </c>
      <c r="J3216" s="26">
        <v>0</v>
      </c>
      <c r="K3216" s="26">
        <v>0</v>
      </c>
      <c r="L3216" s="26">
        <v>0</v>
      </c>
      <c r="M3216" s="26">
        <v>0</v>
      </c>
      <c r="N3216" s="26">
        <v>0</v>
      </c>
      <c r="O3216" s="24" t="s">
        <v>1513</v>
      </c>
      <c r="P3216" s="24">
        <v>30446</v>
      </c>
      <c r="Q3216" s="24">
        <f>IF(ISERROR(VLOOKUP($B3216,[1]主动技能!$B:$D,3,0)),[2]Sheet1!$Y3683,VLOOKUP($B3216,[1]主动技能!$B:$D,3,0))</f>
        <v>3</v>
      </c>
      <c r="S3216" s="24" t="str">
        <f>IF(C3216&lt;1000000,"",VLOOKUP(C3216,组合调整!$A:$I,2,0))</f>
        <v>技术</v>
      </c>
      <c r="T3216" s="24" t="str">
        <f>IF(D3216&lt;1000000,"",VLOOKUP(D3216,组合调整!$A:$I,2,0))</f>
        <v>灵暴</v>
      </c>
      <c r="U3216" s="24" t="str">
        <f>IF(E3216&lt;1000000,"",VLOOKUP(E3216,组合调整!$A:$I,2,0))</f>
        <v>忧国</v>
      </c>
      <c r="V3216" s="24" t="str">
        <f>IF(F3216&lt;1000000,"",VLOOKUP(F3216,组合调整!$A:$I,2,0))</f>
        <v/>
      </c>
      <c r="W3216" s="24" t="str">
        <f>IF(G3216&lt;1000000,"",VLOOKUP(G3216,组合调整!$A:$I,2,0))</f>
        <v/>
      </c>
    </row>
    <row r="3217" spans="1:23">
      <c r="A3217" s="26">
        <v>30447</v>
      </c>
      <c r="B3217" s="26" t="s">
        <v>1513</v>
      </c>
      <c r="C3217" s="26">
        <v>3030932</v>
      </c>
      <c r="D3217" s="26">
        <v>3040822</v>
      </c>
      <c r="E3217" s="26">
        <v>3044111</v>
      </c>
      <c r="F3217" s="26">
        <v>20121</v>
      </c>
      <c r="G3217" s="26">
        <v>0</v>
      </c>
      <c r="H3217" s="26">
        <v>0</v>
      </c>
      <c r="I3217" s="26">
        <v>0</v>
      </c>
      <c r="J3217" s="26">
        <v>0</v>
      </c>
      <c r="K3217" s="26">
        <v>0</v>
      </c>
      <c r="L3217" s="26">
        <v>0</v>
      </c>
      <c r="M3217" s="26">
        <v>0</v>
      </c>
      <c r="N3217" s="26">
        <v>0</v>
      </c>
      <c r="O3217" s="24" t="s">
        <v>1513</v>
      </c>
      <c r="P3217" s="24">
        <v>30447</v>
      </c>
      <c r="Q3217" s="24">
        <f>IF(ISERROR(VLOOKUP($B3217,[1]主动技能!$B:$D,3,0)),[2]Sheet1!$Y3684,VLOOKUP($B3217,[1]主动技能!$B:$D,3,0))</f>
        <v>3</v>
      </c>
      <c r="S3217" s="24" t="str">
        <f>IF(C3217&lt;1000000,"",VLOOKUP(C3217,组合调整!$A:$I,2,0))</f>
        <v>技术</v>
      </c>
      <c r="T3217" s="24" t="str">
        <f>IF(D3217&lt;1000000,"",VLOOKUP(D3217,组合调整!$A:$I,2,0))</f>
        <v>灵暴</v>
      </c>
      <c r="U3217" s="24" t="str">
        <f>IF(E3217&lt;1000000,"",VLOOKUP(E3217,组合调整!$A:$I,2,0))</f>
        <v>忧国</v>
      </c>
      <c r="V3217" s="24" t="str">
        <f>IF(F3217&lt;1000000,"",VLOOKUP(F3217,组合调整!$A:$I,2,0))</f>
        <v/>
      </c>
      <c r="W3217" s="24" t="str">
        <f>IF(G3217&lt;1000000,"",VLOOKUP(G3217,组合调整!$A:$I,2,0))</f>
        <v/>
      </c>
    </row>
    <row r="3218" spans="1:23">
      <c r="A3218" s="26">
        <v>30448</v>
      </c>
      <c r="B3218" s="26" t="s">
        <v>1513</v>
      </c>
      <c r="C3218" s="26">
        <v>3030932</v>
      </c>
      <c r="D3218" s="26">
        <v>3040822</v>
      </c>
      <c r="E3218" s="26">
        <v>3044111</v>
      </c>
      <c r="F3218" s="26">
        <v>20121</v>
      </c>
      <c r="G3218" s="26">
        <v>0</v>
      </c>
      <c r="H3218" s="26">
        <v>0</v>
      </c>
      <c r="I3218" s="26">
        <v>0</v>
      </c>
      <c r="J3218" s="26">
        <v>0</v>
      </c>
      <c r="K3218" s="26">
        <v>0</v>
      </c>
      <c r="L3218" s="26">
        <v>0</v>
      </c>
      <c r="M3218" s="26">
        <v>0</v>
      </c>
      <c r="N3218" s="26">
        <v>0</v>
      </c>
      <c r="O3218" s="24" t="s">
        <v>1513</v>
      </c>
      <c r="P3218" s="24">
        <v>30448</v>
      </c>
      <c r="Q3218" s="24">
        <f>IF(ISERROR(VLOOKUP($B3218,[1]主动技能!$B:$D,3,0)),[2]Sheet1!$Y3685,VLOOKUP($B3218,[1]主动技能!$B:$D,3,0))</f>
        <v>3</v>
      </c>
      <c r="S3218" s="24" t="str">
        <f>IF(C3218&lt;1000000,"",VLOOKUP(C3218,组合调整!$A:$I,2,0))</f>
        <v>技术</v>
      </c>
      <c r="T3218" s="24" t="str">
        <f>IF(D3218&lt;1000000,"",VLOOKUP(D3218,组合调整!$A:$I,2,0))</f>
        <v>灵暴</v>
      </c>
      <c r="U3218" s="24" t="str">
        <f>IF(E3218&lt;1000000,"",VLOOKUP(E3218,组合调整!$A:$I,2,0))</f>
        <v>忧国</v>
      </c>
      <c r="V3218" s="24" t="str">
        <f>IF(F3218&lt;1000000,"",VLOOKUP(F3218,组合调整!$A:$I,2,0))</f>
        <v/>
      </c>
      <c r="W3218" s="24" t="str">
        <f>IF(G3218&lt;1000000,"",VLOOKUP(G3218,组合调整!$A:$I,2,0))</f>
        <v/>
      </c>
    </row>
    <row r="3219" spans="1:23">
      <c r="A3219" s="26">
        <v>30449</v>
      </c>
      <c r="B3219" s="26" t="s">
        <v>1513</v>
      </c>
      <c r="C3219" s="26">
        <v>3030932</v>
      </c>
      <c r="D3219" s="26">
        <v>3040822</v>
      </c>
      <c r="E3219" s="26">
        <v>3044111</v>
      </c>
      <c r="F3219" s="26">
        <v>20121</v>
      </c>
      <c r="G3219" s="26">
        <v>0</v>
      </c>
      <c r="H3219" s="26">
        <v>0</v>
      </c>
      <c r="I3219" s="26">
        <v>0</v>
      </c>
      <c r="J3219" s="26">
        <v>0</v>
      </c>
      <c r="K3219" s="26">
        <v>0</v>
      </c>
      <c r="L3219" s="26">
        <v>0</v>
      </c>
      <c r="M3219" s="26">
        <v>0</v>
      </c>
      <c r="N3219" s="26">
        <v>0</v>
      </c>
      <c r="O3219" s="24" t="s">
        <v>1513</v>
      </c>
      <c r="P3219" s="24">
        <v>30449</v>
      </c>
      <c r="Q3219" s="24">
        <f>IF(ISERROR(VLOOKUP($B3219,[1]主动技能!$B:$D,3,0)),[2]Sheet1!$Y3686,VLOOKUP($B3219,[1]主动技能!$B:$D,3,0))</f>
        <v>3</v>
      </c>
      <c r="S3219" s="24" t="str">
        <f>IF(C3219&lt;1000000,"",VLOOKUP(C3219,组合调整!$A:$I,2,0))</f>
        <v>技术</v>
      </c>
      <c r="T3219" s="24" t="str">
        <f>IF(D3219&lt;1000000,"",VLOOKUP(D3219,组合调整!$A:$I,2,0))</f>
        <v>灵暴</v>
      </c>
      <c r="U3219" s="24" t="str">
        <f>IF(E3219&lt;1000000,"",VLOOKUP(E3219,组合调整!$A:$I,2,0))</f>
        <v>忧国</v>
      </c>
      <c r="V3219" s="24" t="str">
        <f>IF(F3219&lt;1000000,"",VLOOKUP(F3219,组合调整!$A:$I,2,0))</f>
        <v/>
      </c>
      <c r="W3219" s="24" t="str">
        <f>IF(G3219&lt;1000000,"",VLOOKUP(G3219,组合调整!$A:$I,2,0))</f>
        <v/>
      </c>
    </row>
    <row r="3220" spans="1:23">
      <c r="A3220" s="26">
        <v>30450</v>
      </c>
      <c r="B3220" s="26" t="s">
        <v>1513</v>
      </c>
      <c r="C3220" s="26">
        <v>3030932</v>
      </c>
      <c r="D3220" s="26">
        <v>3040822</v>
      </c>
      <c r="E3220" s="26">
        <v>3044111</v>
      </c>
      <c r="F3220" s="26">
        <v>20121</v>
      </c>
      <c r="G3220" s="26">
        <v>0</v>
      </c>
      <c r="H3220" s="26">
        <v>0</v>
      </c>
      <c r="I3220" s="26">
        <v>0</v>
      </c>
      <c r="J3220" s="26">
        <v>0</v>
      </c>
      <c r="K3220" s="26">
        <v>0</v>
      </c>
      <c r="L3220" s="26">
        <v>0</v>
      </c>
      <c r="M3220" s="26">
        <v>0</v>
      </c>
      <c r="N3220" s="26">
        <v>0</v>
      </c>
      <c r="O3220" s="24" t="s">
        <v>1513</v>
      </c>
      <c r="P3220" s="24">
        <v>30450</v>
      </c>
      <c r="Q3220" s="24">
        <f>IF(ISERROR(VLOOKUP($B3220,[1]主动技能!$B:$D,3,0)),[2]Sheet1!$Y3687,VLOOKUP($B3220,[1]主动技能!$B:$D,3,0))</f>
        <v>3</v>
      </c>
      <c r="S3220" s="24" t="str">
        <f>IF(C3220&lt;1000000,"",VLOOKUP(C3220,组合调整!$A:$I,2,0))</f>
        <v>技术</v>
      </c>
      <c r="T3220" s="24" t="str">
        <f>IF(D3220&lt;1000000,"",VLOOKUP(D3220,组合调整!$A:$I,2,0))</f>
        <v>灵暴</v>
      </c>
      <c r="U3220" s="24" t="str">
        <f>IF(E3220&lt;1000000,"",VLOOKUP(E3220,组合调整!$A:$I,2,0))</f>
        <v>忧国</v>
      </c>
      <c r="V3220" s="24" t="str">
        <f>IF(F3220&lt;1000000,"",VLOOKUP(F3220,组合调整!$A:$I,2,0))</f>
        <v/>
      </c>
      <c r="W3220" s="24" t="str">
        <f>IF(G3220&lt;1000000,"",VLOOKUP(G3220,组合调整!$A:$I,2,0))</f>
        <v/>
      </c>
    </row>
    <row r="3221" spans="1:23">
      <c r="A3221" s="26">
        <v>30451</v>
      </c>
      <c r="B3221" s="26" t="s">
        <v>1513</v>
      </c>
      <c r="C3221" s="26">
        <v>3030932</v>
      </c>
      <c r="D3221" s="26">
        <v>3040822</v>
      </c>
      <c r="E3221" s="26">
        <v>3044111</v>
      </c>
      <c r="F3221" s="26">
        <v>20121</v>
      </c>
      <c r="G3221" s="26">
        <v>0</v>
      </c>
      <c r="H3221" s="26">
        <v>0</v>
      </c>
      <c r="I3221" s="26">
        <v>0</v>
      </c>
      <c r="J3221" s="26">
        <v>0</v>
      </c>
      <c r="K3221" s="26">
        <v>0</v>
      </c>
      <c r="L3221" s="26">
        <v>0</v>
      </c>
      <c r="M3221" s="26">
        <v>0</v>
      </c>
      <c r="N3221" s="26">
        <v>0</v>
      </c>
      <c r="O3221" s="24" t="s">
        <v>1513</v>
      </c>
      <c r="P3221" s="24">
        <v>30451</v>
      </c>
      <c r="Q3221" s="24">
        <f>IF(ISERROR(VLOOKUP($B3221,[1]主动技能!$B:$D,3,0)),[2]Sheet1!$Y3688,VLOOKUP($B3221,[1]主动技能!$B:$D,3,0))</f>
        <v>3</v>
      </c>
      <c r="S3221" s="24" t="str">
        <f>IF(C3221&lt;1000000,"",VLOOKUP(C3221,组合调整!$A:$I,2,0))</f>
        <v>技术</v>
      </c>
      <c r="T3221" s="24" t="str">
        <f>IF(D3221&lt;1000000,"",VLOOKUP(D3221,组合调整!$A:$I,2,0))</f>
        <v>灵暴</v>
      </c>
      <c r="U3221" s="24" t="str">
        <f>IF(E3221&lt;1000000,"",VLOOKUP(E3221,组合调整!$A:$I,2,0))</f>
        <v>忧国</v>
      </c>
      <c r="V3221" s="24" t="str">
        <f>IF(F3221&lt;1000000,"",VLOOKUP(F3221,组合调整!$A:$I,2,0))</f>
        <v/>
      </c>
      <c r="W3221" s="24" t="str">
        <f>IF(G3221&lt;1000000,"",VLOOKUP(G3221,组合调整!$A:$I,2,0))</f>
        <v/>
      </c>
    </row>
    <row r="3222" spans="1:23">
      <c r="A3222" s="26">
        <v>30452</v>
      </c>
      <c r="B3222" s="26" t="s">
        <v>1514</v>
      </c>
      <c r="C3222" s="26">
        <v>3032032</v>
      </c>
      <c r="D3222" s="26">
        <v>3041922</v>
      </c>
      <c r="E3222" s="26">
        <v>3045211</v>
      </c>
      <c r="F3222" s="26">
        <v>1012</v>
      </c>
      <c r="G3222" s="26">
        <v>0</v>
      </c>
      <c r="H3222" s="26">
        <v>0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0</v>
      </c>
      <c r="O3222" s="24" t="s">
        <v>1514</v>
      </c>
      <c r="P3222" s="24">
        <v>30452</v>
      </c>
      <c r="Q3222" s="24">
        <f>IF(ISERROR(VLOOKUP($B3222,[1]主动技能!$B:$D,3,0)),[2]Sheet1!$Y3689,VLOOKUP($B3222,[1]主动技能!$B:$D,3,0))</f>
        <v>3</v>
      </c>
      <c r="S3222" s="24" t="str">
        <f>IF(C3222&lt;1000000,"",VLOOKUP(C3222,组合调整!$A:$I,2,0))</f>
        <v>正直</v>
      </c>
      <c r="T3222" s="24" t="str">
        <f>IF(D3222&lt;1000000,"",VLOOKUP(D3222,组合调整!$A:$I,2,0))</f>
        <v>横刀</v>
      </c>
      <c r="U3222" s="24" t="str">
        <f>IF(E3222&lt;1000000,"",VLOOKUP(E3222,组合调整!$A:$I,2,0))</f>
        <v>夺爱</v>
      </c>
      <c r="V3222" s="24" t="str">
        <f>IF(F3222&lt;1000000,"",VLOOKUP(F3222,组合调整!$A:$I,2,0))</f>
        <v/>
      </c>
      <c r="W3222" s="24" t="str">
        <f>IF(G3222&lt;1000000,"",VLOOKUP(G3222,组合调整!$A:$I,2,0))</f>
        <v/>
      </c>
    </row>
    <row r="3223" spans="1:23">
      <c r="A3223" s="26">
        <v>30453</v>
      </c>
      <c r="B3223" s="26" t="s">
        <v>1514</v>
      </c>
      <c r="C3223" s="26">
        <v>3032032</v>
      </c>
      <c r="D3223" s="26">
        <v>3041922</v>
      </c>
      <c r="E3223" s="26">
        <v>3045211</v>
      </c>
      <c r="F3223" s="26">
        <v>1012</v>
      </c>
      <c r="G3223" s="26">
        <v>0</v>
      </c>
      <c r="H3223" s="26">
        <v>0</v>
      </c>
      <c r="I3223" s="26">
        <v>0</v>
      </c>
      <c r="J3223" s="26">
        <v>0</v>
      </c>
      <c r="K3223" s="26">
        <v>0</v>
      </c>
      <c r="L3223" s="26">
        <v>0</v>
      </c>
      <c r="M3223" s="26">
        <v>0</v>
      </c>
      <c r="N3223" s="26">
        <v>0</v>
      </c>
      <c r="O3223" s="24" t="s">
        <v>1514</v>
      </c>
      <c r="P3223" s="24">
        <v>30453</v>
      </c>
      <c r="Q3223" s="24">
        <f>IF(ISERROR(VLOOKUP($B3223,[1]主动技能!$B:$D,3,0)),[2]Sheet1!$Y3690,VLOOKUP($B3223,[1]主动技能!$B:$D,3,0))</f>
        <v>3</v>
      </c>
      <c r="S3223" s="24" t="str">
        <f>IF(C3223&lt;1000000,"",VLOOKUP(C3223,组合调整!$A:$I,2,0))</f>
        <v>正直</v>
      </c>
      <c r="T3223" s="24" t="str">
        <f>IF(D3223&lt;1000000,"",VLOOKUP(D3223,组合调整!$A:$I,2,0))</f>
        <v>横刀</v>
      </c>
      <c r="U3223" s="24" t="str">
        <f>IF(E3223&lt;1000000,"",VLOOKUP(E3223,组合调整!$A:$I,2,0))</f>
        <v>夺爱</v>
      </c>
      <c r="V3223" s="24" t="str">
        <f>IF(F3223&lt;1000000,"",VLOOKUP(F3223,组合调整!$A:$I,2,0))</f>
        <v/>
      </c>
      <c r="W3223" s="24" t="str">
        <f>IF(G3223&lt;1000000,"",VLOOKUP(G3223,组合调整!$A:$I,2,0))</f>
        <v/>
      </c>
    </row>
    <row r="3224" spans="1:23">
      <c r="A3224" s="26">
        <v>30454</v>
      </c>
      <c r="B3224" s="26" t="s">
        <v>1514</v>
      </c>
      <c r="C3224" s="26">
        <v>3032032</v>
      </c>
      <c r="D3224" s="26">
        <v>3041922</v>
      </c>
      <c r="E3224" s="26">
        <v>3045211</v>
      </c>
      <c r="F3224" s="26">
        <v>1012</v>
      </c>
      <c r="G3224" s="26">
        <v>0</v>
      </c>
      <c r="H3224" s="26">
        <v>0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0</v>
      </c>
      <c r="O3224" s="24" t="s">
        <v>1514</v>
      </c>
      <c r="P3224" s="24">
        <v>30454</v>
      </c>
      <c r="Q3224" s="24">
        <f>IF(ISERROR(VLOOKUP($B3224,[1]主动技能!$B:$D,3,0)),[2]Sheet1!$Y3691,VLOOKUP($B3224,[1]主动技能!$B:$D,3,0))</f>
        <v>3</v>
      </c>
      <c r="S3224" s="24" t="str">
        <f>IF(C3224&lt;1000000,"",VLOOKUP(C3224,组合调整!$A:$I,2,0))</f>
        <v>正直</v>
      </c>
      <c r="T3224" s="24" t="str">
        <f>IF(D3224&lt;1000000,"",VLOOKUP(D3224,组合调整!$A:$I,2,0))</f>
        <v>横刀</v>
      </c>
      <c r="U3224" s="24" t="str">
        <f>IF(E3224&lt;1000000,"",VLOOKUP(E3224,组合调整!$A:$I,2,0))</f>
        <v>夺爱</v>
      </c>
      <c r="V3224" s="24" t="str">
        <f>IF(F3224&lt;1000000,"",VLOOKUP(F3224,组合调整!$A:$I,2,0))</f>
        <v/>
      </c>
      <c r="W3224" s="24" t="str">
        <f>IF(G3224&lt;1000000,"",VLOOKUP(G3224,组合调整!$A:$I,2,0))</f>
        <v/>
      </c>
    </row>
    <row r="3225" spans="1:23">
      <c r="A3225" s="26">
        <v>30455</v>
      </c>
      <c r="B3225" s="26" t="s">
        <v>1514</v>
      </c>
      <c r="C3225" s="26">
        <v>3032032</v>
      </c>
      <c r="D3225" s="26">
        <v>3041922</v>
      </c>
      <c r="E3225" s="26">
        <v>3045211</v>
      </c>
      <c r="F3225" s="26">
        <v>1012</v>
      </c>
      <c r="G3225" s="26">
        <v>0</v>
      </c>
      <c r="H3225" s="26">
        <v>0</v>
      </c>
      <c r="I3225" s="26">
        <v>0</v>
      </c>
      <c r="J3225" s="26">
        <v>0</v>
      </c>
      <c r="K3225" s="26">
        <v>0</v>
      </c>
      <c r="L3225" s="26">
        <v>0</v>
      </c>
      <c r="M3225" s="26">
        <v>0</v>
      </c>
      <c r="N3225" s="26">
        <v>0</v>
      </c>
      <c r="O3225" s="24" t="s">
        <v>1514</v>
      </c>
      <c r="P3225" s="24">
        <v>30455</v>
      </c>
      <c r="Q3225" s="24">
        <f>IF(ISERROR(VLOOKUP($B3225,[1]主动技能!$B:$D,3,0)),[2]Sheet1!$Y3692,VLOOKUP($B3225,[1]主动技能!$B:$D,3,0))</f>
        <v>3</v>
      </c>
      <c r="S3225" s="24" t="str">
        <f>IF(C3225&lt;1000000,"",VLOOKUP(C3225,组合调整!$A:$I,2,0))</f>
        <v>正直</v>
      </c>
      <c r="T3225" s="24" t="str">
        <f>IF(D3225&lt;1000000,"",VLOOKUP(D3225,组合调整!$A:$I,2,0))</f>
        <v>横刀</v>
      </c>
      <c r="U3225" s="24" t="str">
        <f>IF(E3225&lt;1000000,"",VLOOKUP(E3225,组合调整!$A:$I,2,0))</f>
        <v>夺爱</v>
      </c>
      <c r="V3225" s="24" t="str">
        <f>IF(F3225&lt;1000000,"",VLOOKUP(F3225,组合调整!$A:$I,2,0))</f>
        <v/>
      </c>
      <c r="W3225" s="24" t="str">
        <f>IF(G3225&lt;1000000,"",VLOOKUP(G3225,组合调整!$A:$I,2,0))</f>
        <v/>
      </c>
    </row>
    <row r="3226" spans="1:23">
      <c r="A3226" s="26">
        <v>30456</v>
      </c>
      <c r="B3226" s="26" t="s">
        <v>1514</v>
      </c>
      <c r="C3226" s="26">
        <v>3032032</v>
      </c>
      <c r="D3226" s="26">
        <v>3041922</v>
      </c>
      <c r="E3226" s="26">
        <v>3045211</v>
      </c>
      <c r="F3226" s="26">
        <v>1012</v>
      </c>
      <c r="G3226" s="26">
        <v>0</v>
      </c>
      <c r="H3226" s="26">
        <v>0</v>
      </c>
      <c r="I3226" s="26">
        <v>0</v>
      </c>
      <c r="J3226" s="26">
        <v>0</v>
      </c>
      <c r="K3226" s="26">
        <v>0</v>
      </c>
      <c r="L3226" s="26">
        <v>0</v>
      </c>
      <c r="M3226" s="26">
        <v>0</v>
      </c>
      <c r="N3226" s="26">
        <v>0</v>
      </c>
      <c r="O3226" s="24" t="s">
        <v>1514</v>
      </c>
      <c r="P3226" s="24">
        <v>30456</v>
      </c>
      <c r="Q3226" s="24">
        <f>IF(ISERROR(VLOOKUP($B3226,[1]主动技能!$B:$D,3,0)),[2]Sheet1!$Y3693,VLOOKUP($B3226,[1]主动技能!$B:$D,3,0))</f>
        <v>3</v>
      </c>
      <c r="S3226" s="24" t="str">
        <f>IF(C3226&lt;1000000,"",VLOOKUP(C3226,组合调整!$A:$I,2,0))</f>
        <v>正直</v>
      </c>
      <c r="T3226" s="24" t="str">
        <f>IF(D3226&lt;1000000,"",VLOOKUP(D3226,组合调整!$A:$I,2,0))</f>
        <v>横刀</v>
      </c>
      <c r="U3226" s="24" t="str">
        <f>IF(E3226&lt;1000000,"",VLOOKUP(E3226,组合调整!$A:$I,2,0))</f>
        <v>夺爱</v>
      </c>
      <c r="V3226" s="24" t="str">
        <f>IF(F3226&lt;1000000,"",VLOOKUP(F3226,组合调整!$A:$I,2,0))</f>
        <v/>
      </c>
      <c r="W3226" s="24" t="str">
        <f>IF(G3226&lt;1000000,"",VLOOKUP(G3226,组合调整!$A:$I,2,0))</f>
        <v/>
      </c>
    </row>
    <row r="3227" spans="1:23">
      <c r="A3227" s="26">
        <v>30457</v>
      </c>
      <c r="B3227" s="26" t="s">
        <v>1514</v>
      </c>
      <c r="C3227" s="26">
        <v>3032032</v>
      </c>
      <c r="D3227" s="26">
        <v>3041922</v>
      </c>
      <c r="E3227" s="26">
        <v>3045211</v>
      </c>
      <c r="F3227" s="26">
        <v>1012</v>
      </c>
      <c r="G3227" s="26">
        <v>0</v>
      </c>
      <c r="H3227" s="26">
        <v>0</v>
      </c>
      <c r="I3227" s="26">
        <v>0</v>
      </c>
      <c r="J3227" s="26">
        <v>0</v>
      </c>
      <c r="K3227" s="26">
        <v>0</v>
      </c>
      <c r="L3227" s="26">
        <v>0</v>
      </c>
      <c r="M3227" s="26">
        <v>0</v>
      </c>
      <c r="N3227" s="26">
        <v>0</v>
      </c>
      <c r="O3227" s="24" t="s">
        <v>1514</v>
      </c>
      <c r="P3227" s="24">
        <v>30457</v>
      </c>
      <c r="Q3227" s="24">
        <f>IF(ISERROR(VLOOKUP($B3227,[1]主动技能!$B:$D,3,0)),[2]Sheet1!$Y3694,VLOOKUP($B3227,[1]主动技能!$B:$D,3,0))</f>
        <v>3</v>
      </c>
      <c r="S3227" s="24" t="str">
        <f>IF(C3227&lt;1000000,"",VLOOKUP(C3227,组合调整!$A:$I,2,0))</f>
        <v>正直</v>
      </c>
      <c r="T3227" s="24" t="str">
        <f>IF(D3227&lt;1000000,"",VLOOKUP(D3227,组合调整!$A:$I,2,0))</f>
        <v>横刀</v>
      </c>
      <c r="U3227" s="24" t="str">
        <f>IF(E3227&lt;1000000,"",VLOOKUP(E3227,组合调整!$A:$I,2,0))</f>
        <v>夺爱</v>
      </c>
      <c r="V3227" s="24" t="str">
        <f>IF(F3227&lt;1000000,"",VLOOKUP(F3227,组合调整!$A:$I,2,0))</f>
        <v/>
      </c>
      <c r="W3227" s="24" t="str">
        <f>IF(G3227&lt;1000000,"",VLOOKUP(G3227,组合调整!$A:$I,2,0))</f>
        <v/>
      </c>
    </row>
    <row r="3228" spans="1:23">
      <c r="A3228" s="26">
        <v>30458</v>
      </c>
      <c r="B3228" s="26" t="s">
        <v>1514</v>
      </c>
      <c r="C3228" s="26">
        <v>3032032</v>
      </c>
      <c r="D3228" s="26">
        <v>3041922</v>
      </c>
      <c r="E3228" s="26">
        <v>3045211</v>
      </c>
      <c r="F3228" s="26">
        <v>1012</v>
      </c>
      <c r="G3228" s="26">
        <v>0</v>
      </c>
      <c r="H3228" s="26">
        <v>0</v>
      </c>
      <c r="I3228" s="26">
        <v>0</v>
      </c>
      <c r="J3228" s="26">
        <v>0</v>
      </c>
      <c r="K3228" s="26">
        <v>0</v>
      </c>
      <c r="L3228" s="26">
        <v>0</v>
      </c>
      <c r="M3228" s="26">
        <v>0</v>
      </c>
      <c r="N3228" s="26">
        <v>0</v>
      </c>
      <c r="O3228" s="24" t="s">
        <v>1514</v>
      </c>
      <c r="P3228" s="24">
        <v>30458</v>
      </c>
      <c r="Q3228" s="24">
        <f>IF(ISERROR(VLOOKUP($B3228,[1]主动技能!$B:$D,3,0)),[2]Sheet1!$Y3695,VLOOKUP($B3228,[1]主动技能!$B:$D,3,0))</f>
        <v>3</v>
      </c>
      <c r="S3228" s="24" t="str">
        <f>IF(C3228&lt;1000000,"",VLOOKUP(C3228,组合调整!$A:$I,2,0))</f>
        <v>正直</v>
      </c>
      <c r="T3228" s="24" t="str">
        <f>IF(D3228&lt;1000000,"",VLOOKUP(D3228,组合调整!$A:$I,2,0))</f>
        <v>横刀</v>
      </c>
      <c r="U3228" s="24" t="str">
        <f>IF(E3228&lt;1000000,"",VLOOKUP(E3228,组合调整!$A:$I,2,0))</f>
        <v>夺爱</v>
      </c>
      <c r="V3228" s="24" t="str">
        <f>IF(F3228&lt;1000000,"",VLOOKUP(F3228,组合调整!$A:$I,2,0))</f>
        <v/>
      </c>
      <c r="W3228" s="24" t="str">
        <f>IF(G3228&lt;1000000,"",VLOOKUP(G3228,组合调整!$A:$I,2,0))</f>
        <v/>
      </c>
    </row>
    <row r="3229" spans="1:23">
      <c r="A3229" s="26">
        <v>30459</v>
      </c>
      <c r="B3229" s="26" t="s">
        <v>1514</v>
      </c>
      <c r="C3229" s="26">
        <v>3032032</v>
      </c>
      <c r="D3229" s="26">
        <v>3041922</v>
      </c>
      <c r="E3229" s="26">
        <v>3045211</v>
      </c>
      <c r="F3229" s="26">
        <v>1012</v>
      </c>
      <c r="G3229" s="26">
        <v>0</v>
      </c>
      <c r="H3229" s="26">
        <v>0</v>
      </c>
      <c r="I3229" s="26">
        <v>0</v>
      </c>
      <c r="J3229" s="26">
        <v>0</v>
      </c>
      <c r="K3229" s="26">
        <v>0</v>
      </c>
      <c r="L3229" s="26">
        <v>0</v>
      </c>
      <c r="M3229" s="26">
        <v>0</v>
      </c>
      <c r="N3229" s="26">
        <v>0</v>
      </c>
      <c r="O3229" s="24" t="s">
        <v>1514</v>
      </c>
      <c r="P3229" s="24">
        <v>30459</v>
      </c>
      <c r="Q3229" s="24">
        <f>IF(ISERROR(VLOOKUP($B3229,[1]主动技能!$B:$D,3,0)),[2]Sheet1!$Y3696,VLOOKUP($B3229,[1]主动技能!$B:$D,3,0))</f>
        <v>3</v>
      </c>
      <c r="S3229" s="24" t="str">
        <f>IF(C3229&lt;1000000,"",VLOOKUP(C3229,组合调整!$A:$I,2,0))</f>
        <v>正直</v>
      </c>
      <c r="T3229" s="24" t="str">
        <f>IF(D3229&lt;1000000,"",VLOOKUP(D3229,组合调整!$A:$I,2,0))</f>
        <v>横刀</v>
      </c>
      <c r="U3229" s="24" t="str">
        <f>IF(E3229&lt;1000000,"",VLOOKUP(E3229,组合调整!$A:$I,2,0))</f>
        <v>夺爱</v>
      </c>
      <c r="V3229" s="24" t="str">
        <f>IF(F3229&lt;1000000,"",VLOOKUP(F3229,组合调整!$A:$I,2,0))</f>
        <v/>
      </c>
      <c r="W3229" s="24" t="str">
        <f>IF(G3229&lt;1000000,"",VLOOKUP(G3229,组合调整!$A:$I,2,0))</f>
        <v/>
      </c>
    </row>
    <row r="3230" spans="1:23">
      <c r="A3230" s="26">
        <v>30460</v>
      </c>
      <c r="B3230" s="26" t="s">
        <v>1514</v>
      </c>
      <c r="C3230" s="26">
        <v>3032032</v>
      </c>
      <c r="D3230" s="26">
        <v>3041922</v>
      </c>
      <c r="E3230" s="26">
        <v>3045211</v>
      </c>
      <c r="F3230" s="26">
        <v>1012</v>
      </c>
      <c r="G3230" s="26">
        <v>0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4" t="s">
        <v>1514</v>
      </c>
      <c r="P3230" s="24">
        <v>30460</v>
      </c>
      <c r="Q3230" s="24">
        <f>IF(ISERROR(VLOOKUP($B3230,[1]主动技能!$B:$D,3,0)),[2]Sheet1!$Y3697,VLOOKUP($B3230,[1]主动技能!$B:$D,3,0))</f>
        <v>3</v>
      </c>
      <c r="S3230" s="24" t="str">
        <f>IF(C3230&lt;1000000,"",VLOOKUP(C3230,组合调整!$A:$I,2,0))</f>
        <v>正直</v>
      </c>
      <c r="T3230" s="24" t="str">
        <f>IF(D3230&lt;1000000,"",VLOOKUP(D3230,组合调整!$A:$I,2,0))</f>
        <v>横刀</v>
      </c>
      <c r="U3230" s="24" t="str">
        <f>IF(E3230&lt;1000000,"",VLOOKUP(E3230,组合调整!$A:$I,2,0))</f>
        <v>夺爱</v>
      </c>
      <c r="V3230" s="24" t="str">
        <f>IF(F3230&lt;1000000,"",VLOOKUP(F3230,组合调整!$A:$I,2,0))</f>
        <v/>
      </c>
      <c r="W3230" s="24" t="str">
        <f>IF(G3230&lt;1000000,"",VLOOKUP(G3230,组合调整!$A:$I,2,0))</f>
        <v/>
      </c>
    </row>
    <row r="3231" spans="1:23">
      <c r="A3231" s="26">
        <v>30461</v>
      </c>
      <c r="B3231" s="26" t="s">
        <v>1514</v>
      </c>
      <c r="C3231" s="26">
        <v>3032032</v>
      </c>
      <c r="D3231" s="26">
        <v>3041922</v>
      </c>
      <c r="E3231" s="26">
        <v>3045211</v>
      </c>
      <c r="F3231" s="26">
        <v>1012</v>
      </c>
      <c r="G3231" s="26">
        <v>0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0</v>
      </c>
      <c r="N3231" s="26">
        <v>0</v>
      </c>
      <c r="O3231" s="24" t="s">
        <v>1514</v>
      </c>
      <c r="P3231" s="24">
        <v>30461</v>
      </c>
      <c r="Q3231" s="24">
        <f>IF(ISERROR(VLOOKUP($B3231,[1]主动技能!$B:$D,3,0)),[2]Sheet1!$Y3698,VLOOKUP($B3231,[1]主动技能!$B:$D,3,0))</f>
        <v>3</v>
      </c>
      <c r="S3231" s="24" t="str">
        <f>IF(C3231&lt;1000000,"",VLOOKUP(C3231,组合调整!$A:$I,2,0))</f>
        <v>正直</v>
      </c>
      <c r="T3231" s="24" t="str">
        <f>IF(D3231&lt;1000000,"",VLOOKUP(D3231,组合调整!$A:$I,2,0))</f>
        <v>横刀</v>
      </c>
      <c r="U3231" s="24" t="str">
        <f>IF(E3231&lt;1000000,"",VLOOKUP(E3231,组合调整!$A:$I,2,0))</f>
        <v>夺爱</v>
      </c>
      <c r="V3231" s="24" t="str">
        <f>IF(F3231&lt;1000000,"",VLOOKUP(F3231,组合调整!$A:$I,2,0))</f>
        <v/>
      </c>
      <c r="W3231" s="24" t="str">
        <f>IF(G3231&lt;1000000,"",VLOOKUP(G3231,组合调整!$A:$I,2,0))</f>
        <v/>
      </c>
    </row>
    <row r="3232" spans="1:23">
      <c r="A3232" s="26">
        <v>30462</v>
      </c>
      <c r="B3232" s="26" t="s">
        <v>1514</v>
      </c>
      <c r="C3232" s="26">
        <v>3032032</v>
      </c>
      <c r="D3232" s="26">
        <v>3041922</v>
      </c>
      <c r="E3232" s="26">
        <v>3045211</v>
      </c>
      <c r="F3232" s="26">
        <v>1012</v>
      </c>
      <c r="G3232" s="26">
        <v>0</v>
      </c>
      <c r="H3232" s="26">
        <v>0</v>
      </c>
      <c r="I3232" s="26">
        <v>0</v>
      </c>
      <c r="J3232" s="26">
        <v>0</v>
      </c>
      <c r="K3232" s="26">
        <v>0</v>
      </c>
      <c r="L3232" s="26">
        <v>0</v>
      </c>
      <c r="M3232" s="26">
        <v>0</v>
      </c>
      <c r="N3232" s="26">
        <v>0</v>
      </c>
      <c r="O3232" s="24" t="s">
        <v>1514</v>
      </c>
      <c r="P3232" s="24">
        <v>30462</v>
      </c>
      <c r="Q3232" s="24">
        <f>IF(ISERROR(VLOOKUP($B3232,[1]主动技能!$B:$D,3,0)),[2]Sheet1!$Y3699,VLOOKUP($B3232,[1]主动技能!$B:$D,3,0))</f>
        <v>3</v>
      </c>
      <c r="S3232" s="24" t="str">
        <f>IF(C3232&lt;1000000,"",VLOOKUP(C3232,组合调整!$A:$I,2,0))</f>
        <v>正直</v>
      </c>
      <c r="T3232" s="24" t="str">
        <f>IF(D3232&lt;1000000,"",VLOOKUP(D3232,组合调整!$A:$I,2,0))</f>
        <v>横刀</v>
      </c>
      <c r="U3232" s="24" t="str">
        <f>IF(E3232&lt;1000000,"",VLOOKUP(E3232,组合调整!$A:$I,2,0))</f>
        <v>夺爱</v>
      </c>
      <c r="V3232" s="24" t="str">
        <f>IF(F3232&lt;1000000,"",VLOOKUP(F3232,组合调整!$A:$I,2,0))</f>
        <v/>
      </c>
      <c r="W3232" s="24" t="str">
        <f>IF(G3232&lt;1000000,"",VLOOKUP(G3232,组合调整!$A:$I,2,0))</f>
        <v/>
      </c>
    </row>
    <row r="3233" spans="1:23">
      <c r="A3233" s="26">
        <v>30463</v>
      </c>
      <c r="B3233" s="26" t="s">
        <v>102</v>
      </c>
      <c r="C3233" s="26">
        <v>3037512</v>
      </c>
      <c r="D3233" s="26">
        <v>0</v>
      </c>
      <c r="E3233" s="26">
        <v>0</v>
      </c>
      <c r="F3233" s="26">
        <v>0</v>
      </c>
      <c r="G3233" s="26">
        <v>0</v>
      </c>
      <c r="H3233" s="26">
        <v>0</v>
      </c>
      <c r="I3233" s="26">
        <v>0</v>
      </c>
      <c r="J3233" s="26">
        <v>0</v>
      </c>
      <c r="K3233" s="26">
        <v>0</v>
      </c>
      <c r="L3233" s="26">
        <v>0</v>
      </c>
      <c r="M3233" s="26">
        <v>0</v>
      </c>
      <c r="N3233" s="26">
        <v>0</v>
      </c>
      <c r="O3233" s="24" t="s">
        <v>102</v>
      </c>
      <c r="P3233" s="24">
        <v>30463</v>
      </c>
      <c r="Q3233" s="24">
        <f>IF(ISERROR(VLOOKUP($B3233,[1]主动技能!$B:$D,3,0)),[2]Sheet1!$Y3700,VLOOKUP($B3233,[1]主动技能!$B:$D,3,0))</f>
        <v>1</v>
      </c>
      <c r="S3233" s="24" t="str">
        <f>IF(C3233&lt;1000000,"",VLOOKUP(C3233,组合调整!$A:$I,2,0))</f>
        <v>识广</v>
      </c>
      <c r="T3233" s="24" t="str">
        <f>IF(D3233&lt;1000000,"",VLOOKUP(D3233,组合调整!$A:$I,2,0))</f>
        <v/>
      </c>
      <c r="U3233" s="24" t="str">
        <f>IF(E3233&lt;1000000,"",VLOOKUP(E3233,组合调整!$A:$I,2,0))</f>
        <v/>
      </c>
      <c r="V3233" s="24" t="str">
        <f>IF(F3233&lt;1000000,"",VLOOKUP(F3233,组合调整!$A:$I,2,0))</f>
        <v/>
      </c>
      <c r="W3233" s="24" t="str">
        <f>IF(G3233&lt;1000000,"",VLOOKUP(G3233,组合调整!$A:$I,2,0))</f>
        <v/>
      </c>
    </row>
    <row r="3234" spans="1:23">
      <c r="A3234" s="26">
        <v>30464</v>
      </c>
      <c r="B3234" s="26" t="s">
        <v>102</v>
      </c>
      <c r="C3234" s="26">
        <v>3037512</v>
      </c>
      <c r="D3234" s="26">
        <v>0</v>
      </c>
      <c r="E3234" s="26">
        <v>0</v>
      </c>
      <c r="F3234" s="26">
        <v>0</v>
      </c>
      <c r="G3234" s="26">
        <v>0</v>
      </c>
      <c r="H3234" s="26">
        <v>0</v>
      </c>
      <c r="I3234" s="26">
        <v>0</v>
      </c>
      <c r="J3234" s="26">
        <v>0</v>
      </c>
      <c r="K3234" s="26">
        <v>0</v>
      </c>
      <c r="L3234" s="26">
        <v>0</v>
      </c>
      <c r="M3234" s="26">
        <v>0</v>
      </c>
      <c r="N3234" s="26">
        <v>0</v>
      </c>
      <c r="O3234" s="24" t="s">
        <v>102</v>
      </c>
      <c r="P3234" s="24">
        <v>30464</v>
      </c>
      <c r="Q3234" s="24">
        <f>IF(ISERROR(VLOOKUP($B3234,[1]主动技能!$B:$D,3,0)),[2]Sheet1!$Y3701,VLOOKUP($B3234,[1]主动技能!$B:$D,3,0))</f>
        <v>1</v>
      </c>
      <c r="S3234" s="24" t="str">
        <f>IF(C3234&lt;1000000,"",VLOOKUP(C3234,组合调整!$A:$I,2,0))</f>
        <v>识广</v>
      </c>
      <c r="T3234" s="24" t="str">
        <f>IF(D3234&lt;1000000,"",VLOOKUP(D3234,组合调整!$A:$I,2,0))</f>
        <v/>
      </c>
      <c r="U3234" s="24" t="str">
        <f>IF(E3234&lt;1000000,"",VLOOKUP(E3234,组合调整!$A:$I,2,0))</f>
        <v/>
      </c>
      <c r="V3234" s="24" t="str">
        <f>IF(F3234&lt;1000000,"",VLOOKUP(F3234,组合调整!$A:$I,2,0))</f>
        <v/>
      </c>
      <c r="W3234" s="24" t="str">
        <f>IF(G3234&lt;1000000,"",VLOOKUP(G3234,组合调整!$A:$I,2,0))</f>
        <v/>
      </c>
    </row>
    <row r="3235" spans="1:23">
      <c r="A3235" s="26">
        <v>30465</v>
      </c>
      <c r="B3235" s="26" t="s">
        <v>102</v>
      </c>
      <c r="C3235" s="26">
        <v>3037512</v>
      </c>
      <c r="D3235" s="26">
        <v>0</v>
      </c>
      <c r="E3235" s="26">
        <v>0</v>
      </c>
      <c r="F3235" s="26">
        <v>0</v>
      </c>
      <c r="G3235" s="26">
        <v>0</v>
      </c>
      <c r="H3235" s="26">
        <v>0</v>
      </c>
      <c r="I3235" s="26">
        <v>0</v>
      </c>
      <c r="J3235" s="26">
        <v>0</v>
      </c>
      <c r="K3235" s="26">
        <v>0</v>
      </c>
      <c r="L3235" s="26">
        <v>0</v>
      </c>
      <c r="M3235" s="26">
        <v>0</v>
      </c>
      <c r="N3235" s="26">
        <v>0</v>
      </c>
      <c r="O3235" s="24" t="s">
        <v>102</v>
      </c>
      <c r="P3235" s="24">
        <v>30465</v>
      </c>
      <c r="Q3235" s="24">
        <f>IF(ISERROR(VLOOKUP($B3235,[1]主动技能!$B:$D,3,0)),[2]Sheet1!$Y3702,VLOOKUP($B3235,[1]主动技能!$B:$D,3,0))</f>
        <v>1</v>
      </c>
      <c r="S3235" s="24" t="str">
        <f>IF(C3235&lt;1000000,"",VLOOKUP(C3235,组合调整!$A:$I,2,0))</f>
        <v>识广</v>
      </c>
      <c r="T3235" s="24" t="str">
        <f>IF(D3235&lt;1000000,"",VLOOKUP(D3235,组合调整!$A:$I,2,0))</f>
        <v/>
      </c>
      <c r="U3235" s="24" t="str">
        <f>IF(E3235&lt;1000000,"",VLOOKUP(E3235,组合调整!$A:$I,2,0))</f>
        <v/>
      </c>
      <c r="V3235" s="24" t="str">
        <f>IF(F3235&lt;1000000,"",VLOOKUP(F3235,组合调整!$A:$I,2,0))</f>
        <v/>
      </c>
      <c r="W3235" s="24" t="str">
        <f>IF(G3235&lt;1000000,"",VLOOKUP(G3235,组合调整!$A:$I,2,0))</f>
        <v/>
      </c>
    </row>
    <row r="3236" spans="1:23">
      <c r="A3236" s="26">
        <v>30466</v>
      </c>
      <c r="B3236" s="26" t="s">
        <v>102</v>
      </c>
      <c r="C3236" s="26">
        <v>3037512</v>
      </c>
      <c r="D3236" s="26">
        <v>0</v>
      </c>
      <c r="E3236" s="26">
        <v>0</v>
      </c>
      <c r="F3236" s="26">
        <v>0</v>
      </c>
      <c r="G3236" s="26">
        <v>0</v>
      </c>
      <c r="H3236" s="26">
        <v>0</v>
      </c>
      <c r="I3236" s="26">
        <v>0</v>
      </c>
      <c r="J3236" s="26">
        <v>0</v>
      </c>
      <c r="K3236" s="26">
        <v>0</v>
      </c>
      <c r="L3236" s="26">
        <v>0</v>
      </c>
      <c r="M3236" s="26">
        <v>0</v>
      </c>
      <c r="N3236" s="26">
        <v>0</v>
      </c>
      <c r="O3236" s="24" t="s">
        <v>102</v>
      </c>
      <c r="P3236" s="24">
        <v>30466</v>
      </c>
      <c r="Q3236" s="24">
        <f>IF(ISERROR(VLOOKUP($B3236,[1]主动技能!$B:$D,3,0)),[2]Sheet1!$Y3703,VLOOKUP($B3236,[1]主动技能!$B:$D,3,0))</f>
        <v>1</v>
      </c>
      <c r="S3236" s="24" t="str">
        <f>IF(C3236&lt;1000000,"",VLOOKUP(C3236,组合调整!$A:$I,2,0))</f>
        <v>识广</v>
      </c>
      <c r="T3236" s="24" t="str">
        <f>IF(D3236&lt;1000000,"",VLOOKUP(D3236,组合调整!$A:$I,2,0))</f>
        <v/>
      </c>
      <c r="U3236" s="24" t="str">
        <f>IF(E3236&lt;1000000,"",VLOOKUP(E3236,组合调整!$A:$I,2,0))</f>
        <v/>
      </c>
      <c r="V3236" s="24" t="str">
        <f>IF(F3236&lt;1000000,"",VLOOKUP(F3236,组合调整!$A:$I,2,0))</f>
        <v/>
      </c>
      <c r="W3236" s="24" t="str">
        <f>IF(G3236&lt;1000000,"",VLOOKUP(G3236,组合调整!$A:$I,2,0))</f>
        <v/>
      </c>
    </row>
    <row r="3237" spans="1:23">
      <c r="A3237" s="26">
        <v>30467</v>
      </c>
      <c r="B3237" s="26" t="s">
        <v>102</v>
      </c>
      <c r="C3237" s="26">
        <v>3037512</v>
      </c>
      <c r="D3237" s="26">
        <v>0</v>
      </c>
      <c r="E3237" s="26">
        <v>0</v>
      </c>
      <c r="F3237" s="26">
        <v>0</v>
      </c>
      <c r="G3237" s="26">
        <v>0</v>
      </c>
      <c r="H3237" s="26">
        <v>0</v>
      </c>
      <c r="I3237" s="26">
        <v>0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4" t="s">
        <v>102</v>
      </c>
      <c r="P3237" s="24">
        <v>30467</v>
      </c>
      <c r="Q3237" s="24">
        <f>IF(ISERROR(VLOOKUP($B3237,[1]主动技能!$B:$D,3,0)),[2]Sheet1!$Y3704,VLOOKUP($B3237,[1]主动技能!$B:$D,3,0))</f>
        <v>1</v>
      </c>
      <c r="S3237" s="24" t="str">
        <f>IF(C3237&lt;1000000,"",VLOOKUP(C3237,组合调整!$A:$I,2,0))</f>
        <v>识广</v>
      </c>
      <c r="T3237" s="24" t="str">
        <f>IF(D3237&lt;1000000,"",VLOOKUP(D3237,组合调整!$A:$I,2,0))</f>
        <v/>
      </c>
      <c r="U3237" s="24" t="str">
        <f>IF(E3237&lt;1000000,"",VLOOKUP(E3237,组合调整!$A:$I,2,0))</f>
        <v/>
      </c>
      <c r="V3237" s="24" t="str">
        <f>IF(F3237&lt;1000000,"",VLOOKUP(F3237,组合调整!$A:$I,2,0))</f>
        <v/>
      </c>
      <c r="W3237" s="24" t="str">
        <f>IF(G3237&lt;1000000,"",VLOOKUP(G3237,组合调整!$A:$I,2,0))</f>
        <v/>
      </c>
    </row>
    <row r="3238" spans="1:23">
      <c r="A3238" s="26">
        <v>30468</v>
      </c>
      <c r="B3238" s="26" t="s">
        <v>102</v>
      </c>
      <c r="C3238" s="26">
        <v>3037512</v>
      </c>
      <c r="D3238" s="26">
        <v>0</v>
      </c>
      <c r="E3238" s="26">
        <v>0</v>
      </c>
      <c r="F3238" s="26">
        <v>0</v>
      </c>
      <c r="G3238" s="26">
        <v>0</v>
      </c>
      <c r="H3238" s="26">
        <v>0</v>
      </c>
      <c r="I3238" s="26">
        <v>0</v>
      </c>
      <c r="J3238" s="26">
        <v>0</v>
      </c>
      <c r="K3238" s="26">
        <v>0</v>
      </c>
      <c r="L3238" s="26">
        <v>0</v>
      </c>
      <c r="M3238" s="26">
        <v>0</v>
      </c>
      <c r="N3238" s="26">
        <v>0</v>
      </c>
      <c r="O3238" s="24" t="s">
        <v>102</v>
      </c>
      <c r="P3238" s="24">
        <v>30468</v>
      </c>
      <c r="Q3238" s="24">
        <f>IF(ISERROR(VLOOKUP($B3238,[1]主动技能!$B:$D,3,0)),[2]Sheet1!$Y3705,VLOOKUP($B3238,[1]主动技能!$B:$D,3,0))</f>
        <v>1</v>
      </c>
      <c r="S3238" s="24" t="str">
        <f>IF(C3238&lt;1000000,"",VLOOKUP(C3238,组合调整!$A:$I,2,0))</f>
        <v>识广</v>
      </c>
      <c r="T3238" s="24" t="str">
        <f>IF(D3238&lt;1000000,"",VLOOKUP(D3238,组合调整!$A:$I,2,0))</f>
        <v/>
      </c>
      <c r="U3238" s="24" t="str">
        <f>IF(E3238&lt;1000000,"",VLOOKUP(E3238,组合调整!$A:$I,2,0))</f>
        <v/>
      </c>
      <c r="V3238" s="24" t="str">
        <f>IF(F3238&lt;1000000,"",VLOOKUP(F3238,组合调整!$A:$I,2,0))</f>
        <v/>
      </c>
      <c r="W3238" s="24" t="str">
        <f>IF(G3238&lt;1000000,"",VLOOKUP(G3238,组合调整!$A:$I,2,0))</f>
        <v/>
      </c>
    </row>
    <row r="3239" spans="1:23">
      <c r="A3239" s="26">
        <v>30469</v>
      </c>
      <c r="B3239" s="26" t="s">
        <v>102</v>
      </c>
      <c r="C3239" s="26">
        <v>3037512</v>
      </c>
      <c r="D3239" s="26">
        <v>0</v>
      </c>
      <c r="E3239" s="26">
        <v>0</v>
      </c>
      <c r="F3239" s="26">
        <v>0</v>
      </c>
      <c r="G3239" s="26">
        <v>0</v>
      </c>
      <c r="H3239" s="26">
        <v>0</v>
      </c>
      <c r="I3239" s="26">
        <v>0</v>
      </c>
      <c r="J3239" s="26">
        <v>0</v>
      </c>
      <c r="K3239" s="26">
        <v>0</v>
      </c>
      <c r="L3239" s="26">
        <v>0</v>
      </c>
      <c r="M3239" s="26">
        <v>0</v>
      </c>
      <c r="N3239" s="26">
        <v>0</v>
      </c>
      <c r="O3239" s="24" t="s">
        <v>102</v>
      </c>
      <c r="P3239" s="24">
        <v>30469</v>
      </c>
      <c r="Q3239" s="24">
        <f>IF(ISERROR(VLOOKUP($B3239,[1]主动技能!$B:$D,3,0)),[2]Sheet1!$Y3706,VLOOKUP($B3239,[1]主动技能!$B:$D,3,0))</f>
        <v>1</v>
      </c>
      <c r="S3239" s="24" t="str">
        <f>IF(C3239&lt;1000000,"",VLOOKUP(C3239,组合调整!$A:$I,2,0))</f>
        <v>识广</v>
      </c>
      <c r="T3239" s="24" t="str">
        <f>IF(D3239&lt;1000000,"",VLOOKUP(D3239,组合调整!$A:$I,2,0))</f>
        <v/>
      </c>
      <c r="U3239" s="24" t="str">
        <f>IF(E3239&lt;1000000,"",VLOOKUP(E3239,组合调整!$A:$I,2,0))</f>
        <v/>
      </c>
      <c r="V3239" s="24" t="str">
        <f>IF(F3239&lt;1000000,"",VLOOKUP(F3239,组合调整!$A:$I,2,0))</f>
        <v/>
      </c>
      <c r="W3239" s="24" t="str">
        <f>IF(G3239&lt;1000000,"",VLOOKUP(G3239,组合调整!$A:$I,2,0))</f>
        <v/>
      </c>
    </row>
    <row r="3240" spans="1:23">
      <c r="A3240" s="26">
        <v>30470</v>
      </c>
      <c r="B3240" s="26" t="s">
        <v>102</v>
      </c>
      <c r="C3240" s="26">
        <v>3037512</v>
      </c>
      <c r="D3240" s="26">
        <v>0</v>
      </c>
      <c r="E3240" s="26">
        <v>0</v>
      </c>
      <c r="F3240" s="26">
        <v>0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0</v>
      </c>
      <c r="O3240" s="24" t="s">
        <v>102</v>
      </c>
      <c r="P3240" s="24">
        <v>30470</v>
      </c>
      <c r="Q3240" s="24">
        <f>IF(ISERROR(VLOOKUP($B3240,[1]主动技能!$B:$D,3,0)),[2]Sheet1!$Y3707,VLOOKUP($B3240,[1]主动技能!$B:$D,3,0))</f>
        <v>1</v>
      </c>
      <c r="S3240" s="24" t="str">
        <f>IF(C3240&lt;1000000,"",VLOOKUP(C3240,组合调整!$A:$I,2,0))</f>
        <v>识广</v>
      </c>
      <c r="T3240" s="24" t="str">
        <f>IF(D3240&lt;1000000,"",VLOOKUP(D3240,组合调整!$A:$I,2,0))</f>
        <v/>
      </c>
      <c r="U3240" s="24" t="str">
        <f>IF(E3240&lt;1000000,"",VLOOKUP(E3240,组合调整!$A:$I,2,0))</f>
        <v/>
      </c>
      <c r="V3240" s="24" t="str">
        <f>IF(F3240&lt;1000000,"",VLOOKUP(F3240,组合调整!$A:$I,2,0))</f>
        <v/>
      </c>
      <c r="W3240" s="24" t="str">
        <f>IF(G3240&lt;1000000,"",VLOOKUP(G3240,组合调整!$A:$I,2,0))</f>
        <v/>
      </c>
    </row>
    <row r="3241" spans="1:23">
      <c r="A3241" s="26">
        <v>30471</v>
      </c>
      <c r="B3241" s="26" t="s">
        <v>102</v>
      </c>
      <c r="C3241" s="26">
        <v>3037512</v>
      </c>
      <c r="D3241" s="26">
        <v>0</v>
      </c>
      <c r="E3241" s="26">
        <v>0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0</v>
      </c>
      <c r="N3241" s="26">
        <v>0</v>
      </c>
      <c r="O3241" s="24" t="s">
        <v>102</v>
      </c>
      <c r="P3241" s="24">
        <v>30471</v>
      </c>
      <c r="Q3241" s="24">
        <f>IF(ISERROR(VLOOKUP($B3241,[1]主动技能!$B:$D,3,0)),[2]Sheet1!$Y3708,VLOOKUP($B3241,[1]主动技能!$B:$D,3,0))</f>
        <v>1</v>
      </c>
      <c r="S3241" s="24" t="str">
        <f>IF(C3241&lt;1000000,"",VLOOKUP(C3241,组合调整!$A:$I,2,0))</f>
        <v>识广</v>
      </c>
      <c r="T3241" s="24" t="str">
        <f>IF(D3241&lt;1000000,"",VLOOKUP(D3241,组合调整!$A:$I,2,0))</f>
        <v/>
      </c>
      <c r="U3241" s="24" t="str">
        <f>IF(E3241&lt;1000000,"",VLOOKUP(E3241,组合调整!$A:$I,2,0))</f>
        <v/>
      </c>
      <c r="V3241" s="24" t="str">
        <f>IF(F3241&lt;1000000,"",VLOOKUP(F3241,组合调整!$A:$I,2,0))</f>
        <v/>
      </c>
      <c r="W3241" s="24" t="str">
        <f>IF(G3241&lt;1000000,"",VLOOKUP(G3241,组合调整!$A:$I,2,0))</f>
        <v/>
      </c>
    </row>
    <row r="3242" spans="1:23">
      <c r="A3242" s="26">
        <v>30472</v>
      </c>
      <c r="B3242" s="26" t="s">
        <v>102</v>
      </c>
      <c r="C3242" s="26">
        <v>3037512</v>
      </c>
      <c r="D3242" s="26">
        <v>0</v>
      </c>
      <c r="E3242" s="26">
        <v>0</v>
      </c>
      <c r="F3242" s="26">
        <v>0</v>
      </c>
      <c r="G3242" s="26">
        <v>0</v>
      </c>
      <c r="H3242" s="26">
        <v>0</v>
      </c>
      <c r="I3242" s="26">
        <v>0</v>
      </c>
      <c r="J3242" s="26">
        <v>0</v>
      </c>
      <c r="K3242" s="26">
        <v>0</v>
      </c>
      <c r="L3242" s="26">
        <v>0</v>
      </c>
      <c r="M3242" s="26">
        <v>0</v>
      </c>
      <c r="N3242" s="26">
        <v>0</v>
      </c>
      <c r="O3242" s="24" t="s">
        <v>102</v>
      </c>
      <c r="P3242" s="24">
        <v>30472</v>
      </c>
      <c r="Q3242" s="24">
        <f>IF(ISERROR(VLOOKUP($B3242,[1]主动技能!$B:$D,3,0)),[2]Sheet1!$Y3709,VLOOKUP($B3242,[1]主动技能!$B:$D,3,0))</f>
        <v>1</v>
      </c>
      <c r="S3242" s="24" t="str">
        <f>IF(C3242&lt;1000000,"",VLOOKUP(C3242,组合调整!$A:$I,2,0))</f>
        <v>识广</v>
      </c>
      <c r="T3242" s="24" t="str">
        <f>IF(D3242&lt;1000000,"",VLOOKUP(D3242,组合调整!$A:$I,2,0))</f>
        <v/>
      </c>
      <c r="U3242" s="24" t="str">
        <f>IF(E3242&lt;1000000,"",VLOOKUP(E3242,组合调整!$A:$I,2,0))</f>
        <v/>
      </c>
      <c r="V3242" s="24" t="str">
        <f>IF(F3242&lt;1000000,"",VLOOKUP(F3242,组合调整!$A:$I,2,0))</f>
        <v/>
      </c>
      <c r="W3242" s="24" t="str">
        <f>IF(G3242&lt;1000000,"",VLOOKUP(G3242,组合调整!$A:$I,2,0))</f>
        <v/>
      </c>
    </row>
    <row r="3243" spans="1:23">
      <c r="A3243" s="26">
        <v>30473</v>
      </c>
      <c r="B3243" s="26" t="s">
        <v>102</v>
      </c>
      <c r="C3243" s="26">
        <v>3037512</v>
      </c>
      <c r="D3243" s="26">
        <v>0</v>
      </c>
      <c r="E3243" s="26">
        <v>0</v>
      </c>
      <c r="F3243" s="26">
        <v>0</v>
      </c>
      <c r="G3243" s="26">
        <v>0</v>
      </c>
      <c r="H3243" s="26">
        <v>0</v>
      </c>
      <c r="I3243" s="26">
        <v>0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4" t="s">
        <v>102</v>
      </c>
      <c r="P3243" s="24">
        <v>30473</v>
      </c>
      <c r="Q3243" s="24">
        <f>IF(ISERROR(VLOOKUP($B3243,[1]主动技能!$B:$D,3,0)),[2]Sheet1!$Y3710,VLOOKUP($B3243,[1]主动技能!$B:$D,3,0))</f>
        <v>1</v>
      </c>
      <c r="S3243" s="24" t="str">
        <f>IF(C3243&lt;1000000,"",VLOOKUP(C3243,组合调整!$A:$I,2,0))</f>
        <v>识广</v>
      </c>
      <c r="T3243" s="24" t="str">
        <f>IF(D3243&lt;1000000,"",VLOOKUP(D3243,组合调整!$A:$I,2,0))</f>
        <v/>
      </c>
      <c r="U3243" s="24" t="str">
        <f>IF(E3243&lt;1000000,"",VLOOKUP(E3243,组合调整!$A:$I,2,0))</f>
        <v/>
      </c>
      <c r="V3243" s="24" t="str">
        <f>IF(F3243&lt;1000000,"",VLOOKUP(F3243,组合调整!$A:$I,2,0))</f>
        <v/>
      </c>
      <c r="W3243" s="24" t="str">
        <f>IF(G3243&lt;1000000,"",VLOOKUP(G3243,组合调整!$A:$I,2,0))</f>
        <v/>
      </c>
    </row>
    <row r="3244" spans="1:23">
      <c r="A3244" s="26">
        <v>30474</v>
      </c>
      <c r="B3244" s="26" t="s">
        <v>1515</v>
      </c>
      <c r="C3244" s="26">
        <v>3030933</v>
      </c>
      <c r="D3244" s="26">
        <v>3037523</v>
      </c>
      <c r="E3244" s="26">
        <v>3047411</v>
      </c>
      <c r="F3244" s="26">
        <v>1021</v>
      </c>
      <c r="G3244" s="26">
        <v>0</v>
      </c>
      <c r="H3244" s="26">
        <v>0</v>
      </c>
      <c r="I3244" s="26">
        <v>0</v>
      </c>
      <c r="J3244" s="26">
        <v>0</v>
      </c>
      <c r="K3244" s="26">
        <v>0</v>
      </c>
      <c r="L3244" s="26">
        <v>0</v>
      </c>
      <c r="M3244" s="26">
        <v>0</v>
      </c>
      <c r="N3244" s="26">
        <v>0</v>
      </c>
      <c r="O3244" s="24" t="s">
        <v>1515</v>
      </c>
      <c r="P3244" s="24">
        <v>30474</v>
      </c>
      <c r="Q3244" s="24">
        <f>IF(ISERROR(VLOOKUP($B3244,[1]主动技能!$B:$D,3,0)),[2]Sheet1!$Y3711,VLOOKUP($B3244,[1]主动技能!$B:$D,3,0))</f>
        <v>3</v>
      </c>
      <c r="S3244" s="24" t="str">
        <f>IF(C3244&lt;1000000,"",VLOOKUP(C3244,组合调整!$A:$I,2,0))</f>
        <v>技术</v>
      </c>
      <c r="T3244" s="24" t="str">
        <f>IF(D3244&lt;1000000,"",VLOOKUP(D3244,组合调整!$A:$I,2,0))</f>
        <v>肯定</v>
      </c>
      <c r="U3244" s="24" t="str">
        <f>IF(E3244&lt;1000000,"",VLOOKUP(E3244,组合调整!$A:$I,2,0))</f>
        <v>地狱</v>
      </c>
      <c r="V3244" s="24" t="str">
        <f>IF(F3244&lt;1000000,"",VLOOKUP(F3244,组合调整!$A:$I,2,0))</f>
        <v/>
      </c>
      <c r="W3244" s="24" t="str">
        <f>IF(G3244&lt;1000000,"",VLOOKUP(G3244,组合调整!$A:$I,2,0))</f>
        <v/>
      </c>
    </row>
    <row r="3245" spans="1:23">
      <c r="A3245" s="26">
        <v>30475</v>
      </c>
      <c r="B3245" s="26" t="s">
        <v>1515</v>
      </c>
      <c r="C3245" s="26">
        <v>3030933</v>
      </c>
      <c r="D3245" s="26">
        <v>3037523</v>
      </c>
      <c r="E3245" s="26">
        <v>3047411</v>
      </c>
      <c r="F3245" s="26">
        <v>1021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0</v>
      </c>
      <c r="O3245" s="24" t="s">
        <v>1515</v>
      </c>
      <c r="P3245" s="24">
        <v>30475</v>
      </c>
      <c r="Q3245" s="24">
        <f>IF(ISERROR(VLOOKUP($B3245,[1]主动技能!$B:$D,3,0)),[2]Sheet1!$Y3712,VLOOKUP($B3245,[1]主动技能!$B:$D,3,0))</f>
        <v>3</v>
      </c>
      <c r="S3245" s="24" t="str">
        <f>IF(C3245&lt;1000000,"",VLOOKUP(C3245,组合调整!$A:$I,2,0))</f>
        <v>技术</v>
      </c>
      <c r="T3245" s="24" t="str">
        <f>IF(D3245&lt;1000000,"",VLOOKUP(D3245,组合调整!$A:$I,2,0))</f>
        <v>肯定</v>
      </c>
      <c r="U3245" s="24" t="str">
        <f>IF(E3245&lt;1000000,"",VLOOKUP(E3245,组合调整!$A:$I,2,0))</f>
        <v>地狱</v>
      </c>
      <c r="V3245" s="24" t="str">
        <f>IF(F3245&lt;1000000,"",VLOOKUP(F3245,组合调整!$A:$I,2,0))</f>
        <v/>
      </c>
      <c r="W3245" s="24" t="str">
        <f>IF(G3245&lt;1000000,"",VLOOKUP(G3245,组合调整!$A:$I,2,0))</f>
        <v/>
      </c>
    </row>
    <row r="3246" spans="1:23">
      <c r="A3246" s="26">
        <v>30476</v>
      </c>
      <c r="B3246" s="26" t="s">
        <v>1515</v>
      </c>
      <c r="C3246" s="26">
        <v>3030933</v>
      </c>
      <c r="D3246" s="26">
        <v>3037523</v>
      </c>
      <c r="E3246" s="26">
        <v>3047411</v>
      </c>
      <c r="F3246" s="26">
        <v>1021</v>
      </c>
      <c r="G3246" s="26">
        <v>0</v>
      </c>
      <c r="H3246" s="26">
        <v>0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4" t="s">
        <v>1515</v>
      </c>
      <c r="P3246" s="24">
        <v>30476</v>
      </c>
      <c r="Q3246" s="24">
        <f>IF(ISERROR(VLOOKUP($B3246,[1]主动技能!$B:$D,3,0)),[2]Sheet1!$Y3713,VLOOKUP($B3246,[1]主动技能!$B:$D,3,0))</f>
        <v>3</v>
      </c>
      <c r="S3246" s="24" t="str">
        <f>IF(C3246&lt;1000000,"",VLOOKUP(C3246,组合调整!$A:$I,2,0))</f>
        <v>技术</v>
      </c>
      <c r="T3246" s="24" t="str">
        <f>IF(D3246&lt;1000000,"",VLOOKUP(D3246,组合调整!$A:$I,2,0))</f>
        <v>肯定</v>
      </c>
      <c r="U3246" s="24" t="str">
        <f>IF(E3246&lt;1000000,"",VLOOKUP(E3246,组合调整!$A:$I,2,0))</f>
        <v>地狱</v>
      </c>
      <c r="V3246" s="24" t="str">
        <f>IF(F3246&lt;1000000,"",VLOOKUP(F3246,组合调整!$A:$I,2,0))</f>
        <v/>
      </c>
      <c r="W3246" s="24" t="str">
        <f>IF(G3246&lt;1000000,"",VLOOKUP(G3246,组合调整!$A:$I,2,0))</f>
        <v/>
      </c>
    </row>
    <row r="3247" spans="1:23">
      <c r="A3247" s="26">
        <v>30477</v>
      </c>
      <c r="B3247" s="26" t="s">
        <v>1515</v>
      </c>
      <c r="C3247" s="26">
        <v>3030933</v>
      </c>
      <c r="D3247" s="26">
        <v>3037523</v>
      </c>
      <c r="E3247" s="26">
        <v>3047411</v>
      </c>
      <c r="F3247" s="26">
        <v>1021</v>
      </c>
      <c r="G3247" s="26">
        <v>0</v>
      </c>
      <c r="H3247" s="26">
        <v>0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0</v>
      </c>
      <c r="O3247" s="24" t="s">
        <v>1515</v>
      </c>
      <c r="P3247" s="24">
        <v>30477</v>
      </c>
      <c r="Q3247" s="24">
        <f>IF(ISERROR(VLOOKUP($B3247,[1]主动技能!$B:$D,3,0)),[2]Sheet1!$Y3714,VLOOKUP($B3247,[1]主动技能!$B:$D,3,0))</f>
        <v>3</v>
      </c>
      <c r="S3247" s="24" t="str">
        <f>IF(C3247&lt;1000000,"",VLOOKUP(C3247,组合调整!$A:$I,2,0))</f>
        <v>技术</v>
      </c>
      <c r="T3247" s="24" t="str">
        <f>IF(D3247&lt;1000000,"",VLOOKUP(D3247,组合调整!$A:$I,2,0))</f>
        <v>肯定</v>
      </c>
      <c r="U3247" s="24" t="str">
        <f>IF(E3247&lt;1000000,"",VLOOKUP(E3247,组合调整!$A:$I,2,0))</f>
        <v>地狱</v>
      </c>
      <c r="V3247" s="24" t="str">
        <f>IF(F3247&lt;1000000,"",VLOOKUP(F3247,组合调整!$A:$I,2,0))</f>
        <v/>
      </c>
      <c r="W3247" s="24" t="str">
        <f>IF(G3247&lt;1000000,"",VLOOKUP(G3247,组合调整!$A:$I,2,0))</f>
        <v/>
      </c>
    </row>
    <row r="3248" spans="1:23">
      <c r="A3248" s="26">
        <v>30478</v>
      </c>
      <c r="B3248" s="26" t="s">
        <v>1515</v>
      </c>
      <c r="C3248" s="26">
        <v>3030933</v>
      </c>
      <c r="D3248" s="26">
        <v>3037523</v>
      </c>
      <c r="E3248" s="26">
        <v>3047411</v>
      </c>
      <c r="F3248" s="26">
        <v>1021</v>
      </c>
      <c r="G3248" s="26">
        <v>0</v>
      </c>
      <c r="H3248" s="26">
        <v>0</v>
      </c>
      <c r="I3248" s="26">
        <v>0</v>
      </c>
      <c r="J3248" s="26">
        <v>0</v>
      </c>
      <c r="K3248" s="26">
        <v>0</v>
      </c>
      <c r="L3248" s="26">
        <v>0</v>
      </c>
      <c r="M3248" s="26">
        <v>0</v>
      </c>
      <c r="N3248" s="26">
        <v>0</v>
      </c>
      <c r="O3248" s="24" t="s">
        <v>1515</v>
      </c>
      <c r="P3248" s="24">
        <v>30478</v>
      </c>
      <c r="Q3248" s="24">
        <f>IF(ISERROR(VLOOKUP($B3248,[1]主动技能!$B:$D,3,0)),[2]Sheet1!$Y3715,VLOOKUP($B3248,[1]主动技能!$B:$D,3,0))</f>
        <v>3</v>
      </c>
      <c r="S3248" s="24" t="str">
        <f>IF(C3248&lt;1000000,"",VLOOKUP(C3248,组合调整!$A:$I,2,0))</f>
        <v>技术</v>
      </c>
      <c r="T3248" s="24" t="str">
        <f>IF(D3248&lt;1000000,"",VLOOKUP(D3248,组合调整!$A:$I,2,0))</f>
        <v>肯定</v>
      </c>
      <c r="U3248" s="24" t="str">
        <f>IF(E3248&lt;1000000,"",VLOOKUP(E3248,组合调整!$A:$I,2,0))</f>
        <v>地狱</v>
      </c>
      <c r="V3248" s="24" t="str">
        <f>IF(F3248&lt;1000000,"",VLOOKUP(F3248,组合调整!$A:$I,2,0))</f>
        <v/>
      </c>
      <c r="W3248" s="24" t="str">
        <f>IF(G3248&lt;1000000,"",VLOOKUP(G3248,组合调整!$A:$I,2,0))</f>
        <v/>
      </c>
    </row>
    <row r="3249" spans="1:23">
      <c r="A3249" s="26">
        <v>30479</v>
      </c>
      <c r="B3249" s="26" t="s">
        <v>1515</v>
      </c>
      <c r="C3249" s="26">
        <v>3030933</v>
      </c>
      <c r="D3249" s="26">
        <v>3037523</v>
      </c>
      <c r="E3249" s="26">
        <v>3047411</v>
      </c>
      <c r="F3249" s="26">
        <v>1021</v>
      </c>
      <c r="G3249" s="26">
        <v>0</v>
      </c>
      <c r="H3249" s="26">
        <v>0</v>
      </c>
      <c r="I3249" s="26">
        <v>0</v>
      </c>
      <c r="J3249" s="26">
        <v>0</v>
      </c>
      <c r="K3249" s="26">
        <v>0</v>
      </c>
      <c r="L3249" s="26">
        <v>0</v>
      </c>
      <c r="M3249" s="26">
        <v>0</v>
      </c>
      <c r="N3249" s="26">
        <v>0</v>
      </c>
      <c r="O3249" s="24" t="s">
        <v>1515</v>
      </c>
      <c r="P3249" s="24">
        <v>30479</v>
      </c>
      <c r="Q3249" s="24">
        <f>IF(ISERROR(VLOOKUP($B3249,[1]主动技能!$B:$D,3,0)),[2]Sheet1!$Y3716,VLOOKUP($B3249,[1]主动技能!$B:$D,3,0))</f>
        <v>3</v>
      </c>
      <c r="S3249" s="24" t="str">
        <f>IF(C3249&lt;1000000,"",VLOOKUP(C3249,组合调整!$A:$I,2,0))</f>
        <v>技术</v>
      </c>
      <c r="T3249" s="24" t="str">
        <f>IF(D3249&lt;1000000,"",VLOOKUP(D3249,组合调整!$A:$I,2,0))</f>
        <v>肯定</v>
      </c>
      <c r="U3249" s="24" t="str">
        <f>IF(E3249&lt;1000000,"",VLOOKUP(E3249,组合调整!$A:$I,2,0))</f>
        <v>地狱</v>
      </c>
      <c r="V3249" s="24" t="str">
        <f>IF(F3249&lt;1000000,"",VLOOKUP(F3249,组合调整!$A:$I,2,0))</f>
        <v/>
      </c>
      <c r="W3249" s="24" t="str">
        <f>IF(G3249&lt;1000000,"",VLOOKUP(G3249,组合调整!$A:$I,2,0))</f>
        <v/>
      </c>
    </row>
    <row r="3250" spans="1:23">
      <c r="A3250" s="26">
        <v>30480</v>
      </c>
      <c r="B3250" s="26" t="s">
        <v>1515</v>
      </c>
      <c r="C3250" s="26">
        <v>3030933</v>
      </c>
      <c r="D3250" s="26">
        <v>3037523</v>
      </c>
      <c r="E3250" s="26">
        <v>3047411</v>
      </c>
      <c r="F3250" s="26">
        <v>1021</v>
      </c>
      <c r="G3250" s="26">
        <v>0</v>
      </c>
      <c r="H3250" s="26">
        <v>0</v>
      </c>
      <c r="I3250" s="26">
        <v>0</v>
      </c>
      <c r="J3250" s="26">
        <v>0</v>
      </c>
      <c r="K3250" s="26">
        <v>0</v>
      </c>
      <c r="L3250" s="26">
        <v>0</v>
      </c>
      <c r="M3250" s="26">
        <v>0</v>
      </c>
      <c r="N3250" s="26">
        <v>0</v>
      </c>
      <c r="O3250" s="24" t="s">
        <v>1515</v>
      </c>
      <c r="P3250" s="24">
        <v>30480</v>
      </c>
      <c r="Q3250" s="24">
        <f>IF(ISERROR(VLOOKUP($B3250,[1]主动技能!$B:$D,3,0)),[2]Sheet1!$Y3717,VLOOKUP($B3250,[1]主动技能!$B:$D,3,0))</f>
        <v>3</v>
      </c>
      <c r="S3250" s="24" t="str">
        <f>IF(C3250&lt;1000000,"",VLOOKUP(C3250,组合调整!$A:$I,2,0))</f>
        <v>技术</v>
      </c>
      <c r="T3250" s="24" t="str">
        <f>IF(D3250&lt;1000000,"",VLOOKUP(D3250,组合调整!$A:$I,2,0))</f>
        <v>肯定</v>
      </c>
      <c r="U3250" s="24" t="str">
        <f>IF(E3250&lt;1000000,"",VLOOKUP(E3250,组合调整!$A:$I,2,0))</f>
        <v>地狱</v>
      </c>
      <c r="V3250" s="24" t="str">
        <f>IF(F3250&lt;1000000,"",VLOOKUP(F3250,组合调整!$A:$I,2,0))</f>
        <v/>
      </c>
      <c r="W3250" s="24" t="str">
        <f>IF(G3250&lt;1000000,"",VLOOKUP(G3250,组合调整!$A:$I,2,0))</f>
        <v/>
      </c>
    </row>
    <row r="3251" spans="1:23">
      <c r="A3251" s="26">
        <v>30481</v>
      </c>
      <c r="B3251" s="26" t="s">
        <v>1515</v>
      </c>
      <c r="C3251" s="26">
        <v>3030933</v>
      </c>
      <c r="D3251" s="26">
        <v>3037523</v>
      </c>
      <c r="E3251" s="26">
        <v>3047411</v>
      </c>
      <c r="F3251" s="26">
        <v>1021</v>
      </c>
      <c r="G3251" s="26">
        <v>0</v>
      </c>
      <c r="H3251" s="26">
        <v>0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 s="26">
        <v>0</v>
      </c>
      <c r="O3251" s="24" t="s">
        <v>1515</v>
      </c>
      <c r="P3251" s="24">
        <v>30481</v>
      </c>
      <c r="Q3251" s="24">
        <f>IF(ISERROR(VLOOKUP($B3251,[1]主动技能!$B:$D,3,0)),[2]Sheet1!$Y3718,VLOOKUP($B3251,[1]主动技能!$B:$D,3,0))</f>
        <v>3</v>
      </c>
      <c r="S3251" s="24" t="str">
        <f>IF(C3251&lt;1000000,"",VLOOKUP(C3251,组合调整!$A:$I,2,0))</f>
        <v>技术</v>
      </c>
      <c r="T3251" s="24" t="str">
        <f>IF(D3251&lt;1000000,"",VLOOKUP(D3251,组合调整!$A:$I,2,0))</f>
        <v>肯定</v>
      </c>
      <c r="U3251" s="24" t="str">
        <f>IF(E3251&lt;1000000,"",VLOOKUP(E3251,组合调整!$A:$I,2,0))</f>
        <v>地狱</v>
      </c>
      <c r="V3251" s="24" t="str">
        <f>IF(F3251&lt;1000000,"",VLOOKUP(F3251,组合调整!$A:$I,2,0))</f>
        <v/>
      </c>
      <c r="W3251" s="24" t="str">
        <f>IF(G3251&lt;1000000,"",VLOOKUP(G3251,组合调整!$A:$I,2,0))</f>
        <v/>
      </c>
    </row>
    <row r="3252" spans="1:23">
      <c r="A3252" s="26">
        <v>30482</v>
      </c>
      <c r="B3252" s="26" t="s">
        <v>1515</v>
      </c>
      <c r="C3252" s="26">
        <v>3030933</v>
      </c>
      <c r="D3252" s="26">
        <v>3037523</v>
      </c>
      <c r="E3252" s="26">
        <v>3047411</v>
      </c>
      <c r="F3252" s="26">
        <v>1021</v>
      </c>
      <c r="G3252" s="26">
        <v>0</v>
      </c>
      <c r="H3252" s="26">
        <v>0</v>
      </c>
      <c r="I3252" s="26">
        <v>0</v>
      </c>
      <c r="J3252" s="26">
        <v>0</v>
      </c>
      <c r="K3252" s="26">
        <v>0</v>
      </c>
      <c r="L3252" s="26">
        <v>0</v>
      </c>
      <c r="M3252" s="26">
        <v>0</v>
      </c>
      <c r="N3252" s="26">
        <v>0</v>
      </c>
      <c r="O3252" s="24" t="s">
        <v>1515</v>
      </c>
      <c r="P3252" s="24">
        <v>30482</v>
      </c>
      <c r="Q3252" s="24">
        <f>IF(ISERROR(VLOOKUP($B3252,[1]主动技能!$B:$D,3,0)),[2]Sheet1!$Y3719,VLOOKUP($B3252,[1]主动技能!$B:$D,3,0))</f>
        <v>3</v>
      </c>
      <c r="S3252" s="24" t="str">
        <f>IF(C3252&lt;1000000,"",VLOOKUP(C3252,组合调整!$A:$I,2,0))</f>
        <v>技术</v>
      </c>
      <c r="T3252" s="24" t="str">
        <f>IF(D3252&lt;1000000,"",VLOOKUP(D3252,组合调整!$A:$I,2,0))</f>
        <v>肯定</v>
      </c>
      <c r="U3252" s="24" t="str">
        <f>IF(E3252&lt;1000000,"",VLOOKUP(E3252,组合调整!$A:$I,2,0))</f>
        <v>地狱</v>
      </c>
      <c r="V3252" s="24" t="str">
        <f>IF(F3252&lt;1000000,"",VLOOKUP(F3252,组合调整!$A:$I,2,0))</f>
        <v/>
      </c>
      <c r="W3252" s="24" t="str">
        <f>IF(G3252&lt;1000000,"",VLOOKUP(G3252,组合调整!$A:$I,2,0))</f>
        <v/>
      </c>
    </row>
    <row r="3253" spans="1:23">
      <c r="A3253" s="26">
        <v>30483</v>
      </c>
      <c r="B3253" s="26" t="s">
        <v>1515</v>
      </c>
      <c r="C3253" s="26">
        <v>3030933</v>
      </c>
      <c r="D3253" s="26">
        <v>3037523</v>
      </c>
      <c r="E3253" s="26">
        <v>3047411</v>
      </c>
      <c r="F3253" s="26">
        <v>1021</v>
      </c>
      <c r="G3253" s="26">
        <v>0</v>
      </c>
      <c r="H3253" s="26">
        <v>0</v>
      </c>
      <c r="I3253" s="26">
        <v>0</v>
      </c>
      <c r="J3253" s="26">
        <v>0</v>
      </c>
      <c r="K3253" s="26">
        <v>0</v>
      </c>
      <c r="L3253" s="26">
        <v>0</v>
      </c>
      <c r="M3253" s="26">
        <v>0</v>
      </c>
      <c r="N3253" s="26">
        <v>0</v>
      </c>
      <c r="O3253" s="24" t="s">
        <v>1515</v>
      </c>
      <c r="P3253" s="24">
        <v>30483</v>
      </c>
      <c r="Q3253" s="24">
        <f>IF(ISERROR(VLOOKUP($B3253,[1]主动技能!$B:$D,3,0)),[2]Sheet1!$Y3720,VLOOKUP($B3253,[1]主动技能!$B:$D,3,0))</f>
        <v>3</v>
      </c>
      <c r="S3253" s="24" t="str">
        <f>IF(C3253&lt;1000000,"",VLOOKUP(C3253,组合调整!$A:$I,2,0))</f>
        <v>技术</v>
      </c>
      <c r="T3253" s="24" t="str">
        <f>IF(D3253&lt;1000000,"",VLOOKUP(D3253,组合调整!$A:$I,2,0))</f>
        <v>肯定</v>
      </c>
      <c r="U3253" s="24" t="str">
        <f>IF(E3253&lt;1000000,"",VLOOKUP(E3253,组合调整!$A:$I,2,0))</f>
        <v>地狱</v>
      </c>
      <c r="V3253" s="24" t="str">
        <f>IF(F3253&lt;1000000,"",VLOOKUP(F3253,组合调整!$A:$I,2,0))</f>
        <v/>
      </c>
      <c r="W3253" s="24" t="str">
        <f>IF(G3253&lt;1000000,"",VLOOKUP(G3253,组合调整!$A:$I,2,0))</f>
        <v/>
      </c>
    </row>
    <row r="3254" spans="1:23">
      <c r="A3254" s="26">
        <v>30484</v>
      </c>
      <c r="B3254" s="26" t="s">
        <v>1515</v>
      </c>
      <c r="C3254" s="26">
        <v>3030933</v>
      </c>
      <c r="D3254" s="26">
        <v>3037523</v>
      </c>
      <c r="E3254" s="26">
        <v>3047411</v>
      </c>
      <c r="F3254" s="26">
        <v>1021</v>
      </c>
      <c r="G3254" s="26">
        <v>0</v>
      </c>
      <c r="H3254" s="26">
        <v>0</v>
      </c>
      <c r="I3254" s="26">
        <v>0</v>
      </c>
      <c r="J3254" s="26">
        <v>0</v>
      </c>
      <c r="K3254" s="26">
        <v>0</v>
      </c>
      <c r="L3254" s="26">
        <v>0</v>
      </c>
      <c r="M3254" s="26">
        <v>0</v>
      </c>
      <c r="N3254" s="26">
        <v>0</v>
      </c>
      <c r="O3254" s="24" t="s">
        <v>1515</v>
      </c>
      <c r="P3254" s="24">
        <v>30484</v>
      </c>
      <c r="Q3254" s="24">
        <f>IF(ISERROR(VLOOKUP($B3254,[1]主动技能!$B:$D,3,0)),[2]Sheet1!$Y3721,VLOOKUP($B3254,[1]主动技能!$B:$D,3,0))</f>
        <v>3</v>
      </c>
      <c r="S3254" s="24" t="str">
        <f>IF(C3254&lt;1000000,"",VLOOKUP(C3254,组合调整!$A:$I,2,0))</f>
        <v>技术</v>
      </c>
      <c r="T3254" s="24" t="str">
        <f>IF(D3254&lt;1000000,"",VLOOKUP(D3254,组合调整!$A:$I,2,0))</f>
        <v>肯定</v>
      </c>
      <c r="U3254" s="24" t="str">
        <f>IF(E3254&lt;1000000,"",VLOOKUP(E3254,组合调整!$A:$I,2,0))</f>
        <v>地狱</v>
      </c>
      <c r="V3254" s="24" t="str">
        <f>IF(F3254&lt;1000000,"",VLOOKUP(F3254,组合调整!$A:$I,2,0))</f>
        <v/>
      </c>
      <c r="W3254" s="24" t="str">
        <f>IF(G3254&lt;1000000,"",VLOOKUP(G3254,组合调整!$A:$I,2,0))</f>
        <v/>
      </c>
    </row>
    <row r="3255" spans="1:23">
      <c r="A3255" s="26">
        <v>30485</v>
      </c>
      <c r="B3255" s="26" t="s">
        <v>1516</v>
      </c>
      <c r="C3255" s="26">
        <v>3022112</v>
      </c>
      <c r="D3255" s="26">
        <v>0</v>
      </c>
      <c r="E3255" s="26">
        <v>0</v>
      </c>
      <c r="F3255" s="26">
        <v>0</v>
      </c>
      <c r="G3255" s="26">
        <v>0</v>
      </c>
      <c r="H3255" s="26">
        <v>0</v>
      </c>
      <c r="I3255" s="26">
        <v>0</v>
      </c>
      <c r="J3255" s="26">
        <v>0</v>
      </c>
      <c r="K3255" s="26">
        <v>0</v>
      </c>
      <c r="L3255" s="26">
        <v>0</v>
      </c>
      <c r="M3255" s="26">
        <v>0</v>
      </c>
      <c r="N3255" s="26">
        <v>0</v>
      </c>
      <c r="O3255" s="24" t="s">
        <v>1516</v>
      </c>
      <c r="P3255" s="24">
        <v>30485</v>
      </c>
      <c r="Q3255" s="24">
        <f>IF(ISERROR(VLOOKUP($B3255,[1]主动技能!$B:$D,3,0)),[2]Sheet1!$Y3722,VLOOKUP($B3255,[1]主动技能!$B:$D,3,0))</f>
        <v>3</v>
      </c>
      <c r="S3255" s="24" t="str">
        <f>IF(C3255&lt;1000000,"",VLOOKUP(C3255,组合调整!$A:$I,2,0))</f>
        <v>无用</v>
      </c>
      <c r="T3255" s="24" t="str">
        <f>IF(D3255&lt;1000000,"",VLOOKUP(D3255,组合调整!$A:$I,2,0))</f>
        <v/>
      </c>
      <c r="U3255" s="24" t="str">
        <f>IF(E3255&lt;1000000,"",VLOOKUP(E3255,组合调整!$A:$I,2,0))</f>
        <v/>
      </c>
      <c r="V3255" s="24" t="str">
        <f>IF(F3255&lt;1000000,"",VLOOKUP(F3255,组合调整!$A:$I,2,0))</f>
        <v/>
      </c>
      <c r="W3255" s="24" t="str">
        <f>IF(G3255&lt;1000000,"",VLOOKUP(G3255,组合调整!$A:$I,2,0))</f>
        <v/>
      </c>
    </row>
    <row r="3256" spans="1:23">
      <c r="A3256" s="26">
        <v>30486</v>
      </c>
      <c r="B3256" s="26" t="s">
        <v>1516</v>
      </c>
      <c r="C3256" s="26">
        <v>3022112</v>
      </c>
      <c r="D3256" s="26">
        <v>0</v>
      </c>
      <c r="E3256" s="26">
        <v>0</v>
      </c>
      <c r="F3256" s="26">
        <v>0</v>
      </c>
      <c r="G3256" s="26">
        <v>0</v>
      </c>
      <c r="H3256" s="26">
        <v>0</v>
      </c>
      <c r="I3256" s="26">
        <v>0</v>
      </c>
      <c r="J3256" s="26">
        <v>0</v>
      </c>
      <c r="K3256" s="26">
        <v>0</v>
      </c>
      <c r="L3256" s="26">
        <v>0</v>
      </c>
      <c r="M3256" s="26">
        <v>0</v>
      </c>
      <c r="N3256" s="26">
        <v>0</v>
      </c>
      <c r="O3256" s="24" t="s">
        <v>1516</v>
      </c>
      <c r="P3256" s="24">
        <v>30486</v>
      </c>
      <c r="Q3256" s="24">
        <f>IF(ISERROR(VLOOKUP($B3256,[1]主动技能!$B:$D,3,0)),[2]Sheet1!$Y3723,VLOOKUP($B3256,[1]主动技能!$B:$D,3,0))</f>
        <v>3</v>
      </c>
      <c r="S3256" s="24" t="str">
        <f>IF(C3256&lt;1000000,"",VLOOKUP(C3256,组合调整!$A:$I,2,0))</f>
        <v>无用</v>
      </c>
      <c r="T3256" s="24" t="str">
        <f>IF(D3256&lt;1000000,"",VLOOKUP(D3256,组合调整!$A:$I,2,0))</f>
        <v/>
      </c>
      <c r="U3256" s="24" t="str">
        <f>IF(E3256&lt;1000000,"",VLOOKUP(E3256,组合调整!$A:$I,2,0))</f>
        <v/>
      </c>
      <c r="V3256" s="24" t="str">
        <f>IF(F3256&lt;1000000,"",VLOOKUP(F3256,组合调整!$A:$I,2,0))</f>
        <v/>
      </c>
      <c r="W3256" s="24" t="str">
        <f>IF(G3256&lt;1000000,"",VLOOKUP(G3256,组合调整!$A:$I,2,0))</f>
        <v/>
      </c>
    </row>
    <row r="3257" spans="1:23">
      <c r="A3257" s="26">
        <v>30487</v>
      </c>
      <c r="B3257" s="26" t="s">
        <v>1516</v>
      </c>
      <c r="C3257" s="26">
        <v>3022112</v>
      </c>
      <c r="D3257" s="26">
        <v>0</v>
      </c>
      <c r="E3257" s="26">
        <v>0</v>
      </c>
      <c r="F3257" s="26">
        <v>0</v>
      </c>
      <c r="G3257" s="26">
        <v>0</v>
      </c>
      <c r="H3257" s="26">
        <v>0</v>
      </c>
      <c r="I3257" s="26">
        <v>0</v>
      </c>
      <c r="J3257" s="26">
        <v>0</v>
      </c>
      <c r="K3257" s="26">
        <v>0</v>
      </c>
      <c r="L3257" s="26">
        <v>0</v>
      </c>
      <c r="M3257" s="26">
        <v>0</v>
      </c>
      <c r="N3257" s="26">
        <v>0</v>
      </c>
      <c r="O3257" s="24" t="s">
        <v>1516</v>
      </c>
      <c r="P3257" s="24">
        <v>30487</v>
      </c>
      <c r="Q3257" s="24">
        <f>IF(ISERROR(VLOOKUP($B3257,[1]主动技能!$B:$D,3,0)),[2]Sheet1!$Y3724,VLOOKUP($B3257,[1]主动技能!$B:$D,3,0))</f>
        <v>3</v>
      </c>
      <c r="S3257" s="24" t="str">
        <f>IF(C3257&lt;1000000,"",VLOOKUP(C3257,组合调整!$A:$I,2,0))</f>
        <v>无用</v>
      </c>
      <c r="T3257" s="24" t="str">
        <f>IF(D3257&lt;1000000,"",VLOOKUP(D3257,组合调整!$A:$I,2,0))</f>
        <v/>
      </c>
      <c r="U3257" s="24" t="str">
        <f>IF(E3257&lt;1000000,"",VLOOKUP(E3257,组合调整!$A:$I,2,0))</f>
        <v/>
      </c>
      <c r="V3257" s="24" t="str">
        <f>IF(F3257&lt;1000000,"",VLOOKUP(F3257,组合调整!$A:$I,2,0))</f>
        <v/>
      </c>
      <c r="W3257" s="24" t="str">
        <f>IF(G3257&lt;1000000,"",VLOOKUP(G3257,组合调整!$A:$I,2,0))</f>
        <v/>
      </c>
    </row>
    <row r="3258" spans="1:23">
      <c r="A3258" s="26">
        <v>30488</v>
      </c>
      <c r="B3258" s="26" t="s">
        <v>1516</v>
      </c>
      <c r="C3258" s="26">
        <v>3022112</v>
      </c>
      <c r="D3258" s="26">
        <v>0</v>
      </c>
      <c r="E3258" s="26">
        <v>0</v>
      </c>
      <c r="F3258" s="26">
        <v>0</v>
      </c>
      <c r="G3258" s="26">
        <v>0</v>
      </c>
      <c r="H3258" s="26">
        <v>0</v>
      </c>
      <c r="I3258" s="26">
        <v>0</v>
      </c>
      <c r="J3258" s="26">
        <v>0</v>
      </c>
      <c r="K3258" s="26">
        <v>0</v>
      </c>
      <c r="L3258" s="26">
        <v>0</v>
      </c>
      <c r="M3258" s="26">
        <v>0</v>
      </c>
      <c r="N3258" s="26">
        <v>0</v>
      </c>
      <c r="O3258" s="24" t="s">
        <v>1516</v>
      </c>
      <c r="P3258" s="24">
        <v>30488</v>
      </c>
      <c r="Q3258" s="24">
        <f>IF(ISERROR(VLOOKUP($B3258,[1]主动技能!$B:$D,3,0)),[2]Sheet1!$Y3725,VLOOKUP($B3258,[1]主动技能!$B:$D,3,0))</f>
        <v>3</v>
      </c>
      <c r="S3258" s="24" t="str">
        <f>IF(C3258&lt;1000000,"",VLOOKUP(C3258,组合调整!$A:$I,2,0))</f>
        <v>无用</v>
      </c>
      <c r="T3258" s="24" t="str">
        <f>IF(D3258&lt;1000000,"",VLOOKUP(D3258,组合调整!$A:$I,2,0))</f>
        <v/>
      </c>
      <c r="U3258" s="24" t="str">
        <f>IF(E3258&lt;1000000,"",VLOOKUP(E3258,组合调整!$A:$I,2,0))</f>
        <v/>
      </c>
      <c r="V3258" s="24" t="str">
        <f>IF(F3258&lt;1000000,"",VLOOKUP(F3258,组合调整!$A:$I,2,0))</f>
        <v/>
      </c>
      <c r="W3258" s="24" t="str">
        <f>IF(G3258&lt;1000000,"",VLOOKUP(G3258,组合调整!$A:$I,2,0))</f>
        <v/>
      </c>
    </row>
    <row r="3259" spans="1:23">
      <c r="A3259" s="26">
        <v>30489</v>
      </c>
      <c r="B3259" s="26" t="s">
        <v>1516</v>
      </c>
      <c r="C3259" s="26">
        <v>3022112</v>
      </c>
      <c r="D3259" s="26">
        <v>0</v>
      </c>
      <c r="E3259" s="26">
        <v>0</v>
      </c>
      <c r="F3259" s="26">
        <v>0</v>
      </c>
      <c r="G3259" s="26">
        <v>0</v>
      </c>
      <c r="H3259" s="26">
        <v>0</v>
      </c>
      <c r="I3259" s="26">
        <v>0</v>
      </c>
      <c r="J3259" s="26">
        <v>0</v>
      </c>
      <c r="K3259" s="26">
        <v>0</v>
      </c>
      <c r="L3259" s="26">
        <v>0</v>
      </c>
      <c r="M3259" s="26">
        <v>0</v>
      </c>
      <c r="N3259" s="26">
        <v>0</v>
      </c>
      <c r="O3259" s="24" t="s">
        <v>1516</v>
      </c>
      <c r="P3259" s="24">
        <v>30489</v>
      </c>
      <c r="Q3259" s="24">
        <f>IF(ISERROR(VLOOKUP($B3259,[1]主动技能!$B:$D,3,0)),[2]Sheet1!$Y3726,VLOOKUP($B3259,[1]主动技能!$B:$D,3,0))</f>
        <v>3</v>
      </c>
      <c r="S3259" s="24" t="str">
        <f>IF(C3259&lt;1000000,"",VLOOKUP(C3259,组合调整!$A:$I,2,0))</f>
        <v>无用</v>
      </c>
      <c r="T3259" s="24" t="str">
        <f>IF(D3259&lt;1000000,"",VLOOKUP(D3259,组合调整!$A:$I,2,0))</f>
        <v/>
      </c>
      <c r="U3259" s="24" t="str">
        <f>IF(E3259&lt;1000000,"",VLOOKUP(E3259,组合调整!$A:$I,2,0))</f>
        <v/>
      </c>
      <c r="V3259" s="24" t="str">
        <f>IF(F3259&lt;1000000,"",VLOOKUP(F3259,组合调整!$A:$I,2,0))</f>
        <v/>
      </c>
      <c r="W3259" s="24" t="str">
        <f>IF(G3259&lt;1000000,"",VLOOKUP(G3259,组合调整!$A:$I,2,0))</f>
        <v/>
      </c>
    </row>
    <row r="3260" spans="1:23">
      <c r="A3260" s="26">
        <v>30490</v>
      </c>
      <c r="B3260" s="26" t="s">
        <v>1516</v>
      </c>
      <c r="C3260" s="26">
        <v>3022112</v>
      </c>
      <c r="D3260" s="26">
        <v>0</v>
      </c>
      <c r="E3260" s="26">
        <v>0</v>
      </c>
      <c r="F3260" s="26">
        <v>0</v>
      </c>
      <c r="G3260" s="26">
        <v>0</v>
      </c>
      <c r="H3260" s="26">
        <v>0</v>
      </c>
      <c r="I3260" s="26">
        <v>0</v>
      </c>
      <c r="J3260" s="26">
        <v>0</v>
      </c>
      <c r="K3260" s="26">
        <v>0</v>
      </c>
      <c r="L3260" s="26">
        <v>0</v>
      </c>
      <c r="M3260" s="26">
        <v>0</v>
      </c>
      <c r="N3260" s="26">
        <v>0</v>
      </c>
      <c r="O3260" s="24" t="s">
        <v>1516</v>
      </c>
      <c r="P3260" s="24">
        <v>30490</v>
      </c>
      <c r="Q3260" s="24">
        <f>IF(ISERROR(VLOOKUP($B3260,[1]主动技能!$B:$D,3,0)),[2]Sheet1!$Y3727,VLOOKUP($B3260,[1]主动技能!$B:$D,3,0))</f>
        <v>3</v>
      </c>
      <c r="S3260" s="24" t="str">
        <f>IF(C3260&lt;1000000,"",VLOOKUP(C3260,组合调整!$A:$I,2,0))</f>
        <v>无用</v>
      </c>
      <c r="T3260" s="24" t="str">
        <f>IF(D3260&lt;1000000,"",VLOOKUP(D3260,组合调整!$A:$I,2,0))</f>
        <v/>
      </c>
      <c r="U3260" s="24" t="str">
        <f>IF(E3260&lt;1000000,"",VLOOKUP(E3260,组合调整!$A:$I,2,0))</f>
        <v/>
      </c>
      <c r="V3260" s="24" t="str">
        <f>IF(F3260&lt;1000000,"",VLOOKUP(F3260,组合调整!$A:$I,2,0))</f>
        <v/>
      </c>
      <c r="W3260" s="24" t="str">
        <f>IF(G3260&lt;1000000,"",VLOOKUP(G3260,组合调整!$A:$I,2,0))</f>
        <v/>
      </c>
    </row>
    <row r="3261" spans="1:23">
      <c r="A3261" s="26">
        <v>30491</v>
      </c>
      <c r="B3261" s="26" t="s">
        <v>1516</v>
      </c>
      <c r="C3261" s="26">
        <v>3022112</v>
      </c>
      <c r="D3261" s="26">
        <v>0</v>
      </c>
      <c r="E3261" s="26">
        <v>0</v>
      </c>
      <c r="F3261" s="26">
        <v>0</v>
      </c>
      <c r="G3261" s="26">
        <v>0</v>
      </c>
      <c r="H3261" s="26">
        <v>0</v>
      </c>
      <c r="I3261" s="26">
        <v>0</v>
      </c>
      <c r="J3261" s="26">
        <v>0</v>
      </c>
      <c r="K3261" s="26">
        <v>0</v>
      </c>
      <c r="L3261" s="26">
        <v>0</v>
      </c>
      <c r="M3261" s="26">
        <v>0</v>
      </c>
      <c r="N3261" s="26">
        <v>0</v>
      </c>
      <c r="O3261" s="24" t="s">
        <v>1516</v>
      </c>
      <c r="P3261" s="24">
        <v>30491</v>
      </c>
      <c r="Q3261" s="24">
        <f>IF(ISERROR(VLOOKUP($B3261,[1]主动技能!$B:$D,3,0)),[2]Sheet1!$Y3728,VLOOKUP($B3261,[1]主动技能!$B:$D,3,0))</f>
        <v>3</v>
      </c>
      <c r="S3261" s="24" t="str">
        <f>IF(C3261&lt;1000000,"",VLOOKUP(C3261,组合调整!$A:$I,2,0))</f>
        <v>无用</v>
      </c>
      <c r="T3261" s="24" t="str">
        <f>IF(D3261&lt;1000000,"",VLOOKUP(D3261,组合调整!$A:$I,2,0))</f>
        <v/>
      </c>
      <c r="U3261" s="24" t="str">
        <f>IF(E3261&lt;1000000,"",VLOOKUP(E3261,组合调整!$A:$I,2,0))</f>
        <v/>
      </c>
      <c r="V3261" s="24" t="str">
        <f>IF(F3261&lt;1000000,"",VLOOKUP(F3261,组合调整!$A:$I,2,0))</f>
        <v/>
      </c>
      <c r="W3261" s="24" t="str">
        <f>IF(G3261&lt;1000000,"",VLOOKUP(G3261,组合调整!$A:$I,2,0))</f>
        <v/>
      </c>
    </row>
    <row r="3262" spans="1:23">
      <c r="A3262" s="26">
        <v>30492</v>
      </c>
      <c r="B3262" s="26" t="s">
        <v>1516</v>
      </c>
      <c r="C3262" s="26">
        <v>3022112</v>
      </c>
      <c r="D3262" s="26">
        <v>0</v>
      </c>
      <c r="E3262" s="26">
        <v>0</v>
      </c>
      <c r="F3262" s="26">
        <v>0</v>
      </c>
      <c r="G3262" s="26">
        <v>0</v>
      </c>
      <c r="H3262" s="26">
        <v>0</v>
      </c>
      <c r="I3262" s="26">
        <v>0</v>
      </c>
      <c r="J3262" s="26">
        <v>0</v>
      </c>
      <c r="K3262" s="26">
        <v>0</v>
      </c>
      <c r="L3262" s="26">
        <v>0</v>
      </c>
      <c r="M3262" s="26">
        <v>0</v>
      </c>
      <c r="N3262" s="26">
        <v>0</v>
      </c>
      <c r="O3262" s="24" t="s">
        <v>1516</v>
      </c>
      <c r="P3262" s="24">
        <v>30492</v>
      </c>
      <c r="Q3262" s="24">
        <f>IF(ISERROR(VLOOKUP($B3262,[1]主动技能!$B:$D,3,0)),[2]Sheet1!$Y3729,VLOOKUP($B3262,[1]主动技能!$B:$D,3,0))</f>
        <v>3</v>
      </c>
      <c r="S3262" s="24" t="str">
        <f>IF(C3262&lt;1000000,"",VLOOKUP(C3262,组合调整!$A:$I,2,0))</f>
        <v>无用</v>
      </c>
      <c r="T3262" s="24" t="str">
        <f>IF(D3262&lt;1000000,"",VLOOKUP(D3262,组合调整!$A:$I,2,0))</f>
        <v/>
      </c>
      <c r="U3262" s="24" t="str">
        <f>IF(E3262&lt;1000000,"",VLOOKUP(E3262,组合调整!$A:$I,2,0))</f>
        <v/>
      </c>
      <c r="V3262" s="24" t="str">
        <f>IF(F3262&lt;1000000,"",VLOOKUP(F3262,组合调整!$A:$I,2,0))</f>
        <v/>
      </c>
      <c r="W3262" s="24" t="str">
        <f>IF(G3262&lt;1000000,"",VLOOKUP(G3262,组合调整!$A:$I,2,0))</f>
        <v/>
      </c>
    </row>
    <row r="3263" spans="1:23">
      <c r="A3263" s="26">
        <v>30493</v>
      </c>
      <c r="B3263" s="26" t="s">
        <v>1516</v>
      </c>
      <c r="C3263" s="26">
        <v>3022112</v>
      </c>
      <c r="D3263" s="26">
        <v>0</v>
      </c>
      <c r="E3263" s="26">
        <v>0</v>
      </c>
      <c r="F3263" s="26">
        <v>0</v>
      </c>
      <c r="G3263" s="26">
        <v>0</v>
      </c>
      <c r="H3263" s="26">
        <v>0</v>
      </c>
      <c r="I3263" s="26">
        <v>0</v>
      </c>
      <c r="J3263" s="26">
        <v>0</v>
      </c>
      <c r="K3263" s="26">
        <v>0</v>
      </c>
      <c r="L3263" s="26">
        <v>0</v>
      </c>
      <c r="M3263" s="26">
        <v>0</v>
      </c>
      <c r="N3263" s="26">
        <v>0</v>
      </c>
      <c r="O3263" s="24" t="s">
        <v>1516</v>
      </c>
      <c r="P3263" s="24">
        <v>30493</v>
      </c>
      <c r="Q3263" s="24">
        <f>IF(ISERROR(VLOOKUP($B3263,[1]主动技能!$B:$D,3,0)),[2]Sheet1!$Y3730,VLOOKUP($B3263,[1]主动技能!$B:$D,3,0))</f>
        <v>3</v>
      </c>
      <c r="S3263" s="24" t="str">
        <f>IF(C3263&lt;1000000,"",VLOOKUP(C3263,组合调整!$A:$I,2,0))</f>
        <v>无用</v>
      </c>
      <c r="T3263" s="24" t="str">
        <f>IF(D3263&lt;1000000,"",VLOOKUP(D3263,组合调整!$A:$I,2,0))</f>
        <v/>
      </c>
      <c r="U3263" s="24" t="str">
        <f>IF(E3263&lt;1000000,"",VLOOKUP(E3263,组合调整!$A:$I,2,0))</f>
        <v/>
      </c>
      <c r="V3263" s="24" t="str">
        <f>IF(F3263&lt;1000000,"",VLOOKUP(F3263,组合调整!$A:$I,2,0))</f>
        <v/>
      </c>
      <c r="W3263" s="24" t="str">
        <f>IF(G3263&lt;1000000,"",VLOOKUP(G3263,组合调整!$A:$I,2,0))</f>
        <v/>
      </c>
    </row>
    <row r="3264" spans="1:23">
      <c r="A3264" s="26">
        <v>30494</v>
      </c>
      <c r="B3264" s="26" t="s">
        <v>1516</v>
      </c>
      <c r="C3264" s="26">
        <v>3022112</v>
      </c>
      <c r="D3264" s="26">
        <v>0</v>
      </c>
      <c r="E3264" s="26">
        <v>0</v>
      </c>
      <c r="F3264" s="26">
        <v>0</v>
      </c>
      <c r="G3264" s="26">
        <v>0</v>
      </c>
      <c r="H3264" s="26">
        <v>0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0</v>
      </c>
      <c r="O3264" s="24" t="s">
        <v>1516</v>
      </c>
      <c r="P3264" s="24">
        <v>30494</v>
      </c>
      <c r="Q3264" s="24">
        <f>IF(ISERROR(VLOOKUP($B3264,[1]主动技能!$B:$D,3,0)),[2]Sheet1!$Y3731,VLOOKUP($B3264,[1]主动技能!$B:$D,3,0))</f>
        <v>3</v>
      </c>
      <c r="S3264" s="24" t="str">
        <f>IF(C3264&lt;1000000,"",VLOOKUP(C3264,组合调整!$A:$I,2,0))</f>
        <v>无用</v>
      </c>
      <c r="T3264" s="24" t="str">
        <f>IF(D3264&lt;1000000,"",VLOOKUP(D3264,组合调整!$A:$I,2,0))</f>
        <v/>
      </c>
      <c r="U3264" s="24" t="str">
        <f>IF(E3264&lt;1000000,"",VLOOKUP(E3264,组合调整!$A:$I,2,0))</f>
        <v/>
      </c>
      <c r="V3264" s="24" t="str">
        <f>IF(F3264&lt;1000000,"",VLOOKUP(F3264,组合调整!$A:$I,2,0))</f>
        <v/>
      </c>
      <c r="W3264" s="24" t="str">
        <f>IF(G3264&lt;1000000,"",VLOOKUP(G3264,组合调整!$A:$I,2,0))</f>
        <v/>
      </c>
    </row>
    <row r="3265" spans="1:23">
      <c r="A3265" s="26">
        <v>30495</v>
      </c>
      <c r="B3265" s="26" t="s">
        <v>1516</v>
      </c>
      <c r="C3265" s="26">
        <v>3022112</v>
      </c>
      <c r="D3265" s="26">
        <v>0</v>
      </c>
      <c r="E3265" s="26">
        <v>0</v>
      </c>
      <c r="F3265" s="26">
        <v>0</v>
      </c>
      <c r="G3265" s="26">
        <v>0</v>
      </c>
      <c r="H3265" s="26">
        <v>0</v>
      </c>
      <c r="I3265" s="26">
        <v>0</v>
      </c>
      <c r="J3265" s="26">
        <v>0</v>
      </c>
      <c r="K3265" s="26">
        <v>0</v>
      </c>
      <c r="L3265" s="26">
        <v>0</v>
      </c>
      <c r="M3265" s="26">
        <v>0</v>
      </c>
      <c r="N3265" s="26">
        <v>0</v>
      </c>
      <c r="O3265" s="24" t="s">
        <v>1516</v>
      </c>
      <c r="P3265" s="24">
        <v>30495</v>
      </c>
      <c r="Q3265" s="24">
        <f>IF(ISERROR(VLOOKUP($B3265,[1]主动技能!$B:$D,3,0)),[2]Sheet1!$Y3732,VLOOKUP($B3265,[1]主动技能!$B:$D,3,0))</f>
        <v>3</v>
      </c>
      <c r="S3265" s="24" t="str">
        <f>IF(C3265&lt;1000000,"",VLOOKUP(C3265,组合调整!$A:$I,2,0))</f>
        <v>无用</v>
      </c>
      <c r="T3265" s="24" t="str">
        <f>IF(D3265&lt;1000000,"",VLOOKUP(D3265,组合调整!$A:$I,2,0))</f>
        <v/>
      </c>
      <c r="U3265" s="24" t="str">
        <f>IF(E3265&lt;1000000,"",VLOOKUP(E3265,组合调整!$A:$I,2,0))</f>
        <v/>
      </c>
      <c r="V3265" s="24" t="str">
        <f>IF(F3265&lt;1000000,"",VLOOKUP(F3265,组合调整!$A:$I,2,0))</f>
        <v/>
      </c>
      <c r="W3265" s="24" t="str">
        <f>IF(G3265&lt;1000000,"",VLOOKUP(G3265,组合调整!$A:$I,2,0))</f>
        <v/>
      </c>
    </row>
    <row r="3266" spans="1:23">
      <c r="A3266" s="26">
        <v>30496</v>
      </c>
      <c r="B3266" s="26" t="s">
        <v>1517</v>
      </c>
      <c r="C3266" s="26">
        <v>0</v>
      </c>
      <c r="D3266" s="26">
        <v>0</v>
      </c>
      <c r="E3266" s="26">
        <v>0</v>
      </c>
      <c r="F3266" s="26">
        <v>0</v>
      </c>
      <c r="G3266" s="26">
        <v>0</v>
      </c>
      <c r="H3266" s="26">
        <v>0</v>
      </c>
      <c r="I3266" s="26">
        <v>0</v>
      </c>
      <c r="J3266" s="26">
        <v>0</v>
      </c>
      <c r="K3266" s="26">
        <v>0</v>
      </c>
      <c r="L3266" s="26">
        <v>0</v>
      </c>
      <c r="M3266" s="26">
        <v>0</v>
      </c>
      <c r="N3266" s="26">
        <v>0</v>
      </c>
      <c r="O3266" s="24" t="s">
        <v>1517</v>
      </c>
      <c r="P3266" s="24">
        <v>30496</v>
      </c>
      <c r="Q3266" s="24">
        <f>IF(ISERROR(VLOOKUP($B3266,[1]主动技能!$B:$D,3,0)),[2]Sheet1!$Y3733,VLOOKUP($B3266,[1]主动技能!$B:$D,3,0))</f>
        <v>3</v>
      </c>
      <c r="S3266" s="24" t="str">
        <f>IF(C3266&lt;1000000,"",VLOOKUP(C3266,组合调整!$A:$I,2,0))</f>
        <v/>
      </c>
      <c r="T3266" s="24" t="str">
        <f>IF(D3266&lt;1000000,"",VLOOKUP(D3266,组合调整!$A:$I,2,0))</f>
        <v/>
      </c>
      <c r="U3266" s="24" t="str">
        <f>IF(E3266&lt;1000000,"",VLOOKUP(E3266,组合调整!$A:$I,2,0))</f>
        <v/>
      </c>
      <c r="V3266" s="24" t="str">
        <f>IF(F3266&lt;1000000,"",VLOOKUP(F3266,组合调整!$A:$I,2,0))</f>
        <v/>
      </c>
      <c r="W3266" s="24" t="str">
        <f>IF(G3266&lt;1000000,"",VLOOKUP(G3266,组合调整!$A:$I,2,0))</f>
        <v/>
      </c>
    </row>
    <row r="3267" spans="1:23">
      <c r="A3267" s="26">
        <v>30497</v>
      </c>
      <c r="B3267" s="26" t="s">
        <v>1517</v>
      </c>
      <c r="C3267" s="26">
        <v>0</v>
      </c>
      <c r="D3267" s="26">
        <v>0</v>
      </c>
      <c r="E3267" s="26">
        <v>0</v>
      </c>
      <c r="F3267" s="26">
        <v>0</v>
      </c>
      <c r="G3267" s="26">
        <v>0</v>
      </c>
      <c r="H3267" s="26">
        <v>0</v>
      </c>
      <c r="I3267" s="26">
        <v>0</v>
      </c>
      <c r="J3267" s="26">
        <v>0</v>
      </c>
      <c r="K3267" s="26">
        <v>0</v>
      </c>
      <c r="L3267" s="26">
        <v>0</v>
      </c>
      <c r="M3267" s="26">
        <v>0</v>
      </c>
      <c r="N3267" s="26">
        <v>0</v>
      </c>
      <c r="O3267" s="24" t="s">
        <v>1517</v>
      </c>
      <c r="P3267" s="24">
        <v>30497</v>
      </c>
      <c r="Q3267" s="24">
        <f>IF(ISERROR(VLOOKUP($B3267,[1]主动技能!$B:$D,3,0)),[2]Sheet1!$Y3734,VLOOKUP($B3267,[1]主动技能!$B:$D,3,0))</f>
        <v>3</v>
      </c>
      <c r="S3267" s="24" t="str">
        <f>IF(C3267&lt;1000000,"",VLOOKUP(C3267,组合调整!$A:$I,2,0))</f>
        <v/>
      </c>
      <c r="T3267" s="24" t="str">
        <f>IF(D3267&lt;1000000,"",VLOOKUP(D3267,组合调整!$A:$I,2,0))</f>
        <v/>
      </c>
      <c r="U3267" s="24" t="str">
        <f>IF(E3267&lt;1000000,"",VLOOKUP(E3267,组合调整!$A:$I,2,0))</f>
        <v/>
      </c>
      <c r="V3267" s="24" t="str">
        <f>IF(F3267&lt;1000000,"",VLOOKUP(F3267,组合调整!$A:$I,2,0))</f>
        <v/>
      </c>
      <c r="W3267" s="24" t="str">
        <f>IF(G3267&lt;1000000,"",VLOOKUP(G3267,组合调整!$A:$I,2,0))</f>
        <v/>
      </c>
    </row>
    <row r="3268" spans="1:23">
      <c r="A3268" s="26">
        <v>30498</v>
      </c>
      <c r="B3268" s="26" t="s">
        <v>1517</v>
      </c>
      <c r="C3268" s="26">
        <v>0</v>
      </c>
      <c r="D3268" s="26">
        <v>0</v>
      </c>
      <c r="E3268" s="26">
        <v>0</v>
      </c>
      <c r="F3268" s="26">
        <v>0</v>
      </c>
      <c r="G3268" s="26">
        <v>0</v>
      </c>
      <c r="H3268" s="26">
        <v>0</v>
      </c>
      <c r="I3268" s="26">
        <v>0</v>
      </c>
      <c r="J3268" s="26">
        <v>0</v>
      </c>
      <c r="K3268" s="26">
        <v>0</v>
      </c>
      <c r="L3268" s="26">
        <v>0</v>
      </c>
      <c r="M3268" s="26">
        <v>0</v>
      </c>
      <c r="N3268" s="26">
        <v>0</v>
      </c>
      <c r="O3268" s="24" t="s">
        <v>1517</v>
      </c>
      <c r="P3268" s="24">
        <v>30498</v>
      </c>
      <c r="Q3268" s="24">
        <f>IF(ISERROR(VLOOKUP($B3268,[1]主动技能!$B:$D,3,0)),[2]Sheet1!$Y3735,VLOOKUP($B3268,[1]主动技能!$B:$D,3,0))</f>
        <v>3</v>
      </c>
      <c r="S3268" s="24" t="str">
        <f>IF(C3268&lt;1000000,"",VLOOKUP(C3268,组合调整!$A:$I,2,0))</f>
        <v/>
      </c>
      <c r="T3268" s="24" t="str">
        <f>IF(D3268&lt;1000000,"",VLOOKUP(D3268,组合调整!$A:$I,2,0))</f>
        <v/>
      </c>
      <c r="U3268" s="24" t="str">
        <f>IF(E3268&lt;1000000,"",VLOOKUP(E3268,组合调整!$A:$I,2,0))</f>
        <v/>
      </c>
      <c r="V3268" s="24" t="str">
        <f>IF(F3268&lt;1000000,"",VLOOKUP(F3268,组合调整!$A:$I,2,0))</f>
        <v/>
      </c>
      <c r="W3268" s="24" t="str">
        <f>IF(G3268&lt;1000000,"",VLOOKUP(G3268,组合调整!$A:$I,2,0))</f>
        <v/>
      </c>
    </row>
    <row r="3269" spans="1:23">
      <c r="A3269" s="26">
        <v>30499</v>
      </c>
      <c r="B3269" s="26" t="s">
        <v>1517</v>
      </c>
      <c r="C3269" s="26">
        <v>0</v>
      </c>
      <c r="D3269" s="26">
        <v>0</v>
      </c>
      <c r="E3269" s="26">
        <v>0</v>
      </c>
      <c r="F3269" s="26">
        <v>0</v>
      </c>
      <c r="G3269" s="26">
        <v>0</v>
      </c>
      <c r="H3269" s="26">
        <v>0</v>
      </c>
      <c r="I3269" s="26">
        <v>0</v>
      </c>
      <c r="J3269" s="26">
        <v>0</v>
      </c>
      <c r="K3269" s="26">
        <v>0</v>
      </c>
      <c r="L3269" s="26">
        <v>0</v>
      </c>
      <c r="M3269" s="26">
        <v>0</v>
      </c>
      <c r="N3269" s="26">
        <v>0</v>
      </c>
      <c r="O3269" s="24" t="s">
        <v>1517</v>
      </c>
      <c r="P3269" s="24">
        <v>30499</v>
      </c>
      <c r="Q3269" s="24">
        <f>IF(ISERROR(VLOOKUP($B3269,[1]主动技能!$B:$D,3,0)),[2]Sheet1!$Y3736,VLOOKUP($B3269,[1]主动技能!$B:$D,3,0))</f>
        <v>3</v>
      </c>
      <c r="S3269" s="24" t="str">
        <f>IF(C3269&lt;1000000,"",VLOOKUP(C3269,组合调整!$A:$I,2,0))</f>
        <v/>
      </c>
      <c r="T3269" s="24" t="str">
        <f>IF(D3269&lt;1000000,"",VLOOKUP(D3269,组合调整!$A:$I,2,0))</f>
        <v/>
      </c>
      <c r="U3269" s="24" t="str">
        <f>IF(E3269&lt;1000000,"",VLOOKUP(E3269,组合调整!$A:$I,2,0))</f>
        <v/>
      </c>
      <c r="V3269" s="24" t="str">
        <f>IF(F3269&lt;1000000,"",VLOOKUP(F3269,组合调整!$A:$I,2,0))</f>
        <v/>
      </c>
      <c r="W3269" s="24" t="str">
        <f>IF(G3269&lt;1000000,"",VLOOKUP(G3269,组合调整!$A:$I,2,0))</f>
        <v/>
      </c>
    </row>
    <row r="3270" spans="1:23">
      <c r="A3270" s="26">
        <v>30500</v>
      </c>
      <c r="B3270" s="26" t="s">
        <v>1517</v>
      </c>
      <c r="C3270" s="26">
        <v>0</v>
      </c>
      <c r="D3270" s="26">
        <v>0</v>
      </c>
      <c r="E3270" s="26">
        <v>0</v>
      </c>
      <c r="F3270" s="26">
        <v>0</v>
      </c>
      <c r="G3270" s="26">
        <v>0</v>
      </c>
      <c r="H3270" s="26">
        <v>0</v>
      </c>
      <c r="I3270" s="26">
        <v>0</v>
      </c>
      <c r="J3270" s="26">
        <v>0</v>
      </c>
      <c r="K3270" s="26">
        <v>0</v>
      </c>
      <c r="L3270" s="26">
        <v>0</v>
      </c>
      <c r="M3270" s="26">
        <v>0</v>
      </c>
      <c r="N3270" s="26">
        <v>0</v>
      </c>
      <c r="O3270" s="24" t="s">
        <v>1517</v>
      </c>
      <c r="P3270" s="24">
        <v>30500</v>
      </c>
      <c r="Q3270" s="24">
        <f>IF(ISERROR(VLOOKUP($B3270,[1]主动技能!$B:$D,3,0)),[2]Sheet1!$Y3737,VLOOKUP($B3270,[1]主动技能!$B:$D,3,0))</f>
        <v>3</v>
      </c>
      <c r="S3270" s="24" t="str">
        <f>IF(C3270&lt;1000000,"",VLOOKUP(C3270,组合调整!$A:$I,2,0))</f>
        <v/>
      </c>
      <c r="T3270" s="24" t="str">
        <f>IF(D3270&lt;1000000,"",VLOOKUP(D3270,组合调整!$A:$I,2,0))</f>
        <v/>
      </c>
      <c r="U3270" s="24" t="str">
        <f>IF(E3270&lt;1000000,"",VLOOKUP(E3270,组合调整!$A:$I,2,0))</f>
        <v/>
      </c>
      <c r="V3270" s="24" t="str">
        <f>IF(F3270&lt;1000000,"",VLOOKUP(F3270,组合调整!$A:$I,2,0))</f>
        <v/>
      </c>
      <c r="W3270" s="24" t="str">
        <f>IF(G3270&lt;1000000,"",VLOOKUP(G3270,组合调整!$A:$I,2,0))</f>
        <v/>
      </c>
    </row>
    <row r="3271" spans="1:23">
      <c r="A3271" s="26">
        <v>30501</v>
      </c>
      <c r="B3271" s="26" t="s">
        <v>1517</v>
      </c>
      <c r="C3271" s="26">
        <v>0</v>
      </c>
      <c r="D3271" s="26">
        <v>0</v>
      </c>
      <c r="E3271" s="26">
        <v>0</v>
      </c>
      <c r="F3271" s="26">
        <v>0</v>
      </c>
      <c r="G3271" s="26">
        <v>0</v>
      </c>
      <c r="H3271" s="26">
        <v>0</v>
      </c>
      <c r="I3271" s="26">
        <v>0</v>
      </c>
      <c r="J3271" s="26">
        <v>0</v>
      </c>
      <c r="K3271" s="26">
        <v>0</v>
      </c>
      <c r="L3271" s="26">
        <v>0</v>
      </c>
      <c r="M3271" s="26">
        <v>0</v>
      </c>
      <c r="N3271" s="26">
        <v>0</v>
      </c>
      <c r="O3271" s="24" t="s">
        <v>1517</v>
      </c>
      <c r="P3271" s="24">
        <v>30501</v>
      </c>
      <c r="Q3271" s="24">
        <f>IF(ISERROR(VLOOKUP($B3271,[1]主动技能!$B:$D,3,0)),[2]Sheet1!$Y3738,VLOOKUP($B3271,[1]主动技能!$B:$D,3,0))</f>
        <v>3</v>
      </c>
      <c r="S3271" s="24" t="str">
        <f>IF(C3271&lt;1000000,"",VLOOKUP(C3271,组合调整!$A:$I,2,0))</f>
        <v/>
      </c>
      <c r="T3271" s="24" t="str">
        <f>IF(D3271&lt;1000000,"",VLOOKUP(D3271,组合调整!$A:$I,2,0))</f>
        <v/>
      </c>
      <c r="U3271" s="24" t="str">
        <f>IF(E3271&lt;1000000,"",VLOOKUP(E3271,组合调整!$A:$I,2,0))</f>
        <v/>
      </c>
      <c r="V3271" s="24" t="str">
        <f>IF(F3271&lt;1000000,"",VLOOKUP(F3271,组合调整!$A:$I,2,0))</f>
        <v/>
      </c>
      <c r="W3271" s="24" t="str">
        <f>IF(G3271&lt;1000000,"",VLOOKUP(G3271,组合调整!$A:$I,2,0))</f>
        <v/>
      </c>
    </row>
    <row r="3272" spans="1:23">
      <c r="A3272" s="26">
        <v>30502</v>
      </c>
      <c r="B3272" s="26" t="s">
        <v>1517</v>
      </c>
      <c r="C3272" s="26">
        <v>0</v>
      </c>
      <c r="D3272" s="26">
        <v>0</v>
      </c>
      <c r="E3272" s="26">
        <v>0</v>
      </c>
      <c r="F3272" s="26">
        <v>0</v>
      </c>
      <c r="G3272" s="26">
        <v>0</v>
      </c>
      <c r="H3272" s="26">
        <v>0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0</v>
      </c>
      <c r="O3272" s="24" t="s">
        <v>1517</v>
      </c>
      <c r="P3272" s="24">
        <v>30502</v>
      </c>
      <c r="Q3272" s="24">
        <f>IF(ISERROR(VLOOKUP($B3272,[1]主动技能!$B:$D,3,0)),[2]Sheet1!$Y3739,VLOOKUP($B3272,[1]主动技能!$B:$D,3,0))</f>
        <v>3</v>
      </c>
      <c r="S3272" s="24" t="str">
        <f>IF(C3272&lt;1000000,"",VLOOKUP(C3272,组合调整!$A:$I,2,0))</f>
        <v/>
      </c>
      <c r="T3272" s="24" t="str">
        <f>IF(D3272&lt;1000000,"",VLOOKUP(D3272,组合调整!$A:$I,2,0))</f>
        <v/>
      </c>
      <c r="U3272" s="24" t="str">
        <f>IF(E3272&lt;1000000,"",VLOOKUP(E3272,组合调整!$A:$I,2,0))</f>
        <v/>
      </c>
      <c r="V3272" s="24" t="str">
        <f>IF(F3272&lt;1000000,"",VLOOKUP(F3272,组合调整!$A:$I,2,0))</f>
        <v/>
      </c>
      <c r="W3272" s="24" t="str">
        <f>IF(G3272&lt;1000000,"",VLOOKUP(G3272,组合调整!$A:$I,2,0))</f>
        <v/>
      </c>
    </row>
    <row r="3273" spans="1:23">
      <c r="A3273" s="26">
        <v>30503</v>
      </c>
      <c r="B3273" s="26" t="s">
        <v>1517</v>
      </c>
      <c r="C3273" s="26">
        <v>0</v>
      </c>
      <c r="D3273" s="26">
        <v>0</v>
      </c>
      <c r="E3273" s="26">
        <v>0</v>
      </c>
      <c r="F3273" s="26">
        <v>0</v>
      </c>
      <c r="G3273" s="26">
        <v>0</v>
      </c>
      <c r="H3273" s="26">
        <v>0</v>
      </c>
      <c r="I3273" s="26">
        <v>0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  <c r="O3273" s="24" t="s">
        <v>1517</v>
      </c>
      <c r="P3273" s="24">
        <v>30503</v>
      </c>
      <c r="Q3273" s="24">
        <f>IF(ISERROR(VLOOKUP($B3273,[1]主动技能!$B:$D,3,0)),[2]Sheet1!$Y3740,VLOOKUP($B3273,[1]主动技能!$B:$D,3,0))</f>
        <v>3</v>
      </c>
      <c r="S3273" s="24" t="str">
        <f>IF(C3273&lt;1000000,"",VLOOKUP(C3273,组合调整!$A:$I,2,0))</f>
        <v/>
      </c>
      <c r="T3273" s="24" t="str">
        <f>IF(D3273&lt;1000000,"",VLOOKUP(D3273,组合调整!$A:$I,2,0))</f>
        <v/>
      </c>
      <c r="U3273" s="24" t="str">
        <f>IF(E3273&lt;1000000,"",VLOOKUP(E3273,组合调整!$A:$I,2,0))</f>
        <v/>
      </c>
      <c r="V3273" s="24" t="str">
        <f>IF(F3273&lt;1000000,"",VLOOKUP(F3273,组合调整!$A:$I,2,0))</f>
        <v/>
      </c>
      <c r="W3273" s="24" t="str">
        <f>IF(G3273&lt;1000000,"",VLOOKUP(G3273,组合调整!$A:$I,2,0))</f>
        <v/>
      </c>
    </row>
    <row r="3274" spans="1:23">
      <c r="A3274" s="26">
        <v>30504</v>
      </c>
      <c r="B3274" s="26" t="s">
        <v>1517</v>
      </c>
      <c r="C3274" s="26">
        <v>0</v>
      </c>
      <c r="D3274" s="26">
        <v>0</v>
      </c>
      <c r="E3274" s="26">
        <v>0</v>
      </c>
      <c r="F3274" s="26">
        <v>0</v>
      </c>
      <c r="G3274" s="26">
        <v>0</v>
      </c>
      <c r="H3274" s="26">
        <v>0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4" t="s">
        <v>1517</v>
      </c>
      <c r="P3274" s="24">
        <v>30504</v>
      </c>
      <c r="Q3274" s="24">
        <f>IF(ISERROR(VLOOKUP($B3274,[1]主动技能!$B:$D,3,0)),[2]Sheet1!$Y3741,VLOOKUP($B3274,[1]主动技能!$B:$D,3,0))</f>
        <v>3</v>
      </c>
      <c r="S3274" s="24" t="str">
        <f>IF(C3274&lt;1000000,"",VLOOKUP(C3274,组合调整!$A:$I,2,0))</f>
        <v/>
      </c>
      <c r="T3274" s="24" t="str">
        <f>IF(D3274&lt;1000000,"",VLOOKUP(D3274,组合调整!$A:$I,2,0))</f>
        <v/>
      </c>
      <c r="U3274" s="24" t="str">
        <f>IF(E3274&lt;1000000,"",VLOOKUP(E3274,组合调整!$A:$I,2,0))</f>
        <v/>
      </c>
      <c r="V3274" s="24" t="str">
        <f>IF(F3274&lt;1000000,"",VLOOKUP(F3274,组合调整!$A:$I,2,0))</f>
        <v/>
      </c>
      <c r="W3274" s="24" t="str">
        <f>IF(G3274&lt;1000000,"",VLOOKUP(G3274,组合调整!$A:$I,2,0))</f>
        <v/>
      </c>
    </row>
    <row r="3275" spans="1:23">
      <c r="A3275" s="26">
        <v>30505</v>
      </c>
      <c r="B3275" s="26" t="s">
        <v>1517</v>
      </c>
      <c r="C3275" s="26">
        <v>0</v>
      </c>
      <c r="D3275" s="26">
        <v>0</v>
      </c>
      <c r="E3275" s="26">
        <v>0</v>
      </c>
      <c r="F3275" s="26">
        <v>0</v>
      </c>
      <c r="G3275" s="26">
        <v>0</v>
      </c>
      <c r="H3275" s="26">
        <v>0</v>
      </c>
      <c r="I3275" s="26">
        <v>0</v>
      </c>
      <c r="J3275" s="26">
        <v>0</v>
      </c>
      <c r="K3275" s="26">
        <v>0</v>
      </c>
      <c r="L3275" s="26">
        <v>0</v>
      </c>
      <c r="M3275" s="26">
        <v>0</v>
      </c>
      <c r="N3275" s="26">
        <v>0</v>
      </c>
      <c r="O3275" s="24" t="s">
        <v>1517</v>
      </c>
      <c r="P3275" s="24">
        <v>30505</v>
      </c>
      <c r="Q3275" s="24">
        <f>IF(ISERROR(VLOOKUP($B3275,[1]主动技能!$B:$D,3,0)),[2]Sheet1!$Y3742,VLOOKUP($B3275,[1]主动技能!$B:$D,3,0))</f>
        <v>3</v>
      </c>
      <c r="S3275" s="24" t="str">
        <f>IF(C3275&lt;1000000,"",VLOOKUP(C3275,组合调整!$A:$I,2,0))</f>
        <v/>
      </c>
      <c r="T3275" s="24" t="str">
        <f>IF(D3275&lt;1000000,"",VLOOKUP(D3275,组合调整!$A:$I,2,0))</f>
        <v/>
      </c>
      <c r="U3275" s="24" t="str">
        <f>IF(E3275&lt;1000000,"",VLOOKUP(E3275,组合调整!$A:$I,2,0))</f>
        <v/>
      </c>
      <c r="V3275" s="24" t="str">
        <f>IF(F3275&lt;1000000,"",VLOOKUP(F3275,组合调整!$A:$I,2,0))</f>
        <v/>
      </c>
      <c r="W3275" s="24" t="str">
        <f>IF(G3275&lt;1000000,"",VLOOKUP(G3275,组合调整!$A:$I,2,0))</f>
        <v/>
      </c>
    </row>
    <row r="3276" spans="1:23">
      <c r="A3276" s="26">
        <v>30506</v>
      </c>
      <c r="B3276" s="26" t="s">
        <v>1517</v>
      </c>
      <c r="C3276" s="26">
        <v>0</v>
      </c>
      <c r="D3276" s="26">
        <v>0</v>
      </c>
      <c r="E3276" s="26">
        <v>0</v>
      </c>
      <c r="F3276" s="26">
        <v>0</v>
      </c>
      <c r="G3276" s="26">
        <v>0</v>
      </c>
      <c r="H3276" s="26">
        <v>0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4" t="s">
        <v>1517</v>
      </c>
      <c r="P3276" s="24">
        <v>30506</v>
      </c>
      <c r="Q3276" s="24">
        <f>IF(ISERROR(VLOOKUP($B3276,[1]主动技能!$B:$D,3,0)),[2]Sheet1!$Y3743,VLOOKUP($B3276,[1]主动技能!$B:$D,3,0))</f>
        <v>3</v>
      </c>
      <c r="S3276" s="24" t="str">
        <f>IF(C3276&lt;1000000,"",VLOOKUP(C3276,组合调整!$A:$I,2,0))</f>
        <v/>
      </c>
      <c r="T3276" s="24" t="str">
        <f>IF(D3276&lt;1000000,"",VLOOKUP(D3276,组合调整!$A:$I,2,0))</f>
        <v/>
      </c>
      <c r="U3276" s="24" t="str">
        <f>IF(E3276&lt;1000000,"",VLOOKUP(E3276,组合调整!$A:$I,2,0))</f>
        <v/>
      </c>
      <c r="V3276" s="24" t="str">
        <f>IF(F3276&lt;1000000,"",VLOOKUP(F3276,组合调整!$A:$I,2,0))</f>
        <v/>
      </c>
      <c r="W3276" s="24" t="str">
        <f>IF(G3276&lt;1000000,"",VLOOKUP(G3276,组合调整!$A:$I,2,0))</f>
        <v/>
      </c>
    </row>
    <row r="3277" spans="1:23">
      <c r="A3277" s="26">
        <v>30507</v>
      </c>
      <c r="B3277" s="26" t="s">
        <v>53</v>
      </c>
      <c r="C3277" s="26">
        <v>0</v>
      </c>
      <c r="D3277" s="26">
        <v>0</v>
      </c>
      <c r="E3277" s="26">
        <v>0</v>
      </c>
      <c r="F3277" s="26">
        <v>0</v>
      </c>
      <c r="G3277" s="26">
        <v>0</v>
      </c>
      <c r="H3277" s="26">
        <v>0</v>
      </c>
      <c r="I3277" s="26">
        <v>0</v>
      </c>
      <c r="J3277" s="26">
        <v>0</v>
      </c>
      <c r="K3277" s="26">
        <v>0</v>
      </c>
      <c r="L3277" s="26">
        <v>0</v>
      </c>
      <c r="M3277" s="26">
        <v>0</v>
      </c>
      <c r="N3277" s="26">
        <v>0</v>
      </c>
      <c r="O3277" s="24" t="s">
        <v>53</v>
      </c>
      <c r="P3277" s="24">
        <v>30507</v>
      </c>
      <c r="Q3277" s="24">
        <f>IF(ISERROR(VLOOKUP($B3277,[1]主动技能!$B:$D,3,0)),[2]Sheet1!$Y3744,VLOOKUP($B3277,[1]主动技能!$B:$D,3,0))</f>
        <v>2</v>
      </c>
      <c r="S3277" s="24" t="str">
        <f>IF(C3277&lt;1000000,"",VLOOKUP(C3277,组合调整!$A:$I,2,0))</f>
        <v/>
      </c>
      <c r="T3277" s="24" t="str">
        <f>IF(D3277&lt;1000000,"",VLOOKUP(D3277,组合调整!$A:$I,2,0))</f>
        <v/>
      </c>
      <c r="U3277" s="24" t="str">
        <f>IF(E3277&lt;1000000,"",VLOOKUP(E3277,组合调整!$A:$I,2,0))</f>
        <v/>
      </c>
      <c r="V3277" s="24" t="str">
        <f>IF(F3277&lt;1000000,"",VLOOKUP(F3277,组合调整!$A:$I,2,0))</f>
        <v/>
      </c>
      <c r="W3277" s="24" t="str">
        <f>IF(G3277&lt;1000000,"",VLOOKUP(G3277,组合调整!$A:$I,2,0))</f>
        <v/>
      </c>
    </row>
    <row r="3278" spans="1:23">
      <c r="A3278" s="26">
        <v>30508</v>
      </c>
      <c r="B3278" s="26" t="s">
        <v>53</v>
      </c>
      <c r="C3278" s="26">
        <v>0</v>
      </c>
      <c r="D3278" s="26">
        <v>0</v>
      </c>
      <c r="E3278" s="26">
        <v>0</v>
      </c>
      <c r="F3278" s="26">
        <v>0</v>
      </c>
      <c r="G3278" s="26">
        <v>0</v>
      </c>
      <c r="H3278" s="26">
        <v>0</v>
      </c>
      <c r="I3278" s="26">
        <v>0</v>
      </c>
      <c r="J3278" s="26">
        <v>0</v>
      </c>
      <c r="K3278" s="26">
        <v>0</v>
      </c>
      <c r="L3278" s="26">
        <v>0</v>
      </c>
      <c r="M3278" s="26">
        <v>0</v>
      </c>
      <c r="N3278" s="26">
        <v>0</v>
      </c>
      <c r="O3278" s="24" t="s">
        <v>53</v>
      </c>
      <c r="P3278" s="24">
        <v>30508</v>
      </c>
      <c r="Q3278" s="24">
        <f>IF(ISERROR(VLOOKUP($B3278,[1]主动技能!$B:$D,3,0)),[2]Sheet1!$Y3745,VLOOKUP($B3278,[1]主动技能!$B:$D,3,0))</f>
        <v>2</v>
      </c>
      <c r="S3278" s="24" t="str">
        <f>IF(C3278&lt;1000000,"",VLOOKUP(C3278,组合调整!$A:$I,2,0))</f>
        <v/>
      </c>
      <c r="T3278" s="24" t="str">
        <f>IF(D3278&lt;1000000,"",VLOOKUP(D3278,组合调整!$A:$I,2,0))</f>
        <v/>
      </c>
      <c r="U3278" s="24" t="str">
        <f>IF(E3278&lt;1000000,"",VLOOKUP(E3278,组合调整!$A:$I,2,0))</f>
        <v/>
      </c>
      <c r="V3278" s="24" t="str">
        <f>IF(F3278&lt;1000000,"",VLOOKUP(F3278,组合调整!$A:$I,2,0))</f>
        <v/>
      </c>
      <c r="W3278" s="24" t="str">
        <f>IF(G3278&lt;1000000,"",VLOOKUP(G3278,组合调整!$A:$I,2,0))</f>
        <v/>
      </c>
    </row>
    <row r="3279" spans="1:23">
      <c r="A3279" s="26">
        <v>30509</v>
      </c>
      <c r="B3279" s="26" t="s">
        <v>53</v>
      </c>
      <c r="C3279" s="26">
        <v>0</v>
      </c>
      <c r="D3279" s="26">
        <v>0</v>
      </c>
      <c r="E3279" s="26">
        <v>0</v>
      </c>
      <c r="F3279" s="26">
        <v>0</v>
      </c>
      <c r="G3279" s="26">
        <v>0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0</v>
      </c>
      <c r="N3279" s="26">
        <v>0</v>
      </c>
      <c r="O3279" s="24" t="s">
        <v>53</v>
      </c>
      <c r="P3279" s="24">
        <v>30509</v>
      </c>
      <c r="Q3279" s="24">
        <f>IF(ISERROR(VLOOKUP($B3279,[1]主动技能!$B:$D,3,0)),[2]Sheet1!$Y3746,VLOOKUP($B3279,[1]主动技能!$B:$D,3,0))</f>
        <v>2</v>
      </c>
      <c r="S3279" s="24" t="str">
        <f>IF(C3279&lt;1000000,"",VLOOKUP(C3279,组合调整!$A:$I,2,0))</f>
        <v/>
      </c>
      <c r="T3279" s="24" t="str">
        <f>IF(D3279&lt;1000000,"",VLOOKUP(D3279,组合调整!$A:$I,2,0))</f>
        <v/>
      </c>
      <c r="U3279" s="24" t="str">
        <f>IF(E3279&lt;1000000,"",VLOOKUP(E3279,组合调整!$A:$I,2,0))</f>
        <v/>
      </c>
      <c r="V3279" s="24" t="str">
        <f>IF(F3279&lt;1000000,"",VLOOKUP(F3279,组合调整!$A:$I,2,0))</f>
        <v/>
      </c>
      <c r="W3279" s="24" t="str">
        <f>IF(G3279&lt;1000000,"",VLOOKUP(G3279,组合调整!$A:$I,2,0))</f>
        <v/>
      </c>
    </row>
    <row r="3280" spans="1:23">
      <c r="A3280" s="26">
        <v>30510</v>
      </c>
      <c r="B3280" s="26" t="s">
        <v>53</v>
      </c>
      <c r="C3280" s="26">
        <v>0</v>
      </c>
      <c r="D3280" s="26">
        <v>0</v>
      </c>
      <c r="E3280" s="26">
        <v>0</v>
      </c>
      <c r="F3280" s="26">
        <v>0</v>
      </c>
      <c r="G3280" s="26">
        <v>0</v>
      </c>
      <c r="H3280" s="26">
        <v>0</v>
      </c>
      <c r="I3280" s="26">
        <v>0</v>
      </c>
      <c r="J3280" s="26">
        <v>0</v>
      </c>
      <c r="K3280" s="26">
        <v>0</v>
      </c>
      <c r="L3280" s="26">
        <v>0</v>
      </c>
      <c r="M3280" s="26">
        <v>0</v>
      </c>
      <c r="N3280" s="26">
        <v>0</v>
      </c>
      <c r="O3280" s="24" t="s">
        <v>53</v>
      </c>
      <c r="P3280" s="24">
        <v>30510</v>
      </c>
      <c r="Q3280" s="24">
        <f>IF(ISERROR(VLOOKUP($B3280,[1]主动技能!$B:$D,3,0)),[2]Sheet1!$Y3747,VLOOKUP($B3280,[1]主动技能!$B:$D,3,0))</f>
        <v>2</v>
      </c>
      <c r="S3280" s="24" t="str">
        <f>IF(C3280&lt;1000000,"",VLOOKUP(C3280,组合调整!$A:$I,2,0))</f>
        <v/>
      </c>
      <c r="T3280" s="24" t="str">
        <f>IF(D3280&lt;1000000,"",VLOOKUP(D3280,组合调整!$A:$I,2,0))</f>
        <v/>
      </c>
      <c r="U3280" s="24" t="str">
        <f>IF(E3280&lt;1000000,"",VLOOKUP(E3280,组合调整!$A:$I,2,0))</f>
        <v/>
      </c>
      <c r="V3280" s="24" t="str">
        <f>IF(F3280&lt;1000000,"",VLOOKUP(F3280,组合调整!$A:$I,2,0))</f>
        <v/>
      </c>
      <c r="W3280" s="24" t="str">
        <f>IF(G3280&lt;1000000,"",VLOOKUP(G3280,组合调整!$A:$I,2,0))</f>
        <v/>
      </c>
    </row>
    <row r="3281" spans="1:23">
      <c r="A3281" s="26">
        <v>30511</v>
      </c>
      <c r="B3281" s="26" t="s">
        <v>53</v>
      </c>
      <c r="C3281" s="26">
        <v>0</v>
      </c>
      <c r="D3281" s="26">
        <v>0</v>
      </c>
      <c r="E3281" s="26">
        <v>0</v>
      </c>
      <c r="F3281" s="26">
        <v>0</v>
      </c>
      <c r="G3281" s="26">
        <v>0</v>
      </c>
      <c r="H3281" s="26">
        <v>0</v>
      </c>
      <c r="I3281" s="26">
        <v>0</v>
      </c>
      <c r="J3281" s="26">
        <v>0</v>
      </c>
      <c r="K3281" s="26">
        <v>0</v>
      </c>
      <c r="L3281" s="26">
        <v>0</v>
      </c>
      <c r="M3281" s="26">
        <v>0</v>
      </c>
      <c r="N3281" s="26">
        <v>0</v>
      </c>
      <c r="O3281" s="24" t="s">
        <v>53</v>
      </c>
      <c r="P3281" s="24">
        <v>30511</v>
      </c>
      <c r="Q3281" s="24">
        <f>IF(ISERROR(VLOOKUP($B3281,[1]主动技能!$B:$D,3,0)),[2]Sheet1!$Y3748,VLOOKUP($B3281,[1]主动技能!$B:$D,3,0))</f>
        <v>2</v>
      </c>
      <c r="S3281" s="24" t="str">
        <f>IF(C3281&lt;1000000,"",VLOOKUP(C3281,组合调整!$A:$I,2,0))</f>
        <v/>
      </c>
      <c r="T3281" s="24" t="str">
        <f>IF(D3281&lt;1000000,"",VLOOKUP(D3281,组合调整!$A:$I,2,0))</f>
        <v/>
      </c>
      <c r="U3281" s="24" t="str">
        <f>IF(E3281&lt;1000000,"",VLOOKUP(E3281,组合调整!$A:$I,2,0))</f>
        <v/>
      </c>
      <c r="V3281" s="24" t="str">
        <f>IF(F3281&lt;1000000,"",VLOOKUP(F3281,组合调整!$A:$I,2,0))</f>
        <v/>
      </c>
      <c r="W3281" s="24" t="str">
        <f>IF(G3281&lt;1000000,"",VLOOKUP(G3281,组合调整!$A:$I,2,0))</f>
        <v/>
      </c>
    </row>
    <row r="3282" spans="1:23">
      <c r="A3282" s="26">
        <v>30512</v>
      </c>
      <c r="B3282" s="26" t="s">
        <v>53</v>
      </c>
      <c r="C3282" s="26">
        <v>0</v>
      </c>
      <c r="D3282" s="26">
        <v>0</v>
      </c>
      <c r="E3282" s="26">
        <v>0</v>
      </c>
      <c r="F3282" s="26">
        <v>0</v>
      </c>
      <c r="G3282" s="26">
        <v>0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4" t="s">
        <v>53</v>
      </c>
      <c r="P3282" s="24">
        <v>30512</v>
      </c>
      <c r="Q3282" s="24">
        <f>IF(ISERROR(VLOOKUP($B3282,[1]主动技能!$B:$D,3,0)),[2]Sheet1!$Y3749,VLOOKUP($B3282,[1]主动技能!$B:$D,3,0))</f>
        <v>2</v>
      </c>
      <c r="S3282" s="24" t="str">
        <f>IF(C3282&lt;1000000,"",VLOOKUP(C3282,组合调整!$A:$I,2,0))</f>
        <v/>
      </c>
      <c r="T3282" s="24" t="str">
        <f>IF(D3282&lt;1000000,"",VLOOKUP(D3282,组合调整!$A:$I,2,0))</f>
        <v/>
      </c>
      <c r="U3282" s="24" t="str">
        <f>IF(E3282&lt;1000000,"",VLOOKUP(E3282,组合调整!$A:$I,2,0))</f>
        <v/>
      </c>
      <c r="V3282" s="24" t="str">
        <f>IF(F3282&lt;1000000,"",VLOOKUP(F3282,组合调整!$A:$I,2,0))</f>
        <v/>
      </c>
      <c r="W3282" s="24" t="str">
        <f>IF(G3282&lt;1000000,"",VLOOKUP(G3282,组合调整!$A:$I,2,0))</f>
        <v/>
      </c>
    </row>
    <row r="3283" spans="1:23">
      <c r="A3283" s="26">
        <v>30513</v>
      </c>
      <c r="B3283" s="26" t="s">
        <v>53</v>
      </c>
      <c r="C3283" s="26">
        <v>0</v>
      </c>
      <c r="D3283" s="26">
        <v>0</v>
      </c>
      <c r="E3283" s="26">
        <v>0</v>
      </c>
      <c r="F3283" s="26">
        <v>0</v>
      </c>
      <c r="G3283" s="26">
        <v>0</v>
      </c>
      <c r="H3283" s="26">
        <v>0</v>
      </c>
      <c r="I3283" s="26">
        <v>0</v>
      </c>
      <c r="J3283" s="26">
        <v>0</v>
      </c>
      <c r="K3283" s="26">
        <v>0</v>
      </c>
      <c r="L3283" s="26">
        <v>0</v>
      </c>
      <c r="M3283" s="26">
        <v>0</v>
      </c>
      <c r="N3283" s="26">
        <v>0</v>
      </c>
      <c r="O3283" s="24" t="s">
        <v>53</v>
      </c>
      <c r="P3283" s="24">
        <v>30513</v>
      </c>
      <c r="Q3283" s="24">
        <f>IF(ISERROR(VLOOKUP($B3283,[1]主动技能!$B:$D,3,0)),[2]Sheet1!$Y3750,VLOOKUP($B3283,[1]主动技能!$B:$D,3,0))</f>
        <v>2</v>
      </c>
      <c r="S3283" s="24" t="str">
        <f>IF(C3283&lt;1000000,"",VLOOKUP(C3283,组合调整!$A:$I,2,0))</f>
        <v/>
      </c>
      <c r="T3283" s="24" t="str">
        <f>IF(D3283&lt;1000000,"",VLOOKUP(D3283,组合调整!$A:$I,2,0))</f>
        <v/>
      </c>
      <c r="U3283" s="24" t="str">
        <f>IF(E3283&lt;1000000,"",VLOOKUP(E3283,组合调整!$A:$I,2,0))</f>
        <v/>
      </c>
      <c r="V3283" s="24" t="str">
        <f>IF(F3283&lt;1000000,"",VLOOKUP(F3283,组合调整!$A:$I,2,0))</f>
        <v/>
      </c>
      <c r="W3283" s="24" t="str">
        <f>IF(G3283&lt;1000000,"",VLOOKUP(G3283,组合调整!$A:$I,2,0))</f>
        <v/>
      </c>
    </row>
    <row r="3284" spans="1:23">
      <c r="A3284" s="26">
        <v>30514</v>
      </c>
      <c r="B3284" s="26" t="s">
        <v>53</v>
      </c>
      <c r="C3284" s="26">
        <v>0</v>
      </c>
      <c r="D3284" s="26">
        <v>0</v>
      </c>
      <c r="E3284" s="26">
        <v>0</v>
      </c>
      <c r="F3284" s="26">
        <v>0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4" t="s">
        <v>53</v>
      </c>
      <c r="P3284" s="24">
        <v>30514</v>
      </c>
      <c r="Q3284" s="24">
        <f>IF(ISERROR(VLOOKUP($B3284,[1]主动技能!$B:$D,3,0)),[2]Sheet1!$Y3751,VLOOKUP($B3284,[1]主动技能!$B:$D,3,0))</f>
        <v>2</v>
      </c>
      <c r="S3284" s="24" t="str">
        <f>IF(C3284&lt;1000000,"",VLOOKUP(C3284,组合调整!$A:$I,2,0))</f>
        <v/>
      </c>
      <c r="T3284" s="24" t="str">
        <f>IF(D3284&lt;1000000,"",VLOOKUP(D3284,组合调整!$A:$I,2,0))</f>
        <v/>
      </c>
      <c r="U3284" s="24" t="str">
        <f>IF(E3284&lt;1000000,"",VLOOKUP(E3284,组合调整!$A:$I,2,0))</f>
        <v/>
      </c>
      <c r="V3284" s="24" t="str">
        <f>IF(F3284&lt;1000000,"",VLOOKUP(F3284,组合调整!$A:$I,2,0))</f>
        <v/>
      </c>
      <c r="W3284" s="24" t="str">
        <f>IF(G3284&lt;1000000,"",VLOOKUP(G3284,组合调整!$A:$I,2,0))</f>
        <v/>
      </c>
    </row>
    <row r="3285" spans="1:23">
      <c r="A3285" s="26">
        <v>30515</v>
      </c>
      <c r="B3285" s="26" t="s">
        <v>53</v>
      </c>
      <c r="C3285" s="26">
        <v>0</v>
      </c>
      <c r="D3285" s="26">
        <v>0</v>
      </c>
      <c r="E3285" s="26">
        <v>0</v>
      </c>
      <c r="F3285" s="26">
        <v>0</v>
      </c>
      <c r="G3285" s="26">
        <v>0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4" t="s">
        <v>53</v>
      </c>
      <c r="P3285" s="24">
        <v>30515</v>
      </c>
      <c r="Q3285" s="24">
        <f>IF(ISERROR(VLOOKUP($B3285,[1]主动技能!$B:$D,3,0)),[2]Sheet1!$Y3752,VLOOKUP($B3285,[1]主动技能!$B:$D,3,0))</f>
        <v>2</v>
      </c>
      <c r="S3285" s="24" t="str">
        <f>IF(C3285&lt;1000000,"",VLOOKUP(C3285,组合调整!$A:$I,2,0))</f>
        <v/>
      </c>
      <c r="T3285" s="24" t="str">
        <f>IF(D3285&lt;1000000,"",VLOOKUP(D3285,组合调整!$A:$I,2,0))</f>
        <v/>
      </c>
      <c r="U3285" s="24" t="str">
        <f>IF(E3285&lt;1000000,"",VLOOKUP(E3285,组合调整!$A:$I,2,0))</f>
        <v/>
      </c>
      <c r="V3285" s="24" t="str">
        <f>IF(F3285&lt;1000000,"",VLOOKUP(F3285,组合调整!$A:$I,2,0))</f>
        <v/>
      </c>
      <c r="W3285" s="24" t="str">
        <f>IF(G3285&lt;1000000,"",VLOOKUP(G3285,组合调整!$A:$I,2,0))</f>
        <v/>
      </c>
    </row>
    <row r="3286" spans="1:23">
      <c r="A3286" s="26">
        <v>30516</v>
      </c>
      <c r="B3286" s="26" t="s">
        <v>53</v>
      </c>
      <c r="C3286" s="26">
        <v>0</v>
      </c>
      <c r="D3286" s="26">
        <v>0</v>
      </c>
      <c r="E3286" s="26">
        <v>0</v>
      </c>
      <c r="F3286" s="26">
        <v>0</v>
      </c>
      <c r="G3286" s="26">
        <v>0</v>
      </c>
      <c r="H3286" s="26">
        <v>0</v>
      </c>
      <c r="I3286" s="26">
        <v>0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4" t="s">
        <v>53</v>
      </c>
      <c r="P3286" s="24">
        <v>30516</v>
      </c>
      <c r="Q3286" s="24">
        <f>IF(ISERROR(VLOOKUP($B3286,[1]主动技能!$B:$D,3,0)),[2]Sheet1!$Y3753,VLOOKUP($B3286,[1]主动技能!$B:$D,3,0))</f>
        <v>2</v>
      </c>
      <c r="S3286" s="24" t="str">
        <f>IF(C3286&lt;1000000,"",VLOOKUP(C3286,组合调整!$A:$I,2,0))</f>
        <v/>
      </c>
      <c r="T3286" s="24" t="str">
        <f>IF(D3286&lt;1000000,"",VLOOKUP(D3286,组合调整!$A:$I,2,0))</f>
        <v/>
      </c>
      <c r="U3286" s="24" t="str">
        <f>IF(E3286&lt;1000000,"",VLOOKUP(E3286,组合调整!$A:$I,2,0))</f>
        <v/>
      </c>
      <c r="V3286" s="24" t="str">
        <f>IF(F3286&lt;1000000,"",VLOOKUP(F3286,组合调整!$A:$I,2,0))</f>
        <v/>
      </c>
      <c r="W3286" s="24" t="str">
        <f>IF(G3286&lt;1000000,"",VLOOKUP(G3286,组合调整!$A:$I,2,0))</f>
        <v/>
      </c>
    </row>
    <row r="3287" spans="1:23">
      <c r="A3287" s="26">
        <v>30517</v>
      </c>
      <c r="B3287" s="26" t="s">
        <v>53</v>
      </c>
      <c r="C3287" s="26">
        <v>0</v>
      </c>
      <c r="D3287" s="26">
        <v>0</v>
      </c>
      <c r="E3287" s="26">
        <v>0</v>
      </c>
      <c r="F3287" s="26">
        <v>0</v>
      </c>
      <c r="G3287" s="26">
        <v>0</v>
      </c>
      <c r="H3287" s="26">
        <v>0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0</v>
      </c>
      <c r="O3287" s="24" t="s">
        <v>53</v>
      </c>
      <c r="P3287" s="24">
        <v>30517</v>
      </c>
      <c r="Q3287" s="24">
        <f>IF(ISERROR(VLOOKUP($B3287,[1]主动技能!$B:$D,3,0)),[2]Sheet1!$Y3754,VLOOKUP($B3287,[1]主动技能!$B:$D,3,0))</f>
        <v>2</v>
      </c>
      <c r="S3287" s="24" t="str">
        <f>IF(C3287&lt;1000000,"",VLOOKUP(C3287,组合调整!$A:$I,2,0))</f>
        <v/>
      </c>
      <c r="T3287" s="24" t="str">
        <f>IF(D3287&lt;1000000,"",VLOOKUP(D3287,组合调整!$A:$I,2,0))</f>
        <v/>
      </c>
      <c r="U3287" s="24" t="str">
        <f>IF(E3287&lt;1000000,"",VLOOKUP(E3287,组合调整!$A:$I,2,0))</f>
        <v/>
      </c>
      <c r="V3287" s="24" t="str">
        <f>IF(F3287&lt;1000000,"",VLOOKUP(F3287,组合调整!$A:$I,2,0))</f>
        <v/>
      </c>
      <c r="W3287" s="24" t="str">
        <f>IF(G3287&lt;1000000,"",VLOOKUP(G3287,组合调整!$A:$I,2,0))</f>
        <v/>
      </c>
    </row>
    <row r="3288" spans="1:23">
      <c r="A3288" s="26">
        <v>30518</v>
      </c>
      <c r="B3288" s="26" t="s">
        <v>77</v>
      </c>
      <c r="C3288" s="26">
        <v>0</v>
      </c>
      <c r="D3288" s="26">
        <v>0</v>
      </c>
      <c r="E3288" s="26">
        <v>0</v>
      </c>
      <c r="F3288" s="26">
        <v>0</v>
      </c>
      <c r="G3288" s="26">
        <v>0</v>
      </c>
      <c r="H3288" s="26">
        <v>0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4" t="s">
        <v>77</v>
      </c>
      <c r="P3288" s="24">
        <v>30518</v>
      </c>
      <c r="Q3288" s="24">
        <f>IF(ISERROR(VLOOKUP($B3288,[1]主动技能!$B:$D,3,0)),[2]Sheet1!$Y3755,VLOOKUP($B3288,[1]主动技能!$B:$D,3,0))</f>
        <v>2</v>
      </c>
      <c r="S3288" s="24" t="str">
        <f>IF(C3288&lt;1000000,"",VLOOKUP(C3288,组合调整!$A:$I,2,0))</f>
        <v/>
      </c>
      <c r="T3288" s="24" t="str">
        <f>IF(D3288&lt;1000000,"",VLOOKUP(D3288,组合调整!$A:$I,2,0))</f>
        <v/>
      </c>
      <c r="U3288" s="24" t="str">
        <f>IF(E3288&lt;1000000,"",VLOOKUP(E3288,组合调整!$A:$I,2,0))</f>
        <v/>
      </c>
      <c r="V3288" s="24" t="str">
        <f>IF(F3288&lt;1000000,"",VLOOKUP(F3288,组合调整!$A:$I,2,0))</f>
        <v/>
      </c>
      <c r="W3288" s="24" t="str">
        <f>IF(G3288&lt;1000000,"",VLOOKUP(G3288,组合调整!$A:$I,2,0))</f>
        <v/>
      </c>
    </row>
    <row r="3289" spans="1:23">
      <c r="A3289" s="26">
        <v>30519</v>
      </c>
      <c r="B3289" s="26" t="s">
        <v>77</v>
      </c>
      <c r="C3289" s="26">
        <v>0</v>
      </c>
      <c r="D3289" s="26">
        <v>0</v>
      </c>
      <c r="E3289" s="26">
        <v>0</v>
      </c>
      <c r="F3289" s="26">
        <v>0</v>
      </c>
      <c r="G3289" s="26">
        <v>0</v>
      </c>
      <c r="H3289" s="26">
        <v>0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4" t="s">
        <v>77</v>
      </c>
      <c r="P3289" s="24">
        <v>30519</v>
      </c>
      <c r="Q3289" s="24">
        <f>IF(ISERROR(VLOOKUP($B3289,[1]主动技能!$B:$D,3,0)),[2]Sheet1!$Y3756,VLOOKUP($B3289,[1]主动技能!$B:$D,3,0))</f>
        <v>2</v>
      </c>
      <c r="S3289" s="24" t="str">
        <f>IF(C3289&lt;1000000,"",VLOOKUP(C3289,组合调整!$A:$I,2,0))</f>
        <v/>
      </c>
      <c r="T3289" s="24" t="str">
        <f>IF(D3289&lt;1000000,"",VLOOKUP(D3289,组合调整!$A:$I,2,0))</f>
        <v/>
      </c>
      <c r="U3289" s="24" t="str">
        <f>IF(E3289&lt;1000000,"",VLOOKUP(E3289,组合调整!$A:$I,2,0))</f>
        <v/>
      </c>
      <c r="V3289" s="24" t="str">
        <f>IF(F3289&lt;1000000,"",VLOOKUP(F3289,组合调整!$A:$I,2,0))</f>
        <v/>
      </c>
      <c r="W3289" s="24" t="str">
        <f>IF(G3289&lt;1000000,"",VLOOKUP(G3289,组合调整!$A:$I,2,0))</f>
        <v/>
      </c>
    </row>
    <row r="3290" spans="1:23">
      <c r="A3290" s="26">
        <v>30520</v>
      </c>
      <c r="B3290" s="26" t="s">
        <v>77</v>
      </c>
      <c r="C3290" s="26">
        <v>0</v>
      </c>
      <c r="D3290" s="26">
        <v>0</v>
      </c>
      <c r="E3290" s="26">
        <v>0</v>
      </c>
      <c r="F3290" s="26">
        <v>0</v>
      </c>
      <c r="G3290" s="26">
        <v>0</v>
      </c>
      <c r="H3290" s="26">
        <v>0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4" t="s">
        <v>77</v>
      </c>
      <c r="P3290" s="24">
        <v>30520</v>
      </c>
      <c r="Q3290" s="24">
        <f>IF(ISERROR(VLOOKUP($B3290,[1]主动技能!$B:$D,3,0)),[2]Sheet1!$Y3757,VLOOKUP($B3290,[1]主动技能!$B:$D,3,0))</f>
        <v>2</v>
      </c>
      <c r="S3290" s="24" t="str">
        <f>IF(C3290&lt;1000000,"",VLOOKUP(C3290,组合调整!$A:$I,2,0))</f>
        <v/>
      </c>
      <c r="T3290" s="24" t="str">
        <f>IF(D3290&lt;1000000,"",VLOOKUP(D3290,组合调整!$A:$I,2,0))</f>
        <v/>
      </c>
      <c r="U3290" s="24" t="str">
        <f>IF(E3290&lt;1000000,"",VLOOKUP(E3290,组合调整!$A:$I,2,0))</f>
        <v/>
      </c>
      <c r="V3290" s="24" t="str">
        <f>IF(F3290&lt;1000000,"",VLOOKUP(F3290,组合调整!$A:$I,2,0))</f>
        <v/>
      </c>
      <c r="W3290" s="24" t="str">
        <f>IF(G3290&lt;1000000,"",VLOOKUP(G3290,组合调整!$A:$I,2,0))</f>
        <v/>
      </c>
    </row>
    <row r="3291" spans="1:23">
      <c r="A3291" s="26">
        <v>30521</v>
      </c>
      <c r="B3291" s="26" t="s">
        <v>77</v>
      </c>
      <c r="C3291" s="26">
        <v>0</v>
      </c>
      <c r="D3291" s="26">
        <v>0</v>
      </c>
      <c r="E3291" s="26">
        <v>0</v>
      </c>
      <c r="F3291" s="26">
        <v>0</v>
      </c>
      <c r="G3291" s="26">
        <v>0</v>
      </c>
      <c r="H3291" s="26">
        <v>0</v>
      </c>
      <c r="I3291" s="26">
        <v>0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4" t="s">
        <v>77</v>
      </c>
      <c r="P3291" s="24">
        <v>30521</v>
      </c>
      <c r="Q3291" s="24">
        <f>IF(ISERROR(VLOOKUP($B3291,[1]主动技能!$B:$D,3,0)),[2]Sheet1!$Y3758,VLOOKUP($B3291,[1]主动技能!$B:$D,3,0))</f>
        <v>2</v>
      </c>
      <c r="S3291" s="24" t="str">
        <f>IF(C3291&lt;1000000,"",VLOOKUP(C3291,组合调整!$A:$I,2,0))</f>
        <v/>
      </c>
      <c r="T3291" s="24" t="str">
        <f>IF(D3291&lt;1000000,"",VLOOKUP(D3291,组合调整!$A:$I,2,0))</f>
        <v/>
      </c>
      <c r="U3291" s="24" t="str">
        <f>IF(E3291&lt;1000000,"",VLOOKUP(E3291,组合调整!$A:$I,2,0))</f>
        <v/>
      </c>
      <c r="V3291" s="24" t="str">
        <f>IF(F3291&lt;1000000,"",VLOOKUP(F3291,组合调整!$A:$I,2,0))</f>
        <v/>
      </c>
      <c r="W3291" s="24" t="str">
        <f>IF(G3291&lt;1000000,"",VLOOKUP(G3291,组合调整!$A:$I,2,0))</f>
        <v/>
      </c>
    </row>
    <row r="3292" spans="1:23">
      <c r="A3292" s="26">
        <v>30522</v>
      </c>
      <c r="B3292" s="26" t="s">
        <v>77</v>
      </c>
      <c r="C3292" s="26">
        <v>0</v>
      </c>
      <c r="D3292" s="26">
        <v>0</v>
      </c>
      <c r="E3292" s="26">
        <v>0</v>
      </c>
      <c r="F3292" s="26">
        <v>0</v>
      </c>
      <c r="G3292" s="26">
        <v>0</v>
      </c>
      <c r="H3292" s="26">
        <v>0</v>
      </c>
      <c r="I3292" s="26">
        <v>0</v>
      </c>
      <c r="J3292" s="26">
        <v>0</v>
      </c>
      <c r="K3292" s="26">
        <v>0</v>
      </c>
      <c r="L3292" s="26">
        <v>0</v>
      </c>
      <c r="M3292" s="26">
        <v>0</v>
      </c>
      <c r="N3292" s="26">
        <v>0</v>
      </c>
      <c r="O3292" s="24" t="s">
        <v>77</v>
      </c>
      <c r="P3292" s="24">
        <v>30522</v>
      </c>
      <c r="Q3292" s="24">
        <f>IF(ISERROR(VLOOKUP($B3292,[1]主动技能!$B:$D,3,0)),[2]Sheet1!$Y3759,VLOOKUP($B3292,[1]主动技能!$B:$D,3,0))</f>
        <v>2</v>
      </c>
      <c r="S3292" s="24" t="str">
        <f>IF(C3292&lt;1000000,"",VLOOKUP(C3292,组合调整!$A:$I,2,0))</f>
        <v/>
      </c>
      <c r="T3292" s="24" t="str">
        <f>IF(D3292&lt;1000000,"",VLOOKUP(D3292,组合调整!$A:$I,2,0))</f>
        <v/>
      </c>
      <c r="U3292" s="24" t="str">
        <f>IF(E3292&lt;1000000,"",VLOOKUP(E3292,组合调整!$A:$I,2,0))</f>
        <v/>
      </c>
      <c r="V3292" s="24" t="str">
        <f>IF(F3292&lt;1000000,"",VLOOKUP(F3292,组合调整!$A:$I,2,0))</f>
        <v/>
      </c>
      <c r="W3292" s="24" t="str">
        <f>IF(G3292&lt;1000000,"",VLOOKUP(G3292,组合调整!$A:$I,2,0))</f>
        <v/>
      </c>
    </row>
    <row r="3293" spans="1:23">
      <c r="A3293" s="26">
        <v>30523</v>
      </c>
      <c r="B3293" s="26" t="s">
        <v>77</v>
      </c>
      <c r="C3293" s="26">
        <v>0</v>
      </c>
      <c r="D3293" s="26">
        <v>0</v>
      </c>
      <c r="E3293" s="26">
        <v>0</v>
      </c>
      <c r="F3293" s="26">
        <v>0</v>
      </c>
      <c r="G3293" s="26">
        <v>0</v>
      </c>
      <c r="H3293" s="26">
        <v>0</v>
      </c>
      <c r="I3293" s="26">
        <v>0</v>
      </c>
      <c r="J3293" s="26">
        <v>0</v>
      </c>
      <c r="K3293" s="26">
        <v>0</v>
      </c>
      <c r="L3293" s="26">
        <v>0</v>
      </c>
      <c r="M3293" s="26">
        <v>0</v>
      </c>
      <c r="N3293" s="26">
        <v>0</v>
      </c>
      <c r="O3293" s="24" t="s">
        <v>77</v>
      </c>
      <c r="P3293" s="24">
        <v>30523</v>
      </c>
      <c r="Q3293" s="24">
        <f>IF(ISERROR(VLOOKUP($B3293,[1]主动技能!$B:$D,3,0)),[2]Sheet1!$Y3760,VLOOKUP($B3293,[1]主动技能!$B:$D,3,0))</f>
        <v>2</v>
      </c>
      <c r="S3293" s="24" t="str">
        <f>IF(C3293&lt;1000000,"",VLOOKUP(C3293,组合调整!$A:$I,2,0))</f>
        <v/>
      </c>
      <c r="T3293" s="24" t="str">
        <f>IF(D3293&lt;1000000,"",VLOOKUP(D3293,组合调整!$A:$I,2,0))</f>
        <v/>
      </c>
      <c r="U3293" s="24" t="str">
        <f>IF(E3293&lt;1000000,"",VLOOKUP(E3293,组合调整!$A:$I,2,0))</f>
        <v/>
      </c>
      <c r="V3293" s="24" t="str">
        <f>IF(F3293&lt;1000000,"",VLOOKUP(F3293,组合调整!$A:$I,2,0))</f>
        <v/>
      </c>
      <c r="W3293" s="24" t="str">
        <f>IF(G3293&lt;1000000,"",VLOOKUP(G3293,组合调整!$A:$I,2,0))</f>
        <v/>
      </c>
    </row>
    <row r="3294" spans="1:23">
      <c r="A3294" s="26">
        <v>30524</v>
      </c>
      <c r="B3294" s="26" t="s">
        <v>77</v>
      </c>
      <c r="C3294" s="26">
        <v>0</v>
      </c>
      <c r="D3294" s="26">
        <v>0</v>
      </c>
      <c r="E3294" s="26">
        <v>0</v>
      </c>
      <c r="F3294" s="26">
        <v>0</v>
      </c>
      <c r="G3294" s="26">
        <v>0</v>
      </c>
      <c r="H3294" s="26">
        <v>0</v>
      </c>
      <c r="I3294" s="26">
        <v>0</v>
      </c>
      <c r="J3294" s="26">
        <v>0</v>
      </c>
      <c r="K3294" s="26">
        <v>0</v>
      </c>
      <c r="L3294" s="26">
        <v>0</v>
      </c>
      <c r="M3294" s="26">
        <v>0</v>
      </c>
      <c r="N3294" s="26">
        <v>0</v>
      </c>
      <c r="O3294" s="24" t="s">
        <v>77</v>
      </c>
      <c r="P3294" s="24">
        <v>30524</v>
      </c>
      <c r="Q3294" s="24">
        <f>IF(ISERROR(VLOOKUP($B3294,[1]主动技能!$B:$D,3,0)),[2]Sheet1!$Y3761,VLOOKUP($B3294,[1]主动技能!$B:$D,3,0))</f>
        <v>2</v>
      </c>
      <c r="S3294" s="24" t="str">
        <f>IF(C3294&lt;1000000,"",VLOOKUP(C3294,组合调整!$A:$I,2,0))</f>
        <v/>
      </c>
      <c r="T3294" s="24" t="str">
        <f>IF(D3294&lt;1000000,"",VLOOKUP(D3294,组合调整!$A:$I,2,0))</f>
        <v/>
      </c>
      <c r="U3294" s="24" t="str">
        <f>IF(E3294&lt;1000000,"",VLOOKUP(E3294,组合调整!$A:$I,2,0))</f>
        <v/>
      </c>
      <c r="V3294" s="24" t="str">
        <f>IF(F3294&lt;1000000,"",VLOOKUP(F3294,组合调整!$A:$I,2,0))</f>
        <v/>
      </c>
      <c r="W3294" s="24" t="str">
        <f>IF(G3294&lt;1000000,"",VLOOKUP(G3294,组合调整!$A:$I,2,0))</f>
        <v/>
      </c>
    </row>
    <row r="3295" spans="1:23">
      <c r="A3295" s="26">
        <v>30525</v>
      </c>
      <c r="B3295" s="26" t="s">
        <v>77</v>
      </c>
      <c r="C3295" s="26">
        <v>0</v>
      </c>
      <c r="D3295" s="26">
        <v>0</v>
      </c>
      <c r="E3295" s="26">
        <v>0</v>
      </c>
      <c r="F3295" s="26">
        <v>0</v>
      </c>
      <c r="G3295" s="26">
        <v>0</v>
      </c>
      <c r="H3295" s="26">
        <v>0</v>
      </c>
      <c r="I3295" s="26">
        <v>0</v>
      </c>
      <c r="J3295" s="26">
        <v>0</v>
      </c>
      <c r="K3295" s="26">
        <v>0</v>
      </c>
      <c r="L3295" s="26">
        <v>0</v>
      </c>
      <c r="M3295" s="26">
        <v>0</v>
      </c>
      <c r="N3295" s="26">
        <v>0</v>
      </c>
      <c r="O3295" s="24" t="s">
        <v>77</v>
      </c>
      <c r="P3295" s="24">
        <v>30525</v>
      </c>
      <c r="Q3295" s="24">
        <f>IF(ISERROR(VLOOKUP($B3295,[1]主动技能!$B:$D,3,0)),[2]Sheet1!$Y3762,VLOOKUP($B3295,[1]主动技能!$B:$D,3,0))</f>
        <v>2</v>
      </c>
      <c r="S3295" s="24" t="str">
        <f>IF(C3295&lt;1000000,"",VLOOKUP(C3295,组合调整!$A:$I,2,0))</f>
        <v/>
      </c>
      <c r="T3295" s="24" t="str">
        <f>IF(D3295&lt;1000000,"",VLOOKUP(D3295,组合调整!$A:$I,2,0))</f>
        <v/>
      </c>
      <c r="U3295" s="24" t="str">
        <f>IF(E3295&lt;1000000,"",VLOOKUP(E3295,组合调整!$A:$I,2,0))</f>
        <v/>
      </c>
      <c r="V3295" s="24" t="str">
        <f>IF(F3295&lt;1000000,"",VLOOKUP(F3295,组合调整!$A:$I,2,0))</f>
        <v/>
      </c>
      <c r="W3295" s="24" t="str">
        <f>IF(G3295&lt;1000000,"",VLOOKUP(G3295,组合调整!$A:$I,2,0))</f>
        <v/>
      </c>
    </row>
    <row r="3296" spans="1:23">
      <c r="A3296" s="26">
        <v>30526</v>
      </c>
      <c r="B3296" s="26" t="s">
        <v>77</v>
      </c>
      <c r="C3296" s="26">
        <v>0</v>
      </c>
      <c r="D3296" s="26">
        <v>0</v>
      </c>
      <c r="E3296" s="26">
        <v>0</v>
      </c>
      <c r="F3296" s="26">
        <v>0</v>
      </c>
      <c r="G3296" s="26">
        <v>0</v>
      </c>
      <c r="H3296" s="26">
        <v>0</v>
      </c>
      <c r="I3296" s="26">
        <v>0</v>
      </c>
      <c r="J3296" s="26">
        <v>0</v>
      </c>
      <c r="K3296" s="26">
        <v>0</v>
      </c>
      <c r="L3296" s="26">
        <v>0</v>
      </c>
      <c r="M3296" s="26">
        <v>0</v>
      </c>
      <c r="N3296" s="26">
        <v>0</v>
      </c>
      <c r="O3296" s="24" t="s">
        <v>77</v>
      </c>
      <c r="P3296" s="24">
        <v>30526</v>
      </c>
      <c r="Q3296" s="24">
        <f>IF(ISERROR(VLOOKUP($B3296,[1]主动技能!$B:$D,3,0)),[2]Sheet1!$Y3763,VLOOKUP($B3296,[1]主动技能!$B:$D,3,0))</f>
        <v>2</v>
      </c>
      <c r="S3296" s="24" t="str">
        <f>IF(C3296&lt;1000000,"",VLOOKUP(C3296,组合调整!$A:$I,2,0))</f>
        <v/>
      </c>
      <c r="T3296" s="24" t="str">
        <f>IF(D3296&lt;1000000,"",VLOOKUP(D3296,组合调整!$A:$I,2,0))</f>
        <v/>
      </c>
      <c r="U3296" s="24" t="str">
        <f>IF(E3296&lt;1000000,"",VLOOKUP(E3296,组合调整!$A:$I,2,0))</f>
        <v/>
      </c>
      <c r="V3296" s="24" t="str">
        <f>IF(F3296&lt;1000000,"",VLOOKUP(F3296,组合调整!$A:$I,2,0))</f>
        <v/>
      </c>
      <c r="W3296" s="24" t="str">
        <f>IF(G3296&lt;1000000,"",VLOOKUP(G3296,组合调整!$A:$I,2,0))</f>
        <v/>
      </c>
    </row>
    <row r="3297" spans="1:23">
      <c r="A3297" s="26">
        <v>30527</v>
      </c>
      <c r="B3297" s="26" t="s">
        <v>77</v>
      </c>
      <c r="C3297" s="26">
        <v>0</v>
      </c>
      <c r="D3297" s="26">
        <v>0</v>
      </c>
      <c r="E3297" s="26">
        <v>0</v>
      </c>
      <c r="F3297" s="26">
        <v>0</v>
      </c>
      <c r="G3297" s="26">
        <v>0</v>
      </c>
      <c r="H3297" s="26">
        <v>0</v>
      </c>
      <c r="I3297" s="26">
        <v>0</v>
      </c>
      <c r="J3297" s="26">
        <v>0</v>
      </c>
      <c r="K3297" s="26">
        <v>0</v>
      </c>
      <c r="L3297" s="26">
        <v>0</v>
      </c>
      <c r="M3297" s="26">
        <v>0</v>
      </c>
      <c r="N3297" s="26">
        <v>0</v>
      </c>
      <c r="O3297" s="24" t="s">
        <v>77</v>
      </c>
      <c r="P3297" s="24">
        <v>30527</v>
      </c>
      <c r="Q3297" s="24">
        <f>IF(ISERROR(VLOOKUP($B3297,[1]主动技能!$B:$D,3,0)),[2]Sheet1!$Y3764,VLOOKUP($B3297,[1]主动技能!$B:$D,3,0))</f>
        <v>2</v>
      </c>
      <c r="S3297" s="24" t="str">
        <f>IF(C3297&lt;1000000,"",VLOOKUP(C3297,组合调整!$A:$I,2,0))</f>
        <v/>
      </c>
      <c r="T3297" s="24" t="str">
        <f>IF(D3297&lt;1000000,"",VLOOKUP(D3297,组合调整!$A:$I,2,0))</f>
        <v/>
      </c>
      <c r="U3297" s="24" t="str">
        <f>IF(E3297&lt;1000000,"",VLOOKUP(E3297,组合调整!$A:$I,2,0))</f>
        <v/>
      </c>
      <c r="V3297" s="24" t="str">
        <f>IF(F3297&lt;1000000,"",VLOOKUP(F3297,组合调整!$A:$I,2,0))</f>
        <v/>
      </c>
      <c r="W3297" s="24" t="str">
        <f>IF(G3297&lt;1000000,"",VLOOKUP(G3297,组合调整!$A:$I,2,0))</f>
        <v/>
      </c>
    </row>
    <row r="3298" spans="1:23">
      <c r="A3298" s="26">
        <v>30528</v>
      </c>
      <c r="B3298" s="26" t="s">
        <v>77</v>
      </c>
      <c r="C3298" s="26">
        <v>0</v>
      </c>
      <c r="D3298" s="26">
        <v>0</v>
      </c>
      <c r="E3298" s="26">
        <v>0</v>
      </c>
      <c r="F3298" s="26">
        <v>0</v>
      </c>
      <c r="G3298" s="26">
        <v>0</v>
      </c>
      <c r="H3298" s="26">
        <v>0</v>
      </c>
      <c r="I3298" s="26">
        <v>0</v>
      </c>
      <c r="J3298" s="26">
        <v>0</v>
      </c>
      <c r="K3298" s="26">
        <v>0</v>
      </c>
      <c r="L3298" s="26">
        <v>0</v>
      </c>
      <c r="M3298" s="26">
        <v>0</v>
      </c>
      <c r="N3298" s="26">
        <v>0</v>
      </c>
      <c r="O3298" s="24" t="s">
        <v>77</v>
      </c>
      <c r="P3298" s="24">
        <v>30528</v>
      </c>
      <c r="Q3298" s="24">
        <f>IF(ISERROR(VLOOKUP($B3298,[1]主动技能!$B:$D,3,0)),[2]Sheet1!$Y3765,VLOOKUP($B3298,[1]主动技能!$B:$D,3,0))</f>
        <v>2</v>
      </c>
      <c r="S3298" s="24" t="str">
        <f>IF(C3298&lt;1000000,"",VLOOKUP(C3298,组合调整!$A:$I,2,0))</f>
        <v/>
      </c>
      <c r="T3298" s="24" t="str">
        <f>IF(D3298&lt;1000000,"",VLOOKUP(D3298,组合调整!$A:$I,2,0))</f>
        <v/>
      </c>
      <c r="U3298" s="24" t="str">
        <f>IF(E3298&lt;1000000,"",VLOOKUP(E3298,组合调整!$A:$I,2,0))</f>
        <v/>
      </c>
      <c r="V3298" s="24" t="str">
        <f>IF(F3298&lt;1000000,"",VLOOKUP(F3298,组合调整!$A:$I,2,0))</f>
        <v/>
      </c>
      <c r="W3298" s="24" t="str">
        <f>IF(G3298&lt;1000000,"",VLOOKUP(G3298,组合调整!$A:$I,2,0))</f>
        <v/>
      </c>
    </row>
    <row r="3299" spans="1:23">
      <c r="A3299" s="26">
        <v>30529</v>
      </c>
      <c r="B3299" s="26" t="s">
        <v>1518</v>
      </c>
      <c r="C3299" s="26">
        <v>0</v>
      </c>
      <c r="D3299" s="26">
        <v>0</v>
      </c>
      <c r="E3299" s="26">
        <v>0</v>
      </c>
      <c r="F3299" s="26">
        <v>0</v>
      </c>
      <c r="G3299" s="26">
        <v>0</v>
      </c>
      <c r="H3299" s="26">
        <v>0</v>
      </c>
      <c r="I3299" s="26">
        <v>0</v>
      </c>
      <c r="J3299" s="26">
        <v>0</v>
      </c>
      <c r="K3299" s="26">
        <v>0</v>
      </c>
      <c r="L3299" s="26">
        <v>0</v>
      </c>
      <c r="M3299" s="26">
        <v>0</v>
      </c>
      <c r="N3299" s="26">
        <v>0</v>
      </c>
      <c r="O3299" s="24" t="s">
        <v>1518</v>
      </c>
      <c r="P3299" s="24">
        <v>30529</v>
      </c>
      <c r="Q3299" s="24">
        <f>IF(ISERROR(VLOOKUP($B3299,[1]主动技能!$B:$D,3,0)),[2]Sheet1!$Y3766,VLOOKUP($B3299,[1]主动技能!$B:$D,3,0))</f>
        <v>3</v>
      </c>
      <c r="S3299" s="24" t="str">
        <f>IF(C3299&lt;1000000,"",VLOOKUP(C3299,组合调整!$A:$I,2,0))</f>
        <v/>
      </c>
      <c r="T3299" s="24" t="str">
        <f>IF(D3299&lt;1000000,"",VLOOKUP(D3299,组合调整!$A:$I,2,0))</f>
        <v/>
      </c>
      <c r="U3299" s="24" t="str">
        <f>IF(E3299&lt;1000000,"",VLOOKUP(E3299,组合调整!$A:$I,2,0))</f>
        <v/>
      </c>
      <c r="V3299" s="24" t="str">
        <f>IF(F3299&lt;1000000,"",VLOOKUP(F3299,组合调整!$A:$I,2,0))</f>
        <v/>
      </c>
      <c r="W3299" s="24" t="str">
        <f>IF(G3299&lt;1000000,"",VLOOKUP(G3299,组合调整!$A:$I,2,0))</f>
        <v/>
      </c>
    </row>
    <row r="3300" spans="1:23">
      <c r="A3300" s="26">
        <v>30530</v>
      </c>
      <c r="B3300" s="26" t="s">
        <v>1518</v>
      </c>
      <c r="C3300" s="26">
        <v>0</v>
      </c>
      <c r="D3300" s="26">
        <v>0</v>
      </c>
      <c r="E3300" s="26">
        <v>0</v>
      </c>
      <c r="F3300" s="26">
        <v>0</v>
      </c>
      <c r="G3300" s="26">
        <v>0</v>
      </c>
      <c r="H3300" s="26">
        <v>0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0</v>
      </c>
      <c r="O3300" s="24" t="s">
        <v>1518</v>
      </c>
      <c r="P3300" s="24">
        <v>30530</v>
      </c>
      <c r="Q3300" s="24">
        <f>IF(ISERROR(VLOOKUP($B3300,[1]主动技能!$B:$D,3,0)),[2]Sheet1!$Y3767,VLOOKUP($B3300,[1]主动技能!$B:$D,3,0))</f>
        <v>3</v>
      </c>
      <c r="S3300" s="24" t="str">
        <f>IF(C3300&lt;1000000,"",VLOOKUP(C3300,组合调整!$A:$I,2,0))</f>
        <v/>
      </c>
      <c r="T3300" s="24" t="str">
        <f>IF(D3300&lt;1000000,"",VLOOKUP(D3300,组合调整!$A:$I,2,0))</f>
        <v/>
      </c>
      <c r="U3300" s="24" t="str">
        <f>IF(E3300&lt;1000000,"",VLOOKUP(E3300,组合调整!$A:$I,2,0))</f>
        <v/>
      </c>
      <c r="V3300" s="24" t="str">
        <f>IF(F3300&lt;1000000,"",VLOOKUP(F3300,组合调整!$A:$I,2,0))</f>
        <v/>
      </c>
      <c r="W3300" s="24" t="str">
        <f>IF(G3300&lt;1000000,"",VLOOKUP(G3300,组合调整!$A:$I,2,0))</f>
        <v/>
      </c>
    </row>
    <row r="3301" spans="1:23">
      <c r="A3301" s="26">
        <v>30531</v>
      </c>
      <c r="B3301" s="26" t="s">
        <v>1518</v>
      </c>
      <c r="C3301" s="26">
        <v>0</v>
      </c>
      <c r="D3301" s="26">
        <v>0</v>
      </c>
      <c r="E3301" s="26">
        <v>0</v>
      </c>
      <c r="F3301" s="26">
        <v>0</v>
      </c>
      <c r="G3301" s="26">
        <v>0</v>
      </c>
      <c r="H3301" s="26">
        <v>0</v>
      </c>
      <c r="I3301" s="26">
        <v>0</v>
      </c>
      <c r="J3301" s="26">
        <v>0</v>
      </c>
      <c r="K3301" s="26">
        <v>0</v>
      </c>
      <c r="L3301" s="26">
        <v>0</v>
      </c>
      <c r="M3301" s="26">
        <v>0</v>
      </c>
      <c r="N3301" s="26">
        <v>0</v>
      </c>
      <c r="O3301" s="24" t="s">
        <v>1518</v>
      </c>
      <c r="P3301" s="24">
        <v>30531</v>
      </c>
      <c r="Q3301" s="24">
        <f>IF(ISERROR(VLOOKUP($B3301,[1]主动技能!$B:$D,3,0)),[2]Sheet1!$Y3768,VLOOKUP($B3301,[1]主动技能!$B:$D,3,0))</f>
        <v>3</v>
      </c>
      <c r="S3301" s="24" t="str">
        <f>IF(C3301&lt;1000000,"",VLOOKUP(C3301,组合调整!$A:$I,2,0))</f>
        <v/>
      </c>
      <c r="T3301" s="24" t="str">
        <f>IF(D3301&lt;1000000,"",VLOOKUP(D3301,组合调整!$A:$I,2,0))</f>
        <v/>
      </c>
      <c r="U3301" s="24" t="str">
        <f>IF(E3301&lt;1000000,"",VLOOKUP(E3301,组合调整!$A:$I,2,0))</f>
        <v/>
      </c>
      <c r="V3301" s="24" t="str">
        <f>IF(F3301&lt;1000000,"",VLOOKUP(F3301,组合调整!$A:$I,2,0))</f>
        <v/>
      </c>
      <c r="W3301" s="24" t="str">
        <f>IF(G3301&lt;1000000,"",VLOOKUP(G3301,组合调整!$A:$I,2,0))</f>
        <v/>
      </c>
    </row>
    <row r="3302" spans="1:23">
      <c r="A3302" s="26">
        <v>30532</v>
      </c>
      <c r="B3302" s="26" t="s">
        <v>1518</v>
      </c>
      <c r="C3302" s="26">
        <v>0</v>
      </c>
      <c r="D3302" s="26">
        <v>0</v>
      </c>
      <c r="E3302" s="26">
        <v>0</v>
      </c>
      <c r="F3302" s="26">
        <v>0</v>
      </c>
      <c r="G3302" s="26">
        <v>0</v>
      </c>
      <c r="H3302" s="26">
        <v>0</v>
      </c>
      <c r="I3302" s="26">
        <v>0</v>
      </c>
      <c r="J3302" s="26">
        <v>0</v>
      </c>
      <c r="K3302" s="26">
        <v>0</v>
      </c>
      <c r="L3302" s="26">
        <v>0</v>
      </c>
      <c r="M3302" s="26">
        <v>0</v>
      </c>
      <c r="N3302" s="26">
        <v>0</v>
      </c>
      <c r="O3302" s="24" t="s">
        <v>1518</v>
      </c>
      <c r="P3302" s="24">
        <v>30532</v>
      </c>
      <c r="Q3302" s="24">
        <f>IF(ISERROR(VLOOKUP($B3302,[1]主动技能!$B:$D,3,0)),[2]Sheet1!$Y3769,VLOOKUP($B3302,[1]主动技能!$B:$D,3,0))</f>
        <v>3</v>
      </c>
      <c r="S3302" s="24" t="str">
        <f>IF(C3302&lt;1000000,"",VLOOKUP(C3302,组合调整!$A:$I,2,0))</f>
        <v/>
      </c>
      <c r="T3302" s="24" t="str">
        <f>IF(D3302&lt;1000000,"",VLOOKUP(D3302,组合调整!$A:$I,2,0))</f>
        <v/>
      </c>
      <c r="U3302" s="24" t="str">
        <f>IF(E3302&lt;1000000,"",VLOOKUP(E3302,组合调整!$A:$I,2,0))</f>
        <v/>
      </c>
      <c r="V3302" s="24" t="str">
        <f>IF(F3302&lt;1000000,"",VLOOKUP(F3302,组合调整!$A:$I,2,0))</f>
        <v/>
      </c>
      <c r="W3302" s="24" t="str">
        <f>IF(G3302&lt;1000000,"",VLOOKUP(G3302,组合调整!$A:$I,2,0))</f>
        <v/>
      </c>
    </row>
    <row r="3303" spans="1:23">
      <c r="A3303" s="26">
        <v>30533</v>
      </c>
      <c r="B3303" s="26" t="s">
        <v>1518</v>
      </c>
      <c r="C3303" s="26">
        <v>0</v>
      </c>
      <c r="D3303" s="26">
        <v>0</v>
      </c>
      <c r="E3303" s="26">
        <v>0</v>
      </c>
      <c r="F3303" s="26">
        <v>0</v>
      </c>
      <c r="G3303" s="26">
        <v>0</v>
      </c>
      <c r="H3303" s="26">
        <v>0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4" t="s">
        <v>1518</v>
      </c>
      <c r="P3303" s="24">
        <v>30533</v>
      </c>
      <c r="Q3303" s="24">
        <f>IF(ISERROR(VLOOKUP($B3303,[1]主动技能!$B:$D,3,0)),[2]Sheet1!$Y3770,VLOOKUP($B3303,[1]主动技能!$B:$D,3,0))</f>
        <v>3</v>
      </c>
      <c r="S3303" s="24" t="str">
        <f>IF(C3303&lt;1000000,"",VLOOKUP(C3303,组合调整!$A:$I,2,0))</f>
        <v/>
      </c>
      <c r="T3303" s="24" t="str">
        <f>IF(D3303&lt;1000000,"",VLOOKUP(D3303,组合调整!$A:$I,2,0))</f>
        <v/>
      </c>
      <c r="U3303" s="24" t="str">
        <f>IF(E3303&lt;1000000,"",VLOOKUP(E3303,组合调整!$A:$I,2,0))</f>
        <v/>
      </c>
      <c r="V3303" s="24" t="str">
        <f>IF(F3303&lt;1000000,"",VLOOKUP(F3303,组合调整!$A:$I,2,0))</f>
        <v/>
      </c>
      <c r="W3303" s="24" t="str">
        <f>IF(G3303&lt;1000000,"",VLOOKUP(G3303,组合调整!$A:$I,2,0))</f>
        <v/>
      </c>
    </row>
    <row r="3304" spans="1:23">
      <c r="A3304" s="26">
        <v>30534</v>
      </c>
      <c r="B3304" s="26" t="s">
        <v>1518</v>
      </c>
      <c r="C3304" s="26">
        <v>0</v>
      </c>
      <c r="D3304" s="26">
        <v>0</v>
      </c>
      <c r="E3304" s="26">
        <v>0</v>
      </c>
      <c r="F3304" s="26">
        <v>0</v>
      </c>
      <c r="G3304" s="26">
        <v>0</v>
      </c>
      <c r="H3304" s="26">
        <v>0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0</v>
      </c>
      <c r="O3304" s="24" t="s">
        <v>1518</v>
      </c>
      <c r="P3304" s="24">
        <v>30534</v>
      </c>
      <c r="Q3304" s="24">
        <f>IF(ISERROR(VLOOKUP($B3304,[1]主动技能!$B:$D,3,0)),[2]Sheet1!$Y3771,VLOOKUP($B3304,[1]主动技能!$B:$D,3,0))</f>
        <v>3</v>
      </c>
      <c r="S3304" s="24" t="str">
        <f>IF(C3304&lt;1000000,"",VLOOKUP(C3304,组合调整!$A:$I,2,0))</f>
        <v/>
      </c>
      <c r="T3304" s="24" t="str">
        <f>IF(D3304&lt;1000000,"",VLOOKUP(D3304,组合调整!$A:$I,2,0))</f>
        <v/>
      </c>
      <c r="U3304" s="24" t="str">
        <f>IF(E3304&lt;1000000,"",VLOOKUP(E3304,组合调整!$A:$I,2,0))</f>
        <v/>
      </c>
      <c r="V3304" s="24" t="str">
        <f>IF(F3304&lt;1000000,"",VLOOKUP(F3304,组合调整!$A:$I,2,0))</f>
        <v/>
      </c>
      <c r="W3304" s="24" t="str">
        <f>IF(G3304&lt;1000000,"",VLOOKUP(G3304,组合调整!$A:$I,2,0))</f>
        <v/>
      </c>
    </row>
    <row r="3305" spans="1:23">
      <c r="A3305" s="26">
        <v>30535</v>
      </c>
      <c r="B3305" s="26" t="s">
        <v>1518</v>
      </c>
      <c r="C3305" s="26">
        <v>0</v>
      </c>
      <c r="D3305" s="26">
        <v>0</v>
      </c>
      <c r="E3305" s="26">
        <v>0</v>
      </c>
      <c r="F3305" s="26">
        <v>0</v>
      </c>
      <c r="G3305" s="26">
        <v>0</v>
      </c>
      <c r="H3305" s="26">
        <v>0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0</v>
      </c>
      <c r="O3305" s="24" t="s">
        <v>1518</v>
      </c>
      <c r="P3305" s="24">
        <v>30535</v>
      </c>
      <c r="Q3305" s="24">
        <f>IF(ISERROR(VLOOKUP($B3305,[1]主动技能!$B:$D,3,0)),[2]Sheet1!$Y3772,VLOOKUP($B3305,[1]主动技能!$B:$D,3,0))</f>
        <v>3</v>
      </c>
      <c r="S3305" s="24" t="str">
        <f>IF(C3305&lt;1000000,"",VLOOKUP(C3305,组合调整!$A:$I,2,0))</f>
        <v/>
      </c>
      <c r="T3305" s="24" t="str">
        <f>IF(D3305&lt;1000000,"",VLOOKUP(D3305,组合调整!$A:$I,2,0))</f>
        <v/>
      </c>
      <c r="U3305" s="24" t="str">
        <f>IF(E3305&lt;1000000,"",VLOOKUP(E3305,组合调整!$A:$I,2,0))</f>
        <v/>
      </c>
      <c r="V3305" s="24" t="str">
        <f>IF(F3305&lt;1000000,"",VLOOKUP(F3305,组合调整!$A:$I,2,0))</f>
        <v/>
      </c>
      <c r="W3305" s="24" t="str">
        <f>IF(G3305&lt;1000000,"",VLOOKUP(G3305,组合调整!$A:$I,2,0))</f>
        <v/>
      </c>
    </row>
    <row r="3306" spans="1:23">
      <c r="A3306" s="26">
        <v>30536</v>
      </c>
      <c r="B3306" s="26" t="s">
        <v>1518</v>
      </c>
      <c r="C3306" s="26">
        <v>0</v>
      </c>
      <c r="D3306" s="26">
        <v>0</v>
      </c>
      <c r="E3306" s="26">
        <v>0</v>
      </c>
      <c r="F3306" s="26">
        <v>0</v>
      </c>
      <c r="G3306" s="26">
        <v>0</v>
      </c>
      <c r="H3306" s="26">
        <v>0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0</v>
      </c>
      <c r="O3306" s="24" t="s">
        <v>1518</v>
      </c>
      <c r="P3306" s="24">
        <v>30536</v>
      </c>
      <c r="Q3306" s="24">
        <f>IF(ISERROR(VLOOKUP($B3306,[1]主动技能!$B:$D,3,0)),[2]Sheet1!$Y3773,VLOOKUP($B3306,[1]主动技能!$B:$D,3,0))</f>
        <v>3</v>
      </c>
      <c r="S3306" s="24" t="str">
        <f>IF(C3306&lt;1000000,"",VLOOKUP(C3306,组合调整!$A:$I,2,0))</f>
        <v/>
      </c>
      <c r="T3306" s="24" t="str">
        <f>IF(D3306&lt;1000000,"",VLOOKUP(D3306,组合调整!$A:$I,2,0))</f>
        <v/>
      </c>
      <c r="U3306" s="24" t="str">
        <f>IF(E3306&lt;1000000,"",VLOOKUP(E3306,组合调整!$A:$I,2,0))</f>
        <v/>
      </c>
      <c r="V3306" s="24" t="str">
        <f>IF(F3306&lt;1000000,"",VLOOKUP(F3306,组合调整!$A:$I,2,0))</f>
        <v/>
      </c>
      <c r="W3306" s="24" t="str">
        <f>IF(G3306&lt;1000000,"",VLOOKUP(G3306,组合调整!$A:$I,2,0))</f>
        <v/>
      </c>
    </row>
    <row r="3307" spans="1:23">
      <c r="A3307" s="26">
        <v>30537</v>
      </c>
      <c r="B3307" s="26" t="s">
        <v>1518</v>
      </c>
      <c r="C3307" s="26">
        <v>0</v>
      </c>
      <c r="D3307" s="26">
        <v>0</v>
      </c>
      <c r="E3307" s="26">
        <v>0</v>
      </c>
      <c r="F3307" s="26">
        <v>0</v>
      </c>
      <c r="G3307" s="26">
        <v>0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0</v>
      </c>
      <c r="O3307" s="24" t="s">
        <v>1518</v>
      </c>
      <c r="P3307" s="24">
        <v>30537</v>
      </c>
      <c r="Q3307" s="24">
        <f>IF(ISERROR(VLOOKUP($B3307,[1]主动技能!$B:$D,3,0)),[2]Sheet1!$Y3774,VLOOKUP($B3307,[1]主动技能!$B:$D,3,0))</f>
        <v>3</v>
      </c>
      <c r="S3307" s="24" t="str">
        <f>IF(C3307&lt;1000000,"",VLOOKUP(C3307,组合调整!$A:$I,2,0))</f>
        <v/>
      </c>
      <c r="T3307" s="24" t="str">
        <f>IF(D3307&lt;1000000,"",VLOOKUP(D3307,组合调整!$A:$I,2,0))</f>
        <v/>
      </c>
      <c r="U3307" s="24" t="str">
        <f>IF(E3307&lt;1000000,"",VLOOKUP(E3307,组合调整!$A:$I,2,0))</f>
        <v/>
      </c>
      <c r="V3307" s="24" t="str">
        <f>IF(F3307&lt;1000000,"",VLOOKUP(F3307,组合调整!$A:$I,2,0))</f>
        <v/>
      </c>
      <c r="W3307" s="24" t="str">
        <f>IF(G3307&lt;1000000,"",VLOOKUP(G3307,组合调整!$A:$I,2,0))</f>
        <v/>
      </c>
    </row>
    <row r="3308" spans="1:23">
      <c r="A3308" s="26">
        <v>30538</v>
      </c>
      <c r="B3308" s="26" t="s">
        <v>1518</v>
      </c>
      <c r="C3308" s="26">
        <v>0</v>
      </c>
      <c r="D3308" s="26">
        <v>0</v>
      </c>
      <c r="E3308" s="26">
        <v>0</v>
      </c>
      <c r="F3308" s="26">
        <v>0</v>
      </c>
      <c r="G3308" s="26">
        <v>0</v>
      </c>
      <c r="H3308" s="26">
        <v>0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4" t="s">
        <v>1518</v>
      </c>
      <c r="P3308" s="24">
        <v>30538</v>
      </c>
      <c r="Q3308" s="24">
        <f>IF(ISERROR(VLOOKUP($B3308,[1]主动技能!$B:$D,3,0)),[2]Sheet1!$Y3775,VLOOKUP($B3308,[1]主动技能!$B:$D,3,0))</f>
        <v>3</v>
      </c>
      <c r="S3308" s="24" t="str">
        <f>IF(C3308&lt;1000000,"",VLOOKUP(C3308,组合调整!$A:$I,2,0))</f>
        <v/>
      </c>
      <c r="T3308" s="24" t="str">
        <f>IF(D3308&lt;1000000,"",VLOOKUP(D3308,组合调整!$A:$I,2,0))</f>
        <v/>
      </c>
      <c r="U3308" s="24" t="str">
        <f>IF(E3308&lt;1000000,"",VLOOKUP(E3308,组合调整!$A:$I,2,0))</f>
        <v/>
      </c>
      <c r="V3308" s="24" t="str">
        <f>IF(F3308&lt;1000000,"",VLOOKUP(F3308,组合调整!$A:$I,2,0))</f>
        <v/>
      </c>
      <c r="W3308" s="24" t="str">
        <f>IF(G3308&lt;1000000,"",VLOOKUP(G3308,组合调整!$A:$I,2,0))</f>
        <v/>
      </c>
    </row>
    <row r="3309" spans="1:23">
      <c r="A3309" s="26">
        <v>30539</v>
      </c>
      <c r="B3309" s="26" t="s">
        <v>1518</v>
      </c>
      <c r="C3309" s="26">
        <v>0</v>
      </c>
      <c r="D3309" s="26">
        <v>0</v>
      </c>
      <c r="E3309" s="26">
        <v>0</v>
      </c>
      <c r="F3309" s="26">
        <v>0</v>
      </c>
      <c r="G3309" s="26">
        <v>0</v>
      </c>
      <c r="H3309" s="26">
        <v>0</v>
      </c>
      <c r="I3309" s="26">
        <v>0</v>
      </c>
      <c r="J3309" s="26">
        <v>0</v>
      </c>
      <c r="K3309" s="26">
        <v>0</v>
      </c>
      <c r="L3309" s="26">
        <v>0</v>
      </c>
      <c r="M3309" s="26">
        <v>0</v>
      </c>
      <c r="N3309" s="26">
        <v>0</v>
      </c>
      <c r="O3309" s="24" t="s">
        <v>1518</v>
      </c>
      <c r="P3309" s="24">
        <v>30539</v>
      </c>
      <c r="Q3309" s="24">
        <f>IF(ISERROR(VLOOKUP($B3309,[1]主动技能!$B:$D,3,0)),[2]Sheet1!$Y3776,VLOOKUP($B3309,[1]主动技能!$B:$D,3,0))</f>
        <v>3</v>
      </c>
      <c r="S3309" s="24" t="str">
        <f>IF(C3309&lt;1000000,"",VLOOKUP(C3309,组合调整!$A:$I,2,0))</f>
        <v/>
      </c>
      <c r="T3309" s="24" t="str">
        <f>IF(D3309&lt;1000000,"",VLOOKUP(D3309,组合调整!$A:$I,2,0))</f>
        <v/>
      </c>
      <c r="U3309" s="24" t="str">
        <f>IF(E3309&lt;1000000,"",VLOOKUP(E3309,组合调整!$A:$I,2,0))</f>
        <v/>
      </c>
      <c r="V3309" s="24" t="str">
        <f>IF(F3309&lt;1000000,"",VLOOKUP(F3309,组合调整!$A:$I,2,0))</f>
        <v/>
      </c>
      <c r="W3309" s="24" t="str">
        <f>IF(G3309&lt;1000000,"",VLOOKUP(G3309,组合调整!$A:$I,2,0))</f>
        <v/>
      </c>
    </row>
    <row r="3310" spans="1:23">
      <c r="A3310" s="26">
        <v>30540</v>
      </c>
      <c r="B3310" s="26" t="s">
        <v>1519</v>
      </c>
      <c r="C3310" s="26">
        <v>0</v>
      </c>
      <c r="D3310" s="26">
        <v>0</v>
      </c>
      <c r="E3310" s="26">
        <v>0</v>
      </c>
      <c r="F3310" s="26">
        <v>0</v>
      </c>
      <c r="G3310" s="26">
        <v>0</v>
      </c>
      <c r="H3310" s="26">
        <v>0</v>
      </c>
      <c r="I3310" s="26">
        <v>0</v>
      </c>
      <c r="J3310" s="26">
        <v>0</v>
      </c>
      <c r="K3310" s="26">
        <v>0</v>
      </c>
      <c r="L3310" s="26">
        <v>0</v>
      </c>
      <c r="M3310" s="26">
        <v>0</v>
      </c>
      <c r="N3310" s="26">
        <v>0</v>
      </c>
      <c r="O3310" s="24" t="s">
        <v>1519</v>
      </c>
      <c r="P3310" s="24">
        <v>30540</v>
      </c>
      <c r="Q3310" s="24">
        <f>IF(ISERROR(VLOOKUP($B3310,[1]主动技能!$B:$D,3,0)),[2]Sheet1!$Y3777,VLOOKUP($B3310,[1]主动技能!$B:$D,3,0))</f>
        <v>3</v>
      </c>
      <c r="S3310" s="24" t="str">
        <f>IF(C3310&lt;1000000,"",VLOOKUP(C3310,组合调整!$A:$I,2,0))</f>
        <v/>
      </c>
      <c r="T3310" s="24" t="str">
        <f>IF(D3310&lt;1000000,"",VLOOKUP(D3310,组合调整!$A:$I,2,0))</f>
        <v/>
      </c>
      <c r="U3310" s="24" t="str">
        <f>IF(E3310&lt;1000000,"",VLOOKUP(E3310,组合调整!$A:$I,2,0))</f>
        <v/>
      </c>
      <c r="V3310" s="24" t="str">
        <f>IF(F3310&lt;1000000,"",VLOOKUP(F3310,组合调整!$A:$I,2,0))</f>
        <v/>
      </c>
      <c r="W3310" s="24" t="str">
        <f>IF(G3310&lt;1000000,"",VLOOKUP(G3310,组合调整!$A:$I,2,0))</f>
        <v/>
      </c>
    </row>
    <row r="3311" spans="1:23">
      <c r="A3311" s="26">
        <v>30541</v>
      </c>
      <c r="B3311" s="26" t="s">
        <v>1519</v>
      </c>
      <c r="C3311" s="26">
        <v>0</v>
      </c>
      <c r="D3311" s="26">
        <v>0</v>
      </c>
      <c r="E3311" s="26">
        <v>0</v>
      </c>
      <c r="F3311" s="26">
        <v>0</v>
      </c>
      <c r="G3311" s="26">
        <v>0</v>
      </c>
      <c r="H3311" s="26">
        <v>0</v>
      </c>
      <c r="I3311" s="26">
        <v>0</v>
      </c>
      <c r="J3311" s="26">
        <v>0</v>
      </c>
      <c r="K3311" s="26">
        <v>0</v>
      </c>
      <c r="L3311" s="26">
        <v>0</v>
      </c>
      <c r="M3311" s="26">
        <v>0</v>
      </c>
      <c r="N3311" s="26">
        <v>0</v>
      </c>
      <c r="O3311" s="24" t="s">
        <v>1519</v>
      </c>
      <c r="P3311" s="24">
        <v>30541</v>
      </c>
      <c r="Q3311" s="24">
        <f>IF(ISERROR(VLOOKUP($B3311,[1]主动技能!$B:$D,3,0)),[2]Sheet1!$Y3778,VLOOKUP($B3311,[1]主动技能!$B:$D,3,0))</f>
        <v>3</v>
      </c>
      <c r="S3311" s="24" t="str">
        <f>IF(C3311&lt;1000000,"",VLOOKUP(C3311,组合调整!$A:$I,2,0))</f>
        <v/>
      </c>
      <c r="T3311" s="24" t="str">
        <f>IF(D3311&lt;1000000,"",VLOOKUP(D3311,组合调整!$A:$I,2,0))</f>
        <v/>
      </c>
      <c r="U3311" s="24" t="str">
        <f>IF(E3311&lt;1000000,"",VLOOKUP(E3311,组合调整!$A:$I,2,0))</f>
        <v/>
      </c>
      <c r="V3311" s="24" t="str">
        <f>IF(F3311&lt;1000000,"",VLOOKUP(F3311,组合调整!$A:$I,2,0))</f>
        <v/>
      </c>
      <c r="W3311" s="24" t="str">
        <f>IF(G3311&lt;1000000,"",VLOOKUP(G3311,组合调整!$A:$I,2,0))</f>
        <v/>
      </c>
    </row>
    <row r="3312" spans="1:23">
      <c r="A3312" s="26">
        <v>30542</v>
      </c>
      <c r="B3312" s="26" t="s">
        <v>1519</v>
      </c>
      <c r="C3312" s="26">
        <v>0</v>
      </c>
      <c r="D3312" s="26">
        <v>0</v>
      </c>
      <c r="E3312" s="26">
        <v>0</v>
      </c>
      <c r="F3312" s="26">
        <v>0</v>
      </c>
      <c r="G3312" s="26">
        <v>0</v>
      </c>
      <c r="H3312" s="26">
        <v>0</v>
      </c>
      <c r="I3312" s="26">
        <v>0</v>
      </c>
      <c r="J3312" s="26">
        <v>0</v>
      </c>
      <c r="K3312" s="26">
        <v>0</v>
      </c>
      <c r="L3312" s="26">
        <v>0</v>
      </c>
      <c r="M3312" s="26">
        <v>0</v>
      </c>
      <c r="N3312" s="26">
        <v>0</v>
      </c>
      <c r="O3312" s="24" t="s">
        <v>1519</v>
      </c>
      <c r="P3312" s="24">
        <v>30542</v>
      </c>
      <c r="Q3312" s="24">
        <f>IF(ISERROR(VLOOKUP($B3312,[1]主动技能!$B:$D,3,0)),[2]Sheet1!$Y3779,VLOOKUP($B3312,[1]主动技能!$B:$D,3,0))</f>
        <v>3</v>
      </c>
      <c r="S3312" s="24" t="str">
        <f>IF(C3312&lt;1000000,"",VLOOKUP(C3312,组合调整!$A:$I,2,0))</f>
        <v/>
      </c>
      <c r="T3312" s="24" t="str">
        <f>IF(D3312&lt;1000000,"",VLOOKUP(D3312,组合调整!$A:$I,2,0))</f>
        <v/>
      </c>
      <c r="U3312" s="24" t="str">
        <f>IF(E3312&lt;1000000,"",VLOOKUP(E3312,组合调整!$A:$I,2,0))</f>
        <v/>
      </c>
      <c r="V3312" s="24" t="str">
        <f>IF(F3312&lt;1000000,"",VLOOKUP(F3312,组合调整!$A:$I,2,0))</f>
        <v/>
      </c>
      <c r="W3312" s="24" t="str">
        <f>IF(G3312&lt;1000000,"",VLOOKUP(G3312,组合调整!$A:$I,2,0))</f>
        <v/>
      </c>
    </row>
    <row r="3313" spans="1:23">
      <c r="A3313" s="26">
        <v>30543</v>
      </c>
      <c r="B3313" s="26" t="s">
        <v>1519</v>
      </c>
      <c r="C3313" s="26">
        <v>0</v>
      </c>
      <c r="D3313" s="26">
        <v>0</v>
      </c>
      <c r="E3313" s="26">
        <v>0</v>
      </c>
      <c r="F3313" s="26">
        <v>0</v>
      </c>
      <c r="G3313" s="26">
        <v>0</v>
      </c>
      <c r="H3313" s="26">
        <v>0</v>
      </c>
      <c r="I3313" s="26">
        <v>0</v>
      </c>
      <c r="J3313" s="26">
        <v>0</v>
      </c>
      <c r="K3313" s="26">
        <v>0</v>
      </c>
      <c r="L3313" s="26">
        <v>0</v>
      </c>
      <c r="M3313" s="26">
        <v>0</v>
      </c>
      <c r="N3313" s="26">
        <v>0</v>
      </c>
      <c r="O3313" s="24" t="s">
        <v>1519</v>
      </c>
      <c r="P3313" s="24">
        <v>30543</v>
      </c>
      <c r="Q3313" s="24">
        <f>IF(ISERROR(VLOOKUP($B3313,[1]主动技能!$B:$D,3,0)),[2]Sheet1!$Y3780,VLOOKUP($B3313,[1]主动技能!$B:$D,3,0))</f>
        <v>3</v>
      </c>
      <c r="S3313" s="24" t="str">
        <f>IF(C3313&lt;1000000,"",VLOOKUP(C3313,组合调整!$A:$I,2,0))</f>
        <v/>
      </c>
      <c r="T3313" s="24" t="str">
        <f>IF(D3313&lt;1000000,"",VLOOKUP(D3313,组合调整!$A:$I,2,0))</f>
        <v/>
      </c>
      <c r="U3313" s="24" t="str">
        <f>IF(E3313&lt;1000000,"",VLOOKUP(E3313,组合调整!$A:$I,2,0))</f>
        <v/>
      </c>
      <c r="V3313" s="24" t="str">
        <f>IF(F3313&lt;1000000,"",VLOOKUP(F3313,组合调整!$A:$I,2,0))</f>
        <v/>
      </c>
      <c r="W3313" s="24" t="str">
        <f>IF(G3313&lt;1000000,"",VLOOKUP(G3313,组合调整!$A:$I,2,0))</f>
        <v/>
      </c>
    </row>
    <row r="3314" spans="1:23">
      <c r="A3314" s="26">
        <v>30544</v>
      </c>
      <c r="B3314" s="26" t="s">
        <v>1519</v>
      </c>
      <c r="C3314" s="26">
        <v>0</v>
      </c>
      <c r="D3314" s="26">
        <v>0</v>
      </c>
      <c r="E3314" s="26">
        <v>0</v>
      </c>
      <c r="F3314" s="26">
        <v>0</v>
      </c>
      <c r="G3314" s="26">
        <v>0</v>
      </c>
      <c r="H3314" s="26">
        <v>0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  <c r="O3314" s="24" t="s">
        <v>1519</v>
      </c>
      <c r="P3314" s="24">
        <v>30544</v>
      </c>
      <c r="Q3314" s="24">
        <f>IF(ISERROR(VLOOKUP($B3314,[1]主动技能!$B:$D,3,0)),[2]Sheet1!$Y3781,VLOOKUP($B3314,[1]主动技能!$B:$D,3,0))</f>
        <v>3</v>
      </c>
      <c r="S3314" s="24" t="str">
        <f>IF(C3314&lt;1000000,"",VLOOKUP(C3314,组合调整!$A:$I,2,0))</f>
        <v/>
      </c>
      <c r="T3314" s="24" t="str">
        <f>IF(D3314&lt;1000000,"",VLOOKUP(D3314,组合调整!$A:$I,2,0))</f>
        <v/>
      </c>
      <c r="U3314" s="24" t="str">
        <f>IF(E3314&lt;1000000,"",VLOOKUP(E3314,组合调整!$A:$I,2,0))</f>
        <v/>
      </c>
      <c r="V3314" s="24" t="str">
        <f>IF(F3314&lt;1000000,"",VLOOKUP(F3314,组合调整!$A:$I,2,0))</f>
        <v/>
      </c>
      <c r="W3314" s="24" t="str">
        <f>IF(G3314&lt;1000000,"",VLOOKUP(G3314,组合调整!$A:$I,2,0))</f>
        <v/>
      </c>
    </row>
    <row r="3315" spans="1:23">
      <c r="A3315" s="26">
        <v>30545</v>
      </c>
      <c r="B3315" s="26" t="s">
        <v>1519</v>
      </c>
      <c r="C3315" s="26">
        <v>0</v>
      </c>
      <c r="D3315" s="26">
        <v>0</v>
      </c>
      <c r="E3315" s="26">
        <v>0</v>
      </c>
      <c r="F3315" s="26">
        <v>0</v>
      </c>
      <c r="G3315" s="26">
        <v>0</v>
      </c>
      <c r="H3315" s="26">
        <v>0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4" t="s">
        <v>1519</v>
      </c>
      <c r="P3315" s="24">
        <v>30545</v>
      </c>
      <c r="Q3315" s="24">
        <f>IF(ISERROR(VLOOKUP($B3315,[1]主动技能!$B:$D,3,0)),[2]Sheet1!$Y3782,VLOOKUP($B3315,[1]主动技能!$B:$D,3,0))</f>
        <v>3</v>
      </c>
      <c r="S3315" s="24" t="str">
        <f>IF(C3315&lt;1000000,"",VLOOKUP(C3315,组合调整!$A:$I,2,0))</f>
        <v/>
      </c>
      <c r="T3315" s="24" t="str">
        <f>IF(D3315&lt;1000000,"",VLOOKUP(D3315,组合调整!$A:$I,2,0))</f>
        <v/>
      </c>
      <c r="U3315" s="24" t="str">
        <f>IF(E3315&lt;1000000,"",VLOOKUP(E3315,组合调整!$A:$I,2,0))</f>
        <v/>
      </c>
      <c r="V3315" s="24" t="str">
        <f>IF(F3315&lt;1000000,"",VLOOKUP(F3315,组合调整!$A:$I,2,0))</f>
        <v/>
      </c>
      <c r="W3315" s="24" t="str">
        <f>IF(G3315&lt;1000000,"",VLOOKUP(G3315,组合调整!$A:$I,2,0))</f>
        <v/>
      </c>
    </row>
    <row r="3316" spans="1:23">
      <c r="A3316" s="26">
        <v>30546</v>
      </c>
      <c r="B3316" s="26" t="s">
        <v>1519</v>
      </c>
      <c r="C3316" s="26">
        <v>0</v>
      </c>
      <c r="D3316" s="26">
        <v>0</v>
      </c>
      <c r="E3316" s="26">
        <v>0</v>
      </c>
      <c r="F3316" s="26">
        <v>0</v>
      </c>
      <c r="G3316" s="26">
        <v>0</v>
      </c>
      <c r="H3316" s="26">
        <v>0</v>
      </c>
      <c r="I3316" s="26">
        <v>0</v>
      </c>
      <c r="J3316" s="26">
        <v>0</v>
      </c>
      <c r="K3316" s="26">
        <v>0</v>
      </c>
      <c r="L3316" s="26">
        <v>0</v>
      </c>
      <c r="M3316" s="26">
        <v>0</v>
      </c>
      <c r="N3316" s="26">
        <v>0</v>
      </c>
      <c r="O3316" s="24" t="s">
        <v>1519</v>
      </c>
      <c r="P3316" s="24">
        <v>30546</v>
      </c>
      <c r="Q3316" s="24">
        <f>IF(ISERROR(VLOOKUP($B3316,[1]主动技能!$B:$D,3,0)),[2]Sheet1!$Y3783,VLOOKUP($B3316,[1]主动技能!$B:$D,3,0))</f>
        <v>3</v>
      </c>
      <c r="S3316" s="24" t="str">
        <f>IF(C3316&lt;1000000,"",VLOOKUP(C3316,组合调整!$A:$I,2,0))</f>
        <v/>
      </c>
      <c r="T3316" s="24" t="str">
        <f>IF(D3316&lt;1000000,"",VLOOKUP(D3316,组合调整!$A:$I,2,0))</f>
        <v/>
      </c>
      <c r="U3316" s="24" t="str">
        <f>IF(E3316&lt;1000000,"",VLOOKUP(E3316,组合调整!$A:$I,2,0))</f>
        <v/>
      </c>
      <c r="V3316" s="24" t="str">
        <f>IF(F3316&lt;1000000,"",VLOOKUP(F3316,组合调整!$A:$I,2,0))</f>
        <v/>
      </c>
      <c r="W3316" s="24" t="str">
        <f>IF(G3316&lt;1000000,"",VLOOKUP(G3316,组合调整!$A:$I,2,0))</f>
        <v/>
      </c>
    </row>
    <row r="3317" spans="1:23">
      <c r="A3317" s="26">
        <v>30547</v>
      </c>
      <c r="B3317" s="26" t="s">
        <v>1519</v>
      </c>
      <c r="C3317" s="26">
        <v>0</v>
      </c>
      <c r="D3317" s="26">
        <v>0</v>
      </c>
      <c r="E3317" s="26">
        <v>0</v>
      </c>
      <c r="F3317" s="26">
        <v>0</v>
      </c>
      <c r="G3317" s="26">
        <v>0</v>
      </c>
      <c r="H3317" s="26">
        <v>0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0</v>
      </c>
      <c r="O3317" s="24" t="s">
        <v>1519</v>
      </c>
      <c r="P3317" s="24">
        <v>30547</v>
      </c>
      <c r="Q3317" s="24">
        <f>IF(ISERROR(VLOOKUP($B3317,[1]主动技能!$B:$D,3,0)),[2]Sheet1!$Y3784,VLOOKUP($B3317,[1]主动技能!$B:$D,3,0))</f>
        <v>3</v>
      </c>
      <c r="S3317" s="24" t="str">
        <f>IF(C3317&lt;1000000,"",VLOOKUP(C3317,组合调整!$A:$I,2,0))</f>
        <v/>
      </c>
      <c r="T3317" s="24" t="str">
        <f>IF(D3317&lt;1000000,"",VLOOKUP(D3317,组合调整!$A:$I,2,0))</f>
        <v/>
      </c>
      <c r="U3317" s="24" t="str">
        <f>IF(E3317&lt;1000000,"",VLOOKUP(E3317,组合调整!$A:$I,2,0))</f>
        <v/>
      </c>
      <c r="V3317" s="24" t="str">
        <f>IF(F3317&lt;1000000,"",VLOOKUP(F3317,组合调整!$A:$I,2,0))</f>
        <v/>
      </c>
      <c r="W3317" s="24" t="str">
        <f>IF(G3317&lt;1000000,"",VLOOKUP(G3317,组合调整!$A:$I,2,0))</f>
        <v/>
      </c>
    </row>
    <row r="3318" spans="1:23">
      <c r="A3318" s="26">
        <v>30548</v>
      </c>
      <c r="B3318" s="26" t="s">
        <v>1519</v>
      </c>
      <c r="C3318" s="26">
        <v>0</v>
      </c>
      <c r="D3318" s="26">
        <v>0</v>
      </c>
      <c r="E3318" s="26">
        <v>0</v>
      </c>
      <c r="F3318" s="26">
        <v>0</v>
      </c>
      <c r="G3318" s="26">
        <v>0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4" t="s">
        <v>1519</v>
      </c>
      <c r="P3318" s="24">
        <v>30548</v>
      </c>
      <c r="Q3318" s="24">
        <f>IF(ISERROR(VLOOKUP($B3318,[1]主动技能!$B:$D,3,0)),[2]Sheet1!$Y3785,VLOOKUP($B3318,[1]主动技能!$B:$D,3,0))</f>
        <v>3</v>
      </c>
      <c r="S3318" s="24" t="str">
        <f>IF(C3318&lt;1000000,"",VLOOKUP(C3318,组合调整!$A:$I,2,0))</f>
        <v/>
      </c>
      <c r="T3318" s="24" t="str">
        <f>IF(D3318&lt;1000000,"",VLOOKUP(D3318,组合调整!$A:$I,2,0))</f>
        <v/>
      </c>
      <c r="U3318" s="24" t="str">
        <f>IF(E3318&lt;1000000,"",VLOOKUP(E3318,组合调整!$A:$I,2,0))</f>
        <v/>
      </c>
      <c r="V3318" s="24" t="str">
        <f>IF(F3318&lt;1000000,"",VLOOKUP(F3318,组合调整!$A:$I,2,0))</f>
        <v/>
      </c>
      <c r="W3318" s="24" t="str">
        <f>IF(G3318&lt;1000000,"",VLOOKUP(G3318,组合调整!$A:$I,2,0))</f>
        <v/>
      </c>
    </row>
    <row r="3319" spans="1:23">
      <c r="A3319" s="26">
        <v>30549</v>
      </c>
      <c r="B3319" s="26" t="s">
        <v>1519</v>
      </c>
      <c r="C3319" s="26">
        <v>0</v>
      </c>
      <c r="D3319" s="26">
        <v>0</v>
      </c>
      <c r="E3319" s="26">
        <v>0</v>
      </c>
      <c r="F3319" s="26">
        <v>0</v>
      </c>
      <c r="G3319" s="26">
        <v>0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0</v>
      </c>
      <c r="O3319" s="24" t="s">
        <v>1519</v>
      </c>
      <c r="P3319" s="24">
        <v>30549</v>
      </c>
      <c r="Q3319" s="24">
        <f>IF(ISERROR(VLOOKUP($B3319,[1]主动技能!$B:$D,3,0)),[2]Sheet1!$Y3786,VLOOKUP($B3319,[1]主动技能!$B:$D,3,0))</f>
        <v>3</v>
      </c>
      <c r="S3319" s="24" t="str">
        <f>IF(C3319&lt;1000000,"",VLOOKUP(C3319,组合调整!$A:$I,2,0))</f>
        <v/>
      </c>
      <c r="T3319" s="24" t="str">
        <f>IF(D3319&lt;1000000,"",VLOOKUP(D3319,组合调整!$A:$I,2,0))</f>
        <v/>
      </c>
      <c r="U3319" s="24" t="str">
        <f>IF(E3319&lt;1000000,"",VLOOKUP(E3319,组合调整!$A:$I,2,0))</f>
        <v/>
      </c>
      <c r="V3319" s="24" t="str">
        <f>IF(F3319&lt;1000000,"",VLOOKUP(F3319,组合调整!$A:$I,2,0))</f>
        <v/>
      </c>
      <c r="W3319" s="24" t="str">
        <f>IF(G3319&lt;1000000,"",VLOOKUP(G3319,组合调整!$A:$I,2,0))</f>
        <v/>
      </c>
    </row>
    <row r="3320" spans="1:23">
      <c r="A3320" s="26">
        <v>30550</v>
      </c>
      <c r="B3320" s="26" t="s">
        <v>1519</v>
      </c>
      <c r="C3320" s="26">
        <v>0</v>
      </c>
      <c r="D3320" s="26">
        <v>0</v>
      </c>
      <c r="E3320" s="26">
        <v>0</v>
      </c>
      <c r="F3320" s="26">
        <v>0</v>
      </c>
      <c r="G3320" s="26">
        <v>0</v>
      </c>
      <c r="H3320" s="26">
        <v>0</v>
      </c>
      <c r="I3320" s="26">
        <v>0</v>
      </c>
      <c r="J3320" s="26">
        <v>0</v>
      </c>
      <c r="K3320" s="26">
        <v>0</v>
      </c>
      <c r="L3320" s="26">
        <v>0</v>
      </c>
      <c r="M3320" s="26">
        <v>0</v>
      </c>
      <c r="N3320" s="26">
        <v>0</v>
      </c>
      <c r="O3320" s="24" t="s">
        <v>1519</v>
      </c>
      <c r="P3320" s="24">
        <v>30550</v>
      </c>
      <c r="Q3320" s="24">
        <f>IF(ISERROR(VLOOKUP($B3320,[1]主动技能!$B:$D,3,0)),[2]Sheet1!$Y3787,VLOOKUP($B3320,[1]主动技能!$B:$D,3,0))</f>
        <v>3</v>
      </c>
      <c r="S3320" s="24" t="str">
        <f>IF(C3320&lt;1000000,"",VLOOKUP(C3320,组合调整!$A:$I,2,0))</f>
        <v/>
      </c>
      <c r="T3320" s="24" t="str">
        <f>IF(D3320&lt;1000000,"",VLOOKUP(D3320,组合调整!$A:$I,2,0))</f>
        <v/>
      </c>
      <c r="U3320" s="24" t="str">
        <f>IF(E3320&lt;1000000,"",VLOOKUP(E3320,组合调整!$A:$I,2,0))</f>
        <v/>
      </c>
      <c r="V3320" s="24" t="str">
        <f>IF(F3320&lt;1000000,"",VLOOKUP(F3320,组合调整!$A:$I,2,0))</f>
        <v/>
      </c>
      <c r="W3320" s="24" t="str">
        <f>IF(G3320&lt;1000000,"",VLOOKUP(G3320,组合调整!$A:$I,2,0))</f>
        <v/>
      </c>
    </row>
    <row r="3321" spans="1:23">
      <c r="A3321" s="26">
        <v>30701</v>
      </c>
      <c r="B3321" s="26" t="s">
        <v>5</v>
      </c>
      <c r="C3321" s="26">
        <v>3000111</v>
      </c>
      <c r="D3321" s="26">
        <v>3000121</v>
      </c>
      <c r="E3321" s="26">
        <v>3000131</v>
      </c>
      <c r="F3321" s="26">
        <v>3000141</v>
      </c>
      <c r="G3321" s="26">
        <v>50012</v>
      </c>
      <c r="H3321" s="26">
        <v>4032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4" t="s">
        <v>5</v>
      </c>
      <c r="P3321" s="24">
        <v>30701</v>
      </c>
      <c r="Q3321" s="24">
        <f>IF(ISERROR(VLOOKUP($B3321,[1]主动技能!$B:$D,3,0)),[2]Sheet1!$Y3788,VLOOKUP($B3321,[1]主动技能!$B:$D,3,0))</f>
        <v>4</v>
      </c>
      <c r="S3321" s="24" t="str">
        <f>IF(C3321&lt;1000000,"",VLOOKUP(C3321,组合调整!$A:$I,2,0))</f>
        <v>重生</v>
      </c>
      <c r="T3321" s="24" t="str">
        <f>IF(D3321&lt;1000000,"",VLOOKUP(D3321,组合调整!$A:$I,2,0))</f>
        <v>声势</v>
      </c>
      <c r="U3321" s="24" t="str">
        <f>IF(E3321&lt;1000000,"",VLOOKUP(E3321,组合调整!$A:$I,2,0))</f>
        <v>渠成</v>
      </c>
      <c r="V3321" s="24" t="str">
        <f>IF(F3321&lt;1000000,"",VLOOKUP(F3321,组合调整!$A:$I,2,0))</f>
        <v>求救</v>
      </c>
      <c r="W3321" s="24" t="str">
        <f>IF(G3321&lt;1000000,"",VLOOKUP(G3321,组合调整!$A:$I,2,0))</f>
        <v/>
      </c>
    </row>
    <row r="3322" spans="1:23">
      <c r="A3322" s="26">
        <v>30702</v>
      </c>
      <c r="B3322" s="26" t="s">
        <v>5</v>
      </c>
      <c r="C3322" s="26">
        <v>3000111</v>
      </c>
      <c r="D3322" s="26">
        <v>3000121</v>
      </c>
      <c r="E3322" s="26">
        <v>3000131</v>
      </c>
      <c r="F3322" s="26">
        <v>3000141</v>
      </c>
      <c r="G3322" s="26">
        <v>50012</v>
      </c>
      <c r="H3322" s="26">
        <v>4032</v>
      </c>
      <c r="I3322" s="26">
        <v>0</v>
      </c>
      <c r="J3322" s="26">
        <v>0</v>
      </c>
      <c r="K3322" s="26">
        <v>0</v>
      </c>
      <c r="L3322" s="26">
        <v>0</v>
      </c>
      <c r="M3322" s="26">
        <v>0</v>
      </c>
      <c r="N3322" s="26">
        <v>0</v>
      </c>
      <c r="O3322" s="24" t="s">
        <v>5</v>
      </c>
      <c r="P3322" s="24">
        <v>30702</v>
      </c>
      <c r="Q3322" s="24">
        <f>IF(ISERROR(VLOOKUP($B3322,[1]主动技能!$B:$D,3,0)),[2]Sheet1!$Y3789,VLOOKUP($B3322,[1]主动技能!$B:$D,3,0))</f>
        <v>4</v>
      </c>
      <c r="S3322" s="24" t="str">
        <f>IF(C3322&lt;1000000,"",VLOOKUP(C3322,组合调整!$A:$I,2,0))</f>
        <v>重生</v>
      </c>
      <c r="T3322" s="24" t="str">
        <f>IF(D3322&lt;1000000,"",VLOOKUP(D3322,组合调整!$A:$I,2,0))</f>
        <v>声势</v>
      </c>
      <c r="U3322" s="24" t="str">
        <f>IF(E3322&lt;1000000,"",VLOOKUP(E3322,组合调整!$A:$I,2,0))</f>
        <v>渠成</v>
      </c>
      <c r="V3322" s="24" t="str">
        <f>IF(F3322&lt;1000000,"",VLOOKUP(F3322,组合调整!$A:$I,2,0))</f>
        <v>求救</v>
      </c>
      <c r="W3322" s="24" t="str">
        <f>IF(G3322&lt;1000000,"",VLOOKUP(G3322,组合调整!$A:$I,2,0))</f>
        <v/>
      </c>
    </row>
    <row r="3323" spans="1:23">
      <c r="A3323" s="26">
        <v>30703</v>
      </c>
      <c r="B3323" s="26" t="s">
        <v>3</v>
      </c>
      <c r="C3323" s="26">
        <v>3000132</v>
      </c>
      <c r="D3323" s="26">
        <v>3004522</v>
      </c>
      <c r="E3323" s="26">
        <v>3001211</v>
      </c>
      <c r="F3323" s="26">
        <v>3003412</v>
      </c>
      <c r="G3323" s="26">
        <v>40221</v>
      </c>
      <c r="H3323" s="26">
        <v>3032</v>
      </c>
      <c r="I3323" s="26">
        <v>50021</v>
      </c>
      <c r="J3323" s="26">
        <v>4032</v>
      </c>
      <c r="K3323" s="26">
        <v>0</v>
      </c>
      <c r="L3323" s="26">
        <v>0</v>
      </c>
      <c r="M3323" s="26">
        <v>0</v>
      </c>
      <c r="N3323" s="26">
        <v>0</v>
      </c>
      <c r="O3323" s="24" t="s">
        <v>3</v>
      </c>
      <c r="P3323" s="24">
        <v>30703</v>
      </c>
      <c r="Q3323" s="24">
        <f>IF(ISERROR(VLOOKUP($B3323,[1]主动技能!$B:$D,3,0)),[2]Sheet1!$Y3790,VLOOKUP($B3323,[1]主动技能!$B:$D,3,0))</f>
        <v>2</v>
      </c>
      <c r="S3323" s="24" t="str">
        <f>IF(C3323&lt;1000000,"",VLOOKUP(C3323,组合调整!$A:$I,2,0))</f>
        <v>渠成</v>
      </c>
      <c r="T3323" s="24" t="str">
        <f>IF(D3323&lt;1000000,"",VLOOKUP(D3323,组合调整!$A:$I,2,0))</f>
        <v>上场</v>
      </c>
      <c r="U3323" s="24" t="str">
        <f>IF(E3323&lt;1000000,"",VLOOKUP(E3323,组合调整!$A:$I,2,0))</f>
        <v>报恩</v>
      </c>
      <c r="V3323" s="24" t="str">
        <f>IF(F3323&lt;1000000,"",VLOOKUP(F3323,组合调整!$A:$I,2,0))</f>
        <v>纷争</v>
      </c>
      <c r="W3323" s="24" t="str">
        <f>IF(G3323&lt;1000000,"",VLOOKUP(G3323,组合调整!$A:$I,2,0))</f>
        <v/>
      </c>
    </row>
    <row r="3324" spans="1:23">
      <c r="A3324" s="26">
        <v>30704</v>
      </c>
      <c r="B3324" s="26" t="s">
        <v>3</v>
      </c>
      <c r="C3324" s="26">
        <v>3000132</v>
      </c>
      <c r="D3324" s="26">
        <v>3004522</v>
      </c>
      <c r="E3324" s="26">
        <v>3001211</v>
      </c>
      <c r="F3324" s="26">
        <v>3003412</v>
      </c>
      <c r="G3324" s="26">
        <v>40221</v>
      </c>
      <c r="H3324" s="26">
        <v>3032</v>
      </c>
      <c r="I3324" s="26">
        <v>50021</v>
      </c>
      <c r="J3324" s="26">
        <v>4032</v>
      </c>
      <c r="K3324" s="26">
        <v>0</v>
      </c>
      <c r="L3324" s="26">
        <v>0</v>
      </c>
      <c r="M3324" s="26">
        <v>0</v>
      </c>
      <c r="N3324" s="26">
        <v>0</v>
      </c>
      <c r="O3324" s="24" t="s">
        <v>3</v>
      </c>
      <c r="P3324" s="24">
        <v>30704</v>
      </c>
      <c r="Q3324" s="24">
        <f>IF(ISERROR(VLOOKUP($B3324,[1]主动技能!$B:$D,3,0)),[2]Sheet1!$Y3791,VLOOKUP($B3324,[1]主动技能!$B:$D,3,0))</f>
        <v>2</v>
      </c>
      <c r="S3324" s="24" t="str">
        <f>IF(C3324&lt;1000000,"",VLOOKUP(C3324,组合调整!$A:$I,2,0))</f>
        <v>渠成</v>
      </c>
      <c r="T3324" s="24" t="str">
        <f>IF(D3324&lt;1000000,"",VLOOKUP(D3324,组合调整!$A:$I,2,0))</f>
        <v>上场</v>
      </c>
      <c r="U3324" s="24" t="str">
        <f>IF(E3324&lt;1000000,"",VLOOKUP(E3324,组合调整!$A:$I,2,0))</f>
        <v>报恩</v>
      </c>
      <c r="V3324" s="24" t="str">
        <f>IF(F3324&lt;1000000,"",VLOOKUP(F3324,组合调整!$A:$I,2,0))</f>
        <v>纷争</v>
      </c>
      <c r="W3324" s="24" t="str">
        <f>IF(G3324&lt;1000000,"",VLOOKUP(G3324,组合调整!$A:$I,2,0))</f>
        <v/>
      </c>
    </row>
    <row r="3325" spans="1:23">
      <c r="A3325" s="26">
        <v>30705</v>
      </c>
      <c r="B3325" s="26" t="s">
        <v>34</v>
      </c>
      <c r="C3325" s="26">
        <v>3005612</v>
      </c>
      <c r="D3325" s="26">
        <v>3006732</v>
      </c>
      <c r="E3325" s="26">
        <v>3002311</v>
      </c>
      <c r="F3325" s="26">
        <v>3002321</v>
      </c>
      <c r="G3325" s="26">
        <v>40021</v>
      </c>
      <c r="H3325" s="26">
        <v>3012</v>
      </c>
      <c r="I3325" s="26">
        <v>50021</v>
      </c>
      <c r="J3325" s="26">
        <v>4012</v>
      </c>
      <c r="K3325" s="26">
        <v>0</v>
      </c>
      <c r="L3325" s="26">
        <v>0</v>
      </c>
      <c r="M3325" s="26">
        <v>0</v>
      </c>
      <c r="N3325" s="26">
        <v>0</v>
      </c>
      <c r="O3325" s="24" t="s">
        <v>34</v>
      </c>
      <c r="P3325" s="24">
        <v>30705</v>
      </c>
      <c r="Q3325" s="24">
        <f>IF(ISERROR(VLOOKUP($B3325,[1]主动技能!$B:$D,3,0)),[2]Sheet1!$Y3792,VLOOKUP($B3325,[1]主动技能!$B:$D,3,0))</f>
        <v>3</v>
      </c>
      <c r="S3325" s="24" t="str">
        <f>IF(C3325&lt;1000000,"",VLOOKUP(C3325,组合调整!$A:$I,2,0))</f>
        <v>协力</v>
      </c>
      <c r="T3325" s="24" t="str">
        <f>IF(D3325&lt;1000000,"",VLOOKUP(D3325,组合调整!$A:$I,2,0))</f>
        <v>恩惠</v>
      </c>
      <c r="U3325" s="24" t="str">
        <f>IF(E3325&lt;1000000,"",VLOOKUP(E3325,组合调整!$A:$I,2,0))</f>
        <v>转移</v>
      </c>
      <c r="V3325" s="24" t="str">
        <f>IF(F3325&lt;1000000,"",VLOOKUP(F3325,组合调整!$A:$I,2,0))</f>
        <v>美食</v>
      </c>
      <c r="W3325" s="24" t="str">
        <f>IF(G3325&lt;1000000,"",VLOOKUP(G3325,组合调整!$A:$I,2,0))</f>
        <v/>
      </c>
    </row>
    <row r="3326" spans="1:23">
      <c r="A3326" s="26">
        <v>30706</v>
      </c>
      <c r="B3326" s="26" t="s">
        <v>34</v>
      </c>
      <c r="C3326" s="26">
        <v>3005612</v>
      </c>
      <c r="D3326" s="26">
        <v>3006732</v>
      </c>
      <c r="E3326" s="26">
        <v>3002311</v>
      </c>
      <c r="F3326" s="26">
        <v>3002321</v>
      </c>
      <c r="G3326" s="26">
        <v>40021</v>
      </c>
      <c r="H3326" s="26">
        <v>3012</v>
      </c>
      <c r="I3326" s="26">
        <v>50021</v>
      </c>
      <c r="J3326" s="26">
        <v>4012</v>
      </c>
      <c r="K3326" s="26">
        <v>0</v>
      </c>
      <c r="L3326" s="26">
        <v>0</v>
      </c>
      <c r="M3326" s="26">
        <v>0</v>
      </c>
      <c r="N3326" s="26">
        <v>0</v>
      </c>
      <c r="O3326" s="24" t="s">
        <v>34</v>
      </c>
      <c r="P3326" s="24">
        <v>30706</v>
      </c>
      <c r="Q3326" s="24">
        <f>IF(ISERROR(VLOOKUP($B3326,[1]主动技能!$B:$D,3,0)),[2]Sheet1!$Y3793,VLOOKUP($B3326,[1]主动技能!$B:$D,3,0))</f>
        <v>3</v>
      </c>
      <c r="S3326" s="24" t="str">
        <f>IF(C3326&lt;1000000,"",VLOOKUP(C3326,组合调整!$A:$I,2,0))</f>
        <v>协力</v>
      </c>
      <c r="T3326" s="24" t="str">
        <f>IF(D3326&lt;1000000,"",VLOOKUP(D3326,组合调整!$A:$I,2,0))</f>
        <v>恩惠</v>
      </c>
      <c r="U3326" s="24" t="str">
        <f>IF(E3326&lt;1000000,"",VLOOKUP(E3326,组合调整!$A:$I,2,0))</f>
        <v>转移</v>
      </c>
      <c r="V3326" s="24" t="str">
        <f>IF(F3326&lt;1000000,"",VLOOKUP(F3326,组合调整!$A:$I,2,0))</f>
        <v>美食</v>
      </c>
      <c r="W3326" s="24" t="str">
        <f>IF(G3326&lt;1000000,"",VLOOKUP(G3326,组合调整!$A:$I,2,0))</f>
        <v/>
      </c>
    </row>
    <row r="3327" spans="1:23">
      <c r="A3327" s="26">
        <v>30707</v>
      </c>
      <c r="B3327" s="26" t="s">
        <v>37</v>
      </c>
      <c r="C3327" s="26">
        <v>2004512</v>
      </c>
      <c r="D3327" s="26">
        <v>3003411</v>
      </c>
      <c r="E3327" s="26">
        <v>3003421</v>
      </c>
      <c r="F3327" s="26">
        <v>3003431</v>
      </c>
      <c r="G3327" s="26">
        <v>40212</v>
      </c>
      <c r="H3327" s="26">
        <v>3012</v>
      </c>
      <c r="I3327" s="26">
        <v>50012</v>
      </c>
      <c r="J3327" s="26">
        <v>4012</v>
      </c>
      <c r="K3327" s="26">
        <v>0</v>
      </c>
      <c r="L3327" s="26">
        <v>0</v>
      </c>
      <c r="M3327" s="26">
        <v>0</v>
      </c>
      <c r="N3327" s="26">
        <v>0</v>
      </c>
      <c r="O3327" s="24" t="s">
        <v>37</v>
      </c>
      <c r="P3327" s="24">
        <v>30707</v>
      </c>
      <c r="Q3327" s="24">
        <f>IF(ISERROR(VLOOKUP($B3327,[1]主动技能!$B:$D,3,0)),[2]Sheet1!$Y3794,VLOOKUP($B3327,[1]主动技能!$B:$D,3,0))</f>
        <v>2</v>
      </c>
      <c r="S3327" s="24" t="str">
        <f>IF(C3327&lt;1000000,"",VLOOKUP(C3327,组合调整!$A:$I,2,0))</f>
        <v>海洋</v>
      </c>
      <c r="T3327" s="24" t="str">
        <f>IF(D3327&lt;1000000,"",VLOOKUP(D3327,组合调整!$A:$I,2,0))</f>
        <v>纷争</v>
      </c>
      <c r="U3327" s="24" t="str">
        <f>IF(E3327&lt;1000000,"",VLOOKUP(E3327,组合调整!$A:$I,2,0))</f>
        <v>果敢</v>
      </c>
      <c r="V3327" s="24" t="str">
        <f>IF(F3327&lt;1000000,"",VLOOKUP(F3327,组合调整!$A:$I,2,0))</f>
        <v>刚毅</v>
      </c>
      <c r="W3327" s="24" t="str">
        <f>IF(G3327&lt;1000000,"",VLOOKUP(G3327,组合调整!$A:$I,2,0))</f>
        <v/>
      </c>
    </row>
    <row r="3328" spans="1:23">
      <c r="A3328" s="26">
        <v>30708</v>
      </c>
      <c r="B3328" s="26" t="s">
        <v>37</v>
      </c>
      <c r="C3328" s="26">
        <v>2004512</v>
      </c>
      <c r="D3328" s="26">
        <v>3003411</v>
      </c>
      <c r="E3328" s="26">
        <v>3003421</v>
      </c>
      <c r="F3328" s="26">
        <v>3003431</v>
      </c>
      <c r="G3328" s="26">
        <v>40212</v>
      </c>
      <c r="H3328" s="26">
        <v>3012</v>
      </c>
      <c r="I3328" s="26">
        <v>50012</v>
      </c>
      <c r="J3328" s="26">
        <v>4012</v>
      </c>
      <c r="K3328" s="26">
        <v>0</v>
      </c>
      <c r="L3328" s="26">
        <v>0</v>
      </c>
      <c r="M3328" s="26">
        <v>0</v>
      </c>
      <c r="N3328" s="26">
        <v>0</v>
      </c>
      <c r="O3328" s="24" t="s">
        <v>37</v>
      </c>
      <c r="P3328" s="24">
        <v>30708</v>
      </c>
      <c r="Q3328" s="24">
        <f>IF(ISERROR(VLOOKUP($B3328,[1]主动技能!$B:$D,3,0)),[2]Sheet1!$Y3795,VLOOKUP($B3328,[1]主动技能!$B:$D,3,0))</f>
        <v>2</v>
      </c>
      <c r="S3328" s="24" t="str">
        <f>IF(C3328&lt;1000000,"",VLOOKUP(C3328,组合调整!$A:$I,2,0))</f>
        <v>海洋</v>
      </c>
      <c r="T3328" s="24" t="str">
        <f>IF(D3328&lt;1000000,"",VLOOKUP(D3328,组合调整!$A:$I,2,0))</f>
        <v>纷争</v>
      </c>
      <c r="U3328" s="24" t="str">
        <f>IF(E3328&lt;1000000,"",VLOOKUP(E3328,组合调整!$A:$I,2,0))</f>
        <v>果敢</v>
      </c>
      <c r="V3328" s="24" t="str">
        <f>IF(F3328&lt;1000000,"",VLOOKUP(F3328,组合调整!$A:$I,2,0))</f>
        <v>刚毅</v>
      </c>
      <c r="W3328" s="24" t="str">
        <f>IF(G3328&lt;1000000,"",VLOOKUP(G3328,组合调整!$A:$I,2,0))</f>
        <v/>
      </c>
    </row>
    <row r="3329" spans="1:23">
      <c r="A3329" s="26">
        <v>30709</v>
      </c>
      <c r="B3329" s="26" t="s">
        <v>0</v>
      </c>
      <c r="C3329" s="26">
        <v>3000122</v>
      </c>
      <c r="D3329" s="26">
        <v>3004511</v>
      </c>
      <c r="E3329" s="26">
        <v>3004521</v>
      </c>
      <c r="F3329" s="26">
        <v>3004531</v>
      </c>
      <c r="G3329" s="26">
        <v>50041</v>
      </c>
      <c r="H3329" s="26">
        <v>4012</v>
      </c>
      <c r="I3329" s="26">
        <v>0</v>
      </c>
      <c r="J3329" s="26">
        <v>0</v>
      </c>
      <c r="K3329" s="26">
        <v>0</v>
      </c>
      <c r="L3329" s="26">
        <v>0</v>
      </c>
      <c r="M3329" s="26">
        <v>0</v>
      </c>
      <c r="N3329" s="26">
        <v>0</v>
      </c>
      <c r="O3329" s="24" t="s">
        <v>0</v>
      </c>
      <c r="P3329" s="24">
        <v>30709</v>
      </c>
      <c r="Q3329" s="24">
        <f>IF(ISERROR(VLOOKUP($B3329,[1]主动技能!$B:$D,3,0)),[2]Sheet1!$Y3796,VLOOKUP($B3329,[1]主动技能!$B:$D,3,0))</f>
        <v>2</v>
      </c>
      <c r="S3329" s="24" t="str">
        <f>IF(C3329&lt;1000000,"",VLOOKUP(C3329,组合调整!$A:$I,2,0))</f>
        <v>声势</v>
      </c>
      <c r="T3329" s="24" t="str">
        <f>IF(D3329&lt;1000000,"",VLOOKUP(D3329,组合调整!$A:$I,2,0))</f>
        <v>士气</v>
      </c>
      <c r="U3329" s="24" t="str">
        <f>IF(E3329&lt;1000000,"",VLOOKUP(E3329,组合调整!$A:$I,2,0))</f>
        <v>上场</v>
      </c>
      <c r="V3329" s="24" t="str">
        <f>IF(F3329&lt;1000000,"",VLOOKUP(F3329,组合调整!$A:$I,2,0))</f>
        <v>威胁</v>
      </c>
      <c r="W3329" s="24" t="str">
        <f>IF(G3329&lt;1000000,"",VLOOKUP(G3329,组合调整!$A:$I,2,0))</f>
        <v/>
      </c>
    </row>
    <row r="3330" spans="1:23">
      <c r="A3330" s="26">
        <v>30710</v>
      </c>
      <c r="B3330" s="26" t="s">
        <v>0</v>
      </c>
      <c r="C3330" s="26">
        <v>3000122</v>
      </c>
      <c r="D3330" s="26">
        <v>3004511</v>
      </c>
      <c r="E3330" s="26">
        <v>3004521</v>
      </c>
      <c r="F3330" s="26">
        <v>3004531</v>
      </c>
      <c r="G3330" s="26">
        <v>50041</v>
      </c>
      <c r="H3330" s="26">
        <v>4012</v>
      </c>
      <c r="I3330" s="26">
        <v>0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4" t="s">
        <v>0</v>
      </c>
      <c r="P3330" s="24">
        <v>30710</v>
      </c>
      <c r="Q3330" s="24">
        <f>IF(ISERROR(VLOOKUP($B3330,[1]主动技能!$B:$D,3,0)),[2]Sheet1!$Y3797,VLOOKUP($B3330,[1]主动技能!$B:$D,3,0))</f>
        <v>2</v>
      </c>
      <c r="S3330" s="24" t="str">
        <f>IF(C3330&lt;1000000,"",VLOOKUP(C3330,组合调整!$A:$I,2,0))</f>
        <v>声势</v>
      </c>
      <c r="T3330" s="24" t="str">
        <f>IF(D3330&lt;1000000,"",VLOOKUP(D3330,组合调整!$A:$I,2,0))</f>
        <v>士气</v>
      </c>
      <c r="U3330" s="24" t="str">
        <f>IF(E3330&lt;1000000,"",VLOOKUP(E3330,组合调整!$A:$I,2,0))</f>
        <v>上场</v>
      </c>
      <c r="V3330" s="24" t="str">
        <f>IF(F3330&lt;1000000,"",VLOOKUP(F3330,组合调整!$A:$I,2,0))</f>
        <v>威胁</v>
      </c>
      <c r="W3330" s="24" t="str">
        <f>IF(G3330&lt;1000000,"",VLOOKUP(G3330,组合调整!$A:$I,2,0))</f>
        <v/>
      </c>
    </row>
    <row r="3331" spans="1:23">
      <c r="A3331" s="26">
        <v>30711</v>
      </c>
      <c r="B3331" s="26" t="s">
        <v>39</v>
      </c>
      <c r="C3331" s="26">
        <v>3004532</v>
      </c>
      <c r="D3331" s="26">
        <v>3005611</v>
      </c>
      <c r="E3331" s="26">
        <v>3005621</v>
      </c>
      <c r="F3331" s="26">
        <v>3005631</v>
      </c>
      <c r="G3331" s="26">
        <v>40012</v>
      </c>
      <c r="H3331" s="26">
        <v>3041</v>
      </c>
      <c r="I3331" s="26">
        <v>50012</v>
      </c>
      <c r="J3331" s="26">
        <v>4041</v>
      </c>
      <c r="K3331" s="26">
        <v>0</v>
      </c>
      <c r="L3331" s="26">
        <v>0</v>
      </c>
      <c r="M3331" s="26">
        <v>0</v>
      </c>
      <c r="N3331" s="26">
        <v>0</v>
      </c>
      <c r="O3331" s="24" t="s">
        <v>39</v>
      </c>
      <c r="P3331" s="24">
        <v>30711</v>
      </c>
      <c r="Q3331" s="24">
        <f>IF(ISERROR(VLOOKUP($B3331,[1]主动技能!$B:$D,3,0)),[2]Sheet1!$Y3798,VLOOKUP($B3331,[1]主动技能!$B:$D,3,0))</f>
        <v>3</v>
      </c>
      <c r="S3331" s="24" t="str">
        <f>IF(C3331&lt;1000000,"",VLOOKUP(C3331,组合调整!$A:$I,2,0))</f>
        <v>威胁</v>
      </c>
      <c r="T3331" s="24" t="str">
        <f>IF(D3331&lt;1000000,"",VLOOKUP(D3331,组合调整!$A:$I,2,0))</f>
        <v>协力</v>
      </c>
      <c r="U3331" s="24" t="str">
        <f>IF(E3331&lt;1000000,"",VLOOKUP(E3331,组合调整!$A:$I,2,0))</f>
        <v>影分身</v>
      </c>
      <c r="V3331" s="24" t="str">
        <f>IF(F3331&lt;1000000,"",VLOOKUP(F3331,组合调整!$A:$I,2,0))</f>
        <v>自然</v>
      </c>
      <c r="W3331" s="24" t="str">
        <f>IF(G3331&lt;1000000,"",VLOOKUP(G3331,组合调整!$A:$I,2,0))</f>
        <v/>
      </c>
    </row>
    <row r="3332" spans="1:23">
      <c r="A3332" s="26">
        <v>30712</v>
      </c>
      <c r="B3332" s="26" t="s">
        <v>39</v>
      </c>
      <c r="C3332" s="26">
        <v>3004532</v>
      </c>
      <c r="D3332" s="26">
        <v>3005611</v>
      </c>
      <c r="E3332" s="26">
        <v>3005621</v>
      </c>
      <c r="F3332" s="26">
        <v>3005631</v>
      </c>
      <c r="G3332" s="26">
        <v>40012</v>
      </c>
      <c r="H3332" s="26">
        <v>3041</v>
      </c>
      <c r="I3332" s="26">
        <v>50012</v>
      </c>
      <c r="J3332" s="26">
        <v>4041</v>
      </c>
      <c r="K3332" s="26">
        <v>0</v>
      </c>
      <c r="L3332" s="26">
        <v>0</v>
      </c>
      <c r="M3332" s="26">
        <v>0</v>
      </c>
      <c r="N3332" s="26">
        <v>0</v>
      </c>
      <c r="O3332" s="24" t="s">
        <v>39</v>
      </c>
      <c r="P3332" s="24">
        <v>30712</v>
      </c>
      <c r="Q3332" s="24">
        <f>IF(ISERROR(VLOOKUP($B3332,[1]主动技能!$B:$D,3,0)),[2]Sheet1!$Y3799,VLOOKUP($B3332,[1]主动技能!$B:$D,3,0))</f>
        <v>3</v>
      </c>
      <c r="S3332" s="24" t="str">
        <f>IF(C3332&lt;1000000,"",VLOOKUP(C3332,组合调整!$A:$I,2,0))</f>
        <v>威胁</v>
      </c>
      <c r="T3332" s="24" t="str">
        <f>IF(D3332&lt;1000000,"",VLOOKUP(D3332,组合调整!$A:$I,2,0))</f>
        <v>协力</v>
      </c>
      <c r="U3332" s="24" t="str">
        <f>IF(E3332&lt;1000000,"",VLOOKUP(E3332,组合调整!$A:$I,2,0))</f>
        <v>影分身</v>
      </c>
      <c r="V3332" s="24" t="str">
        <f>IF(F3332&lt;1000000,"",VLOOKUP(F3332,组合调整!$A:$I,2,0))</f>
        <v>自然</v>
      </c>
      <c r="W3332" s="24" t="str">
        <f>IF(G3332&lt;1000000,"",VLOOKUP(G3332,组合调整!$A:$I,2,0))</f>
        <v/>
      </c>
    </row>
    <row r="3333" spans="1:23">
      <c r="A3333" s="26">
        <v>30713</v>
      </c>
      <c r="B3333" s="26" t="s">
        <v>138</v>
      </c>
      <c r="C3333" s="26">
        <v>1001222</v>
      </c>
      <c r="D3333" s="26">
        <v>3006711</v>
      </c>
      <c r="E3333" s="26">
        <v>3006721</v>
      </c>
      <c r="F3333" s="26">
        <v>3006731</v>
      </c>
      <c r="G3333" s="26">
        <v>40212</v>
      </c>
      <c r="H3333" s="26">
        <v>3032</v>
      </c>
      <c r="I3333" s="26">
        <v>50012</v>
      </c>
      <c r="J3333" s="26">
        <v>4032</v>
      </c>
      <c r="K3333" s="26">
        <v>0</v>
      </c>
      <c r="L3333" s="26">
        <v>0</v>
      </c>
      <c r="M3333" s="26">
        <v>0</v>
      </c>
      <c r="N3333" s="26">
        <v>0</v>
      </c>
      <c r="O3333" s="24" t="s">
        <v>138</v>
      </c>
      <c r="P3333" s="24">
        <v>30713</v>
      </c>
      <c r="Q3333" s="24">
        <f>IF(ISERROR(VLOOKUP($B3333,[1]主动技能!$B:$D,3,0)),[2]Sheet1!$Y3800,VLOOKUP($B3333,[1]主动技能!$B:$D,3,0))</f>
        <v>3</v>
      </c>
      <c r="S3333" s="24" t="str">
        <f>IF(C3333&lt;1000000,"",VLOOKUP(C3333,组合调整!$A:$I,2,0))</f>
        <v>缠绕</v>
      </c>
      <c r="T3333" s="24" t="str">
        <f>IF(D3333&lt;1000000,"",VLOOKUP(D3333,组合调整!$A:$I,2,0))</f>
        <v>波动</v>
      </c>
      <c r="U3333" s="24" t="str">
        <f>IF(E3333&lt;1000000,"",VLOOKUP(E3333,组合调整!$A:$I,2,0))</f>
        <v>动地</v>
      </c>
      <c r="V3333" s="24" t="str">
        <f>IF(F3333&lt;1000000,"",VLOOKUP(F3333,组合调整!$A:$I,2,0))</f>
        <v>恩惠</v>
      </c>
      <c r="W3333" s="24" t="str">
        <f>IF(G3333&lt;1000000,"",VLOOKUP(G3333,组合调整!$A:$I,2,0))</f>
        <v/>
      </c>
    </row>
    <row r="3334" spans="1:23">
      <c r="A3334" s="26">
        <v>30714</v>
      </c>
      <c r="B3334" s="26" t="s">
        <v>138</v>
      </c>
      <c r="C3334" s="26">
        <v>1001222</v>
      </c>
      <c r="D3334" s="26">
        <v>3006711</v>
      </c>
      <c r="E3334" s="26">
        <v>3006721</v>
      </c>
      <c r="F3334" s="26">
        <v>3006731</v>
      </c>
      <c r="G3334" s="26">
        <v>40212</v>
      </c>
      <c r="H3334" s="26">
        <v>3032</v>
      </c>
      <c r="I3334" s="26">
        <v>50012</v>
      </c>
      <c r="J3334" s="26">
        <v>4032</v>
      </c>
      <c r="K3334" s="26">
        <v>0</v>
      </c>
      <c r="L3334" s="26">
        <v>0</v>
      </c>
      <c r="M3334" s="26">
        <v>0</v>
      </c>
      <c r="N3334" s="26">
        <v>0</v>
      </c>
      <c r="O3334" s="24" t="s">
        <v>138</v>
      </c>
      <c r="P3334" s="24">
        <v>30714</v>
      </c>
      <c r="Q3334" s="24">
        <f>IF(ISERROR(VLOOKUP($B3334,[1]主动技能!$B:$D,3,0)),[2]Sheet1!$Y3801,VLOOKUP($B3334,[1]主动技能!$B:$D,3,0))</f>
        <v>3</v>
      </c>
      <c r="S3334" s="24" t="str">
        <f>IF(C3334&lt;1000000,"",VLOOKUP(C3334,组合调整!$A:$I,2,0))</f>
        <v>缠绕</v>
      </c>
      <c r="T3334" s="24" t="str">
        <f>IF(D3334&lt;1000000,"",VLOOKUP(D3334,组合调整!$A:$I,2,0))</f>
        <v>波动</v>
      </c>
      <c r="U3334" s="24" t="str">
        <f>IF(E3334&lt;1000000,"",VLOOKUP(E3334,组合调整!$A:$I,2,0))</f>
        <v>动地</v>
      </c>
      <c r="V3334" s="24" t="str">
        <f>IF(F3334&lt;1000000,"",VLOOKUP(F3334,组合调整!$A:$I,2,0))</f>
        <v>恩惠</v>
      </c>
      <c r="W3334" s="24" t="str">
        <f>IF(G3334&lt;1000000,"",VLOOKUP(G3334,组合调整!$A:$I,2,0))</f>
        <v/>
      </c>
    </row>
    <row r="3335" spans="1:23">
      <c r="A3335" s="26">
        <v>30715</v>
      </c>
      <c r="B3335" s="26" t="s">
        <v>42</v>
      </c>
      <c r="C3335" s="26">
        <v>3004534</v>
      </c>
      <c r="D3335" s="26">
        <v>3006712</v>
      </c>
      <c r="E3335" s="26">
        <v>3007811</v>
      </c>
      <c r="F3335" s="26">
        <v>3007821</v>
      </c>
      <c r="G3335" s="26">
        <v>40031</v>
      </c>
      <c r="H3335" s="26">
        <v>3012</v>
      </c>
      <c r="I3335" s="26">
        <v>50031</v>
      </c>
      <c r="J3335" s="26">
        <v>4012</v>
      </c>
      <c r="K3335" s="26">
        <v>0</v>
      </c>
      <c r="L3335" s="26">
        <v>0</v>
      </c>
      <c r="M3335" s="26">
        <v>0</v>
      </c>
      <c r="N3335" s="26">
        <v>0</v>
      </c>
      <c r="O3335" s="24" t="s">
        <v>42</v>
      </c>
      <c r="P3335" s="24">
        <v>30715</v>
      </c>
      <c r="Q3335" s="24">
        <f>IF(ISERROR(VLOOKUP($B3335,[1]主动技能!$B:$D,3,0)),[2]Sheet1!$Y3802,VLOOKUP($B3335,[1]主动技能!$B:$D,3,0))</f>
        <v>3</v>
      </c>
      <c r="S3335" s="24" t="str">
        <f>IF(C3335&lt;1000000,"",VLOOKUP(C3335,组合调整!$A:$I,2,0))</f>
        <v>恐吓</v>
      </c>
      <c r="T3335" s="24" t="str">
        <f>IF(D3335&lt;1000000,"",VLOOKUP(D3335,组合调整!$A:$I,2,0))</f>
        <v>波动</v>
      </c>
      <c r="U3335" s="24" t="str">
        <f>IF(E3335&lt;1000000,"",VLOOKUP(E3335,组合调整!$A:$I,2,0))</f>
        <v>惊天</v>
      </c>
      <c r="V3335" s="24" t="str">
        <f>IF(F3335&lt;1000000,"",VLOOKUP(F3335,组合调整!$A:$I,2,0))</f>
        <v>祈之舞</v>
      </c>
      <c r="W3335" s="24" t="str">
        <f>IF(G3335&lt;1000000,"",VLOOKUP(G3335,组合调整!$A:$I,2,0))</f>
        <v/>
      </c>
    </row>
    <row r="3336" spans="1:23">
      <c r="A3336" s="26">
        <v>30716</v>
      </c>
      <c r="B3336" s="26" t="s">
        <v>42</v>
      </c>
      <c r="C3336" s="26">
        <v>3004534</v>
      </c>
      <c r="D3336" s="26">
        <v>3006712</v>
      </c>
      <c r="E3336" s="26">
        <v>3007811</v>
      </c>
      <c r="F3336" s="26">
        <v>3007821</v>
      </c>
      <c r="G3336" s="26">
        <v>40031</v>
      </c>
      <c r="H3336" s="26">
        <v>3012</v>
      </c>
      <c r="I3336" s="26">
        <v>50031</v>
      </c>
      <c r="J3336" s="26">
        <v>4012</v>
      </c>
      <c r="K3336" s="26">
        <v>0</v>
      </c>
      <c r="L3336" s="26">
        <v>0</v>
      </c>
      <c r="M3336" s="26">
        <v>0</v>
      </c>
      <c r="N3336" s="26">
        <v>0</v>
      </c>
      <c r="O3336" s="24" t="s">
        <v>42</v>
      </c>
      <c r="P3336" s="24">
        <v>30716</v>
      </c>
      <c r="Q3336" s="24">
        <f>IF(ISERROR(VLOOKUP($B3336,[1]主动技能!$B:$D,3,0)),[2]Sheet1!$Y3803,VLOOKUP($B3336,[1]主动技能!$B:$D,3,0))</f>
        <v>3</v>
      </c>
      <c r="S3336" s="24" t="str">
        <f>IF(C3336&lt;1000000,"",VLOOKUP(C3336,组合调整!$A:$I,2,0))</f>
        <v>恐吓</v>
      </c>
      <c r="T3336" s="24" t="str">
        <f>IF(D3336&lt;1000000,"",VLOOKUP(D3336,组合调整!$A:$I,2,0))</f>
        <v>波动</v>
      </c>
      <c r="U3336" s="24" t="str">
        <f>IF(E3336&lt;1000000,"",VLOOKUP(E3336,组合调整!$A:$I,2,0))</f>
        <v>惊天</v>
      </c>
      <c r="V3336" s="24" t="str">
        <f>IF(F3336&lt;1000000,"",VLOOKUP(F3336,组合调整!$A:$I,2,0))</f>
        <v>祈之舞</v>
      </c>
      <c r="W3336" s="24" t="str">
        <f>IF(G3336&lt;1000000,"",VLOOKUP(G3336,组合调整!$A:$I,2,0))</f>
        <v/>
      </c>
    </row>
    <row r="3337" spans="1:23">
      <c r="A3337" s="26">
        <v>30717</v>
      </c>
      <c r="B3337" s="26" t="s">
        <v>28</v>
      </c>
      <c r="C3337" s="26">
        <v>3000112</v>
      </c>
      <c r="D3337" s="26">
        <v>3005622</v>
      </c>
      <c r="E3337" s="26">
        <v>3006722</v>
      </c>
      <c r="F3337" s="26">
        <v>3008911</v>
      </c>
      <c r="G3337" s="26">
        <v>40231</v>
      </c>
      <c r="H3337" s="26">
        <v>3012</v>
      </c>
      <c r="I3337" s="26">
        <v>50031</v>
      </c>
      <c r="J3337" s="26">
        <v>4012</v>
      </c>
      <c r="K3337" s="26">
        <v>0</v>
      </c>
      <c r="L3337" s="26">
        <v>0</v>
      </c>
      <c r="M3337" s="26">
        <v>0</v>
      </c>
      <c r="N3337" s="26">
        <v>0</v>
      </c>
      <c r="O3337" s="24" t="s">
        <v>28</v>
      </c>
      <c r="P3337" s="24">
        <v>30717</v>
      </c>
      <c r="Q3337" s="24">
        <f>IF(ISERROR(VLOOKUP($B3337,[1]主动技能!$B:$D,3,0)),[2]Sheet1!$Y3804,VLOOKUP($B3337,[1]主动技能!$B:$D,3,0))</f>
        <v>4</v>
      </c>
      <c r="S3337" s="24" t="str">
        <f>IF(C3337&lt;1000000,"",VLOOKUP(C3337,组合调整!$A:$I,2,0))</f>
        <v>势不可挡重生</v>
      </c>
      <c r="T3337" s="24" t="str">
        <f>IF(D3337&lt;1000000,"",VLOOKUP(D3337,组合调整!$A:$I,2,0))</f>
        <v>善良</v>
      </c>
      <c r="U3337" s="24" t="str">
        <f>IF(E3337&lt;1000000,"",VLOOKUP(E3337,组合调整!$A:$I,2,0))</f>
        <v>动地</v>
      </c>
      <c r="V3337" s="24" t="str">
        <f>IF(F3337&lt;1000000,"",VLOOKUP(F3337,组合调整!$A:$I,2,0))</f>
        <v>疯狂</v>
      </c>
      <c r="W3337" s="24" t="str">
        <f>IF(G3337&lt;1000000,"",VLOOKUP(G3337,组合调整!$A:$I,2,0))</f>
        <v/>
      </c>
    </row>
    <row r="3338" spans="1:23">
      <c r="A3338" s="26">
        <v>30718</v>
      </c>
      <c r="B3338" s="26" t="s">
        <v>28</v>
      </c>
      <c r="C3338" s="26">
        <v>3000112</v>
      </c>
      <c r="D3338" s="26">
        <v>3005622</v>
      </c>
      <c r="E3338" s="26">
        <v>3006722</v>
      </c>
      <c r="F3338" s="26">
        <v>3008911</v>
      </c>
      <c r="G3338" s="26">
        <v>40231</v>
      </c>
      <c r="H3338" s="26">
        <v>3012</v>
      </c>
      <c r="I3338" s="26">
        <v>50031</v>
      </c>
      <c r="J3338" s="26">
        <v>4012</v>
      </c>
      <c r="K3338" s="26">
        <v>0</v>
      </c>
      <c r="L3338" s="26">
        <v>0</v>
      </c>
      <c r="M3338" s="26">
        <v>0</v>
      </c>
      <c r="N3338" s="26">
        <v>0</v>
      </c>
      <c r="O3338" s="24" t="s">
        <v>28</v>
      </c>
      <c r="P3338" s="24">
        <v>30718</v>
      </c>
      <c r="Q3338" s="24">
        <f>IF(ISERROR(VLOOKUP($B3338,[1]主动技能!$B:$D,3,0)),[2]Sheet1!$Y3805,VLOOKUP($B3338,[1]主动技能!$B:$D,3,0))</f>
        <v>4</v>
      </c>
      <c r="S3338" s="24" t="str">
        <f>IF(C3338&lt;1000000,"",VLOOKUP(C3338,组合调整!$A:$I,2,0))</f>
        <v>势不可挡重生</v>
      </c>
      <c r="T3338" s="24" t="str">
        <f>IF(D3338&lt;1000000,"",VLOOKUP(D3338,组合调整!$A:$I,2,0))</f>
        <v>善良</v>
      </c>
      <c r="U3338" s="24" t="str">
        <f>IF(E3338&lt;1000000,"",VLOOKUP(E3338,组合调整!$A:$I,2,0))</f>
        <v>动地</v>
      </c>
      <c r="V3338" s="24" t="str">
        <f>IF(F3338&lt;1000000,"",VLOOKUP(F3338,组合调整!$A:$I,2,0))</f>
        <v>疯狂</v>
      </c>
      <c r="W3338" s="24" t="str">
        <f>IF(G3338&lt;1000000,"",VLOOKUP(G3338,组合调整!$A:$I,2,0))</f>
        <v/>
      </c>
    </row>
    <row r="3339" spans="1:23">
      <c r="A3339" s="26">
        <v>30719</v>
      </c>
      <c r="B3339" s="26" t="s">
        <v>128</v>
      </c>
      <c r="C3339" s="26">
        <v>3002312</v>
      </c>
      <c r="D3339" s="26">
        <v>3003432</v>
      </c>
      <c r="E3339" s="26">
        <v>3010011</v>
      </c>
      <c r="F3339" s="26">
        <v>3011122</v>
      </c>
      <c r="G3339" s="26">
        <v>30041</v>
      </c>
      <c r="H3339" s="26">
        <v>2032</v>
      </c>
      <c r="I3339" s="26">
        <v>0</v>
      </c>
      <c r="J3339" s="26">
        <v>0</v>
      </c>
      <c r="K3339" s="26">
        <v>0</v>
      </c>
      <c r="L3339" s="26">
        <v>0</v>
      </c>
      <c r="M3339" s="26">
        <v>0</v>
      </c>
      <c r="N3339" s="26">
        <v>0</v>
      </c>
      <c r="O3339" s="24" t="s">
        <v>128</v>
      </c>
      <c r="P3339" s="24">
        <v>30719</v>
      </c>
      <c r="Q3339" s="24">
        <f>IF(ISERROR(VLOOKUP($B3339,[1]主动技能!$B:$D,3,0)),[2]Sheet1!$Y3806,VLOOKUP($B3339,[1]主动技能!$B:$D,3,0))</f>
        <v>3</v>
      </c>
      <c r="S3339" s="24" t="str">
        <f>IF(C3339&lt;1000000,"",VLOOKUP(C3339,组合调整!$A:$I,2,0))</f>
        <v>转移</v>
      </c>
      <c r="T3339" s="24" t="str">
        <f>IF(D3339&lt;1000000,"",VLOOKUP(D3339,组合调整!$A:$I,2,0))</f>
        <v>刚毅</v>
      </c>
      <c r="U3339" s="24" t="str">
        <f>IF(E3339&lt;1000000,"",VLOOKUP(E3339,组合调整!$A:$I,2,0))</f>
        <v>回眸</v>
      </c>
      <c r="V3339" s="24" t="str">
        <f>IF(F3339&lt;1000000,"",VLOOKUP(F3339,组合调整!$A:$I,2,0))</f>
        <v>催眠</v>
      </c>
      <c r="W3339" s="24" t="str">
        <f>IF(G3339&lt;1000000,"",VLOOKUP(G3339,组合调整!$A:$I,2,0))</f>
        <v/>
      </c>
    </row>
    <row r="3340" spans="1:23">
      <c r="A3340" s="26">
        <v>30720</v>
      </c>
      <c r="B3340" s="26" t="s">
        <v>128</v>
      </c>
      <c r="C3340" s="26">
        <v>3002312</v>
      </c>
      <c r="D3340" s="26">
        <v>3003432</v>
      </c>
      <c r="E3340" s="26">
        <v>3010011</v>
      </c>
      <c r="F3340" s="26">
        <v>3011122</v>
      </c>
      <c r="G3340" s="26">
        <v>30041</v>
      </c>
      <c r="H3340" s="26">
        <v>2032</v>
      </c>
      <c r="I3340" s="26">
        <v>0</v>
      </c>
      <c r="J3340" s="26">
        <v>0</v>
      </c>
      <c r="K3340" s="26">
        <v>0</v>
      </c>
      <c r="L3340" s="26">
        <v>0</v>
      </c>
      <c r="M3340" s="26">
        <v>0</v>
      </c>
      <c r="N3340" s="26">
        <v>0</v>
      </c>
      <c r="O3340" s="24" t="s">
        <v>128</v>
      </c>
      <c r="P3340" s="24">
        <v>30720</v>
      </c>
      <c r="Q3340" s="24">
        <f>IF(ISERROR(VLOOKUP($B3340,[1]主动技能!$B:$D,3,0)),[2]Sheet1!$Y3807,VLOOKUP($B3340,[1]主动技能!$B:$D,3,0))</f>
        <v>3</v>
      </c>
      <c r="S3340" s="24" t="str">
        <f>IF(C3340&lt;1000000,"",VLOOKUP(C3340,组合调整!$A:$I,2,0))</f>
        <v>转移</v>
      </c>
      <c r="T3340" s="24" t="str">
        <f>IF(D3340&lt;1000000,"",VLOOKUP(D3340,组合调整!$A:$I,2,0))</f>
        <v>刚毅</v>
      </c>
      <c r="U3340" s="24" t="str">
        <f>IF(E3340&lt;1000000,"",VLOOKUP(E3340,组合调整!$A:$I,2,0))</f>
        <v>回眸</v>
      </c>
      <c r="V3340" s="24" t="str">
        <f>IF(F3340&lt;1000000,"",VLOOKUP(F3340,组合调整!$A:$I,2,0))</f>
        <v>催眠</v>
      </c>
      <c r="W3340" s="24" t="str">
        <f>IF(G3340&lt;1000000,"",VLOOKUP(G3340,组合调整!$A:$I,2,0))</f>
        <v/>
      </c>
    </row>
    <row r="3341" spans="1:23">
      <c r="A3341" s="26">
        <v>30721</v>
      </c>
      <c r="B3341" s="26" t="s">
        <v>114</v>
      </c>
      <c r="C3341" s="26">
        <v>1018823</v>
      </c>
      <c r="D3341" s="26">
        <v>2019922</v>
      </c>
      <c r="E3341" s="26">
        <v>3011111</v>
      </c>
      <c r="F3341" s="26">
        <v>3011121</v>
      </c>
      <c r="G3341" s="26">
        <v>30012</v>
      </c>
      <c r="H3341" s="26">
        <v>2041</v>
      </c>
      <c r="I3341" s="26">
        <v>0</v>
      </c>
      <c r="J3341" s="26">
        <v>0</v>
      </c>
      <c r="K3341" s="26">
        <v>0</v>
      </c>
      <c r="L3341" s="26">
        <v>0</v>
      </c>
      <c r="M3341" s="26">
        <v>0</v>
      </c>
      <c r="N3341" s="26">
        <v>0</v>
      </c>
      <c r="O3341" s="24" t="s">
        <v>114</v>
      </c>
      <c r="P3341" s="24">
        <v>30721</v>
      </c>
      <c r="Q3341" s="24">
        <f>IF(ISERROR(VLOOKUP($B3341,[1]主动技能!$B:$D,3,0)),[2]Sheet1!$Y3808,VLOOKUP($B3341,[1]主动技能!$B:$D,3,0))</f>
        <v>3</v>
      </c>
      <c r="S3341" s="24" t="str">
        <f>IF(C3341&lt;1000000,"",VLOOKUP(C3341,组合调整!$A:$I,2,0))</f>
        <v>神回</v>
      </c>
      <c r="T3341" s="24" t="str">
        <f>IF(D3341&lt;1000000,"",VLOOKUP(D3341,组合调整!$A:$I,2,0))</f>
        <v>咒语</v>
      </c>
      <c r="U3341" s="24" t="str">
        <f>IF(E3341&lt;1000000,"",VLOOKUP(E3341,组合调整!$A:$I,2,0))</f>
        <v>噩梦</v>
      </c>
      <c r="V3341" s="24" t="str">
        <f>IF(F3341&lt;1000000,"",VLOOKUP(F3341,组合调整!$A:$I,2,0))</f>
        <v>催眠</v>
      </c>
      <c r="W3341" s="24" t="str">
        <f>IF(G3341&lt;1000000,"",VLOOKUP(G3341,组合调整!$A:$I,2,0))</f>
        <v/>
      </c>
    </row>
    <row r="3342" spans="1:23">
      <c r="A3342" s="26">
        <v>30722</v>
      </c>
      <c r="B3342" s="26" t="s">
        <v>114</v>
      </c>
      <c r="C3342" s="26">
        <v>1018823</v>
      </c>
      <c r="D3342" s="26">
        <v>2019922</v>
      </c>
      <c r="E3342" s="26">
        <v>3011111</v>
      </c>
      <c r="F3342" s="26">
        <v>3011121</v>
      </c>
      <c r="G3342" s="26">
        <v>30012</v>
      </c>
      <c r="H3342" s="26">
        <v>2041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4" t="s">
        <v>114</v>
      </c>
      <c r="P3342" s="24">
        <v>30722</v>
      </c>
      <c r="Q3342" s="24">
        <f>IF(ISERROR(VLOOKUP($B3342,[1]主动技能!$B:$D,3,0)),[2]Sheet1!$Y3809,VLOOKUP($B3342,[1]主动技能!$B:$D,3,0))</f>
        <v>3</v>
      </c>
      <c r="S3342" s="24" t="str">
        <f>IF(C3342&lt;1000000,"",VLOOKUP(C3342,组合调整!$A:$I,2,0))</f>
        <v>神回</v>
      </c>
      <c r="T3342" s="24" t="str">
        <f>IF(D3342&lt;1000000,"",VLOOKUP(D3342,组合调整!$A:$I,2,0))</f>
        <v>咒语</v>
      </c>
      <c r="U3342" s="24" t="str">
        <f>IF(E3342&lt;1000000,"",VLOOKUP(E3342,组合调整!$A:$I,2,0))</f>
        <v>噩梦</v>
      </c>
      <c r="V3342" s="24" t="str">
        <f>IF(F3342&lt;1000000,"",VLOOKUP(F3342,组合调整!$A:$I,2,0))</f>
        <v>催眠</v>
      </c>
      <c r="W3342" s="24" t="str">
        <f>IF(G3342&lt;1000000,"",VLOOKUP(G3342,组合调整!$A:$I,2,0))</f>
        <v/>
      </c>
    </row>
    <row r="3343" spans="1:23">
      <c r="A3343" s="26">
        <v>30723</v>
      </c>
      <c r="B3343" s="26" t="s">
        <v>130</v>
      </c>
      <c r="C3343" s="26">
        <v>1018822</v>
      </c>
      <c r="D3343" s="26">
        <v>3002322</v>
      </c>
      <c r="E3343" s="26">
        <v>3011112</v>
      </c>
      <c r="F3343" s="26">
        <v>3012211</v>
      </c>
      <c r="G3343" s="26">
        <v>30021</v>
      </c>
      <c r="H3343" s="26">
        <v>2012</v>
      </c>
      <c r="I3343" s="26">
        <v>0</v>
      </c>
      <c r="J3343" s="26">
        <v>0</v>
      </c>
      <c r="K3343" s="26">
        <v>0</v>
      </c>
      <c r="L3343" s="26">
        <v>0</v>
      </c>
      <c r="M3343" s="26">
        <v>0</v>
      </c>
      <c r="N3343" s="26">
        <v>0</v>
      </c>
      <c r="O3343" s="24" t="s">
        <v>130</v>
      </c>
      <c r="P3343" s="24">
        <v>30723</v>
      </c>
      <c r="Q3343" s="24">
        <f>IF(ISERROR(VLOOKUP($B3343,[1]主动技能!$B:$D,3,0)),[2]Sheet1!$Y3810,VLOOKUP($B3343,[1]主动技能!$B:$D,3,0))</f>
        <v>3</v>
      </c>
      <c r="S3343" s="24" t="str">
        <f>IF(C3343&lt;1000000,"",VLOOKUP(C3343,组合调整!$A:$I,2,0))</f>
        <v>神回</v>
      </c>
      <c r="T3343" s="24" t="str">
        <f>IF(D3343&lt;1000000,"",VLOOKUP(D3343,组合调整!$A:$I,2,0))</f>
        <v>美食</v>
      </c>
      <c r="U3343" s="24" t="str">
        <f>IF(E3343&lt;1000000,"",VLOOKUP(E3343,组合调整!$A:$I,2,0))</f>
        <v>噩梦</v>
      </c>
      <c r="V3343" s="24" t="str">
        <f>IF(F3343&lt;1000000,"",VLOOKUP(F3343,组合调整!$A:$I,2,0))</f>
        <v>投食</v>
      </c>
      <c r="W3343" s="24" t="str">
        <f>IF(G3343&lt;1000000,"",VLOOKUP(G3343,组合调整!$A:$I,2,0))</f>
        <v/>
      </c>
    </row>
    <row r="3344" spans="1:23">
      <c r="A3344" s="26">
        <v>30724</v>
      </c>
      <c r="B3344" s="26" t="s">
        <v>130</v>
      </c>
      <c r="C3344" s="26">
        <v>1018822</v>
      </c>
      <c r="D3344" s="26">
        <v>3002322</v>
      </c>
      <c r="E3344" s="26">
        <v>3011112</v>
      </c>
      <c r="F3344" s="26">
        <v>3012211</v>
      </c>
      <c r="G3344" s="26">
        <v>30021</v>
      </c>
      <c r="H3344" s="26">
        <v>2012</v>
      </c>
      <c r="I3344" s="26">
        <v>0</v>
      </c>
      <c r="J3344" s="26">
        <v>0</v>
      </c>
      <c r="K3344" s="26">
        <v>0</v>
      </c>
      <c r="L3344" s="26">
        <v>0</v>
      </c>
      <c r="M3344" s="26">
        <v>0</v>
      </c>
      <c r="N3344" s="26">
        <v>0</v>
      </c>
      <c r="O3344" s="24" t="s">
        <v>130</v>
      </c>
      <c r="P3344" s="24">
        <v>30724</v>
      </c>
      <c r="Q3344" s="24">
        <f>IF(ISERROR(VLOOKUP($B3344,[1]主动技能!$B:$D,3,0)),[2]Sheet1!$Y3811,VLOOKUP($B3344,[1]主动技能!$B:$D,3,0))</f>
        <v>3</v>
      </c>
      <c r="S3344" s="24" t="str">
        <f>IF(C3344&lt;1000000,"",VLOOKUP(C3344,组合调整!$A:$I,2,0))</f>
        <v>神回</v>
      </c>
      <c r="T3344" s="24" t="str">
        <f>IF(D3344&lt;1000000,"",VLOOKUP(D3344,组合调整!$A:$I,2,0))</f>
        <v>美食</v>
      </c>
      <c r="U3344" s="24" t="str">
        <f>IF(E3344&lt;1000000,"",VLOOKUP(E3344,组合调整!$A:$I,2,0))</f>
        <v>噩梦</v>
      </c>
      <c r="V3344" s="24" t="str">
        <f>IF(F3344&lt;1000000,"",VLOOKUP(F3344,组合调整!$A:$I,2,0))</f>
        <v>投食</v>
      </c>
      <c r="W3344" s="24" t="str">
        <f>IF(G3344&lt;1000000,"",VLOOKUP(G3344,组合调整!$A:$I,2,0))</f>
        <v/>
      </c>
    </row>
    <row r="3345" spans="1:23">
      <c r="A3345" s="26">
        <v>30725</v>
      </c>
      <c r="B3345" s="26" t="s">
        <v>2</v>
      </c>
      <c r="C3345" s="26">
        <v>3001212</v>
      </c>
      <c r="D3345" s="26">
        <v>1018824</v>
      </c>
      <c r="E3345" s="26">
        <v>3012212</v>
      </c>
      <c r="F3345" s="26">
        <v>3013311</v>
      </c>
      <c r="G3345" s="26">
        <v>40031</v>
      </c>
      <c r="H3345" s="26">
        <v>3032</v>
      </c>
      <c r="I3345" s="26">
        <v>50031</v>
      </c>
      <c r="J3345" s="26">
        <v>4032</v>
      </c>
      <c r="K3345" s="26">
        <v>0</v>
      </c>
      <c r="L3345" s="26">
        <v>0</v>
      </c>
      <c r="M3345" s="26">
        <v>0</v>
      </c>
      <c r="N3345" s="26">
        <v>0</v>
      </c>
      <c r="O3345" s="24" t="s">
        <v>2</v>
      </c>
      <c r="P3345" s="24">
        <v>30725</v>
      </c>
      <c r="Q3345" s="24">
        <f>IF(ISERROR(VLOOKUP($B3345,[1]主动技能!$B:$D,3,0)),[2]Sheet1!$Y3812,VLOOKUP($B3345,[1]主动技能!$B:$D,3,0))</f>
        <v>2</v>
      </c>
      <c r="S3345" s="24" t="str">
        <f>IF(C3345&lt;1000000,"",VLOOKUP(C3345,组合调整!$A:$I,2,0))</f>
        <v>报恩</v>
      </c>
      <c r="T3345" s="24" t="str">
        <f>IF(D3345&lt;1000000,"",VLOOKUP(D3345,组合调整!$A:$I,2,0))</f>
        <v>神回</v>
      </c>
      <c r="U3345" s="24" t="str">
        <f>IF(E3345&lt;1000000,"",VLOOKUP(E3345,组合调整!$A:$I,2,0))</f>
        <v>媚眼</v>
      </c>
      <c r="V3345" s="24" t="str">
        <f>IF(F3345&lt;1000000,"",VLOOKUP(F3345,组合调整!$A:$I,2,0))</f>
        <v>挥剑</v>
      </c>
      <c r="W3345" s="24" t="str">
        <f>IF(G3345&lt;1000000,"",VLOOKUP(G3345,组合调整!$A:$I,2,0))</f>
        <v/>
      </c>
    </row>
    <row r="3346" spans="1:23">
      <c r="A3346" s="26">
        <v>30726</v>
      </c>
      <c r="B3346" s="26" t="s">
        <v>2</v>
      </c>
      <c r="C3346" s="26">
        <v>3001212</v>
      </c>
      <c r="D3346" s="26">
        <v>1018824</v>
      </c>
      <c r="E3346" s="26">
        <v>3012212</v>
      </c>
      <c r="F3346" s="26">
        <v>3013311</v>
      </c>
      <c r="G3346" s="26">
        <v>40031</v>
      </c>
      <c r="H3346" s="26">
        <v>3032</v>
      </c>
      <c r="I3346" s="26">
        <v>50031</v>
      </c>
      <c r="J3346" s="26">
        <v>4032</v>
      </c>
      <c r="K3346" s="26">
        <v>0</v>
      </c>
      <c r="L3346" s="26">
        <v>0</v>
      </c>
      <c r="M3346" s="26">
        <v>0</v>
      </c>
      <c r="N3346" s="26">
        <v>0</v>
      </c>
      <c r="O3346" s="24" t="s">
        <v>2</v>
      </c>
      <c r="P3346" s="24">
        <v>30726</v>
      </c>
      <c r="Q3346" s="24">
        <f>IF(ISERROR(VLOOKUP($B3346,[1]主动技能!$B:$D,3,0)),[2]Sheet1!$Y3813,VLOOKUP($B3346,[1]主动技能!$B:$D,3,0))</f>
        <v>2</v>
      </c>
      <c r="S3346" s="24" t="str">
        <f>IF(C3346&lt;1000000,"",VLOOKUP(C3346,组合调整!$A:$I,2,0))</f>
        <v>报恩</v>
      </c>
      <c r="T3346" s="24" t="str">
        <f>IF(D3346&lt;1000000,"",VLOOKUP(D3346,组合调整!$A:$I,2,0))</f>
        <v>神回</v>
      </c>
      <c r="U3346" s="24" t="str">
        <f>IF(E3346&lt;1000000,"",VLOOKUP(E3346,组合调整!$A:$I,2,0))</f>
        <v>媚眼</v>
      </c>
      <c r="V3346" s="24" t="str">
        <f>IF(F3346&lt;1000000,"",VLOOKUP(F3346,组合调整!$A:$I,2,0))</f>
        <v>挥剑</v>
      </c>
      <c r="W3346" s="24" t="str">
        <f>IF(G3346&lt;1000000,"",VLOOKUP(G3346,组合调整!$A:$I,2,0))</f>
        <v/>
      </c>
    </row>
    <row r="3347" spans="1:23">
      <c r="A3347" s="26">
        <v>30727</v>
      </c>
      <c r="B3347" s="26" t="s">
        <v>105</v>
      </c>
      <c r="C3347" s="26">
        <v>3004512</v>
      </c>
      <c r="D3347" s="26">
        <v>4002322</v>
      </c>
      <c r="E3347" s="26">
        <v>3012213</v>
      </c>
      <c r="F3347" s="26">
        <v>3013312</v>
      </c>
      <c r="G3347" s="26">
        <v>40212</v>
      </c>
      <c r="H3347" s="26">
        <v>3041</v>
      </c>
      <c r="I3347" s="26">
        <v>50012</v>
      </c>
      <c r="J3347" s="26">
        <v>4041</v>
      </c>
      <c r="K3347" s="26">
        <v>0</v>
      </c>
      <c r="L3347" s="26">
        <v>0</v>
      </c>
      <c r="M3347" s="26">
        <v>0</v>
      </c>
      <c r="N3347" s="26">
        <v>0</v>
      </c>
      <c r="O3347" s="24" t="s">
        <v>105</v>
      </c>
      <c r="P3347" s="24">
        <v>30727</v>
      </c>
      <c r="Q3347" s="24">
        <f>IF(ISERROR(VLOOKUP($B3347,[1]主动技能!$B:$D,3,0)),[2]Sheet1!$Y3814,VLOOKUP($B3347,[1]主动技能!$B:$D,3,0))</f>
        <v>2</v>
      </c>
      <c r="S3347" s="24" t="str">
        <f>IF(C3347&lt;1000000,"",VLOOKUP(C3347,组合调整!$A:$I,2,0))</f>
        <v>士气</v>
      </c>
      <c r="T3347" s="24" t="str">
        <f>IF(D3347&lt;1000000,"",VLOOKUP(D3347,组合调整!$A:$I,2,0))</f>
        <v>识破</v>
      </c>
      <c r="U3347" s="24" t="str">
        <f>IF(E3347&lt;1000000,"",VLOOKUP(E3347,组合调整!$A:$I,2,0))</f>
        <v>烈焰</v>
      </c>
      <c r="V3347" s="24" t="str">
        <f>IF(F3347&lt;1000000,"",VLOOKUP(F3347,组合调整!$A:$I,2,0))</f>
        <v>挥剑</v>
      </c>
      <c r="W3347" s="24" t="str">
        <f>IF(G3347&lt;1000000,"",VLOOKUP(G3347,组合调整!$A:$I,2,0))</f>
        <v/>
      </c>
    </row>
    <row r="3348" spans="1:23">
      <c r="A3348" s="26">
        <v>30728</v>
      </c>
      <c r="B3348" s="26" t="s">
        <v>105</v>
      </c>
      <c r="C3348" s="26">
        <v>3004512</v>
      </c>
      <c r="D3348" s="26">
        <v>4002322</v>
      </c>
      <c r="E3348" s="26">
        <v>3012213</v>
      </c>
      <c r="F3348" s="26">
        <v>3013312</v>
      </c>
      <c r="G3348" s="26">
        <v>40212</v>
      </c>
      <c r="H3348" s="26">
        <v>3041</v>
      </c>
      <c r="I3348" s="26">
        <v>50012</v>
      </c>
      <c r="J3348" s="26">
        <v>4041</v>
      </c>
      <c r="K3348" s="26">
        <v>0</v>
      </c>
      <c r="L3348" s="26">
        <v>0</v>
      </c>
      <c r="M3348" s="26">
        <v>0</v>
      </c>
      <c r="N3348" s="26">
        <v>0</v>
      </c>
      <c r="O3348" s="24" t="s">
        <v>105</v>
      </c>
      <c r="P3348" s="24">
        <v>30728</v>
      </c>
      <c r="Q3348" s="24">
        <f>IF(ISERROR(VLOOKUP($B3348,[1]主动技能!$B:$D,3,0)),[2]Sheet1!$Y3815,VLOOKUP($B3348,[1]主动技能!$B:$D,3,0))</f>
        <v>2</v>
      </c>
      <c r="S3348" s="24" t="str">
        <f>IF(C3348&lt;1000000,"",VLOOKUP(C3348,组合调整!$A:$I,2,0))</f>
        <v>士气</v>
      </c>
      <c r="T3348" s="24" t="str">
        <f>IF(D3348&lt;1000000,"",VLOOKUP(D3348,组合调整!$A:$I,2,0))</f>
        <v>识破</v>
      </c>
      <c r="U3348" s="24" t="str">
        <f>IF(E3348&lt;1000000,"",VLOOKUP(E3348,组合调整!$A:$I,2,0))</f>
        <v>烈焰</v>
      </c>
      <c r="V3348" s="24" t="str">
        <f>IF(F3348&lt;1000000,"",VLOOKUP(F3348,组合调整!$A:$I,2,0))</f>
        <v>挥剑</v>
      </c>
      <c r="W3348" s="24" t="str">
        <f>IF(G3348&lt;1000000,"",VLOOKUP(G3348,组合调整!$A:$I,2,0))</f>
        <v/>
      </c>
    </row>
    <row r="3349" spans="1:23">
      <c r="A3349" s="26">
        <v>30729</v>
      </c>
      <c r="B3349" s="26" t="s">
        <v>131</v>
      </c>
      <c r="C3349" s="26">
        <v>3008912</v>
      </c>
      <c r="D3349" s="26">
        <v>1017712</v>
      </c>
      <c r="E3349" s="26">
        <v>3003422</v>
      </c>
      <c r="F3349" s="26">
        <v>3015511</v>
      </c>
      <c r="G3349" s="26">
        <v>30123</v>
      </c>
      <c r="H3349" s="26">
        <v>2021</v>
      </c>
      <c r="I3349" s="26">
        <v>0</v>
      </c>
      <c r="J3349" s="26">
        <v>0</v>
      </c>
      <c r="K3349" s="26">
        <v>0</v>
      </c>
      <c r="L3349" s="26">
        <v>0</v>
      </c>
      <c r="M3349" s="26">
        <v>0</v>
      </c>
      <c r="N3349" s="26">
        <v>0</v>
      </c>
      <c r="O3349" s="24" t="s">
        <v>131</v>
      </c>
      <c r="P3349" s="24">
        <v>30729</v>
      </c>
      <c r="Q3349" s="24">
        <f>IF(ISERROR(VLOOKUP($B3349,[1]主动技能!$B:$D,3,0)),[2]Sheet1!$Y3816,VLOOKUP($B3349,[1]主动技能!$B:$D,3,0))</f>
        <v>3</v>
      </c>
      <c r="S3349" s="24" t="str">
        <f>IF(C3349&lt;1000000,"",VLOOKUP(C3349,组合调整!$A:$I,2,0))</f>
        <v>疯狂</v>
      </c>
      <c r="T3349" s="24" t="str">
        <f>IF(D3349&lt;1000000,"",VLOOKUP(D3349,组合调整!$A:$I,2,0))</f>
        <v>龙舞</v>
      </c>
      <c r="U3349" s="24" t="str">
        <f>IF(E3349&lt;1000000,"",VLOOKUP(E3349,组合调整!$A:$I,2,0))</f>
        <v>决心</v>
      </c>
      <c r="V3349" s="24" t="str">
        <f>IF(F3349&lt;1000000,"",VLOOKUP(F3349,组合调整!$A:$I,2,0))</f>
        <v>相成</v>
      </c>
      <c r="W3349" s="24" t="str">
        <f>IF(G3349&lt;1000000,"",VLOOKUP(G3349,组合调整!$A:$I,2,0))</f>
        <v/>
      </c>
    </row>
    <row r="3350" spans="1:23">
      <c r="A3350" s="26">
        <v>30730</v>
      </c>
      <c r="B3350" s="26" t="s">
        <v>131</v>
      </c>
      <c r="C3350" s="26">
        <v>3008912</v>
      </c>
      <c r="D3350" s="26">
        <v>1017712</v>
      </c>
      <c r="E3350" s="26">
        <v>3003422</v>
      </c>
      <c r="F3350" s="26">
        <v>3015511</v>
      </c>
      <c r="G3350" s="26">
        <v>30123</v>
      </c>
      <c r="H3350" s="26">
        <v>2021</v>
      </c>
      <c r="I3350" s="26">
        <v>0</v>
      </c>
      <c r="J3350" s="26">
        <v>0</v>
      </c>
      <c r="K3350" s="26">
        <v>0</v>
      </c>
      <c r="L3350" s="26">
        <v>0</v>
      </c>
      <c r="M3350" s="26">
        <v>0</v>
      </c>
      <c r="N3350" s="26">
        <v>0</v>
      </c>
      <c r="O3350" s="24" t="s">
        <v>131</v>
      </c>
      <c r="P3350" s="24">
        <v>30730</v>
      </c>
      <c r="Q3350" s="24">
        <f>IF(ISERROR(VLOOKUP($B3350,[1]主动技能!$B:$D,3,0)),[2]Sheet1!$Y3817,VLOOKUP($B3350,[1]主动技能!$B:$D,3,0))</f>
        <v>3</v>
      </c>
      <c r="S3350" s="24" t="str">
        <f>IF(C3350&lt;1000000,"",VLOOKUP(C3350,组合调整!$A:$I,2,0))</f>
        <v>疯狂</v>
      </c>
      <c r="T3350" s="24" t="str">
        <f>IF(D3350&lt;1000000,"",VLOOKUP(D3350,组合调整!$A:$I,2,0))</f>
        <v>龙舞</v>
      </c>
      <c r="U3350" s="24" t="str">
        <f>IF(E3350&lt;1000000,"",VLOOKUP(E3350,组合调整!$A:$I,2,0))</f>
        <v>决心</v>
      </c>
      <c r="V3350" s="24" t="str">
        <f>IF(F3350&lt;1000000,"",VLOOKUP(F3350,组合调整!$A:$I,2,0))</f>
        <v>相成</v>
      </c>
      <c r="W3350" s="24" t="str">
        <f>IF(G3350&lt;1000000,"",VLOOKUP(G3350,组合调整!$A:$I,2,0))</f>
        <v/>
      </c>
    </row>
    <row r="3351" spans="1:23">
      <c r="A3351" s="26">
        <v>30731</v>
      </c>
      <c r="B3351" s="26" t="s">
        <v>132</v>
      </c>
      <c r="C3351" s="26">
        <v>3005632</v>
      </c>
      <c r="D3351" s="26">
        <v>3010012</v>
      </c>
      <c r="E3351" s="26">
        <v>3016611</v>
      </c>
      <c r="F3351" s="26">
        <v>3016621</v>
      </c>
      <c r="G3351" s="26">
        <v>30012</v>
      </c>
      <c r="H3351" s="26">
        <v>2032</v>
      </c>
      <c r="I3351" s="26">
        <v>0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4" t="s">
        <v>132</v>
      </c>
      <c r="P3351" s="24">
        <v>30731</v>
      </c>
      <c r="Q3351" s="24">
        <f>IF(ISERROR(VLOOKUP($B3351,[1]主动技能!$B:$D,3,0)),[2]Sheet1!$Y3818,VLOOKUP($B3351,[1]主动技能!$B:$D,3,0))</f>
        <v>3</v>
      </c>
      <c r="S3351" s="24" t="str">
        <f>IF(C3351&lt;1000000,"",VLOOKUP(C3351,组合调整!$A:$I,2,0))</f>
        <v>自然</v>
      </c>
      <c r="T3351" s="24" t="str">
        <f>IF(D3351&lt;1000000,"",VLOOKUP(D3351,组合调整!$A:$I,2,0))</f>
        <v>回眸</v>
      </c>
      <c r="U3351" s="24" t="str">
        <f>IF(E3351&lt;1000000,"",VLOOKUP(E3351,组合调整!$A:$I,2,0))</f>
        <v>相辅</v>
      </c>
      <c r="V3351" s="24" t="str">
        <f>IF(F3351&lt;1000000,"",VLOOKUP(F3351,组合调整!$A:$I,2,0))</f>
        <v>相依</v>
      </c>
      <c r="W3351" s="24" t="str">
        <f>IF(G3351&lt;1000000,"",VLOOKUP(G3351,组合调整!$A:$I,2,0))</f>
        <v/>
      </c>
    </row>
    <row r="3352" spans="1:23">
      <c r="A3352" s="26">
        <v>30732</v>
      </c>
      <c r="B3352" s="26" t="s">
        <v>132</v>
      </c>
      <c r="C3352" s="26">
        <v>3005632</v>
      </c>
      <c r="D3352" s="26">
        <v>3010012</v>
      </c>
      <c r="E3352" s="26">
        <v>3016611</v>
      </c>
      <c r="F3352" s="26">
        <v>3016621</v>
      </c>
      <c r="G3352" s="26">
        <v>30012</v>
      </c>
      <c r="H3352" s="26">
        <v>2032</v>
      </c>
      <c r="I3352" s="26">
        <v>0</v>
      </c>
      <c r="J3352" s="26">
        <v>0</v>
      </c>
      <c r="K3352" s="26">
        <v>0</v>
      </c>
      <c r="L3352" s="26">
        <v>0</v>
      </c>
      <c r="M3352" s="26">
        <v>0</v>
      </c>
      <c r="N3352" s="26">
        <v>0</v>
      </c>
      <c r="O3352" s="24" t="s">
        <v>132</v>
      </c>
      <c r="P3352" s="24">
        <v>30732</v>
      </c>
      <c r="Q3352" s="24">
        <f>IF(ISERROR(VLOOKUP($B3352,[1]主动技能!$B:$D,3,0)),[2]Sheet1!$Y3819,VLOOKUP($B3352,[1]主动技能!$B:$D,3,0))</f>
        <v>3</v>
      </c>
      <c r="S3352" s="24" t="str">
        <f>IF(C3352&lt;1000000,"",VLOOKUP(C3352,组合调整!$A:$I,2,0))</f>
        <v>自然</v>
      </c>
      <c r="T3352" s="24" t="str">
        <f>IF(D3352&lt;1000000,"",VLOOKUP(D3352,组合调整!$A:$I,2,0))</f>
        <v>回眸</v>
      </c>
      <c r="U3352" s="24" t="str">
        <f>IF(E3352&lt;1000000,"",VLOOKUP(E3352,组合调整!$A:$I,2,0))</f>
        <v>相辅</v>
      </c>
      <c r="V3352" s="24" t="str">
        <f>IF(F3352&lt;1000000,"",VLOOKUP(F3352,组合调整!$A:$I,2,0))</f>
        <v>相依</v>
      </c>
      <c r="W3352" s="24" t="str">
        <f>IF(G3352&lt;1000000,"",VLOOKUP(G3352,组合调整!$A:$I,2,0))</f>
        <v/>
      </c>
    </row>
    <row r="3353" spans="1:23">
      <c r="A3353" s="26">
        <v>30733</v>
      </c>
      <c r="B3353" s="26" t="s">
        <v>133</v>
      </c>
      <c r="C3353" s="26">
        <v>3016612</v>
      </c>
      <c r="D3353" s="26">
        <v>3017711</v>
      </c>
      <c r="E3353" s="26">
        <v>3017721</v>
      </c>
      <c r="F3353" s="26">
        <v>3017731</v>
      </c>
      <c r="G3353" s="26">
        <v>30041</v>
      </c>
      <c r="H3353" s="26">
        <v>2012</v>
      </c>
      <c r="I3353" s="26">
        <v>0</v>
      </c>
      <c r="J3353" s="26">
        <v>0</v>
      </c>
      <c r="K3353" s="26">
        <v>0</v>
      </c>
      <c r="L3353" s="26">
        <v>0</v>
      </c>
      <c r="M3353" s="26">
        <v>0</v>
      </c>
      <c r="N3353" s="26">
        <v>0</v>
      </c>
      <c r="O3353" s="24" t="s">
        <v>133</v>
      </c>
      <c r="P3353" s="24">
        <v>30733</v>
      </c>
      <c r="Q3353" s="24">
        <f>IF(ISERROR(VLOOKUP($B3353,[1]主动技能!$B:$D,3,0)),[2]Sheet1!$Y3820,VLOOKUP($B3353,[1]主动技能!$B:$D,3,0))</f>
        <v>3</v>
      </c>
      <c r="S3353" s="24" t="str">
        <f>IF(C3353&lt;1000000,"",VLOOKUP(C3353,组合调整!$A:$I,2,0))</f>
        <v>相辅</v>
      </c>
      <c r="T3353" s="24" t="str">
        <f>IF(D3353&lt;1000000,"",VLOOKUP(D3353,组合调整!$A:$I,2,0))</f>
        <v>誓保</v>
      </c>
      <c r="U3353" s="24" t="str">
        <f>IF(E3353&lt;1000000,"",VLOOKUP(E3353,组合调整!$A:$I,2,0))</f>
        <v>焦金</v>
      </c>
      <c r="V3353" s="24" t="str">
        <f>IF(F3353&lt;1000000,"",VLOOKUP(F3353,组合调整!$A:$I,2,0))</f>
        <v>神鬼力</v>
      </c>
      <c r="W3353" s="24" t="str">
        <f>IF(G3353&lt;1000000,"",VLOOKUP(G3353,组合调整!$A:$I,2,0))</f>
        <v/>
      </c>
    </row>
    <row r="3354" spans="1:23">
      <c r="A3354" s="26">
        <v>30734</v>
      </c>
      <c r="B3354" s="26" t="s">
        <v>133</v>
      </c>
      <c r="C3354" s="26">
        <v>3016612</v>
      </c>
      <c r="D3354" s="26">
        <v>3017711</v>
      </c>
      <c r="E3354" s="26">
        <v>3017721</v>
      </c>
      <c r="F3354" s="26">
        <v>3017731</v>
      </c>
      <c r="G3354" s="26">
        <v>30041</v>
      </c>
      <c r="H3354" s="26">
        <v>2012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4" t="s">
        <v>133</v>
      </c>
      <c r="P3354" s="24">
        <v>30734</v>
      </c>
      <c r="Q3354" s="24">
        <f>IF(ISERROR(VLOOKUP($B3354,[1]主动技能!$B:$D,3,0)),[2]Sheet1!$Y3821,VLOOKUP($B3354,[1]主动技能!$B:$D,3,0))</f>
        <v>3</v>
      </c>
      <c r="S3354" s="24" t="str">
        <f>IF(C3354&lt;1000000,"",VLOOKUP(C3354,组合调整!$A:$I,2,0))</f>
        <v>相辅</v>
      </c>
      <c r="T3354" s="24" t="str">
        <f>IF(D3354&lt;1000000,"",VLOOKUP(D3354,组合调整!$A:$I,2,0))</f>
        <v>誓保</v>
      </c>
      <c r="U3354" s="24" t="str">
        <f>IF(E3354&lt;1000000,"",VLOOKUP(E3354,组合调整!$A:$I,2,0))</f>
        <v>焦金</v>
      </c>
      <c r="V3354" s="24" t="str">
        <f>IF(F3354&lt;1000000,"",VLOOKUP(F3354,组合调整!$A:$I,2,0))</f>
        <v>神鬼力</v>
      </c>
      <c r="W3354" s="24" t="str">
        <f>IF(G3354&lt;1000000,"",VLOOKUP(G3354,组合调整!$A:$I,2,0))</f>
        <v/>
      </c>
    </row>
    <row r="3355" spans="1:23">
      <c r="A3355" s="26">
        <v>30735</v>
      </c>
      <c r="B3355" s="26" t="s">
        <v>119</v>
      </c>
      <c r="C3355" s="26">
        <v>3004533</v>
      </c>
      <c r="D3355" s="26">
        <v>2012222</v>
      </c>
      <c r="E3355" s="26">
        <v>3017712</v>
      </c>
      <c r="F3355" s="26">
        <v>3018811</v>
      </c>
      <c r="G3355" s="26">
        <v>30133</v>
      </c>
      <c r="H3355" s="26">
        <v>2041</v>
      </c>
      <c r="I3355" s="26">
        <v>0</v>
      </c>
      <c r="J3355" s="26">
        <v>0</v>
      </c>
      <c r="K3355" s="26">
        <v>0</v>
      </c>
      <c r="L3355" s="26">
        <v>0</v>
      </c>
      <c r="M3355" s="26">
        <v>0</v>
      </c>
      <c r="N3355" s="26">
        <v>0</v>
      </c>
      <c r="O3355" s="24" t="s">
        <v>119</v>
      </c>
      <c r="P3355" s="24">
        <v>30735</v>
      </c>
      <c r="Q3355" s="24">
        <f>IF(ISERROR(VLOOKUP($B3355,[1]主动技能!$B:$D,3,0)),[2]Sheet1!$Y3822,VLOOKUP($B3355,[1]主动技能!$B:$D,3,0))</f>
        <v>3</v>
      </c>
      <c r="S3355" s="24" t="str">
        <f>IF(C3355&lt;1000000,"",VLOOKUP(C3355,组合调整!$A:$I,2,0))</f>
        <v>恐吓</v>
      </c>
      <c r="T3355" s="24" t="str">
        <f>IF(D3355&lt;1000000,"",VLOOKUP(D3355,组合调整!$A:$I,2,0))</f>
        <v>相亲</v>
      </c>
      <c r="U3355" s="24" t="str">
        <f>IF(E3355&lt;1000000,"",VLOOKUP(E3355,组合调整!$A:$I,2,0))</f>
        <v>誓保</v>
      </c>
      <c r="V3355" s="24" t="str">
        <f>IF(F3355&lt;1000000,"",VLOOKUP(F3355,组合调整!$A:$I,2,0))</f>
        <v>云雨</v>
      </c>
      <c r="W3355" s="24" t="str">
        <f>IF(G3355&lt;1000000,"",VLOOKUP(G3355,组合调整!$A:$I,2,0))</f>
        <v/>
      </c>
    </row>
    <row r="3356" spans="1:23">
      <c r="A3356" s="26">
        <v>30736</v>
      </c>
      <c r="B3356" s="26" t="s">
        <v>119</v>
      </c>
      <c r="C3356" s="26">
        <v>3004533</v>
      </c>
      <c r="D3356" s="26">
        <v>2012222</v>
      </c>
      <c r="E3356" s="26">
        <v>3017712</v>
      </c>
      <c r="F3356" s="26">
        <v>3018811</v>
      </c>
      <c r="G3356" s="26">
        <v>30133</v>
      </c>
      <c r="H3356" s="26">
        <v>2041</v>
      </c>
      <c r="I3356" s="26">
        <v>0</v>
      </c>
      <c r="J3356" s="26">
        <v>0</v>
      </c>
      <c r="K3356" s="26">
        <v>0</v>
      </c>
      <c r="L3356" s="26">
        <v>0</v>
      </c>
      <c r="M3356" s="26">
        <v>0</v>
      </c>
      <c r="N3356" s="26">
        <v>0</v>
      </c>
      <c r="O3356" s="24" t="s">
        <v>119</v>
      </c>
      <c r="P3356" s="24">
        <v>30736</v>
      </c>
      <c r="Q3356" s="24">
        <f>IF(ISERROR(VLOOKUP($B3356,[1]主动技能!$B:$D,3,0)),[2]Sheet1!$Y3823,VLOOKUP($B3356,[1]主动技能!$B:$D,3,0))</f>
        <v>3</v>
      </c>
      <c r="S3356" s="24" t="str">
        <f>IF(C3356&lt;1000000,"",VLOOKUP(C3356,组合调整!$A:$I,2,0))</f>
        <v>恐吓</v>
      </c>
      <c r="T3356" s="24" t="str">
        <f>IF(D3356&lt;1000000,"",VLOOKUP(D3356,组合调整!$A:$I,2,0))</f>
        <v>相亲</v>
      </c>
      <c r="U3356" s="24" t="str">
        <f>IF(E3356&lt;1000000,"",VLOOKUP(E3356,组合调整!$A:$I,2,0))</f>
        <v>誓保</v>
      </c>
      <c r="V3356" s="24" t="str">
        <f>IF(F3356&lt;1000000,"",VLOOKUP(F3356,组合调整!$A:$I,2,0))</f>
        <v>云雨</v>
      </c>
      <c r="W3356" s="24" t="str">
        <f>IF(G3356&lt;1000000,"",VLOOKUP(G3356,组合调整!$A:$I,2,0))</f>
        <v/>
      </c>
    </row>
    <row r="3357" spans="1:23">
      <c r="A3357" s="26">
        <v>30737</v>
      </c>
      <c r="B3357" s="26" t="s">
        <v>134</v>
      </c>
      <c r="C3357" s="26">
        <v>3010013</v>
      </c>
      <c r="D3357" s="26">
        <v>3017722</v>
      </c>
      <c r="E3357" s="26">
        <v>3018812</v>
      </c>
      <c r="F3357" s="26">
        <v>3019911</v>
      </c>
      <c r="G3357" s="26">
        <v>30031</v>
      </c>
      <c r="H3357" s="26">
        <v>2032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4" t="s">
        <v>134</v>
      </c>
      <c r="P3357" s="24">
        <v>30737</v>
      </c>
      <c r="Q3357" s="24">
        <f>IF(ISERROR(VLOOKUP($B3357,[1]主动技能!$B:$D,3,0)),[2]Sheet1!$Y3824,VLOOKUP($B3357,[1]主动技能!$B:$D,3,0))</f>
        <v>3</v>
      </c>
      <c r="S3357" s="24" t="str">
        <f>IF(C3357&lt;1000000,"",VLOOKUP(C3357,组合调整!$A:$I,2,0))</f>
        <v>回眸</v>
      </c>
      <c r="T3357" s="24" t="str">
        <f>IF(D3357&lt;1000000,"",VLOOKUP(D3357,组合调整!$A:$I,2,0))</f>
        <v>焦金</v>
      </c>
      <c r="U3357" s="24" t="str">
        <f>IF(E3357&lt;1000000,"",VLOOKUP(E3357,组合调整!$A:$I,2,0))</f>
        <v>云雨</v>
      </c>
      <c r="V3357" s="24" t="str">
        <f>IF(F3357&lt;1000000,"",VLOOKUP(F3357,组合调整!$A:$I,2,0))</f>
        <v>棒喝</v>
      </c>
      <c r="W3357" s="24" t="str">
        <f>IF(G3357&lt;1000000,"",VLOOKUP(G3357,组合调整!$A:$I,2,0))</f>
        <v/>
      </c>
    </row>
    <row r="3358" spans="1:23">
      <c r="A3358" s="26">
        <v>30738</v>
      </c>
      <c r="B3358" s="26" t="s">
        <v>134</v>
      </c>
      <c r="C3358" s="26">
        <v>3010013</v>
      </c>
      <c r="D3358" s="26">
        <v>3017722</v>
      </c>
      <c r="E3358" s="26">
        <v>3018812</v>
      </c>
      <c r="F3358" s="26">
        <v>3019911</v>
      </c>
      <c r="G3358" s="26">
        <v>30031</v>
      </c>
      <c r="H3358" s="26">
        <v>2032</v>
      </c>
      <c r="I3358" s="26">
        <v>0</v>
      </c>
      <c r="J3358" s="26">
        <v>0</v>
      </c>
      <c r="K3358" s="26">
        <v>0</v>
      </c>
      <c r="L3358" s="26">
        <v>0</v>
      </c>
      <c r="M3358" s="26">
        <v>0</v>
      </c>
      <c r="N3358" s="26">
        <v>0</v>
      </c>
      <c r="O3358" s="24" t="s">
        <v>134</v>
      </c>
      <c r="P3358" s="24">
        <v>30738</v>
      </c>
      <c r="Q3358" s="24">
        <f>IF(ISERROR(VLOOKUP($B3358,[1]主动技能!$B:$D,3,0)),[2]Sheet1!$Y3825,VLOOKUP($B3358,[1]主动技能!$B:$D,3,0))</f>
        <v>3</v>
      </c>
      <c r="S3358" s="24" t="str">
        <f>IF(C3358&lt;1000000,"",VLOOKUP(C3358,组合调整!$A:$I,2,0))</f>
        <v>回眸</v>
      </c>
      <c r="T3358" s="24" t="str">
        <f>IF(D3358&lt;1000000,"",VLOOKUP(D3358,组合调整!$A:$I,2,0))</f>
        <v>焦金</v>
      </c>
      <c r="U3358" s="24" t="str">
        <f>IF(E3358&lt;1000000,"",VLOOKUP(E3358,组合调整!$A:$I,2,0))</f>
        <v>云雨</v>
      </c>
      <c r="V3358" s="24" t="str">
        <f>IF(F3358&lt;1000000,"",VLOOKUP(F3358,组合调整!$A:$I,2,0))</f>
        <v>棒喝</v>
      </c>
      <c r="W3358" s="24" t="str">
        <f>IF(G3358&lt;1000000,"",VLOOKUP(G3358,组合调整!$A:$I,2,0))</f>
        <v/>
      </c>
    </row>
    <row r="3359" spans="1:23">
      <c r="A3359" s="26">
        <v>30739</v>
      </c>
      <c r="B3359" s="26" t="s">
        <v>70</v>
      </c>
      <c r="C3359" s="26">
        <v>3015512</v>
      </c>
      <c r="D3359" s="26">
        <v>3016622</v>
      </c>
      <c r="E3359" s="26">
        <v>3024312</v>
      </c>
      <c r="F3359" s="26">
        <v>1041</v>
      </c>
      <c r="G3359" s="26">
        <v>0</v>
      </c>
      <c r="H3359" s="26">
        <v>0</v>
      </c>
      <c r="I3359" s="26">
        <v>0</v>
      </c>
      <c r="J3359" s="26">
        <v>0</v>
      </c>
      <c r="K3359" s="26">
        <v>0</v>
      </c>
      <c r="L3359" s="26">
        <v>0</v>
      </c>
      <c r="M3359" s="26">
        <v>0</v>
      </c>
      <c r="N3359" s="26">
        <v>0</v>
      </c>
      <c r="O3359" s="24" t="s">
        <v>70</v>
      </c>
      <c r="P3359" s="24">
        <v>30739</v>
      </c>
      <c r="Q3359" s="24">
        <f>IF(ISERROR(VLOOKUP($B3359,[1]主动技能!$B:$D,3,0)),[2]Sheet1!$Y3826,VLOOKUP($B3359,[1]主动技能!$B:$D,3,0))</f>
        <v>2</v>
      </c>
      <c r="S3359" s="24" t="str">
        <f>IF(C3359&lt;1000000,"",VLOOKUP(C3359,组合调整!$A:$I,2,0))</f>
        <v>相成</v>
      </c>
      <c r="T3359" s="24" t="str">
        <f>IF(D3359&lt;1000000,"",VLOOKUP(D3359,组合调整!$A:$I,2,0))</f>
        <v>相依</v>
      </c>
      <c r="U3359" s="24" t="str">
        <f>IF(E3359&lt;1000000,"",VLOOKUP(E3359,组合调整!$A:$I,2,0))</f>
        <v>一致</v>
      </c>
      <c r="V3359" s="24" t="str">
        <f>IF(F3359&lt;1000000,"",VLOOKUP(F3359,组合调整!$A:$I,2,0))</f>
        <v/>
      </c>
      <c r="W3359" s="24" t="str">
        <f>IF(G3359&lt;1000000,"",VLOOKUP(G3359,组合调整!$A:$I,2,0))</f>
        <v/>
      </c>
    </row>
    <row r="3360" spans="1:23">
      <c r="A3360" s="26">
        <v>30740</v>
      </c>
      <c r="B3360" s="26" t="s">
        <v>70</v>
      </c>
      <c r="C3360" s="26">
        <v>3015512</v>
      </c>
      <c r="D3360" s="26">
        <v>3016622</v>
      </c>
      <c r="E3360" s="26">
        <v>3024312</v>
      </c>
      <c r="F3360" s="26">
        <v>1041</v>
      </c>
      <c r="G3360" s="26">
        <v>0</v>
      </c>
      <c r="H3360" s="26">
        <v>0</v>
      </c>
      <c r="I3360" s="26">
        <v>0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4" t="s">
        <v>70</v>
      </c>
      <c r="P3360" s="24">
        <v>30740</v>
      </c>
      <c r="Q3360" s="24">
        <f>IF(ISERROR(VLOOKUP($B3360,[1]主动技能!$B:$D,3,0)),[2]Sheet1!$Y3827,VLOOKUP($B3360,[1]主动技能!$B:$D,3,0))</f>
        <v>2</v>
      </c>
      <c r="S3360" s="24" t="str">
        <f>IF(C3360&lt;1000000,"",VLOOKUP(C3360,组合调整!$A:$I,2,0))</f>
        <v>相成</v>
      </c>
      <c r="T3360" s="24" t="str">
        <f>IF(D3360&lt;1000000,"",VLOOKUP(D3360,组合调整!$A:$I,2,0))</f>
        <v>相依</v>
      </c>
      <c r="U3360" s="24" t="str">
        <f>IF(E3360&lt;1000000,"",VLOOKUP(E3360,组合调整!$A:$I,2,0))</f>
        <v>一致</v>
      </c>
      <c r="V3360" s="24" t="str">
        <f>IF(F3360&lt;1000000,"",VLOOKUP(F3360,组合调整!$A:$I,2,0))</f>
        <v/>
      </c>
      <c r="W3360" s="24" t="str">
        <f>IF(G3360&lt;1000000,"",VLOOKUP(G3360,组合调整!$A:$I,2,0))</f>
        <v/>
      </c>
    </row>
    <row r="3361" spans="1:23">
      <c r="A3361" s="26">
        <v>30741</v>
      </c>
      <c r="B3361" s="26" t="s">
        <v>1500</v>
      </c>
      <c r="C3361" s="26">
        <v>2046312</v>
      </c>
      <c r="D3361" s="26">
        <v>3022111</v>
      </c>
      <c r="E3361" s="26">
        <v>3022121</v>
      </c>
      <c r="F3361" s="26">
        <v>20033</v>
      </c>
      <c r="G3361" s="26">
        <v>0</v>
      </c>
      <c r="H3361" s="26">
        <v>0</v>
      </c>
      <c r="I3361" s="26">
        <v>0</v>
      </c>
      <c r="J3361" s="26">
        <v>0</v>
      </c>
      <c r="K3361" s="26">
        <v>0</v>
      </c>
      <c r="L3361" s="26">
        <v>0</v>
      </c>
      <c r="M3361" s="26">
        <v>0</v>
      </c>
      <c r="N3361" s="26">
        <v>0</v>
      </c>
      <c r="O3361" s="24" t="s">
        <v>1500</v>
      </c>
      <c r="P3361" s="24">
        <v>30741</v>
      </c>
      <c r="Q3361" s="24">
        <f>IF(ISERROR(VLOOKUP($B3361,[1]主动技能!$B:$D,3,0)),[2]Sheet1!$Y3828,VLOOKUP($B3361,[1]主动技能!$B:$D,3,0))</f>
        <v>3</v>
      </c>
      <c r="S3361" s="24" t="str">
        <f>IF(C3361&lt;1000000,"",VLOOKUP(C3361,组合调整!$A:$I,2,0))</f>
        <v>击西</v>
      </c>
      <c r="T3361" s="24" t="str">
        <f>IF(D3361&lt;1000000,"",VLOOKUP(D3361,组合调整!$A:$I,2,0))</f>
        <v>无用</v>
      </c>
      <c r="U3361" s="24" t="str">
        <f>IF(E3361&lt;1000000,"",VLOOKUP(E3361,组合调整!$A:$I,2,0))</f>
        <v>截击</v>
      </c>
      <c r="V3361" s="24" t="str">
        <f>IF(F3361&lt;1000000,"",VLOOKUP(F3361,组合调整!$A:$I,2,0))</f>
        <v/>
      </c>
      <c r="W3361" s="24" t="str">
        <f>IF(G3361&lt;1000000,"",VLOOKUP(G3361,组合调整!$A:$I,2,0))</f>
        <v/>
      </c>
    </row>
    <row r="3362" spans="1:23">
      <c r="A3362" s="26">
        <v>30742</v>
      </c>
      <c r="B3362" s="26" t="s">
        <v>1500</v>
      </c>
      <c r="C3362" s="26">
        <v>2046312</v>
      </c>
      <c r="D3362" s="26">
        <v>3022111</v>
      </c>
      <c r="E3362" s="26">
        <v>3022121</v>
      </c>
      <c r="F3362" s="26">
        <v>20033</v>
      </c>
      <c r="G3362" s="26">
        <v>0</v>
      </c>
      <c r="H3362" s="26">
        <v>0</v>
      </c>
      <c r="I3362" s="26">
        <v>0</v>
      </c>
      <c r="J3362" s="26">
        <v>0</v>
      </c>
      <c r="K3362" s="26">
        <v>0</v>
      </c>
      <c r="L3362" s="26">
        <v>0</v>
      </c>
      <c r="M3362" s="26">
        <v>0</v>
      </c>
      <c r="N3362" s="26">
        <v>0</v>
      </c>
      <c r="O3362" s="24" t="s">
        <v>1500</v>
      </c>
      <c r="P3362" s="24">
        <v>30742</v>
      </c>
      <c r="Q3362" s="24">
        <f>IF(ISERROR(VLOOKUP($B3362,[1]主动技能!$B:$D,3,0)),[2]Sheet1!$Y3829,VLOOKUP($B3362,[1]主动技能!$B:$D,3,0))</f>
        <v>3</v>
      </c>
      <c r="S3362" s="24" t="str">
        <f>IF(C3362&lt;1000000,"",VLOOKUP(C3362,组合调整!$A:$I,2,0))</f>
        <v>击西</v>
      </c>
      <c r="T3362" s="24" t="str">
        <f>IF(D3362&lt;1000000,"",VLOOKUP(D3362,组合调整!$A:$I,2,0))</f>
        <v>无用</v>
      </c>
      <c r="U3362" s="24" t="str">
        <f>IF(E3362&lt;1000000,"",VLOOKUP(E3362,组合调整!$A:$I,2,0))</f>
        <v>截击</v>
      </c>
      <c r="V3362" s="24" t="str">
        <f>IF(F3362&lt;1000000,"",VLOOKUP(F3362,组合调整!$A:$I,2,0))</f>
        <v/>
      </c>
      <c r="W3362" s="24" t="str">
        <f>IF(G3362&lt;1000000,"",VLOOKUP(G3362,组合调整!$A:$I,2,0))</f>
        <v/>
      </c>
    </row>
    <row r="3363" spans="1:23">
      <c r="A3363" s="26">
        <v>30743</v>
      </c>
      <c r="B3363" s="26" t="s">
        <v>100</v>
      </c>
      <c r="C3363" s="26">
        <v>3023211</v>
      </c>
      <c r="D3363" s="26">
        <v>3023221</v>
      </c>
      <c r="E3363" s="26">
        <v>3023231</v>
      </c>
      <c r="F3363" s="26">
        <v>1021</v>
      </c>
      <c r="G3363" s="26">
        <v>0</v>
      </c>
      <c r="H3363" s="26">
        <v>0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4" t="s">
        <v>100</v>
      </c>
      <c r="P3363" s="24">
        <v>30743</v>
      </c>
      <c r="Q3363" s="24">
        <f>IF(ISERROR(VLOOKUP($B3363,[1]主动技能!$B:$D,3,0)),[2]Sheet1!$Y3830,VLOOKUP($B3363,[1]主动技能!$B:$D,3,0))</f>
        <v>1</v>
      </c>
      <c r="S3363" s="24" t="str">
        <f>IF(C3363&lt;1000000,"",VLOOKUP(C3363,组合调整!$A:$I,2,0))</f>
        <v>称霸</v>
      </c>
      <c r="T3363" s="24" t="str">
        <f>IF(D3363&lt;1000000,"",VLOOKUP(D3363,组合调整!$A:$I,2,0))</f>
        <v>天地</v>
      </c>
      <c r="U3363" s="24" t="str">
        <f>IF(E3363&lt;1000000,"",VLOOKUP(E3363,组合调整!$A:$I,2,0))</f>
        <v>爱护</v>
      </c>
      <c r="V3363" s="24" t="str">
        <f>IF(F3363&lt;1000000,"",VLOOKUP(F3363,组合调整!$A:$I,2,0))</f>
        <v/>
      </c>
      <c r="W3363" s="24" t="str">
        <f>IF(G3363&lt;1000000,"",VLOOKUP(G3363,组合调整!$A:$I,2,0))</f>
        <v/>
      </c>
    </row>
    <row r="3364" spans="1:23">
      <c r="A3364" s="26">
        <v>30744</v>
      </c>
      <c r="B3364" s="26" t="s">
        <v>100</v>
      </c>
      <c r="C3364" s="26">
        <v>3023211</v>
      </c>
      <c r="D3364" s="26">
        <v>3023221</v>
      </c>
      <c r="E3364" s="26">
        <v>3023231</v>
      </c>
      <c r="F3364" s="26">
        <v>1021</v>
      </c>
      <c r="G3364" s="26">
        <v>0</v>
      </c>
      <c r="H3364" s="26">
        <v>0</v>
      </c>
      <c r="I3364" s="26">
        <v>0</v>
      </c>
      <c r="J3364" s="26">
        <v>0</v>
      </c>
      <c r="K3364" s="26">
        <v>0</v>
      </c>
      <c r="L3364" s="26">
        <v>0</v>
      </c>
      <c r="M3364" s="26">
        <v>0</v>
      </c>
      <c r="N3364" s="26">
        <v>0</v>
      </c>
      <c r="O3364" s="24" t="s">
        <v>100</v>
      </c>
      <c r="P3364" s="24">
        <v>30744</v>
      </c>
      <c r="Q3364" s="24">
        <f>IF(ISERROR(VLOOKUP($B3364,[1]主动技能!$B:$D,3,0)),[2]Sheet1!$Y3831,VLOOKUP($B3364,[1]主动技能!$B:$D,3,0))</f>
        <v>1</v>
      </c>
      <c r="S3364" s="24" t="str">
        <f>IF(C3364&lt;1000000,"",VLOOKUP(C3364,组合调整!$A:$I,2,0))</f>
        <v>称霸</v>
      </c>
      <c r="T3364" s="24" t="str">
        <f>IF(D3364&lt;1000000,"",VLOOKUP(D3364,组合调整!$A:$I,2,0))</f>
        <v>天地</v>
      </c>
      <c r="U3364" s="24" t="str">
        <f>IF(E3364&lt;1000000,"",VLOOKUP(E3364,组合调整!$A:$I,2,0))</f>
        <v>爱护</v>
      </c>
      <c r="V3364" s="24" t="str">
        <f>IF(F3364&lt;1000000,"",VLOOKUP(F3364,组合调整!$A:$I,2,0))</f>
        <v/>
      </c>
      <c r="W3364" s="24" t="str">
        <f>IF(G3364&lt;1000000,"",VLOOKUP(G3364,组合调整!$A:$I,2,0))</f>
        <v/>
      </c>
    </row>
    <row r="3365" spans="1:23">
      <c r="A3365" s="26">
        <v>30745</v>
      </c>
      <c r="B3365" s="26" t="s">
        <v>1502</v>
      </c>
      <c r="C3365" s="26">
        <v>3023232</v>
      </c>
      <c r="D3365" s="26">
        <v>3024311</v>
      </c>
      <c r="E3365" s="26">
        <v>3024321</v>
      </c>
      <c r="F3365" s="26">
        <v>20112</v>
      </c>
      <c r="G3365" s="26">
        <v>0</v>
      </c>
      <c r="H3365" s="26">
        <v>0</v>
      </c>
      <c r="I3365" s="26">
        <v>0</v>
      </c>
      <c r="J3365" s="26">
        <v>0</v>
      </c>
      <c r="K3365" s="26">
        <v>0</v>
      </c>
      <c r="L3365" s="26">
        <v>0</v>
      </c>
      <c r="M3365" s="26">
        <v>0</v>
      </c>
      <c r="N3365" s="26">
        <v>0</v>
      </c>
      <c r="O3365" s="24" t="s">
        <v>1502</v>
      </c>
      <c r="P3365" s="24">
        <v>30745</v>
      </c>
      <c r="Q3365" s="24">
        <f>IF(ISERROR(VLOOKUP($B3365,[1]主动技能!$B:$D,3,0)),[2]Sheet1!$Y3832,VLOOKUP($B3365,[1]主动技能!$B:$D,3,0))</f>
        <v>3</v>
      </c>
      <c r="S3365" s="24" t="str">
        <f>IF(C3365&lt;1000000,"",VLOOKUP(C3365,组合调整!$A:$I,2,0))</f>
        <v>爱护</v>
      </c>
      <c r="T3365" s="24" t="str">
        <f>IF(D3365&lt;1000000,"",VLOOKUP(D3365,组合调整!$A:$I,2,0))</f>
        <v>一致</v>
      </c>
      <c r="U3365" s="24" t="str">
        <f>IF(E3365&lt;1000000,"",VLOOKUP(E3365,组合调整!$A:$I,2,0))</f>
        <v>团结</v>
      </c>
      <c r="V3365" s="24" t="str">
        <f>IF(F3365&lt;1000000,"",VLOOKUP(F3365,组合调整!$A:$I,2,0))</f>
        <v/>
      </c>
      <c r="W3365" s="24" t="str">
        <f>IF(G3365&lt;1000000,"",VLOOKUP(G3365,组合调整!$A:$I,2,0))</f>
        <v/>
      </c>
    </row>
    <row r="3366" spans="1:23">
      <c r="A3366" s="26">
        <v>30746</v>
      </c>
      <c r="B3366" s="26" t="s">
        <v>1502</v>
      </c>
      <c r="C3366" s="26">
        <v>3023232</v>
      </c>
      <c r="D3366" s="26">
        <v>3024311</v>
      </c>
      <c r="E3366" s="26">
        <v>3024321</v>
      </c>
      <c r="F3366" s="26">
        <v>20112</v>
      </c>
      <c r="G3366" s="26">
        <v>0</v>
      </c>
      <c r="H3366" s="26">
        <v>0</v>
      </c>
      <c r="I3366" s="26">
        <v>0</v>
      </c>
      <c r="J3366" s="26">
        <v>0</v>
      </c>
      <c r="K3366" s="26">
        <v>0</v>
      </c>
      <c r="L3366" s="26">
        <v>0</v>
      </c>
      <c r="M3366" s="26">
        <v>0</v>
      </c>
      <c r="N3366" s="26">
        <v>0</v>
      </c>
      <c r="O3366" s="24" t="s">
        <v>1502</v>
      </c>
      <c r="P3366" s="24">
        <v>30746</v>
      </c>
      <c r="Q3366" s="24">
        <f>IF(ISERROR(VLOOKUP($B3366,[1]主动技能!$B:$D,3,0)),[2]Sheet1!$Y3833,VLOOKUP($B3366,[1]主动技能!$B:$D,3,0))</f>
        <v>3</v>
      </c>
      <c r="S3366" s="24" t="str">
        <f>IF(C3366&lt;1000000,"",VLOOKUP(C3366,组合调整!$A:$I,2,0))</f>
        <v>爱护</v>
      </c>
      <c r="T3366" s="24" t="str">
        <f>IF(D3366&lt;1000000,"",VLOOKUP(D3366,组合调整!$A:$I,2,0))</f>
        <v>一致</v>
      </c>
      <c r="U3366" s="24" t="str">
        <f>IF(E3366&lt;1000000,"",VLOOKUP(E3366,组合调整!$A:$I,2,0))</f>
        <v>团结</v>
      </c>
      <c r="V3366" s="24" t="str">
        <f>IF(F3366&lt;1000000,"",VLOOKUP(F3366,组合调整!$A:$I,2,0))</f>
        <v/>
      </c>
      <c r="W3366" s="24" t="str">
        <f>IF(G3366&lt;1000000,"",VLOOKUP(G3366,组合调整!$A:$I,2,0))</f>
        <v/>
      </c>
    </row>
    <row r="3367" spans="1:23">
      <c r="A3367" s="26">
        <v>30747</v>
      </c>
      <c r="B3367" s="26" t="s">
        <v>1503</v>
      </c>
      <c r="C3367" s="26">
        <v>3027622</v>
      </c>
      <c r="D3367" s="26">
        <v>3025411</v>
      </c>
      <c r="E3367" s="26">
        <v>0</v>
      </c>
      <c r="F3367" s="26">
        <v>0</v>
      </c>
      <c r="G3367" s="26">
        <v>0</v>
      </c>
      <c r="H3367" s="26">
        <v>0</v>
      </c>
      <c r="I3367" s="26">
        <v>0</v>
      </c>
      <c r="J3367" s="26">
        <v>0</v>
      </c>
      <c r="K3367" s="26">
        <v>0</v>
      </c>
      <c r="L3367" s="26">
        <v>0</v>
      </c>
      <c r="M3367" s="26">
        <v>0</v>
      </c>
      <c r="N3367" s="26">
        <v>0</v>
      </c>
      <c r="O3367" s="24" t="s">
        <v>1503</v>
      </c>
      <c r="P3367" s="24">
        <v>30747</v>
      </c>
      <c r="Q3367" s="24">
        <f>IF(ISERROR(VLOOKUP($B3367,[1]主动技能!$B:$D,3,0)),[2]Sheet1!$Y3834,VLOOKUP($B3367,[1]主动技能!$B:$D,3,0))</f>
        <v>3</v>
      </c>
      <c r="S3367" s="24" t="str">
        <f>IF(C3367&lt;1000000,"",VLOOKUP(C3367,组合调整!$A:$I,2,0))</f>
        <v>连续</v>
      </c>
      <c r="T3367" s="24" t="str">
        <f>IF(D3367&lt;1000000,"",VLOOKUP(D3367,组合调整!$A:$I,2,0))</f>
        <v>束缚</v>
      </c>
      <c r="U3367" s="24" t="str">
        <f>IF(E3367&lt;1000000,"",VLOOKUP(E3367,组合调整!$A:$I,2,0))</f>
        <v/>
      </c>
      <c r="V3367" s="24" t="str">
        <f>IF(F3367&lt;1000000,"",VLOOKUP(F3367,组合调整!$A:$I,2,0))</f>
        <v/>
      </c>
      <c r="W3367" s="24" t="str">
        <f>IF(G3367&lt;1000000,"",VLOOKUP(G3367,组合调整!$A:$I,2,0))</f>
        <v/>
      </c>
    </row>
    <row r="3368" spans="1:23">
      <c r="A3368" s="26">
        <v>30748</v>
      </c>
      <c r="B3368" s="26" t="s">
        <v>1503</v>
      </c>
      <c r="C3368" s="26">
        <v>3027622</v>
      </c>
      <c r="D3368" s="26">
        <v>3025411</v>
      </c>
      <c r="E3368" s="26">
        <v>0</v>
      </c>
      <c r="F3368" s="26">
        <v>0</v>
      </c>
      <c r="G3368" s="26">
        <v>0</v>
      </c>
      <c r="H3368" s="26">
        <v>0</v>
      </c>
      <c r="I3368" s="26">
        <v>0</v>
      </c>
      <c r="J3368" s="26">
        <v>0</v>
      </c>
      <c r="K3368" s="26">
        <v>0</v>
      </c>
      <c r="L3368" s="26">
        <v>0</v>
      </c>
      <c r="M3368" s="26">
        <v>0</v>
      </c>
      <c r="N3368" s="26">
        <v>0</v>
      </c>
      <c r="O3368" s="24" t="s">
        <v>1503</v>
      </c>
      <c r="P3368" s="24">
        <v>30748</v>
      </c>
      <c r="Q3368" s="24">
        <f>IF(ISERROR(VLOOKUP($B3368,[1]主动技能!$B:$D,3,0)),[2]Sheet1!$Y3835,VLOOKUP($B3368,[1]主动技能!$B:$D,3,0))</f>
        <v>3</v>
      </c>
      <c r="S3368" s="24" t="str">
        <f>IF(C3368&lt;1000000,"",VLOOKUP(C3368,组合调整!$A:$I,2,0))</f>
        <v>连续</v>
      </c>
      <c r="T3368" s="24" t="str">
        <f>IF(D3368&lt;1000000,"",VLOOKUP(D3368,组合调整!$A:$I,2,0))</f>
        <v>束缚</v>
      </c>
      <c r="U3368" s="24" t="str">
        <f>IF(E3368&lt;1000000,"",VLOOKUP(E3368,组合调整!$A:$I,2,0))</f>
        <v/>
      </c>
      <c r="V3368" s="24" t="str">
        <f>IF(F3368&lt;1000000,"",VLOOKUP(F3368,组合调整!$A:$I,2,0))</f>
        <v/>
      </c>
      <c r="W3368" s="24" t="str">
        <f>IF(G3368&lt;1000000,"",VLOOKUP(G3368,组合调整!$A:$I,2,0))</f>
        <v/>
      </c>
    </row>
    <row r="3369" spans="1:23">
      <c r="A3369" s="26">
        <v>30749</v>
      </c>
      <c r="B3369" s="26" t="s">
        <v>71</v>
      </c>
      <c r="C3369" s="26">
        <v>3025412</v>
      </c>
      <c r="D3369" s="26">
        <v>0</v>
      </c>
      <c r="E3369" s="26">
        <v>0</v>
      </c>
      <c r="F3369" s="26">
        <v>0</v>
      </c>
      <c r="G3369" s="26">
        <v>0</v>
      </c>
      <c r="H3369" s="26">
        <v>0</v>
      </c>
      <c r="I3369" s="26">
        <v>0</v>
      </c>
      <c r="J3369" s="26">
        <v>0</v>
      </c>
      <c r="K3369" s="26">
        <v>0</v>
      </c>
      <c r="L3369" s="26">
        <v>0</v>
      </c>
      <c r="M3369" s="26">
        <v>0</v>
      </c>
      <c r="N3369" s="26">
        <v>0</v>
      </c>
      <c r="O3369" s="24" t="s">
        <v>71</v>
      </c>
      <c r="P3369" s="24">
        <v>30749</v>
      </c>
      <c r="Q3369" s="24">
        <f>IF(ISERROR(VLOOKUP($B3369,[1]主动技能!$B:$D,3,0)),[2]Sheet1!$Y3836,VLOOKUP($B3369,[1]主动技能!$B:$D,3,0))</f>
        <v>2</v>
      </c>
      <c r="S3369" s="24" t="str">
        <f>IF(C3369&lt;1000000,"",VLOOKUP(C3369,组合调整!$A:$I,2,0))</f>
        <v>束缚</v>
      </c>
      <c r="T3369" s="24" t="str">
        <f>IF(D3369&lt;1000000,"",VLOOKUP(D3369,组合调整!$A:$I,2,0))</f>
        <v/>
      </c>
      <c r="U3369" s="24" t="str">
        <f>IF(E3369&lt;1000000,"",VLOOKUP(E3369,组合调整!$A:$I,2,0))</f>
        <v/>
      </c>
      <c r="V3369" s="24" t="str">
        <f>IF(F3369&lt;1000000,"",VLOOKUP(F3369,组合调整!$A:$I,2,0))</f>
        <v/>
      </c>
      <c r="W3369" s="24" t="str">
        <f>IF(G3369&lt;1000000,"",VLOOKUP(G3369,组合调整!$A:$I,2,0))</f>
        <v/>
      </c>
    </row>
    <row r="3370" spans="1:23">
      <c r="A3370" s="26">
        <v>30750</v>
      </c>
      <c r="B3370" s="26" t="s">
        <v>71</v>
      </c>
      <c r="C3370" s="26">
        <v>3025412</v>
      </c>
      <c r="D3370" s="26">
        <v>0</v>
      </c>
      <c r="E3370" s="26">
        <v>0</v>
      </c>
      <c r="F3370" s="26">
        <v>0</v>
      </c>
      <c r="G3370" s="26">
        <v>0</v>
      </c>
      <c r="H3370" s="26">
        <v>0</v>
      </c>
      <c r="I3370" s="26">
        <v>0</v>
      </c>
      <c r="J3370" s="26">
        <v>0</v>
      </c>
      <c r="K3370" s="26">
        <v>0</v>
      </c>
      <c r="L3370" s="26">
        <v>0</v>
      </c>
      <c r="M3370" s="26">
        <v>0</v>
      </c>
      <c r="N3370" s="26">
        <v>0</v>
      </c>
      <c r="O3370" s="24" t="s">
        <v>71</v>
      </c>
      <c r="P3370" s="24">
        <v>30750</v>
      </c>
      <c r="Q3370" s="24">
        <f>IF(ISERROR(VLOOKUP($B3370,[1]主动技能!$B:$D,3,0)),[2]Sheet1!$Y3837,VLOOKUP($B3370,[1]主动技能!$B:$D,3,0))</f>
        <v>2</v>
      </c>
      <c r="S3370" s="24" t="str">
        <f>IF(C3370&lt;1000000,"",VLOOKUP(C3370,组合调整!$A:$I,2,0))</f>
        <v>束缚</v>
      </c>
      <c r="T3370" s="24" t="str">
        <f>IF(D3370&lt;1000000,"",VLOOKUP(D3370,组合调整!$A:$I,2,0))</f>
        <v/>
      </c>
      <c r="U3370" s="24" t="str">
        <f>IF(E3370&lt;1000000,"",VLOOKUP(E3370,组合调整!$A:$I,2,0))</f>
        <v/>
      </c>
      <c r="V3370" s="24" t="str">
        <f>IF(F3370&lt;1000000,"",VLOOKUP(F3370,组合调整!$A:$I,2,0))</f>
        <v/>
      </c>
      <c r="W3370" s="24" t="str">
        <f>IF(G3370&lt;1000000,"",VLOOKUP(G3370,组合调整!$A:$I,2,0))</f>
        <v/>
      </c>
    </row>
    <row r="3371" spans="1:23">
      <c r="A3371" s="26">
        <v>30751</v>
      </c>
      <c r="B3371" s="26" t="s">
        <v>72</v>
      </c>
      <c r="C3371" s="26">
        <v>3023222</v>
      </c>
      <c r="D3371" s="26">
        <v>3027611</v>
      </c>
      <c r="E3371" s="26">
        <v>3027621</v>
      </c>
      <c r="F3371" s="26">
        <v>1041</v>
      </c>
      <c r="G3371" s="26">
        <v>0</v>
      </c>
      <c r="H3371" s="26">
        <v>0</v>
      </c>
      <c r="I3371" s="26">
        <v>0</v>
      </c>
      <c r="J3371" s="26">
        <v>0</v>
      </c>
      <c r="K3371" s="26">
        <v>0</v>
      </c>
      <c r="L3371" s="26">
        <v>0</v>
      </c>
      <c r="M3371" s="26">
        <v>0</v>
      </c>
      <c r="N3371" s="26">
        <v>0</v>
      </c>
      <c r="O3371" s="24" t="s">
        <v>72</v>
      </c>
      <c r="P3371" s="24">
        <v>30751</v>
      </c>
      <c r="Q3371" s="24">
        <f>IF(ISERROR(VLOOKUP($B3371,[1]主动技能!$B:$D,3,0)),[2]Sheet1!$Y3838,VLOOKUP($B3371,[1]主动技能!$B:$D,3,0))</f>
        <v>2</v>
      </c>
      <c r="S3371" s="24" t="str">
        <f>IF(C3371&lt;1000000,"",VLOOKUP(C3371,组合调整!$A:$I,2,0))</f>
        <v>天地</v>
      </c>
      <c r="T3371" s="24" t="str">
        <f>IF(D3371&lt;1000000,"",VLOOKUP(D3371,组合调整!$A:$I,2,0))</f>
        <v>昂扬</v>
      </c>
      <c r="U3371" s="24" t="str">
        <f>IF(E3371&lt;1000000,"",VLOOKUP(E3371,组合调整!$A:$I,2,0))</f>
        <v>连续</v>
      </c>
      <c r="V3371" s="24" t="str">
        <f>IF(F3371&lt;1000000,"",VLOOKUP(F3371,组合调整!$A:$I,2,0))</f>
        <v/>
      </c>
      <c r="W3371" s="24" t="str">
        <f>IF(G3371&lt;1000000,"",VLOOKUP(G3371,组合调整!$A:$I,2,0))</f>
        <v/>
      </c>
    </row>
    <row r="3372" spans="1:23">
      <c r="A3372" s="26">
        <v>30752</v>
      </c>
      <c r="B3372" s="26" t="s">
        <v>72</v>
      </c>
      <c r="C3372" s="26">
        <v>3023222</v>
      </c>
      <c r="D3372" s="26">
        <v>3027611</v>
      </c>
      <c r="E3372" s="26">
        <v>3027621</v>
      </c>
      <c r="F3372" s="26">
        <v>1041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4" t="s">
        <v>72</v>
      </c>
      <c r="P3372" s="24">
        <v>30752</v>
      </c>
      <c r="Q3372" s="24">
        <f>IF(ISERROR(VLOOKUP($B3372,[1]主动技能!$B:$D,3,0)),[2]Sheet1!$Y3839,VLOOKUP($B3372,[1]主动技能!$B:$D,3,0))</f>
        <v>2</v>
      </c>
      <c r="S3372" s="24" t="str">
        <f>IF(C3372&lt;1000000,"",VLOOKUP(C3372,组合调整!$A:$I,2,0))</f>
        <v>天地</v>
      </c>
      <c r="T3372" s="24" t="str">
        <f>IF(D3372&lt;1000000,"",VLOOKUP(D3372,组合调整!$A:$I,2,0))</f>
        <v>昂扬</v>
      </c>
      <c r="U3372" s="24" t="str">
        <f>IF(E3372&lt;1000000,"",VLOOKUP(E3372,组合调整!$A:$I,2,0))</f>
        <v>连续</v>
      </c>
      <c r="V3372" s="24" t="str">
        <f>IF(F3372&lt;1000000,"",VLOOKUP(F3372,组合调整!$A:$I,2,0))</f>
        <v/>
      </c>
      <c r="W3372" s="24" t="str">
        <f>IF(G3372&lt;1000000,"",VLOOKUP(G3372,组合调整!$A:$I,2,0))</f>
        <v/>
      </c>
    </row>
    <row r="3373" spans="1:23">
      <c r="A3373" s="26">
        <v>30753</v>
      </c>
      <c r="B3373" s="26" t="s">
        <v>100</v>
      </c>
      <c r="C3373" s="26">
        <v>3033112</v>
      </c>
      <c r="D3373" s="26">
        <v>0</v>
      </c>
      <c r="E3373" s="26">
        <v>0</v>
      </c>
      <c r="F3373" s="26">
        <v>0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4" t="s">
        <v>100</v>
      </c>
      <c r="P3373" s="24">
        <v>30753</v>
      </c>
      <c r="Q3373" s="24">
        <f>IF(ISERROR(VLOOKUP($B3373,[1]主动技能!$B:$D,3,0)),[2]Sheet1!$Y3840,VLOOKUP($B3373,[1]主动技能!$B:$D,3,0))</f>
        <v>1</v>
      </c>
      <c r="S3373" s="24" t="str">
        <f>IF(C3373&lt;1000000,"",VLOOKUP(C3373,组合调整!$A:$I,2,0))</f>
        <v>轻舟</v>
      </c>
      <c r="T3373" s="24" t="str">
        <f>IF(D3373&lt;1000000,"",VLOOKUP(D3373,组合调整!$A:$I,2,0))</f>
        <v/>
      </c>
      <c r="U3373" s="24" t="str">
        <f>IF(E3373&lt;1000000,"",VLOOKUP(E3373,组合调整!$A:$I,2,0))</f>
        <v/>
      </c>
      <c r="V3373" s="24" t="str">
        <f>IF(F3373&lt;1000000,"",VLOOKUP(F3373,组合调整!$A:$I,2,0))</f>
        <v/>
      </c>
      <c r="W3373" s="24" t="str">
        <f>IF(G3373&lt;1000000,"",VLOOKUP(G3373,组合调整!$A:$I,2,0))</f>
        <v/>
      </c>
    </row>
    <row r="3374" spans="1:23">
      <c r="A3374" s="26">
        <v>30754</v>
      </c>
      <c r="B3374" s="26" t="s">
        <v>100</v>
      </c>
      <c r="C3374" s="26">
        <v>3033112</v>
      </c>
      <c r="D3374" s="26">
        <v>0</v>
      </c>
      <c r="E3374" s="26">
        <v>0</v>
      </c>
      <c r="F3374" s="26">
        <v>0</v>
      </c>
      <c r="G3374" s="26">
        <v>0</v>
      </c>
      <c r="H3374" s="26">
        <v>0</v>
      </c>
      <c r="I3374" s="26">
        <v>0</v>
      </c>
      <c r="J3374" s="26">
        <v>0</v>
      </c>
      <c r="K3374" s="26">
        <v>0</v>
      </c>
      <c r="L3374" s="26">
        <v>0</v>
      </c>
      <c r="M3374" s="26">
        <v>0</v>
      </c>
      <c r="N3374" s="26">
        <v>0</v>
      </c>
      <c r="O3374" s="24" t="s">
        <v>100</v>
      </c>
      <c r="P3374" s="24">
        <v>30754</v>
      </c>
      <c r="Q3374" s="24">
        <f>IF(ISERROR(VLOOKUP($B3374,[1]主动技能!$B:$D,3,0)),[2]Sheet1!$Y3841,VLOOKUP($B3374,[1]主动技能!$B:$D,3,0))</f>
        <v>1</v>
      </c>
      <c r="S3374" s="24" t="str">
        <f>IF(C3374&lt;1000000,"",VLOOKUP(C3374,组合调整!$A:$I,2,0))</f>
        <v>轻舟</v>
      </c>
      <c r="T3374" s="24" t="str">
        <f>IF(D3374&lt;1000000,"",VLOOKUP(D3374,组合调整!$A:$I,2,0))</f>
        <v/>
      </c>
      <c r="U3374" s="24" t="str">
        <f>IF(E3374&lt;1000000,"",VLOOKUP(E3374,组合调整!$A:$I,2,0))</f>
        <v/>
      </c>
      <c r="V3374" s="24" t="str">
        <f>IF(F3374&lt;1000000,"",VLOOKUP(F3374,组合调整!$A:$I,2,0))</f>
        <v/>
      </c>
      <c r="W3374" s="24" t="str">
        <f>IF(G3374&lt;1000000,"",VLOOKUP(G3374,组合调整!$A:$I,2,0))</f>
        <v/>
      </c>
    </row>
    <row r="3375" spans="1:23">
      <c r="A3375" s="26">
        <v>30755</v>
      </c>
      <c r="B3375" s="26" t="s">
        <v>1504</v>
      </c>
      <c r="C3375" s="26">
        <v>1032023</v>
      </c>
      <c r="D3375" s="26">
        <v>3027612</v>
      </c>
      <c r="E3375" s="26">
        <v>3029811</v>
      </c>
      <c r="F3375" s="26">
        <v>1012</v>
      </c>
      <c r="G3375" s="26">
        <v>0</v>
      </c>
      <c r="H3375" s="26">
        <v>0</v>
      </c>
      <c r="I3375" s="26">
        <v>0</v>
      </c>
      <c r="J3375" s="26">
        <v>0</v>
      </c>
      <c r="K3375" s="26">
        <v>0</v>
      </c>
      <c r="L3375" s="26">
        <v>0</v>
      </c>
      <c r="M3375" s="26">
        <v>0</v>
      </c>
      <c r="N3375" s="26">
        <v>0</v>
      </c>
      <c r="O3375" s="24" t="s">
        <v>1504</v>
      </c>
      <c r="P3375" s="24">
        <v>30755</v>
      </c>
      <c r="Q3375" s="24">
        <f>IF(ISERROR(VLOOKUP($B3375,[1]主动技能!$B:$D,3,0)),[2]Sheet1!$Y3842,VLOOKUP($B3375,[1]主动技能!$B:$D,3,0))</f>
        <v>3</v>
      </c>
      <c r="S3375" s="24" t="str">
        <f>IF(C3375&lt;1000000,"",VLOOKUP(C3375,组合调整!$A:$I,2,0))</f>
        <v>灭火</v>
      </c>
      <c r="T3375" s="24" t="str">
        <f>IF(D3375&lt;1000000,"",VLOOKUP(D3375,组合调整!$A:$I,2,0))</f>
        <v>昂扬</v>
      </c>
      <c r="U3375" s="24" t="str">
        <f>IF(E3375&lt;1000000,"",VLOOKUP(E3375,组合调整!$A:$I,2,0))</f>
        <v>作战</v>
      </c>
      <c r="V3375" s="24" t="str">
        <f>IF(F3375&lt;1000000,"",VLOOKUP(F3375,组合调整!$A:$I,2,0))</f>
        <v/>
      </c>
      <c r="W3375" s="24" t="str">
        <f>IF(G3375&lt;1000000,"",VLOOKUP(G3375,组合调整!$A:$I,2,0))</f>
        <v/>
      </c>
    </row>
    <row r="3376" spans="1:23">
      <c r="A3376" s="26">
        <v>30756</v>
      </c>
      <c r="B3376" s="26" t="s">
        <v>1504</v>
      </c>
      <c r="C3376" s="26">
        <v>1032023</v>
      </c>
      <c r="D3376" s="26">
        <v>3027612</v>
      </c>
      <c r="E3376" s="26">
        <v>3029811</v>
      </c>
      <c r="F3376" s="26">
        <v>1012</v>
      </c>
      <c r="G3376" s="26">
        <v>0</v>
      </c>
      <c r="H3376" s="26">
        <v>0</v>
      </c>
      <c r="I3376" s="26">
        <v>0</v>
      </c>
      <c r="J3376" s="26">
        <v>0</v>
      </c>
      <c r="K3376" s="26">
        <v>0</v>
      </c>
      <c r="L3376" s="26">
        <v>0</v>
      </c>
      <c r="M3376" s="26">
        <v>0</v>
      </c>
      <c r="N3376" s="26">
        <v>0</v>
      </c>
      <c r="O3376" s="24" t="s">
        <v>1504</v>
      </c>
      <c r="P3376" s="24">
        <v>30756</v>
      </c>
      <c r="Q3376" s="24">
        <f>IF(ISERROR(VLOOKUP($B3376,[1]主动技能!$B:$D,3,0)),[2]Sheet1!$Y3843,VLOOKUP($B3376,[1]主动技能!$B:$D,3,0))</f>
        <v>3</v>
      </c>
      <c r="S3376" s="24" t="str">
        <f>IF(C3376&lt;1000000,"",VLOOKUP(C3376,组合调整!$A:$I,2,0))</f>
        <v>灭火</v>
      </c>
      <c r="T3376" s="24" t="str">
        <f>IF(D3376&lt;1000000,"",VLOOKUP(D3376,组合调整!$A:$I,2,0))</f>
        <v>昂扬</v>
      </c>
      <c r="U3376" s="24" t="str">
        <f>IF(E3376&lt;1000000,"",VLOOKUP(E3376,组合调整!$A:$I,2,0))</f>
        <v>作战</v>
      </c>
      <c r="V3376" s="24" t="str">
        <f>IF(F3376&lt;1000000,"",VLOOKUP(F3376,组合调整!$A:$I,2,0))</f>
        <v/>
      </c>
      <c r="W3376" s="24" t="str">
        <f>IF(G3376&lt;1000000,"",VLOOKUP(G3376,组合调整!$A:$I,2,0))</f>
        <v/>
      </c>
    </row>
    <row r="3377" spans="1:23">
      <c r="A3377" s="26">
        <v>30757</v>
      </c>
      <c r="B3377" s="26" t="s">
        <v>73</v>
      </c>
      <c r="C3377" s="26">
        <v>3030911</v>
      </c>
      <c r="D3377" s="26">
        <v>3030921</v>
      </c>
      <c r="E3377" s="26">
        <v>3030931</v>
      </c>
      <c r="F3377" s="26">
        <v>20131</v>
      </c>
      <c r="G3377" s="26">
        <v>0</v>
      </c>
      <c r="H3377" s="26">
        <v>0</v>
      </c>
      <c r="I3377" s="26">
        <v>0</v>
      </c>
      <c r="J3377" s="26">
        <v>0</v>
      </c>
      <c r="K3377" s="26">
        <v>0</v>
      </c>
      <c r="L3377" s="26">
        <v>0</v>
      </c>
      <c r="M3377" s="26">
        <v>0</v>
      </c>
      <c r="N3377" s="26">
        <v>0</v>
      </c>
      <c r="O3377" s="24" t="s">
        <v>73</v>
      </c>
      <c r="P3377" s="24">
        <v>30757</v>
      </c>
      <c r="Q3377" s="24">
        <f>IF(ISERROR(VLOOKUP($B3377,[1]主动技能!$B:$D,3,0)),[2]Sheet1!$Y3844,VLOOKUP($B3377,[1]主动技能!$B:$D,3,0))</f>
        <v>2</v>
      </c>
      <c r="S3377" s="24" t="str">
        <f>IF(C3377&lt;1000000,"",VLOOKUP(C3377,组合调整!$A:$I,2,0))</f>
        <v>我方</v>
      </c>
      <c r="T3377" s="24" t="str">
        <f>IF(D3377&lt;1000000,"",VLOOKUP(D3377,组合调整!$A:$I,2,0))</f>
        <v>精血</v>
      </c>
      <c r="U3377" s="24" t="str">
        <f>IF(E3377&lt;1000000,"",VLOOKUP(E3377,组合调整!$A:$I,2,0))</f>
        <v>技术</v>
      </c>
      <c r="V3377" s="24" t="str">
        <f>IF(F3377&lt;1000000,"",VLOOKUP(F3377,组合调整!$A:$I,2,0))</f>
        <v/>
      </c>
      <c r="W3377" s="24" t="str">
        <f>IF(G3377&lt;1000000,"",VLOOKUP(G3377,组合调整!$A:$I,2,0))</f>
        <v/>
      </c>
    </row>
    <row r="3378" spans="1:23">
      <c r="A3378" s="26">
        <v>30758</v>
      </c>
      <c r="B3378" s="26" t="s">
        <v>73</v>
      </c>
      <c r="C3378" s="26">
        <v>3030911</v>
      </c>
      <c r="D3378" s="26">
        <v>3030921</v>
      </c>
      <c r="E3378" s="26">
        <v>3030931</v>
      </c>
      <c r="F3378" s="26">
        <v>20131</v>
      </c>
      <c r="G3378" s="26">
        <v>0</v>
      </c>
      <c r="H3378" s="26">
        <v>0</v>
      </c>
      <c r="I3378" s="26">
        <v>0</v>
      </c>
      <c r="J3378" s="26">
        <v>0</v>
      </c>
      <c r="K3378" s="26">
        <v>0</v>
      </c>
      <c r="L3378" s="26">
        <v>0</v>
      </c>
      <c r="M3378" s="26">
        <v>0</v>
      </c>
      <c r="N3378" s="26">
        <v>0</v>
      </c>
      <c r="O3378" s="24" t="s">
        <v>73</v>
      </c>
      <c r="P3378" s="24">
        <v>30758</v>
      </c>
      <c r="Q3378" s="24">
        <f>IF(ISERROR(VLOOKUP($B3378,[1]主动技能!$B:$D,3,0)),[2]Sheet1!$Y3845,VLOOKUP($B3378,[1]主动技能!$B:$D,3,0))</f>
        <v>2</v>
      </c>
      <c r="S3378" s="24" t="str">
        <f>IF(C3378&lt;1000000,"",VLOOKUP(C3378,组合调整!$A:$I,2,0))</f>
        <v>我方</v>
      </c>
      <c r="T3378" s="24" t="str">
        <f>IF(D3378&lt;1000000,"",VLOOKUP(D3378,组合调整!$A:$I,2,0))</f>
        <v>精血</v>
      </c>
      <c r="U3378" s="24" t="str">
        <f>IF(E3378&lt;1000000,"",VLOOKUP(E3378,组合调整!$A:$I,2,0))</f>
        <v>技术</v>
      </c>
      <c r="V3378" s="24" t="str">
        <f>IF(F3378&lt;1000000,"",VLOOKUP(F3378,组合调整!$A:$I,2,0))</f>
        <v/>
      </c>
      <c r="W3378" s="24" t="str">
        <f>IF(G3378&lt;1000000,"",VLOOKUP(G3378,组合调整!$A:$I,2,0))</f>
        <v/>
      </c>
    </row>
    <row r="3379" spans="1:23">
      <c r="A3379" s="26">
        <v>30759</v>
      </c>
      <c r="B3379" s="26" t="s">
        <v>1505</v>
      </c>
      <c r="C3379" s="26">
        <v>3032011</v>
      </c>
      <c r="D3379" s="26">
        <v>3032021</v>
      </c>
      <c r="E3379" s="26">
        <v>3032031</v>
      </c>
      <c r="F3379" s="26">
        <v>1032</v>
      </c>
      <c r="G3379" s="26">
        <v>0</v>
      </c>
      <c r="H3379" s="26">
        <v>0</v>
      </c>
      <c r="I3379" s="26">
        <v>0</v>
      </c>
      <c r="J3379" s="26">
        <v>0</v>
      </c>
      <c r="K3379" s="26">
        <v>0</v>
      </c>
      <c r="L3379" s="26">
        <v>0</v>
      </c>
      <c r="M3379" s="26">
        <v>0</v>
      </c>
      <c r="N3379" s="26">
        <v>0</v>
      </c>
      <c r="O3379" s="24" t="s">
        <v>1505</v>
      </c>
      <c r="P3379" s="24">
        <v>30759</v>
      </c>
      <c r="Q3379" s="24">
        <f>IF(ISERROR(VLOOKUP($B3379,[1]主动技能!$B:$D,3,0)),[2]Sheet1!$Y3846,VLOOKUP($B3379,[1]主动技能!$B:$D,3,0))</f>
        <v>3</v>
      </c>
      <c r="S3379" s="24" t="str">
        <f>IF(C3379&lt;1000000,"",VLOOKUP(C3379,组合调整!$A:$I,2,0))</f>
        <v>宝珠</v>
      </c>
      <c r="T3379" s="24" t="str">
        <f>IF(D3379&lt;1000000,"",VLOOKUP(D3379,组合调整!$A:$I,2,0))</f>
        <v>再来</v>
      </c>
      <c r="U3379" s="24" t="str">
        <f>IF(E3379&lt;1000000,"",VLOOKUP(E3379,组合调整!$A:$I,2,0))</f>
        <v>正直</v>
      </c>
      <c r="V3379" s="24" t="str">
        <f>IF(F3379&lt;1000000,"",VLOOKUP(F3379,组合调整!$A:$I,2,0))</f>
        <v/>
      </c>
      <c r="W3379" s="24" t="str">
        <f>IF(G3379&lt;1000000,"",VLOOKUP(G3379,组合调整!$A:$I,2,0))</f>
        <v/>
      </c>
    </row>
    <row r="3380" spans="1:23">
      <c r="A3380" s="26">
        <v>30760</v>
      </c>
      <c r="B3380" s="26" t="s">
        <v>1505</v>
      </c>
      <c r="C3380" s="26">
        <v>3032011</v>
      </c>
      <c r="D3380" s="26">
        <v>3032021</v>
      </c>
      <c r="E3380" s="26">
        <v>3032031</v>
      </c>
      <c r="F3380" s="26">
        <v>1032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0</v>
      </c>
      <c r="O3380" s="24" t="s">
        <v>1505</v>
      </c>
      <c r="P3380" s="24">
        <v>30760</v>
      </c>
      <c r="Q3380" s="24">
        <f>IF(ISERROR(VLOOKUP($B3380,[1]主动技能!$B:$D,3,0)),[2]Sheet1!$Y3847,VLOOKUP($B3380,[1]主动技能!$B:$D,3,0))</f>
        <v>3</v>
      </c>
      <c r="S3380" s="24" t="str">
        <f>IF(C3380&lt;1000000,"",VLOOKUP(C3380,组合调整!$A:$I,2,0))</f>
        <v>宝珠</v>
      </c>
      <c r="T3380" s="24" t="str">
        <f>IF(D3380&lt;1000000,"",VLOOKUP(D3380,组合调整!$A:$I,2,0))</f>
        <v>再来</v>
      </c>
      <c r="U3380" s="24" t="str">
        <f>IF(E3380&lt;1000000,"",VLOOKUP(E3380,组合调整!$A:$I,2,0))</f>
        <v>正直</v>
      </c>
      <c r="V3380" s="24" t="str">
        <f>IF(F3380&lt;1000000,"",VLOOKUP(F3380,组合调整!$A:$I,2,0))</f>
        <v/>
      </c>
      <c r="W3380" s="24" t="str">
        <f>IF(G3380&lt;1000000,"",VLOOKUP(G3380,组合调整!$A:$I,2,0))</f>
        <v/>
      </c>
    </row>
    <row r="3381" spans="1:23">
      <c r="A3381" s="26">
        <v>30761</v>
      </c>
      <c r="B3381" s="26" t="s">
        <v>1506</v>
      </c>
      <c r="C3381" s="26">
        <v>1032022</v>
      </c>
      <c r="D3381" s="26">
        <v>3029812</v>
      </c>
      <c r="E3381" s="26">
        <v>3033111</v>
      </c>
      <c r="F3381" s="26">
        <v>20141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4" t="s">
        <v>1506</v>
      </c>
      <c r="P3381" s="24">
        <v>30761</v>
      </c>
      <c r="Q3381" s="24">
        <f>IF(ISERROR(VLOOKUP($B3381,[1]主动技能!$B:$D,3,0)),[2]Sheet1!$Y3848,VLOOKUP($B3381,[1]主动技能!$B:$D,3,0))</f>
        <v>3</v>
      </c>
      <c r="S3381" s="24" t="str">
        <f>IF(C3381&lt;1000000,"",VLOOKUP(C3381,组合调整!$A:$I,2,0))</f>
        <v>灭火</v>
      </c>
      <c r="T3381" s="24" t="str">
        <f>IF(D3381&lt;1000000,"",VLOOKUP(D3381,组合调整!$A:$I,2,0))</f>
        <v>作战</v>
      </c>
      <c r="U3381" s="24" t="str">
        <f>IF(E3381&lt;1000000,"",VLOOKUP(E3381,组合调整!$A:$I,2,0))</f>
        <v>奋力</v>
      </c>
      <c r="V3381" s="24" t="str">
        <f>IF(F3381&lt;1000000,"",VLOOKUP(F3381,组合调整!$A:$I,2,0))</f>
        <v/>
      </c>
      <c r="W3381" s="24" t="str">
        <f>IF(G3381&lt;1000000,"",VLOOKUP(G3381,组合调整!$A:$I,2,0))</f>
        <v/>
      </c>
    </row>
    <row r="3382" spans="1:23">
      <c r="A3382" s="26">
        <v>30762</v>
      </c>
      <c r="B3382" s="26" t="s">
        <v>1506</v>
      </c>
      <c r="C3382" s="26">
        <v>1032022</v>
      </c>
      <c r="D3382" s="26">
        <v>3029812</v>
      </c>
      <c r="E3382" s="26">
        <v>3033111</v>
      </c>
      <c r="F3382" s="26">
        <v>20141</v>
      </c>
      <c r="G3382" s="26">
        <v>0</v>
      </c>
      <c r="H3382" s="26">
        <v>0</v>
      </c>
      <c r="I3382" s="26">
        <v>0</v>
      </c>
      <c r="J3382" s="26">
        <v>0</v>
      </c>
      <c r="K3382" s="26">
        <v>0</v>
      </c>
      <c r="L3382" s="26">
        <v>0</v>
      </c>
      <c r="M3382" s="26">
        <v>0</v>
      </c>
      <c r="N3382" s="26">
        <v>0</v>
      </c>
      <c r="O3382" s="24" t="s">
        <v>1506</v>
      </c>
      <c r="P3382" s="24">
        <v>30762</v>
      </c>
      <c r="Q3382" s="24">
        <f>IF(ISERROR(VLOOKUP($B3382,[1]主动技能!$B:$D,3,0)),[2]Sheet1!$Y3849,VLOOKUP($B3382,[1]主动技能!$B:$D,3,0))</f>
        <v>3</v>
      </c>
      <c r="S3382" s="24" t="str">
        <f>IF(C3382&lt;1000000,"",VLOOKUP(C3382,组合调整!$A:$I,2,0))</f>
        <v>灭火</v>
      </c>
      <c r="T3382" s="24" t="str">
        <f>IF(D3382&lt;1000000,"",VLOOKUP(D3382,组合调整!$A:$I,2,0))</f>
        <v>作战</v>
      </c>
      <c r="U3382" s="24" t="str">
        <f>IF(E3382&lt;1000000,"",VLOOKUP(E3382,组合调整!$A:$I,2,0))</f>
        <v>奋力</v>
      </c>
      <c r="V3382" s="24" t="str">
        <f>IF(F3382&lt;1000000,"",VLOOKUP(F3382,组合调整!$A:$I,2,0))</f>
        <v/>
      </c>
      <c r="W3382" s="24" t="str">
        <f>IF(G3382&lt;1000000,"",VLOOKUP(G3382,组合调整!$A:$I,2,0))</f>
        <v/>
      </c>
    </row>
    <row r="3383" spans="1:23">
      <c r="A3383" s="26">
        <v>30763</v>
      </c>
      <c r="B3383" s="26" t="s">
        <v>1507</v>
      </c>
      <c r="C3383" s="26">
        <v>3022122</v>
      </c>
      <c r="D3383" s="26">
        <v>3030912</v>
      </c>
      <c r="E3383" s="26">
        <v>3034211</v>
      </c>
      <c r="F3383" s="26">
        <v>1012</v>
      </c>
      <c r="G3383" s="26">
        <v>0</v>
      </c>
      <c r="H3383" s="26">
        <v>0</v>
      </c>
      <c r="I3383" s="26">
        <v>0</v>
      </c>
      <c r="J3383" s="26">
        <v>0</v>
      </c>
      <c r="K3383" s="26">
        <v>0</v>
      </c>
      <c r="L3383" s="26">
        <v>0</v>
      </c>
      <c r="M3383" s="26">
        <v>0</v>
      </c>
      <c r="N3383" s="26">
        <v>0</v>
      </c>
      <c r="O3383" s="24" t="s">
        <v>1507</v>
      </c>
      <c r="P3383" s="24">
        <v>30763</v>
      </c>
      <c r="Q3383" s="24">
        <f>IF(ISERROR(VLOOKUP($B3383,[1]主动技能!$B:$D,3,0)),[2]Sheet1!$Y3850,VLOOKUP($B3383,[1]主动技能!$B:$D,3,0))</f>
        <v>3</v>
      </c>
      <c r="S3383" s="24" t="str">
        <f>IF(C3383&lt;1000000,"",VLOOKUP(C3383,组合调整!$A:$I,2,0))</f>
        <v>截击</v>
      </c>
      <c r="T3383" s="24" t="str">
        <f>IF(D3383&lt;1000000,"",VLOOKUP(D3383,组合调整!$A:$I,2,0))</f>
        <v>我方</v>
      </c>
      <c r="U3383" s="24" t="str">
        <f>IF(E3383&lt;1000000,"",VLOOKUP(E3383,组合调整!$A:$I,2,0))</f>
        <v>鞭挞</v>
      </c>
      <c r="V3383" s="24" t="str">
        <f>IF(F3383&lt;1000000,"",VLOOKUP(F3383,组合调整!$A:$I,2,0))</f>
        <v/>
      </c>
      <c r="W3383" s="24" t="str">
        <f>IF(G3383&lt;1000000,"",VLOOKUP(G3383,组合调整!$A:$I,2,0))</f>
        <v/>
      </c>
    </row>
    <row r="3384" spans="1:23">
      <c r="A3384" s="26">
        <v>30764</v>
      </c>
      <c r="B3384" s="26" t="s">
        <v>1507</v>
      </c>
      <c r="C3384" s="26">
        <v>3022122</v>
      </c>
      <c r="D3384" s="26">
        <v>3030912</v>
      </c>
      <c r="E3384" s="26">
        <v>3034211</v>
      </c>
      <c r="F3384" s="26">
        <v>1012</v>
      </c>
      <c r="G3384" s="26">
        <v>0</v>
      </c>
      <c r="H3384" s="26">
        <v>0</v>
      </c>
      <c r="I3384" s="26">
        <v>0</v>
      </c>
      <c r="J3384" s="26">
        <v>0</v>
      </c>
      <c r="K3384" s="26">
        <v>0</v>
      </c>
      <c r="L3384" s="26">
        <v>0</v>
      </c>
      <c r="M3384" s="26">
        <v>0</v>
      </c>
      <c r="N3384" s="26">
        <v>0</v>
      </c>
      <c r="O3384" s="24" t="s">
        <v>1507</v>
      </c>
      <c r="P3384" s="24">
        <v>30764</v>
      </c>
      <c r="Q3384" s="24">
        <f>IF(ISERROR(VLOOKUP($B3384,[1]主动技能!$B:$D,3,0)),[2]Sheet1!$Y3851,VLOOKUP($B3384,[1]主动技能!$B:$D,3,0))</f>
        <v>3</v>
      </c>
      <c r="S3384" s="24" t="str">
        <f>IF(C3384&lt;1000000,"",VLOOKUP(C3384,组合调整!$A:$I,2,0))</f>
        <v>截击</v>
      </c>
      <c r="T3384" s="24" t="str">
        <f>IF(D3384&lt;1000000,"",VLOOKUP(D3384,组合调整!$A:$I,2,0))</f>
        <v>我方</v>
      </c>
      <c r="U3384" s="24" t="str">
        <f>IF(E3384&lt;1000000,"",VLOOKUP(E3384,组合调整!$A:$I,2,0))</f>
        <v>鞭挞</v>
      </c>
      <c r="V3384" s="24" t="str">
        <f>IF(F3384&lt;1000000,"",VLOOKUP(F3384,组合调整!$A:$I,2,0))</f>
        <v/>
      </c>
      <c r="W3384" s="24" t="str">
        <f>IF(G3384&lt;1000000,"",VLOOKUP(G3384,组合调整!$A:$I,2,0))</f>
        <v/>
      </c>
    </row>
    <row r="3385" spans="1:23">
      <c r="A3385" s="26">
        <v>30765</v>
      </c>
      <c r="B3385" s="26" t="s">
        <v>1508</v>
      </c>
      <c r="C3385" s="26">
        <v>3032012</v>
      </c>
      <c r="D3385" s="26">
        <v>3034212</v>
      </c>
      <c r="E3385" s="26">
        <v>3035311</v>
      </c>
      <c r="F3385" s="26">
        <v>20021</v>
      </c>
      <c r="G3385" s="26">
        <v>0</v>
      </c>
      <c r="H3385" s="26">
        <v>0</v>
      </c>
      <c r="I3385" s="26">
        <v>0</v>
      </c>
      <c r="J3385" s="26">
        <v>0</v>
      </c>
      <c r="K3385" s="26">
        <v>0</v>
      </c>
      <c r="L3385" s="26">
        <v>0</v>
      </c>
      <c r="M3385" s="26">
        <v>0</v>
      </c>
      <c r="N3385" s="26">
        <v>0</v>
      </c>
      <c r="O3385" s="24" t="s">
        <v>1508</v>
      </c>
      <c r="P3385" s="24">
        <v>30765</v>
      </c>
      <c r="Q3385" s="24">
        <f>IF(ISERROR(VLOOKUP($B3385,[1]主动技能!$B:$D,3,0)),[2]Sheet1!$Y3852,VLOOKUP($B3385,[1]主动技能!$B:$D,3,0))</f>
        <v>3</v>
      </c>
      <c r="S3385" s="24" t="str">
        <f>IF(C3385&lt;1000000,"",VLOOKUP(C3385,组合调整!$A:$I,2,0))</f>
        <v>宝珠</v>
      </c>
      <c r="T3385" s="24" t="str">
        <f>IF(D3385&lt;1000000,"",VLOOKUP(D3385,组合调整!$A:$I,2,0))</f>
        <v>鞭挞</v>
      </c>
      <c r="U3385" s="24" t="str">
        <f>IF(E3385&lt;1000000,"",VLOOKUP(E3385,组合调整!$A:$I,2,0))</f>
        <v>甘霖</v>
      </c>
      <c r="V3385" s="24" t="str">
        <f>IF(F3385&lt;1000000,"",VLOOKUP(F3385,组合调整!$A:$I,2,0))</f>
        <v/>
      </c>
      <c r="W3385" s="24" t="str">
        <f>IF(G3385&lt;1000000,"",VLOOKUP(G3385,组合调整!$A:$I,2,0))</f>
        <v/>
      </c>
    </row>
    <row r="3386" spans="1:23">
      <c r="A3386" s="26">
        <v>30766</v>
      </c>
      <c r="B3386" s="26" t="s">
        <v>1508</v>
      </c>
      <c r="C3386" s="26">
        <v>3032012</v>
      </c>
      <c r="D3386" s="26">
        <v>3034212</v>
      </c>
      <c r="E3386" s="26">
        <v>3035311</v>
      </c>
      <c r="F3386" s="26">
        <v>20021</v>
      </c>
      <c r="G3386" s="26">
        <v>0</v>
      </c>
      <c r="H3386" s="26">
        <v>0</v>
      </c>
      <c r="I3386" s="26">
        <v>0</v>
      </c>
      <c r="J3386" s="26">
        <v>0</v>
      </c>
      <c r="K3386" s="26">
        <v>0</v>
      </c>
      <c r="L3386" s="26">
        <v>0</v>
      </c>
      <c r="M3386" s="26">
        <v>0</v>
      </c>
      <c r="N3386" s="26">
        <v>0</v>
      </c>
      <c r="O3386" s="24" t="s">
        <v>1508</v>
      </c>
      <c r="P3386" s="24">
        <v>30766</v>
      </c>
      <c r="Q3386" s="24">
        <f>IF(ISERROR(VLOOKUP($B3386,[1]主动技能!$B:$D,3,0)),[2]Sheet1!$Y3853,VLOOKUP($B3386,[1]主动技能!$B:$D,3,0))</f>
        <v>3</v>
      </c>
      <c r="S3386" s="24" t="str">
        <f>IF(C3386&lt;1000000,"",VLOOKUP(C3386,组合调整!$A:$I,2,0))</f>
        <v>宝珠</v>
      </c>
      <c r="T3386" s="24" t="str">
        <f>IF(D3386&lt;1000000,"",VLOOKUP(D3386,组合调整!$A:$I,2,0))</f>
        <v>鞭挞</v>
      </c>
      <c r="U3386" s="24" t="str">
        <f>IF(E3386&lt;1000000,"",VLOOKUP(E3386,组合调整!$A:$I,2,0))</f>
        <v>甘霖</v>
      </c>
      <c r="V3386" s="24" t="str">
        <f>IF(F3386&lt;1000000,"",VLOOKUP(F3386,组合调整!$A:$I,2,0))</f>
        <v/>
      </c>
      <c r="W3386" s="24" t="str">
        <f>IF(G3386&lt;1000000,"",VLOOKUP(G3386,组合调整!$A:$I,2,0))</f>
        <v/>
      </c>
    </row>
    <row r="3387" spans="1:23">
      <c r="A3387" s="26">
        <v>30767</v>
      </c>
      <c r="B3387" s="26" t="s">
        <v>1509</v>
      </c>
      <c r="C3387" s="26">
        <v>3036411</v>
      </c>
      <c r="D3387" s="26">
        <v>0</v>
      </c>
      <c r="E3387" s="26">
        <v>0</v>
      </c>
      <c r="F3387" s="26">
        <v>0</v>
      </c>
      <c r="G3387" s="26">
        <v>0</v>
      </c>
      <c r="H3387" s="26">
        <v>0</v>
      </c>
      <c r="I3387" s="26">
        <v>0</v>
      </c>
      <c r="J3387" s="26">
        <v>0</v>
      </c>
      <c r="K3387" s="26">
        <v>0</v>
      </c>
      <c r="L3387" s="26">
        <v>0</v>
      </c>
      <c r="M3387" s="26">
        <v>0</v>
      </c>
      <c r="N3387" s="26">
        <v>0</v>
      </c>
      <c r="O3387" s="24" t="s">
        <v>1509</v>
      </c>
      <c r="P3387" s="24">
        <v>30767</v>
      </c>
      <c r="Q3387" s="24">
        <f>IF(ISERROR(VLOOKUP($B3387,[1]主动技能!$B:$D,3,0)),[2]Sheet1!$Y3854,VLOOKUP($B3387,[1]主动技能!$B:$D,3,0))</f>
        <v>3</v>
      </c>
      <c r="S3387" s="24" t="str">
        <f>IF(C3387&lt;1000000,"",VLOOKUP(C3387,组合调整!$A:$I,2,0))</f>
        <v>刚毅</v>
      </c>
      <c r="T3387" s="24" t="str">
        <f>IF(D3387&lt;1000000,"",VLOOKUP(D3387,组合调整!$A:$I,2,0))</f>
        <v/>
      </c>
      <c r="U3387" s="24" t="str">
        <f>IF(E3387&lt;1000000,"",VLOOKUP(E3387,组合调整!$A:$I,2,0))</f>
        <v/>
      </c>
      <c r="V3387" s="24" t="str">
        <f>IF(F3387&lt;1000000,"",VLOOKUP(F3387,组合调整!$A:$I,2,0))</f>
        <v/>
      </c>
      <c r="W3387" s="24" t="str">
        <f>IF(G3387&lt;1000000,"",VLOOKUP(G3387,组合调整!$A:$I,2,0))</f>
        <v/>
      </c>
    </row>
    <row r="3388" spans="1:23">
      <c r="A3388" s="26">
        <v>30768</v>
      </c>
      <c r="B3388" s="26" t="s">
        <v>1509</v>
      </c>
      <c r="C3388" s="26">
        <v>3036411</v>
      </c>
      <c r="D3388" s="26">
        <v>0</v>
      </c>
      <c r="E3388" s="26">
        <v>0</v>
      </c>
      <c r="F3388" s="26">
        <v>0</v>
      </c>
      <c r="G3388" s="26">
        <v>0</v>
      </c>
      <c r="H3388" s="26">
        <v>0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0</v>
      </c>
      <c r="O3388" s="24" t="s">
        <v>1509</v>
      </c>
      <c r="P3388" s="24">
        <v>30768</v>
      </c>
      <c r="Q3388" s="24">
        <f>IF(ISERROR(VLOOKUP($B3388,[1]主动技能!$B:$D,3,0)),[2]Sheet1!$Y3855,VLOOKUP($B3388,[1]主动技能!$B:$D,3,0))</f>
        <v>3</v>
      </c>
      <c r="S3388" s="24" t="str">
        <f>IF(C3388&lt;1000000,"",VLOOKUP(C3388,组合调整!$A:$I,2,0))</f>
        <v>刚毅</v>
      </c>
      <c r="T3388" s="24" t="str">
        <f>IF(D3388&lt;1000000,"",VLOOKUP(D3388,组合调整!$A:$I,2,0))</f>
        <v/>
      </c>
      <c r="U3388" s="24" t="str">
        <f>IF(E3388&lt;1000000,"",VLOOKUP(E3388,组合调整!$A:$I,2,0))</f>
        <v/>
      </c>
      <c r="V3388" s="24" t="str">
        <f>IF(F3388&lt;1000000,"",VLOOKUP(F3388,组合调整!$A:$I,2,0))</f>
        <v/>
      </c>
      <c r="W3388" s="24" t="str">
        <f>IF(G3388&lt;1000000,"",VLOOKUP(G3388,组合调整!$A:$I,2,0))</f>
        <v/>
      </c>
    </row>
    <row r="3389" spans="1:23">
      <c r="A3389" s="26">
        <v>30769</v>
      </c>
      <c r="B3389" s="26" t="s">
        <v>1510</v>
      </c>
      <c r="C3389" s="26">
        <v>3037511</v>
      </c>
      <c r="D3389" s="26">
        <v>3037521</v>
      </c>
      <c r="E3389" s="26">
        <v>3037531</v>
      </c>
      <c r="F3389" s="26">
        <v>20023</v>
      </c>
      <c r="G3389" s="26">
        <v>0</v>
      </c>
      <c r="H3389" s="26">
        <v>0</v>
      </c>
      <c r="I3389" s="26">
        <v>0</v>
      </c>
      <c r="J3389" s="26">
        <v>0</v>
      </c>
      <c r="K3389" s="26">
        <v>0</v>
      </c>
      <c r="L3389" s="26">
        <v>0</v>
      </c>
      <c r="M3389" s="26">
        <v>0</v>
      </c>
      <c r="N3389" s="26">
        <v>0</v>
      </c>
      <c r="O3389" s="24" t="s">
        <v>1510</v>
      </c>
      <c r="P3389" s="24">
        <v>30769</v>
      </c>
      <c r="Q3389" s="24">
        <f>IF(ISERROR(VLOOKUP($B3389,[1]主动技能!$B:$D,3,0)),[2]Sheet1!$Y3856,VLOOKUP($B3389,[1]主动技能!$B:$D,3,0))</f>
        <v>3</v>
      </c>
      <c r="S3389" s="24" t="str">
        <f>IF(C3389&lt;1000000,"",VLOOKUP(C3389,组合调整!$A:$I,2,0))</f>
        <v>识广</v>
      </c>
      <c r="T3389" s="24" t="str">
        <f>IF(D3389&lt;1000000,"",VLOOKUP(D3389,组合调整!$A:$I,2,0))</f>
        <v>肯定</v>
      </c>
      <c r="U3389" s="24" t="str">
        <f>IF(E3389&lt;1000000,"",VLOOKUP(E3389,组合调整!$A:$I,2,0))</f>
        <v>友谊</v>
      </c>
      <c r="V3389" s="24" t="str">
        <f>IF(F3389&lt;1000000,"",VLOOKUP(F3389,组合调整!$A:$I,2,0))</f>
        <v/>
      </c>
      <c r="W3389" s="24" t="str">
        <f>IF(G3389&lt;1000000,"",VLOOKUP(G3389,组合调整!$A:$I,2,0))</f>
        <v/>
      </c>
    </row>
    <row r="3390" spans="1:23">
      <c r="A3390" s="26">
        <v>30770</v>
      </c>
      <c r="B3390" s="26" t="s">
        <v>1510</v>
      </c>
      <c r="C3390" s="26">
        <v>3037511</v>
      </c>
      <c r="D3390" s="26">
        <v>3037521</v>
      </c>
      <c r="E3390" s="26">
        <v>3037531</v>
      </c>
      <c r="F3390" s="26">
        <v>20023</v>
      </c>
      <c r="G3390" s="26">
        <v>0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  <c r="O3390" s="24" t="s">
        <v>1510</v>
      </c>
      <c r="P3390" s="24">
        <v>30770</v>
      </c>
      <c r="Q3390" s="24">
        <f>IF(ISERROR(VLOOKUP($B3390,[1]主动技能!$B:$D,3,0)),[2]Sheet1!$Y3857,VLOOKUP($B3390,[1]主动技能!$B:$D,3,0))</f>
        <v>3</v>
      </c>
      <c r="S3390" s="24" t="str">
        <f>IF(C3390&lt;1000000,"",VLOOKUP(C3390,组合调整!$A:$I,2,0))</f>
        <v>识广</v>
      </c>
      <c r="T3390" s="24" t="str">
        <f>IF(D3390&lt;1000000,"",VLOOKUP(D3390,组合调整!$A:$I,2,0))</f>
        <v>肯定</v>
      </c>
      <c r="U3390" s="24" t="str">
        <f>IF(E3390&lt;1000000,"",VLOOKUP(E3390,组合调整!$A:$I,2,0))</f>
        <v>友谊</v>
      </c>
      <c r="V3390" s="24" t="str">
        <f>IF(F3390&lt;1000000,"",VLOOKUP(F3390,组合调整!$A:$I,2,0))</f>
        <v/>
      </c>
      <c r="W3390" s="24" t="str">
        <f>IF(G3390&lt;1000000,"",VLOOKUP(G3390,组合调整!$A:$I,2,0))</f>
        <v/>
      </c>
    </row>
    <row r="3391" spans="1:23">
      <c r="A3391" s="26">
        <v>30771</v>
      </c>
      <c r="B3391" s="26" t="s">
        <v>74</v>
      </c>
      <c r="C3391" s="26">
        <v>1035322</v>
      </c>
      <c r="D3391" s="26">
        <v>1047412</v>
      </c>
      <c r="E3391" s="26">
        <v>3030922</v>
      </c>
      <c r="F3391" s="26">
        <v>1041</v>
      </c>
      <c r="G3391" s="26">
        <v>0</v>
      </c>
      <c r="H3391" s="26">
        <v>0</v>
      </c>
      <c r="I3391" s="26">
        <v>0</v>
      </c>
      <c r="J3391" s="26">
        <v>0</v>
      </c>
      <c r="K3391" s="26">
        <v>0</v>
      </c>
      <c r="L3391" s="26">
        <v>0</v>
      </c>
      <c r="M3391" s="26">
        <v>0</v>
      </c>
      <c r="N3391" s="26">
        <v>0</v>
      </c>
      <c r="O3391" s="24" t="s">
        <v>74</v>
      </c>
      <c r="P3391" s="24">
        <v>30771</v>
      </c>
      <c r="Q3391" s="24">
        <f>IF(ISERROR(VLOOKUP($B3391,[1]主动技能!$B:$D,3,0)),[2]Sheet1!$Y3858,VLOOKUP($B3391,[1]主动技能!$B:$D,3,0))</f>
        <v>2</v>
      </c>
      <c r="S3391" s="24" t="str">
        <f>IF(C3391&lt;1000000,"",VLOOKUP(C3391,组合调整!$A:$I,2,0))</f>
        <v>父之名</v>
      </c>
      <c r="T3391" s="24" t="str">
        <f>IF(D3391&lt;1000000,"",VLOOKUP(D3391,组合调整!$A:$I,2,0))</f>
        <v>助攻</v>
      </c>
      <c r="U3391" s="24" t="str">
        <f>IF(E3391&lt;1000000,"",VLOOKUP(E3391,组合调整!$A:$I,2,0))</f>
        <v>精血</v>
      </c>
      <c r="V3391" s="24" t="str">
        <f>IF(F3391&lt;1000000,"",VLOOKUP(F3391,组合调整!$A:$I,2,0))</f>
        <v/>
      </c>
      <c r="W3391" s="24" t="str">
        <f>IF(G3391&lt;1000000,"",VLOOKUP(G3391,组合调整!$A:$I,2,0))</f>
        <v/>
      </c>
    </row>
    <row r="3392" spans="1:23">
      <c r="A3392" s="26">
        <v>30772</v>
      </c>
      <c r="B3392" s="26" t="s">
        <v>74</v>
      </c>
      <c r="C3392" s="26">
        <v>1035322</v>
      </c>
      <c r="D3392" s="26">
        <v>1047412</v>
      </c>
      <c r="E3392" s="26">
        <v>3030922</v>
      </c>
      <c r="F3392" s="26">
        <v>1041</v>
      </c>
      <c r="G3392" s="26">
        <v>0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0</v>
      </c>
      <c r="N3392" s="26">
        <v>0</v>
      </c>
      <c r="O3392" s="24" t="s">
        <v>74</v>
      </c>
      <c r="P3392" s="24">
        <v>30772</v>
      </c>
      <c r="Q3392" s="24">
        <f>IF(ISERROR(VLOOKUP($B3392,[1]主动技能!$B:$D,3,0)),[2]Sheet1!$Y3859,VLOOKUP($B3392,[1]主动技能!$B:$D,3,0))</f>
        <v>2</v>
      </c>
      <c r="S3392" s="24" t="str">
        <f>IF(C3392&lt;1000000,"",VLOOKUP(C3392,组合调整!$A:$I,2,0))</f>
        <v>父之名</v>
      </c>
      <c r="T3392" s="24" t="str">
        <f>IF(D3392&lt;1000000,"",VLOOKUP(D3392,组合调整!$A:$I,2,0))</f>
        <v>助攻</v>
      </c>
      <c r="U3392" s="24" t="str">
        <f>IF(E3392&lt;1000000,"",VLOOKUP(E3392,组合调整!$A:$I,2,0))</f>
        <v>精血</v>
      </c>
      <c r="V3392" s="24" t="str">
        <f>IF(F3392&lt;1000000,"",VLOOKUP(F3392,组合调整!$A:$I,2,0))</f>
        <v/>
      </c>
      <c r="W3392" s="24" t="str">
        <f>IF(G3392&lt;1000000,"",VLOOKUP(G3392,组合调整!$A:$I,2,0))</f>
        <v/>
      </c>
    </row>
    <row r="3393" spans="1:23">
      <c r="A3393" s="26">
        <v>30773</v>
      </c>
      <c r="B3393" s="26" t="s">
        <v>75</v>
      </c>
      <c r="C3393" s="26">
        <v>3039711</v>
      </c>
      <c r="D3393" s="26">
        <v>3039721</v>
      </c>
      <c r="E3393" s="26">
        <v>3039731</v>
      </c>
      <c r="F3393" s="26">
        <v>20033</v>
      </c>
      <c r="G3393" s="26">
        <v>0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  <c r="O3393" s="24" t="s">
        <v>75</v>
      </c>
      <c r="P3393" s="24">
        <v>30773</v>
      </c>
      <c r="Q3393" s="24">
        <f>IF(ISERROR(VLOOKUP($B3393,[1]主动技能!$B:$D,3,0)),[2]Sheet1!$Y3860,VLOOKUP($B3393,[1]主动技能!$B:$D,3,0))</f>
        <v>2</v>
      </c>
      <c r="S3393" s="24" t="str">
        <f>IF(C3393&lt;1000000,"",VLOOKUP(C3393,组合调整!$A:$I,2,0))</f>
        <v>助长</v>
      </c>
      <c r="T3393" s="24" t="str">
        <f>IF(D3393&lt;1000000,"",VLOOKUP(D3393,组合调整!$A:$I,2,0))</f>
        <v>心切</v>
      </c>
      <c r="U3393" s="24" t="str">
        <f>IF(E3393&lt;1000000,"",VLOOKUP(E3393,组合调整!$A:$I,2,0))</f>
        <v>宽广</v>
      </c>
      <c r="V3393" s="24" t="str">
        <f>IF(F3393&lt;1000000,"",VLOOKUP(F3393,组合调整!$A:$I,2,0))</f>
        <v/>
      </c>
      <c r="W3393" s="24" t="str">
        <f>IF(G3393&lt;1000000,"",VLOOKUP(G3393,组合调整!$A:$I,2,0))</f>
        <v/>
      </c>
    </row>
    <row r="3394" spans="1:23">
      <c r="A3394" s="26">
        <v>30774</v>
      </c>
      <c r="B3394" s="26" t="s">
        <v>75</v>
      </c>
      <c r="C3394" s="26">
        <v>3039711</v>
      </c>
      <c r="D3394" s="26">
        <v>3039721</v>
      </c>
      <c r="E3394" s="26">
        <v>3039731</v>
      </c>
      <c r="F3394" s="26">
        <v>20033</v>
      </c>
      <c r="G3394" s="26">
        <v>0</v>
      </c>
      <c r="H3394" s="26">
        <v>0</v>
      </c>
      <c r="I3394" s="26">
        <v>0</v>
      </c>
      <c r="J3394" s="26">
        <v>0</v>
      </c>
      <c r="K3394" s="26">
        <v>0</v>
      </c>
      <c r="L3394" s="26">
        <v>0</v>
      </c>
      <c r="M3394" s="26">
        <v>0</v>
      </c>
      <c r="N3394" s="26">
        <v>0</v>
      </c>
      <c r="O3394" s="24" t="s">
        <v>75</v>
      </c>
      <c r="P3394" s="24">
        <v>30774</v>
      </c>
      <c r="Q3394" s="24">
        <f>IF(ISERROR(VLOOKUP($B3394,[1]主动技能!$B:$D,3,0)),[2]Sheet1!$Y3861,VLOOKUP($B3394,[1]主动技能!$B:$D,3,0))</f>
        <v>2</v>
      </c>
      <c r="S3394" s="24" t="str">
        <f>IF(C3394&lt;1000000,"",VLOOKUP(C3394,组合调整!$A:$I,2,0))</f>
        <v>助长</v>
      </c>
      <c r="T3394" s="24" t="str">
        <f>IF(D3394&lt;1000000,"",VLOOKUP(D3394,组合调整!$A:$I,2,0))</f>
        <v>心切</v>
      </c>
      <c r="U3394" s="24" t="str">
        <f>IF(E3394&lt;1000000,"",VLOOKUP(E3394,组合调整!$A:$I,2,0))</f>
        <v>宽广</v>
      </c>
      <c r="V3394" s="24" t="str">
        <f>IF(F3394&lt;1000000,"",VLOOKUP(F3394,组合调整!$A:$I,2,0))</f>
        <v/>
      </c>
      <c r="W3394" s="24" t="str">
        <f>IF(G3394&lt;1000000,"",VLOOKUP(G3394,组合调整!$A:$I,2,0))</f>
        <v/>
      </c>
    </row>
    <row r="3395" spans="1:23">
      <c r="A3395" s="26">
        <v>30775</v>
      </c>
      <c r="B3395" s="26" t="s">
        <v>76</v>
      </c>
      <c r="C3395" s="26">
        <v>3032022</v>
      </c>
      <c r="D3395" s="26">
        <v>3040811</v>
      </c>
      <c r="E3395" s="26">
        <v>3040821</v>
      </c>
      <c r="F3395" s="26">
        <v>1021</v>
      </c>
      <c r="G3395" s="26">
        <v>0</v>
      </c>
      <c r="H3395" s="26">
        <v>0</v>
      </c>
      <c r="I3395" s="26">
        <v>0</v>
      </c>
      <c r="J3395" s="26">
        <v>0</v>
      </c>
      <c r="K3395" s="26">
        <v>0</v>
      </c>
      <c r="L3395" s="26">
        <v>0</v>
      </c>
      <c r="M3395" s="26">
        <v>0</v>
      </c>
      <c r="N3395" s="26">
        <v>0</v>
      </c>
      <c r="O3395" s="24" t="s">
        <v>76</v>
      </c>
      <c r="P3395" s="24">
        <v>30775</v>
      </c>
      <c r="Q3395" s="24">
        <f>IF(ISERROR(VLOOKUP($B3395,[1]主动技能!$B:$D,3,0)),[2]Sheet1!$Y3862,VLOOKUP($B3395,[1]主动技能!$B:$D,3,0))</f>
        <v>2</v>
      </c>
      <c r="S3395" s="24" t="str">
        <f>IF(C3395&lt;1000000,"",VLOOKUP(C3395,组合调整!$A:$I,2,0))</f>
        <v>再来</v>
      </c>
      <c r="T3395" s="24" t="str">
        <f>IF(D3395&lt;1000000,"",VLOOKUP(D3395,组合调整!$A:$I,2,0))</f>
        <v>心胸</v>
      </c>
      <c r="U3395" s="24" t="str">
        <f>IF(E3395&lt;1000000,"",VLOOKUP(E3395,组合调整!$A:$I,2,0))</f>
        <v>成竹</v>
      </c>
      <c r="V3395" s="24" t="str">
        <f>IF(F3395&lt;1000000,"",VLOOKUP(F3395,组合调整!$A:$I,2,0))</f>
        <v/>
      </c>
      <c r="W3395" s="24" t="str">
        <f>IF(G3395&lt;1000000,"",VLOOKUP(G3395,组合调整!$A:$I,2,0))</f>
        <v/>
      </c>
    </row>
    <row r="3396" spans="1:23">
      <c r="A3396" s="26">
        <v>30776</v>
      </c>
      <c r="B3396" s="26" t="s">
        <v>76</v>
      </c>
      <c r="C3396" s="26">
        <v>3032022</v>
      </c>
      <c r="D3396" s="26">
        <v>3040811</v>
      </c>
      <c r="E3396" s="26">
        <v>3040821</v>
      </c>
      <c r="F3396" s="26">
        <v>1021</v>
      </c>
      <c r="G3396" s="26">
        <v>0</v>
      </c>
      <c r="H3396" s="26">
        <v>0</v>
      </c>
      <c r="I3396" s="26">
        <v>0</v>
      </c>
      <c r="J3396" s="26">
        <v>0</v>
      </c>
      <c r="K3396" s="26">
        <v>0</v>
      </c>
      <c r="L3396" s="26">
        <v>0</v>
      </c>
      <c r="M3396" s="26">
        <v>0</v>
      </c>
      <c r="N3396" s="26">
        <v>0</v>
      </c>
      <c r="O3396" s="24" t="s">
        <v>76</v>
      </c>
      <c r="P3396" s="24">
        <v>30776</v>
      </c>
      <c r="Q3396" s="24">
        <f>IF(ISERROR(VLOOKUP($B3396,[1]主动技能!$B:$D,3,0)),[2]Sheet1!$Y3863,VLOOKUP($B3396,[1]主动技能!$B:$D,3,0))</f>
        <v>2</v>
      </c>
      <c r="S3396" s="24" t="str">
        <f>IF(C3396&lt;1000000,"",VLOOKUP(C3396,组合调整!$A:$I,2,0))</f>
        <v>再来</v>
      </c>
      <c r="T3396" s="24" t="str">
        <f>IF(D3396&lt;1000000,"",VLOOKUP(D3396,组合调整!$A:$I,2,0))</f>
        <v>心胸</v>
      </c>
      <c r="U3396" s="24" t="str">
        <f>IF(E3396&lt;1000000,"",VLOOKUP(E3396,组合调整!$A:$I,2,0))</f>
        <v>成竹</v>
      </c>
      <c r="V3396" s="24" t="str">
        <f>IF(F3396&lt;1000000,"",VLOOKUP(F3396,组合调整!$A:$I,2,0))</f>
        <v/>
      </c>
      <c r="W3396" s="24" t="str">
        <f>IF(G3396&lt;1000000,"",VLOOKUP(G3396,组合调整!$A:$I,2,0))</f>
        <v/>
      </c>
    </row>
    <row r="3397" spans="1:23">
      <c r="A3397" s="26">
        <v>30777</v>
      </c>
      <c r="B3397" s="26" t="s">
        <v>1511</v>
      </c>
      <c r="C3397" s="26">
        <v>3037522</v>
      </c>
      <c r="D3397" s="26">
        <v>3041911</v>
      </c>
      <c r="E3397" s="26">
        <v>3041921</v>
      </c>
      <c r="F3397" s="26">
        <v>20112</v>
      </c>
      <c r="G3397" s="26">
        <v>0</v>
      </c>
      <c r="H3397" s="26">
        <v>0</v>
      </c>
      <c r="I3397" s="26">
        <v>0</v>
      </c>
      <c r="J3397" s="26">
        <v>0</v>
      </c>
      <c r="K3397" s="26">
        <v>0</v>
      </c>
      <c r="L3397" s="26">
        <v>0</v>
      </c>
      <c r="M3397" s="26">
        <v>0</v>
      </c>
      <c r="N3397" s="26">
        <v>0</v>
      </c>
      <c r="O3397" s="24" t="s">
        <v>1511</v>
      </c>
      <c r="P3397" s="24">
        <v>30777</v>
      </c>
      <c r="Q3397" s="24">
        <f>IF(ISERROR(VLOOKUP($B3397,[1]主动技能!$B:$D,3,0)),[2]Sheet1!$Y3864,VLOOKUP($B3397,[1]主动技能!$B:$D,3,0))</f>
        <v>3</v>
      </c>
      <c r="S3397" s="24" t="str">
        <f>IF(C3397&lt;1000000,"",VLOOKUP(C3397,组合调整!$A:$I,2,0))</f>
        <v>肯定</v>
      </c>
      <c r="T3397" s="24" t="str">
        <f>IF(D3397&lt;1000000,"",VLOOKUP(D3397,组合调整!$A:$I,2,0))</f>
        <v>偷袭</v>
      </c>
      <c r="U3397" s="24" t="str">
        <f>IF(E3397&lt;1000000,"",VLOOKUP(E3397,组合调整!$A:$I,2,0))</f>
        <v>横刀</v>
      </c>
      <c r="V3397" s="24" t="str">
        <f>IF(F3397&lt;1000000,"",VLOOKUP(F3397,组合调整!$A:$I,2,0))</f>
        <v/>
      </c>
      <c r="W3397" s="24" t="str">
        <f>IF(G3397&lt;1000000,"",VLOOKUP(G3397,组合调整!$A:$I,2,0))</f>
        <v/>
      </c>
    </row>
    <row r="3398" spans="1:23">
      <c r="A3398" s="26">
        <v>30778</v>
      </c>
      <c r="B3398" s="26" t="s">
        <v>1511</v>
      </c>
      <c r="C3398" s="26">
        <v>3037522</v>
      </c>
      <c r="D3398" s="26">
        <v>3041911</v>
      </c>
      <c r="E3398" s="26">
        <v>3041921</v>
      </c>
      <c r="F3398" s="26">
        <v>20112</v>
      </c>
      <c r="G3398" s="26">
        <v>0</v>
      </c>
      <c r="H3398" s="26">
        <v>0</v>
      </c>
      <c r="I3398" s="26">
        <v>0</v>
      </c>
      <c r="J3398" s="26">
        <v>0</v>
      </c>
      <c r="K3398" s="26">
        <v>0</v>
      </c>
      <c r="L3398" s="26">
        <v>0</v>
      </c>
      <c r="M3398" s="26">
        <v>0</v>
      </c>
      <c r="N3398" s="26">
        <v>0</v>
      </c>
      <c r="O3398" s="24" t="s">
        <v>1511</v>
      </c>
      <c r="P3398" s="24">
        <v>30778</v>
      </c>
      <c r="Q3398" s="24">
        <f>IF(ISERROR(VLOOKUP($B3398,[1]主动技能!$B:$D,3,0)),[2]Sheet1!$Y3865,VLOOKUP($B3398,[1]主动技能!$B:$D,3,0))</f>
        <v>3</v>
      </c>
      <c r="S3398" s="24" t="str">
        <f>IF(C3398&lt;1000000,"",VLOOKUP(C3398,组合调整!$A:$I,2,0))</f>
        <v>肯定</v>
      </c>
      <c r="T3398" s="24" t="str">
        <f>IF(D3398&lt;1000000,"",VLOOKUP(D3398,组合调整!$A:$I,2,0))</f>
        <v>偷袭</v>
      </c>
      <c r="U3398" s="24" t="str">
        <f>IF(E3398&lt;1000000,"",VLOOKUP(E3398,组合调整!$A:$I,2,0))</f>
        <v>横刀</v>
      </c>
      <c r="V3398" s="24" t="str">
        <f>IF(F3398&lt;1000000,"",VLOOKUP(F3398,组合调整!$A:$I,2,0))</f>
        <v/>
      </c>
      <c r="W3398" s="24" t="str">
        <f>IF(G3398&lt;1000000,"",VLOOKUP(G3398,组合调整!$A:$I,2,0))</f>
        <v/>
      </c>
    </row>
    <row r="3399" spans="1:23">
      <c r="A3399" s="26">
        <v>30779</v>
      </c>
      <c r="B3399" s="26" t="s">
        <v>1512</v>
      </c>
      <c r="C3399" s="26">
        <v>3045212</v>
      </c>
      <c r="D3399" s="26">
        <v>0</v>
      </c>
      <c r="E3399" s="26">
        <v>0</v>
      </c>
      <c r="F3399" s="26">
        <v>0</v>
      </c>
      <c r="G3399" s="26">
        <v>0</v>
      </c>
      <c r="H3399" s="26">
        <v>0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0</v>
      </c>
      <c r="O3399" s="24" t="s">
        <v>1512</v>
      </c>
      <c r="P3399" s="24">
        <v>30779</v>
      </c>
      <c r="Q3399" s="24">
        <f>IF(ISERROR(VLOOKUP($B3399,[1]主动技能!$B:$D,3,0)),[2]Sheet1!$Y3866,VLOOKUP($B3399,[1]主动技能!$B:$D,3,0))</f>
        <v>3</v>
      </c>
      <c r="S3399" s="24" t="str">
        <f>IF(C3399&lt;1000000,"",VLOOKUP(C3399,组合调整!$A:$I,2,0))</f>
        <v>夺爱</v>
      </c>
      <c r="T3399" s="24" t="str">
        <f>IF(D3399&lt;1000000,"",VLOOKUP(D3399,组合调整!$A:$I,2,0))</f>
        <v/>
      </c>
      <c r="U3399" s="24" t="str">
        <f>IF(E3399&lt;1000000,"",VLOOKUP(E3399,组合调整!$A:$I,2,0))</f>
        <v/>
      </c>
      <c r="V3399" s="24" t="str">
        <f>IF(F3399&lt;1000000,"",VLOOKUP(F3399,组合调整!$A:$I,2,0))</f>
        <v/>
      </c>
      <c r="W3399" s="24" t="str">
        <f>IF(G3399&lt;1000000,"",VLOOKUP(G3399,组合调整!$A:$I,2,0))</f>
        <v/>
      </c>
    </row>
    <row r="3400" spans="1:23">
      <c r="A3400" s="26">
        <v>30780</v>
      </c>
      <c r="B3400" s="26" t="s">
        <v>1512</v>
      </c>
      <c r="C3400" s="26">
        <v>3045212</v>
      </c>
      <c r="D3400" s="26">
        <v>0</v>
      </c>
      <c r="E3400" s="26">
        <v>0</v>
      </c>
      <c r="F3400" s="26">
        <v>0</v>
      </c>
      <c r="G3400" s="26">
        <v>0</v>
      </c>
      <c r="H3400" s="26">
        <v>0</v>
      </c>
      <c r="I3400" s="26">
        <v>0</v>
      </c>
      <c r="J3400" s="26">
        <v>0</v>
      </c>
      <c r="K3400" s="26">
        <v>0</v>
      </c>
      <c r="L3400" s="26">
        <v>0</v>
      </c>
      <c r="M3400" s="26">
        <v>0</v>
      </c>
      <c r="N3400" s="26">
        <v>0</v>
      </c>
      <c r="O3400" s="24" t="s">
        <v>1512</v>
      </c>
      <c r="P3400" s="24">
        <v>30780</v>
      </c>
      <c r="Q3400" s="24">
        <f>IF(ISERROR(VLOOKUP($B3400,[1]主动技能!$B:$D,3,0)),[2]Sheet1!$Y3867,VLOOKUP($B3400,[1]主动技能!$B:$D,3,0))</f>
        <v>3</v>
      </c>
      <c r="S3400" s="24" t="str">
        <f>IF(C3400&lt;1000000,"",VLOOKUP(C3400,组合调整!$A:$I,2,0))</f>
        <v>夺爱</v>
      </c>
      <c r="T3400" s="24" t="str">
        <f>IF(D3400&lt;1000000,"",VLOOKUP(D3400,组合调整!$A:$I,2,0))</f>
        <v/>
      </c>
      <c r="U3400" s="24" t="str">
        <f>IF(E3400&lt;1000000,"",VLOOKUP(E3400,组合调整!$A:$I,2,0))</f>
        <v/>
      </c>
      <c r="V3400" s="24" t="str">
        <f>IF(F3400&lt;1000000,"",VLOOKUP(F3400,组合调整!$A:$I,2,0))</f>
        <v/>
      </c>
      <c r="W3400" s="24" t="str">
        <f>IF(G3400&lt;1000000,"",VLOOKUP(G3400,组合调整!$A:$I,2,0))</f>
        <v/>
      </c>
    </row>
    <row r="3401" spans="1:23">
      <c r="A3401" s="26">
        <v>30781</v>
      </c>
      <c r="B3401" s="26" t="s">
        <v>1513</v>
      </c>
      <c r="C3401" s="26">
        <v>3030932</v>
      </c>
      <c r="D3401" s="26">
        <v>3040822</v>
      </c>
      <c r="E3401" s="26">
        <v>3044111</v>
      </c>
      <c r="F3401" s="26">
        <v>20121</v>
      </c>
      <c r="G3401" s="26">
        <v>0</v>
      </c>
      <c r="H3401" s="26">
        <v>0</v>
      </c>
      <c r="I3401" s="26">
        <v>0</v>
      </c>
      <c r="J3401" s="26">
        <v>0</v>
      </c>
      <c r="K3401" s="26">
        <v>0</v>
      </c>
      <c r="L3401" s="26">
        <v>0</v>
      </c>
      <c r="M3401" s="26">
        <v>0</v>
      </c>
      <c r="N3401" s="26">
        <v>0</v>
      </c>
      <c r="O3401" s="24" t="s">
        <v>1513</v>
      </c>
      <c r="P3401" s="24">
        <v>30781</v>
      </c>
      <c r="Q3401" s="24">
        <f>IF(ISERROR(VLOOKUP($B3401,[1]主动技能!$B:$D,3,0)),[2]Sheet1!$Y3868,VLOOKUP($B3401,[1]主动技能!$B:$D,3,0))</f>
        <v>3</v>
      </c>
      <c r="S3401" s="24" t="str">
        <f>IF(C3401&lt;1000000,"",VLOOKUP(C3401,组合调整!$A:$I,2,0))</f>
        <v>技术</v>
      </c>
      <c r="T3401" s="24" t="str">
        <f>IF(D3401&lt;1000000,"",VLOOKUP(D3401,组合调整!$A:$I,2,0))</f>
        <v>灵暴</v>
      </c>
      <c r="U3401" s="24" t="str">
        <f>IF(E3401&lt;1000000,"",VLOOKUP(E3401,组合调整!$A:$I,2,0))</f>
        <v>忧国</v>
      </c>
      <c r="V3401" s="24" t="str">
        <f>IF(F3401&lt;1000000,"",VLOOKUP(F3401,组合调整!$A:$I,2,0))</f>
        <v/>
      </c>
      <c r="W3401" s="24" t="str">
        <f>IF(G3401&lt;1000000,"",VLOOKUP(G3401,组合调整!$A:$I,2,0))</f>
        <v/>
      </c>
    </row>
    <row r="3402" spans="1:23">
      <c r="A3402" s="26">
        <v>30782</v>
      </c>
      <c r="B3402" s="26" t="s">
        <v>1513</v>
      </c>
      <c r="C3402" s="26">
        <v>3030932</v>
      </c>
      <c r="D3402" s="26">
        <v>3040822</v>
      </c>
      <c r="E3402" s="26">
        <v>3044111</v>
      </c>
      <c r="F3402" s="26">
        <v>20121</v>
      </c>
      <c r="G3402" s="26">
        <v>0</v>
      </c>
      <c r="H3402" s="26">
        <v>0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0</v>
      </c>
      <c r="O3402" s="24" t="s">
        <v>1513</v>
      </c>
      <c r="P3402" s="24">
        <v>30782</v>
      </c>
      <c r="Q3402" s="24">
        <f>IF(ISERROR(VLOOKUP($B3402,[1]主动技能!$B:$D,3,0)),[2]Sheet1!$Y3869,VLOOKUP($B3402,[1]主动技能!$B:$D,3,0))</f>
        <v>3</v>
      </c>
      <c r="S3402" s="24" t="str">
        <f>IF(C3402&lt;1000000,"",VLOOKUP(C3402,组合调整!$A:$I,2,0))</f>
        <v>技术</v>
      </c>
      <c r="T3402" s="24" t="str">
        <f>IF(D3402&lt;1000000,"",VLOOKUP(D3402,组合调整!$A:$I,2,0))</f>
        <v>灵暴</v>
      </c>
      <c r="U3402" s="24" t="str">
        <f>IF(E3402&lt;1000000,"",VLOOKUP(E3402,组合调整!$A:$I,2,0))</f>
        <v>忧国</v>
      </c>
      <c r="V3402" s="24" t="str">
        <f>IF(F3402&lt;1000000,"",VLOOKUP(F3402,组合调整!$A:$I,2,0))</f>
        <v/>
      </c>
      <c r="W3402" s="24" t="str">
        <f>IF(G3402&lt;1000000,"",VLOOKUP(G3402,组合调整!$A:$I,2,0))</f>
        <v/>
      </c>
    </row>
    <row r="3403" spans="1:23">
      <c r="A3403" s="26">
        <v>30783</v>
      </c>
      <c r="B3403" s="26" t="s">
        <v>1514</v>
      </c>
      <c r="C3403" s="26">
        <v>3032032</v>
      </c>
      <c r="D3403" s="26">
        <v>3041922</v>
      </c>
      <c r="E3403" s="26">
        <v>3045211</v>
      </c>
      <c r="F3403" s="26">
        <v>1012</v>
      </c>
      <c r="G3403" s="26">
        <v>0</v>
      </c>
      <c r="H3403" s="26">
        <v>0</v>
      </c>
      <c r="I3403" s="26">
        <v>0</v>
      </c>
      <c r="J3403" s="26">
        <v>0</v>
      </c>
      <c r="K3403" s="26">
        <v>0</v>
      </c>
      <c r="L3403" s="26">
        <v>0</v>
      </c>
      <c r="M3403" s="26">
        <v>0</v>
      </c>
      <c r="N3403" s="26">
        <v>0</v>
      </c>
      <c r="O3403" s="24" t="s">
        <v>1514</v>
      </c>
      <c r="P3403" s="24">
        <v>30783</v>
      </c>
      <c r="Q3403" s="24">
        <f>IF(ISERROR(VLOOKUP($B3403,[1]主动技能!$B:$D,3,0)),[2]Sheet1!$Y3870,VLOOKUP($B3403,[1]主动技能!$B:$D,3,0))</f>
        <v>3</v>
      </c>
      <c r="S3403" s="24" t="str">
        <f>IF(C3403&lt;1000000,"",VLOOKUP(C3403,组合调整!$A:$I,2,0))</f>
        <v>正直</v>
      </c>
      <c r="T3403" s="24" t="str">
        <f>IF(D3403&lt;1000000,"",VLOOKUP(D3403,组合调整!$A:$I,2,0))</f>
        <v>横刀</v>
      </c>
      <c r="U3403" s="24" t="str">
        <f>IF(E3403&lt;1000000,"",VLOOKUP(E3403,组合调整!$A:$I,2,0))</f>
        <v>夺爱</v>
      </c>
      <c r="V3403" s="24" t="str">
        <f>IF(F3403&lt;1000000,"",VLOOKUP(F3403,组合调整!$A:$I,2,0))</f>
        <v/>
      </c>
      <c r="W3403" s="24" t="str">
        <f>IF(G3403&lt;1000000,"",VLOOKUP(G3403,组合调整!$A:$I,2,0))</f>
        <v/>
      </c>
    </row>
    <row r="3404" spans="1:23">
      <c r="A3404" s="26">
        <v>30784</v>
      </c>
      <c r="B3404" s="26" t="s">
        <v>1514</v>
      </c>
      <c r="C3404" s="26">
        <v>3032032</v>
      </c>
      <c r="D3404" s="26">
        <v>3041922</v>
      </c>
      <c r="E3404" s="26">
        <v>3045211</v>
      </c>
      <c r="F3404" s="26">
        <v>1012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0</v>
      </c>
      <c r="O3404" s="24" t="s">
        <v>1514</v>
      </c>
      <c r="P3404" s="24">
        <v>30784</v>
      </c>
      <c r="Q3404" s="24">
        <f>IF(ISERROR(VLOOKUP($B3404,[1]主动技能!$B:$D,3,0)),[2]Sheet1!$Y3871,VLOOKUP($B3404,[1]主动技能!$B:$D,3,0))</f>
        <v>3</v>
      </c>
      <c r="S3404" s="24" t="str">
        <f>IF(C3404&lt;1000000,"",VLOOKUP(C3404,组合调整!$A:$I,2,0))</f>
        <v>正直</v>
      </c>
      <c r="T3404" s="24" t="str">
        <f>IF(D3404&lt;1000000,"",VLOOKUP(D3404,组合调整!$A:$I,2,0))</f>
        <v>横刀</v>
      </c>
      <c r="U3404" s="24" t="str">
        <f>IF(E3404&lt;1000000,"",VLOOKUP(E3404,组合调整!$A:$I,2,0))</f>
        <v>夺爱</v>
      </c>
      <c r="V3404" s="24" t="str">
        <f>IF(F3404&lt;1000000,"",VLOOKUP(F3404,组合调整!$A:$I,2,0))</f>
        <v/>
      </c>
      <c r="W3404" s="24" t="str">
        <f>IF(G3404&lt;1000000,"",VLOOKUP(G3404,组合调整!$A:$I,2,0))</f>
        <v/>
      </c>
    </row>
    <row r="3405" spans="1:23">
      <c r="A3405" s="26">
        <v>30785</v>
      </c>
      <c r="B3405" s="26" t="s">
        <v>102</v>
      </c>
      <c r="C3405" s="26">
        <v>3037512</v>
      </c>
      <c r="D3405" s="26">
        <v>0</v>
      </c>
      <c r="E3405" s="26">
        <v>0</v>
      </c>
      <c r="F3405" s="26">
        <v>0</v>
      </c>
      <c r="G3405" s="26">
        <v>0</v>
      </c>
      <c r="H3405" s="26">
        <v>0</v>
      </c>
      <c r="I3405" s="26">
        <v>0</v>
      </c>
      <c r="J3405" s="26">
        <v>0</v>
      </c>
      <c r="K3405" s="26">
        <v>0</v>
      </c>
      <c r="L3405" s="26">
        <v>0</v>
      </c>
      <c r="M3405" s="26">
        <v>0</v>
      </c>
      <c r="N3405" s="26">
        <v>0</v>
      </c>
      <c r="O3405" s="24" t="s">
        <v>102</v>
      </c>
      <c r="P3405" s="24">
        <v>30785</v>
      </c>
      <c r="Q3405" s="24">
        <f>IF(ISERROR(VLOOKUP($B3405,[1]主动技能!$B:$D,3,0)),[2]Sheet1!$Y3872,VLOOKUP($B3405,[1]主动技能!$B:$D,3,0))</f>
        <v>1</v>
      </c>
      <c r="S3405" s="24" t="str">
        <f>IF(C3405&lt;1000000,"",VLOOKUP(C3405,组合调整!$A:$I,2,0))</f>
        <v>识广</v>
      </c>
      <c r="T3405" s="24" t="str">
        <f>IF(D3405&lt;1000000,"",VLOOKUP(D3405,组合调整!$A:$I,2,0))</f>
        <v/>
      </c>
      <c r="U3405" s="24" t="str">
        <f>IF(E3405&lt;1000000,"",VLOOKUP(E3405,组合调整!$A:$I,2,0))</f>
        <v/>
      </c>
      <c r="V3405" s="24" t="str">
        <f>IF(F3405&lt;1000000,"",VLOOKUP(F3405,组合调整!$A:$I,2,0))</f>
        <v/>
      </c>
      <c r="W3405" s="24" t="str">
        <f>IF(G3405&lt;1000000,"",VLOOKUP(G3405,组合调整!$A:$I,2,0))</f>
        <v/>
      </c>
    </row>
    <row r="3406" spans="1:23">
      <c r="A3406" s="26">
        <v>30786</v>
      </c>
      <c r="B3406" s="26" t="s">
        <v>102</v>
      </c>
      <c r="C3406" s="26">
        <v>3037512</v>
      </c>
      <c r="D3406" s="26">
        <v>0</v>
      </c>
      <c r="E3406" s="26">
        <v>0</v>
      </c>
      <c r="F3406" s="26">
        <v>0</v>
      </c>
      <c r="G3406" s="26">
        <v>0</v>
      </c>
      <c r="H3406" s="26">
        <v>0</v>
      </c>
      <c r="I3406" s="26">
        <v>0</v>
      </c>
      <c r="J3406" s="26">
        <v>0</v>
      </c>
      <c r="K3406" s="26">
        <v>0</v>
      </c>
      <c r="L3406" s="26">
        <v>0</v>
      </c>
      <c r="M3406" s="26">
        <v>0</v>
      </c>
      <c r="N3406" s="26">
        <v>0</v>
      </c>
      <c r="O3406" s="24" t="s">
        <v>102</v>
      </c>
      <c r="P3406" s="24">
        <v>30786</v>
      </c>
      <c r="Q3406" s="24">
        <f>IF(ISERROR(VLOOKUP($B3406,[1]主动技能!$B:$D,3,0)),[2]Sheet1!$Y3873,VLOOKUP($B3406,[1]主动技能!$B:$D,3,0))</f>
        <v>1</v>
      </c>
      <c r="S3406" s="24" t="str">
        <f>IF(C3406&lt;1000000,"",VLOOKUP(C3406,组合调整!$A:$I,2,0))</f>
        <v>识广</v>
      </c>
      <c r="T3406" s="24" t="str">
        <f>IF(D3406&lt;1000000,"",VLOOKUP(D3406,组合调整!$A:$I,2,0))</f>
        <v/>
      </c>
      <c r="U3406" s="24" t="str">
        <f>IF(E3406&lt;1000000,"",VLOOKUP(E3406,组合调整!$A:$I,2,0))</f>
        <v/>
      </c>
      <c r="V3406" s="24" t="str">
        <f>IF(F3406&lt;1000000,"",VLOOKUP(F3406,组合调整!$A:$I,2,0))</f>
        <v/>
      </c>
      <c r="W3406" s="24" t="str">
        <f>IF(G3406&lt;1000000,"",VLOOKUP(G3406,组合调整!$A:$I,2,0))</f>
        <v/>
      </c>
    </row>
    <row r="3407" spans="1:23">
      <c r="A3407" s="26">
        <v>30787</v>
      </c>
      <c r="B3407" s="26" t="s">
        <v>1515</v>
      </c>
      <c r="C3407" s="26">
        <v>3030933</v>
      </c>
      <c r="D3407" s="26">
        <v>3037523</v>
      </c>
      <c r="E3407" s="26">
        <v>3047411</v>
      </c>
      <c r="F3407" s="26">
        <v>1021</v>
      </c>
      <c r="G3407" s="26">
        <v>0</v>
      </c>
      <c r="H3407" s="26">
        <v>0</v>
      </c>
      <c r="I3407" s="26">
        <v>0</v>
      </c>
      <c r="J3407" s="26">
        <v>0</v>
      </c>
      <c r="K3407" s="26">
        <v>0</v>
      </c>
      <c r="L3407" s="26">
        <v>0</v>
      </c>
      <c r="M3407" s="26">
        <v>0</v>
      </c>
      <c r="N3407" s="26">
        <v>0</v>
      </c>
      <c r="O3407" s="24" t="s">
        <v>1515</v>
      </c>
      <c r="P3407" s="24">
        <v>30787</v>
      </c>
      <c r="Q3407" s="24">
        <f>IF(ISERROR(VLOOKUP($B3407,[1]主动技能!$B:$D,3,0)),[2]Sheet1!$Y3874,VLOOKUP($B3407,[1]主动技能!$B:$D,3,0))</f>
        <v>3</v>
      </c>
      <c r="S3407" s="24" t="str">
        <f>IF(C3407&lt;1000000,"",VLOOKUP(C3407,组合调整!$A:$I,2,0))</f>
        <v>技术</v>
      </c>
      <c r="T3407" s="24" t="str">
        <f>IF(D3407&lt;1000000,"",VLOOKUP(D3407,组合调整!$A:$I,2,0))</f>
        <v>肯定</v>
      </c>
      <c r="U3407" s="24" t="str">
        <f>IF(E3407&lt;1000000,"",VLOOKUP(E3407,组合调整!$A:$I,2,0))</f>
        <v>地狱</v>
      </c>
      <c r="V3407" s="24" t="str">
        <f>IF(F3407&lt;1000000,"",VLOOKUP(F3407,组合调整!$A:$I,2,0))</f>
        <v/>
      </c>
      <c r="W3407" s="24" t="str">
        <f>IF(G3407&lt;1000000,"",VLOOKUP(G3407,组合调整!$A:$I,2,0))</f>
        <v/>
      </c>
    </row>
    <row r="3408" spans="1:23">
      <c r="A3408" s="26">
        <v>30788</v>
      </c>
      <c r="B3408" s="26" t="s">
        <v>1515</v>
      </c>
      <c r="C3408" s="26">
        <v>3030933</v>
      </c>
      <c r="D3408" s="26">
        <v>3037523</v>
      </c>
      <c r="E3408" s="26">
        <v>3047411</v>
      </c>
      <c r="F3408" s="26">
        <v>1021</v>
      </c>
      <c r="G3408" s="26">
        <v>0</v>
      </c>
      <c r="H3408" s="26">
        <v>0</v>
      </c>
      <c r="I3408" s="26">
        <v>0</v>
      </c>
      <c r="J3408" s="26">
        <v>0</v>
      </c>
      <c r="K3408" s="26">
        <v>0</v>
      </c>
      <c r="L3408" s="26">
        <v>0</v>
      </c>
      <c r="M3408" s="26">
        <v>0</v>
      </c>
      <c r="N3408" s="26">
        <v>0</v>
      </c>
      <c r="O3408" s="24" t="s">
        <v>1515</v>
      </c>
      <c r="P3408" s="24">
        <v>30788</v>
      </c>
      <c r="Q3408" s="24">
        <f>IF(ISERROR(VLOOKUP($B3408,[1]主动技能!$B:$D,3,0)),[2]Sheet1!$Y3875,VLOOKUP($B3408,[1]主动技能!$B:$D,3,0))</f>
        <v>3</v>
      </c>
      <c r="S3408" s="24" t="str">
        <f>IF(C3408&lt;1000000,"",VLOOKUP(C3408,组合调整!$A:$I,2,0))</f>
        <v>技术</v>
      </c>
      <c r="T3408" s="24" t="str">
        <f>IF(D3408&lt;1000000,"",VLOOKUP(D3408,组合调整!$A:$I,2,0))</f>
        <v>肯定</v>
      </c>
      <c r="U3408" s="24" t="str">
        <f>IF(E3408&lt;1000000,"",VLOOKUP(E3408,组合调整!$A:$I,2,0))</f>
        <v>地狱</v>
      </c>
      <c r="V3408" s="24" t="str">
        <f>IF(F3408&lt;1000000,"",VLOOKUP(F3408,组合调整!$A:$I,2,0))</f>
        <v/>
      </c>
      <c r="W3408" s="24" t="str">
        <f>IF(G3408&lt;1000000,"",VLOOKUP(G3408,组合调整!$A:$I,2,0))</f>
        <v/>
      </c>
    </row>
    <row r="3409" spans="1:23">
      <c r="A3409" s="26">
        <v>30789</v>
      </c>
      <c r="B3409" s="26" t="s">
        <v>1516</v>
      </c>
      <c r="C3409" s="26">
        <v>3022112</v>
      </c>
      <c r="D3409" s="26">
        <v>0</v>
      </c>
      <c r="E3409" s="26">
        <v>0</v>
      </c>
      <c r="F3409" s="26">
        <v>0</v>
      </c>
      <c r="G3409" s="26">
        <v>0</v>
      </c>
      <c r="H3409" s="26">
        <v>0</v>
      </c>
      <c r="I3409" s="26">
        <v>0</v>
      </c>
      <c r="J3409" s="26">
        <v>0</v>
      </c>
      <c r="K3409" s="26">
        <v>0</v>
      </c>
      <c r="L3409" s="26">
        <v>0</v>
      </c>
      <c r="M3409" s="26">
        <v>0</v>
      </c>
      <c r="N3409" s="26">
        <v>0</v>
      </c>
      <c r="O3409" s="24" t="s">
        <v>1516</v>
      </c>
      <c r="P3409" s="24">
        <v>30789</v>
      </c>
      <c r="Q3409" s="24">
        <f>IF(ISERROR(VLOOKUP($B3409,[1]主动技能!$B:$D,3,0)),[2]Sheet1!$Y3876,VLOOKUP($B3409,[1]主动技能!$B:$D,3,0))</f>
        <v>3</v>
      </c>
      <c r="S3409" s="24" t="str">
        <f>IF(C3409&lt;1000000,"",VLOOKUP(C3409,组合调整!$A:$I,2,0))</f>
        <v>无用</v>
      </c>
      <c r="T3409" s="24" t="str">
        <f>IF(D3409&lt;1000000,"",VLOOKUP(D3409,组合调整!$A:$I,2,0))</f>
        <v/>
      </c>
      <c r="U3409" s="24" t="str">
        <f>IF(E3409&lt;1000000,"",VLOOKUP(E3409,组合调整!$A:$I,2,0))</f>
        <v/>
      </c>
      <c r="V3409" s="24" t="str">
        <f>IF(F3409&lt;1000000,"",VLOOKUP(F3409,组合调整!$A:$I,2,0))</f>
        <v/>
      </c>
      <c r="W3409" s="24" t="str">
        <f>IF(G3409&lt;1000000,"",VLOOKUP(G3409,组合调整!$A:$I,2,0))</f>
        <v/>
      </c>
    </row>
    <row r="3410" spans="1:23">
      <c r="A3410" s="26">
        <v>30790</v>
      </c>
      <c r="B3410" s="26" t="s">
        <v>1516</v>
      </c>
      <c r="C3410" s="26">
        <v>3022112</v>
      </c>
      <c r="D3410" s="26">
        <v>0</v>
      </c>
      <c r="E3410" s="26">
        <v>0</v>
      </c>
      <c r="F3410" s="26">
        <v>0</v>
      </c>
      <c r="G3410" s="26">
        <v>0</v>
      </c>
      <c r="H3410" s="26">
        <v>0</v>
      </c>
      <c r="I3410" s="26">
        <v>0</v>
      </c>
      <c r="J3410" s="26">
        <v>0</v>
      </c>
      <c r="K3410" s="26">
        <v>0</v>
      </c>
      <c r="L3410" s="26">
        <v>0</v>
      </c>
      <c r="M3410" s="26">
        <v>0</v>
      </c>
      <c r="N3410" s="26">
        <v>0</v>
      </c>
      <c r="O3410" s="24" t="s">
        <v>1516</v>
      </c>
      <c r="P3410" s="24">
        <v>30790</v>
      </c>
      <c r="Q3410" s="24">
        <f>IF(ISERROR(VLOOKUP($B3410,[1]主动技能!$B:$D,3,0)),[2]Sheet1!$Y3877,VLOOKUP($B3410,[1]主动技能!$B:$D,3,0))</f>
        <v>3</v>
      </c>
      <c r="S3410" s="24" t="str">
        <f>IF(C3410&lt;1000000,"",VLOOKUP(C3410,组合调整!$A:$I,2,0))</f>
        <v>无用</v>
      </c>
      <c r="T3410" s="24" t="str">
        <f>IF(D3410&lt;1000000,"",VLOOKUP(D3410,组合调整!$A:$I,2,0))</f>
        <v/>
      </c>
      <c r="U3410" s="24" t="str">
        <f>IF(E3410&lt;1000000,"",VLOOKUP(E3410,组合调整!$A:$I,2,0))</f>
        <v/>
      </c>
      <c r="V3410" s="24" t="str">
        <f>IF(F3410&lt;1000000,"",VLOOKUP(F3410,组合调整!$A:$I,2,0))</f>
        <v/>
      </c>
      <c r="W3410" s="24" t="str">
        <f>IF(G3410&lt;1000000,"",VLOOKUP(G3410,组合调整!$A:$I,2,0))</f>
        <v/>
      </c>
    </row>
    <row r="3411" spans="1:23">
      <c r="A3411" s="26">
        <v>30791</v>
      </c>
      <c r="B3411" s="26" t="s">
        <v>1517</v>
      </c>
      <c r="C3411" s="26">
        <v>0</v>
      </c>
      <c r="D3411" s="26">
        <v>0</v>
      </c>
      <c r="E3411" s="26">
        <v>0</v>
      </c>
      <c r="F3411" s="26">
        <v>0</v>
      </c>
      <c r="G3411" s="26">
        <v>0</v>
      </c>
      <c r="H3411" s="26">
        <v>0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0</v>
      </c>
      <c r="O3411" s="24" t="s">
        <v>1517</v>
      </c>
      <c r="P3411" s="24">
        <v>30791</v>
      </c>
      <c r="Q3411" s="24">
        <f>IF(ISERROR(VLOOKUP($B3411,[1]主动技能!$B:$D,3,0)),[2]Sheet1!$Y3878,VLOOKUP($B3411,[1]主动技能!$B:$D,3,0))</f>
        <v>3</v>
      </c>
      <c r="S3411" s="24" t="str">
        <f>IF(C3411&lt;1000000,"",VLOOKUP(C3411,组合调整!$A:$I,2,0))</f>
        <v/>
      </c>
      <c r="T3411" s="24" t="str">
        <f>IF(D3411&lt;1000000,"",VLOOKUP(D3411,组合调整!$A:$I,2,0))</f>
        <v/>
      </c>
      <c r="U3411" s="24" t="str">
        <f>IF(E3411&lt;1000000,"",VLOOKUP(E3411,组合调整!$A:$I,2,0))</f>
        <v/>
      </c>
      <c r="V3411" s="24" t="str">
        <f>IF(F3411&lt;1000000,"",VLOOKUP(F3411,组合调整!$A:$I,2,0))</f>
        <v/>
      </c>
      <c r="W3411" s="24" t="str">
        <f>IF(G3411&lt;1000000,"",VLOOKUP(G3411,组合调整!$A:$I,2,0))</f>
        <v/>
      </c>
    </row>
    <row r="3412" spans="1:23">
      <c r="A3412" s="26">
        <v>30792</v>
      </c>
      <c r="B3412" s="26" t="s">
        <v>1517</v>
      </c>
      <c r="C3412" s="26">
        <v>0</v>
      </c>
      <c r="D3412" s="26">
        <v>0</v>
      </c>
      <c r="E3412" s="26">
        <v>0</v>
      </c>
      <c r="F3412" s="26">
        <v>0</v>
      </c>
      <c r="G3412" s="26">
        <v>0</v>
      </c>
      <c r="H3412" s="26">
        <v>0</v>
      </c>
      <c r="I3412" s="26">
        <v>0</v>
      </c>
      <c r="J3412" s="26">
        <v>0</v>
      </c>
      <c r="K3412" s="26">
        <v>0</v>
      </c>
      <c r="L3412" s="26">
        <v>0</v>
      </c>
      <c r="M3412" s="26">
        <v>0</v>
      </c>
      <c r="N3412" s="26">
        <v>0</v>
      </c>
      <c r="O3412" s="24" t="s">
        <v>1517</v>
      </c>
      <c r="P3412" s="24">
        <v>30792</v>
      </c>
      <c r="Q3412" s="24">
        <f>IF(ISERROR(VLOOKUP($B3412,[1]主动技能!$B:$D,3,0)),[2]Sheet1!$Y3879,VLOOKUP($B3412,[1]主动技能!$B:$D,3,0))</f>
        <v>3</v>
      </c>
      <c r="S3412" s="24" t="str">
        <f>IF(C3412&lt;1000000,"",VLOOKUP(C3412,组合调整!$A:$I,2,0))</f>
        <v/>
      </c>
      <c r="T3412" s="24" t="str">
        <f>IF(D3412&lt;1000000,"",VLOOKUP(D3412,组合调整!$A:$I,2,0))</f>
        <v/>
      </c>
      <c r="U3412" s="24" t="str">
        <f>IF(E3412&lt;1000000,"",VLOOKUP(E3412,组合调整!$A:$I,2,0))</f>
        <v/>
      </c>
      <c r="V3412" s="24" t="str">
        <f>IF(F3412&lt;1000000,"",VLOOKUP(F3412,组合调整!$A:$I,2,0))</f>
        <v/>
      </c>
      <c r="W3412" s="24" t="str">
        <f>IF(G3412&lt;1000000,"",VLOOKUP(G3412,组合调整!$A:$I,2,0))</f>
        <v/>
      </c>
    </row>
    <row r="3413" spans="1:23">
      <c r="A3413" s="26">
        <v>30793</v>
      </c>
      <c r="B3413" s="26" t="s">
        <v>53</v>
      </c>
      <c r="C3413" s="26">
        <v>0</v>
      </c>
      <c r="D3413" s="26">
        <v>0</v>
      </c>
      <c r="E3413" s="26">
        <v>0</v>
      </c>
      <c r="F3413" s="26">
        <v>0</v>
      </c>
      <c r="G3413" s="26">
        <v>0</v>
      </c>
      <c r="H3413" s="26">
        <v>0</v>
      </c>
      <c r="I3413" s="26">
        <v>0</v>
      </c>
      <c r="J3413" s="26">
        <v>0</v>
      </c>
      <c r="K3413" s="26">
        <v>0</v>
      </c>
      <c r="L3413" s="26">
        <v>0</v>
      </c>
      <c r="M3413" s="26">
        <v>0</v>
      </c>
      <c r="N3413" s="26">
        <v>0</v>
      </c>
      <c r="O3413" s="24" t="s">
        <v>53</v>
      </c>
      <c r="P3413" s="24">
        <v>30793</v>
      </c>
      <c r="Q3413" s="24">
        <f>IF(ISERROR(VLOOKUP($B3413,[1]主动技能!$B:$D,3,0)),[2]Sheet1!$Y3880,VLOOKUP($B3413,[1]主动技能!$B:$D,3,0))</f>
        <v>2</v>
      </c>
      <c r="S3413" s="24" t="str">
        <f>IF(C3413&lt;1000000,"",VLOOKUP(C3413,组合调整!$A:$I,2,0))</f>
        <v/>
      </c>
      <c r="T3413" s="24" t="str">
        <f>IF(D3413&lt;1000000,"",VLOOKUP(D3413,组合调整!$A:$I,2,0))</f>
        <v/>
      </c>
      <c r="U3413" s="24" t="str">
        <f>IF(E3413&lt;1000000,"",VLOOKUP(E3413,组合调整!$A:$I,2,0))</f>
        <v/>
      </c>
      <c r="V3413" s="24" t="str">
        <f>IF(F3413&lt;1000000,"",VLOOKUP(F3413,组合调整!$A:$I,2,0))</f>
        <v/>
      </c>
      <c r="W3413" s="24" t="str">
        <f>IF(G3413&lt;1000000,"",VLOOKUP(G3413,组合调整!$A:$I,2,0))</f>
        <v/>
      </c>
    </row>
    <row r="3414" spans="1:23">
      <c r="A3414" s="26">
        <v>30794</v>
      </c>
      <c r="B3414" s="26" t="s">
        <v>53</v>
      </c>
      <c r="C3414" s="26">
        <v>0</v>
      </c>
      <c r="D3414" s="26">
        <v>0</v>
      </c>
      <c r="E3414" s="26">
        <v>0</v>
      </c>
      <c r="F3414" s="26">
        <v>0</v>
      </c>
      <c r="G3414" s="26">
        <v>0</v>
      </c>
      <c r="H3414" s="26">
        <v>0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4" t="s">
        <v>53</v>
      </c>
      <c r="P3414" s="24">
        <v>30794</v>
      </c>
      <c r="Q3414" s="24">
        <f>IF(ISERROR(VLOOKUP($B3414,[1]主动技能!$B:$D,3,0)),[2]Sheet1!$Y3881,VLOOKUP($B3414,[1]主动技能!$B:$D,3,0))</f>
        <v>2</v>
      </c>
      <c r="S3414" s="24" t="str">
        <f>IF(C3414&lt;1000000,"",VLOOKUP(C3414,组合调整!$A:$I,2,0))</f>
        <v/>
      </c>
      <c r="T3414" s="24" t="str">
        <f>IF(D3414&lt;1000000,"",VLOOKUP(D3414,组合调整!$A:$I,2,0))</f>
        <v/>
      </c>
      <c r="U3414" s="24" t="str">
        <f>IF(E3414&lt;1000000,"",VLOOKUP(E3414,组合调整!$A:$I,2,0))</f>
        <v/>
      </c>
      <c r="V3414" s="24" t="str">
        <f>IF(F3414&lt;1000000,"",VLOOKUP(F3414,组合调整!$A:$I,2,0))</f>
        <v/>
      </c>
      <c r="W3414" s="24" t="str">
        <f>IF(G3414&lt;1000000,"",VLOOKUP(G3414,组合调整!$A:$I,2,0))</f>
        <v/>
      </c>
    </row>
    <row r="3415" spans="1:23">
      <c r="A3415" s="26">
        <v>30795</v>
      </c>
      <c r="B3415" s="26" t="s">
        <v>77</v>
      </c>
      <c r="C3415" s="26">
        <v>0</v>
      </c>
      <c r="D3415" s="26">
        <v>0</v>
      </c>
      <c r="E3415" s="26">
        <v>0</v>
      </c>
      <c r="F3415" s="26">
        <v>0</v>
      </c>
      <c r="G3415" s="26">
        <v>0</v>
      </c>
      <c r="H3415" s="26">
        <v>0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4" t="s">
        <v>77</v>
      </c>
      <c r="P3415" s="24">
        <v>30795</v>
      </c>
      <c r="Q3415" s="24">
        <f>IF(ISERROR(VLOOKUP($B3415,[1]主动技能!$B:$D,3,0)),[2]Sheet1!$Y3882,VLOOKUP($B3415,[1]主动技能!$B:$D,3,0))</f>
        <v>2</v>
      </c>
      <c r="S3415" s="24" t="str">
        <f>IF(C3415&lt;1000000,"",VLOOKUP(C3415,组合调整!$A:$I,2,0))</f>
        <v/>
      </c>
      <c r="T3415" s="24" t="str">
        <f>IF(D3415&lt;1000000,"",VLOOKUP(D3415,组合调整!$A:$I,2,0))</f>
        <v/>
      </c>
      <c r="U3415" s="24" t="str">
        <f>IF(E3415&lt;1000000,"",VLOOKUP(E3415,组合调整!$A:$I,2,0))</f>
        <v/>
      </c>
      <c r="V3415" s="24" t="str">
        <f>IF(F3415&lt;1000000,"",VLOOKUP(F3415,组合调整!$A:$I,2,0))</f>
        <v/>
      </c>
      <c r="W3415" s="24" t="str">
        <f>IF(G3415&lt;1000000,"",VLOOKUP(G3415,组合调整!$A:$I,2,0))</f>
        <v/>
      </c>
    </row>
    <row r="3416" spans="1:23">
      <c r="A3416" s="26">
        <v>30796</v>
      </c>
      <c r="B3416" s="26" t="s">
        <v>77</v>
      </c>
      <c r="C3416" s="26">
        <v>0</v>
      </c>
      <c r="D3416" s="26">
        <v>0</v>
      </c>
      <c r="E3416" s="26">
        <v>0</v>
      </c>
      <c r="F3416" s="26">
        <v>0</v>
      </c>
      <c r="G3416" s="26">
        <v>0</v>
      </c>
      <c r="H3416" s="26">
        <v>0</v>
      </c>
      <c r="I3416" s="26">
        <v>0</v>
      </c>
      <c r="J3416" s="26">
        <v>0</v>
      </c>
      <c r="K3416" s="26">
        <v>0</v>
      </c>
      <c r="L3416" s="26">
        <v>0</v>
      </c>
      <c r="M3416" s="26">
        <v>0</v>
      </c>
      <c r="N3416" s="26">
        <v>0</v>
      </c>
      <c r="O3416" s="24" t="s">
        <v>77</v>
      </c>
      <c r="P3416" s="24">
        <v>30796</v>
      </c>
      <c r="Q3416" s="24">
        <f>IF(ISERROR(VLOOKUP($B3416,[1]主动技能!$B:$D,3,0)),[2]Sheet1!$Y3883,VLOOKUP($B3416,[1]主动技能!$B:$D,3,0))</f>
        <v>2</v>
      </c>
      <c r="S3416" s="24" t="str">
        <f>IF(C3416&lt;1000000,"",VLOOKUP(C3416,组合调整!$A:$I,2,0))</f>
        <v/>
      </c>
      <c r="T3416" s="24" t="str">
        <f>IF(D3416&lt;1000000,"",VLOOKUP(D3416,组合调整!$A:$I,2,0))</f>
        <v/>
      </c>
      <c r="U3416" s="24" t="str">
        <f>IF(E3416&lt;1000000,"",VLOOKUP(E3416,组合调整!$A:$I,2,0))</f>
        <v/>
      </c>
      <c r="V3416" s="24" t="str">
        <f>IF(F3416&lt;1000000,"",VLOOKUP(F3416,组合调整!$A:$I,2,0))</f>
        <v/>
      </c>
      <c r="W3416" s="24" t="str">
        <f>IF(G3416&lt;1000000,"",VLOOKUP(G3416,组合调整!$A:$I,2,0))</f>
        <v/>
      </c>
    </row>
    <row r="3417" spans="1:23">
      <c r="A3417" s="26">
        <v>30797</v>
      </c>
      <c r="B3417" s="26" t="s">
        <v>1518</v>
      </c>
      <c r="C3417" s="26">
        <v>0</v>
      </c>
      <c r="D3417" s="26">
        <v>0</v>
      </c>
      <c r="E3417" s="26">
        <v>0</v>
      </c>
      <c r="F3417" s="26">
        <v>0</v>
      </c>
      <c r="G3417" s="26">
        <v>0</v>
      </c>
      <c r="H3417" s="26">
        <v>0</v>
      </c>
      <c r="I3417" s="26">
        <v>0</v>
      </c>
      <c r="J3417" s="26">
        <v>0</v>
      </c>
      <c r="K3417" s="26">
        <v>0</v>
      </c>
      <c r="L3417" s="26">
        <v>0</v>
      </c>
      <c r="M3417" s="26">
        <v>0</v>
      </c>
      <c r="N3417" s="26">
        <v>0</v>
      </c>
      <c r="O3417" s="24" t="s">
        <v>1518</v>
      </c>
      <c r="P3417" s="24">
        <v>30797</v>
      </c>
      <c r="Q3417" s="24">
        <f>IF(ISERROR(VLOOKUP($B3417,[1]主动技能!$B:$D,3,0)),[2]Sheet1!$Y3884,VLOOKUP($B3417,[1]主动技能!$B:$D,3,0))</f>
        <v>3</v>
      </c>
      <c r="S3417" s="24" t="str">
        <f>IF(C3417&lt;1000000,"",VLOOKUP(C3417,组合调整!$A:$I,2,0))</f>
        <v/>
      </c>
      <c r="T3417" s="24" t="str">
        <f>IF(D3417&lt;1000000,"",VLOOKUP(D3417,组合调整!$A:$I,2,0))</f>
        <v/>
      </c>
      <c r="U3417" s="24" t="str">
        <f>IF(E3417&lt;1000000,"",VLOOKUP(E3417,组合调整!$A:$I,2,0))</f>
        <v/>
      </c>
      <c r="V3417" s="24" t="str">
        <f>IF(F3417&lt;1000000,"",VLOOKUP(F3417,组合调整!$A:$I,2,0))</f>
        <v/>
      </c>
      <c r="W3417" s="24" t="str">
        <f>IF(G3417&lt;1000000,"",VLOOKUP(G3417,组合调整!$A:$I,2,0))</f>
        <v/>
      </c>
    </row>
    <row r="3418" spans="1:23">
      <c r="A3418" s="26">
        <v>30798</v>
      </c>
      <c r="B3418" s="26" t="s">
        <v>1518</v>
      </c>
      <c r="C3418" s="26">
        <v>0</v>
      </c>
      <c r="D3418" s="26">
        <v>0</v>
      </c>
      <c r="E3418" s="26">
        <v>0</v>
      </c>
      <c r="F3418" s="26">
        <v>0</v>
      </c>
      <c r="G3418" s="26">
        <v>0</v>
      </c>
      <c r="H3418" s="26">
        <v>0</v>
      </c>
      <c r="I3418" s="26">
        <v>0</v>
      </c>
      <c r="J3418" s="26">
        <v>0</v>
      </c>
      <c r="K3418" s="26">
        <v>0</v>
      </c>
      <c r="L3418" s="26">
        <v>0</v>
      </c>
      <c r="M3418" s="26">
        <v>0</v>
      </c>
      <c r="N3418" s="26">
        <v>0</v>
      </c>
      <c r="O3418" s="24" t="s">
        <v>1518</v>
      </c>
      <c r="P3418" s="24">
        <v>30798</v>
      </c>
      <c r="Q3418" s="24">
        <f>IF(ISERROR(VLOOKUP($B3418,[1]主动技能!$B:$D,3,0)),[2]Sheet1!$Y3885,VLOOKUP($B3418,[1]主动技能!$B:$D,3,0))</f>
        <v>3</v>
      </c>
      <c r="S3418" s="24" t="str">
        <f>IF(C3418&lt;1000000,"",VLOOKUP(C3418,组合调整!$A:$I,2,0))</f>
        <v/>
      </c>
      <c r="T3418" s="24" t="str">
        <f>IF(D3418&lt;1000000,"",VLOOKUP(D3418,组合调整!$A:$I,2,0))</f>
        <v/>
      </c>
      <c r="U3418" s="24" t="str">
        <f>IF(E3418&lt;1000000,"",VLOOKUP(E3418,组合调整!$A:$I,2,0))</f>
        <v/>
      </c>
      <c r="V3418" s="24" t="str">
        <f>IF(F3418&lt;1000000,"",VLOOKUP(F3418,组合调整!$A:$I,2,0))</f>
        <v/>
      </c>
      <c r="W3418" s="24" t="str">
        <f>IF(G3418&lt;1000000,"",VLOOKUP(G3418,组合调整!$A:$I,2,0))</f>
        <v/>
      </c>
    </row>
    <row r="3419" spans="1:23">
      <c r="A3419" s="26">
        <v>30799</v>
      </c>
      <c r="B3419" s="26" t="s">
        <v>1519</v>
      </c>
      <c r="C3419" s="26">
        <v>0</v>
      </c>
      <c r="D3419" s="26">
        <v>0</v>
      </c>
      <c r="E3419" s="26">
        <v>0</v>
      </c>
      <c r="F3419" s="26">
        <v>0</v>
      </c>
      <c r="G3419" s="26">
        <v>0</v>
      </c>
      <c r="H3419" s="26">
        <v>0</v>
      </c>
      <c r="I3419" s="26">
        <v>0</v>
      </c>
      <c r="J3419" s="26">
        <v>0</v>
      </c>
      <c r="K3419" s="26">
        <v>0</v>
      </c>
      <c r="L3419" s="26">
        <v>0</v>
      </c>
      <c r="M3419" s="26">
        <v>0</v>
      </c>
      <c r="N3419" s="26">
        <v>0</v>
      </c>
      <c r="O3419" s="24" t="s">
        <v>1519</v>
      </c>
      <c r="P3419" s="24">
        <v>30799</v>
      </c>
      <c r="Q3419" s="24">
        <f>IF(ISERROR(VLOOKUP($B3419,[1]主动技能!$B:$D,3,0)),[2]Sheet1!$Y3886,VLOOKUP($B3419,[1]主动技能!$B:$D,3,0))</f>
        <v>3</v>
      </c>
      <c r="S3419" s="24" t="str">
        <f>IF(C3419&lt;1000000,"",VLOOKUP(C3419,组合调整!$A:$I,2,0))</f>
        <v/>
      </c>
      <c r="T3419" s="24" t="str">
        <f>IF(D3419&lt;1000000,"",VLOOKUP(D3419,组合调整!$A:$I,2,0))</f>
        <v/>
      </c>
      <c r="U3419" s="24" t="str">
        <f>IF(E3419&lt;1000000,"",VLOOKUP(E3419,组合调整!$A:$I,2,0))</f>
        <v/>
      </c>
      <c r="V3419" s="24" t="str">
        <f>IF(F3419&lt;1000000,"",VLOOKUP(F3419,组合调整!$A:$I,2,0))</f>
        <v/>
      </c>
      <c r="W3419" s="24" t="str">
        <f>IF(G3419&lt;1000000,"",VLOOKUP(G3419,组合调整!$A:$I,2,0))</f>
        <v/>
      </c>
    </row>
    <row r="3420" spans="1:23">
      <c r="A3420" s="26">
        <v>30800</v>
      </c>
      <c r="B3420" s="26" t="s">
        <v>1519</v>
      </c>
      <c r="C3420" s="26">
        <v>0</v>
      </c>
      <c r="D3420" s="26">
        <v>0</v>
      </c>
      <c r="E3420" s="26">
        <v>0</v>
      </c>
      <c r="F3420" s="26">
        <v>0</v>
      </c>
      <c r="G3420" s="26">
        <v>0</v>
      </c>
      <c r="H3420" s="26">
        <v>0</v>
      </c>
      <c r="I3420" s="26">
        <v>0</v>
      </c>
      <c r="J3420" s="26">
        <v>0</v>
      </c>
      <c r="K3420" s="26">
        <v>0</v>
      </c>
      <c r="L3420" s="26">
        <v>0</v>
      </c>
      <c r="M3420" s="26">
        <v>0</v>
      </c>
      <c r="N3420" s="26">
        <v>0</v>
      </c>
      <c r="O3420" s="24" t="s">
        <v>1519</v>
      </c>
      <c r="P3420" s="24">
        <v>30800</v>
      </c>
      <c r="Q3420" s="24">
        <f>IF(ISERROR(VLOOKUP($B3420,[1]主动技能!$B:$D,3,0)),[2]Sheet1!$Y3887,VLOOKUP($B3420,[1]主动技能!$B:$D,3,0))</f>
        <v>3</v>
      </c>
      <c r="S3420" s="24" t="str">
        <f>IF(C3420&lt;1000000,"",VLOOKUP(C3420,组合调整!$A:$I,2,0))</f>
        <v/>
      </c>
      <c r="T3420" s="24" t="str">
        <f>IF(D3420&lt;1000000,"",VLOOKUP(D3420,组合调整!$A:$I,2,0))</f>
        <v/>
      </c>
      <c r="U3420" s="24" t="str">
        <f>IF(E3420&lt;1000000,"",VLOOKUP(E3420,组合调整!$A:$I,2,0))</f>
        <v/>
      </c>
      <c r="V3420" s="24" t="str">
        <f>IF(F3420&lt;1000000,"",VLOOKUP(F3420,组合调整!$A:$I,2,0))</f>
        <v/>
      </c>
      <c r="W3420" s="24" t="str">
        <f>IF(G3420&lt;1000000,"",VLOOKUP(G3420,组合调整!$A:$I,2,0))</f>
        <v/>
      </c>
    </row>
    <row r="3421" spans="1:23">
      <c r="A3421" s="26">
        <v>30801</v>
      </c>
      <c r="B3421" s="26" t="s">
        <v>5</v>
      </c>
      <c r="C3421" s="26">
        <v>3000111</v>
      </c>
      <c r="D3421" s="26">
        <v>3000121</v>
      </c>
      <c r="E3421" s="26">
        <v>3000131</v>
      </c>
      <c r="F3421" s="26">
        <v>3000141</v>
      </c>
      <c r="G3421" s="26">
        <v>50012</v>
      </c>
      <c r="H3421" s="26">
        <v>4032</v>
      </c>
      <c r="I3421" s="26">
        <v>0</v>
      </c>
      <c r="J3421" s="26">
        <v>0</v>
      </c>
      <c r="K3421" s="26">
        <v>0</v>
      </c>
      <c r="L3421" s="26">
        <v>0</v>
      </c>
      <c r="M3421" s="26">
        <v>0</v>
      </c>
      <c r="N3421" s="26">
        <v>0</v>
      </c>
      <c r="O3421" s="24" t="s">
        <v>5</v>
      </c>
      <c r="P3421" s="24">
        <v>30801</v>
      </c>
      <c r="Q3421" s="24">
        <f>IF(ISERROR(VLOOKUP($B3421,[1]主动技能!$B:$D,3,0)),[2]Sheet1!$Y3888,VLOOKUP($B3421,[1]主动技能!$B:$D,3,0))</f>
        <v>4</v>
      </c>
      <c r="S3421" s="24" t="str">
        <f>IF(C3421&lt;1000000,"",VLOOKUP(C3421,组合调整!$A:$I,2,0))</f>
        <v>重生</v>
      </c>
      <c r="T3421" s="24" t="str">
        <f>IF(D3421&lt;1000000,"",VLOOKUP(D3421,组合调整!$A:$I,2,0))</f>
        <v>声势</v>
      </c>
      <c r="U3421" s="24" t="str">
        <f>IF(E3421&lt;1000000,"",VLOOKUP(E3421,组合调整!$A:$I,2,0))</f>
        <v>渠成</v>
      </c>
      <c r="V3421" s="24" t="str">
        <f>IF(F3421&lt;1000000,"",VLOOKUP(F3421,组合调整!$A:$I,2,0))</f>
        <v>求救</v>
      </c>
      <c r="W3421" s="24" t="str">
        <f>IF(G3421&lt;1000000,"",VLOOKUP(G3421,组合调整!$A:$I,2,0))</f>
        <v/>
      </c>
    </row>
    <row r="3422" spans="1:23">
      <c r="A3422" s="26">
        <v>30802</v>
      </c>
      <c r="B3422" s="26" t="s">
        <v>5</v>
      </c>
      <c r="C3422" s="26">
        <v>3000111</v>
      </c>
      <c r="D3422" s="26">
        <v>3000121</v>
      </c>
      <c r="E3422" s="26">
        <v>3000131</v>
      </c>
      <c r="F3422" s="26">
        <v>3000141</v>
      </c>
      <c r="G3422" s="26">
        <v>50012</v>
      </c>
      <c r="H3422" s="26">
        <v>4032</v>
      </c>
      <c r="I3422" s="26">
        <v>0</v>
      </c>
      <c r="J3422" s="26">
        <v>0</v>
      </c>
      <c r="K3422" s="26">
        <v>0</v>
      </c>
      <c r="L3422" s="26">
        <v>0</v>
      </c>
      <c r="M3422" s="26">
        <v>0</v>
      </c>
      <c r="N3422" s="26">
        <v>0</v>
      </c>
      <c r="O3422" s="24" t="s">
        <v>5</v>
      </c>
      <c r="P3422" s="24">
        <v>30802</v>
      </c>
      <c r="Q3422" s="24">
        <f>IF(ISERROR(VLOOKUP($B3422,[1]主动技能!$B:$D,3,0)),[2]Sheet1!$Y3889,VLOOKUP($B3422,[1]主动技能!$B:$D,3,0))</f>
        <v>4</v>
      </c>
      <c r="S3422" s="24" t="str">
        <f>IF(C3422&lt;1000000,"",VLOOKUP(C3422,组合调整!$A:$I,2,0))</f>
        <v>重生</v>
      </c>
      <c r="T3422" s="24" t="str">
        <f>IF(D3422&lt;1000000,"",VLOOKUP(D3422,组合调整!$A:$I,2,0))</f>
        <v>声势</v>
      </c>
      <c r="U3422" s="24" t="str">
        <f>IF(E3422&lt;1000000,"",VLOOKUP(E3422,组合调整!$A:$I,2,0))</f>
        <v>渠成</v>
      </c>
      <c r="V3422" s="24" t="str">
        <f>IF(F3422&lt;1000000,"",VLOOKUP(F3422,组合调整!$A:$I,2,0))</f>
        <v>求救</v>
      </c>
      <c r="W3422" s="24" t="str">
        <f>IF(G3422&lt;1000000,"",VLOOKUP(G3422,组合调整!$A:$I,2,0))</f>
        <v/>
      </c>
    </row>
    <row r="3423" spans="1:23">
      <c r="A3423" s="26">
        <v>30803</v>
      </c>
      <c r="B3423" s="26" t="s">
        <v>5</v>
      </c>
      <c r="C3423" s="26">
        <v>3000111</v>
      </c>
      <c r="D3423" s="26">
        <v>3000121</v>
      </c>
      <c r="E3423" s="26">
        <v>3000131</v>
      </c>
      <c r="F3423" s="26">
        <v>3000141</v>
      </c>
      <c r="G3423" s="26">
        <v>50012</v>
      </c>
      <c r="H3423" s="26">
        <v>4032</v>
      </c>
      <c r="I3423" s="26">
        <v>0</v>
      </c>
      <c r="J3423" s="26">
        <v>0</v>
      </c>
      <c r="K3423" s="26">
        <v>0</v>
      </c>
      <c r="L3423" s="26">
        <v>0</v>
      </c>
      <c r="M3423" s="26">
        <v>0</v>
      </c>
      <c r="N3423" s="26">
        <v>0</v>
      </c>
      <c r="O3423" s="24" t="s">
        <v>5</v>
      </c>
      <c r="P3423" s="24">
        <v>30803</v>
      </c>
      <c r="Q3423" s="24">
        <f>IF(ISERROR(VLOOKUP($B3423,[1]主动技能!$B:$D,3,0)),[2]Sheet1!$Y3890,VLOOKUP($B3423,[1]主动技能!$B:$D,3,0))</f>
        <v>4</v>
      </c>
      <c r="S3423" s="24" t="str">
        <f>IF(C3423&lt;1000000,"",VLOOKUP(C3423,组合调整!$A:$I,2,0))</f>
        <v>重生</v>
      </c>
      <c r="T3423" s="24" t="str">
        <f>IF(D3423&lt;1000000,"",VLOOKUP(D3423,组合调整!$A:$I,2,0))</f>
        <v>声势</v>
      </c>
      <c r="U3423" s="24" t="str">
        <f>IF(E3423&lt;1000000,"",VLOOKUP(E3423,组合调整!$A:$I,2,0))</f>
        <v>渠成</v>
      </c>
      <c r="V3423" s="24" t="str">
        <f>IF(F3423&lt;1000000,"",VLOOKUP(F3423,组合调整!$A:$I,2,0))</f>
        <v>求救</v>
      </c>
      <c r="W3423" s="24" t="str">
        <f>IF(G3423&lt;1000000,"",VLOOKUP(G3423,组合调整!$A:$I,2,0))</f>
        <v/>
      </c>
    </row>
    <row r="3424" spans="1:23">
      <c r="A3424" s="26">
        <v>30804</v>
      </c>
      <c r="B3424" s="26" t="s">
        <v>5</v>
      </c>
      <c r="C3424" s="26">
        <v>3000111</v>
      </c>
      <c r="D3424" s="26">
        <v>3000121</v>
      </c>
      <c r="E3424" s="26">
        <v>3000131</v>
      </c>
      <c r="F3424" s="26">
        <v>3000141</v>
      </c>
      <c r="G3424" s="26">
        <v>50012</v>
      </c>
      <c r="H3424" s="26">
        <v>4032</v>
      </c>
      <c r="I3424" s="26">
        <v>0</v>
      </c>
      <c r="J3424" s="26">
        <v>0</v>
      </c>
      <c r="K3424" s="26">
        <v>0</v>
      </c>
      <c r="L3424" s="26">
        <v>0</v>
      </c>
      <c r="M3424" s="26">
        <v>0</v>
      </c>
      <c r="N3424" s="26">
        <v>0</v>
      </c>
      <c r="O3424" s="24" t="s">
        <v>5</v>
      </c>
      <c r="P3424" s="24">
        <v>30804</v>
      </c>
      <c r="Q3424" s="24">
        <f>IF(ISERROR(VLOOKUP($B3424,[1]主动技能!$B:$D,3,0)),[2]Sheet1!$Y3891,VLOOKUP($B3424,[1]主动技能!$B:$D,3,0))</f>
        <v>4</v>
      </c>
      <c r="S3424" s="24" t="str">
        <f>IF(C3424&lt;1000000,"",VLOOKUP(C3424,组合调整!$A:$I,2,0))</f>
        <v>重生</v>
      </c>
      <c r="T3424" s="24" t="str">
        <f>IF(D3424&lt;1000000,"",VLOOKUP(D3424,组合调整!$A:$I,2,0))</f>
        <v>声势</v>
      </c>
      <c r="U3424" s="24" t="str">
        <f>IF(E3424&lt;1000000,"",VLOOKUP(E3424,组合调整!$A:$I,2,0))</f>
        <v>渠成</v>
      </c>
      <c r="V3424" s="24" t="str">
        <f>IF(F3424&lt;1000000,"",VLOOKUP(F3424,组合调整!$A:$I,2,0))</f>
        <v>求救</v>
      </c>
      <c r="W3424" s="24" t="str">
        <f>IF(G3424&lt;1000000,"",VLOOKUP(G3424,组合调整!$A:$I,2,0))</f>
        <v/>
      </c>
    </row>
    <row r="3425" spans="1:23">
      <c r="A3425" s="26">
        <v>30805</v>
      </c>
      <c r="B3425" s="26" t="s">
        <v>5</v>
      </c>
      <c r="C3425" s="26">
        <v>3000111</v>
      </c>
      <c r="D3425" s="26">
        <v>3000121</v>
      </c>
      <c r="E3425" s="26">
        <v>3000131</v>
      </c>
      <c r="F3425" s="26">
        <v>3000141</v>
      </c>
      <c r="G3425" s="26">
        <v>50012</v>
      </c>
      <c r="H3425" s="26">
        <v>4032</v>
      </c>
      <c r="I3425" s="26">
        <v>0</v>
      </c>
      <c r="J3425" s="26">
        <v>0</v>
      </c>
      <c r="K3425" s="26">
        <v>0</v>
      </c>
      <c r="L3425" s="26">
        <v>0</v>
      </c>
      <c r="M3425" s="26">
        <v>0</v>
      </c>
      <c r="N3425" s="26">
        <v>0</v>
      </c>
      <c r="O3425" s="24" t="s">
        <v>5</v>
      </c>
      <c r="P3425" s="24">
        <v>30805</v>
      </c>
      <c r="Q3425" s="24">
        <f>IF(ISERROR(VLOOKUP($B3425,[1]主动技能!$B:$D,3,0)),[2]Sheet1!$Y3892,VLOOKUP($B3425,[1]主动技能!$B:$D,3,0))</f>
        <v>4</v>
      </c>
      <c r="S3425" s="24" t="str">
        <f>IF(C3425&lt;1000000,"",VLOOKUP(C3425,组合调整!$A:$I,2,0))</f>
        <v>重生</v>
      </c>
      <c r="T3425" s="24" t="str">
        <f>IF(D3425&lt;1000000,"",VLOOKUP(D3425,组合调整!$A:$I,2,0))</f>
        <v>声势</v>
      </c>
      <c r="U3425" s="24" t="str">
        <f>IF(E3425&lt;1000000,"",VLOOKUP(E3425,组合调整!$A:$I,2,0))</f>
        <v>渠成</v>
      </c>
      <c r="V3425" s="24" t="str">
        <f>IF(F3425&lt;1000000,"",VLOOKUP(F3425,组合调整!$A:$I,2,0))</f>
        <v>求救</v>
      </c>
      <c r="W3425" s="24" t="str">
        <f>IF(G3425&lt;1000000,"",VLOOKUP(G3425,组合调整!$A:$I,2,0))</f>
        <v/>
      </c>
    </row>
    <row r="3426" spans="1:23">
      <c r="A3426" s="26">
        <v>30806</v>
      </c>
      <c r="B3426" s="26" t="s">
        <v>5</v>
      </c>
      <c r="C3426" s="26">
        <v>3000111</v>
      </c>
      <c r="D3426" s="26">
        <v>3000121</v>
      </c>
      <c r="E3426" s="26">
        <v>3000131</v>
      </c>
      <c r="F3426" s="26">
        <v>3000141</v>
      </c>
      <c r="G3426" s="26">
        <v>50012</v>
      </c>
      <c r="H3426" s="26">
        <v>4032</v>
      </c>
      <c r="I3426" s="26">
        <v>0</v>
      </c>
      <c r="J3426" s="26">
        <v>0</v>
      </c>
      <c r="K3426" s="26">
        <v>0</v>
      </c>
      <c r="L3426" s="26">
        <v>0</v>
      </c>
      <c r="M3426" s="26">
        <v>0</v>
      </c>
      <c r="N3426" s="26">
        <v>0</v>
      </c>
      <c r="O3426" s="24" t="s">
        <v>5</v>
      </c>
      <c r="P3426" s="24">
        <v>30806</v>
      </c>
      <c r="Q3426" s="24">
        <f>IF(ISERROR(VLOOKUP($B3426,[1]主动技能!$B:$D,3,0)),[2]Sheet1!$Y3893,VLOOKUP($B3426,[1]主动技能!$B:$D,3,0))</f>
        <v>4</v>
      </c>
      <c r="S3426" s="24" t="str">
        <f>IF(C3426&lt;1000000,"",VLOOKUP(C3426,组合调整!$A:$I,2,0))</f>
        <v>重生</v>
      </c>
      <c r="T3426" s="24" t="str">
        <f>IF(D3426&lt;1000000,"",VLOOKUP(D3426,组合调整!$A:$I,2,0))</f>
        <v>声势</v>
      </c>
      <c r="U3426" s="24" t="str">
        <f>IF(E3426&lt;1000000,"",VLOOKUP(E3426,组合调整!$A:$I,2,0))</f>
        <v>渠成</v>
      </c>
      <c r="V3426" s="24" t="str">
        <f>IF(F3426&lt;1000000,"",VLOOKUP(F3426,组合调整!$A:$I,2,0))</f>
        <v>求救</v>
      </c>
      <c r="W3426" s="24" t="str">
        <f>IF(G3426&lt;1000000,"",VLOOKUP(G3426,组合调整!$A:$I,2,0))</f>
        <v/>
      </c>
    </row>
    <row r="3427" spans="1:23">
      <c r="A3427" s="26">
        <v>30807</v>
      </c>
      <c r="B3427" s="26" t="s">
        <v>5</v>
      </c>
      <c r="C3427" s="26">
        <v>3000111</v>
      </c>
      <c r="D3427" s="26">
        <v>3000121</v>
      </c>
      <c r="E3427" s="26">
        <v>3000131</v>
      </c>
      <c r="F3427" s="26">
        <v>3000141</v>
      </c>
      <c r="G3427" s="26">
        <v>50012</v>
      </c>
      <c r="H3427" s="26">
        <v>4032</v>
      </c>
      <c r="I3427" s="26">
        <v>0</v>
      </c>
      <c r="J3427" s="26">
        <v>0</v>
      </c>
      <c r="K3427" s="26">
        <v>0</v>
      </c>
      <c r="L3427" s="26">
        <v>0</v>
      </c>
      <c r="M3427" s="26">
        <v>0</v>
      </c>
      <c r="N3427" s="26">
        <v>0</v>
      </c>
      <c r="O3427" s="24" t="s">
        <v>5</v>
      </c>
      <c r="P3427" s="24">
        <v>30807</v>
      </c>
      <c r="Q3427" s="24">
        <f>IF(ISERROR(VLOOKUP($B3427,[1]主动技能!$B:$D,3,0)),[2]Sheet1!$Y3894,VLOOKUP($B3427,[1]主动技能!$B:$D,3,0))</f>
        <v>4</v>
      </c>
      <c r="S3427" s="24" t="str">
        <f>IF(C3427&lt;1000000,"",VLOOKUP(C3427,组合调整!$A:$I,2,0))</f>
        <v>重生</v>
      </c>
      <c r="T3427" s="24" t="str">
        <f>IF(D3427&lt;1000000,"",VLOOKUP(D3427,组合调整!$A:$I,2,0))</f>
        <v>声势</v>
      </c>
      <c r="U3427" s="24" t="str">
        <f>IF(E3427&lt;1000000,"",VLOOKUP(E3427,组合调整!$A:$I,2,0))</f>
        <v>渠成</v>
      </c>
      <c r="V3427" s="24" t="str">
        <f>IF(F3427&lt;1000000,"",VLOOKUP(F3427,组合调整!$A:$I,2,0))</f>
        <v>求救</v>
      </c>
      <c r="W3427" s="24" t="str">
        <f>IF(G3427&lt;1000000,"",VLOOKUP(G3427,组合调整!$A:$I,2,0))</f>
        <v/>
      </c>
    </row>
    <row r="3428" spans="1:23">
      <c r="A3428" s="26">
        <v>30808</v>
      </c>
      <c r="B3428" s="26" t="s">
        <v>5</v>
      </c>
      <c r="C3428" s="26">
        <v>3000111</v>
      </c>
      <c r="D3428" s="26">
        <v>3000121</v>
      </c>
      <c r="E3428" s="26">
        <v>3000131</v>
      </c>
      <c r="F3428" s="26">
        <v>3000141</v>
      </c>
      <c r="G3428" s="26">
        <v>50012</v>
      </c>
      <c r="H3428" s="26">
        <v>4032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  <c r="O3428" s="24" t="s">
        <v>5</v>
      </c>
      <c r="P3428" s="24">
        <v>30808</v>
      </c>
      <c r="Q3428" s="24">
        <f>IF(ISERROR(VLOOKUP($B3428,[1]主动技能!$B:$D,3,0)),[2]Sheet1!$Y3895,VLOOKUP($B3428,[1]主动技能!$B:$D,3,0))</f>
        <v>4</v>
      </c>
      <c r="S3428" s="24" t="str">
        <f>IF(C3428&lt;1000000,"",VLOOKUP(C3428,组合调整!$A:$I,2,0))</f>
        <v>重生</v>
      </c>
      <c r="T3428" s="24" t="str">
        <f>IF(D3428&lt;1000000,"",VLOOKUP(D3428,组合调整!$A:$I,2,0))</f>
        <v>声势</v>
      </c>
      <c r="U3428" s="24" t="str">
        <f>IF(E3428&lt;1000000,"",VLOOKUP(E3428,组合调整!$A:$I,2,0))</f>
        <v>渠成</v>
      </c>
      <c r="V3428" s="24" t="str">
        <f>IF(F3428&lt;1000000,"",VLOOKUP(F3428,组合调整!$A:$I,2,0))</f>
        <v>求救</v>
      </c>
      <c r="W3428" s="24" t="str">
        <f>IF(G3428&lt;1000000,"",VLOOKUP(G3428,组合调整!$A:$I,2,0))</f>
        <v/>
      </c>
    </row>
    <row r="3429" spans="1:23">
      <c r="A3429" s="26">
        <v>30809</v>
      </c>
      <c r="B3429" s="26" t="s">
        <v>5</v>
      </c>
      <c r="C3429" s="26">
        <v>3000111</v>
      </c>
      <c r="D3429" s="26">
        <v>3000121</v>
      </c>
      <c r="E3429" s="26">
        <v>3000131</v>
      </c>
      <c r="F3429" s="26">
        <v>3000141</v>
      </c>
      <c r="G3429" s="26">
        <v>50012</v>
      </c>
      <c r="H3429" s="26">
        <v>4032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  <c r="O3429" s="24" t="s">
        <v>5</v>
      </c>
      <c r="P3429" s="24">
        <v>30809</v>
      </c>
      <c r="Q3429" s="24">
        <f>IF(ISERROR(VLOOKUP($B3429,[1]主动技能!$B:$D,3,0)),[2]Sheet1!$Y3896,VLOOKUP($B3429,[1]主动技能!$B:$D,3,0))</f>
        <v>4</v>
      </c>
      <c r="S3429" s="24" t="str">
        <f>IF(C3429&lt;1000000,"",VLOOKUP(C3429,组合调整!$A:$I,2,0))</f>
        <v>重生</v>
      </c>
      <c r="T3429" s="24" t="str">
        <f>IF(D3429&lt;1000000,"",VLOOKUP(D3429,组合调整!$A:$I,2,0))</f>
        <v>声势</v>
      </c>
      <c r="U3429" s="24" t="str">
        <f>IF(E3429&lt;1000000,"",VLOOKUP(E3429,组合调整!$A:$I,2,0))</f>
        <v>渠成</v>
      </c>
      <c r="V3429" s="24" t="str">
        <f>IF(F3429&lt;1000000,"",VLOOKUP(F3429,组合调整!$A:$I,2,0))</f>
        <v>求救</v>
      </c>
      <c r="W3429" s="24" t="str">
        <f>IF(G3429&lt;1000000,"",VLOOKUP(G3429,组合调整!$A:$I,2,0))</f>
        <v/>
      </c>
    </row>
    <row r="3430" spans="1:23">
      <c r="A3430" s="26">
        <v>30810</v>
      </c>
      <c r="B3430" s="26" t="s">
        <v>5</v>
      </c>
      <c r="C3430" s="26">
        <v>3000111</v>
      </c>
      <c r="D3430" s="26">
        <v>3000121</v>
      </c>
      <c r="E3430" s="26">
        <v>3000131</v>
      </c>
      <c r="F3430" s="26">
        <v>3000141</v>
      </c>
      <c r="G3430" s="26">
        <v>50012</v>
      </c>
      <c r="H3430" s="26">
        <v>4032</v>
      </c>
      <c r="I3430" s="26">
        <v>0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  <c r="O3430" s="24" t="s">
        <v>5</v>
      </c>
      <c r="P3430" s="24">
        <v>30810</v>
      </c>
      <c r="Q3430" s="24">
        <f>IF(ISERROR(VLOOKUP($B3430,[1]主动技能!$B:$D,3,0)),[2]Sheet1!$Y3897,VLOOKUP($B3430,[1]主动技能!$B:$D,3,0))</f>
        <v>4</v>
      </c>
      <c r="S3430" s="24" t="str">
        <f>IF(C3430&lt;1000000,"",VLOOKUP(C3430,组合调整!$A:$I,2,0))</f>
        <v>重生</v>
      </c>
      <c r="T3430" s="24" t="str">
        <f>IF(D3430&lt;1000000,"",VLOOKUP(D3430,组合调整!$A:$I,2,0))</f>
        <v>声势</v>
      </c>
      <c r="U3430" s="24" t="str">
        <f>IF(E3430&lt;1000000,"",VLOOKUP(E3430,组合调整!$A:$I,2,0))</f>
        <v>渠成</v>
      </c>
      <c r="V3430" s="24" t="str">
        <f>IF(F3430&lt;1000000,"",VLOOKUP(F3430,组合调整!$A:$I,2,0))</f>
        <v>求救</v>
      </c>
      <c r="W3430" s="24" t="str">
        <f>IF(G3430&lt;1000000,"",VLOOKUP(G3430,组合调整!$A:$I,2,0))</f>
        <v/>
      </c>
    </row>
    <row r="3431" spans="1:23">
      <c r="A3431" s="26">
        <v>30811</v>
      </c>
      <c r="B3431" s="26" t="s">
        <v>5</v>
      </c>
      <c r="C3431" s="26">
        <v>3000111</v>
      </c>
      <c r="D3431" s="26">
        <v>3000121</v>
      </c>
      <c r="E3431" s="26">
        <v>3000131</v>
      </c>
      <c r="F3431" s="26">
        <v>3000141</v>
      </c>
      <c r="G3431" s="26">
        <v>50012</v>
      </c>
      <c r="H3431" s="26">
        <v>4032</v>
      </c>
      <c r="I3431" s="26">
        <v>0</v>
      </c>
      <c r="J3431" s="26">
        <v>0</v>
      </c>
      <c r="K3431" s="26">
        <v>0</v>
      </c>
      <c r="L3431" s="26">
        <v>0</v>
      </c>
      <c r="M3431" s="26">
        <v>0</v>
      </c>
      <c r="N3431" s="26">
        <v>0</v>
      </c>
      <c r="O3431" s="24" t="s">
        <v>5</v>
      </c>
      <c r="P3431" s="24">
        <v>30811</v>
      </c>
      <c r="Q3431" s="24">
        <f>IF(ISERROR(VLOOKUP($B3431,[1]主动技能!$B:$D,3,0)),[2]Sheet1!$Y3898,VLOOKUP($B3431,[1]主动技能!$B:$D,3,0))</f>
        <v>4</v>
      </c>
      <c r="S3431" s="24" t="str">
        <f>IF(C3431&lt;1000000,"",VLOOKUP(C3431,组合调整!$A:$I,2,0))</f>
        <v>重生</v>
      </c>
      <c r="T3431" s="24" t="str">
        <f>IF(D3431&lt;1000000,"",VLOOKUP(D3431,组合调整!$A:$I,2,0))</f>
        <v>声势</v>
      </c>
      <c r="U3431" s="24" t="str">
        <f>IF(E3431&lt;1000000,"",VLOOKUP(E3431,组合调整!$A:$I,2,0))</f>
        <v>渠成</v>
      </c>
      <c r="V3431" s="24" t="str">
        <f>IF(F3431&lt;1000000,"",VLOOKUP(F3431,组合调整!$A:$I,2,0))</f>
        <v>求救</v>
      </c>
      <c r="W3431" s="24" t="str">
        <f>IF(G3431&lt;1000000,"",VLOOKUP(G3431,组合调整!$A:$I,2,0))</f>
        <v/>
      </c>
    </row>
    <row r="3432" spans="1:23">
      <c r="A3432" s="26">
        <v>30812</v>
      </c>
      <c r="B3432" s="26" t="s">
        <v>5</v>
      </c>
      <c r="C3432" s="26">
        <v>3000111</v>
      </c>
      <c r="D3432" s="26">
        <v>3000121</v>
      </c>
      <c r="E3432" s="26">
        <v>3000131</v>
      </c>
      <c r="F3432" s="26">
        <v>3000141</v>
      </c>
      <c r="G3432" s="26">
        <v>50012</v>
      </c>
      <c r="H3432" s="26">
        <v>4032</v>
      </c>
      <c r="I3432" s="26">
        <v>0</v>
      </c>
      <c r="J3432" s="26">
        <v>0</v>
      </c>
      <c r="K3432" s="26">
        <v>0</v>
      </c>
      <c r="L3432" s="26">
        <v>0</v>
      </c>
      <c r="M3432" s="26">
        <v>0</v>
      </c>
      <c r="N3432" s="26">
        <v>0</v>
      </c>
      <c r="O3432" s="24" t="s">
        <v>5</v>
      </c>
      <c r="P3432" s="24">
        <v>30812</v>
      </c>
      <c r="Q3432" s="24">
        <f>IF(ISERROR(VLOOKUP($B3432,[1]主动技能!$B:$D,3,0)),[2]Sheet1!$Y3899,VLOOKUP($B3432,[1]主动技能!$B:$D,3,0))</f>
        <v>4</v>
      </c>
      <c r="S3432" s="24" t="str">
        <f>IF(C3432&lt;1000000,"",VLOOKUP(C3432,组合调整!$A:$I,2,0))</f>
        <v>重生</v>
      </c>
      <c r="T3432" s="24" t="str">
        <f>IF(D3432&lt;1000000,"",VLOOKUP(D3432,组合调整!$A:$I,2,0))</f>
        <v>声势</v>
      </c>
      <c r="U3432" s="24" t="str">
        <f>IF(E3432&lt;1000000,"",VLOOKUP(E3432,组合调整!$A:$I,2,0))</f>
        <v>渠成</v>
      </c>
      <c r="V3432" s="24" t="str">
        <f>IF(F3432&lt;1000000,"",VLOOKUP(F3432,组合调整!$A:$I,2,0))</f>
        <v>求救</v>
      </c>
      <c r="W3432" s="24" t="str">
        <f>IF(G3432&lt;1000000,"",VLOOKUP(G3432,组合调整!$A:$I,2,0))</f>
        <v/>
      </c>
    </row>
    <row r="3433" spans="1:23">
      <c r="A3433" s="26">
        <v>30813</v>
      </c>
      <c r="B3433" s="26" t="s">
        <v>5</v>
      </c>
      <c r="C3433" s="26">
        <v>3000111</v>
      </c>
      <c r="D3433" s="26">
        <v>3000121</v>
      </c>
      <c r="E3433" s="26">
        <v>3000131</v>
      </c>
      <c r="F3433" s="26">
        <v>3000141</v>
      </c>
      <c r="G3433" s="26">
        <v>50012</v>
      </c>
      <c r="H3433" s="26">
        <v>4032</v>
      </c>
      <c r="I3433" s="26">
        <v>0</v>
      </c>
      <c r="J3433" s="26">
        <v>0</v>
      </c>
      <c r="K3433" s="26">
        <v>0</v>
      </c>
      <c r="L3433" s="26">
        <v>0</v>
      </c>
      <c r="M3433" s="26">
        <v>0</v>
      </c>
      <c r="N3433" s="26">
        <v>0</v>
      </c>
      <c r="O3433" s="24" t="s">
        <v>5</v>
      </c>
      <c r="P3433" s="24">
        <v>30813</v>
      </c>
      <c r="Q3433" s="24">
        <f>IF(ISERROR(VLOOKUP($B3433,[1]主动技能!$B:$D,3,0)),[2]Sheet1!$Y3900,VLOOKUP($B3433,[1]主动技能!$B:$D,3,0))</f>
        <v>4</v>
      </c>
      <c r="S3433" s="24" t="str">
        <f>IF(C3433&lt;1000000,"",VLOOKUP(C3433,组合调整!$A:$I,2,0))</f>
        <v>重生</v>
      </c>
      <c r="T3433" s="24" t="str">
        <f>IF(D3433&lt;1000000,"",VLOOKUP(D3433,组合调整!$A:$I,2,0))</f>
        <v>声势</v>
      </c>
      <c r="U3433" s="24" t="str">
        <f>IF(E3433&lt;1000000,"",VLOOKUP(E3433,组合调整!$A:$I,2,0))</f>
        <v>渠成</v>
      </c>
      <c r="V3433" s="24" t="str">
        <f>IF(F3433&lt;1000000,"",VLOOKUP(F3433,组合调整!$A:$I,2,0))</f>
        <v>求救</v>
      </c>
      <c r="W3433" s="24" t="str">
        <f>IF(G3433&lt;1000000,"",VLOOKUP(G3433,组合调整!$A:$I,2,0))</f>
        <v/>
      </c>
    </row>
    <row r="3434" spans="1:23">
      <c r="A3434" s="26">
        <v>30814</v>
      </c>
      <c r="B3434" s="26" t="s">
        <v>5</v>
      </c>
      <c r="C3434" s="26">
        <v>3000111</v>
      </c>
      <c r="D3434" s="26">
        <v>3000121</v>
      </c>
      <c r="E3434" s="26">
        <v>3000131</v>
      </c>
      <c r="F3434" s="26">
        <v>3000141</v>
      </c>
      <c r="G3434" s="26">
        <v>50012</v>
      </c>
      <c r="H3434" s="26">
        <v>4032</v>
      </c>
      <c r="I3434" s="26">
        <v>0</v>
      </c>
      <c r="J3434" s="26">
        <v>0</v>
      </c>
      <c r="K3434" s="26">
        <v>0</v>
      </c>
      <c r="L3434" s="26">
        <v>0</v>
      </c>
      <c r="M3434" s="26">
        <v>0</v>
      </c>
      <c r="N3434" s="26">
        <v>0</v>
      </c>
      <c r="O3434" s="24" t="s">
        <v>5</v>
      </c>
      <c r="P3434" s="24">
        <v>30814</v>
      </c>
      <c r="Q3434" s="24">
        <f>IF(ISERROR(VLOOKUP($B3434,[1]主动技能!$B:$D,3,0)),[2]Sheet1!$Y3901,VLOOKUP($B3434,[1]主动技能!$B:$D,3,0))</f>
        <v>4</v>
      </c>
      <c r="S3434" s="24" t="str">
        <f>IF(C3434&lt;1000000,"",VLOOKUP(C3434,组合调整!$A:$I,2,0))</f>
        <v>重生</v>
      </c>
      <c r="T3434" s="24" t="str">
        <f>IF(D3434&lt;1000000,"",VLOOKUP(D3434,组合调整!$A:$I,2,0))</f>
        <v>声势</v>
      </c>
      <c r="U3434" s="24" t="str">
        <f>IF(E3434&lt;1000000,"",VLOOKUP(E3434,组合调整!$A:$I,2,0))</f>
        <v>渠成</v>
      </c>
      <c r="V3434" s="24" t="str">
        <f>IF(F3434&lt;1000000,"",VLOOKUP(F3434,组合调整!$A:$I,2,0))</f>
        <v>求救</v>
      </c>
      <c r="W3434" s="24" t="str">
        <f>IF(G3434&lt;1000000,"",VLOOKUP(G3434,组合调整!$A:$I,2,0))</f>
        <v/>
      </c>
    </row>
    <row r="3435" spans="1:23">
      <c r="A3435" s="26">
        <v>30815</v>
      </c>
      <c r="B3435" s="26" t="s">
        <v>5</v>
      </c>
      <c r="C3435" s="26">
        <v>3000111</v>
      </c>
      <c r="D3435" s="26">
        <v>3000121</v>
      </c>
      <c r="E3435" s="26">
        <v>3000131</v>
      </c>
      <c r="F3435" s="26">
        <v>3000141</v>
      </c>
      <c r="G3435" s="26">
        <v>50012</v>
      </c>
      <c r="H3435" s="26">
        <v>4032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0</v>
      </c>
      <c r="O3435" s="24" t="s">
        <v>5</v>
      </c>
      <c r="P3435" s="24">
        <v>30815</v>
      </c>
      <c r="Q3435" s="24">
        <f>IF(ISERROR(VLOOKUP($B3435,[1]主动技能!$B:$D,3,0)),[2]Sheet1!$Y3902,VLOOKUP($B3435,[1]主动技能!$B:$D,3,0))</f>
        <v>4</v>
      </c>
      <c r="S3435" s="24" t="str">
        <f>IF(C3435&lt;1000000,"",VLOOKUP(C3435,组合调整!$A:$I,2,0))</f>
        <v>重生</v>
      </c>
      <c r="T3435" s="24" t="str">
        <f>IF(D3435&lt;1000000,"",VLOOKUP(D3435,组合调整!$A:$I,2,0))</f>
        <v>声势</v>
      </c>
      <c r="U3435" s="24" t="str">
        <f>IF(E3435&lt;1000000,"",VLOOKUP(E3435,组合调整!$A:$I,2,0))</f>
        <v>渠成</v>
      </c>
      <c r="V3435" s="24" t="str">
        <f>IF(F3435&lt;1000000,"",VLOOKUP(F3435,组合调整!$A:$I,2,0))</f>
        <v>求救</v>
      </c>
      <c r="W3435" s="24" t="str">
        <f>IF(G3435&lt;1000000,"",VLOOKUP(G3435,组合调整!$A:$I,2,0))</f>
        <v/>
      </c>
    </row>
    <row r="3436" spans="1:23">
      <c r="A3436" s="26">
        <v>30816</v>
      </c>
      <c r="B3436" s="26" t="s">
        <v>3</v>
      </c>
      <c r="C3436" s="26">
        <v>3000132</v>
      </c>
      <c r="D3436" s="26">
        <v>3004522</v>
      </c>
      <c r="E3436" s="26">
        <v>3001211</v>
      </c>
      <c r="F3436" s="26">
        <v>3003412</v>
      </c>
      <c r="G3436" s="26">
        <v>40221</v>
      </c>
      <c r="H3436" s="26">
        <v>3032</v>
      </c>
      <c r="I3436" s="26">
        <v>50021</v>
      </c>
      <c r="J3436" s="26">
        <v>4032</v>
      </c>
      <c r="K3436" s="26">
        <v>0</v>
      </c>
      <c r="L3436" s="26">
        <v>0</v>
      </c>
      <c r="M3436" s="26">
        <v>0</v>
      </c>
      <c r="N3436" s="26">
        <v>0</v>
      </c>
      <c r="O3436" s="24" t="s">
        <v>3</v>
      </c>
      <c r="P3436" s="24">
        <v>30816</v>
      </c>
      <c r="Q3436" s="24">
        <f>IF(ISERROR(VLOOKUP($B3436,[1]主动技能!$B:$D,3,0)),[2]Sheet1!$Y3903,VLOOKUP($B3436,[1]主动技能!$B:$D,3,0))</f>
        <v>2</v>
      </c>
      <c r="S3436" s="24" t="str">
        <f>IF(C3436&lt;1000000,"",VLOOKUP(C3436,组合调整!$A:$I,2,0))</f>
        <v>渠成</v>
      </c>
      <c r="T3436" s="24" t="str">
        <f>IF(D3436&lt;1000000,"",VLOOKUP(D3436,组合调整!$A:$I,2,0))</f>
        <v>上场</v>
      </c>
      <c r="U3436" s="24" t="str">
        <f>IF(E3436&lt;1000000,"",VLOOKUP(E3436,组合调整!$A:$I,2,0))</f>
        <v>报恩</v>
      </c>
      <c r="V3436" s="24" t="str">
        <f>IF(F3436&lt;1000000,"",VLOOKUP(F3436,组合调整!$A:$I,2,0))</f>
        <v>纷争</v>
      </c>
      <c r="W3436" s="24" t="str">
        <f>IF(G3436&lt;1000000,"",VLOOKUP(G3436,组合调整!$A:$I,2,0))</f>
        <v/>
      </c>
    </row>
    <row r="3437" spans="1:23">
      <c r="A3437" s="26">
        <v>30817</v>
      </c>
      <c r="B3437" s="26" t="s">
        <v>3</v>
      </c>
      <c r="C3437" s="26">
        <v>3000132</v>
      </c>
      <c r="D3437" s="26">
        <v>3004522</v>
      </c>
      <c r="E3437" s="26">
        <v>3001211</v>
      </c>
      <c r="F3437" s="26">
        <v>3003412</v>
      </c>
      <c r="G3437" s="26">
        <v>40221</v>
      </c>
      <c r="H3437" s="26">
        <v>3032</v>
      </c>
      <c r="I3437" s="26">
        <v>50021</v>
      </c>
      <c r="J3437" s="26">
        <v>4032</v>
      </c>
      <c r="K3437" s="26">
        <v>0</v>
      </c>
      <c r="L3437" s="26">
        <v>0</v>
      </c>
      <c r="M3437" s="26">
        <v>0</v>
      </c>
      <c r="N3437" s="26">
        <v>0</v>
      </c>
      <c r="O3437" s="24" t="s">
        <v>3</v>
      </c>
      <c r="P3437" s="24">
        <v>30817</v>
      </c>
      <c r="Q3437" s="24">
        <f>IF(ISERROR(VLOOKUP($B3437,[1]主动技能!$B:$D,3,0)),[2]Sheet1!$Y3904,VLOOKUP($B3437,[1]主动技能!$B:$D,3,0))</f>
        <v>2</v>
      </c>
      <c r="S3437" s="24" t="str">
        <f>IF(C3437&lt;1000000,"",VLOOKUP(C3437,组合调整!$A:$I,2,0))</f>
        <v>渠成</v>
      </c>
      <c r="T3437" s="24" t="str">
        <f>IF(D3437&lt;1000000,"",VLOOKUP(D3437,组合调整!$A:$I,2,0))</f>
        <v>上场</v>
      </c>
      <c r="U3437" s="24" t="str">
        <f>IF(E3437&lt;1000000,"",VLOOKUP(E3437,组合调整!$A:$I,2,0))</f>
        <v>报恩</v>
      </c>
      <c r="V3437" s="24" t="str">
        <f>IF(F3437&lt;1000000,"",VLOOKUP(F3437,组合调整!$A:$I,2,0))</f>
        <v>纷争</v>
      </c>
      <c r="W3437" s="24" t="str">
        <f>IF(G3437&lt;1000000,"",VLOOKUP(G3437,组合调整!$A:$I,2,0))</f>
        <v/>
      </c>
    </row>
    <row r="3438" spans="1:23">
      <c r="A3438" s="26">
        <v>30818</v>
      </c>
      <c r="B3438" s="26" t="s">
        <v>3</v>
      </c>
      <c r="C3438" s="26">
        <v>3000132</v>
      </c>
      <c r="D3438" s="26">
        <v>3004522</v>
      </c>
      <c r="E3438" s="26">
        <v>3001211</v>
      </c>
      <c r="F3438" s="26">
        <v>3003412</v>
      </c>
      <c r="G3438" s="26">
        <v>40221</v>
      </c>
      <c r="H3438" s="26">
        <v>3032</v>
      </c>
      <c r="I3438" s="26">
        <v>50021</v>
      </c>
      <c r="J3438" s="26">
        <v>4032</v>
      </c>
      <c r="K3438" s="26">
        <v>0</v>
      </c>
      <c r="L3438" s="26">
        <v>0</v>
      </c>
      <c r="M3438" s="26">
        <v>0</v>
      </c>
      <c r="N3438" s="26">
        <v>0</v>
      </c>
      <c r="O3438" s="24" t="s">
        <v>3</v>
      </c>
      <c r="P3438" s="24">
        <v>30818</v>
      </c>
      <c r="Q3438" s="24">
        <f>IF(ISERROR(VLOOKUP($B3438,[1]主动技能!$B:$D,3,0)),[2]Sheet1!$Y3905,VLOOKUP($B3438,[1]主动技能!$B:$D,3,0))</f>
        <v>2</v>
      </c>
      <c r="S3438" s="24" t="str">
        <f>IF(C3438&lt;1000000,"",VLOOKUP(C3438,组合调整!$A:$I,2,0))</f>
        <v>渠成</v>
      </c>
      <c r="T3438" s="24" t="str">
        <f>IF(D3438&lt;1000000,"",VLOOKUP(D3438,组合调整!$A:$I,2,0))</f>
        <v>上场</v>
      </c>
      <c r="U3438" s="24" t="str">
        <f>IF(E3438&lt;1000000,"",VLOOKUP(E3438,组合调整!$A:$I,2,0))</f>
        <v>报恩</v>
      </c>
      <c r="V3438" s="24" t="str">
        <f>IF(F3438&lt;1000000,"",VLOOKUP(F3438,组合调整!$A:$I,2,0))</f>
        <v>纷争</v>
      </c>
      <c r="W3438" s="24" t="str">
        <f>IF(G3438&lt;1000000,"",VLOOKUP(G3438,组合调整!$A:$I,2,0))</f>
        <v/>
      </c>
    </row>
    <row r="3439" spans="1:23">
      <c r="A3439" s="26">
        <v>30819</v>
      </c>
      <c r="B3439" s="26" t="s">
        <v>3</v>
      </c>
      <c r="C3439" s="26">
        <v>3000132</v>
      </c>
      <c r="D3439" s="26">
        <v>3004522</v>
      </c>
      <c r="E3439" s="26">
        <v>3001211</v>
      </c>
      <c r="F3439" s="26">
        <v>3003412</v>
      </c>
      <c r="G3439" s="26">
        <v>40221</v>
      </c>
      <c r="H3439" s="26">
        <v>3032</v>
      </c>
      <c r="I3439" s="26">
        <v>50021</v>
      </c>
      <c r="J3439" s="26">
        <v>4032</v>
      </c>
      <c r="K3439" s="26">
        <v>0</v>
      </c>
      <c r="L3439" s="26">
        <v>0</v>
      </c>
      <c r="M3439" s="26">
        <v>0</v>
      </c>
      <c r="N3439" s="26">
        <v>0</v>
      </c>
      <c r="O3439" s="24" t="s">
        <v>3</v>
      </c>
      <c r="P3439" s="24">
        <v>30819</v>
      </c>
      <c r="Q3439" s="24">
        <f>IF(ISERROR(VLOOKUP($B3439,[1]主动技能!$B:$D,3,0)),[2]Sheet1!$Y3906,VLOOKUP($B3439,[1]主动技能!$B:$D,3,0))</f>
        <v>2</v>
      </c>
      <c r="S3439" s="24" t="str">
        <f>IF(C3439&lt;1000000,"",VLOOKUP(C3439,组合调整!$A:$I,2,0))</f>
        <v>渠成</v>
      </c>
      <c r="T3439" s="24" t="str">
        <f>IF(D3439&lt;1000000,"",VLOOKUP(D3439,组合调整!$A:$I,2,0))</f>
        <v>上场</v>
      </c>
      <c r="U3439" s="24" t="str">
        <f>IF(E3439&lt;1000000,"",VLOOKUP(E3439,组合调整!$A:$I,2,0))</f>
        <v>报恩</v>
      </c>
      <c r="V3439" s="24" t="str">
        <f>IF(F3439&lt;1000000,"",VLOOKUP(F3439,组合调整!$A:$I,2,0))</f>
        <v>纷争</v>
      </c>
      <c r="W3439" s="24" t="str">
        <f>IF(G3439&lt;1000000,"",VLOOKUP(G3439,组合调整!$A:$I,2,0))</f>
        <v/>
      </c>
    </row>
    <row r="3440" spans="1:23">
      <c r="A3440" s="26">
        <v>30820</v>
      </c>
      <c r="B3440" s="26" t="s">
        <v>3</v>
      </c>
      <c r="C3440" s="26">
        <v>3000132</v>
      </c>
      <c r="D3440" s="26">
        <v>3004522</v>
      </c>
      <c r="E3440" s="26">
        <v>3001211</v>
      </c>
      <c r="F3440" s="26">
        <v>3003412</v>
      </c>
      <c r="G3440" s="26">
        <v>40221</v>
      </c>
      <c r="H3440" s="26">
        <v>3032</v>
      </c>
      <c r="I3440" s="26">
        <v>50021</v>
      </c>
      <c r="J3440" s="26">
        <v>4032</v>
      </c>
      <c r="K3440" s="26">
        <v>0</v>
      </c>
      <c r="L3440" s="26">
        <v>0</v>
      </c>
      <c r="M3440" s="26">
        <v>0</v>
      </c>
      <c r="N3440" s="26">
        <v>0</v>
      </c>
      <c r="O3440" s="24" t="s">
        <v>3</v>
      </c>
      <c r="P3440" s="24">
        <v>30820</v>
      </c>
      <c r="Q3440" s="24">
        <f>IF(ISERROR(VLOOKUP($B3440,[1]主动技能!$B:$D,3,0)),[2]Sheet1!$Y3907,VLOOKUP($B3440,[1]主动技能!$B:$D,3,0))</f>
        <v>2</v>
      </c>
      <c r="S3440" s="24" t="str">
        <f>IF(C3440&lt;1000000,"",VLOOKUP(C3440,组合调整!$A:$I,2,0))</f>
        <v>渠成</v>
      </c>
      <c r="T3440" s="24" t="str">
        <f>IF(D3440&lt;1000000,"",VLOOKUP(D3440,组合调整!$A:$I,2,0))</f>
        <v>上场</v>
      </c>
      <c r="U3440" s="24" t="str">
        <f>IF(E3440&lt;1000000,"",VLOOKUP(E3440,组合调整!$A:$I,2,0))</f>
        <v>报恩</v>
      </c>
      <c r="V3440" s="24" t="str">
        <f>IF(F3440&lt;1000000,"",VLOOKUP(F3440,组合调整!$A:$I,2,0))</f>
        <v>纷争</v>
      </c>
      <c r="W3440" s="24" t="str">
        <f>IF(G3440&lt;1000000,"",VLOOKUP(G3440,组合调整!$A:$I,2,0))</f>
        <v/>
      </c>
    </row>
    <row r="3441" spans="1:23">
      <c r="A3441" s="26">
        <v>30821</v>
      </c>
      <c r="B3441" s="26" t="s">
        <v>3</v>
      </c>
      <c r="C3441" s="26">
        <v>3000132</v>
      </c>
      <c r="D3441" s="26">
        <v>3004522</v>
      </c>
      <c r="E3441" s="26">
        <v>3001211</v>
      </c>
      <c r="F3441" s="26">
        <v>3003412</v>
      </c>
      <c r="G3441" s="26">
        <v>40221</v>
      </c>
      <c r="H3441" s="26">
        <v>3032</v>
      </c>
      <c r="I3441" s="26">
        <v>50021</v>
      </c>
      <c r="J3441" s="26">
        <v>4032</v>
      </c>
      <c r="K3441" s="26">
        <v>0</v>
      </c>
      <c r="L3441" s="26">
        <v>0</v>
      </c>
      <c r="M3441" s="26">
        <v>0</v>
      </c>
      <c r="N3441" s="26">
        <v>0</v>
      </c>
      <c r="O3441" s="24" t="s">
        <v>3</v>
      </c>
      <c r="P3441" s="24">
        <v>30821</v>
      </c>
      <c r="Q3441" s="24">
        <f>IF(ISERROR(VLOOKUP($B3441,[1]主动技能!$B:$D,3,0)),[2]Sheet1!$Y3908,VLOOKUP($B3441,[1]主动技能!$B:$D,3,0))</f>
        <v>2</v>
      </c>
      <c r="S3441" s="24" t="str">
        <f>IF(C3441&lt;1000000,"",VLOOKUP(C3441,组合调整!$A:$I,2,0))</f>
        <v>渠成</v>
      </c>
      <c r="T3441" s="24" t="str">
        <f>IF(D3441&lt;1000000,"",VLOOKUP(D3441,组合调整!$A:$I,2,0))</f>
        <v>上场</v>
      </c>
      <c r="U3441" s="24" t="str">
        <f>IF(E3441&lt;1000000,"",VLOOKUP(E3441,组合调整!$A:$I,2,0))</f>
        <v>报恩</v>
      </c>
      <c r="V3441" s="24" t="str">
        <f>IF(F3441&lt;1000000,"",VLOOKUP(F3441,组合调整!$A:$I,2,0))</f>
        <v>纷争</v>
      </c>
      <c r="W3441" s="24" t="str">
        <f>IF(G3441&lt;1000000,"",VLOOKUP(G3441,组合调整!$A:$I,2,0))</f>
        <v/>
      </c>
    </row>
    <row r="3442" spans="1:23">
      <c r="A3442" s="26">
        <v>30822</v>
      </c>
      <c r="B3442" s="26" t="s">
        <v>3</v>
      </c>
      <c r="C3442" s="26">
        <v>3000132</v>
      </c>
      <c r="D3442" s="26">
        <v>3004522</v>
      </c>
      <c r="E3442" s="26">
        <v>3001211</v>
      </c>
      <c r="F3442" s="26">
        <v>3003412</v>
      </c>
      <c r="G3442" s="26">
        <v>40221</v>
      </c>
      <c r="H3442" s="26">
        <v>3032</v>
      </c>
      <c r="I3442" s="26">
        <v>50021</v>
      </c>
      <c r="J3442" s="26">
        <v>4032</v>
      </c>
      <c r="K3442" s="26">
        <v>0</v>
      </c>
      <c r="L3442" s="26">
        <v>0</v>
      </c>
      <c r="M3442" s="26">
        <v>0</v>
      </c>
      <c r="N3442" s="26">
        <v>0</v>
      </c>
      <c r="O3442" s="24" t="s">
        <v>3</v>
      </c>
      <c r="P3442" s="24">
        <v>30822</v>
      </c>
      <c r="Q3442" s="24">
        <f>IF(ISERROR(VLOOKUP($B3442,[1]主动技能!$B:$D,3,0)),[2]Sheet1!$Y3909,VLOOKUP($B3442,[1]主动技能!$B:$D,3,0))</f>
        <v>2</v>
      </c>
      <c r="S3442" s="24" t="str">
        <f>IF(C3442&lt;1000000,"",VLOOKUP(C3442,组合调整!$A:$I,2,0))</f>
        <v>渠成</v>
      </c>
      <c r="T3442" s="24" t="str">
        <f>IF(D3442&lt;1000000,"",VLOOKUP(D3442,组合调整!$A:$I,2,0))</f>
        <v>上场</v>
      </c>
      <c r="U3442" s="24" t="str">
        <f>IF(E3442&lt;1000000,"",VLOOKUP(E3442,组合调整!$A:$I,2,0))</f>
        <v>报恩</v>
      </c>
      <c r="V3442" s="24" t="str">
        <f>IF(F3442&lt;1000000,"",VLOOKUP(F3442,组合调整!$A:$I,2,0))</f>
        <v>纷争</v>
      </c>
      <c r="W3442" s="24" t="str">
        <f>IF(G3442&lt;1000000,"",VLOOKUP(G3442,组合调整!$A:$I,2,0))</f>
        <v/>
      </c>
    </row>
    <row r="3443" spans="1:23">
      <c r="A3443" s="26">
        <v>30823</v>
      </c>
      <c r="B3443" s="26" t="s">
        <v>3</v>
      </c>
      <c r="C3443" s="26">
        <v>3000132</v>
      </c>
      <c r="D3443" s="26">
        <v>3004522</v>
      </c>
      <c r="E3443" s="26">
        <v>3001211</v>
      </c>
      <c r="F3443" s="26">
        <v>3003412</v>
      </c>
      <c r="G3443" s="26">
        <v>40221</v>
      </c>
      <c r="H3443" s="26">
        <v>3032</v>
      </c>
      <c r="I3443" s="26">
        <v>50021</v>
      </c>
      <c r="J3443" s="26">
        <v>4032</v>
      </c>
      <c r="K3443" s="26">
        <v>0</v>
      </c>
      <c r="L3443" s="26">
        <v>0</v>
      </c>
      <c r="M3443" s="26">
        <v>0</v>
      </c>
      <c r="N3443" s="26">
        <v>0</v>
      </c>
      <c r="O3443" s="24" t="s">
        <v>3</v>
      </c>
      <c r="P3443" s="24">
        <v>30823</v>
      </c>
      <c r="Q3443" s="24">
        <f>IF(ISERROR(VLOOKUP($B3443,[1]主动技能!$B:$D,3,0)),[2]Sheet1!$Y3910,VLOOKUP($B3443,[1]主动技能!$B:$D,3,0))</f>
        <v>2</v>
      </c>
      <c r="S3443" s="24" t="str">
        <f>IF(C3443&lt;1000000,"",VLOOKUP(C3443,组合调整!$A:$I,2,0))</f>
        <v>渠成</v>
      </c>
      <c r="T3443" s="24" t="str">
        <f>IF(D3443&lt;1000000,"",VLOOKUP(D3443,组合调整!$A:$I,2,0))</f>
        <v>上场</v>
      </c>
      <c r="U3443" s="24" t="str">
        <f>IF(E3443&lt;1000000,"",VLOOKUP(E3443,组合调整!$A:$I,2,0))</f>
        <v>报恩</v>
      </c>
      <c r="V3443" s="24" t="str">
        <f>IF(F3443&lt;1000000,"",VLOOKUP(F3443,组合调整!$A:$I,2,0))</f>
        <v>纷争</v>
      </c>
      <c r="W3443" s="24" t="str">
        <f>IF(G3443&lt;1000000,"",VLOOKUP(G3443,组合调整!$A:$I,2,0))</f>
        <v/>
      </c>
    </row>
    <row r="3444" spans="1:23">
      <c r="A3444" s="26">
        <v>30824</v>
      </c>
      <c r="B3444" s="26" t="s">
        <v>3</v>
      </c>
      <c r="C3444" s="26">
        <v>3000132</v>
      </c>
      <c r="D3444" s="26">
        <v>3004522</v>
      </c>
      <c r="E3444" s="26">
        <v>3001211</v>
      </c>
      <c r="F3444" s="26">
        <v>3003412</v>
      </c>
      <c r="G3444" s="26">
        <v>40221</v>
      </c>
      <c r="H3444" s="26">
        <v>3032</v>
      </c>
      <c r="I3444" s="26">
        <v>50021</v>
      </c>
      <c r="J3444" s="26">
        <v>4032</v>
      </c>
      <c r="K3444" s="26">
        <v>0</v>
      </c>
      <c r="L3444" s="26">
        <v>0</v>
      </c>
      <c r="M3444" s="26">
        <v>0</v>
      </c>
      <c r="N3444" s="26">
        <v>0</v>
      </c>
      <c r="O3444" s="24" t="s">
        <v>3</v>
      </c>
      <c r="P3444" s="24">
        <v>30824</v>
      </c>
      <c r="Q3444" s="24">
        <f>IF(ISERROR(VLOOKUP($B3444,[1]主动技能!$B:$D,3,0)),[2]Sheet1!$Y3911,VLOOKUP($B3444,[1]主动技能!$B:$D,3,0))</f>
        <v>2</v>
      </c>
      <c r="S3444" s="24" t="str">
        <f>IF(C3444&lt;1000000,"",VLOOKUP(C3444,组合调整!$A:$I,2,0))</f>
        <v>渠成</v>
      </c>
      <c r="T3444" s="24" t="str">
        <f>IF(D3444&lt;1000000,"",VLOOKUP(D3444,组合调整!$A:$I,2,0))</f>
        <v>上场</v>
      </c>
      <c r="U3444" s="24" t="str">
        <f>IF(E3444&lt;1000000,"",VLOOKUP(E3444,组合调整!$A:$I,2,0))</f>
        <v>报恩</v>
      </c>
      <c r="V3444" s="24" t="str">
        <f>IF(F3444&lt;1000000,"",VLOOKUP(F3444,组合调整!$A:$I,2,0))</f>
        <v>纷争</v>
      </c>
      <c r="W3444" s="24" t="str">
        <f>IF(G3444&lt;1000000,"",VLOOKUP(G3444,组合调整!$A:$I,2,0))</f>
        <v/>
      </c>
    </row>
    <row r="3445" spans="1:23">
      <c r="A3445" s="26">
        <v>30825</v>
      </c>
      <c r="B3445" s="26" t="s">
        <v>3</v>
      </c>
      <c r="C3445" s="26">
        <v>3000132</v>
      </c>
      <c r="D3445" s="26">
        <v>3004522</v>
      </c>
      <c r="E3445" s="26">
        <v>3001211</v>
      </c>
      <c r="F3445" s="26">
        <v>3003412</v>
      </c>
      <c r="G3445" s="26">
        <v>40221</v>
      </c>
      <c r="H3445" s="26">
        <v>3032</v>
      </c>
      <c r="I3445" s="26">
        <v>50021</v>
      </c>
      <c r="J3445" s="26">
        <v>4032</v>
      </c>
      <c r="K3445" s="26">
        <v>0</v>
      </c>
      <c r="L3445" s="26">
        <v>0</v>
      </c>
      <c r="M3445" s="26">
        <v>0</v>
      </c>
      <c r="N3445" s="26">
        <v>0</v>
      </c>
      <c r="O3445" s="24" t="s">
        <v>3</v>
      </c>
      <c r="P3445" s="24">
        <v>30825</v>
      </c>
      <c r="Q3445" s="24">
        <f>IF(ISERROR(VLOOKUP($B3445,[1]主动技能!$B:$D,3,0)),[2]Sheet1!$Y3912,VLOOKUP($B3445,[1]主动技能!$B:$D,3,0))</f>
        <v>2</v>
      </c>
      <c r="S3445" s="24" t="str">
        <f>IF(C3445&lt;1000000,"",VLOOKUP(C3445,组合调整!$A:$I,2,0))</f>
        <v>渠成</v>
      </c>
      <c r="T3445" s="24" t="str">
        <f>IF(D3445&lt;1000000,"",VLOOKUP(D3445,组合调整!$A:$I,2,0))</f>
        <v>上场</v>
      </c>
      <c r="U3445" s="24" t="str">
        <f>IF(E3445&lt;1000000,"",VLOOKUP(E3445,组合调整!$A:$I,2,0))</f>
        <v>报恩</v>
      </c>
      <c r="V3445" s="24" t="str">
        <f>IF(F3445&lt;1000000,"",VLOOKUP(F3445,组合调整!$A:$I,2,0))</f>
        <v>纷争</v>
      </c>
      <c r="W3445" s="24" t="str">
        <f>IF(G3445&lt;1000000,"",VLOOKUP(G3445,组合调整!$A:$I,2,0))</f>
        <v/>
      </c>
    </row>
    <row r="3446" spans="1:23">
      <c r="A3446" s="26">
        <v>30826</v>
      </c>
      <c r="B3446" s="26" t="s">
        <v>3</v>
      </c>
      <c r="C3446" s="26">
        <v>3000132</v>
      </c>
      <c r="D3446" s="26">
        <v>3004522</v>
      </c>
      <c r="E3446" s="26">
        <v>3001211</v>
      </c>
      <c r="F3446" s="26">
        <v>3003412</v>
      </c>
      <c r="G3446" s="26">
        <v>40221</v>
      </c>
      <c r="H3446" s="26">
        <v>3032</v>
      </c>
      <c r="I3446" s="26">
        <v>50021</v>
      </c>
      <c r="J3446" s="26">
        <v>4032</v>
      </c>
      <c r="K3446" s="26">
        <v>0</v>
      </c>
      <c r="L3446" s="26">
        <v>0</v>
      </c>
      <c r="M3446" s="26">
        <v>0</v>
      </c>
      <c r="N3446" s="26">
        <v>0</v>
      </c>
      <c r="O3446" s="24" t="s">
        <v>3</v>
      </c>
      <c r="P3446" s="24">
        <v>30826</v>
      </c>
      <c r="Q3446" s="24">
        <f>IF(ISERROR(VLOOKUP($B3446,[1]主动技能!$B:$D,3,0)),[2]Sheet1!$Y3913,VLOOKUP($B3446,[1]主动技能!$B:$D,3,0))</f>
        <v>2</v>
      </c>
      <c r="S3446" s="24" t="str">
        <f>IF(C3446&lt;1000000,"",VLOOKUP(C3446,组合调整!$A:$I,2,0))</f>
        <v>渠成</v>
      </c>
      <c r="T3446" s="24" t="str">
        <f>IF(D3446&lt;1000000,"",VLOOKUP(D3446,组合调整!$A:$I,2,0))</f>
        <v>上场</v>
      </c>
      <c r="U3446" s="24" t="str">
        <f>IF(E3446&lt;1000000,"",VLOOKUP(E3446,组合调整!$A:$I,2,0))</f>
        <v>报恩</v>
      </c>
      <c r="V3446" s="24" t="str">
        <f>IF(F3446&lt;1000000,"",VLOOKUP(F3446,组合调整!$A:$I,2,0))</f>
        <v>纷争</v>
      </c>
      <c r="W3446" s="24" t="str">
        <f>IF(G3446&lt;1000000,"",VLOOKUP(G3446,组合调整!$A:$I,2,0))</f>
        <v/>
      </c>
    </row>
    <row r="3447" spans="1:23">
      <c r="A3447" s="26">
        <v>30827</v>
      </c>
      <c r="B3447" s="26" t="s">
        <v>3</v>
      </c>
      <c r="C3447" s="26">
        <v>3000132</v>
      </c>
      <c r="D3447" s="26">
        <v>3004522</v>
      </c>
      <c r="E3447" s="26">
        <v>3001211</v>
      </c>
      <c r="F3447" s="26">
        <v>3003412</v>
      </c>
      <c r="G3447" s="26">
        <v>40221</v>
      </c>
      <c r="H3447" s="26">
        <v>3032</v>
      </c>
      <c r="I3447" s="26">
        <v>50021</v>
      </c>
      <c r="J3447" s="26">
        <v>4032</v>
      </c>
      <c r="K3447" s="26">
        <v>0</v>
      </c>
      <c r="L3447" s="26">
        <v>0</v>
      </c>
      <c r="M3447" s="26">
        <v>0</v>
      </c>
      <c r="N3447" s="26">
        <v>0</v>
      </c>
      <c r="O3447" s="24" t="s">
        <v>3</v>
      </c>
      <c r="P3447" s="24">
        <v>30827</v>
      </c>
      <c r="Q3447" s="24">
        <f>IF(ISERROR(VLOOKUP($B3447,[1]主动技能!$B:$D,3,0)),[2]Sheet1!$Y3914,VLOOKUP($B3447,[1]主动技能!$B:$D,3,0))</f>
        <v>2</v>
      </c>
      <c r="S3447" s="24" t="str">
        <f>IF(C3447&lt;1000000,"",VLOOKUP(C3447,组合调整!$A:$I,2,0))</f>
        <v>渠成</v>
      </c>
      <c r="T3447" s="24" t="str">
        <f>IF(D3447&lt;1000000,"",VLOOKUP(D3447,组合调整!$A:$I,2,0))</f>
        <v>上场</v>
      </c>
      <c r="U3447" s="24" t="str">
        <f>IF(E3447&lt;1000000,"",VLOOKUP(E3447,组合调整!$A:$I,2,0))</f>
        <v>报恩</v>
      </c>
      <c r="V3447" s="24" t="str">
        <f>IF(F3447&lt;1000000,"",VLOOKUP(F3447,组合调整!$A:$I,2,0))</f>
        <v>纷争</v>
      </c>
      <c r="W3447" s="24" t="str">
        <f>IF(G3447&lt;1000000,"",VLOOKUP(G3447,组合调整!$A:$I,2,0))</f>
        <v/>
      </c>
    </row>
    <row r="3448" spans="1:23">
      <c r="A3448" s="26">
        <v>30828</v>
      </c>
      <c r="B3448" s="26" t="s">
        <v>3</v>
      </c>
      <c r="C3448" s="26">
        <v>3000132</v>
      </c>
      <c r="D3448" s="26">
        <v>3004522</v>
      </c>
      <c r="E3448" s="26">
        <v>3001211</v>
      </c>
      <c r="F3448" s="26">
        <v>3003412</v>
      </c>
      <c r="G3448" s="26">
        <v>40221</v>
      </c>
      <c r="H3448" s="26">
        <v>3032</v>
      </c>
      <c r="I3448" s="26">
        <v>50021</v>
      </c>
      <c r="J3448" s="26">
        <v>4032</v>
      </c>
      <c r="K3448" s="26">
        <v>0</v>
      </c>
      <c r="L3448" s="26">
        <v>0</v>
      </c>
      <c r="M3448" s="26">
        <v>0</v>
      </c>
      <c r="N3448" s="26">
        <v>0</v>
      </c>
      <c r="O3448" s="24" t="s">
        <v>3</v>
      </c>
      <c r="P3448" s="24">
        <v>30828</v>
      </c>
      <c r="Q3448" s="24">
        <f>IF(ISERROR(VLOOKUP($B3448,[1]主动技能!$B:$D,3,0)),[2]Sheet1!$Y3915,VLOOKUP($B3448,[1]主动技能!$B:$D,3,0))</f>
        <v>2</v>
      </c>
      <c r="S3448" s="24" t="str">
        <f>IF(C3448&lt;1000000,"",VLOOKUP(C3448,组合调整!$A:$I,2,0))</f>
        <v>渠成</v>
      </c>
      <c r="T3448" s="24" t="str">
        <f>IF(D3448&lt;1000000,"",VLOOKUP(D3448,组合调整!$A:$I,2,0))</f>
        <v>上场</v>
      </c>
      <c r="U3448" s="24" t="str">
        <f>IF(E3448&lt;1000000,"",VLOOKUP(E3448,组合调整!$A:$I,2,0))</f>
        <v>报恩</v>
      </c>
      <c r="V3448" s="24" t="str">
        <f>IF(F3448&lt;1000000,"",VLOOKUP(F3448,组合调整!$A:$I,2,0))</f>
        <v>纷争</v>
      </c>
      <c r="W3448" s="24" t="str">
        <f>IF(G3448&lt;1000000,"",VLOOKUP(G3448,组合调整!$A:$I,2,0))</f>
        <v/>
      </c>
    </row>
    <row r="3449" spans="1:23">
      <c r="A3449" s="26">
        <v>30829</v>
      </c>
      <c r="B3449" s="26" t="s">
        <v>3</v>
      </c>
      <c r="C3449" s="26">
        <v>3000132</v>
      </c>
      <c r="D3449" s="26">
        <v>3004522</v>
      </c>
      <c r="E3449" s="26">
        <v>3001211</v>
      </c>
      <c r="F3449" s="26">
        <v>3003412</v>
      </c>
      <c r="G3449" s="26">
        <v>40221</v>
      </c>
      <c r="H3449" s="26">
        <v>3032</v>
      </c>
      <c r="I3449" s="26">
        <v>50021</v>
      </c>
      <c r="J3449" s="26">
        <v>4032</v>
      </c>
      <c r="K3449" s="26">
        <v>0</v>
      </c>
      <c r="L3449" s="26">
        <v>0</v>
      </c>
      <c r="M3449" s="26">
        <v>0</v>
      </c>
      <c r="N3449" s="26">
        <v>0</v>
      </c>
      <c r="O3449" s="24" t="s">
        <v>3</v>
      </c>
      <c r="P3449" s="24">
        <v>30829</v>
      </c>
      <c r="Q3449" s="24">
        <f>IF(ISERROR(VLOOKUP($B3449,[1]主动技能!$B:$D,3,0)),[2]Sheet1!$Y3916,VLOOKUP($B3449,[1]主动技能!$B:$D,3,0))</f>
        <v>2</v>
      </c>
      <c r="S3449" s="24" t="str">
        <f>IF(C3449&lt;1000000,"",VLOOKUP(C3449,组合调整!$A:$I,2,0))</f>
        <v>渠成</v>
      </c>
      <c r="T3449" s="24" t="str">
        <f>IF(D3449&lt;1000000,"",VLOOKUP(D3449,组合调整!$A:$I,2,0))</f>
        <v>上场</v>
      </c>
      <c r="U3449" s="24" t="str">
        <f>IF(E3449&lt;1000000,"",VLOOKUP(E3449,组合调整!$A:$I,2,0))</f>
        <v>报恩</v>
      </c>
      <c r="V3449" s="24" t="str">
        <f>IF(F3449&lt;1000000,"",VLOOKUP(F3449,组合调整!$A:$I,2,0))</f>
        <v>纷争</v>
      </c>
      <c r="W3449" s="24" t="str">
        <f>IF(G3449&lt;1000000,"",VLOOKUP(G3449,组合调整!$A:$I,2,0))</f>
        <v/>
      </c>
    </row>
    <row r="3450" spans="1:23">
      <c r="A3450" s="26">
        <v>30830</v>
      </c>
      <c r="B3450" s="26" t="s">
        <v>3</v>
      </c>
      <c r="C3450" s="26">
        <v>3000132</v>
      </c>
      <c r="D3450" s="26">
        <v>3004522</v>
      </c>
      <c r="E3450" s="26">
        <v>3001211</v>
      </c>
      <c r="F3450" s="26">
        <v>3003412</v>
      </c>
      <c r="G3450" s="26">
        <v>40221</v>
      </c>
      <c r="H3450" s="26">
        <v>3032</v>
      </c>
      <c r="I3450" s="26">
        <v>50021</v>
      </c>
      <c r="J3450" s="26">
        <v>4032</v>
      </c>
      <c r="K3450" s="26">
        <v>0</v>
      </c>
      <c r="L3450" s="26">
        <v>0</v>
      </c>
      <c r="M3450" s="26">
        <v>0</v>
      </c>
      <c r="N3450" s="26">
        <v>0</v>
      </c>
      <c r="O3450" s="24" t="s">
        <v>3</v>
      </c>
      <c r="P3450" s="24">
        <v>30830</v>
      </c>
      <c r="Q3450" s="24">
        <f>IF(ISERROR(VLOOKUP($B3450,[1]主动技能!$B:$D,3,0)),[2]Sheet1!$Y3917,VLOOKUP($B3450,[1]主动技能!$B:$D,3,0))</f>
        <v>2</v>
      </c>
      <c r="S3450" s="24" t="str">
        <f>IF(C3450&lt;1000000,"",VLOOKUP(C3450,组合调整!$A:$I,2,0))</f>
        <v>渠成</v>
      </c>
      <c r="T3450" s="24" t="str">
        <f>IF(D3450&lt;1000000,"",VLOOKUP(D3450,组合调整!$A:$I,2,0))</f>
        <v>上场</v>
      </c>
      <c r="U3450" s="24" t="str">
        <f>IF(E3450&lt;1000000,"",VLOOKUP(E3450,组合调整!$A:$I,2,0))</f>
        <v>报恩</v>
      </c>
      <c r="V3450" s="24" t="str">
        <f>IF(F3450&lt;1000000,"",VLOOKUP(F3450,组合调整!$A:$I,2,0))</f>
        <v>纷争</v>
      </c>
      <c r="W3450" s="24" t="str">
        <f>IF(G3450&lt;1000000,"",VLOOKUP(G3450,组合调整!$A:$I,2,0))</f>
        <v/>
      </c>
    </row>
    <row r="3451" spans="1:23">
      <c r="A3451" s="26">
        <v>30831</v>
      </c>
      <c r="B3451" s="26" t="s">
        <v>3</v>
      </c>
      <c r="C3451" s="26">
        <v>3000132</v>
      </c>
      <c r="D3451" s="26">
        <v>3004522</v>
      </c>
      <c r="E3451" s="26">
        <v>3001211</v>
      </c>
      <c r="F3451" s="26">
        <v>3003412</v>
      </c>
      <c r="G3451" s="26">
        <v>40221</v>
      </c>
      <c r="H3451" s="26">
        <v>3032</v>
      </c>
      <c r="I3451" s="26">
        <v>50021</v>
      </c>
      <c r="J3451" s="26">
        <v>4032</v>
      </c>
      <c r="K3451" s="26">
        <v>0</v>
      </c>
      <c r="L3451" s="26">
        <v>0</v>
      </c>
      <c r="M3451" s="26">
        <v>0</v>
      </c>
      <c r="N3451" s="26">
        <v>0</v>
      </c>
      <c r="O3451" s="24" t="s">
        <v>3</v>
      </c>
      <c r="P3451" s="24">
        <v>30831</v>
      </c>
      <c r="Q3451" s="24">
        <f>IF(ISERROR(VLOOKUP($B3451,[1]主动技能!$B:$D,3,0)),[2]Sheet1!$Y3918,VLOOKUP($B3451,[1]主动技能!$B:$D,3,0))</f>
        <v>2</v>
      </c>
      <c r="S3451" s="24" t="str">
        <f>IF(C3451&lt;1000000,"",VLOOKUP(C3451,组合调整!$A:$I,2,0))</f>
        <v>渠成</v>
      </c>
      <c r="T3451" s="24" t="str">
        <f>IF(D3451&lt;1000000,"",VLOOKUP(D3451,组合调整!$A:$I,2,0))</f>
        <v>上场</v>
      </c>
      <c r="U3451" s="24" t="str">
        <f>IF(E3451&lt;1000000,"",VLOOKUP(E3451,组合调整!$A:$I,2,0))</f>
        <v>报恩</v>
      </c>
      <c r="V3451" s="24" t="str">
        <f>IF(F3451&lt;1000000,"",VLOOKUP(F3451,组合调整!$A:$I,2,0))</f>
        <v>纷争</v>
      </c>
      <c r="W3451" s="24" t="str">
        <f>IF(G3451&lt;1000000,"",VLOOKUP(G3451,组合调整!$A:$I,2,0))</f>
        <v/>
      </c>
    </row>
    <row r="3452" spans="1:23">
      <c r="A3452" s="26">
        <v>30832</v>
      </c>
      <c r="B3452" s="26" t="s">
        <v>3</v>
      </c>
      <c r="C3452" s="26">
        <v>3000132</v>
      </c>
      <c r="D3452" s="26">
        <v>3004522</v>
      </c>
      <c r="E3452" s="26">
        <v>3001211</v>
      </c>
      <c r="F3452" s="26">
        <v>3003412</v>
      </c>
      <c r="G3452" s="26">
        <v>40221</v>
      </c>
      <c r="H3452" s="26">
        <v>3032</v>
      </c>
      <c r="I3452" s="26">
        <v>50021</v>
      </c>
      <c r="J3452" s="26">
        <v>4032</v>
      </c>
      <c r="K3452" s="26">
        <v>0</v>
      </c>
      <c r="L3452" s="26">
        <v>0</v>
      </c>
      <c r="M3452" s="26">
        <v>0</v>
      </c>
      <c r="N3452" s="26">
        <v>0</v>
      </c>
      <c r="O3452" s="24" t="s">
        <v>3</v>
      </c>
      <c r="P3452" s="24">
        <v>30832</v>
      </c>
      <c r="Q3452" s="24">
        <f>IF(ISERROR(VLOOKUP($B3452,[1]主动技能!$B:$D,3,0)),[2]Sheet1!$Y3919,VLOOKUP($B3452,[1]主动技能!$B:$D,3,0))</f>
        <v>2</v>
      </c>
      <c r="S3452" s="24" t="str">
        <f>IF(C3452&lt;1000000,"",VLOOKUP(C3452,组合调整!$A:$I,2,0))</f>
        <v>渠成</v>
      </c>
      <c r="T3452" s="24" t="str">
        <f>IF(D3452&lt;1000000,"",VLOOKUP(D3452,组合调整!$A:$I,2,0))</f>
        <v>上场</v>
      </c>
      <c r="U3452" s="24" t="str">
        <f>IF(E3452&lt;1000000,"",VLOOKUP(E3452,组合调整!$A:$I,2,0))</f>
        <v>报恩</v>
      </c>
      <c r="V3452" s="24" t="str">
        <f>IF(F3452&lt;1000000,"",VLOOKUP(F3452,组合调整!$A:$I,2,0))</f>
        <v>纷争</v>
      </c>
      <c r="W3452" s="24" t="str">
        <f>IF(G3452&lt;1000000,"",VLOOKUP(G3452,组合调整!$A:$I,2,0))</f>
        <v/>
      </c>
    </row>
    <row r="3453" spans="1:23">
      <c r="A3453" s="26">
        <v>30833</v>
      </c>
      <c r="B3453" s="26" t="s">
        <v>3</v>
      </c>
      <c r="C3453" s="26">
        <v>3000132</v>
      </c>
      <c r="D3453" s="26">
        <v>3004522</v>
      </c>
      <c r="E3453" s="26">
        <v>3001211</v>
      </c>
      <c r="F3453" s="26">
        <v>3003412</v>
      </c>
      <c r="G3453" s="26">
        <v>40221</v>
      </c>
      <c r="H3453" s="26">
        <v>3032</v>
      </c>
      <c r="I3453" s="26">
        <v>50021</v>
      </c>
      <c r="J3453" s="26">
        <v>4032</v>
      </c>
      <c r="K3453" s="26">
        <v>0</v>
      </c>
      <c r="L3453" s="26">
        <v>0</v>
      </c>
      <c r="M3453" s="26">
        <v>0</v>
      </c>
      <c r="N3453" s="26">
        <v>0</v>
      </c>
      <c r="O3453" s="24" t="s">
        <v>3</v>
      </c>
      <c r="P3453" s="24">
        <v>30833</v>
      </c>
      <c r="Q3453" s="24">
        <f>IF(ISERROR(VLOOKUP($B3453,[1]主动技能!$B:$D,3,0)),[2]Sheet1!$Y3920,VLOOKUP($B3453,[1]主动技能!$B:$D,3,0))</f>
        <v>2</v>
      </c>
      <c r="S3453" s="24" t="str">
        <f>IF(C3453&lt;1000000,"",VLOOKUP(C3453,组合调整!$A:$I,2,0))</f>
        <v>渠成</v>
      </c>
      <c r="T3453" s="24" t="str">
        <f>IF(D3453&lt;1000000,"",VLOOKUP(D3453,组合调整!$A:$I,2,0))</f>
        <v>上场</v>
      </c>
      <c r="U3453" s="24" t="str">
        <f>IF(E3453&lt;1000000,"",VLOOKUP(E3453,组合调整!$A:$I,2,0))</f>
        <v>报恩</v>
      </c>
      <c r="V3453" s="24" t="str">
        <f>IF(F3453&lt;1000000,"",VLOOKUP(F3453,组合调整!$A:$I,2,0))</f>
        <v>纷争</v>
      </c>
      <c r="W3453" s="24" t="str">
        <f>IF(G3453&lt;1000000,"",VLOOKUP(G3453,组合调整!$A:$I,2,0))</f>
        <v/>
      </c>
    </row>
    <row r="3454" spans="1:23">
      <c r="A3454" s="26">
        <v>30834</v>
      </c>
      <c r="B3454" s="26" t="s">
        <v>3</v>
      </c>
      <c r="C3454" s="26">
        <v>3000132</v>
      </c>
      <c r="D3454" s="26">
        <v>3004522</v>
      </c>
      <c r="E3454" s="26">
        <v>3001211</v>
      </c>
      <c r="F3454" s="26">
        <v>3003412</v>
      </c>
      <c r="G3454" s="26">
        <v>40221</v>
      </c>
      <c r="H3454" s="26">
        <v>3032</v>
      </c>
      <c r="I3454" s="26">
        <v>50021</v>
      </c>
      <c r="J3454" s="26">
        <v>4032</v>
      </c>
      <c r="K3454" s="26">
        <v>0</v>
      </c>
      <c r="L3454" s="26">
        <v>0</v>
      </c>
      <c r="M3454" s="26">
        <v>0</v>
      </c>
      <c r="N3454" s="26">
        <v>0</v>
      </c>
      <c r="O3454" s="24" t="s">
        <v>3</v>
      </c>
      <c r="P3454" s="24">
        <v>30834</v>
      </c>
      <c r="Q3454" s="24">
        <f>IF(ISERROR(VLOOKUP($B3454,[1]主动技能!$B:$D,3,0)),[2]Sheet1!$Y3921,VLOOKUP($B3454,[1]主动技能!$B:$D,3,0))</f>
        <v>2</v>
      </c>
      <c r="S3454" s="24" t="str">
        <f>IF(C3454&lt;1000000,"",VLOOKUP(C3454,组合调整!$A:$I,2,0))</f>
        <v>渠成</v>
      </c>
      <c r="T3454" s="24" t="str">
        <f>IF(D3454&lt;1000000,"",VLOOKUP(D3454,组合调整!$A:$I,2,0))</f>
        <v>上场</v>
      </c>
      <c r="U3454" s="24" t="str">
        <f>IF(E3454&lt;1000000,"",VLOOKUP(E3454,组合调整!$A:$I,2,0))</f>
        <v>报恩</v>
      </c>
      <c r="V3454" s="24" t="str">
        <f>IF(F3454&lt;1000000,"",VLOOKUP(F3454,组合调整!$A:$I,2,0))</f>
        <v>纷争</v>
      </c>
      <c r="W3454" s="24" t="str">
        <f>IF(G3454&lt;1000000,"",VLOOKUP(G3454,组合调整!$A:$I,2,0))</f>
        <v/>
      </c>
    </row>
    <row r="3455" spans="1:23">
      <c r="A3455" s="26">
        <v>30835</v>
      </c>
      <c r="B3455" s="26" t="s">
        <v>3</v>
      </c>
      <c r="C3455" s="26">
        <v>3000132</v>
      </c>
      <c r="D3455" s="26">
        <v>3004522</v>
      </c>
      <c r="E3455" s="26">
        <v>3001211</v>
      </c>
      <c r="F3455" s="26">
        <v>3003412</v>
      </c>
      <c r="G3455" s="26">
        <v>40221</v>
      </c>
      <c r="H3455" s="26">
        <v>3032</v>
      </c>
      <c r="I3455" s="26">
        <v>50021</v>
      </c>
      <c r="J3455" s="26">
        <v>4032</v>
      </c>
      <c r="K3455" s="26">
        <v>0</v>
      </c>
      <c r="L3455" s="26">
        <v>0</v>
      </c>
      <c r="M3455" s="26">
        <v>0</v>
      </c>
      <c r="N3455" s="26">
        <v>0</v>
      </c>
      <c r="O3455" s="24" t="s">
        <v>3</v>
      </c>
      <c r="P3455" s="24">
        <v>30835</v>
      </c>
      <c r="Q3455" s="24">
        <f>IF(ISERROR(VLOOKUP($B3455,[1]主动技能!$B:$D,3,0)),[2]Sheet1!$Y3922,VLOOKUP($B3455,[1]主动技能!$B:$D,3,0))</f>
        <v>2</v>
      </c>
      <c r="S3455" s="24" t="str">
        <f>IF(C3455&lt;1000000,"",VLOOKUP(C3455,组合调整!$A:$I,2,0))</f>
        <v>渠成</v>
      </c>
      <c r="T3455" s="24" t="str">
        <f>IF(D3455&lt;1000000,"",VLOOKUP(D3455,组合调整!$A:$I,2,0))</f>
        <v>上场</v>
      </c>
      <c r="U3455" s="24" t="str">
        <f>IF(E3455&lt;1000000,"",VLOOKUP(E3455,组合调整!$A:$I,2,0))</f>
        <v>报恩</v>
      </c>
      <c r="V3455" s="24" t="str">
        <f>IF(F3455&lt;1000000,"",VLOOKUP(F3455,组合调整!$A:$I,2,0))</f>
        <v>纷争</v>
      </c>
      <c r="W3455" s="24" t="str">
        <f>IF(G3455&lt;1000000,"",VLOOKUP(G3455,组合调整!$A:$I,2,0))</f>
        <v/>
      </c>
    </row>
    <row r="3456" spans="1:23">
      <c r="A3456" s="26">
        <v>30836</v>
      </c>
      <c r="B3456" s="26" t="s">
        <v>3</v>
      </c>
      <c r="C3456" s="26">
        <v>3000132</v>
      </c>
      <c r="D3456" s="26">
        <v>3004522</v>
      </c>
      <c r="E3456" s="26">
        <v>3001211</v>
      </c>
      <c r="F3456" s="26">
        <v>3003412</v>
      </c>
      <c r="G3456" s="26">
        <v>40221</v>
      </c>
      <c r="H3456" s="26">
        <v>3032</v>
      </c>
      <c r="I3456" s="26">
        <v>50021</v>
      </c>
      <c r="J3456" s="26">
        <v>4032</v>
      </c>
      <c r="K3456" s="26">
        <v>0</v>
      </c>
      <c r="L3456" s="26">
        <v>0</v>
      </c>
      <c r="M3456" s="26">
        <v>0</v>
      </c>
      <c r="N3456" s="26">
        <v>0</v>
      </c>
      <c r="O3456" s="24" t="s">
        <v>3</v>
      </c>
      <c r="P3456" s="24">
        <v>30836</v>
      </c>
      <c r="Q3456" s="24">
        <f>IF(ISERROR(VLOOKUP($B3456,[1]主动技能!$B:$D,3,0)),[2]Sheet1!$Y3923,VLOOKUP($B3456,[1]主动技能!$B:$D,3,0))</f>
        <v>2</v>
      </c>
      <c r="S3456" s="24" t="str">
        <f>IF(C3456&lt;1000000,"",VLOOKUP(C3456,组合调整!$A:$I,2,0))</f>
        <v>渠成</v>
      </c>
      <c r="T3456" s="24" t="str">
        <f>IF(D3456&lt;1000000,"",VLOOKUP(D3456,组合调整!$A:$I,2,0))</f>
        <v>上场</v>
      </c>
      <c r="U3456" s="24" t="str">
        <f>IF(E3456&lt;1000000,"",VLOOKUP(E3456,组合调整!$A:$I,2,0))</f>
        <v>报恩</v>
      </c>
      <c r="V3456" s="24" t="str">
        <f>IF(F3456&lt;1000000,"",VLOOKUP(F3456,组合调整!$A:$I,2,0))</f>
        <v>纷争</v>
      </c>
      <c r="W3456" s="24" t="str">
        <f>IF(G3456&lt;1000000,"",VLOOKUP(G3456,组合调整!$A:$I,2,0))</f>
        <v/>
      </c>
    </row>
    <row r="3457" spans="1:23">
      <c r="A3457" s="26">
        <v>30837</v>
      </c>
      <c r="B3457" s="26" t="s">
        <v>3</v>
      </c>
      <c r="C3457" s="26">
        <v>3000132</v>
      </c>
      <c r="D3457" s="26">
        <v>3004522</v>
      </c>
      <c r="E3457" s="26">
        <v>3001211</v>
      </c>
      <c r="F3457" s="26">
        <v>3003412</v>
      </c>
      <c r="G3457" s="26">
        <v>40221</v>
      </c>
      <c r="H3457" s="26">
        <v>3032</v>
      </c>
      <c r="I3457" s="26">
        <v>50021</v>
      </c>
      <c r="J3457" s="26">
        <v>4032</v>
      </c>
      <c r="K3457" s="26">
        <v>0</v>
      </c>
      <c r="L3457" s="26">
        <v>0</v>
      </c>
      <c r="M3457" s="26">
        <v>0</v>
      </c>
      <c r="N3457" s="26">
        <v>0</v>
      </c>
      <c r="O3457" s="24" t="s">
        <v>3</v>
      </c>
      <c r="P3457" s="24">
        <v>30837</v>
      </c>
      <c r="Q3457" s="24">
        <f>IF(ISERROR(VLOOKUP($B3457,[1]主动技能!$B:$D,3,0)),[2]Sheet1!$Y3924,VLOOKUP($B3457,[1]主动技能!$B:$D,3,0))</f>
        <v>2</v>
      </c>
      <c r="S3457" s="24" t="str">
        <f>IF(C3457&lt;1000000,"",VLOOKUP(C3457,组合调整!$A:$I,2,0))</f>
        <v>渠成</v>
      </c>
      <c r="T3457" s="24" t="str">
        <f>IF(D3457&lt;1000000,"",VLOOKUP(D3457,组合调整!$A:$I,2,0))</f>
        <v>上场</v>
      </c>
      <c r="U3457" s="24" t="str">
        <f>IF(E3457&lt;1000000,"",VLOOKUP(E3457,组合调整!$A:$I,2,0))</f>
        <v>报恩</v>
      </c>
      <c r="V3457" s="24" t="str">
        <f>IF(F3457&lt;1000000,"",VLOOKUP(F3457,组合调整!$A:$I,2,0))</f>
        <v>纷争</v>
      </c>
      <c r="W3457" s="24" t="str">
        <f>IF(G3457&lt;1000000,"",VLOOKUP(G3457,组合调整!$A:$I,2,0))</f>
        <v/>
      </c>
    </row>
    <row r="3458" spans="1:23">
      <c r="A3458" s="26">
        <v>30838</v>
      </c>
      <c r="B3458" s="26" t="s">
        <v>3</v>
      </c>
      <c r="C3458" s="26">
        <v>3000132</v>
      </c>
      <c r="D3458" s="26">
        <v>3004522</v>
      </c>
      <c r="E3458" s="26">
        <v>3001211</v>
      </c>
      <c r="F3458" s="26">
        <v>3003412</v>
      </c>
      <c r="G3458" s="26">
        <v>40221</v>
      </c>
      <c r="H3458" s="26">
        <v>3032</v>
      </c>
      <c r="I3458" s="26">
        <v>50021</v>
      </c>
      <c r="J3458" s="26">
        <v>4032</v>
      </c>
      <c r="K3458" s="26">
        <v>0</v>
      </c>
      <c r="L3458" s="26">
        <v>0</v>
      </c>
      <c r="M3458" s="26">
        <v>0</v>
      </c>
      <c r="N3458" s="26">
        <v>0</v>
      </c>
      <c r="O3458" s="24" t="s">
        <v>3</v>
      </c>
      <c r="P3458" s="24">
        <v>30838</v>
      </c>
      <c r="Q3458" s="24">
        <f>IF(ISERROR(VLOOKUP($B3458,[1]主动技能!$B:$D,3,0)),[2]Sheet1!$Y3925,VLOOKUP($B3458,[1]主动技能!$B:$D,3,0))</f>
        <v>2</v>
      </c>
      <c r="S3458" s="24" t="str">
        <f>IF(C3458&lt;1000000,"",VLOOKUP(C3458,组合调整!$A:$I,2,0))</f>
        <v>渠成</v>
      </c>
      <c r="T3458" s="24" t="str">
        <f>IF(D3458&lt;1000000,"",VLOOKUP(D3458,组合调整!$A:$I,2,0))</f>
        <v>上场</v>
      </c>
      <c r="U3458" s="24" t="str">
        <f>IF(E3458&lt;1000000,"",VLOOKUP(E3458,组合调整!$A:$I,2,0))</f>
        <v>报恩</v>
      </c>
      <c r="V3458" s="24" t="str">
        <f>IF(F3458&lt;1000000,"",VLOOKUP(F3458,组合调整!$A:$I,2,0))</f>
        <v>纷争</v>
      </c>
      <c r="W3458" s="24" t="str">
        <f>IF(G3458&lt;1000000,"",VLOOKUP(G3458,组合调整!$A:$I,2,0))</f>
        <v/>
      </c>
    </row>
    <row r="3459" spans="1:23">
      <c r="A3459" s="26">
        <v>30839</v>
      </c>
      <c r="B3459" s="26" t="s">
        <v>3</v>
      </c>
      <c r="C3459" s="26">
        <v>3000132</v>
      </c>
      <c r="D3459" s="26">
        <v>3004522</v>
      </c>
      <c r="E3459" s="26">
        <v>3001211</v>
      </c>
      <c r="F3459" s="26">
        <v>3003412</v>
      </c>
      <c r="G3459" s="26">
        <v>40221</v>
      </c>
      <c r="H3459" s="26">
        <v>3032</v>
      </c>
      <c r="I3459" s="26">
        <v>50021</v>
      </c>
      <c r="J3459" s="26">
        <v>4032</v>
      </c>
      <c r="K3459" s="26">
        <v>0</v>
      </c>
      <c r="L3459" s="26">
        <v>0</v>
      </c>
      <c r="M3459" s="26">
        <v>0</v>
      </c>
      <c r="N3459" s="26">
        <v>0</v>
      </c>
      <c r="O3459" s="24" t="s">
        <v>3</v>
      </c>
      <c r="P3459" s="24">
        <v>30839</v>
      </c>
      <c r="Q3459" s="24">
        <f>IF(ISERROR(VLOOKUP($B3459,[1]主动技能!$B:$D,3,0)),[2]Sheet1!$Y3926,VLOOKUP($B3459,[1]主动技能!$B:$D,3,0))</f>
        <v>2</v>
      </c>
      <c r="S3459" s="24" t="str">
        <f>IF(C3459&lt;1000000,"",VLOOKUP(C3459,组合调整!$A:$I,2,0))</f>
        <v>渠成</v>
      </c>
      <c r="T3459" s="24" t="str">
        <f>IF(D3459&lt;1000000,"",VLOOKUP(D3459,组合调整!$A:$I,2,0))</f>
        <v>上场</v>
      </c>
      <c r="U3459" s="24" t="str">
        <f>IF(E3459&lt;1000000,"",VLOOKUP(E3459,组合调整!$A:$I,2,0))</f>
        <v>报恩</v>
      </c>
      <c r="V3459" s="24" t="str">
        <f>IF(F3459&lt;1000000,"",VLOOKUP(F3459,组合调整!$A:$I,2,0))</f>
        <v>纷争</v>
      </c>
      <c r="W3459" s="24" t="str">
        <f>IF(G3459&lt;1000000,"",VLOOKUP(G3459,组合调整!$A:$I,2,0))</f>
        <v/>
      </c>
    </row>
    <row r="3460" spans="1:23">
      <c r="A3460" s="26">
        <v>30840</v>
      </c>
      <c r="B3460" s="26" t="s">
        <v>3</v>
      </c>
      <c r="C3460" s="26">
        <v>3000132</v>
      </c>
      <c r="D3460" s="26">
        <v>3004522</v>
      </c>
      <c r="E3460" s="26">
        <v>3001211</v>
      </c>
      <c r="F3460" s="26">
        <v>3003412</v>
      </c>
      <c r="G3460" s="26">
        <v>40221</v>
      </c>
      <c r="H3460" s="26">
        <v>3032</v>
      </c>
      <c r="I3460" s="26">
        <v>50021</v>
      </c>
      <c r="J3460" s="26">
        <v>4032</v>
      </c>
      <c r="K3460" s="26">
        <v>0</v>
      </c>
      <c r="L3460" s="26">
        <v>0</v>
      </c>
      <c r="M3460" s="26">
        <v>0</v>
      </c>
      <c r="N3460" s="26">
        <v>0</v>
      </c>
      <c r="O3460" s="24" t="s">
        <v>3</v>
      </c>
      <c r="P3460" s="24">
        <v>30840</v>
      </c>
      <c r="Q3460" s="24">
        <f>IF(ISERROR(VLOOKUP($B3460,[1]主动技能!$B:$D,3,0)),[2]Sheet1!$Y3927,VLOOKUP($B3460,[1]主动技能!$B:$D,3,0))</f>
        <v>2</v>
      </c>
      <c r="S3460" s="24" t="str">
        <f>IF(C3460&lt;1000000,"",VLOOKUP(C3460,组合调整!$A:$I,2,0))</f>
        <v>渠成</v>
      </c>
      <c r="T3460" s="24" t="str">
        <f>IF(D3460&lt;1000000,"",VLOOKUP(D3460,组合调整!$A:$I,2,0))</f>
        <v>上场</v>
      </c>
      <c r="U3460" s="24" t="str">
        <f>IF(E3460&lt;1000000,"",VLOOKUP(E3460,组合调整!$A:$I,2,0))</f>
        <v>报恩</v>
      </c>
      <c r="V3460" s="24" t="str">
        <f>IF(F3460&lt;1000000,"",VLOOKUP(F3460,组合调整!$A:$I,2,0))</f>
        <v>纷争</v>
      </c>
      <c r="W3460" s="24" t="str">
        <f>IF(G3460&lt;1000000,"",VLOOKUP(G3460,组合调整!$A:$I,2,0))</f>
        <v/>
      </c>
    </row>
    <row r="3461" spans="1:23">
      <c r="A3461" s="26">
        <v>30841</v>
      </c>
      <c r="B3461" s="26" t="s">
        <v>3</v>
      </c>
      <c r="C3461" s="26">
        <v>3000132</v>
      </c>
      <c r="D3461" s="26">
        <v>3004522</v>
      </c>
      <c r="E3461" s="26">
        <v>3001211</v>
      </c>
      <c r="F3461" s="26">
        <v>3003412</v>
      </c>
      <c r="G3461" s="26">
        <v>40221</v>
      </c>
      <c r="H3461" s="26">
        <v>3032</v>
      </c>
      <c r="I3461" s="26">
        <v>50021</v>
      </c>
      <c r="J3461" s="26">
        <v>4032</v>
      </c>
      <c r="K3461" s="26">
        <v>0</v>
      </c>
      <c r="L3461" s="26">
        <v>0</v>
      </c>
      <c r="M3461" s="26">
        <v>0</v>
      </c>
      <c r="N3461" s="26">
        <v>0</v>
      </c>
      <c r="O3461" s="24" t="s">
        <v>3</v>
      </c>
      <c r="P3461" s="24">
        <v>30841</v>
      </c>
      <c r="Q3461" s="24">
        <f>IF(ISERROR(VLOOKUP($B3461,[1]主动技能!$B:$D,3,0)),[2]Sheet1!$Y3928,VLOOKUP($B3461,[1]主动技能!$B:$D,3,0))</f>
        <v>2</v>
      </c>
      <c r="S3461" s="24" t="str">
        <f>IF(C3461&lt;1000000,"",VLOOKUP(C3461,组合调整!$A:$I,2,0))</f>
        <v>渠成</v>
      </c>
      <c r="T3461" s="24" t="str">
        <f>IF(D3461&lt;1000000,"",VLOOKUP(D3461,组合调整!$A:$I,2,0))</f>
        <v>上场</v>
      </c>
      <c r="U3461" s="24" t="str">
        <f>IF(E3461&lt;1000000,"",VLOOKUP(E3461,组合调整!$A:$I,2,0))</f>
        <v>报恩</v>
      </c>
      <c r="V3461" s="24" t="str">
        <f>IF(F3461&lt;1000000,"",VLOOKUP(F3461,组合调整!$A:$I,2,0))</f>
        <v>纷争</v>
      </c>
      <c r="W3461" s="24" t="str">
        <f>IF(G3461&lt;1000000,"",VLOOKUP(G3461,组合调整!$A:$I,2,0))</f>
        <v/>
      </c>
    </row>
    <row r="3462" spans="1:23">
      <c r="A3462" s="26">
        <v>30842</v>
      </c>
      <c r="B3462" s="26" t="s">
        <v>3</v>
      </c>
      <c r="C3462" s="26">
        <v>3000132</v>
      </c>
      <c r="D3462" s="26">
        <v>3004522</v>
      </c>
      <c r="E3462" s="26">
        <v>3001211</v>
      </c>
      <c r="F3462" s="26">
        <v>3003412</v>
      </c>
      <c r="G3462" s="26">
        <v>40221</v>
      </c>
      <c r="H3462" s="26">
        <v>3032</v>
      </c>
      <c r="I3462" s="26">
        <v>50021</v>
      </c>
      <c r="J3462" s="26">
        <v>4032</v>
      </c>
      <c r="K3462" s="26">
        <v>0</v>
      </c>
      <c r="L3462" s="26">
        <v>0</v>
      </c>
      <c r="M3462" s="26">
        <v>0</v>
      </c>
      <c r="N3462" s="26">
        <v>0</v>
      </c>
      <c r="O3462" s="24" t="s">
        <v>3</v>
      </c>
      <c r="P3462" s="24">
        <v>30842</v>
      </c>
      <c r="Q3462" s="24">
        <f>IF(ISERROR(VLOOKUP($B3462,[1]主动技能!$B:$D,3,0)),[2]Sheet1!$Y3929,VLOOKUP($B3462,[1]主动技能!$B:$D,3,0))</f>
        <v>2</v>
      </c>
      <c r="S3462" s="24" t="str">
        <f>IF(C3462&lt;1000000,"",VLOOKUP(C3462,组合调整!$A:$I,2,0))</f>
        <v>渠成</v>
      </c>
      <c r="T3462" s="24" t="str">
        <f>IF(D3462&lt;1000000,"",VLOOKUP(D3462,组合调整!$A:$I,2,0))</f>
        <v>上场</v>
      </c>
      <c r="U3462" s="24" t="str">
        <f>IF(E3462&lt;1000000,"",VLOOKUP(E3462,组合调整!$A:$I,2,0))</f>
        <v>报恩</v>
      </c>
      <c r="V3462" s="24" t="str">
        <f>IF(F3462&lt;1000000,"",VLOOKUP(F3462,组合调整!$A:$I,2,0))</f>
        <v>纷争</v>
      </c>
      <c r="W3462" s="24" t="str">
        <f>IF(G3462&lt;1000000,"",VLOOKUP(G3462,组合调整!$A:$I,2,0))</f>
        <v/>
      </c>
    </row>
    <row r="3463" spans="1:23">
      <c r="A3463" s="26">
        <v>30843</v>
      </c>
      <c r="B3463" s="26" t="s">
        <v>3</v>
      </c>
      <c r="C3463" s="26">
        <v>3000132</v>
      </c>
      <c r="D3463" s="26">
        <v>3004522</v>
      </c>
      <c r="E3463" s="26">
        <v>3001211</v>
      </c>
      <c r="F3463" s="26">
        <v>3003412</v>
      </c>
      <c r="G3463" s="26">
        <v>40221</v>
      </c>
      <c r="H3463" s="26">
        <v>3032</v>
      </c>
      <c r="I3463" s="26">
        <v>50021</v>
      </c>
      <c r="J3463" s="26">
        <v>4032</v>
      </c>
      <c r="K3463" s="26">
        <v>0</v>
      </c>
      <c r="L3463" s="26">
        <v>0</v>
      </c>
      <c r="M3463" s="26">
        <v>0</v>
      </c>
      <c r="N3463" s="26">
        <v>0</v>
      </c>
      <c r="O3463" s="24" t="s">
        <v>3</v>
      </c>
      <c r="P3463" s="24">
        <v>30843</v>
      </c>
      <c r="Q3463" s="24">
        <f>IF(ISERROR(VLOOKUP($B3463,[1]主动技能!$B:$D,3,0)),[2]Sheet1!$Y3930,VLOOKUP($B3463,[1]主动技能!$B:$D,3,0))</f>
        <v>2</v>
      </c>
      <c r="S3463" s="24" t="str">
        <f>IF(C3463&lt;1000000,"",VLOOKUP(C3463,组合调整!$A:$I,2,0))</f>
        <v>渠成</v>
      </c>
      <c r="T3463" s="24" t="str">
        <f>IF(D3463&lt;1000000,"",VLOOKUP(D3463,组合调整!$A:$I,2,0))</f>
        <v>上场</v>
      </c>
      <c r="U3463" s="24" t="str">
        <f>IF(E3463&lt;1000000,"",VLOOKUP(E3463,组合调整!$A:$I,2,0))</f>
        <v>报恩</v>
      </c>
      <c r="V3463" s="24" t="str">
        <f>IF(F3463&lt;1000000,"",VLOOKUP(F3463,组合调整!$A:$I,2,0))</f>
        <v>纷争</v>
      </c>
      <c r="W3463" s="24" t="str">
        <f>IF(G3463&lt;1000000,"",VLOOKUP(G3463,组合调整!$A:$I,2,0))</f>
        <v/>
      </c>
    </row>
    <row r="3464" spans="1:23">
      <c r="A3464" s="26">
        <v>30844</v>
      </c>
      <c r="B3464" s="26" t="s">
        <v>3</v>
      </c>
      <c r="C3464" s="26">
        <v>3000132</v>
      </c>
      <c r="D3464" s="26">
        <v>3004522</v>
      </c>
      <c r="E3464" s="26">
        <v>3001211</v>
      </c>
      <c r="F3464" s="26">
        <v>3003412</v>
      </c>
      <c r="G3464" s="26">
        <v>40221</v>
      </c>
      <c r="H3464" s="26">
        <v>3032</v>
      </c>
      <c r="I3464" s="26">
        <v>50021</v>
      </c>
      <c r="J3464" s="26">
        <v>4032</v>
      </c>
      <c r="K3464" s="26">
        <v>0</v>
      </c>
      <c r="L3464" s="26">
        <v>0</v>
      </c>
      <c r="M3464" s="26">
        <v>0</v>
      </c>
      <c r="N3464" s="26">
        <v>0</v>
      </c>
      <c r="O3464" s="24" t="s">
        <v>3</v>
      </c>
      <c r="P3464" s="24">
        <v>30844</v>
      </c>
      <c r="Q3464" s="24">
        <f>IF(ISERROR(VLOOKUP($B3464,[1]主动技能!$B:$D,3,0)),[2]Sheet1!$Y3931,VLOOKUP($B3464,[1]主动技能!$B:$D,3,0))</f>
        <v>2</v>
      </c>
      <c r="S3464" s="24" t="str">
        <f>IF(C3464&lt;1000000,"",VLOOKUP(C3464,组合调整!$A:$I,2,0))</f>
        <v>渠成</v>
      </c>
      <c r="T3464" s="24" t="str">
        <f>IF(D3464&lt;1000000,"",VLOOKUP(D3464,组合调整!$A:$I,2,0))</f>
        <v>上场</v>
      </c>
      <c r="U3464" s="24" t="str">
        <f>IF(E3464&lt;1000000,"",VLOOKUP(E3464,组合调整!$A:$I,2,0))</f>
        <v>报恩</v>
      </c>
      <c r="V3464" s="24" t="str">
        <f>IF(F3464&lt;1000000,"",VLOOKUP(F3464,组合调整!$A:$I,2,0))</f>
        <v>纷争</v>
      </c>
      <c r="W3464" s="24" t="str">
        <f>IF(G3464&lt;1000000,"",VLOOKUP(G3464,组合调整!$A:$I,2,0))</f>
        <v/>
      </c>
    </row>
    <row r="3465" spans="1:23">
      <c r="A3465" s="26">
        <v>30845</v>
      </c>
      <c r="B3465" s="26" t="s">
        <v>3</v>
      </c>
      <c r="C3465" s="26">
        <v>3000132</v>
      </c>
      <c r="D3465" s="26">
        <v>3004522</v>
      </c>
      <c r="E3465" s="26">
        <v>3001211</v>
      </c>
      <c r="F3465" s="26">
        <v>3003412</v>
      </c>
      <c r="G3465" s="26">
        <v>40221</v>
      </c>
      <c r="H3465" s="26">
        <v>3032</v>
      </c>
      <c r="I3465" s="26">
        <v>50021</v>
      </c>
      <c r="J3465" s="26">
        <v>4032</v>
      </c>
      <c r="K3465" s="26">
        <v>0</v>
      </c>
      <c r="L3465" s="26">
        <v>0</v>
      </c>
      <c r="M3465" s="26">
        <v>0</v>
      </c>
      <c r="N3465" s="26">
        <v>0</v>
      </c>
      <c r="O3465" s="24" t="s">
        <v>3</v>
      </c>
      <c r="P3465" s="24">
        <v>30845</v>
      </c>
      <c r="Q3465" s="24">
        <f>IF(ISERROR(VLOOKUP($B3465,[1]主动技能!$B:$D,3,0)),[2]Sheet1!$Y3932,VLOOKUP($B3465,[1]主动技能!$B:$D,3,0))</f>
        <v>2</v>
      </c>
      <c r="S3465" s="24" t="str">
        <f>IF(C3465&lt;1000000,"",VLOOKUP(C3465,组合调整!$A:$I,2,0))</f>
        <v>渠成</v>
      </c>
      <c r="T3465" s="24" t="str">
        <f>IF(D3465&lt;1000000,"",VLOOKUP(D3465,组合调整!$A:$I,2,0))</f>
        <v>上场</v>
      </c>
      <c r="U3465" s="24" t="str">
        <f>IF(E3465&lt;1000000,"",VLOOKUP(E3465,组合调整!$A:$I,2,0))</f>
        <v>报恩</v>
      </c>
      <c r="V3465" s="24" t="str">
        <f>IF(F3465&lt;1000000,"",VLOOKUP(F3465,组合调整!$A:$I,2,0))</f>
        <v>纷争</v>
      </c>
      <c r="W3465" s="24" t="str">
        <f>IF(G3465&lt;1000000,"",VLOOKUP(G3465,组合调整!$A:$I,2,0))</f>
        <v/>
      </c>
    </row>
    <row r="3466" spans="1:23">
      <c r="A3466" s="26">
        <v>30846</v>
      </c>
      <c r="B3466" s="26" t="s">
        <v>34</v>
      </c>
      <c r="C3466" s="26">
        <v>3005612</v>
      </c>
      <c r="D3466" s="26">
        <v>3006732</v>
      </c>
      <c r="E3466" s="26">
        <v>3002311</v>
      </c>
      <c r="F3466" s="26">
        <v>3002321</v>
      </c>
      <c r="G3466" s="26">
        <v>40021</v>
      </c>
      <c r="H3466" s="26">
        <v>3012</v>
      </c>
      <c r="I3466" s="26">
        <v>50021</v>
      </c>
      <c r="J3466" s="26">
        <v>4012</v>
      </c>
      <c r="K3466" s="26">
        <v>0</v>
      </c>
      <c r="L3466" s="26">
        <v>0</v>
      </c>
      <c r="M3466" s="26">
        <v>0</v>
      </c>
      <c r="N3466" s="26">
        <v>0</v>
      </c>
      <c r="O3466" s="24" t="s">
        <v>34</v>
      </c>
      <c r="P3466" s="24">
        <v>30846</v>
      </c>
      <c r="Q3466" s="24">
        <f>IF(ISERROR(VLOOKUP($B3466,[1]主动技能!$B:$D,3,0)),[2]Sheet1!$Y3933,VLOOKUP($B3466,[1]主动技能!$B:$D,3,0))</f>
        <v>3</v>
      </c>
      <c r="S3466" s="24" t="str">
        <f>IF(C3466&lt;1000000,"",VLOOKUP(C3466,组合调整!$A:$I,2,0))</f>
        <v>协力</v>
      </c>
      <c r="T3466" s="24" t="str">
        <f>IF(D3466&lt;1000000,"",VLOOKUP(D3466,组合调整!$A:$I,2,0))</f>
        <v>恩惠</v>
      </c>
      <c r="U3466" s="24" t="str">
        <f>IF(E3466&lt;1000000,"",VLOOKUP(E3466,组合调整!$A:$I,2,0))</f>
        <v>转移</v>
      </c>
      <c r="V3466" s="24" t="str">
        <f>IF(F3466&lt;1000000,"",VLOOKUP(F3466,组合调整!$A:$I,2,0))</f>
        <v>美食</v>
      </c>
      <c r="W3466" s="24" t="str">
        <f>IF(G3466&lt;1000000,"",VLOOKUP(G3466,组合调整!$A:$I,2,0))</f>
        <v/>
      </c>
    </row>
    <row r="3467" spans="1:23">
      <c r="A3467" s="26">
        <v>30847</v>
      </c>
      <c r="B3467" s="26" t="s">
        <v>34</v>
      </c>
      <c r="C3467" s="26">
        <v>3005612</v>
      </c>
      <c r="D3467" s="26">
        <v>3006732</v>
      </c>
      <c r="E3467" s="26">
        <v>3002311</v>
      </c>
      <c r="F3467" s="26">
        <v>3002321</v>
      </c>
      <c r="G3467" s="26">
        <v>40021</v>
      </c>
      <c r="H3467" s="26">
        <v>3012</v>
      </c>
      <c r="I3467" s="26">
        <v>50021</v>
      </c>
      <c r="J3467" s="26">
        <v>4012</v>
      </c>
      <c r="K3467" s="26">
        <v>0</v>
      </c>
      <c r="L3467" s="26">
        <v>0</v>
      </c>
      <c r="M3467" s="26">
        <v>0</v>
      </c>
      <c r="N3467" s="26">
        <v>0</v>
      </c>
      <c r="O3467" s="24" t="s">
        <v>34</v>
      </c>
      <c r="P3467" s="24">
        <v>30847</v>
      </c>
      <c r="Q3467" s="24">
        <f>IF(ISERROR(VLOOKUP($B3467,[1]主动技能!$B:$D,3,0)),[2]Sheet1!$Y3934,VLOOKUP($B3467,[1]主动技能!$B:$D,3,0))</f>
        <v>3</v>
      </c>
      <c r="S3467" s="24" t="str">
        <f>IF(C3467&lt;1000000,"",VLOOKUP(C3467,组合调整!$A:$I,2,0))</f>
        <v>协力</v>
      </c>
      <c r="T3467" s="24" t="str">
        <f>IF(D3467&lt;1000000,"",VLOOKUP(D3467,组合调整!$A:$I,2,0))</f>
        <v>恩惠</v>
      </c>
      <c r="U3467" s="24" t="str">
        <f>IF(E3467&lt;1000000,"",VLOOKUP(E3467,组合调整!$A:$I,2,0))</f>
        <v>转移</v>
      </c>
      <c r="V3467" s="24" t="str">
        <f>IF(F3467&lt;1000000,"",VLOOKUP(F3467,组合调整!$A:$I,2,0))</f>
        <v>美食</v>
      </c>
      <c r="W3467" s="24" t="str">
        <f>IF(G3467&lt;1000000,"",VLOOKUP(G3467,组合调整!$A:$I,2,0))</f>
        <v/>
      </c>
    </row>
    <row r="3468" spans="1:23">
      <c r="A3468" s="26">
        <v>30848</v>
      </c>
      <c r="B3468" s="26" t="s">
        <v>34</v>
      </c>
      <c r="C3468" s="26">
        <v>3005612</v>
      </c>
      <c r="D3468" s="26">
        <v>3006732</v>
      </c>
      <c r="E3468" s="26">
        <v>3002311</v>
      </c>
      <c r="F3468" s="26">
        <v>3002321</v>
      </c>
      <c r="G3468" s="26">
        <v>40021</v>
      </c>
      <c r="H3468" s="26">
        <v>3012</v>
      </c>
      <c r="I3468" s="26">
        <v>50021</v>
      </c>
      <c r="J3468" s="26">
        <v>4012</v>
      </c>
      <c r="K3468" s="26">
        <v>0</v>
      </c>
      <c r="L3468" s="26">
        <v>0</v>
      </c>
      <c r="M3468" s="26">
        <v>0</v>
      </c>
      <c r="N3468" s="26">
        <v>0</v>
      </c>
      <c r="O3468" s="24" t="s">
        <v>34</v>
      </c>
      <c r="P3468" s="24">
        <v>30848</v>
      </c>
      <c r="Q3468" s="24">
        <f>IF(ISERROR(VLOOKUP($B3468,[1]主动技能!$B:$D,3,0)),[2]Sheet1!$Y3935,VLOOKUP($B3468,[1]主动技能!$B:$D,3,0))</f>
        <v>3</v>
      </c>
      <c r="S3468" s="24" t="str">
        <f>IF(C3468&lt;1000000,"",VLOOKUP(C3468,组合调整!$A:$I,2,0))</f>
        <v>协力</v>
      </c>
      <c r="T3468" s="24" t="str">
        <f>IF(D3468&lt;1000000,"",VLOOKUP(D3468,组合调整!$A:$I,2,0))</f>
        <v>恩惠</v>
      </c>
      <c r="U3468" s="24" t="str">
        <f>IF(E3468&lt;1000000,"",VLOOKUP(E3468,组合调整!$A:$I,2,0))</f>
        <v>转移</v>
      </c>
      <c r="V3468" s="24" t="str">
        <f>IF(F3468&lt;1000000,"",VLOOKUP(F3468,组合调整!$A:$I,2,0))</f>
        <v>美食</v>
      </c>
      <c r="W3468" s="24" t="str">
        <f>IF(G3468&lt;1000000,"",VLOOKUP(G3468,组合调整!$A:$I,2,0))</f>
        <v/>
      </c>
    </row>
    <row r="3469" spans="1:23">
      <c r="A3469" s="26">
        <v>30849</v>
      </c>
      <c r="B3469" s="26" t="s">
        <v>34</v>
      </c>
      <c r="C3469" s="26">
        <v>3005612</v>
      </c>
      <c r="D3469" s="26">
        <v>3006732</v>
      </c>
      <c r="E3469" s="26">
        <v>3002311</v>
      </c>
      <c r="F3469" s="26">
        <v>3002321</v>
      </c>
      <c r="G3469" s="26">
        <v>40021</v>
      </c>
      <c r="H3469" s="26">
        <v>3012</v>
      </c>
      <c r="I3469" s="26">
        <v>50021</v>
      </c>
      <c r="J3469" s="26">
        <v>4012</v>
      </c>
      <c r="K3469" s="26">
        <v>0</v>
      </c>
      <c r="L3469" s="26">
        <v>0</v>
      </c>
      <c r="M3469" s="26">
        <v>0</v>
      </c>
      <c r="N3469" s="26">
        <v>0</v>
      </c>
      <c r="O3469" s="24" t="s">
        <v>34</v>
      </c>
      <c r="P3469" s="24">
        <v>30849</v>
      </c>
      <c r="Q3469" s="24">
        <f>IF(ISERROR(VLOOKUP($B3469,[1]主动技能!$B:$D,3,0)),[2]Sheet1!$Y3936,VLOOKUP($B3469,[1]主动技能!$B:$D,3,0))</f>
        <v>3</v>
      </c>
      <c r="S3469" s="24" t="str">
        <f>IF(C3469&lt;1000000,"",VLOOKUP(C3469,组合调整!$A:$I,2,0))</f>
        <v>协力</v>
      </c>
      <c r="T3469" s="24" t="str">
        <f>IF(D3469&lt;1000000,"",VLOOKUP(D3469,组合调整!$A:$I,2,0))</f>
        <v>恩惠</v>
      </c>
      <c r="U3469" s="24" t="str">
        <f>IF(E3469&lt;1000000,"",VLOOKUP(E3469,组合调整!$A:$I,2,0))</f>
        <v>转移</v>
      </c>
      <c r="V3469" s="24" t="str">
        <f>IF(F3469&lt;1000000,"",VLOOKUP(F3469,组合调整!$A:$I,2,0))</f>
        <v>美食</v>
      </c>
      <c r="W3469" s="24" t="str">
        <f>IF(G3469&lt;1000000,"",VLOOKUP(G3469,组合调整!$A:$I,2,0))</f>
        <v/>
      </c>
    </row>
    <row r="3470" spans="1:23">
      <c r="A3470" s="26">
        <v>30850</v>
      </c>
      <c r="B3470" s="26" t="s">
        <v>34</v>
      </c>
      <c r="C3470" s="26">
        <v>3005612</v>
      </c>
      <c r="D3470" s="26">
        <v>3006732</v>
      </c>
      <c r="E3470" s="26">
        <v>3002311</v>
      </c>
      <c r="F3470" s="26">
        <v>3002321</v>
      </c>
      <c r="G3470" s="26">
        <v>40021</v>
      </c>
      <c r="H3470" s="26">
        <v>3012</v>
      </c>
      <c r="I3470" s="26">
        <v>50021</v>
      </c>
      <c r="J3470" s="26">
        <v>4012</v>
      </c>
      <c r="K3470" s="26">
        <v>0</v>
      </c>
      <c r="L3470" s="26">
        <v>0</v>
      </c>
      <c r="M3470" s="26">
        <v>0</v>
      </c>
      <c r="N3470" s="26">
        <v>0</v>
      </c>
      <c r="O3470" s="24" t="s">
        <v>34</v>
      </c>
      <c r="P3470" s="24">
        <v>30850</v>
      </c>
      <c r="Q3470" s="24">
        <f>IF(ISERROR(VLOOKUP($B3470,[1]主动技能!$B:$D,3,0)),[2]Sheet1!$Y3937,VLOOKUP($B3470,[1]主动技能!$B:$D,3,0))</f>
        <v>3</v>
      </c>
      <c r="S3470" s="24" t="str">
        <f>IF(C3470&lt;1000000,"",VLOOKUP(C3470,组合调整!$A:$I,2,0))</f>
        <v>协力</v>
      </c>
      <c r="T3470" s="24" t="str">
        <f>IF(D3470&lt;1000000,"",VLOOKUP(D3470,组合调整!$A:$I,2,0))</f>
        <v>恩惠</v>
      </c>
      <c r="U3470" s="24" t="str">
        <f>IF(E3470&lt;1000000,"",VLOOKUP(E3470,组合调整!$A:$I,2,0))</f>
        <v>转移</v>
      </c>
      <c r="V3470" s="24" t="str">
        <f>IF(F3470&lt;1000000,"",VLOOKUP(F3470,组合调整!$A:$I,2,0))</f>
        <v>美食</v>
      </c>
      <c r="W3470" s="24" t="str">
        <f>IF(G3470&lt;1000000,"",VLOOKUP(G3470,组合调整!$A:$I,2,0))</f>
        <v/>
      </c>
    </row>
    <row r="3471" spans="1:23">
      <c r="A3471" s="26">
        <v>30851</v>
      </c>
      <c r="B3471" s="26" t="s">
        <v>34</v>
      </c>
      <c r="C3471" s="26">
        <v>3005612</v>
      </c>
      <c r="D3471" s="26">
        <v>3006732</v>
      </c>
      <c r="E3471" s="26">
        <v>3002311</v>
      </c>
      <c r="F3471" s="26">
        <v>3002321</v>
      </c>
      <c r="G3471" s="26">
        <v>40021</v>
      </c>
      <c r="H3471" s="26">
        <v>3012</v>
      </c>
      <c r="I3471" s="26">
        <v>50021</v>
      </c>
      <c r="J3471" s="26">
        <v>4012</v>
      </c>
      <c r="K3471" s="26">
        <v>0</v>
      </c>
      <c r="L3471" s="26">
        <v>0</v>
      </c>
      <c r="M3471" s="26">
        <v>0</v>
      </c>
      <c r="N3471" s="26">
        <v>0</v>
      </c>
      <c r="O3471" s="24" t="s">
        <v>34</v>
      </c>
      <c r="P3471" s="24">
        <v>30851</v>
      </c>
      <c r="Q3471" s="24">
        <f>IF(ISERROR(VLOOKUP($B3471,[1]主动技能!$B:$D,3,0)),[2]Sheet1!$Y3938,VLOOKUP($B3471,[1]主动技能!$B:$D,3,0))</f>
        <v>3</v>
      </c>
      <c r="S3471" s="24" t="str">
        <f>IF(C3471&lt;1000000,"",VLOOKUP(C3471,组合调整!$A:$I,2,0))</f>
        <v>协力</v>
      </c>
      <c r="T3471" s="24" t="str">
        <f>IF(D3471&lt;1000000,"",VLOOKUP(D3471,组合调整!$A:$I,2,0))</f>
        <v>恩惠</v>
      </c>
      <c r="U3471" s="24" t="str">
        <f>IF(E3471&lt;1000000,"",VLOOKUP(E3471,组合调整!$A:$I,2,0))</f>
        <v>转移</v>
      </c>
      <c r="V3471" s="24" t="str">
        <f>IF(F3471&lt;1000000,"",VLOOKUP(F3471,组合调整!$A:$I,2,0))</f>
        <v>美食</v>
      </c>
      <c r="W3471" s="24" t="str">
        <f>IF(G3471&lt;1000000,"",VLOOKUP(G3471,组合调整!$A:$I,2,0))</f>
        <v/>
      </c>
    </row>
    <row r="3472" spans="1:23">
      <c r="A3472" s="26">
        <v>30852</v>
      </c>
      <c r="B3472" s="26" t="s">
        <v>34</v>
      </c>
      <c r="C3472" s="26">
        <v>3005612</v>
      </c>
      <c r="D3472" s="26">
        <v>3006732</v>
      </c>
      <c r="E3472" s="26">
        <v>3002311</v>
      </c>
      <c r="F3472" s="26">
        <v>3002321</v>
      </c>
      <c r="G3472" s="26">
        <v>40021</v>
      </c>
      <c r="H3472" s="26">
        <v>3012</v>
      </c>
      <c r="I3472" s="26">
        <v>50021</v>
      </c>
      <c r="J3472" s="26">
        <v>4012</v>
      </c>
      <c r="K3472" s="26">
        <v>0</v>
      </c>
      <c r="L3472" s="26">
        <v>0</v>
      </c>
      <c r="M3472" s="26">
        <v>0</v>
      </c>
      <c r="N3472" s="26">
        <v>0</v>
      </c>
      <c r="O3472" s="24" t="s">
        <v>34</v>
      </c>
      <c r="P3472" s="24">
        <v>30852</v>
      </c>
      <c r="Q3472" s="24">
        <f>IF(ISERROR(VLOOKUP($B3472,[1]主动技能!$B:$D,3,0)),[2]Sheet1!$Y3939,VLOOKUP($B3472,[1]主动技能!$B:$D,3,0))</f>
        <v>3</v>
      </c>
      <c r="S3472" s="24" t="str">
        <f>IF(C3472&lt;1000000,"",VLOOKUP(C3472,组合调整!$A:$I,2,0))</f>
        <v>协力</v>
      </c>
      <c r="T3472" s="24" t="str">
        <f>IF(D3472&lt;1000000,"",VLOOKUP(D3472,组合调整!$A:$I,2,0))</f>
        <v>恩惠</v>
      </c>
      <c r="U3472" s="24" t="str">
        <f>IF(E3472&lt;1000000,"",VLOOKUP(E3472,组合调整!$A:$I,2,0))</f>
        <v>转移</v>
      </c>
      <c r="V3472" s="24" t="str">
        <f>IF(F3472&lt;1000000,"",VLOOKUP(F3472,组合调整!$A:$I,2,0))</f>
        <v>美食</v>
      </c>
      <c r="W3472" s="24" t="str">
        <f>IF(G3472&lt;1000000,"",VLOOKUP(G3472,组合调整!$A:$I,2,0))</f>
        <v/>
      </c>
    </row>
    <row r="3473" spans="1:23">
      <c r="A3473" s="26">
        <v>30853</v>
      </c>
      <c r="B3473" s="26" t="s">
        <v>34</v>
      </c>
      <c r="C3473" s="26">
        <v>3005612</v>
      </c>
      <c r="D3473" s="26">
        <v>3006732</v>
      </c>
      <c r="E3473" s="26">
        <v>3002311</v>
      </c>
      <c r="F3473" s="26">
        <v>3002321</v>
      </c>
      <c r="G3473" s="26">
        <v>40021</v>
      </c>
      <c r="H3473" s="26">
        <v>3012</v>
      </c>
      <c r="I3473" s="26">
        <v>50021</v>
      </c>
      <c r="J3473" s="26">
        <v>4012</v>
      </c>
      <c r="K3473" s="26">
        <v>0</v>
      </c>
      <c r="L3473" s="26">
        <v>0</v>
      </c>
      <c r="M3473" s="26">
        <v>0</v>
      </c>
      <c r="N3473" s="26">
        <v>0</v>
      </c>
      <c r="O3473" s="24" t="s">
        <v>34</v>
      </c>
      <c r="P3473" s="24">
        <v>30853</v>
      </c>
      <c r="Q3473" s="24">
        <f>IF(ISERROR(VLOOKUP($B3473,[1]主动技能!$B:$D,3,0)),[2]Sheet1!$Y3940,VLOOKUP($B3473,[1]主动技能!$B:$D,3,0))</f>
        <v>3</v>
      </c>
      <c r="S3473" s="24" t="str">
        <f>IF(C3473&lt;1000000,"",VLOOKUP(C3473,组合调整!$A:$I,2,0))</f>
        <v>协力</v>
      </c>
      <c r="T3473" s="24" t="str">
        <f>IF(D3473&lt;1000000,"",VLOOKUP(D3473,组合调整!$A:$I,2,0))</f>
        <v>恩惠</v>
      </c>
      <c r="U3473" s="24" t="str">
        <f>IF(E3473&lt;1000000,"",VLOOKUP(E3473,组合调整!$A:$I,2,0))</f>
        <v>转移</v>
      </c>
      <c r="V3473" s="24" t="str">
        <f>IF(F3473&lt;1000000,"",VLOOKUP(F3473,组合调整!$A:$I,2,0))</f>
        <v>美食</v>
      </c>
      <c r="W3473" s="24" t="str">
        <f>IF(G3473&lt;1000000,"",VLOOKUP(G3473,组合调整!$A:$I,2,0))</f>
        <v/>
      </c>
    </row>
    <row r="3474" spans="1:23">
      <c r="A3474" s="26">
        <v>30854</v>
      </c>
      <c r="B3474" s="26" t="s">
        <v>34</v>
      </c>
      <c r="C3474" s="26">
        <v>3005612</v>
      </c>
      <c r="D3474" s="26">
        <v>3006732</v>
      </c>
      <c r="E3474" s="26">
        <v>3002311</v>
      </c>
      <c r="F3474" s="26">
        <v>3002321</v>
      </c>
      <c r="G3474" s="26">
        <v>40021</v>
      </c>
      <c r="H3474" s="26">
        <v>3012</v>
      </c>
      <c r="I3474" s="26">
        <v>50021</v>
      </c>
      <c r="J3474" s="26">
        <v>4012</v>
      </c>
      <c r="K3474" s="26">
        <v>0</v>
      </c>
      <c r="L3474" s="26">
        <v>0</v>
      </c>
      <c r="M3474" s="26">
        <v>0</v>
      </c>
      <c r="N3474" s="26">
        <v>0</v>
      </c>
      <c r="O3474" s="24" t="s">
        <v>34</v>
      </c>
      <c r="P3474" s="24">
        <v>30854</v>
      </c>
      <c r="Q3474" s="24">
        <f>IF(ISERROR(VLOOKUP($B3474,[1]主动技能!$B:$D,3,0)),[2]Sheet1!$Y3941,VLOOKUP($B3474,[1]主动技能!$B:$D,3,0))</f>
        <v>3</v>
      </c>
      <c r="S3474" s="24" t="str">
        <f>IF(C3474&lt;1000000,"",VLOOKUP(C3474,组合调整!$A:$I,2,0))</f>
        <v>协力</v>
      </c>
      <c r="T3474" s="24" t="str">
        <f>IF(D3474&lt;1000000,"",VLOOKUP(D3474,组合调整!$A:$I,2,0))</f>
        <v>恩惠</v>
      </c>
      <c r="U3474" s="24" t="str">
        <f>IF(E3474&lt;1000000,"",VLOOKUP(E3474,组合调整!$A:$I,2,0))</f>
        <v>转移</v>
      </c>
      <c r="V3474" s="24" t="str">
        <f>IF(F3474&lt;1000000,"",VLOOKUP(F3474,组合调整!$A:$I,2,0))</f>
        <v>美食</v>
      </c>
      <c r="W3474" s="24" t="str">
        <f>IF(G3474&lt;1000000,"",VLOOKUP(G3474,组合调整!$A:$I,2,0))</f>
        <v/>
      </c>
    </row>
    <row r="3475" spans="1:23">
      <c r="A3475" s="26">
        <v>30855</v>
      </c>
      <c r="B3475" s="26" t="s">
        <v>34</v>
      </c>
      <c r="C3475" s="26">
        <v>3005612</v>
      </c>
      <c r="D3475" s="26">
        <v>3006732</v>
      </c>
      <c r="E3475" s="26">
        <v>3002311</v>
      </c>
      <c r="F3475" s="26">
        <v>3002321</v>
      </c>
      <c r="G3475" s="26">
        <v>40021</v>
      </c>
      <c r="H3475" s="26">
        <v>3012</v>
      </c>
      <c r="I3475" s="26">
        <v>50021</v>
      </c>
      <c r="J3475" s="26">
        <v>4012</v>
      </c>
      <c r="K3475" s="26">
        <v>0</v>
      </c>
      <c r="L3475" s="26">
        <v>0</v>
      </c>
      <c r="M3475" s="26">
        <v>0</v>
      </c>
      <c r="N3475" s="26">
        <v>0</v>
      </c>
      <c r="O3475" s="24" t="s">
        <v>34</v>
      </c>
      <c r="P3475" s="24">
        <v>30855</v>
      </c>
      <c r="Q3475" s="24">
        <f>IF(ISERROR(VLOOKUP($B3475,[1]主动技能!$B:$D,3,0)),[2]Sheet1!$Y3942,VLOOKUP($B3475,[1]主动技能!$B:$D,3,0))</f>
        <v>3</v>
      </c>
      <c r="S3475" s="24" t="str">
        <f>IF(C3475&lt;1000000,"",VLOOKUP(C3475,组合调整!$A:$I,2,0))</f>
        <v>协力</v>
      </c>
      <c r="T3475" s="24" t="str">
        <f>IF(D3475&lt;1000000,"",VLOOKUP(D3475,组合调整!$A:$I,2,0))</f>
        <v>恩惠</v>
      </c>
      <c r="U3475" s="24" t="str">
        <f>IF(E3475&lt;1000000,"",VLOOKUP(E3475,组合调整!$A:$I,2,0))</f>
        <v>转移</v>
      </c>
      <c r="V3475" s="24" t="str">
        <f>IF(F3475&lt;1000000,"",VLOOKUP(F3475,组合调整!$A:$I,2,0))</f>
        <v>美食</v>
      </c>
      <c r="W3475" s="24" t="str">
        <f>IF(G3475&lt;1000000,"",VLOOKUP(G3475,组合调整!$A:$I,2,0))</f>
        <v/>
      </c>
    </row>
    <row r="3476" spans="1:23">
      <c r="A3476" s="26">
        <v>30856</v>
      </c>
      <c r="B3476" s="26" t="s">
        <v>34</v>
      </c>
      <c r="C3476" s="26">
        <v>3005612</v>
      </c>
      <c r="D3476" s="26">
        <v>3006732</v>
      </c>
      <c r="E3476" s="26">
        <v>3002311</v>
      </c>
      <c r="F3476" s="26">
        <v>3002321</v>
      </c>
      <c r="G3476" s="26">
        <v>40021</v>
      </c>
      <c r="H3476" s="26">
        <v>3012</v>
      </c>
      <c r="I3476" s="26">
        <v>50021</v>
      </c>
      <c r="J3476" s="26">
        <v>4012</v>
      </c>
      <c r="K3476" s="26">
        <v>0</v>
      </c>
      <c r="L3476" s="26">
        <v>0</v>
      </c>
      <c r="M3476" s="26">
        <v>0</v>
      </c>
      <c r="N3476" s="26">
        <v>0</v>
      </c>
      <c r="O3476" s="24" t="s">
        <v>34</v>
      </c>
      <c r="P3476" s="24">
        <v>30856</v>
      </c>
      <c r="Q3476" s="24">
        <f>IF(ISERROR(VLOOKUP($B3476,[1]主动技能!$B:$D,3,0)),[2]Sheet1!$Y3943,VLOOKUP($B3476,[1]主动技能!$B:$D,3,0))</f>
        <v>3</v>
      </c>
      <c r="S3476" s="24" t="str">
        <f>IF(C3476&lt;1000000,"",VLOOKUP(C3476,组合调整!$A:$I,2,0))</f>
        <v>协力</v>
      </c>
      <c r="T3476" s="24" t="str">
        <f>IF(D3476&lt;1000000,"",VLOOKUP(D3476,组合调整!$A:$I,2,0))</f>
        <v>恩惠</v>
      </c>
      <c r="U3476" s="24" t="str">
        <f>IF(E3476&lt;1000000,"",VLOOKUP(E3476,组合调整!$A:$I,2,0))</f>
        <v>转移</v>
      </c>
      <c r="V3476" s="24" t="str">
        <f>IF(F3476&lt;1000000,"",VLOOKUP(F3476,组合调整!$A:$I,2,0))</f>
        <v>美食</v>
      </c>
      <c r="W3476" s="24" t="str">
        <f>IF(G3476&lt;1000000,"",VLOOKUP(G3476,组合调整!$A:$I,2,0))</f>
        <v/>
      </c>
    </row>
    <row r="3477" spans="1:23">
      <c r="A3477" s="26">
        <v>30857</v>
      </c>
      <c r="B3477" s="26" t="s">
        <v>34</v>
      </c>
      <c r="C3477" s="26">
        <v>3005612</v>
      </c>
      <c r="D3477" s="26">
        <v>3006732</v>
      </c>
      <c r="E3477" s="26">
        <v>3002311</v>
      </c>
      <c r="F3477" s="26">
        <v>3002321</v>
      </c>
      <c r="G3477" s="26">
        <v>40021</v>
      </c>
      <c r="H3477" s="26">
        <v>3012</v>
      </c>
      <c r="I3477" s="26">
        <v>50021</v>
      </c>
      <c r="J3477" s="26">
        <v>4012</v>
      </c>
      <c r="K3477" s="26">
        <v>0</v>
      </c>
      <c r="L3477" s="26">
        <v>0</v>
      </c>
      <c r="M3477" s="26">
        <v>0</v>
      </c>
      <c r="N3477" s="26">
        <v>0</v>
      </c>
      <c r="O3477" s="24" t="s">
        <v>34</v>
      </c>
      <c r="P3477" s="24">
        <v>30857</v>
      </c>
      <c r="Q3477" s="24">
        <f>IF(ISERROR(VLOOKUP($B3477,[1]主动技能!$B:$D,3,0)),[2]Sheet1!$Y3944,VLOOKUP($B3477,[1]主动技能!$B:$D,3,0))</f>
        <v>3</v>
      </c>
      <c r="S3477" s="24" t="str">
        <f>IF(C3477&lt;1000000,"",VLOOKUP(C3477,组合调整!$A:$I,2,0))</f>
        <v>协力</v>
      </c>
      <c r="T3477" s="24" t="str">
        <f>IF(D3477&lt;1000000,"",VLOOKUP(D3477,组合调整!$A:$I,2,0))</f>
        <v>恩惠</v>
      </c>
      <c r="U3477" s="24" t="str">
        <f>IF(E3477&lt;1000000,"",VLOOKUP(E3477,组合调整!$A:$I,2,0))</f>
        <v>转移</v>
      </c>
      <c r="V3477" s="24" t="str">
        <f>IF(F3477&lt;1000000,"",VLOOKUP(F3477,组合调整!$A:$I,2,0))</f>
        <v>美食</v>
      </c>
      <c r="W3477" s="24" t="str">
        <f>IF(G3477&lt;1000000,"",VLOOKUP(G3477,组合调整!$A:$I,2,0))</f>
        <v/>
      </c>
    </row>
    <row r="3478" spans="1:23">
      <c r="A3478" s="26">
        <v>30858</v>
      </c>
      <c r="B3478" s="26" t="s">
        <v>34</v>
      </c>
      <c r="C3478" s="26">
        <v>3005612</v>
      </c>
      <c r="D3478" s="26">
        <v>3006732</v>
      </c>
      <c r="E3478" s="26">
        <v>3002311</v>
      </c>
      <c r="F3478" s="26">
        <v>3002321</v>
      </c>
      <c r="G3478" s="26">
        <v>40021</v>
      </c>
      <c r="H3478" s="26">
        <v>3012</v>
      </c>
      <c r="I3478" s="26">
        <v>50021</v>
      </c>
      <c r="J3478" s="26">
        <v>4012</v>
      </c>
      <c r="K3478" s="26">
        <v>0</v>
      </c>
      <c r="L3478" s="26">
        <v>0</v>
      </c>
      <c r="M3478" s="26">
        <v>0</v>
      </c>
      <c r="N3478" s="26">
        <v>0</v>
      </c>
      <c r="O3478" s="24" t="s">
        <v>34</v>
      </c>
      <c r="P3478" s="24">
        <v>30858</v>
      </c>
      <c r="Q3478" s="24">
        <f>IF(ISERROR(VLOOKUP($B3478,[1]主动技能!$B:$D,3,0)),[2]Sheet1!$Y3945,VLOOKUP($B3478,[1]主动技能!$B:$D,3,0))</f>
        <v>3</v>
      </c>
      <c r="S3478" s="24" t="str">
        <f>IF(C3478&lt;1000000,"",VLOOKUP(C3478,组合调整!$A:$I,2,0))</f>
        <v>协力</v>
      </c>
      <c r="T3478" s="24" t="str">
        <f>IF(D3478&lt;1000000,"",VLOOKUP(D3478,组合调整!$A:$I,2,0))</f>
        <v>恩惠</v>
      </c>
      <c r="U3478" s="24" t="str">
        <f>IF(E3478&lt;1000000,"",VLOOKUP(E3478,组合调整!$A:$I,2,0))</f>
        <v>转移</v>
      </c>
      <c r="V3478" s="24" t="str">
        <f>IF(F3478&lt;1000000,"",VLOOKUP(F3478,组合调整!$A:$I,2,0))</f>
        <v>美食</v>
      </c>
      <c r="W3478" s="24" t="str">
        <f>IF(G3478&lt;1000000,"",VLOOKUP(G3478,组合调整!$A:$I,2,0))</f>
        <v/>
      </c>
    </row>
    <row r="3479" spans="1:23">
      <c r="A3479" s="26">
        <v>30859</v>
      </c>
      <c r="B3479" s="26" t="s">
        <v>34</v>
      </c>
      <c r="C3479" s="26">
        <v>3005612</v>
      </c>
      <c r="D3479" s="26">
        <v>3006732</v>
      </c>
      <c r="E3479" s="26">
        <v>3002311</v>
      </c>
      <c r="F3479" s="26">
        <v>3002321</v>
      </c>
      <c r="G3479" s="26">
        <v>40021</v>
      </c>
      <c r="H3479" s="26">
        <v>3012</v>
      </c>
      <c r="I3479" s="26">
        <v>50021</v>
      </c>
      <c r="J3479" s="26">
        <v>4012</v>
      </c>
      <c r="K3479" s="26">
        <v>0</v>
      </c>
      <c r="L3479" s="26">
        <v>0</v>
      </c>
      <c r="M3479" s="26">
        <v>0</v>
      </c>
      <c r="N3479" s="26">
        <v>0</v>
      </c>
      <c r="O3479" s="24" t="s">
        <v>34</v>
      </c>
      <c r="P3479" s="24">
        <v>30859</v>
      </c>
      <c r="Q3479" s="24">
        <f>IF(ISERROR(VLOOKUP($B3479,[1]主动技能!$B:$D,3,0)),[2]Sheet1!$Y3946,VLOOKUP($B3479,[1]主动技能!$B:$D,3,0))</f>
        <v>3</v>
      </c>
      <c r="S3479" s="24" t="str">
        <f>IF(C3479&lt;1000000,"",VLOOKUP(C3479,组合调整!$A:$I,2,0))</f>
        <v>协力</v>
      </c>
      <c r="T3479" s="24" t="str">
        <f>IF(D3479&lt;1000000,"",VLOOKUP(D3479,组合调整!$A:$I,2,0))</f>
        <v>恩惠</v>
      </c>
      <c r="U3479" s="24" t="str">
        <f>IF(E3479&lt;1000000,"",VLOOKUP(E3479,组合调整!$A:$I,2,0))</f>
        <v>转移</v>
      </c>
      <c r="V3479" s="24" t="str">
        <f>IF(F3479&lt;1000000,"",VLOOKUP(F3479,组合调整!$A:$I,2,0))</f>
        <v>美食</v>
      </c>
      <c r="W3479" s="24" t="str">
        <f>IF(G3479&lt;1000000,"",VLOOKUP(G3479,组合调整!$A:$I,2,0))</f>
        <v/>
      </c>
    </row>
    <row r="3480" spans="1:23">
      <c r="A3480" s="26">
        <v>30860</v>
      </c>
      <c r="B3480" s="26" t="s">
        <v>34</v>
      </c>
      <c r="C3480" s="26">
        <v>3005612</v>
      </c>
      <c r="D3480" s="26">
        <v>3006732</v>
      </c>
      <c r="E3480" s="26">
        <v>3002311</v>
      </c>
      <c r="F3480" s="26">
        <v>3002321</v>
      </c>
      <c r="G3480" s="26">
        <v>40021</v>
      </c>
      <c r="H3480" s="26">
        <v>3012</v>
      </c>
      <c r="I3480" s="26">
        <v>50021</v>
      </c>
      <c r="J3480" s="26">
        <v>4012</v>
      </c>
      <c r="K3480" s="26">
        <v>0</v>
      </c>
      <c r="L3480" s="26">
        <v>0</v>
      </c>
      <c r="M3480" s="26">
        <v>0</v>
      </c>
      <c r="N3480" s="26">
        <v>0</v>
      </c>
      <c r="O3480" s="24" t="s">
        <v>34</v>
      </c>
      <c r="P3480" s="24">
        <v>30860</v>
      </c>
      <c r="Q3480" s="24">
        <f>IF(ISERROR(VLOOKUP($B3480,[1]主动技能!$B:$D,3,0)),[2]Sheet1!$Y3947,VLOOKUP($B3480,[1]主动技能!$B:$D,3,0))</f>
        <v>3</v>
      </c>
      <c r="S3480" s="24" t="str">
        <f>IF(C3480&lt;1000000,"",VLOOKUP(C3480,组合调整!$A:$I,2,0))</f>
        <v>协力</v>
      </c>
      <c r="T3480" s="24" t="str">
        <f>IF(D3480&lt;1000000,"",VLOOKUP(D3480,组合调整!$A:$I,2,0))</f>
        <v>恩惠</v>
      </c>
      <c r="U3480" s="24" t="str">
        <f>IF(E3480&lt;1000000,"",VLOOKUP(E3480,组合调整!$A:$I,2,0))</f>
        <v>转移</v>
      </c>
      <c r="V3480" s="24" t="str">
        <f>IF(F3480&lt;1000000,"",VLOOKUP(F3480,组合调整!$A:$I,2,0))</f>
        <v>美食</v>
      </c>
      <c r="W3480" s="24" t="str">
        <f>IF(G3480&lt;1000000,"",VLOOKUP(G3480,组合调整!$A:$I,2,0))</f>
        <v/>
      </c>
    </row>
    <row r="3481" spans="1:23">
      <c r="A3481" s="26">
        <v>30861</v>
      </c>
      <c r="B3481" s="26" t="s">
        <v>34</v>
      </c>
      <c r="C3481" s="26">
        <v>3005612</v>
      </c>
      <c r="D3481" s="26">
        <v>3006732</v>
      </c>
      <c r="E3481" s="26">
        <v>3002311</v>
      </c>
      <c r="F3481" s="26">
        <v>3002321</v>
      </c>
      <c r="G3481" s="26">
        <v>40021</v>
      </c>
      <c r="H3481" s="26">
        <v>3012</v>
      </c>
      <c r="I3481" s="26">
        <v>50021</v>
      </c>
      <c r="J3481" s="26">
        <v>4012</v>
      </c>
      <c r="K3481" s="26">
        <v>0</v>
      </c>
      <c r="L3481" s="26">
        <v>0</v>
      </c>
      <c r="M3481" s="26">
        <v>0</v>
      </c>
      <c r="N3481" s="26">
        <v>0</v>
      </c>
      <c r="O3481" s="24" t="s">
        <v>34</v>
      </c>
      <c r="P3481" s="24">
        <v>30861</v>
      </c>
      <c r="Q3481" s="24">
        <f>IF(ISERROR(VLOOKUP($B3481,[1]主动技能!$B:$D,3,0)),[2]Sheet1!$Y3948,VLOOKUP($B3481,[1]主动技能!$B:$D,3,0))</f>
        <v>3</v>
      </c>
      <c r="S3481" s="24" t="str">
        <f>IF(C3481&lt;1000000,"",VLOOKUP(C3481,组合调整!$A:$I,2,0))</f>
        <v>协力</v>
      </c>
      <c r="T3481" s="24" t="str">
        <f>IF(D3481&lt;1000000,"",VLOOKUP(D3481,组合调整!$A:$I,2,0))</f>
        <v>恩惠</v>
      </c>
      <c r="U3481" s="24" t="str">
        <f>IF(E3481&lt;1000000,"",VLOOKUP(E3481,组合调整!$A:$I,2,0))</f>
        <v>转移</v>
      </c>
      <c r="V3481" s="24" t="str">
        <f>IF(F3481&lt;1000000,"",VLOOKUP(F3481,组合调整!$A:$I,2,0))</f>
        <v>美食</v>
      </c>
      <c r="W3481" s="24" t="str">
        <f>IF(G3481&lt;1000000,"",VLOOKUP(G3481,组合调整!$A:$I,2,0))</f>
        <v/>
      </c>
    </row>
    <row r="3482" spans="1:23">
      <c r="A3482" s="26">
        <v>30862</v>
      </c>
      <c r="B3482" s="26" t="s">
        <v>34</v>
      </c>
      <c r="C3482" s="26">
        <v>3005612</v>
      </c>
      <c r="D3482" s="26">
        <v>3006732</v>
      </c>
      <c r="E3482" s="26">
        <v>3002311</v>
      </c>
      <c r="F3482" s="26">
        <v>3002321</v>
      </c>
      <c r="G3482" s="26">
        <v>40021</v>
      </c>
      <c r="H3482" s="26">
        <v>3012</v>
      </c>
      <c r="I3482" s="26">
        <v>50021</v>
      </c>
      <c r="J3482" s="26">
        <v>4012</v>
      </c>
      <c r="K3482" s="26">
        <v>0</v>
      </c>
      <c r="L3482" s="26">
        <v>0</v>
      </c>
      <c r="M3482" s="26">
        <v>0</v>
      </c>
      <c r="N3482" s="26">
        <v>0</v>
      </c>
      <c r="O3482" s="24" t="s">
        <v>34</v>
      </c>
      <c r="P3482" s="24">
        <v>30862</v>
      </c>
      <c r="Q3482" s="24">
        <f>IF(ISERROR(VLOOKUP($B3482,[1]主动技能!$B:$D,3,0)),[2]Sheet1!$Y3949,VLOOKUP($B3482,[1]主动技能!$B:$D,3,0))</f>
        <v>3</v>
      </c>
      <c r="S3482" s="24" t="str">
        <f>IF(C3482&lt;1000000,"",VLOOKUP(C3482,组合调整!$A:$I,2,0))</f>
        <v>协力</v>
      </c>
      <c r="T3482" s="24" t="str">
        <f>IF(D3482&lt;1000000,"",VLOOKUP(D3482,组合调整!$A:$I,2,0))</f>
        <v>恩惠</v>
      </c>
      <c r="U3482" s="24" t="str">
        <f>IF(E3482&lt;1000000,"",VLOOKUP(E3482,组合调整!$A:$I,2,0))</f>
        <v>转移</v>
      </c>
      <c r="V3482" s="24" t="str">
        <f>IF(F3482&lt;1000000,"",VLOOKUP(F3482,组合调整!$A:$I,2,0))</f>
        <v>美食</v>
      </c>
      <c r="W3482" s="24" t="str">
        <f>IF(G3482&lt;1000000,"",VLOOKUP(G3482,组合调整!$A:$I,2,0))</f>
        <v/>
      </c>
    </row>
    <row r="3483" spans="1:23">
      <c r="A3483" s="26">
        <v>30863</v>
      </c>
      <c r="B3483" s="26" t="s">
        <v>34</v>
      </c>
      <c r="C3483" s="26">
        <v>3005612</v>
      </c>
      <c r="D3483" s="26">
        <v>3006732</v>
      </c>
      <c r="E3483" s="26">
        <v>3002311</v>
      </c>
      <c r="F3483" s="26">
        <v>3002321</v>
      </c>
      <c r="G3483" s="26">
        <v>40021</v>
      </c>
      <c r="H3483" s="26">
        <v>3012</v>
      </c>
      <c r="I3483" s="26">
        <v>50021</v>
      </c>
      <c r="J3483" s="26">
        <v>4012</v>
      </c>
      <c r="K3483" s="26">
        <v>0</v>
      </c>
      <c r="L3483" s="26">
        <v>0</v>
      </c>
      <c r="M3483" s="26">
        <v>0</v>
      </c>
      <c r="N3483" s="26">
        <v>0</v>
      </c>
      <c r="O3483" s="24" t="s">
        <v>34</v>
      </c>
      <c r="P3483" s="24">
        <v>30863</v>
      </c>
      <c r="Q3483" s="24">
        <f>IF(ISERROR(VLOOKUP($B3483,[1]主动技能!$B:$D,3,0)),[2]Sheet1!$Y3950,VLOOKUP($B3483,[1]主动技能!$B:$D,3,0))</f>
        <v>3</v>
      </c>
      <c r="S3483" s="24" t="str">
        <f>IF(C3483&lt;1000000,"",VLOOKUP(C3483,组合调整!$A:$I,2,0))</f>
        <v>协力</v>
      </c>
      <c r="T3483" s="24" t="str">
        <f>IF(D3483&lt;1000000,"",VLOOKUP(D3483,组合调整!$A:$I,2,0))</f>
        <v>恩惠</v>
      </c>
      <c r="U3483" s="24" t="str">
        <f>IF(E3483&lt;1000000,"",VLOOKUP(E3483,组合调整!$A:$I,2,0))</f>
        <v>转移</v>
      </c>
      <c r="V3483" s="24" t="str">
        <f>IF(F3483&lt;1000000,"",VLOOKUP(F3483,组合调整!$A:$I,2,0))</f>
        <v>美食</v>
      </c>
      <c r="W3483" s="24" t="str">
        <f>IF(G3483&lt;1000000,"",VLOOKUP(G3483,组合调整!$A:$I,2,0))</f>
        <v/>
      </c>
    </row>
    <row r="3484" spans="1:23">
      <c r="A3484" s="26">
        <v>30864</v>
      </c>
      <c r="B3484" s="26" t="s">
        <v>34</v>
      </c>
      <c r="C3484" s="26">
        <v>3005612</v>
      </c>
      <c r="D3484" s="26">
        <v>3006732</v>
      </c>
      <c r="E3484" s="26">
        <v>3002311</v>
      </c>
      <c r="F3484" s="26">
        <v>3002321</v>
      </c>
      <c r="G3484" s="26">
        <v>40021</v>
      </c>
      <c r="H3484" s="26">
        <v>3012</v>
      </c>
      <c r="I3484" s="26">
        <v>50021</v>
      </c>
      <c r="J3484" s="26">
        <v>4012</v>
      </c>
      <c r="K3484" s="26">
        <v>0</v>
      </c>
      <c r="L3484" s="26">
        <v>0</v>
      </c>
      <c r="M3484" s="26">
        <v>0</v>
      </c>
      <c r="N3484" s="26">
        <v>0</v>
      </c>
      <c r="O3484" s="24" t="s">
        <v>34</v>
      </c>
      <c r="P3484" s="24">
        <v>30864</v>
      </c>
      <c r="Q3484" s="24">
        <f>IF(ISERROR(VLOOKUP($B3484,[1]主动技能!$B:$D,3,0)),[2]Sheet1!$Y3951,VLOOKUP($B3484,[1]主动技能!$B:$D,3,0))</f>
        <v>3</v>
      </c>
      <c r="S3484" s="24" t="str">
        <f>IF(C3484&lt;1000000,"",VLOOKUP(C3484,组合调整!$A:$I,2,0))</f>
        <v>协力</v>
      </c>
      <c r="T3484" s="24" t="str">
        <f>IF(D3484&lt;1000000,"",VLOOKUP(D3484,组合调整!$A:$I,2,0))</f>
        <v>恩惠</v>
      </c>
      <c r="U3484" s="24" t="str">
        <f>IF(E3484&lt;1000000,"",VLOOKUP(E3484,组合调整!$A:$I,2,0))</f>
        <v>转移</v>
      </c>
      <c r="V3484" s="24" t="str">
        <f>IF(F3484&lt;1000000,"",VLOOKUP(F3484,组合调整!$A:$I,2,0))</f>
        <v>美食</v>
      </c>
      <c r="W3484" s="24" t="str">
        <f>IF(G3484&lt;1000000,"",VLOOKUP(G3484,组合调整!$A:$I,2,0))</f>
        <v/>
      </c>
    </row>
    <row r="3485" spans="1:23">
      <c r="A3485" s="26">
        <v>30865</v>
      </c>
      <c r="B3485" s="26" t="s">
        <v>34</v>
      </c>
      <c r="C3485" s="26">
        <v>3005612</v>
      </c>
      <c r="D3485" s="26">
        <v>3006732</v>
      </c>
      <c r="E3485" s="26">
        <v>3002311</v>
      </c>
      <c r="F3485" s="26">
        <v>3002321</v>
      </c>
      <c r="G3485" s="26">
        <v>40021</v>
      </c>
      <c r="H3485" s="26">
        <v>3012</v>
      </c>
      <c r="I3485" s="26">
        <v>50021</v>
      </c>
      <c r="J3485" s="26">
        <v>4012</v>
      </c>
      <c r="K3485" s="26">
        <v>0</v>
      </c>
      <c r="L3485" s="26">
        <v>0</v>
      </c>
      <c r="M3485" s="26">
        <v>0</v>
      </c>
      <c r="N3485" s="26">
        <v>0</v>
      </c>
      <c r="O3485" s="24" t="s">
        <v>34</v>
      </c>
      <c r="P3485" s="24">
        <v>30865</v>
      </c>
      <c r="Q3485" s="24">
        <f>IF(ISERROR(VLOOKUP($B3485,[1]主动技能!$B:$D,3,0)),[2]Sheet1!$Y3952,VLOOKUP($B3485,[1]主动技能!$B:$D,3,0))</f>
        <v>3</v>
      </c>
      <c r="S3485" s="24" t="str">
        <f>IF(C3485&lt;1000000,"",VLOOKUP(C3485,组合调整!$A:$I,2,0))</f>
        <v>协力</v>
      </c>
      <c r="T3485" s="24" t="str">
        <f>IF(D3485&lt;1000000,"",VLOOKUP(D3485,组合调整!$A:$I,2,0))</f>
        <v>恩惠</v>
      </c>
      <c r="U3485" s="24" t="str">
        <f>IF(E3485&lt;1000000,"",VLOOKUP(E3485,组合调整!$A:$I,2,0))</f>
        <v>转移</v>
      </c>
      <c r="V3485" s="24" t="str">
        <f>IF(F3485&lt;1000000,"",VLOOKUP(F3485,组合调整!$A:$I,2,0))</f>
        <v>美食</v>
      </c>
      <c r="W3485" s="24" t="str">
        <f>IF(G3485&lt;1000000,"",VLOOKUP(G3485,组合调整!$A:$I,2,0))</f>
        <v/>
      </c>
    </row>
    <row r="3486" spans="1:23">
      <c r="A3486" s="26">
        <v>30866</v>
      </c>
      <c r="B3486" s="26" t="s">
        <v>34</v>
      </c>
      <c r="C3486" s="26">
        <v>3005612</v>
      </c>
      <c r="D3486" s="26">
        <v>3006732</v>
      </c>
      <c r="E3486" s="26">
        <v>3002311</v>
      </c>
      <c r="F3486" s="26">
        <v>3002321</v>
      </c>
      <c r="G3486" s="26">
        <v>40021</v>
      </c>
      <c r="H3486" s="26">
        <v>3012</v>
      </c>
      <c r="I3486" s="26">
        <v>50021</v>
      </c>
      <c r="J3486" s="26">
        <v>4012</v>
      </c>
      <c r="K3486" s="26">
        <v>0</v>
      </c>
      <c r="L3486" s="26">
        <v>0</v>
      </c>
      <c r="M3486" s="26">
        <v>0</v>
      </c>
      <c r="N3486" s="26">
        <v>0</v>
      </c>
      <c r="O3486" s="24" t="s">
        <v>34</v>
      </c>
      <c r="P3486" s="24">
        <v>30866</v>
      </c>
      <c r="Q3486" s="24">
        <f>IF(ISERROR(VLOOKUP($B3486,[1]主动技能!$B:$D,3,0)),[2]Sheet1!$Y3953,VLOOKUP($B3486,[1]主动技能!$B:$D,3,0))</f>
        <v>3</v>
      </c>
      <c r="S3486" s="24" t="str">
        <f>IF(C3486&lt;1000000,"",VLOOKUP(C3486,组合调整!$A:$I,2,0))</f>
        <v>协力</v>
      </c>
      <c r="T3486" s="24" t="str">
        <f>IF(D3486&lt;1000000,"",VLOOKUP(D3486,组合调整!$A:$I,2,0))</f>
        <v>恩惠</v>
      </c>
      <c r="U3486" s="24" t="str">
        <f>IF(E3486&lt;1000000,"",VLOOKUP(E3486,组合调整!$A:$I,2,0))</f>
        <v>转移</v>
      </c>
      <c r="V3486" s="24" t="str">
        <f>IF(F3486&lt;1000000,"",VLOOKUP(F3486,组合调整!$A:$I,2,0))</f>
        <v>美食</v>
      </c>
      <c r="W3486" s="24" t="str">
        <f>IF(G3486&lt;1000000,"",VLOOKUP(G3486,组合调整!$A:$I,2,0))</f>
        <v/>
      </c>
    </row>
    <row r="3487" spans="1:23">
      <c r="A3487" s="26">
        <v>30867</v>
      </c>
      <c r="B3487" s="26" t="s">
        <v>34</v>
      </c>
      <c r="C3487" s="26">
        <v>3005612</v>
      </c>
      <c r="D3487" s="26">
        <v>3006732</v>
      </c>
      <c r="E3487" s="26">
        <v>3002311</v>
      </c>
      <c r="F3487" s="26">
        <v>3002321</v>
      </c>
      <c r="G3487" s="26">
        <v>40021</v>
      </c>
      <c r="H3487" s="26">
        <v>3012</v>
      </c>
      <c r="I3487" s="26">
        <v>50021</v>
      </c>
      <c r="J3487" s="26">
        <v>4012</v>
      </c>
      <c r="K3487" s="26">
        <v>0</v>
      </c>
      <c r="L3487" s="26">
        <v>0</v>
      </c>
      <c r="M3487" s="26">
        <v>0</v>
      </c>
      <c r="N3487" s="26">
        <v>0</v>
      </c>
      <c r="O3487" s="24" t="s">
        <v>34</v>
      </c>
      <c r="P3487" s="24">
        <v>30867</v>
      </c>
      <c r="Q3487" s="24">
        <f>IF(ISERROR(VLOOKUP($B3487,[1]主动技能!$B:$D,3,0)),[2]Sheet1!$Y3954,VLOOKUP($B3487,[1]主动技能!$B:$D,3,0))</f>
        <v>3</v>
      </c>
      <c r="S3487" s="24" t="str">
        <f>IF(C3487&lt;1000000,"",VLOOKUP(C3487,组合调整!$A:$I,2,0))</f>
        <v>协力</v>
      </c>
      <c r="T3487" s="24" t="str">
        <f>IF(D3487&lt;1000000,"",VLOOKUP(D3487,组合调整!$A:$I,2,0))</f>
        <v>恩惠</v>
      </c>
      <c r="U3487" s="24" t="str">
        <f>IF(E3487&lt;1000000,"",VLOOKUP(E3487,组合调整!$A:$I,2,0))</f>
        <v>转移</v>
      </c>
      <c r="V3487" s="24" t="str">
        <f>IF(F3487&lt;1000000,"",VLOOKUP(F3487,组合调整!$A:$I,2,0))</f>
        <v>美食</v>
      </c>
      <c r="W3487" s="24" t="str">
        <f>IF(G3487&lt;1000000,"",VLOOKUP(G3487,组合调整!$A:$I,2,0))</f>
        <v/>
      </c>
    </row>
    <row r="3488" spans="1:23">
      <c r="A3488" s="26">
        <v>30868</v>
      </c>
      <c r="B3488" s="26" t="s">
        <v>34</v>
      </c>
      <c r="C3488" s="26">
        <v>3005612</v>
      </c>
      <c r="D3488" s="26">
        <v>3006732</v>
      </c>
      <c r="E3488" s="26">
        <v>3002311</v>
      </c>
      <c r="F3488" s="26">
        <v>3002321</v>
      </c>
      <c r="G3488" s="26">
        <v>40021</v>
      </c>
      <c r="H3488" s="26">
        <v>3012</v>
      </c>
      <c r="I3488" s="26">
        <v>50021</v>
      </c>
      <c r="J3488" s="26">
        <v>4012</v>
      </c>
      <c r="K3488" s="26">
        <v>0</v>
      </c>
      <c r="L3488" s="26">
        <v>0</v>
      </c>
      <c r="M3488" s="26">
        <v>0</v>
      </c>
      <c r="N3488" s="26">
        <v>0</v>
      </c>
      <c r="O3488" s="24" t="s">
        <v>34</v>
      </c>
      <c r="P3488" s="24">
        <v>30868</v>
      </c>
      <c r="Q3488" s="24">
        <f>IF(ISERROR(VLOOKUP($B3488,[1]主动技能!$B:$D,3,0)),[2]Sheet1!$Y3955,VLOOKUP($B3488,[1]主动技能!$B:$D,3,0))</f>
        <v>3</v>
      </c>
      <c r="S3488" s="24" t="str">
        <f>IF(C3488&lt;1000000,"",VLOOKUP(C3488,组合调整!$A:$I,2,0))</f>
        <v>协力</v>
      </c>
      <c r="T3488" s="24" t="str">
        <f>IF(D3488&lt;1000000,"",VLOOKUP(D3488,组合调整!$A:$I,2,0))</f>
        <v>恩惠</v>
      </c>
      <c r="U3488" s="24" t="str">
        <f>IF(E3488&lt;1000000,"",VLOOKUP(E3488,组合调整!$A:$I,2,0))</f>
        <v>转移</v>
      </c>
      <c r="V3488" s="24" t="str">
        <f>IF(F3488&lt;1000000,"",VLOOKUP(F3488,组合调整!$A:$I,2,0))</f>
        <v>美食</v>
      </c>
      <c r="W3488" s="24" t="str">
        <f>IF(G3488&lt;1000000,"",VLOOKUP(G3488,组合调整!$A:$I,2,0))</f>
        <v/>
      </c>
    </row>
    <row r="3489" spans="1:23">
      <c r="A3489" s="26">
        <v>30869</v>
      </c>
      <c r="B3489" s="26" t="s">
        <v>34</v>
      </c>
      <c r="C3489" s="26">
        <v>3005612</v>
      </c>
      <c r="D3489" s="26">
        <v>3006732</v>
      </c>
      <c r="E3489" s="26">
        <v>3002311</v>
      </c>
      <c r="F3489" s="26">
        <v>3002321</v>
      </c>
      <c r="G3489" s="26">
        <v>40021</v>
      </c>
      <c r="H3489" s="26">
        <v>3012</v>
      </c>
      <c r="I3489" s="26">
        <v>50021</v>
      </c>
      <c r="J3489" s="26">
        <v>4012</v>
      </c>
      <c r="K3489" s="26">
        <v>0</v>
      </c>
      <c r="L3489" s="26">
        <v>0</v>
      </c>
      <c r="M3489" s="26">
        <v>0</v>
      </c>
      <c r="N3489" s="26">
        <v>0</v>
      </c>
      <c r="O3489" s="24" t="s">
        <v>34</v>
      </c>
      <c r="P3489" s="24">
        <v>30869</v>
      </c>
      <c r="Q3489" s="24">
        <f>IF(ISERROR(VLOOKUP($B3489,[1]主动技能!$B:$D,3,0)),[2]Sheet1!$Y3956,VLOOKUP($B3489,[1]主动技能!$B:$D,3,0))</f>
        <v>3</v>
      </c>
      <c r="S3489" s="24" t="str">
        <f>IF(C3489&lt;1000000,"",VLOOKUP(C3489,组合调整!$A:$I,2,0))</f>
        <v>协力</v>
      </c>
      <c r="T3489" s="24" t="str">
        <f>IF(D3489&lt;1000000,"",VLOOKUP(D3489,组合调整!$A:$I,2,0))</f>
        <v>恩惠</v>
      </c>
      <c r="U3489" s="24" t="str">
        <f>IF(E3489&lt;1000000,"",VLOOKUP(E3489,组合调整!$A:$I,2,0))</f>
        <v>转移</v>
      </c>
      <c r="V3489" s="24" t="str">
        <f>IF(F3489&lt;1000000,"",VLOOKUP(F3489,组合调整!$A:$I,2,0))</f>
        <v>美食</v>
      </c>
      <c r="W3489" s="24" t="str">
        <f>IF(G3489&lt;1000000,"",VLOOKUP(G3489,组合调整!$A:$I,2,0))</f>
        <v/>
      </c>
    </row>
    <row r="3490" spans="1:23">
      <c r="A3490" s="26">
        <v>30870</v>
      </c>
      <c r="B3490" s="26" t="s">
        <v>34</v>
      </c>
      <c r="C3490" s="26">
        <v>3005612</v>
      </c>
      <c r="D3490" s="26">
        <v>3006732</v>
      </c>
      <c r="E3490" s="26">
        <v>3002311</v>
      </c>
      <c r="F3490" s="26">
        <v>3002321</v>
      </c>
      <c r="G3490" s="26">
        <v>40021</v>
      </c>
      <c r="H3490" s="26">
        <v>3012</v>
      </c>
      <c r="I3490" s="26">
        <v>50021</v>
      </c>
      <c r="J3490" s="26">
        <v>4012</v>
      </c>
      <c r="K3490" s="26">
        <v>0</v>
      </c>
      <c r="L3490" s="26">
        <v>0</v>
      </c>
      <c r="M3490" s="26">
        <v>0</v>
      </c>
      <c r="N3490" s="26">
        <v>0</v>
      </c>
      <c r="O3490" s="24" t="s">
        <v>34</v>
      </c>
      <c r="P3490" s="24">
        <v>30870</v>
      </c>
      <c r="Q3490" s="24">
        <f>IF(ISERROR(VLOOKUP($B3490,[1]主动技能!$B:$D,3,0)),[2]Sheet1!$Y3957,VLOOKUP($B3490,[1]主动技能!$B:$D,3,0))</f>
        <v>3</v>
      </c>
      <c r="S3490" s="24" t="str">
        <f>IF(C3490&lt;1000000,"",VLOOKUP(C3490,组合调整!$A:$I,2,0))</f>
        <v>协力</v>
      </c>
      <c r="T3490" s="24" t="str">
        <f>IF(D3490&lt;1000000,"",VLOOKUP(D3490,组合调整!$A:$I,2,0))</f>
        <v>恩惠</v>
      </c>
      <c r="U3490" s="24" t="str">
        <f>IF(E3490&lt;1000000,"",VLOOKUP(E3490,组合调整!$A:$I,2,0))</f>
        <v>转移</v>
      </c>
      <c r="V3490" s="24" t="str">
        <f>IF(F3490&lt;1000000,"",VLOOKUP(F3490,组合调整!$A:$I,2,0))</f>
        <v>美食</v>
      </c>
      <c r="W3490" s="24" t="str">
        <f>IF(G3490&lt;1000000,"",VLOOKUP(G3490,组合调整!$A:$I,2,0))</f>
        <v/>
      </c>
    </row>
    <row r="3491" spans="1:23">
      <c r="A3491" s="26">
        <v>30871</v>
      </c>
      <c r="B3491" s="26" t="s">
        <v>34</v>
      </c>
      <c r="C3491" s="26">
        <v>3005612</v>
      </c>
      <c r="D3491" s="26">
        <v>3006732</v>
      </c>
      <c r="E3491" s="26">
        <v>3002311</v>
      </c>
      <c r="F3491" s="26">
        <v>3002321</v>
      </c>
      <c r="G3491" s="26">
        <v>40021</v>
      </c>
      <c r="H3491" s="26">
        <v>3012</v>
      </c>
      <c r="I3491" s="26">
        <v>50021</v>
      </c>
      <c r="J3491" s="26">
        <v>4012</v>
      </c>
      <c r="K3491" s="26">
        <v>0</v>
      </c>
      <c r="L3491" s="26">
        <v>0</v>
      </c>
      <c r="M3491" s="26">
        <v>0</v>
      </c>
      <c r="N3491" s="26">
        <v>0</v>
      </c>
      <c r="O3491" s="24" t="s">
        <v>34</v>
      </c>
      <c r="P3491" s="24">
        <v>30871</v>
      </c>
      <c r="Q3491" s="24">
        <f>IF(ISERROR(VLOOKUP($B3491,[1]主动技能!$B:$D,3,0)),[2]Sheet1!$Y3958,VLOOKUP($B3491,[1]主动技能!$B:$D,3,0))</f>
        <v>3</v>
      </c>
      <c r="S3491" s="24" t="str">
        <f>IF(C3491&lt;1000000,"",VLOOKUP(C3491,组合调整!$A:$I,2,0))</f>
        <v>协力</v>
      </c>
      <c r="T3491" s="24" t="str">
        <f>IF(D3491&lt;1000000,"",VLOOKUP(D3491,组合调整!$A:$I,2,0))</f>
        <v>恩惠</v>
      </c>
      <c r="U3491" s="24" t="str">
        <f>IF(E3491&lt;1000000,"",VLOOKUP(E3491,组合调整!$A:$I,2,0))</f>
        <v>转移</v>
      </c>
      <c r="V3491" s="24" t="str">
        <f>IF(F3491&lt;1000000,"",VLOOKUP(F3491,组合调整!$A:$I,2,0))</f>
        <v>美食</v>
      </c>
      <c r="W3491" s="24" t="str">
        <f>IF(G3491&lt;1000000,"",VLOOKUP(G3491,组合调整!$A:$I,2,0))</f>
        <v/>
      </c>
    </row>
    <row r="3492" spans="1:23">
      <c r="A3492" s="26">
        <v>30872</v>
      </c>
      <c r="B3492" s="26" t="s">
        <v>34</v>
      </c>
      <c r="C3492" s="26">
        <v>3005612</v>
      </c>
      <c r="D3492" s="26">
        <v>3006732</v>
      </c>
      <c r="E3492" s="26">
        <v>3002311</v>
      </c>
      <c r="F3492" s="26">
        <v>3002321</v>
      </c>
      <c r="G3492" s="26">
        <v>40021</v>
      </c>
      <c r="H3492" s="26">
        <v>3012</v>
      </c>
      <c r="I3492" s="26">
        <v>50021</v>
      </c>
      <c r="J3492" s="26">
        <v>4012</v>
      </c>
      <c r="K3492" s="26">
        <v>0</v>
      </c>
      <c r="L3492" s="26">
        <v>0</v>
      </c>
      <c r="M3492" s="26">
        <v>0</v>
      </c>
      <c r="N3492" s="26">
        <v>0</v>
      </c>
      <c r="O3492" s="24" t="s">
        <v>34</v>
      </c>
      <c r="P3492" s="24">
        <v>30872</v>
      </c>
      <c r="Q3492" s="24">
        <f>IF(ISERROR(VLOOKUP($B3492,[1]主动技能!$B:$D,3,0)),[2]Sheet1!$Y3959,VLOOKUP($B3492,[1]主动技能!$B:$D,3,0))</f>
        <v>3</v>
      </c>
      <c r="S3492" s="24" t="str">
        <f>IF(C3492&lt;1000000,"",VLOOKUP(C3492,组合调整!$A:$I,2,0))</f>
        <v>协力</v>
      </c>
      <c r="T3492" s="24" t="str">
        <f>IF(D3492&lt;1000000,"",VLOOKUP(D3492,组合调整!$A:$I,2,0))</f>
        <v>恩惠</v>
      </c>
      <c r="U3492" s="24" t="str">
        <f>IF(E3492&lt;1000000,"",VLOOKUP(E3492,组合调整!$A:$I,2,0))</f>
        <v>转移</v>
      </c>
      <c r="V3492" s="24" t="str">
        <f>IF(F3492&lt;1000000,"",VLOOKUP(F3492,组合调整!$A:$I,2,0))</f>
        <v>美食</v>
      </c>
      <c r="W3492" s="24" t="str">
        <f>IF(G3492&lt;1000000,"",VLOOKUP(G3492,组合调整!$A:$I,2,0))</f>
        <v/>
      </c>
    </row>
    <row r="3493" spans="1:23">
      <c r="A3493" s="26">
        <v>30873</v>
      </c>
      <c r="B3493" s="26" t="s">
        <v>34</v>
      </c>
      <c r="C3493" s="26">
        <v>3005612</v>
      </c>
      <c r="D3493" s="26">
        <v>3006732</v>
      </c>
      <c r="E3493" s="26">
        <v>3002311</v>
      </c>
      <c r="F3493" s="26">
        <v>3002321</v>
      </c>
      <c r="G3493" s="26">
        <v>40021</v>
      </c>
      <c r="H3493" s="26">
        <v>3012</v>
      </c>
      <c r="I3493" s="26">
        <v>50021</v>
      </c>
      <c r="J3493" s="26">
        <v>4012</v>
      </c>
      <c r="K3493" s="26">
        <v>0</v>
      </c>
      <c r="L3493" s="26">
        <v>0</v>
      </c>
      <c r="M3493" s="26">
        <v>0</v>
      </c>
      <c r="N3493" s="26">
        <v>0</v>
      </c>
      <c r="O3493" s="24" t="s">
        <v>34</v>
      </c>
      <c r="P3493" s="24">
        <v>30873</v>
      </c>
      <c r="Q3493" s="24">
        <f>IF(ISERROR(VLOOKUP($B3493,[1]主动技能!$B:$D,3,0)),[2]Sheet1!$Y3960,VLOOKUP($B3493,[1]主动技能!$B:$D,3,0))</f>
        <v>3</v>
      </c>
      <c r="S3493" s="24" t="str">
        <f>IF(C3493&lt;1000000,"",VLOOKUP(C3493,组合调整!$A:$I,2,0))</f>
        <v>协力</v>
      </c>
      <c r="T3493" s="24" t="str">
        <f>IF(D3493&lt;1000000,"",VLOOKUP(D3493,组合调整!$A:$I,2,0))</f>
        <v>恩惠</v>
      </c>
      <c r="U3493" s="24" t="str">
        <f>IF(E3493&lt;1000000,"",VLOOKUP(E3493,组合调整!$A:$I,2,0))</f>
        <v>转移</v>
      </c>
      <c r="V3493" s="24" t="str">
        <f>IF(F3493&lt;1000000,"",VLOOKUP(F3493,组合调整!$A:$I,2,0))</f>
        <v>美食</v>
      </c>
      <c r="W3493" s="24" t="str">
        <f>IF(G3493&lt;1000000,"",VLOOKUP(G3493,组合调整!$A:$I,2,0))</f>
        <v/>
      </c>
    </row>
    <row r="3494" spans="1:23">
      <c r="A3494" s="26">
        <v>30874</v>
      </c>
      <c r="B3494" s="26" t="s">
        <v>34</v>
      </c>
      <c r="C3494" s="26">
        <v>3005612</v>
      </c>
      <c r="D3494" s="26">
        <v>3006732</v>
      </c>
      <c r="E3494" s="26">
        <v>3002311</v>
      </c>
      <c r="F3494" s="26">
        <v>3002321</v>
      </c>
      <c r="G3494" s="26">
        <v>40021</v>
      </c>
      <c r="H3494" s="26">
        <v>3012</v>
      </c>
      <c r="I3494" s="26">
        <v>50021</v>
      </c>
      <c r="J3494" s="26">
        <v>4012</v>
      </c>
      <c r="K3494" s="26">
        <v>0</v>
      </c>
      <c r="L3494" s="26">
        <v>0</v>
      </c>
      <c r="M3494" s="26">
        <v>0</v>
      </c>
      <c r="N3494" s="26">
        <v>0</v>
      </c>
      <c r="O3494" s="24" t="s">
        <v>34</v>
      </c>
      <c r="P3494" s="24">
        <v>30874</v>
      </c>
      <c r="Q3494" s="24">
        <f>IF(ISERROR(VLOOKUP($B3494,[1]主动技能!$B:$D,3,0)),[2]Sheet1!$Y3961,VLOOKUP($B3494,[1]主动技能!$B:$D,3,0))</f>
        <v>3</v>
      </c>
      <c r="S3494" s="24" t="str">
        <f>IF(C3494&lt;1000000,"",VLOOKUP(C3494,组合调整!$A:$I,2,0))</f>
        <v>协力</v>
      </c>
      <c r="T3494" s="24" t="str">
        <f>IF(D3494&lt;1000000,"",VLOOKUP(D3494,组合调整!$A:$I,2,0))</f>
        <v>恩惠</v>
      </c>
      <c r="U3494" s="24" t="str">
        <f>IF(E3494&lt;1000000,"",VLOOKUP(E3494,组合调整!$A:$I,2,0))</f>
        <v>转移</v>
      </c>
      <c r="V3494" s="24" t="str">
        <f>IF(F3494&lt;1000000,"",VLOOKUP(F3494,组合调整!$A:$I,2,0))</f>
        <v>美食</v>
      </c>
      <c r="W3494" s="24" t="str">
        <f>IF(G3494&lt;1000000,"",VLOOKUP(G3494,组合调整!$A:$I,2,0))</f>
        <v/>
      </c>
    </row>
    <row r="3495" spans="1:23">
      <c r="A3495" s="26">
        <v>30875</v>
      </c>
      <c r="B3495" s="26" t="s">
        <v>34</v>
      </c>
      <c r="C3495" s="26">
        <v>3005612</v>
      </c>
      <c r="D3495" s="26">
        <v>3006732</v>
      </c>
      <c r="E3495" s="26">
        <v>3002311</v>
      </c>
      <c r="F3495" s="26">
        <v>3002321</v>
      </c>
      <c r="G3495" s="26">
        <v>40021</v>
      </c>
      <c r="H3495" s="26">
        <v>3012</v>
      </c>
      <c r="I3495" s="26">
        <v>50021</v>
      </c>
      <c r="J3495" s="26">
        <v>4012</v>
      </c>
      <c r="K3495" s="26">
        <v>0</v>
      </c>
      <c r="L3495" s="26">
        <v>0</v>
      </c>
      <c r="M3495" s="26">
        <v>0</v>
      </c>
      <c r="N3495" s="26">
        <v>0</v>
      </c>
      <c r="O3495" s="24" t="s">
        <v>34</v>
      </c>
      <c r="P3495" s="24">
        <v>30875</v>
      </c>
      <c r="Q3495" s="24">
        <f>IF(ISERROR(VLOOKUP($B3495,[1]主动技能!$B:$D,3,0)),[2]Sheet1!$Y3962,VLOOKUP($B3495,[1]主动技能!$B:$D,3,0))</f>
        <v>3</v>
      </c>
      <c r="S3495" s="24" t="str">
        <f>IF(C3495&lt;1000000,"",VLOOKUP(C3495,组合调整!$A:$I,2,0))</f>
        <v>协力</v>
      </c>
      <c r="T3495" s="24" t="str">
        <f>IF(D3495&lt;1000000,"",VLOOKUP(D3495,组合调整!$A:$I,2,0))</f>
        <v>恩惠</v>
      </c>
      <c r="U3495" s="24" t="str">
        <f>IF(E3495&lt;1000000,"",VLOOKUP(E3495,组合调整!$A:$I,2,0))</f>
        <v>转移</v>
      </c>
      <c r="V3495" s="24" t="str">
        <f>IF(F3495&lt;1000000,"",VLOOKUP(F3495,组合调整!$A:$I,2,0))</f>
        <v>美食</v>
      </c>
      <c r="W3495" s="24" t="str">
        <f>IF(G3495&lt;1000000,"",VLOOKUP(G3495,组合调整!$A:$I,2,0))</f>
        <v/>
      </c>
    </row>
    <row r="3496" spans="1:23">
      <c r="A3496" s="26">
        <v>30876</v>
      </c>
      <c r="B3496" s="26" t="s">
        <v>37</v>
      </c>
      <c r="C3496" s="26">
        <v>2004512</v>
      </c>
      <c r="D3496" s="26">
        <v>3003411</v>
      </c>
      <c r="E3496" s="26">
        <v>3003421</v>
      </c>
      <c r="F3496" s="26">
        <v>3003431</v>
      </c>
      <c r="G3496" s="26">
        <v>40212</v>
      </c>
      <c r="H3496" s="26">
        <v>3012</v>
      </c>
      <c r="I3496" s="26">
        <v>50012</v>
      </c>
      <c r="J3496" s="26">
        <v>4012</v>
      </c>
      <c r="K3496" s="26">
        <v>0</v>
      </c>
      <c r="L3496" s="26">
        <v>0</v>
      </c>
      <c r="M3496" s="26">
        <v>0</v>
      </c>
      <c r="N3496" s="26">
        <v>0</v>
      </c>
      <c r="O3496" s="24" t="s">
        <v>37</v>
      </c>
      <c r="P3496" s="24">
        <v>30876</v>
      </c>
      <c r="Q3496" s="24">
        <f>IF(ISERROR(VLOOKUP($B3496,[1]主动技能!$B:$D,3,0)),[2]Sheet1!$Y3963,VLOOKUP($B3496,[1]主动技能!$B:$D,3,0))</f>
        <v>2</v>
      </c>
      <c r="S3496" s="24" t="str">
        <f>IF(C3496&lt;1000000,"",VLOOKUP(C3496,组合调整!$A:$I,2,0))</f>
        <v>海洋</v>
      </c>
      <c r="T3496" s="24" t="str">
        <f>IF(D3496&lt;1000000,"",VLOOKUP(D3496,组合调整!$A:$I,2,0))</f>
        <v>纷争</v>
      </c>
      <c r="U3496" s="24" t="str">
        <f>IF(E3496&lt;1000000,"",VLOOKUP(E3496,组合调整!$A:$I,2,0))</f>
        <v>果敢</v>
      </c>
      <c r="V3496" s="24" t="str">
        <f>IF(F3496&lt;1000000,"",VLOOKUP(F3496,组合调整!$A:$I,2,0))</f>
        <v>刚毅</v>
      </c>
      <c r="W3496" s="24" t="str">
        <f>IF(G3496&lt;1000000,"",VLOOKUP(G3496,组合调整!$A:$I,2,0))</f>
        <v/>
      </c>
    </row>
    <row r="3497" spans="1:23">
      <c r="A3497" s="26">
        <v>30877</v>
      </c>
      <c r="B3497" s="26" t="s">
        <v>37</v>
      </c>
      <c r="C3497" s="26">
        <v>2004512</v>
      </c>
      <c r="D3497" s="26">
        <v>3003411</v>
      </c>
      <c r="E3497" s="26">
        <v>3003421</v>
      </c>
      <c r="F3497" s="26">
        <v>3003431</v>
      </c>
      <c r="G3497" s="26">
        <v>40212</v>
      </c>
      <c r="H3497" s="26">
        <v>3012</v>
      </c>
      <c r="I3497" s="26">
        <v>50012</v>
      </c>
      <c r="J3497" s="26">
        <v>4012</v>
      </c>
      <c r="K3497" s="26">
        <v>0</v>
      </c>
      <c r="L3497" s="26">
        <v>0</v>
      </c>
      <c r="M3497" s="26">
        <v>0</v>
      </c>
      <c r="N3497" s="26">
        <v>0</v>
      </c>
      <c r="O3497" s="24" t="s">
        <v>37</v>
      </c>
      <c r="P3497" s="24">
        <v>30877</v>
      </c>
      <c r="Q3497" s="24">
        <f>IF(ISERROR(VLOOKUP($B3497,[1]主动技能!$B:$D,3,0)),[2]Sheet1!$Y3964,VLOOKUP($B3497,[1]主动技能!$B:$D,3,0))</f>
        <v>2</v>
      </c>
      <c r="S3497" s="24" t="str">
        <f>IF(C3497&lt;1000000,"",VLOOKUP(C3497,组合调整!$A:$I,2,0))</f>
        <v>海洋</v>
      </c>
      <c r="T3497" s="24" t="str">
        <f>IF(D3497&lt;1000000,"",VLOOKUP(D3497,组合调整!$A:$I,2,0))</f>
        <v>纷争</v>
      </c>
      <c r="U3497" s="24" t="str">
        <f>IF(E3497&lt;1000000,"",VLOOKUP(E3497,组合调整!$A:$I,2,0))</f>
        <v>果敢</v>
      </c>
      <c r="V3497" s="24" t="str">
        <f>IF(F3497&lt;1000000,"",VLOOKUP(F3497,组合调整!$A:$I,2,0))</f>
        <v>刚毅</v>
      </c>
      <c r="W3497" s="24" t="str">
        <f>IF(G3497&lt;1000000,"",VLOOKUP(G3497,组合调整!$A:$I,2,0))</f>
        <v/>
      </c>
    </row>
    <row r="3498" spans="1:23">
      <c r="A3498" s="26">
        <v>30878</v>
      </c>
      <c r="B3498" s="26" t="s">
        <v>37</v>
      </c>
      <c r="C3498" s="26">
        <v>2004512</v>
      </c>
      <c r="D3498" s="26">
        <v>3003411</v>
      </c>
      <c r="E3498" s="26">
        <v>3003421</v>
      </c>
      <c r="F3498" s="26">
        <v>3003431</v>
      </c>
      <c r="G3498" s="26">
        <v>40212</v>
      </c>
      <c r="H3498" s="26">
        <v>3012</v>
      </c>
      <c r="I3498" s="26">
        <v>50012</v>
      </c>
      <c r="J3498" s="26">
        <v>4012</v>
      </c>
      <c r="K3498" s="26">
        <v>0</v>
      </c>
      <c r="L3498" s="26">
        <v>0</v>
      </c>
      <c r="M3498" s="26">
        <v>0</v>
      </c>
      <c r="N3498" s="26">
        <v>0</v>
      </c>
      <c r="O3498" s="24" t="s">
        <v>37</v>
      </c>
      <c r="P3498" s="24">
        <v>30878</v>
      </c>
      <c r="Q3498" s="24">
        <f>IF(ISERROR(VLOOKUP($B3498,[1]主动技能!$B:$D,3,0)),[2]Sheet1!$Y3965,VLOOKUP($B3498,[1]主动技能!$B:$D,3,0))</f>
        <v>2</v>
      </c>
      <c r="S3498" s="24" t="str">
        <f>IF(C3498&lt;1000000,"",VLOOKUP(C3498,组合调整!$A:$I,2,0))</f>
        <v>海洋</v>
      </c>
      <c r="T3498" s="24" t="str">
        <f>IF(D3498&lt;1000000,"",VLOOKUP(D3498,组合调整!$A:$I,2,0))</f>
        <v>纷争</v>
      </c>
      <c r="U3498" s="24" t="str">
        <f>IF(E3498&lt;1000000,"",VLOOKUP(E3498,组合调整!$A:$I,2,0))</f>
        <v>果敢</v>
      </c>
      <c r="V3498" s="24" t="str">
        <f>IF(F3498&lt;1000000,"",VLOOKUP(F3498,组合调整!$A:$I,2,0))</f>
        <v>刚毅</v>
      </c>
      <c r="W3498" s="24" t="str">
        <f>IF(G3498&lt;1000000,"",VLOOKUP(G3498,组合调整!$A:$I,2,0))</f>
        <v/>
      </c>
    </row>
    <row r="3499" spans="1:23">
      <c r="A3499" s="26">
        <v>30879</v>
      </c>
      <c r="B3499" s="26" t="s">
        <v>37</v>
      </c>
      <c r="C3499" s="26">
        <v>2004512</v>
      </c>
      <c r="D3499" s="26">
        <v>3003411</v>
      </c>
      <c r="E3499" s="26">
        <v>3003421</v>
      </c>
      <c r="F3499" s="26">
        <v>3003431</v>
      </c>
      <c r="G3499" s="26">
        <v>40212</v>
      </c>
      <c r="H3499" s="26">
        <v>3012</v>
      </c>
      <c r="I3499" s="26">
        <v>50012</v>
      </c>
      <c r="J3499" s="26">
        <v>4012</v>
      </c>
      <c r="K3499" s="26">
        <v>0</v>
      </c>
      <c r="L3499" s="26">
        <v>0</v>
      </c>
      <c r="M3499" s="26">
        <v>0</v>
      </c>
      <c r="N3499" s="26">
        <v>0</v>
      </c>
      <c r="O3499" s="24" t="s">
        <v>37</v>
      </c>
      <c r="P3499" s="24">
        <v>30879</v>
      </c>
      <c r="Q3499" s="24">
        <f>IF(ISERROR(VLOOKUP($B3499,[1]主动技能!$B:$D,3,0)),[2]Sheet1!$Y3966,VLOOKUP($B3499,[1]主动技能!$B:$D,3,0))</f>
        <v>2</v>
      </c>
      <c r="S3499" s="24" t="str">
        <f>IF(C3499&lt;1000000,"",VLOOKUP(C3499,组合调整!$A:$I,2,0))</f>
        <v>海洋</v>
      </c>
      <c r="T3499" s="24" t="str">
        <f>IF(D3499&lt;1000000,"",VLOOKUP(D3499,组合调整!$A:$I,2,0))</f>
        <v>纷争</v>
      </c>
      <c r="U3499" s="24" t="str">
        <f>IF(E3499&lt;1000000,"",VLOOKUP(E3499,组合调整!$A:$I,2,0))</f>
        <v>果敢</v>
      </c>
      <c r="V3499" s="24" t="str">
        <f>IF(F3499&lt;1000000,"",VLOOKUP(F3499,组合调整!$A:$I,2,0))</f>
        <v>刚毅</v>
      </c>
      <c r="W3499" s="24" t="str">
        <f>IF(G3499&lt;1000000,"",VLOOKUP(G3499,组合调整!$A:$I,2,0))</f>
        <v/>
      </c>
    </row>
    <row r="3500" spans="1:23">
      <c r="A3500" s="26">
        <v>30880</v>
      </c>
      <c r="B3500" s="26" t="s">
        <v>37</v>
      </c>
      <c r="C3500" s="26">
        <v>2004512</v>
      </c>
      <c r="D3500" s="26">
        <v>3003411</v>
      </c>
      <c r="E3500" s="26">
        <v>3003421</v>
      </c>
      <c r="F3500" s="26">
        <v>3003431</v>
      </c>
      <c r="G3500" s="26">
        <v>40212</v>
      </c>
      <c r="H3500" s="26">
        <v>3012</v>
      </c>
      <c r="I3500" s="26">
        <v>50012</v>
      </c>
      <c r="J3500" s="26">
        <v>4012</v>
      </c>
      <c r="K3500" s="26">
        <v>0</v>
      </c>
      <c r="L3500" s="26">
        <v>0</v>
      </c>
      <c r="M3500" s="26">
        <v>0</v>
      </c>
      <c r="N3500" s="26">
        <v>0</v>
      </c>
      <c r="O3500" s="24" t="s">
        <v>37</v>
      </c>
      <c r="P3500" s="24">
        <v>30880</v>
      </c>
      <c r="Q3500" s="24">
        <f>IF(ISERROR(VLOOKUP($B3500,[1]主动技能!$B:$D,3,0)),[2]Sheet1!$Y3967,VLOOKUP($B3500,[1]主动技能!$B:$D,3,0))</f>
        <v>2</v>
      </c>
      <c r="S3500" s="24" t="str">
        <f>IF(C3500&lt;1000000,"",VLOOKUP(C3500,组合调整!$A:$I,2,0))</f>
        <v>海洋</v>
      </c>
      <c r="T3500" s="24" t="str">
        <f>IF(D3500&lt;1000000,"",VLOOKUP(D3500,组合调整!$A:$I,2,0))</f>
        <v>纷争</v>
      </c>
      <c r="U3500" s="24" t="str">
        <f>IF(E3500&lt;1000000,"",VLOOKUP(E3500,组合调整!$A:$I,2,0))</f>
        <v>果敢</v>
      </c>
      <c r="V3500" s="24" t="str">
        <f>IF(F3500&lt;1000000,"",VLOOKUP(F3500,组合调整!$A:$I,2,0))</f>
        <v>刚毅</v>
      </c>
      <c r="W3500" s="24" t="str">
        <f>IF(G3500&lt;1000000,"",VLOOKUP(G3500,组合调整!$A:$I,2,0))</f>
        <v/>
      </c>
    </row>
    <row r="3501" spans="1:23">
      <c r="A3501" s="26">
        <v>30881</v>
      </c>
      <c r="B3501" s="26" t="s">
        <v>37</v>
      </c>
      <c r="C3501" s="26">
        <v>2004512</v>
      </c>
      <c r="D3501" s="26">
        <v>3003411</v>
      </c>
      <c r="E3501" s="26">
        <v>3003421</v>
      </c>
      <c r="F3501" s="26">
        <v>3003431</v>
      </c>
      <c r="G3501" s="26">
        <v>40212</v>
      </c>
      <c r="H3501" s="26">
        <v>3012</v>
      </c>
      <c r="I3501" s="26">
        <v>50012</v>
      </c>
      <c r="J3501" s="26">
        <v>4012</v>
      </c>
      <c r="K3501" s="26">
        <v>0</v>
      </c>
      <c r="L3501" s="26">
        <v>0</v>
      </c>
      <c r="M3501" s="26">
        <v>0</v>
      </c>
      <c r="N3501" s="26">
        <v>0</v>
      </c>
      <c r="O3501" s="24" t="s">
        <v>37</v>
      </c>
      <c r="P3501" s="24">
        <v>30881</v>
      </c>
      <c r="Q3501" s="24">
        <f>IF(ISERROR(VLOOKUP($B3501,[1]主动技能!$B:$D,3,0)),[2]Sheet1!$Y3968,VLOOKUP($B3501,[1]主动技能!$B:$D,3,0))</f>
        <v>2</v>
      </c>
      <c r="S3501" s="24" t="str">
        <f>IF(C3501&lt;1000000,"",VLOOKUP(C3501,组合调整!$A:$I,2,0))</f>
        <v>海洋</v>
      </c>
      <c r="T3501" s="24" t="str">
        <f>IF(D3501&lt;1000000,"",VLOOKUP(D3501,组合调整!$A:$I,2,0))</f>
        <v>纷争</v>
      </c>
      <c r="U3501" s="24" t="str">
        <f>IF(E3501&lt;1000000,"",VLOOKUP(E3501,组合调整!$A:$I,2,0))</f>
        <v>果敢</v>
      </c>
      <c r="V3501" s="24" t="str">
        <f>IF(F3501&lt;1000000,"",VLOOKUP(F3501,组合调整!$A:$I,2,0))</f>
        <v>刚毅</v>
      </c>
      <c r="W3501" s="24" t="str">
        <f>IF(G3501&lt;1000000,"",VLOOKUP(G3501,组合调整!$A:$I,2,0))</f>
        <v/>
      </c>
    </row>
    <row r="3502" spans="1:23">
      <c r="A3502" s="26">
        <v>30882</v>
      </c>
      <c r="B3502" s="26" t="s">
        <v>37</v>
      </c>
      <c r="C3502" s="26">
        <v>2004512</v>
      </c>
      <c r="D3502" s="26">
        <v>3003411</v>
      </c>
      <c r="E3502" s="26">
        <v>3003421</v>
      </c>
      <c r="F3502" s="26">
        <v>3003431</v>
      </c>
      <c r="G3502" s="26">
        <v>40212</v>
      </c>
      <c r="H3502" s="26">
        <v>3012</v>
      </c>
      <c r="I3502" s="26">
        <v>50012</v>
      </c>
      <c r="J3502" s="26">
        <v>4012</v>
      </c>
      <c r="K3502" s="26">
        <v>0</v>
      </c>
      <c r="L3502" s="26">
        <v>0</v>
      </c>
      <c r="M3502" s="26">
        <v>0</v>
      </c>
      <c r="N3502" s="26">
        <v>0</v>
      </c>
      <c r="O3502" s="24" t="s">
        <v>37</v>
      </c>
      <c r="P3502" s="24">
        <v>30882</v>
      </c>
      <c r="Q3502" s="24">
        <f>IF(ISERROR(VLOOKUP($B3502,[1]主动技能!$B:$D,3,0)),[2]Sheet1!$Y3969,VLOOKUP($B3502,[1]主动技能!$B:$D,3,0))</f>
        <v>2</v>
      </c>
      <c r="S3502" s="24" t="str">
        <f>IF(C3502&lt;1000000,"",VLOOKUP(C3502,组合调整!$A:$I,2,0))</f>
        <v>海洋</v>
      </c>
      <c r="T3502" s="24" t="str">
        <f>IF(D3502&lt;1000000,"",VLOOKUP(D3502,组合调整!$A:$I,2,0))</f>
        <v>纷争</v>
      </c>
      <c r="U3502" s="24" t="str">
        <f>IF(E3502&lt;1000000,"",VLOOKUP(E3502,组合调整!$A:$I,2,0))</f>
        <v>果敢</v>
      </c>
      <c r="V3502" s="24" t="str">
        <f>IF(F3502&lt;1000000,"",VLOOKUP(F3502,组合调整!$A:$I,2,0))</f>
        <v>刚毅</v>
      </c>
      <c r="W3502" s="24" t="str">
        <f>IF(G3502&lt;1000000,"",VLOOKUP(G3502,组合调整!$A:$I,2,0))</f>
        <v/>
      </c>
    </row>
    <row r="3503" spans="1:23">
      <c r="A3503" s="26">
        <v>30883</v>
      </c>
      <c r="B3503" s="26" t="s">
        <v>37</v>
      </c>
      <c r="C3503" s="26">
        <v>2004512</v>
      </c>
      <c r="D3503" s="26">
        <v>3003411</v>
      </c>
      <c r="E3503" s="26">
        <v>3003421</v>
      </c>
      <c r="F3503" s="26">
        <v>3003431</v>
      </c>
      <c r="G3503" s="26">
        <v>40212</v>
      </c>
      <c r="H3503" s="26">
        <v>3012</v>
      </c>
      <c r="I3503" s="26">
        <v>50012</v>
      </c>
      <c r="J3503" s="26">
        <v>4012</v>
      </c>
      <c r="K3503" s="26">
        <v>0</v>
      </c>
      <c r="L3503" s="26">
        <v>0</v>
      </c>
      <c r="M3503" s="26">
        <v>0</v>
      </c>
      <c r="N3503" s="26">
        <v>0</v>
      </c>
      <c r="O3503" s="24" t="s">
        <v>37</v>
      </c>
      <c r="P3503" s="24">
        <v>30883</v>
      </c>
      <c r="Q3503" s="24">
        <f>IF(ISERROR(VLOOKUP($B3503,[1]主动技能!$B:$D,3,0)),[2]Sheet1!$Y3970,VLOOKUP($B3503,[1]主动技能!$B:$D,3,0))</f>
        <v>2</v>
      </c>
      <c r="S3503" s="24" t="str">
        <f>IF(C3503&lt;1000000,"",VLOOKUP(C3503,组合调整!$A:$I,2,0))</f>
        <v>海洋</v>
      </c>
      <c r="T3503" s="24" t="str">
        <f>IF(D3503&lt;1000000,"",VLOOKUP(D3503,组合调整!$A:$I,2,0))</f>
        <v>纷争</v>
      </c>
      <c r="U3503" s="24" t="str">
        <f>IF(E3503&lt;1000000,"",VLOOKUP(E3503,组合调整!$A:$I,2,0))</f>
        <v>果敢</v>
      </c>
      <c r="V3503" s="24" t="str">
        <f>IF(F3503&lt;1000000,"",VLOOKUP(F3503,组合调整!$A:$I,2,0))</f>
        <v>刚毅</v>
      </c>
      <c r="W3503" s="24" t="str">
        <f>IF(G3503&lt;1000000,"",VLOOKUP(G3503,组合调整!$A:$I,2,0))</f>
        <v/>
      </c>
    </row>
    <row r="3504" spans="1:23">
      <c r="A3504" s="26">
        <v>30884</v>
      </c>
      <c r="B3504" s="26" t="s">
        <v>37</v>
      </c>
      <c r="C3504" s="26">
        <v>2004512</v>
      </c>
      <c r="D3504" s="26">
        <v>3003411</v>
      </c>
      <c r="E3504" s="26">
        <v>3003421</v>
      </c>
      <c r="F3504" s="26">
        <v>3003431</v>
      </c>
      <c r="G3504" s="26">
        <v>40212</v>
      </c>
      <c r="H3504" s="26">
        <v>3012</v>
      </c>
      <c r="I3504" s="26">
        <v>50012</v>
      </c>
      <c r="J3504" s="26">
        <v>4012</v>
      </c>
      <c r="K3504" s="26">
        <v>0</v>
      </c>
      <c r="L3504" s="26">
        <v>0</v>
      </c>
      <c r="M3504" s="26">
        <v>0</v>
      </c>
      <c r="N3504" s="26">
        <v>0</v>
      </c>
      <c r="O3504" s="24" t="s">
        <v>37</v>
      </c>
      <c r="P3504" s="24">
        <v>30884</v>
      </c>
      <c r="Q3504" s="24">
        <f>IF(ISERROR(VLOOKUP($B3504,[1]主动技能!$B:$D,3,0)),[2]Sheet1!$Y3971,VLOOKUP($B3504,[1]主动技能!$B:$D,3,0))</f>
        <v>2</v>
      </c>
      <c r="S3504" s="24" t="str">
        <f>IF(C3504&lt;1000000,"",VLOOKUP(C3504,组合调整!$A:$I,2,0))</f>
        <v>海洋</v>
      </c>
      <c r="T3504" s="24" t="str">
        <f>IF(D3504&lt;1000000,"",VLOOKUP(D3504,组合调整!$A:$I,2,0))</f>
        <v>纷争</v>
      </c>
      <c r="U3504" s="24" t="str">
        <f>IF(E3504&lt;1000000,"",VLOOKUP(E3504,组合调整!$A:$I,2,0))</f>
        <v>果敢</v>
      </c>
      <c r="V3504" s="24" t="str">
        <f>IF(F3504&lt;1000000,"",VLOOKUP(F3504,组合调整!$A:$I,2,0))</f>
        <v>刚毅</v>
      </c>
      <c r="W3504" s="24" t="str">
        <f>IF(G3504&lt;1000000,"",VLOOKUP(G3504,组合调整!$A:$I,2,0))</f>
        <v/>
      </c>
    </row>
    <row r="3505" spans="1:23">
      <c r="A3505" s="26">
        <v>30885</v>
      </c>
      <c r="B3505" s="26" t="s">
        <v>37</v>
      </c>
      <c r="C3505" s="26">
        <v>2004512</v>
      </c>
      <c r="D3505" s="26">
        <v>3003411</v>
      </c>
      <c r="E3505" s="26">
        <v>3003421</v>
      </c>
      <c r="F3505" s="26">
        <v>3003431</v>
      </c>
      <c r="G3505" s="26">
        <v>40212</v>
      </c>
      <c r="H3505" s="26">
        <v>3012</v>
      </c>
      <c r="I3505" s="26">
        <v>50012</v>
      </c>
      <c r="J3505" s="26">
        <v>4012</v>
      </c>
      <c r="K3505" s="26">
        <v>0</v>
      </c>
      <c r="L3505" s="26">
        <v>0</v>
      </c>
      <c r="M3505" s="26">
        <v>0</v>
      </c>
      <c r="N3505" s="26">
        <v>0</v>
      </c>
      <c r="O3505" s="24" t="s">
        <v>37</v>
      </c>
      <c r="P3505" s="24">
        <v>30885</v>
      </c>
      <c r="Q3505" s="24">
        <f>IF(ISERROR(VLOOKUP($B3505,[1]主动技能!$B:$D,3,0)),[2]Sheet1!$Y3972,VLOOKUP($B3505,[1]主动技能!$B:$D,3,0))</f>
        <v>2</v>
      </c>
      <c r="S3505" s="24" t="str">
        <f>IF(C3505&lt;1000000,"",VLOOKUP(C3505,组合调整!$A:$I,2,0))</f>
        <v>海洋</v>
      </c>
      <c r="T3505" s="24" t="str">
        <f>IF(D3505&lt;1000000,"",VLOOKUP(D3505,组合调整!$A:$I,2,0))</f>
        <v>纷争</v>
      </c>
      <c r="U3505" s="24" t="str">
        <f>IF(E3505&lt;1000000,"",VLOOKUP(E3505,组合调整!$A:$I,2,0))</f>
        <v>果敢</v>
      </c>
      <c r="V3505" s="24" t="str">
        <f>IF(F3505&lt;1000000,"",VLOOKUP(F3505,组合调整!$A:$I,2,0))</f>
        <v>刚毅</v>
      </c>
      <c r="W3505" s="24" t="str">
        <f>IF(G3505&lt;1000000,"",VLOOKUP(G3505,组合调整!$A:$I,2,0))</f>
        <v/>
      </c>
    </row>
    <row r="3506" spans="1:23">
      <c r="A3506" s="26">
        <v>30886</v>
      </c>
      <c r="B3506" s="26" t="s">
        <v>37</v>
      </c>
      <c r="C3506" s="26">
        <v>2004512</v>
      </c>
      <c r="D3506" s="26">
        <v>3003411</v>
      </c>
      <c r="E3506" s="26">
        <v>3003421</v>
      </c>
      <c r="F3506" s="26">
        <v>3003431</v>
      </c>
      <c r="G3506" s="26">
        <v>40212</v>
      </c>
      <c r="H3506" s="26">
        <v>3012</v>
      </c>
      <c r="I3506" s="26">
        <v>50012</v>
      </c>
      <c r="J3506" s="26">
        <v>4012</v>
      </c>
      <c r="K3506" s="26">
        <v>0</v>
      </c>
      <c r="L3506" s="26">
        <v>0</v>
      </c>
      <c r="M3506" s="26">
        <v>0</v>
      </c>
      <c r="N3506" s="26">
        <v>0</v>
      </c>
      <c r="O3506" s="24" t="s">
        <v>37</v>
      </c>
      <c r="P3506" s="24">
        <v>30886</v>
      </c>
      <c r="Q3506" s="24">
        <f>IF(ISERROR(VLOOKUP($B3506,[1]主动技能!$B:$D,3,0)),[2]Sheet1!$Y3973,VLOOKUP($B3506,[1]主动技能!$B:$D,3,0))</f>
        <v>2</v>
      </c>
      <c r="S3506" s="24" t="str">
        <f>IF(C3506&lt;1000000,"",VLOOKUP(C3506,组合调整!$A:$I,2,0))</f>
        <v>海洋</v>
      </c>
      <c r="T3506" s="24" t="str">
        <f>IF(D3506&lt;1000000,"",VLOOKUP(D3506,组合调整!$A:$I,2,0))</f>
        <v>纷争</v>
      </c>
      <c r="U3506" s="24" t="str">
        <f>IF(E3506&lt;1000000,"",VLOOKUP(E3506,组合调整!$A:$I,2,0))</f>
        <v>果敢</v>
      </c>
      <c r="V3506" s="24" t="str">
        <f>IF(F3506&lt;1000000,"",VLOOKUP(F3506,组合调整!$A:$I,2,0))</f>
        <v>刚毅</v>
      </c>
      <c r="W3506" s="24" t="str">
        <f>IF(G3506&lt;1000000,"",VLOOKUP(G3506,组合调整!$A:$I,2,0))</f>
        <v/>
      </c>
    </row>
    <row r="3507" spans="1:23">
      <c r="A3507" s="26">
        <v>30887</v>
      </c>
      <c r="B3507" s="26" t="s">
        <v>37</v>
      </c>
      <c r="C3507" s="26">
        <v>2004512</v>
      </c>
      <c r="D3507" s="26">
        <v>3003411</v>
      </c>
      <c r="E3507" s="26">
        <v>3003421</v>
      </c>
      <c r="F3507" s="26">
        <v>3003431</v>
      </c>
      <c r="G3507" s="26">
        <v>40212</v>
      </c>
      <c r="H3507" s="26">
        <v>3012</v>
      </c>
      <c r="I3507" s="26">
        <v>50012</v>
      </c>
      <c r="J3507" s="26">
        <v>4012</v>
      </c>
      <c r="K3507" s="26">
        <v>0</v>
      </c>
      <c r="L3507" s="26">
        <v>0</v>
      </c>
      <c r="M3507" s="26">
        <v>0</v>
      </c>
      <c r="N3507" s="26">
        <v>0</v>
      </c>
      <c r="O3507" s="24" t="s">
        <v>37</v>
      </c>
      <c r="P3507" s="24">
        <v>30887</v>
      </c>
      <c r="Q3507" s="24">
        <f>IF(ISERROR(VLOOKUP($B3507,[1]主动技能!$B:$D,3,0)),[2]Sheet1!$Y3974,VLOOKUP($B3507,[1]主动技能!$B:$D,3,0))</f>
        <v>2</v>
      </c>
      <c r="S3507" s="24" t="str">
        <f>IF(C3507&lt;1000000,"",VLOOKUP(C3507,组合调整!$A:$I,2,0))</f>
        <v>海洋</v>
      </c>
      <c r="T3507" s="24" t="str">
        <f>IF(D3507&lt;1000000,"",VLOOKUP(D3507,组合调整!$A:$I,2,0))</f>
        <v>纷争</v>
      </c>
      <c r="U3507" s="24" t="str">
        <f>IF(E3507&lt;1000000,"",VLOOKUP(E3507,组合调整!$A:$I,2,0))</f>
        <v>果敢</v>
      </c>
      <c r="V3507" s="24" t="str">
        <f>IF(F3507&lt;1000000,"",VLOOKUP(F3507,组合调整!$A:$I,2,0))</f>
        <v>刚毅</v>
      </c>
      <c r="W3507" s="24" t="str">
        <f>IF(G3507&lt;1000000,"",VLOOKUP(G3507,组合调整!$A:$I,2,0))</f>
        <v/>
      </c>
    </row>
    <row r="3508" spans="1:23">
      <c r="A3508" s="26">
        <v>30888</v>
      </c>
      <c r="B3508" s="26" t="s">
        <v>37</v>
      </c>
      <c r="C3508" s="26">
        <v>2004512</v>
      </c>
      <c r="D3508" s="26">
        <v>3003411</v>
      </c>
      <c r="E3508" s="26">
        <v>3003421</v>
      </c>
      <c r="F3508" s="26">
        <v>3003431</v>
      </c>
      <c r="G3508" s="26">
        <v>40212</v>
      </c>
      <c r="H3508" s="26">
        <v>3012</v>
      </c>
      <c r="I3508" s="26">
        <v>50012</v>
      </c>
      <c r="J3508" s="26">
        <v>4012</v>
      </c>
      <c r="K3508" s="26">
        <v>0</v>
      </c>
      <c r="L3508" s="26">
        <v>0</v>
      </c>
      <c r="M3508" s="26">
        <v>0</v>
      </c>
      <c r="N3508" s="26">
        <v>0</v>
      </c>
      <c r="O3508" s="24" t="s">
        <v>37</v>
      </c>
      <c r="P3508" s="24">
        <v>30888</v>
      </c>
      <c r="Q3508" s="24">
        <f>IF(ISERROR(VLOOKUP($B3508,[1]主动技能!$B:$D,3,0)),[2]Sheet1!$Y3975,VLOOKUP($B3508,[1]主动技能!$B:$D,3,0))</f>
        <v>2</v>
      </c>
      <c r="S3508" s="24" t="str">
        <f>IF(C3508&lt;1000000,"",VLOOKUP(C3508,组合调整!$A:$I,2,0))</f>
        <v>海洋</v>
      </c>
      <c r="T3508" s="24" t="str">
        <f>IF(D3508&lt;1000000,"",VLOOKUP(D3508,组合调整!$A:$I,2,0))</f>
        <v>纷争</v>
      </c>
      <c r="U3508" s="24" t="str">
        <f>IF(E3508&lt;1000000,"",VLOOKUP(E3508,组合调整!$A:$I,2,0))</f>
        <v>果敢</v>
      </c>
      <c r="V3508" s="24" t="str">
        <f>IF(F3508&lt;1000000,"",VLOOKUP(F3508,组合调整!$A:$I,2,0))</f>
        <v>刚毅</v>
      </c>
      <c r="W3508" s="24" t="str">
        <f>IF(G3508&lt;1000000,"",VLOOKUP(G3508,组合调整!$A:$I,2,0))</f>
        <v/>
      </c>
    </row>
    <row r="3509" spans="1:23">
      <c r="A3509" s="26">
        <v>30889</v>
      </c>
      <c r="B3509" s="26" t="s">
        <v>37</v>
      </c>
      <c r="C3509" s="26">
        <v>2004512</v>
      </c>
      <c r="D3509" s="26">
        <v>3003411</v>
      </c>
      <c r="E3509" s="26">
        <v>3003421</v>
      </c>
      <c r="F3509" s="26">
        <v>3003431</v>
      </c>
      <c r="G3509" s="26">
        <v>40212</v>
      </c>
      <c r="H3509" s="26">
        <v>3012</v>
      </c>
      <c r="I3509" s="26">
        <v>50012</v>
      </c>
      <c r="J3509" s="26">
        <v>4012</v>
      </c>
      <c r="K3509" s="26">
        <v>0</v>
      </c>
      <c r="L3509" s="26">
        <v>0</v>
      </c>
      <c r="M3509" s="26">
        <v>0</v>
      </c>
      <c r="N3509" s="26">
        <v>0</v>
      </c>
      <c r="O3509" s="24" t="s">
        <v>37</v>
      </c>
      <c r="P3509" s="24">
        <v>30889</v>
      </c>
      <c r="Q3509" s="24">
        <f>IF(ISERROR(VLOOKUP($B3509,[1]主动技能!$B:$D,3,0)),[2]Sheet1!$Y3976,VLOOKUP($B3509,[1]主动技能!$B:$D,3,0))</f>
        <v>2</v>
      </c>
      <c r="S3509" s="24" t="str">
        <f>IF(C3509&lt;1000000,"",VLOOKUP(C3509,组合调整!$A:$I,2,0))</f>
        <v>海洋</v>
      </c>
      <c r="T3509" s="24" t="str">
        <f>IF(D3509&lt;1000000,"",VLOOKUP(D3509,组合调整!$A:$I,2,0))</f>
        <v>纷争</v>
      </c>
      <c r="U3509" s="24" t="str">
        <f>IF(E3509&lt;1000000,"",VLOOKUP(E3509,组合调整!$A:$I,2,0))</f>
        <v>果敢</v>
      </c>
      <c r="V3509" s="24" t="str">
        <f>IF(F3509&lt;1000000,"",VLOOKUP(F3509,组合调整!$A:$I,2,0))</f>
        <v>刚毅</v>
      </c>
      <c r="W3509" s="24" t="str">
        <f>IF(G3509&lt;1000000,"",VLOOKUP(G3509,组合调整!$A:$I,2,0))</f>
        <v/>
      </c>
    </row>
    <row r="3510" spans="1:23">
      <c r="A3510" s="26">
        <v>30890</v>
      </c>
      <c r="B3510" s="26" t="s">
        <v>37</v>
      </c>
      <c r="C3510" s="26">
        <v>2004512</v>
      </c>
      <c r="D3510" s="26">
        <v>3003411</v>
      </c>
      <c r="E3510" s="26">
        <v>3003421</v>
      </c>
      <c r="F3510" s="26">
        <v>3003431</v>
      </c>
      <c r="G3510" s="26">
        <v>40212</v>
      </c>
      <c r="H3510" s="26">
        <v>3012</v>
      </c>
      <c r="I3510" s="26">
        <v>50012</v>
      </c>
      <c r="J3510" s="26">
        <v>4012</v>
      </c>
      <c r="K3510" s="26">
        <v>0</v>
      </c>
      <c r="L3510" s="26">
        <v>0</v>
      </c>
      <c r="M3510" s="26">
        <v>0</v>
      </c>
      <c r="N3510" s="26">
        <v>0</v>
      </c>
      <c r="O3510" s="24" t="s">
        <v>37</v>
      </c>
      <c r="P3510" s="24">
        <v>30890</v>
      </c>
      <c r="Q3510" s="24">
        <f>IF(ISERROR(VLOOKUP($B3510,[1]主动技能!$B:$D,3,0)),[2]Sheet1!$Y3977,VLOOKUP($B3510,[1]主动技能!$B:$D,3,0))</f>
        <v>2</v>
      </c>
      <c r="S3510" s="24" t="str">
        <f>IF(C3510&lt;1000000,"",VLOOKUP(C3510,组合调整!$A:$I,2,0))</f>
        <v>海洋</v>
      </c>
      <c r="T3510" s="24" t="str">
        <f>IF(D3510&lt;1000000,"",VLOOKUP(D3510,组合调整!$A:$I,2,0))</f>
        <v>纷争</v>
      </c>
      <c r="U3510" s="24" t="str">
        <f>IF(E3510&lt;1000000,"",VLOOKUP(E3510,组合调整!$A:$I,2,0))</f>
        <v>果敢</v>
      </c>
      <c r="V3510" s="24" t="str">
        <f>IF(F3510&lt;1000000,"",VLOOKUP(F3510,组合调整!$A:$I,2,0))</f>
        <v>刚毅</v>
      </c>
      <c r="W3510" s="24" t="str">
        <f>IF(G3510&lt;1000000,"",VLOOKUP(G3510,组合调整!$A:$I,2,0))</f>
        <v/>
      </c>
    </row>
    <row r="3511" spans="1:23">
      <c r="A3511" s="26">
        <v>30891</v>
      </c>
      <c r="B3511" s="26" t="s">
        <v>37</v>
      </c>
      <c r="C3511" s="26">
        <v>2004512</v>
      </c>
      <c r="D3511" s="26">
        <v>3003411</v>
      </c>
      <c r="E3511" s="26">
        <v>3003421</v>
      </c>
      <c r="F3511" s="26">
        <v>3003431</v>
      </c>
      <c r="G3511" s="26">
        <v>40212</v>
      </c>
      <c r="H3511" s="26">
        <v>3012</v>
      </c>
      <c r="I3511" s="26">
        <v>50012</v>
      </c>
      <c r="J3511" s="26">
        <v>4012</v>
      </c>
      <c r="K3511" s="26">
        <v>0</v>
      </c>
      <c r="L3511" s="26">
        <v>0</v>
      </c>
      <c r="M3511" s="26">
        <v>0</v>
      </c>
      <c r="N3511" s="26">
        <v>0</v>
      </c>
      <c r="O3511" s="24" t="s">
        <v>37</v>
      </c>
      <c r="P3511" s="24">
        <v>30891</v>
      </c>
      <c r="Q3511" s="24">
        <f>IF(ISERROR(VLOOKUP($B3511,[1]主动技能!$B:$D,3,0)),[2]Sheet1!$Y3978,VLOOKUP($B3511,[1]主动技能!$B:$D,3,0))</f>
        <v>2</v>
      </c>
      <c r="S3511" s="24" t="str">
        <f>IF(C3511&lt;1000000,"",VLOOKUP(C3511,组合调整!$A:$I,2,0))</f>
        <v>海洋</v>
      </c>
      <c r="T3511" s="24" t="str">
        <f>IF(D3511&lt;1000000,"",VLOOKUP(D3511,组合调整!$A:$I,2,0))</f>
        <v>纷争</v>
      </c>
      <c r="U3511" s="24" t="str">
        <f>IF(E3511&lt;1000000,"",VLOOKUP(E3511,组合调整!$A:$I,2,0))</f>
        <v>果敢</v>
      </c>
      <c r="V3511" s="24" t="str">
        <f>IF(F3511&lt;1000000,"",VLOOKUP(F3511,组合调整!$A:$I,2,0))</f>
        <v>刚毅</v>
      </c>
      <c r="W3511" s="24" t="str">
        <f>IF(G3511&lt;1000000,"",VLOOKUP(G3511,组合调整!$A:$I,2,0))</f>
        <v/>
      </c>
    </row>
    <row r="3512" spans="1:23">
      <c r="A3512" s="26">
        <v>30892</v>
      </c>
      <c r="B3512" s="26" t="s">
        <v>37</v>
      </c>
      <c r="C3512" s="26">
        <v>2004512</v>
      </c>
      <c r="D3512" s="26">
        <v>3003411</v>
      </c>
      <c r="E3512" s="26">
        <v>3003421</v>
      </c>
      <c r="F3512" s="26">
        <v>3003431</v>
      </c>
      <c r="G3512" s="26">
        <v>40212</v>
      </c>
      <c r="H3512" s="26">
        <v>3012</v>
      </c>
      <c r="I3512" s="26">
        <v>50012</v>
      </c>
      <c r="J3512" s="26">
        <v>4012</v>
      </c>
      <c r="K3512" s="26">
        <v>0</v>
      </c>
      <c r="L3512" s="26">
        <v>0</v>
      </c>
      <c r="M3512" s="26">
        <v>0</v>
      </c>
      <c r="N3512" s="26">
        <v>0</v>
      </c>
      <c r="O3512" s="24" t="s">
        <v>37</v>
      </c>
      <c r="P3512" s="24">
        <v>30892</v>
      </c>
      <c r="Q3512" s="24">
        <f>IF(ISERROR(VLOOKUP($B3512,[1]主动技能!$B:$D,3,0)),[2]Sheet1!$Y3979,VLOOKUP($B3512,[1]主动技能!$B:$D,3,0))</f>
        <v>2</v>
      </c>
      <c r="S3512" s="24" t="str">
        <f>IF(C3512&lt;1000000,"",VLOOKUP(C3512,组合调整!$A:$I,2,0))</f>
        <v>海洋</v>
      </c>
      <c r="T3512" s="24" t="str">
        <f>IF(D3512&lt;1000000,"",VLOOKUP(D3512,组合调整!$A:$I,2,0))</f>
        <v>纷争</v>
      </c>
      <c r="U3512" s="24" t="str">
        <f>IF(E3512&lt;1000000,"",VLOOKUP(E3512,组合调整!$A:$I,2,0))</f>
        <v>果敢</v>
      </c>
      <c r="V3512" s="24" t="str">
        <f>IF(F3512&lt;1000000,"",VLOOKUP(F3512,组合调整!$A:$I,2,0))</f>
        <v>刚毅</v>
      </c>
      <c r="W3512" s="24" t="str">
        <f>IF(G3512&lt;1000000,"",VLOOKUP(G3512,组合调整!$A:$I,2,0))</f>
        <v/>
      </c>
    </row>
    <row r="3513" spans="1:23">
      <c r="A3513" s="26">
        <v>30893</v>
      </c>
      <c r="B3513" s="26" t="s">
        <v>37</v>
      </c>
      <c r="C3513" s="26">
        <v>2004512</v>
      </c>
      <c r="D3513" s="26">
        <v>3003411</v>
      </c>
      <c r="E3513" s="26">
        <v>3003421</v>
      </c>
      <c r="F3513" s="26">
        <v>3003431</v>
      </c>
      <c r="G3513" s="26">
        <v>40212</v>
      </c>
      <c r="H3513" s="26">
        <v>3012</v>
      </c>
      <c r="I3513" s="26">
        <v>50012</v>
      </c>
      <c r="J3513" s="26">
        <v>4012</v>
      </c>
      <c r="K3513" s="26">
        <v>0</v>
      </c>
      <c r="L3513" s="26">
        <v>0</v>
      </c>
      <c r="M3513" s="26">
        <v>0</v>
      </c>
      <c r="N3513" s="26">
        <v>0</v>
      </c>
      <c r="O3513" s="24" t="s">
        <v>37</v>
      </c>
      <c r="P3513" s="24">
        <v>30893</v>
      </c>
      <c r="Q3513" s="24">
        <f>IF(ISERROR(VLOOKUP($B3513,[1]主动技能!$B:$D,3,0)),[2]Sheet1!$Y3980,VLOOKUP($B3513,[1]主动技能!$B:$D,3,0))</f>
        <v>2</v>
      </c>
      <c r="S3513" s="24" t="str">
        <f>IF(C3513&lt;1000000,"",VLOOKUP(C3513,组合调整!$A:$I,2,0))</f>
        <v>海洋</v>
      </c>
      <c r="T3513" s="24" t="str">
        <f>IF(D3513&lt;1000000,"",VLOOKUP(D3513,组合调整!$A:$I,2,0))</f>
        <v>纷争</v>
      </c>
      <c r="U3513" s="24" t="str">
        <f>IF(E3513&lt;1000000,"",VLOOKUP(E3513,组合调整!$A:$I,2,0))</f>
        <v>果敢</v>
      </c>
      <c r="V3513" s="24" t="str">
        <f>IF(F3513&lt;1000000,"",VLOOKUP(F3513,组合调整!$A:$I,2,0))</f>
        <v>刚毅</v>
      </c>
      <c r="W3513" s="24" t="str">
        <f>IF(G3513&lt;1000000,"",VLOOKUP(G3513,组合调整!$A:$I,2,0))</f>
        <v/>
      </c>
    </row>
    <row r="3514" spans="1:23">
      <c r="A3514" s="26">
        <v>30894</v>
      </c>
      <c r="B3514" s="26" t="s">
        <v>37</v>
      </c>
      <c r="C3514" s="26">
        <v>2004512</v>
      </c>
      <c r="D3514" s="26">
        <v>3003411</v>
      </c>
      <c r="E3514" s="26">
        <v>3003421</v>
      </c>
      <c r="F3514" s="26">
        <v>3003431</v>
      </c>
      <c r="G3514" s="26">
        <v>40212</v>
      </c>
      <c r="H3514" s="26">
        <v>3012</v>
      </c>
      <c r="I3514" s="26">
        <v>50012</v>
      </c>
      <c r="J3514" s="26">
        <v>4012</v>
      </c>
      <c r="K3514" s="26">
        <v>0</v>
      </c>
      <c r="L3514" s="26">
        <v>0</v>
      </c>
      <c r="M3514" s="26">
        <v>0</v>
      </c>
      <c r="N3514" s="26">
        <v>0</v>
      </c>
      <c r="O3514" s="24" t="s">
        <v>37</v>
      </c>
      <c r="P3514" s="24">
        <v>30894</v>
      </c>
      <c r="Q3514" s="24">
        <f>IF(ISERROR(VLOOKUP($B3514,[1]主动技能!$B:$D,3,0)),[2]Sheet1!$Y3981,VLOOKUP($B3514,[1]主动技能!$B:$D,3,0))</f>
        <v>2</v>
      </c>
      <c r="S3514" s="24" t="str">
        <f>IF(C3514&lt;1000000,"",VLOOKUP(C3514,组合调整!$A:$I,2,0))</f>
        <v>海洋</v>
      </c>
      <c r="T3514" s="24" t="str">
        <f>IF(D3514&lt;1000000,"",VLOOKUP(D3514,组合调整!$A:$I,2,0))</f>
        <v>纷争</v>
      </c>
      <c r="U3514" s="24" t="str">
        <f>IF(E3514&lt;1000000,"",VLOOKUP(E3514,组合调整!$A:$I,2,0))</f>
        <v>果敢</v>
      </c>
      <c r="V3514" s="24" t="str">
        <f>IF(F3514&lt;1000000,"",VLOOKUP(F3514,组合调整!$A:$I,2,0))</f>
        <v>刚毅</v>
      </c>
      <c r="W3514" s="24" t="str">
        <f>IF(G3514&lt;1000000,"",VLOOKUP(G3514,组合调整!$A:$I,2,0))</f>
        <v/>
      </c>
    </row>
    <row r="3515" spans="1:23">
      <c r="A3515" s="26">
        <v>30895</v>
      </c>
      <c r="B3515" s="26" t="s">
        <v>37</v>
      </c>
      <c r="C3515" s="26">
        <v>2004512</v>
      </c>
      <c r="D3515" s="26">
        <v>3003411</v>
      </c>
      <c r="E3515" s="26">
        <v>3003421</v>
      </c>
      <c r="F3515" s="26">
        <v>3003431</v>
      </c>
      <c r="G3515" s="26">
        <v>40212</v>
      </c>
      <c r="H3515" s="26">
        <v>3012</v>
      </c>
      <c r="I3515" s="26">
        <v>50012</v>
      </c>
      <c r="J3515" s="26">
        <v>4012</v>
      </c>
      <c r="K3515" s="26">
        <v>0</v>
      </c>
      <c r="L3515" s="26">
        <v>0</v>
      </c>
      <c r="M3515" s="26">
        <v>0</v>
      </c>
      <c r="N3515" s="26">
        <v>0</v>
      </c>
      <c r="O3515" s="24" t="s">
        <v>37</v>
      </c>
      <c r="P3515" s="24">
        <v>30895</v>
      </c>
      <c r="Q3515" s="24">
        <f>IF(ISERROR(VLOOKUP($B3515,[1]主动技能!$B:$D,3,0)),[2]Sheet1!$Y3982,VLOOKUP($B3515,[1]主动技能!$B:$D,3,0))</f>
        <v>2</v>
      </c>
      <c r="S3515" s="24" t="str">
        <f>IF(C3515&lt;1000000,"",VLOOKUP(C3515,组合调整!$A:$I,2,0))</f>
        <v>海洋</v>
      </c>
      <c r="T3515" s="24" t="str">
        <f>IF(D3515&lt;1000000,"",VLOOKUP(D3515,组合调整!$A:$I,2,0))</f>
        <v>纷争</v>
      </c>
      <c r="U3515" s="24" t="str">
        <f>IF(E3515&lt;1000000,"",VLOOKUP(E3515,组合调整!$A:$I,2,0))</f>
        <v>果敢</v>
      </c>
      <c r="V3515" s="24" t="str">
        <f>IF(F3515&lt;1000000,"",VLOOKUP(F3515,组合调整!$A:$I,2,0))</f>
        <v>刚毅</v>
      </c>
      <c r="W3515" s="24" t="str">
        <f>IF(G3515&lt;1000000,"",VLOOKUP(G3515,组合调整!$A:$I,2,0))</f>
        <v/>
      </c>
    </row>
    <row r="3516" spans="1:23">
      <c r="A3516" s="26">
        <v>30896</v>
      </c>
      <c r="B3516" s="26" t="s">
        <v>37</v>
      </c>
      <c r="C3516" s="26">
        <v>2004512</v>
      </c>
      <c r="D3516" s="26">
        <v>3003411</v>
      </c>
      <c r="E3516" s="26">
        <v>3003421</v>
      </c>
      <c r="F3516" s="26">
        <v>3003431</v>
      </c>
      <c r="G3516" s="26">
        <v>40212</v>
      </c>
      <c r="H3516" s="26">
        <v>3012</v>
      </c>
      <c r="I3516" s="26">
        <v>50012</v>
      </c>
      <c r="J3516" s="26">
        <v>4012</v>
      </c>
      <c r="K3516" s="26">
        <v>0</v>
      </c>
      <c r="L3516" s="26">
        <v>0</v>
      </c>
      <c r="M3516" s="26">
        <v>0</v>
      </c>
      <c r="N3516" s="26">
        <v>0</v>
      </c>
      <c r="O3516" s="24" t="s">
        <v>37</v>
      </c>
      <c r="P3516" s="24">
        <v>30896</v>
      </c>
      <c r="Q3516" s="24">
        <f>IF(ISERROR(VLOOKUP($B3516,[1]主动技能!$B:$D,3,0)),[2]Sheet1!$Y3983,VLOOKUP($B3516,[1]主动技能!$B:$D,3,0))</f>
        <v>2</v>
      </c>
      <c r="S3516" s="24" t="str">
        <f>IF(C3516&lt;1000000,"",VLOOKUP(C3516,组合调整!$A:$I,2,0))</f>
        <v>海洋</v>
      </c>
      <c r="T3516" s="24" t="str">
        <f>IF(D3516&lt;1000000,"",VLOOKUP(D3516,组合调整!$A:$I,2,0))</f>
        <v>纷争</v>
      </c>
      <c r="U3516" s="24" t="str">
        <f>IF(E3516&lt;1000000,"",VLOOKUP(E3516,组合调整!$A:$I,2,0))</f>
        <v>果敢</v>
      </c>
      <c r="V3516" s="24" t="str">
        <f>IF(F3516&lt;1000000,"",VLOOKUP(F3516,组合调整!$A:$I,2,0))</f>
        <v>刚毅</v>
      </c>
      <c r="W3516" s="24" t="str">
        <f>IF(G3516&lt;1000000,"",VLOOKUP(G3516,组合调整!$A:$I,2,0))</f>
        <v/>
      </c>
    </row>
    <row r="3517" spans="1:23">
      <c r="A3517" s="26">
        <v>30897</v>
      </c>
      <c r="B3517" s="26" t="s">
        <v>37</v>
      </c>
      <c r="C3517" s="26">
        <v>2004512</v>
      </c>
      <c r="D3517" s="26">
        <v>3003411</v>
      </c>
      <c r="E3517" s="26">
        <v>3003421</v>
      </c>
      <c r="F3517" s="26">
        <v>3003431</v>
      </c>
      <c r="G3517" s="26">
        <v>40212</v>
      </c>
      <c r="H3517" s="26">
        <v>3012</v>
      </c>
      <c r="I3517" s="26">
        <v>50012</v>
      </c>
      <c r="J3517" s="26">
        <v>4012</v>
      </c>
      <c r="K3517" s="26">
        <v>0</v>
      </c>
      <c r="L3517" s="26">
        <v>0</v>
      </c>
      <c r="M3517" s="26">
        <v>0</v>
      </c>
      <c r="N3517" s="26">
        <v>0</v>
      </c>
      <c r="O3517" s="24" t="s">
        <v>37</v>
      </c>
      <c r="P3517" s="24">
        <v>30897</v>
      </c>
      <c r="Q3517" s="24">
        <f>IF(ISERROR(VLOOKUP($B3517,[1]主动技能!$B:$D,3,0)),[2]Sheet1!$Y3984,VLOOKUP($B3517,[1]主动技能!$B:$D,3,0))</f>
        <v>2</v>
      </c>
      <c r="S3517" s="24" t="str">
        <f>IF(C3517&lt;1000000,"",VLOOKUP(C3517,组合调整!$A:$I,2,0))</f>
        <v>海洋</v>
      </c>
      <c r="T3517" s="24" t="str">
        <f>IF(D3517&lt;1000000,"",VLOOKUP(D3517,组合调整!$A:$I,2,0))</f>
        <v>纷争</v>
      </c>
      <c r="U3517" s="24" t="str">
        <f>IF(E3517&lt;1000000,"",VLOOKUP(E3517,组合调整!$A:$I,2,0))</f>
        <v>果敢</v>
      </c>
      <c r="V3517" s="24" t="str">
        <f>IF(F3517&lt;1000000,"",VLOOKUP(F3517,组合调整!$A:$I,2,0))</f>
        <v>刚毅</v>
      </c>
      <c r="W3517" s="24" t="str">
        <f>IF(G3517&lt;1000000,"",VLOOKUP(G3517,组合调整!$A:$I,2,0))</f>
        <v/>
      </c>
    </row>
    <row r="3518" spans="1:23">
      <c r="A3518" s="26">
        <v>30898</v>
      </c>
      <c r="B3518" s="26" t="s">
        <v>37</v>
      </c>
      <c r="C3518" s="26">
        <v>2004512</v>
      </c>
      <c r="D3518" s="26">
        <v>3003411</v>
      </c>
      <c r="E3518" s="26">
        <v>3003421</v>
      </c>
      <c r="F3518" s="26">
        <v>3003431</v>
      </c>
      <c r="G3518" s="26">
        <v>40212</v>
      </c>
      <c r="H3518" s="26">
        <v>3012</v>
      </c>
      <c r="I3518" s="26">
        <v>50012</v>
      </c>
      <c r="J3518" s="26">
        <v>4012</v>
      </c>
      <c r="K3518" s="26">
        <v>0</v>
      </c>
      <c r="L3518" s="26">
        <v>0</v>
      </c>
      <c r="M3518" s="26">
        <v>0</v>
      </c>
      <c r="N3518" s="26">
        <v>0</v>
      </c>
      <c r="O3518" s="24" t="s">
        <v>37</v>
      </c>
      <c r="P3518" s="24">
        <v>30898</v>
      </c>
      <c r="Q3518" s="24">
        <f>IF(ISERROR(VLOOKUP($B3518,[1]主动技能!$B:$D,3,0)),[2]Sheet1!$Y3985,VLOOKUP($B3518,[1]主动技能!$B:$D,3,0))</f>
        <v>2</v>
      </c>
      <c r="S3518" s="24" t="str">
        <f>IF(C3518&lt;1000000,"",VLOOKUP(C3518,组合调整!$A:$I,2,0))</f>
        <v>海洋</v>
      </c>
      <c r="T3518" s="24" t="str">
        <f>IF(D3518&lt;1000000,"",VLOOKUP(D3518,组合调整!$A:$I,2,0))</f>
        <v>纷争</v>
      </c>
      <c r="U3518" s="24" t="str">
        <f>IF(E3518&lt;1000000,"",VLOOKUP(E3518,组合调整!$A:$I,2,0))</f>
        <v>果敢</v>
      </c>
      <c r="V3518" s="24" t="str">
        <f>IF(F3518&lt;1000000,"",VLOOKUP(F3518,组合调整!$A:$I,2,0))</f>
        <v>刚毅</v>
      </c>
      <c r="W3518" s="24" t="str">
        <f>IF(G3518&lt;1000000,"",VLOOKUP(G3518,组合调整!$A:$I,2,0))</f>
        <v/>
      </c>
    </row>
    <row r="3519" spans="1:23">
      <c r="A3519" s="26">
        <v>30899</v>
      </c>
      <c r="B3519" s="26" t="s">
        <v>37</v>
      </c>
      <c r="C3519" s="26">
        <v>2004512</v>
      </c>
      <c r="D3519" s="26">
        <v>3003411</v>
      </c>
      <c r="E3519" s="26">
        <v>3003421</v>
      </c>
      <c r="F3519" s="26">
        <v>3003431</v>
      </c>
      <c r="G3519" s="26">
        <v>40212</v>
      </c>
      <c r="H3519" s="26">
        <v>3012</v>
      </c>
      <c r="I3519" s="26">
        <v>50012</v>
      </c>
      <c r="J3519" s="26">
        <v>4012</v>
      </c>
      <c r="K3519" s="26">
        <v>0</v>
      </c>
      <c r="L3519" s="26">
        <v>0</v>
      </c>
      <c r="M3519" s="26">
        <v>0</v>
      </c>
      <c r="N3519" s="26">
        <v>0</v>
      </c>
      <c r="O3519" s="24" t="s">
        <v>37</v>
      </c>
      <c r="P3519" s="24">
        <v>30899</v>
      </c>
      <c r="Q3519" s="24">
        <f>IF(ISERROR(VLOOKUP($B3519,[1]主动技能!$B:$D,3,0)),[2]Sheet1!$Y3986,VLOOKUP($B3519,[1]主动技能!$B:$D,3,0))</f>
        <v>2</v>
      </c>
      <c r="S3519" s="24" t="str">
        <f>IF(C3519&lt;1000000,"",VLOOKUP(C3519,组合调整!$A:$I,2,0))</f>
        <v>海洋</v>
      </c>
      <c r="T3519" s="24" t="str">
        <f>IF(D3519&lt;1000000,"",VLOOKUP(D3519,组合调整!$A:$I,2,0))</f>
        <v>纷争</v>
      </c>
      <c r="U3519" s="24" t="str">
        <f>IF(E3519&lt;1000000,"",VLOOKUP(E3519,组合调整!$A:$I,2,0))</f>
        <v>果敢</v>
      </c>
      <c r="V3519" s="24" t="str">
        <f>IF(F3519&lt;1000000,"",VLOOKUP(F3519,组合调整!$A:$I,2,0))</f>
        <v>刚毅</v>
      </c>
      <c r="W3519" s="24" t="str">
        <f>IF(G3519&lt;1000000,"",VLOOKUP(G3519,组合调整!$A:$I,2,0))</f>
        <v/>
      </c>
    </row>
    <row r="3520" spans="1:23">
      <c r="A3520" s="26">
        <v>30900</v>
      </c>
      <c r="B3520" s="26" t="s">
        <v>37</v>
      </c>
      <c r="C3520" s="26">
        <v>2004512</v>
      </c>
      <c r="D3520" s="26">
        <v>3003411</v>
      </c>
      <c r="E3520" s="26">
        <v>3003421</v>
      </c>
      <c r="F3520" s="26">
        <v>3003431</v>
      </c>
      <c r="G3520" s="26">
        <v>40212</v>
      </c>
      <c r="H3520" s="26">
        <v>3012</v>
      </c>
      <c r="I3520" s="26">
        <v>50012</v>
      </c>
      <c r="J3520" s="26">
        <v>4012</v>
      </c>
      <c r="K3520" s="26">
        <v>0</v>
      </c>
      <c r="L3520" s="26">
        <v>0</v>
      </c>
      <c r="M3520" s="26">
        <v>0</v>
      </c>
      <c r="N3520" s="26">
        <v>0</v>
      </c>
      <c r="O3520" s="24" t="s">
        <v>37</v>
      </c>
      <c r="P3520" s="24">
        <v>30900</v>
      </c>
      <c r="Q3520" s="24">
        <f>IF(ISERROR(VLOOKUP($B3520,[1]主动技能!$B:$D,3,0)),[2]Sheet1!$Y3987,VLOOKUP($B3520,[1]主动技能!$B:$D,3,0))</f>
        <v>2</v>
      </c>
      <c r="S3520" s="24" t="str">
        <f>IF(C3520&lt;1000000,"",VLOOKUP(C3520,组合调整!$A:$I,2,0))</f>
        <v>海洋</v>
      </c>
      <c r="T3520" s="24" t="str">
        <f>IF(D3520&lt;1000000,"",VLOOKUP(D3520,组合调整!$A:$I,2,0))</f>
        <v>纷争</v>
      </c>
      <c r="U3520" s="24" t="str">
        <f>IF(E3520&lt;1000000,"",VLOOKUP(E3520,组合调整!$A:$I,2,0))</f>
        <v>果敢</v>
      </c>
      <c r="V3520" s="24" t="str">
        <f>IF(F3520&lt;1000000,"",VLOOKUP(F3520,组合调整!$A:$I,2,0))</f>
        <v>刚毅</v>
      </c>
      <c r="W3520" s="24" t="str">
        <f>IF(G3520&lt;1000000,"",VLOOKUP(G3520,组合调整!$A:$I,2,0))</f>
        <v/>
      </c>
    </row>
    <row r="3521" spans="1:23">
      <c r="A3521" s="26">
        <v>30901</v>
      </c>
      <c r="B3521" s="26" t="s">
        <v>37</v>
      </c>
      <c r="C3521" s="26">
        <v>2004512</v>
      </c>
      <c r="D3521" s="26">
        <v>3003411</v>
      </c>
      <c r="E3521" s="26">
        <v>3003421</v>
      </c>
      <c r="F3521" s="26">
        <v>3003431</v>
      </c>
      <c r="G3521" s="26">
        <v>40212</v>
      </c>
      <c r="H3521" s="26">
        <v>3012</v>
      </c>
      <c r="I3521" s="26">
        <v>50012</v>
      </c>
      <c r="J3521" s="26">
        <v>4012</v>
      </c>
      <c r="K3521" s="26">
        <v>0</v>
      </c>
      <c r="L3521" s="26">
        <v>0</v>
      </c>
      <c r="M3521" s="26">
        <v>0</v>
      </c>
      <c r="N3521" s="26">
        <v>0</v>
      </c>
      <c r="O3521" s="24" t="s">
        <v>37</v>
      </c>
      <c r="P3521" s="24">
        <v>30901</v>
      </c>
      <c r="Q3521" s="24">
        <f>IF(ISERROR(VLOOKUP($B3521,[1]主动技能!$B:$D,3,0)),[2]Sheet1!$Y3988,VLOOKUP($B3521,[1]主动技能!$B:$D,3,0))</f>
        <v>2</v>
      </c>
      <c r="S3521" s="24" t="str">
        <f>IF(C3521&lt;1000000,"",VLOOKUP(C3521,组合调整!$A:$I,2,0))</f>
        <v>海洋</v>
      </c>
      <c r="T3521" s="24" t="str">
        <f>IF(D3521&lt;1000000,"",VLOOKUP(D3521,组合调整!$A:$I,2,0))</f>
        <v>纷争</v>
      </c>
      <c r="U3521" s="24" t="str">
        <f>IF(E3521&lt;1000000,"",VLOOKUP(E3521,组合调整!$A:$I,2,0))</f>
        <v>果敢</v>
      </c>
      <c r="V3521" s="24" t="str">
        <f>IF(F3521&lt;1000000,"",VLOOKUP(F3521,组合调整!$A:$I,2,0))</f>
        <v>刚毅</v>
      </c>
      <c r="W3521" s="24" t="str">
        <f>IF(G3521&lt;1000000,"",VLOOKUP(G3521,组合调整!$A:$I,2,0))</f>
        <v/>
      </c>
    </row>
    <row r="3522" spans="1:23">
      <c r="A3522" s="26">
        <v>30902</v>
      </c>
      <c r="B3522" s="26" t="s">
        <v>37</v>
      </c>
      <c r="C3522" s="26">
        <v>2004512</v>
      </c>
      <c r="D3522" s="26">
        <v>3003411</v>
      </c>
      <c r="E3522" s="26">
        <v>3003421</v>
      </c>
      <c r="F3522" s="26">
        <v>3003431</v>
      </c>
      <c r="G3522" s="26">
        <v>40212</v>
      </c>
      <c r="H3522" s="26">
        <v>3012</v>
      </c>
      <c r="I3522" s="26">
        <v>50012</v>
      </c>
      <c r="J3522" s="26">
        <v>4012</v>
      </c>
      <c r="K3522" s="26">
        <v>0</v>
      </c>
      <c r="L3522" s="26">
        <v>0</v>
      </c>
      <c r="M3522" s="26">
        <v>0</v>
      </c>
      <c r="N3522" s="26">
        <v>0</v>
      </c>
      <c r="O3522" s="24" t="s">
        <v>37</v>
      </c>
      <c r="P3522" s="24">
        <v>30902</v>
      </c>
      <c r="Q3522" s="24">
        <f>IF(ISERROR(VLOOKUP($B3522,[1]主动技能!$B:$D,3,0)),[2]Sheet1!$Y3989,VLOOKUP($B3522,[1]主动技能!$B:$D,3,0))</f>
        <v>2</v>
      </c>
      <c r="S3522" s="24" t="str">
        <f>IF(C3522&lt;1000000,"",VLOOKUP(C3522,组合调整!$A:$I,2,0))</f>
        <v>海洋</v>
      </c>
      <c r="T3522" s="24" t="str">
        <f>IF(D3522&lt;1000000,"",VLOOKUP(D3522,组合调整!$A:$I,2,0))</f>
        <v>纷争</v>
      </c>
      <c r="U3522" s="24" t="str">
        <f>IF(E3522&lt;1000000,"",VLOOKUP(E3522,组合调整!$A:$I,2,0))</f>
        <v>果敢</v>
      </c>
      <c r="V3522" s="24" t="str">
        <f>IF(F3522&lt;1000000,"",VLOOKUP(F3522,组合调整!$A:$I,2,0))</f>
        <v>刚毅</v>
      </c>
      <c r="W3522" s="24" t="str">
        <f>IF(G3522&lt;1000000,"",VLOOKUP(G3522,组合调整!$A:$I,2,0))</f>
        <v/>
      </c>
    </row>
    <row r="3523" spans="1:23">
      <c r="A3523" s="26">
        <v>30903</v>
      </c>
      <c r="B3523" s="26" t="s">
        <v>37</v>
      </c>
      <c r="C3523" s="26">
        <v>2004512</v>
      </c>
      <c r="D3523" s="26">
        <v>3003411</v>
      </c>
      <c r="E3523" s="26">
        <v>3003421</v>
      </c>
      <c r="F3523" s="26">
        <v>3003431</v>
      </c>
      <c r="G3523" s="26">
        <v>40212</v>
      </c>
      <c r="H3523" s="26">
        <v>3012</v>
      </c>
      <c r="I3523" s="26">
        <v>50012</v>
      </c>
      <c r="J3523" s="26">
        <v>4012</v>
      </c>
      <c r="K3523" s="26">
        <v>0</v>
      </c>
      <c r="L3523" s="26">
        <v>0</v>
      </c>
      <c r="M3523" s="26">
        <v>0</v>
      </c>
      <c r="N3523" s="26">
        <v>0</v>
      </c>
      <c r="O3523" s="24" t="s">
        <v>37</v>
      </c>
      <c r="P3523" s="24">
        <v>30903</v>
      </c>
      <c r="Q3523" s="24">
        <f>IF(ISERROR(VLOOKUP($B3523,[1]主动技能!$B:$D,3,0)),[2]Sheet1!$Y3990,VLOOKUP($B3523,[1]主动技能!$B:$D,3,0))</f>
        <v>2</v>
      </c>
      <c r="S3523" s="24" t="str">
        <f>IF(C3523&lt;1000000,"",VLOOKUP(C3523,组合调整!$A:$I,2,0))</f>
        <v>海洋</v>
      </c>
      <c r="T3523" s="24" t="str">
        <f>IF(D3523&lt;1000000,"",VLOOKUP(D3523,组合调整!$A:$I,2,0))</f>
        <v>纷争</v>
      </c>
      <c r="U3523" s="24" t="str">
        <f>IF(E3523&lt;1000000,"",VLOOKUP(E3523,组合调整!$A:$I,2,0))</f>
        <v>果敢</v>
      </c>
      <c r="V3523" s="24" t="str">
        <f>IF(F3523&lt;1000000,"",VLOOKUP(F3523,组合调整!$A:$I,2,0))</f>
        <v>刚毅</v>
      </c>
      <c r="W3523" s="24" t="str">
        <f>IF(G3523&lt;1000000,"",VLOOKUP(G3523,组合调整!$A:$I,2,0))</f>
        <v/>
      </c>
    </row>
    <row r="3524" spans="1:23">
      <c r="A3524" s="26">
        <v>30904</v>
      </c>
      <c r="B3524" s="26" t="s">
        <v>37</v>
      </c>
      <c r="C3524" s="26">
        <v>2004512</v>
      </c>
      <c r="D3524" s="26">
        <v>3003411</v>
      </c>
      <c r="E3524" s="26">
        <v>3003421</v>
      </c>
      <c r="F3524" s="26">
        <v>3003431</v>
      </c>
      <c r="G3524" s="26">
        <v>40212</v>
      </c>
      <c r="H3524" s="26">
        <v>3012</v>
      </c>
      <c r="I3524" s="26">
        <v>50012</v>
      </c>
      <c r="J3524" s="26">
        <v>4012</v>
      </c>
      <c r="K3524" s="26">
        <v>0</v>
      </c>
      <c r="L3524" s="26">
        <v>0</v>
      </c>
      <c r="M3524" s="26">
        <v>0</v>
      </c>
      <c r="N3524" s="26">
        <v>0</v>
      </c>
      <c r="O3524" s="24" t="s">
        <v>37</v>
      </c>
      <c r="P3524" s="24">
        <v>30904</v>
      </c>
      <c r="Q3524" s="24">
        <f>IF(ISERROR(VLOOKUP($B3524,[1]主动技能!$B:$D,3,0)),[2]Sheet1!$Y3991,VLOOKUP($B3524,[1]主动技能!$B:$D,3,0))</f>
        <v>2</v>
      </c>
      <c r="S3524" s="24" t="str">
        <f>IF(C3524&lt;1000000,"",VLOOKUP(C3524,组合调整!$A:$I,2,0))</f>
        <v>海洋</v>
      </c>
      <c r="T3524" s="24" t="str">
        <f>IF(D3524&lt;1000000,"",VLOOKUP(D3524,组合调整!$A:$I,2,0))</f>
        <v>纷争</v>
      </c>
      <c r="U3524" s="24" t="str">
        <f>IF(E3524&lt;1000000,"",VLOOKUP(E3524,组合调整!$A:$I,2,0))</f>
        <v>果敢</v>
      </c>
      <c r="V3524" s="24" t="str">
        <f>IF(F3524&lt;1000000,"",VLOOKUP(F3524,组合调整!$A:$I,2,0))</f>
        <v>刚毅</v>
      </c>
      <c r="W3524" s="24" t="str">
        <f>IF(G3524&lt;1000000,"",VLOOKUP(G3524,组合调整!$A:$I,2,0))</f>
        <v/>
      </c>
    </row>
    <row r="3525" spans="1:23">
      <c r="A3525" s="26">
        <v>30905</v>
      </c>
      <c r="B3525" s="26" t="s">
        <v>37</v>
      </c>
      <c r="C3525" s="26">
        <v>2004512</v>
      </c>
      <c r="D3525" s="26">
        <v>3003411</v>
      </c>
      <c r="E3525" s="26">
        <v>3003421</v>
      </c>
      <c r="F3525" s="26">
        <v>3003431</v>
      </c>
      <c r="G3525" s="26">
        <v>40212</v>
      </c>
      <c r="H3525" s="26">
        <v>3012</v>
      </c>
      <c r="I3525" s="26">
        <v>50012</v>
      </c>
      <c r="J3525" s="26">
        <v>4012</v>
      </c>
      <c r="K3525" s="26">
        <v>0</v>
      </c>
      <c r="L3525" s="26">
        <v>0</v>
      </c>
      <c r="M3525" s="26">
        <v>0</v>
      </c>
      <c r="N3525" s="26">
        <v>0</v>
      </c>
      <c r="O3525" s="24" t="s">
        <v>37</v>
      </c>
      <c r="P3525" s="24">
        <v>30905</v>
      </c>
      <c r="Q3525" s="24">
        <f>IF(ISERROR(VLOOKUP($B3525,[1]主动技能!$B:$D,3,0)),[2]Sheet1!$Y3992,VLOOKUP($B3525,[1]主动技能!$B:$D,3,0))</f>
        <v>2</v>
      </c>
      <c r="S3525" s="24" t="str">
        <f>IF(C3525&lt;1000000,"",VLOOKUP(C3525,组合调整!$A:$I,2,0))</f>
        <v>海洋</v>
      </c>
      <c r="T3525" s="24" t="str">
        <f>IF(D3525&lt;1000000,"",VLOOKUP(D3525,组合调整!$A:$I,2,0))</f>
        <v>纷争</v>
      </c>
      <c r="U3525" s="24" t="str">
        <f>IF(E3525&lt;1000000,"",VLOOKUP(E3525,组合调整!$A:$I,2,0))</f>
        <v>果敢</v>
      </c>
      <c r="V3525" s="24" t="str">
        <f>IF(F3525&lt;1000000,"",VLOOKUP(F3525,组合调整!$A:$I,2,0))</f>
        <v>刚毅</v>
      </c>
      <c r="W3525" s="24" t="str">
        <f>IF(G3525&lt;1000000,"",VLOOKUP(G3525,组合调整!$A:$I,2,0))</f>
        <v/>
      </c>
    </row>
    <row r="3526" spans="1:23">
      <c r="A3526" s="26">
        <v>30906</v>
      </c>
      <c r="B3526" s="26" t="s">
        <v>0</v>
      </c>
      <c r="C3526" s="26">
        <v>3000122</v>
      </c>
      <c r="D3526" s="26">
        <v>3004511</v>
      </c>
      <c r="E3526" s="26">
        <v>3004521</v>
      </c>
      <c r="F3526" s="26">
        <v>3004531</v>
      </c>
      <c r="G3526" s="26">
        <v>50041</v>
      </c>
      <c r="H3526" s="26">
        <v>4012</v>
      </c>
      <c r="I3526" s="26">
        <v>0</v>
      </c>
      <c r="J3526" s="26">
        <v>0</v>
      </c>
      <c r="K3526" s="26">
        <v>0</v>
      </c>
      <c r="L3526" s="26">
        <v>0</v>
      </c>
      <c r="M3526" s="26">
        <v>0</v>
      </c>
      <c r="N3526" s="26">
        <v>0</v>
      </c>
      <c r="O3526" s="24" t="s">
        <v>0</v>
      </c>
      <c r="P3526" s="24">
        <v>30906</v>
      </c>
      <c r="Q3526" s="24">
        <f>IF(ISERROR(VLOOKUP($B3526,[1]主动技能!$B:$D,3,0)),[2]Sheet1!$Y3993,VLOOKUP($B3526,[1]主动技能!$B:$D,3,0))</f>
        <v>2</v>
      </c>
      <c r="S3526" s="24" t="str">
        <f>IF(C3526&lt;1000000,"",VLOOKUP(C3526,组合调整!$A:$I,2,0))</f>
        <v>声势</v>
      </c>
      <c r="T3526" s="24" t="str">
        <f>IF(D3526&lt;1000000,"",VLOOKUP(D3526,组合调整!$A:$I,2,0))</f>
        <v>士气</v>
      </c>
      <c r="U3526" s="24" t="str">
        <f>IF(E3526&lt;1000000,"",VLOOKUP(E3526,组合调整!$A:$I,2,0))</f>
        <v>上场</v>
      </c>
      <c r="V3526" s="24" t="str">
        <f>IF(F3526&lt;1000000,"",VLOOKUP(F3526,组合调整!$A:$I,2,0))</f>
        <v>威胁</v>
      </c>
      <c r="W3526" s="24" t="str">
        <f>IF(G3526&lt;1000000,"",VLOOKUP(G3526,组合调整!$A:$I,2,0))</f>
        <v/>
      </c>
    </row>
    <row r="3527" spans="1:23">
      <c r="A3527" s="26">
        <v>30907</v>
      </c>
      <c r="B3527" s="26" t="s">
        <v>0</v>
      </c>
      <c r="C3527" s="26">
        <v>3000122</v>
      </c>
      <c r="D3527" s="26">
        <v>3004511</v>
      </c>
      <c r="E3527" s="26">
        <v>3004521</v>
      </c>
      <c r="F3527" s="26">
        <v>3004531</v>
      </c>
      <c r="G3527" s="26">
        <v>50041</v>
      </c>
      <c r="H3527" s="26">
        <v>4012</v>
      </c>
      <c r="I3527" s="26">
        <v>0</v>
      </c>
      <c r="J3527" s="26">
        <v>0</v>
      </c>
      <c r="K3527" s="26">
        <v>0</v>
      </c>
      <c r="L3527" s="26">
        <v>0</v>
      </c>
      <c r="M3527" s="26">
        <v>0</v>
      </c>
      <c r="N3527" s="26">
        <v>0</v>
      </c>
      <c r="O3527" s="24" t="s">
        <v>0</v>
      </c>
      <c r="P3527" s="24">
        <v>30907</v>
      </c>
      <c r="Q3527" s="24">
        <f>IF(ISERROR(VLOOKUP($B3527,[1]主动技能!$B:$D,3,0)),[2]Sheet1!$Y3994,VLOOKUP($B3527,[1]主动技能!$B:$D,3,0))</f>
        <v>2</v>
      </c>
      <c r="S3527" s="24" t="str">
        <f>IF(C3527&lt;1000000,"",VLOOKUP(C3527,组合调整!$A:$I,2,0))</f>
        <v>声势</v>
      </c>
      <c r="T3527" s="24" t="str">
        <f>IF(D3527&lt;1000000,"",VLOOKUP(D3527,组合调整!$A:$I,2,0))</f>
        <v>士气</v>
      </c>
      <c r="U3527" s="24" t="str">
        <f>IF(E3527&lt;1000000,"",VLOOKUP(E3527,组合调整!$A:$I,2,0))</f>
        <v>上场</v>
      </c>
      <c r="V3527" s="24" t="str">
        <f>IF(F3527&lt;1000000,"",VLOOKUP(F3527,组合调整!$A:$I,2,0))</f>
        <v>威胁</v>
      </c>
      <c r="W3527" s="24" t="str">
        <f>IF(G3527&lt;1000000,"",VLOOKUP(G3527,组合调整!$A:$I,2,0))</f>
        <v/>
      </c>
    </row>
    <row r="3528" spans="1:23">
      <c r="A3528" s="26">
        <v>30908</v>
      </c>
      <c r="B3528" s="26" t="s">
        <v>0</v>
      </c>
      <c r="C3528" s="26">
        <v>3000122</v>
      </c>
      <c r="D3528" s="26">
        <v>3004511</v>
      </c>
      <c r="E3528" s="26">
        <v>3004521</v>
      </c>
      <c r="F3528" s="26">
        <v>3004531</v>
      </c>
      <c r="G3528" s="26">
        <v>50041</v>
      </c>
      <c r="H3528" s="26">
        <v>4012</v>
      </c>
      <c r="I3528" s="26">
        <v>0</v>
      </c>
      <c r="J3528" s="26">
        <v>0</v>
      </c>
      <c r="K3528" s="26">
        <v>0</v>
      </c>
      <c r="L3528" s="26">
        <v>0</v>
      </c>
      <c r="M3528" s="26">
        <v>0</v>
      </c>
      <c r="N3528" s="26">
        <v>0</v>
      </c>
      <c r="O3528" s="24" t="s">
        <v>0</v>
      </c>
      <c r="P3528" s="24">
        <v>30908</v>
      </c>
      <c r="Q3528" s="24">
        <f>IF(ISERROR(VLOOKUP($B3528,[1]主动技能!$B:$D,3,0)),[2]Sheet1!$Y3995,VLOOKUP($B3528,[1]主动技能!$B:$D,3,0))</f>
        <v>2</v>
      </c>
      <c r="S3528" s="24" t="str">
        <f>IF(C3528&lt;1000000,"",VLOOKUP(C3528,组合调整!$A:$I,2,0))</f>
        <v>声势</v>
      </c>
      <c r="T3528" s="24" t="str">
        <f>IF(D3528&lt;1000000,"",VLOOKUP(D3528,组合调整!$A:$I,2,0))</f>
        <v>士气</v>
      </c>
      <c r="U3528" s="24" t="str">
        <f>IF(E3528&lt;1000000,"",VLOOKUP(E3528,组合调整!$A:$I,2,0))</f>
        <v>上场</v>
      </c>
      <c r="V3528" s="24" t="str">
        <f>IF(F3528&lt;1000000,"",VLOOKUP(F3528,组合调整!$A:$I,2,0))</f>
        <v>威胁</v>
      </c>
      <c r="W3528" s="24" t="str">
        <f>IF(G3528&lt;1000000,"",VLOOKUP(G3528,组合调整!$A:$I,2,0))</f>
        <v/>
      </c>
    </row>
    <row r="3529" spans="1:23">
      <c r="A3529" s="26">
        <v>30909</v>
      </c>
      <c r="B3529" s="26" t="s">
        <v>0</v>
      </c>
      <c r="C3529" s="26">
        <v>3000122</v>
      </c>
      <c r="D3529" s="26">
        <v>3004511</v>
      </c>
      <c r="E3529" s="26">
        <v>3004521</v>
      </c>
      <c r="F3529" s="26">
        <v>3004531</v>
      </c>
      <c r="G3529" s="26">
        <v>50041</v>
      </c>
      <c r="H3529" s="26">
        <v>4012</v>
      </c>
      <c r="I3529" s="26">
        <v>0</v>
      </c>
      <c r="J3529" s="26">
        <v>0</v>
      </c>
      <c r="K3529" s="26">
        <v>0</v>
      </c>
      <c r="L3529" s="26">
        <v>0</v>
      </c>
      <c r="M3529" s="26">
        <v>0</v>
      </c>
      <c r="N3529" s="26">
        <v>0</v>
      </c>
      <c r="O3529" s="24" t="s">
        <v>0</v>
      </c>
      <c r="P3529" s="24">
        <v>30909</v>
      </c>
      <c r="Q3529" s="24">
        <f>IF(ISERROR(VLOOKUP($B3529,[1]主动技能!$B:$D,3,0)),[2]Sheet1!$Y3996,VLOOKUP($B3529,[1]主动技能!$B:$D,3,0))</f>
        <v>2</v>
      </c>
      <c r="S3529" s="24" t="str">
        <f>IF(C3529&lt;1000000,"",VLOOKUP(C3529,组合调整!$A:$I,2,0))</f>
        <v>声势</v>
      </c>
      <c r="T3529" s="24" t="str">
        <f>IF(D3529&lt;1000000,"",VLOOKUP(D3529,组合调整!$A:$I,2,0))</f>
        <v>士气</v>
      </c>
      <c r="U3529" s="24" t="str">
        <f>IF(E3529&lt;1000000,"",VLOOKUP(E3529,组合调整!$A:$I,2,0))</f>
        <v>上场</v>
      </c>
      <c r="V3529" s="24" t="str">
        <f>IF(F3529&lt;1000000,"",VLOOKUP(F3529,组合调整!$A:$I,2,0))</f>
        <v>威胁</v>
      </c>
      <c r="W3529" s="24" t="str">
        <f>IF(G3529&lt;1000000,"",VLOOKUP(G3529,组合调整!$A:$I,2,0))</f>
        <v/>
      </c>
    </row>
    <row r="3530" spans="1:23">
      <c r="A3530" s="26">
        <v>30910</v>
      </c>
      <c r="B3530" s="26" t="s">
        <v>0</v>
      </c>
      <c r="C3530" s="26">
        <v>3000122</v>
      </c>
      <c r="D3530" s="26">
        <v>3004511</v>
      </c>
      <c r="E3530" s="26">
        <v>3004521</v>
      </c>
      <c r="F3530" s="26">
        <v>3004531</v>
      </c>
      <c r="G3530" s="26">
        <v>50041</v>
      </c>
      <c r="H3530" s="26">
        <v>4012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4" t="s">
        <v>0</v>
      </c>
      <c r="P3530" s="24">
        <v>30910</v>
      </c>
      <c r="Q3530" s="24">
        <f>IF(ISERROR(VLOOKUP($B3530,[1]主动技能!$B:$D,3,0)),[2]Sheet1!$Y3997,VLOOKUP($B3530,[1]主动技能!$B:$D,3,0))</f>
        <v>2</v>
      </c>
      <c r="S3530" s="24" t="str">
        <f>IF(C3530&lt;1000000,"",VLOOKUP(C3530,组合调整!$A:$I,2,0))</f>
        <v>声势</v>
      </c>
      <c r="T3530" s="24" t="str">
        <f>IF(D3530&lt;1000000,"",VLOOKUP(D3530,组合调整!$A:$I,2,0))</f>
        <v>士气</v>
      </c>
      <c r="U3530" s="24" t="str">
        <f>IF(E3530&lt;1000000,"",VLOOKUP(E3530,组合调整!$A:$I,2,0))</f>
        <v>上场</v>
      </c>
      <c r="V3530" s="24" t="str">
        <f>IF(F3530&lt;1000000,"",VLOOKUP(F3530,组合调整!$A:$I,2,0))</f>
        <v>威胁</v>
      </c>
      <c r="W3530" s="24" t="str">
        <f>IF(G3530&lt;1000000,"",VLOOKUP(G3530,组合调整!$A:$I,2,0))</f>
        <v/>
      </c>
    </row>
    <row r="3531" spans="1:23">
      <c r="A3531" s="26">
        <v>30911</v>
      </c>
      <c r="B3531" s="26" t="s">
        <v>0</v>
      </c>
      <c r="C3531" s="26">
        <v>3000122</v>
      </c>
      <c r="D3531" s="26">
        <v>3004511</v>
      </c>
      <c r="E3531" s="26">
        <v>3004521</v>
      </c>
      <c r="F3531" s="26">
        <v>3004531</v>
      </c>
      <c r="G3531" s="26">
        <v>50041</v>
      </c>
      <c r="H3531" s="26">
        <v>4012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4" t="s">
        <v>0</v>
      </c>
      <c r="P3531" s="24">
        <v>30911</v>
      </c>
      <c r="Q3531" s="24">
        <f>IF(ISERROR(VLOOKUP($B3531,[1]主动技能!$B:$D,3,0)),[2]Sheet1!$Y3998,VLOOKUP($B3531,[1]主动技能!$B:$D,3,0))</f>
        <v>2</v>
      </c>
      <c r="S3531" s="24" t="str">
        <f>IF(C3531&lt;1000000,"",VLOOKUP(C3531,组合调整!$A:$I,2,0))</f>
        <v>声势</v>
      </c>
      <c r="T3531" s="24" t="str">
        <f>IF(D3531&lt;1000000,"",VLOOKUP(D3531,组合调整!$A:$I,2,0))</f>
        <v>士气</v>
      </c>
      <c r="U3531" s="24" t="str">
        <f>IF(E3531&lt;1000000,"",VLOOKUP(E3531,组合调整!$A:$I,2,0))</f>
        <v>上场</v>
      </c>
      <c r="V3531" s="24" t="str">
        <f>IF(F3531&lt;1000000,"",VLOOKUP(F3531,组合调整!$A:$I,2,0))</f>
        <v>威胁</v>
      </c>
      <c r="W3531" s="24" t="str">
        <f>IF(G3531&lt;1000000,"",VLOOKUP(G3531,组合调整!$A:$I,2,0))</f>
        <v/>
      </c>
    </row>
    <row r="3532" spans="1:23">
      <c r="A3532" s="26">
        <v>30912</v>
      </c>
      <c r="B3532" s="26" t="s">
        <v>0</v>
      </c>
      <c r="C3532" s="26">
        <v>3000122</v>
      </c>
      <c r="D3532" s="26">
        <v>3004511</v>
      </c>
      <c r="E3532" s="26">
        <v>3004521</v>
      </c>
      <c r="F3532" s="26">
        <v>3004531</v>
      </c>
      <c r="G3532" s="26">
        <v>50041</v>
      </c>
      <c r="H3532" s="26">
        <v>4012</v>
      </c>
      <c r="I3532" s="26">
        <v>0</v>
      </c>
      <c r="J3532" s="26">
        <v>0</v>
      </c>
      <c r="K3532" s="26">
        <v>0</v>
      </c>
      <c r="L3532" s="26">
        <v>0</v>
      </c>
      <c r="M3532" s="26">
        <v>0</v>
      </c>
      <c r="N3532" s="26">
        <v>0</v>
      </c>
      <c r="O3532" s="24" t="s">
        <v>0</v>
      </c>
      <c r="P3532" s="24">
        <v>30912</v>
      </c>
      <c r="Q3532" s="24">
        <f>IF(ISERROR(VLOOKUP($B3532,[1]主动技能!$B:$D,3,0)),[2]Sheet1!$Y3999,VLOOKUP($B3532,[1]主动技能!$B:$D,3,0))</f>
        <v>2</v>
      </c>
      <c r="S3532" s="24" t="str">
        <f>IF(C3532&lt;1000000,"",VLOOKUP(C3532,组合调整!$A:$I,2,0))</f>
        <v>声势</v>
      </c>
      <c r="T3532" s="24" t="str">
        <f>IF(D3532&lt;1000000,"",VLOOKUP(D3532,组合调整!$A:$I,2,0))</f>
        <v>士气</v>
      </c>
      <c r="U3532" s="24" t="str">
        <f>IF(E3532&lt;1000000,"",VLOOKUP(E3532,组合调整!$A:$I,2,0))</f>
        <v>上场</v>
      </c>
      <c r="V3532" s="24" t="str">
        <f>IF(F3532&lt;1000000,"",VLOOKUP(F3532,组合调整!$A:$I,2,0))</f>
        <v>威胁</v>
      </c>
      <c r="W3532" s="24" t="str">
        <f>IF(G3532&lt;1000000,"",VLOOKUP(G3532,组合调整!$A:$I,2,0))</f>
        <v/>
      </c>
    </row>
    <row r="3533" spans="1:23">
      <c r="A3533" s="26">
        <v>30913</v>
      </c>
      <c r="B3533" s="26" t="s">
        <v>0</v>
      </c>
      <c r="C3533" s="26">
        <v>3000122</v>
      </c>
      <c r="D3533" s="26">
        <v>3004511</v>
      </c>
      <c r="E3533" s="26">
        <v>3004521</v>
      </c>
      <c r="F3533" s="26">
        <v>3004531</v>
      </c>
      <c r="G3533" s="26">
        <v>50041</v>
      </c>
      <c r="H3533" s="26">
        <v>4012</v>
      </c>
      <c r="I3533" s="26">
        <v>0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  <c r="O3533" s="24" t="s">
        <v>0</v>
      </c>
      <c r="P3533" s="24">
        <v>30913</v>
      </c>
      <c r="Q3533" s="24">
        <f>IF(ISERROR(VLOOKUP($B3533,[1]主动技能!$B:$D,3,0)),[2]Sheet1!$Y4000,VLOOKUP($B3533,[1]主动技能!$B:$D,3,0))</f>
        <v>2</v>
      </c>
      <c r="S3533" s="24" t="str">
        <f>IF(C3533&lt;1000000,"",VLOOKUP(C3533,组合调整!$A:$I,2,0))</f>
        <v>声势</v>
      </c>
      <c r="T3533" s="24" t="str">
        <f>IF(D3533&lt;1000000,"",VLOOKUP(D3533,组合调整!$A:$I,2,0))</f>
        <v>士气</v>
      </c>
      <c r="U3533" s="24" t="str">
        <f>IF(E3533&lt;1000000,"",VLOOKUP(E3533,组合调整!$A:$I,2,0))</f>
        <v>上场</v>
      </c>
      <c r="V3533" s="24" t="str">
        <f>IF(F3533&lt;1000000,"",VLOOKUP(F3533,组合调整!$A:$I,2,0))</f>
        <v>威胁</v>
      </c>
      <c r="W3533" s="24" t="str">
        <f>IF(G3533&lt;1000000,"",VLOOKUP(G3533,组合调整!$A:$I,2,0))</f>
        <v/>
      </c>
    </row>
    <row r="3534" spans="1:23">
      <c r="A3534" s="26">
        <v>30914</v>
      </c>
      <c r="B3534" s="26" t="s">
        <v>0</v>
      </c>
      <c r="C3534" s="26">
        <v>3000122</v>
      </c>
      <c r="D3534" s="26">
        <v>3004511</v>
      </c>
      <c r="E3534" s="26">
        <v>3004521</v>
      </c>
      <c r="F3534" s="26">
        <v>3004531</v>
      </c>
      <c r="G3534" s="26">
        <v>50041</v>
      </c>
      <c r="H3534" s="26">
        <v>4012</v>
      </c>
      <c r="I3534" s="26">
        <v>0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4" t="s">
        <v>0</v>
      </c>
      <c r="P3534" s="24">
        <v>30914</v>
      </c>
      <c r="Q3534" s="24">
        <f>IF(ISERROR(VLOOKUP($B3534,[1]主动技能!$B:$D,3,0)),[2]Sheet1!$Y4001,VLOOKUP($B3534,[1]主动技能!$B:$D,3,0))</f>
        <v>2</v>
      </c>
      <c r="S3534" s="24" t="str">
        <f>IF(C3534&lt;1000000,"",VLOOKUP(C3534,组合调整!$A:$I,2,0))</f>
        <v>声势</v>
      </c>
      <c r="T3534" s="24" t="str">
        <f>IF(D3534&lt;1000000,"",VLOOKUP(D3534,组合调整!$A:$I,2,0))</f>
        <v>士气</v>
      </c>
      <c r="U3534" s="24" t="str">
        <f>IF(E3534&lt;1000000,"",VLOOKUP(E3534,组合调整!$A:$I,2,0))</f>
        <v>上场</v>
      </c>
      <c r="V3534" s="24" t="str">
        <f>IF(F3534&lt;1000000,"",VLOOKUP(F3534,组合调整!$A:$I,2,0))</f>
        <v>威胁</v>
      </c>
      <c r="W3534" s="24" t="str">
        <f>IF(G3534&lt;1000000,"",VLOOKUP(G3534,组合调整!$A:$I,2,0))</f>
        <v/>
      </c>
    </row>
    <row r="3535" spans="1:23">
      <c r="A3535" s="26">
        <v>30915</v>
      </c>
      <c r="B3535" s="26" t="s">
        <v>0</v>
      </c>
      <c r="C3535" s="26">
        <v>3000122</v>
      </c>
      <c r="D3535" s="26">
        <v>3004511</v>
      </c>
      <c r="E3535" s="26">
        <v>3004521</v>
      </c>
      <c r="F3535" s="26">
        <v>3004531</v>
      </c>
      <c r="G3535" s="26">
        <v>50041</v>
      </c>
      <c r="H3535" s="26">
        <v>4012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  <c r="O3535" s="24" t="s">
        <v>0</v>
      </c>
      <c r="P3535" s="24">
        <v>30915</v>
      </c>
      <c r="Q3535" s="24">
        <f>IF(ISERROR(VLOOKUP($B3535,[1]主动技能!$B:$D,3,0)),[2]Sheet1!$Y4002,VLOOKUP($B3535,[1]主动技能!$B:$D,3,0))</f>
        <v>2</v>
      </c>
      <c r="S3535" s="24" t="str">
        <f>IF(C3535&lt;1000000,"",VLOOKUP(C3535,组合调整!$A:$I,2,0))</f>
        <v>声势</v>
      </c>
      <c r="T3535" s="24" t="str">
        <f>IF(D3535&lt;1000000,"",VLOOKUP(D3535,组合调整!$A:$I,2,0))</f>
        <v>士气</v>
      </c>
      <c r="U3535" s="24" t="str">
        <f>IF(E3535&lt;1000000,"",VLOOKUP(E3535,组合调整!$A:$I,2,0))</f>
        <v>上场</v>
      </c>
      <c r="V3535" s="24" t="str">
        <f>IF(F3535&lt;1000000,"",VLOOKUP(F3535,组合调整!$A:$I,2,0))</f>
        <v>威胁</v>
      </c>
      <c r="W3535" s="24" t="str">
        <f>IF(G3535&lt;1000000,"",VLOOKUP(G3535,组合调整!$A:$I,2,0))</f>
        <v/>
      </c>
    </row>
    <row r="3536" spans="1:23">
      <c r="A3536" s="26">
        <v>30916</v>
      </c>
      <c r="B3536" s="26" t="s">
        <v>0</v>
      </c>
      <c r="C3536" s="26">
        <v>3000122</v>
      </c>
      <c r="D3536" s="26">
        <v>3004511</v>
      </c>
      <c r="E3536" s="26">
        <v>3004521</v>
      </c>
      <c r="F3536" s="26">
        <v>3004531</v>
      </c>
      <c r="G3536" s="26">
        <v>50041</v>
      </c>
      <c r="H3536" s="26">
        <v>4012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  <c r="O3536" s="24" t="s">
        <v>0</v>
      </c>
      <c r="P3536" s="24">
        <v>30916</v>
      </c>
      <c r="Q3536" s="24">
        <f>IF(ISERROR(VLOOKUP($B3536,[1]主动技能!$B:$D,3,0)),[2]Sheet1!$Y4003,VLOOKUP($B3536,[1]主动技能!$B:$D,3,0))</f>
        <v>2</v>
      </c>
      <c r="S3536" s="24" t="str">
        <f>IF(C3536&lt;1000000,"",VLOOKUP(C3536,组合调整!$A:$I,2,0))</f>
        <v>声势</v>
      </c>
      <c r="T3536" s="24" t="str">
        <f>IF(D3536&lt;1000000,"",VLOOKUP(D3536,组合调整!$A:$I,2,0))</f>
        <v>士气</v>
      </c>
      <c r="U3536" s="24" t="str">
        <f>IF(E3536&lt;1000000,"",VLOOKUP(E3536,组合调整!$A:$I,2,0))</f>
        <v>上场</v>
      </c>
      <c r="V3536" s="24" t="str">
        <f>IF(F3536&lt;1000000,"",VLOOKUP(F3536,组合调整!$A:$I,2,0))</f>
        <v>威胁</v>
      </c>
      <c r="W3536" s="24" t="str">
        <f>IF(G3536&lt;1000000,"",VLOOKUP(G3536,组合调整!$A:$I,2,0))</f>
        <v/>
      </c>
    </row>
    <row r="3537" spans="1:23">
      <c r="A3537" s="26">
        <v>30917</v>
      </c>
      <c r="B3537" s="26" t="s">
        <v>0</v>
      </c>
      <c r="C3537" s="26">
        <v>3000122</v>
      </c>
      <c r="D3537" s="26">
        <v>3004511</v>
      </c>
      <c r="E3537" s="26">
        <v>3004521</v>
      </c>
      <c r="F3537" s="26">
        <v>3004531</v>
      </c>
      <c r="G3537" s="26">
        <v>50041</v>
      </c>
      <c r="H3537" s="26">
        <v>4012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4" t="s">
        <v>0</v>
      </c>
      <c r="P3537" s="24">
        <v>30917</v>
      </c>
      <c r="Q3537" s="24">
        <f>IF(ISERROR(VLOOKUP($B3537,[1]主动技能!$B:$D,3,0)),[2]Sheet1!$Y4004,VLOOKUP($B3537,[1]主动技能!$B:$D,3,0))</f>
        <v>2</v>
      </c>
      <c r="S3537" s="24" t="str">
        <f>IF(C3537&lt;1000000,"",VLOOKUP(C3537,组合调整!$A:$I,2,0))</f>
        <v>声势</v>
      </c>
      <c r="T3537" s="24" t="str">
        <f>IF(D3537&lt;1000000,"",VLOOKUP(D3537,组合调整!$A:$I,2,0))</f>
        <v>士气</v>
      </c>
      <c r="U3537" s="24" t="str">
        <f>IF(E3537&lt;1000000,"",VLOOKUP(E3537,组合调整!$A:$I,2,0))</f>
        <v>上场</v>
      </c>
      <c r="V3537" s="24" t="str">
        <f>IF(F3537&lt;1000000,"",VLOOKUP(F3537,组合调整!$A:$I,2,0))</f>
        <v>威胁</v>
      </c>
      <c r="W3537" s="24" t="str">
        <f>IF(G3537&lt;1000000,"",VLOOKUP(G3537,组合调整!$A:$I,2,0))</f>
        <v/>
      </c>
    </row>
    <row r="3538" spans="1:23">
      <c r="A3538" s="26">
        <v>30918</v>
      </c>
      <c r="B3538" s="26" t="s">
        <v>0</v>
      </c>
      <c r="C3538" s="26">
        <v>3000122</v>
      </c>
      <c r="D3538" s="26">
        <v>3004511</v>
      </c>
      <c r="E3538" s="26">
        <v>3004521</v>
      </c>
      <c r="F3538" s="26">
        <v>3004531</v>
      </c>
      <c r="G3538" s="26">
        <v>50041</v>
      </c>
      <c r="H3538" s="26">
        <v>4012</v>
      </c>
      <c r="I3538" s="26">
        <v>0</v>
      </c>
      <c r="J3538" s="26">
        <v>0</v>
      </c>
      <c r="K3538" s="26">
        <v>0</v>
      </c>
      <c r="L3538" s="26">
        <v>0</v>
      </c>
      <c r="M3538" s="26">
        <v>0</v>
      </c>
      <c r="N3538" s="26">
        <v>0</v>
      </c>
      <c r="O3538" s="24" t="s">
        <v>0</v>
      </c>
      <c r="P3538" s="24">
        <v>30918</v>
      </c>
      <c r="Q3538" s="24">
        <f>IF(ISERROR(VLOOKUP($B3538,[1]主动技能!$B:$D,3,0)),[2]Sheet1!$Y4005,VLOOKUP($B3538,[1]主动技能!$B:$D,3,0))</f>
        <v>2</v>
      </c>
      <c r="S3538" s="24" t="str">
        <f>IF(C3538&lt;1000000,"",VLOOKUP(C3538,组合调整!$A:$I,2,0))</f>
        <v>声势</v>
      </c>
      <c r="T3538" s="24" t="str">
        <f>IF(D3538&lt;1000000,"",VLOOKUP(D3538,组合调整!$A:$I,2,0))</f>
        <v>士气</v>
      </c>
      <c r="U3538" s="24" t="str">
        <f>IF(E3538&lt;1000000,"",VLOOKUP(E3538,组合调整!$A:$I,2,0))</f>
        <v>上场</v>
      </c>
      <c r="V3538" s="24" t="str">
        <f>IF(F3538&lt;1000000,"",VLOOKUP(F3538,组合调整!$A:$I,2,0))</f>
        <v>威胁</v>
      </c>
      <c r="W3538" s="24" t="str">
        <f>IF(G3538&lt;1000000,"",VLOOKUP(G3538,组合调整!$A:$I,2,0))</f>
        <v/>
      </c>
    </row>
    <row r="3539" spans="1:23">
      <c r="A3539" s="26">
        <v>30919</v>
      </c>
      <c r="B3539" s="26" t="s">
        <v>0</v>
      </c>
      <c r="C3539" s="26">
        <v>3000122</v>
      </c>
      <c r="D3539" s="26">
        <v>3004511</v>
      </c>
      <c r="E3539" s="26">
        <v>3004521</v>
      </c>
      <c r="F3539" s="26">
        <v>3004531</v>
      </c>
      <c r="G3539" s="26">
        <v>50041</v>
      </c>
      <c r="H3539" s="26">
        <v>4012</v>
      </c>
      <c r="I3539" s="26">
        <v>0</v>
      </c>
      <c r="J3539" s="26">
        <v>0</v>
      </c>
      <c r="K3539" s="26">
        <v>0</v>
      </c>
      <c r="L3539" s="26">
        <v>0</v>
      </c>
      <c r="M3539" s="26">
        <v>0</v>
      </c>
      <c r="N3539" s="26">
        <v>0</v>
      </c>
      <c r="O3539" s="24" t="s">
        <v>0</v>
      </c>
      <c r="P3539" s="24">
        <v>30919</v>
      </c>
      <c r="Q3539" s="24">
        <f>IF(ISERROR(VLOOKUP($B3539,[1]主动技能!$B:$D,3,0)),[2]Sheet1!$Y4006,VLOOKUP($B3539,[1]主动技能!$B:$D,3,0))</f>
        <v>2</v>
      </c>
      <c r="S3539" s="24" t="str">
        <f>IF(C3539&lt;1000000,"",VLOOKUP(C3539,组合调整!$A:$I,2,0))</f>
        <v>声势</v>
      </c>
      <c r="T3539" s="24" t="str">
        <f>IF(D3539&lt;1000000,"",VLOOKUP(D3539,组合调整!$A:$I,2,0))</f>
        <v>士气</v>
      </c>
      <c r="U3539" s="24" t="str">
        <f>IF(E3539&lt;1000000,"",VLOOKUP(E3539,组合调整!$A:$I,2,0))</f>
        <v>上场</v>
      </c>
      <c r="V3539" s="24" t="str">
        <f>IF(F3539&lt;1000000,"",VLOOKUP(F3539,组合调整!$A:$I,2,0))</f>
        <v>威胁</v>
      </c>
      <c r="W3539" s="24" t="str">
        <f>IF(G3539&lt;1000000,"",VLOOKUP(G3539,组合调整!$A:$I,2,0))</f>
        <v/>
      </c>
    </row>
    <row r="3540" spans="1:23">
      <c r="A3540" s="26">
        <v>30920</v>
      </c>
      <c r="B3540" s="26" t="s">
        <v>0</v>
      </c>
      <c r="C3540" s="26">
        <v>3000122</v>
      </c>
      <c r="D3540" s="26">
        <v>3004511</v>
      </c>
      <c r="E3540" s="26">
        <v>3004521</v>
      </c>
      <c r="F3540" s="26">
        <v>3004531</v>
      </c>
      <c r="G3540" s="26">
        <v>50041</v>
      </c>
      <c r="H3540" s="26">
        <v>4012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0</v>
      </c>
      <c r="O3540" s="24" t="s">
        <v>0</v>
      </c>
      <c r="P3540" s="24">
        <v>30920</v>
      </c>
      <c r="Q3540" s="24">
        <f>IF(ISERROR(VLOOKUP($B3540,[1]主动技能!$B:$D,3,0)),[2]Sheet1!$Y4007,VLOOKUP($B3540,[1]主动技能!$B:$D,3,0))</f>
        <v>2</v>
      </c>
      <c r="S3540" s="24" t="str">
        <f>IF(C3540&lt;1000000,"",VLOOKUP(C3540,组合调整!$A:$I,2,0))</f>
        <v>声势</v>
      </c>
      <c r="T3540" s="24" t="str">
        <f>IF(D3540&lt;1000000,"",VLOOKUP(D3540,组合调整!$A:$I,2,0))</f>
        <v>士气</v>
      </c>
      <c r="U3540" s="24" t="str">
        <f>IF(E3540&lt;1000000,"",VLOOKUP(E3540,组合调整!$A:$I,2,0))</f>
        <v>上场</v>
      </c>
      <c r="V3540" s="24" t="str">
        <f>IF(F3540&lt;1000000,"",VLOOKUP(F3540,组合调整!$A:$I,2,0))</f>
        <v>威胁</v>
      </c>
      <c r="W3540" s="24" t="str">
        <f>IF(G3540&lt;1000000,"",VLOOKUP(G3540,组合调整!$A:$I,2,0))</f>
        <v/>
      </c>
    </row>
    <row r="3541" spans="1:23">
      <c r="A3541" s="26">
        <v>30921</v>
      </c>
      <c r="B3541" s="26" t="s">
        <v>39</v>
      </c>
      <c r="C3541" s="26">
        <v>3004532</v>
      </c>
      <c r="D3541" s="26">
        <v>3005611</v>
      </c>
      <c r="E3541" s="26">
        <v>3005621</v>
      </c>
      <c r="F3541" s="26">
        <v>3005631</v>
      </c>
      <c r="G3541" s="26">
        <v>40012</v>
      </c>
      <c r="H3541" s="26">
        <v>3041</v>
      </c>
      <c r="I3541" s="26">
        <v>50012</v>
      </c>
      <c r="J3541" s="26">
        <v>4041</v>
      </c>
      <c r="K3541" s="26">
        <v>0</v>
      </c>
      <c r="L3541" s="26">
        <v>0</v>
      </c>
      <c r="M3541" s="26">
        <v>0</v>
      </c>
      <c r="N3541" s="26">
        <v>0</v>
      </c>
      <c r="O3541" s="24" t="s">
        <v>39</v>
      </c>
      <c r="P3541" s="24">
        <v>30921</v>
      </c>
      <c r="Q3541" s="24">
        <f>IF(ISERROR(VLOOKUP($B3541,[1]主动技能!$B:$D,3,0)),[2]Sheet1!$Y4008,VLOOKUP($B3541,[1]主动技能!$B:$D,3,0))</f>
        <v>3</v>
      </c>
      <c r="S3541" s="24" t="str">
        <f>IF(C3541&lt;1000000,"",VLOOKUP(C3541,组合调整!$A:$I,2,0))</f>
        <v>威胁</v>
      </c>
      <c r="T3541" s="24" t="str">
        <f>IF(D3541&lt;1000000,"",VLOOKUP(D3541,组合调整!$A:$I,2,0))</f>
        <v>协力</v>
      </c>
      <c r="U3541" s="24" t="str">
        <f>IF(E3541&lt;1000000,"",VLOOKUP(E3541,组合调整!$A:$I,2,0))</f>
        <v>影分身</v>
      </c>
      <c r="V3541" s="24" t="str">
        <f>IF(F3541&lt;1000000,"",VLOOKUP(F3541,组合调整!$A:$I,2,0))</f>
        <v>自然</v>
      </c>
      <c r="W3541" s="24" t="str">
        <f>IF(G3541&lt;1000000,"",VLOOKUP(G3541,组合调整!$A:$I,2,0))</f>
        <v/>
      </c>
    </row>
    <row r="3542" spans="1:23">
      <c r="A3542" s="26">
        <v>30922</v>
      </c>
      <c r="B3542" s="26" t="s">
        <v>39</v>
      </c>
      <c r="C3542" s="26">
        <v>3004532</v>
      </c>
      <c r="D3542" s="26">
        <v>3005611</v>
      </c>
      <c r="E3542" s="26">
        <v>3005621</v>
      </c>
      <c r="F3542" s="26">
        <v>3005631</v>
      </c>
      <c r="G3542" s="26">
        <v>40012</v>
      </c>
      <c r="H3542" s="26">
        <v>3041</v>
      </c>
      <c r="I3542" s="26">
        <v>50012</v>
      </c>
      <c r="J3542" s="26">
        <v>4041</v>
      </c>
      <c r="K3542" s="26">
        <v>0</v>
      </c>
      <c r="L3542" s="26">
        <v>0</v>
      </c>
      <c r="M3542" s="26">
        <v>0</v>
      </c>
      <c r="N3542" s="26">
        <v>0</v>
      </c>
      <c r="O3542" s="24" t="s">
        <v>39</v>
      </c>
      <c r="P3542" s="24">
        <v>30922</v>
      </c>
      <c r="Q3542" s="24">
        <f>IF(ISERROR(VLOOKUP($B3542,[1]主动技能!$B:$D,3,0)),[2]Sheet1!$Y4009,VLOOKUP($B3542,[1]主动技能!$B:$D,3,0))</f>
        <v>3</v>
      </c>
      <c r="S3542" s="24" t="str">
        <f>IF(C3542&lt;1000000,"",VLOOKUP(C3542,组合调整!$A:$I,2,0))</f>
        <v>威胁</v>
      </c>
      <c r="T3542" s="24" t="str">
        <f>IF(D3542&lt;1000000,"",VLOOKUP(D3542,组合调整!$A:$I,2,0))</f>
        <v>协力</v>
      </c>
      <c r="U3542" s="24" t="str">
        <f>IF(E3542&lt;1000000,"",VLOOKUP(E3542,组合调整!$A:$I,2,0))</f>
        <v>影分身</v>
      </c>
      <c r="V3542" s="24" t="str">
        <f>IF(F3542&lt;1000000,"",VLOOKUP(F3542,组合调整!$A:$I,2,0))</f>
        <v>自然</v>
      </c>
      <c r="W3542" s="24" t="str">
        <f>IF(G3542&lt;1000000,"",VLOOKUP(G3542,组合调整!$A:$I,2,0))</f>
        <v/>
      </c>
    </row>
    <row r="3543" spans="1:23">
      <c r="A3543" s="26">
        <v>30923</v>
      </c>
      <c r="B3543" s="26" t="s">
        <v>39</v>
      </c>
      <c r="C3543" s="26">
        <v>3004532</v>
      </c>
      <c r="D3543" s="26">
        <v>3005611</v>
      </c>
      <c r="E3543" s="26">
        <v>3005621</v>
      </c>
      <c r="F3543" s="26">
        <v>3005631</v>
      </c>
      <c r="G3543" s="26">
        <v>40012</v>
      </c>
      <c r="H3543" s="26">
        <v>3041</v>
      </c>
      <c r="I3543" s="26">
        <v>50012</v>
      </c>
      <c r="J3543" s="26">
        <v>4041</v>
      </c>
      <c r="K3543" s="26">
        <v>0</v>
      </c>
      <c r="L3543" s="26">
        <v>0</v>
      </c>
      <c r="M3543" s="26">
        <v>0</v>
      </c>
      <c r="N3543" s="26">
        <v>0</v>
      </c>
      <c r="O3543" s="24" t="s">
        <v>39</v>
      </c>
      <c r="P3543" s="24">
        <v>30923</v>
      </c>
      <c r="Q3543" s="24">
        <f>IF(ISERROR(VLOOKUP($B3543,[1]主动技能!$B:$D,3,0)),[2]Sheet1!$Y4010,VLOOKUP($B3543,[1]主动技能!$B:$D,3,0))</f>
        <v>3</v>
      </c>
      <c r="S3543" s="24" t="str">
        <f>IF(C3543&lt;1000000,"",VLOOKUP(C3543,组合调整!$A:$I,2,0))</f>
        <v>威胁</v>
      </c>
      <c r="T3543" s="24" t="str">
        <f>IF(D3543&lt;1000000,"",VLOOKUP(D3543,组合调整!$A:$I,2,0))</f>
        <v>协力</v>
      </c>
      <c r="U3543" s="24" t="str">
        <f>IF(E3543&lt;1000000,"",VLOOKUP(E3543,组合调整!$A:$I,2,0))</f>
        <v>影分身</v>
      </c>
      <c r="V3543" s="24" t="str">
        <f>IF(F3543&lt;1000000,"",VLOOKUP(F3543,组合调整!$A:$I,2,0))</f>
        <v>自然</v>
      </c>
      <c r="W3543" s="24" t="str">
        <f>IF(G3543&lt;1000000,"",VLOOKUP(G3543,组合调整!$A:$I,2,0))</f>
        <v/>
      </c>
    </row>
    <row r="3544" spans="1:23">
      <c r="A3544" s="26">
        <v>30924</v>
      </c>
      <c r="B3544" s="26" t="s">
        <v>39</v>
      </c>
      <c r="C3544" s="26">
        <v>3004532</v>
      </c>
      <c r="D3544" s="26">
        <v>3005611</v>
      </c>
      <c r="E3544" s="26">
        <v>3005621</v>
      </c>
      <c r="F3544" s="26">
        <v>3005631</v>
      </c>
      <c r="G3544" s="26">
        <v>40012</v>
      </c>
      <c r="H3544" s="26">
        <v>3041</v>
      </c>
      <c r="I3544" s="26">
        <v>50012</v>
      </c>
      <c r="J3544" s="26">
        <v>4041</v>
      </c>
      <c r="K3544" s="26">
        <v>0</v>
      </c>
      <c r="L3544" s="26">
        <v>0</v>
      </c>
      <c r="M3544" s="26">
        <v>0</v>
      </c>
      <c r="N3544" s="26">
        <v>0</v>
      </c>
      <c r="O3544" s="24" t="s">
        <v>39</v>
      </c>
      <c r="P3544" s="24">
        <v>30924</v>
      </c>
      <c r="Q3544" s="24">
        <f>IF(ISERROR(VLOOKUP($B3544,[1]主动技能!$B:$D,3,0)),[2]Sheet1!$Y4011,VLOOKUP($B3544,[1]主动技能!$B:$D,3,0))</f>
        <v>3</v>
      </c>
      <c r="S3544" s="24" t="str">
        <f>IF(C3544&lt;1000000,"",VLOOKUP(C3544,组合调整!$A:$I,2,0))</f>
        <v>威胁</v>
      </c>
      <c r="T3544" s="24" t="str">
        <f>IF(D3544&lt;1000000,"",VLOOKUP(D3544,组合调整!$A:$I,2,0))</f>
        <v>协力</v>
      </c>
      <c r="U3544" s="24" t="str">
        <f>IF(E3544&lt;1000000,"",VLOOKUP(E3544,组合调整!$A:$I,2,0))</f>
        <v>影分身</v>
      </c>
      <c r="V3544" s="24" t="str">
        <f>IF(F3544&lt;1000000,"",VLOOKUP(F3544,组合调整!$A:$I,2,0))</f>
        <v>自然</v>
      </c>
      <c r="W3544" s="24" t="str">
        <f>IF(G3544&lt;1000000,"",VLOOKUP(G3544,组合调整!$A:$I,2,0))</f>
        <v/>
      </c>
    </row>
    <row r="3545" spans="1:23">
      <c r="A3545" s="26">
        <v>30925</v>
      </c>
      <c r="B3545" s="26" t="s">
        <v>39</v>
      </c>
      <c r="C3545" s="26">
        <v>3004532</v>
      </c>
      <c r="D3545" s="26">
        <v>3005611</v>
      </c>
      <c r="E3545" s="26">
        <v>3005621</v>
      </c>
      <c r="F3545" s="26">
        <v>3005631</v>
      </c>
      <c r="G3545" s="26">
        <v>40012</v>
      </c>
      <c r="H3545" s="26">
        <v>3041</v>
      </c>
      <c r="I3545" s="26">
        <v>50012</v>
      </c>
      <c r="J3545" s="26">
        <v>4041</v>
      </c>
      <c r="K3545" s="26">
        <v>0</v>
      </c>
      <c r="L3545" s="26">
        <v>0</v>
      </c>
      <c r="M3545" s="26">
        <v>0</v>
      </c>
      <c r="N3545" s="26">
        <v>0</v>
      </c>
      <c r="O3545" s="24" t="s">
        <v>39</v>
      </c>
      <c r="P3545" s="24">
        <v>30925</v>
      </c>
      <c r="Q3545" s="24">
        <f>IF(ISERROR(VLOOKUP($B3545,[1]主动技能!$B:$D,3,0)),[2]Sheet1!$Y4012,VLOOKUP($B3545,[1]主动技能!$B:$D,3,0))</f>
        <v>3</v>
      </c>
      <c r="S3545" s="24" t="str">
        <f>IF(C3545&lt;1000000,"",VLOOKUP(C3545,组合调整!$A:$I,2,0))</f>
        <v>威胁</v>
      </c>
      <c r="T3545" s="24" t="str">
        <f>IF(D3545&lt;1000000,"",VLOOKUP(D3545,组合调整!$A:$I,2,0))</f>
        <v>协力</v>
      </c>
      <c r="U3545" s="24" t="str">
        <f>IF(E3545&lt;1000000,"",VLOOKUP(E3545,组合调整!$A:$I,2,0))</f>
        <v>影分身</v>
      </c>
      <c r="V3545" s="24" t="str">
        <f>IF(F3545&lt;1000000,"",VLOOKUP(F3545,组合调整!$A:$I,2,0))</f>
        <v>自然</v>
      </c>
      <c r="W3545" s="24" t="str">
        <f>IF(G3545&lt;1000000,"",VLOOKUP(G3545,组合调整!$A:$I,2,0))</f>
        <v/>
      </c>
    </row>
    <row r="3546" spans="1:23">
      <c r="A3546" s="26">
        <v>30926</v>
      </c>
      <c r="B3546" s="26" t="s">
        <v>39</v>
      </c>
      <c r="C3546" s="26">
        <v>3004532</v>
      </c>
      <c r="D3546" s="26">
        <v>3005611</v>
      </c>
      <c r="E3546" s="26">
        <v>3005621</v>
      </c>
      <c r="F3546" s="26">
        <v>3005631</v>
      </c>
      <c r="G3546" s="26">
        <v>40012</v>
      </c>
      <c r="H3546" s="26">
        <v>3041</v>
      </c>
      <c r="I3546" s="26">
        <v>50012</v>
      </c>
      <c r="J3546" s="26">
        <v>4041</v>
      </c>
      <c r="K3546" s="26">
        <v>0</v>
      </c>
      <c r="L3546" s="26">
        <v>0</v>
      </c>
      <c r="M3546" s="26">
        <v>0</v>
      </c>
      <c r="N3546" s="26">
        <v>0</v>
      </c>
      <c r="O3546" s="24" t="s">
        <v>39</v>
      </c>
      <c r="P3546" s="24">
        <v>30926</v>
      </c>
      <c r="Q3546" s="24">
        <f>IF(ISERROR(VLOOKUP($B3546,[1]主动技能!$B:$D,3,0)),[2]Sheet1!$Y4013,VLOOKUP($B3546,[1]主动技能!$B:$D,3,0))</f>
        <v>3</v>
      </c>
      <c r="S3546" s="24" t="str">
        <f>IF(C3546&lt;1000000,"",VLOOKUP(C3546,组合调整!$A:$I,2,0))</f>
        <v>威胁</v>
      </c>
      <c r="T3546" s="24" t="str">
        <f>IF(D3546&lt;1000000,"",VLOOKUP(D3546,组合调整!$A:$I,2,0))</f>
        <v>协力</v>
      </c>
      <c r="U3546" s="24" t="str">
        <f>IF(E3546&lt;1000000,"",VLOOKUP(E3546,组合调整!$A:$I,2,0))</f>
        <v>影分身</v>
      </c>
      <c r="V3546" s="24" t="str">
        <f>IF(F3546&lt;1000000,"",VLOOKUP(F3546,组合调整!$A:$I,2,0))</f>
        <v>自然</v>
      </c>
      <c r="W3546" s="24" t="str">
        <f>IF(G3546&lt;1000000,"",VLOOKUP(G3546,组合调整!$A:$I,2,0))</f>
        <v/>
      </c>
    </row>
    <row r="3547" spans="1:23">
      <c r="A3547" s="26">
        <v>30927</v>
      </c>
      <c r="B3547" s="26" t="s">
        <v>39</v>
      </c>
      <c r="C3547" s="26">
        <v>3004532</v>
      </c>
      <c r="D3547" s="26">
        <v>3005611</v>
      </c>
      <c r="E3547" s="26">
        <v>3005621</v>
      </c>
      <c r="F3547" s="26">
        <v>3005631</v>
      </c>
      <c r="G3547" s="26">
        <v>40012</v>
      </c>
      <c r="H3547" s="26">
        <v>3041</v>
      </c>
      <c r="I3547" s="26">
        <v>50012</v>
      </c>
      <c r="J3547" s="26">
        <v>4041</v>
      </c>
      <c r="K3547" s="26">
        <v>0</v>
      </c>
      <c r="L3547" s="26">
        <v>0</v>
      </c>
      <c r="M3547" s="26">
        <v>0</v>
      </c>
      <c r="N3547" s="26">
        <v>0</v>
      </c>
      <c r="O3547" s="24" t="s">
        <v>39</v>
      </c>
      <c r="P3547" s="24">
        <v>30927</v>
      </c>
      <c r="Q3547" s="24">
        <f>IF(ISERROR(VLOOKUP($B3547,[1]主动技能!$B:$D,3,0)),[2]Sheet1!$Y4014,VLOOKUP($B3547,[1]主动技能!$B:$D,3,0))</f>
        <v>3</v>
      </c>
      <c r="S3547" s="24" t="str">
        <f>IF(C3547&lt;1000000,"",VLOOKUP(C3547,组合调整!$A:$I,2,0))</f>
        <v>威胁</v>
      </c>
      <c r="T3547" s="24" t="str">
        <f>IF(D3547&lt;1000000,"",VLOOKUP(D3547,组合调整!$A:$I,2,0))</f>
        <v>协力</v>
      </c>
      <c r="U3547" s="24" t="str">
        <f>IF(E3547&lt;1000000,"",VLOOKUP(E3547,组合调整!$A:$I,2,0))</f>
        <v>影分身</v>
      </c>
      <c r="V3547" s="24" t="str">
        <f>IF(F3547&lt;1000000,"",VLOOKUP(F3547,组合调整!$A:$I,2,0))</f>
        <v>自然</v>
      </c>
      <c r="W3547" s="24" t="str">
        <f>IF(G3547&lt;1000000,"",VLOOKUP(G3547,组合调整!$A:$I,2,0))</f>
        <v/>
      </c>
    </row>
    <row r="3548" spans="1:23">
      <c r="A3548" s="26">
        <v>30928</v>
      </c>
      <c r="B3548" s="26" t="s">
        <v>39</v>
      </c>
      <c r="C3548" s="26">
        <v>3004532</v>
      </c>
      <c r="D3548" s="26">
        <v>3005611</v>
      </c>
      <c r="E3548" s="26">
        <v>3005621</v>
      </c>
      <c r="F3548" s="26">
        <v>3005631</v>
      </c>
      <c r="G3548" s="26">
        <v>40012</v>
      </c>
      <c r="H3548" s="26">
        <v>3041</v>
      </c>
      <c r="I3548" s="26">
        <v>50012</v>
      </c>
      <c r="J3548" s="26">
        <v>4041</v>
      </c>
      <c r="K3548" s="26">
        <v>0</v>
      </c>
      <c r="L3548" s="26">
        <v>0</v>
      </c>
      <c r="M3548" s="26">
        <v>0</v>
      </c>
      <c r="N3548" s="26">
        <v>0</v>
      </c>
      <c r="O3548" s="24" t="s">
        <v>39</v>
      </c>
      <c r="P3548" s="24">
        <v>30928</v>
      </c>
      <c r="Q3548" s="24">
        <f>IF(ISERROR(VLOOKUP($B3548,[1]主动技能!$B:$D,3,0)),[2]Sheet1!$Y4015,VLOOKUP($B3548,[1]主动技能!$B:$D,3,0))</f>
        <v>3</v>
      </c>
      <c r="S3548" s="24" t="str">
        <f>IF(C3548&lt;1000000,"",VLOOKUP(C3548,组合调整!$A:$I,2,0))</f>
        <v>威胁</v>
      </c>
      <c r="T3548" s="24" t="str">
        <f>IF(D3548&lt;1000000,"",VLOOKUP(D3548,组合调整!$A:$I,2,0))</f>
        <v>协力</v>
      </c>
      <c r="U3548" s="24" t="str">
        <f>IF(E3548&lt;1000000,"",VLOOKUP(E3548,组合调整!$A:$I,2,0))</f>
        <v>影分身</v>
      </c>
      <c r="V3548" s="24" t="str">
        <f>IF(F3548&lt;1000000,"",VLOOKUP(F3548,组合调整!$A:$I,2,0))</f>
        <v>自然</v>
      </c>
      <c r="W3548" s="24" t="str">
        <f>IF(G3548&lt;1000000,"",VLOOKUP(G3548,组合调整!$A:$I,2,0))</f>
        <v/>
      </c>
    </row>
    <row r="3549" spans="1:23">
      <c r="A3549" s="26">
        <v>30929</v>
      </c>
      <c r="B3549" s="26" t="s">
        <v>39</v>
      </c>
      <c r="C3549" s="26">
        <v>3004532</v>
      </c>
      <c r="D3549" s="26">
        <v>3005611</v>
      </c>
      <c r="E3549" s="26">
        <v>3005621</v>
      </c>
      <c r="F3549" s="26">
        <v>3005631</v>
      </c>
      <c r="G3549" s="26">
        <v>40012</v>
      </c>
      <c r="H3549" s="26">
        <v>3041</v>
      </c>
      <c r="I3549" s="26">
        <v>50012</v>
      </c>
      <c r="J3549" s="26">
        <v>4041</v>
      </c>
      <c r="K3549" s="26">
        <v>0</v>
      </c>
      <c r="L3549" s="26">
        <v>0</v>
      </c>
      <c r="M3549" s="26">
        <v>0</v>
      </c>
      <c r="N3549" s="26">
        <v>0</v>
      </c>
      <c r="O3549" s="24" t="s">
        <v>39</v>
      </c>
      <c r="P3549" s="24">
        <v>30929</v>
      </c>
      <c r="Q3549" s="24">
        <f>IF(ISERROR(VLOOKUP($B3549,[1]主动技能!$B:$D,3,0)),[2]Sheet1!$Y4016,VLOOKUP($B3549,[1]主动技能!$B:$D,3,0))</f>
        <v>3</v>
      </c>
      <c r="S3549" s="24" t="str">
        <f>IF(C3549&lt;1000000,"",VLOOKUP(C3549,组合调整!$A:$I,2,0))</f>
        <v>威胁</v>
      </c>
      <c r="T3549" s="24" t="str">
        <f>IF(D3549&lt;1000000,"",VLOOKUP(D3549,组合调整!$A:$I,2,0))</f>
        <v>协力</v>
      </c>
      <c r="U3549" s="24" t="str">
        <f>IF(E3549&lt;1000000,"",VLOOKUP(E3549,组合调整!$A:$I,2,0))</f>
        <v>影分身</v>
      </c>
      <c r="V3549" s="24" t="str">
        <f>IF(F3549&lt;1000000,"",VLOOKUP(F3549,组合调整!$A:$I,2,0))</f>
        <v>自然</v>
      </c>
      <c r="W3549" s="24" t="str">
        <f>IF(G3549&lt;1000000,"",VLOOKUP(G3549,组合调整!$A:$I,2,0))</f>
        <v/>
      </c>
    </row>
    <row r="3550" spans="1:23">
      <c r="A3550" s="26">
        <v>30930</v>
      </c>
      <c r="B3550" s="26" t="s">
        <v>39</v>
      </c>
      <c r="C3550" s="26">
        <v>3004532</v>
      </c>
      <c r="D3550" s="26">
        <v>3005611</v>
      </c>
      <c r="E3550" s="26">
        <v>3005621</v>
      </c>
      <c r="F3550" s="26">
        <v>3005631</v>
      </c>
      <c r="G3550" s="26">
        <v>40012</v>
      </c>
      <c r="H3550" s="26">
        <v>3041</v>
      </c>
      <c r="I3550" s="26">
        <v>50012</v>
      </c>
      <c r="J3550" s="26">
        <v>4041</v>
      </c>
      <c r="K3550" s="26">
        <v>0</v>
      </c>
      <c r="L3550" s="26">
        <v>0</v>
      </c>
      <c r="M3550" s="26">
        <v>0</v>
      </c>
      <c r="N3550" s="26">
        <v>0</v>
      </c>
      <c r="O3550" s="24" t="s">
        <v>39</v>
      </c>
      <c r="P3550" s="24">
        <v>30930</v>
      </c>
      <c r="Q3550" s="24">
        <f>IF(ISERROR(VLOOKUP($B3550,[1]主动技能!$B:$D,3,0)),[2]Sheet1!$Y4017,VLOOKUP($B3550,[1]主动技能!$B:$D,3,0))</f>
        <v>3</v>
      </c>
      <c r="S3550" s="24" t="str">
        <f>IF(C3550&lt;1000000,"",VLOOKUP(C3550,组合调整!$A:$I,2,0))</f>
        <v>威胁</v>
      </c>
      <c r="T3550" s="24" t="str">
        <f>IF(D3550&lt;1000000,"",VLOOKUP(D3550,组合调整!$A:$I,2,0))</f>
        <v>协力</v>
      </c>
      <c r="U3550" s="24" t="str">
        <f>IF(E3550&lt;1000000,"",VLOOKUP(E3550,组合调整!$A:$I,2,0))</f>
        <v>影分身</v>
      </c>
      <c r="V3550" s="24" t="str">
        <f>IF(F3550&lt;1000000,"",VLOOKUP(F3550,组合调整!$A:$I,2,0))</f>
        <v>自然</v>
      </c>
      <c r="W3550" s="24" t="str">
        <f>IF(G3550&lt;1000000,"",VLOOKUP(G3550,组合调整!$A:$I,2,0))</f>
        <v/>
      </c>
    </row>
    <row r="3551" spans="1:23">
      <c r="A3551" s="26">
        <v>30931</v>
      </c>
      <c r="B3551" s="26" t="s">
        <v>39</v>
      </c>
      <c r="C3551" s="26">
        <v>3004532</v>
      </c>
      <c r="D3551" s="26">
        <v>3005611</v>
      </c>
      <c r="E3551" s="26">
        <v>3005621</v>
      </c>
      <c r="F3551" s="26">
        <v>3005631</v>
      </c>
      <c r="G3551" s="26">
        <v>40012</v>
      </c>
      <c r="H3551" s="26">
        <v>3041</v>
      </c>
      <c r="I3551" s="26">
        <v>50012</v>
      </c>
      <c r="J3551" s="26">
        <v>4041</v>
      </c>
      <c r="K3551" s="26">
        <v>0</v>
      </c>
      <c r="L3551" s="26">
        <v>0</v>
      </c>
      <c r="M3551" s="26">
        <v>0</v>
      </c>
      <c r="N3551" s="26">
        <v>0</v>
      </c>
      <c r="O3551" s="24" t="s">
        <v>39</v>
      </c>
      <c r="P3551" s="24">
        <v>30931</v>
      </c>
      <c r="Q3551" s="24">
        <f>IF(ISERROR(VLOOKUP($B3551,[1]主动技能!$B:$D,3,0)),[2]Sheet1!$Y4018,VLOOKUP($B3551,[1]主动技能!$B:$D,3,0))</f>
        <v>3</v>
      </c>
      <c r="S3551" s="24" t="str">
        <f>IF(C3551&lt;1000000,"",VLOOKUP(C3551,组合调整!$A:$I,2,0))</f>
        <v>威胁</v>
      </c>
      <c r="T3551" s="24" t="str">
        <f>IF(D3551&lt;1000000,"",VLOOKUP(D3551,组合调整!$A:$I,2,0))</f>
        <v>协力</v>
      </c>
      <c r="U3551" s="24" t="str">
        <f>IF(E3551&lt;1000000,"",VLOOKUP(E3551,组合调整!$A:$I,2,0))</f>
        <v>影分身</v>
      </c>
      <c r="V3551" s="24" t="str">
        <f>IF(F3551&lt;1000000,"",VLOOKUP(F3551,组合调整!$A:$I,2,0))</f>
        <v>自然</v>
      </c>
      <c r="W3551" s="24" t="str">
        <f>IF(G3551&lt;1000000,"",VLOOKUP(G3551,组合调整!$A:$I,2,0))</f>
        <v/>
      </c>
    </row>
    <row r="3552" spans="1:23">
      <c r="A3552" s="26">
        <v>30932</v>
      </c>
      <c r="B3552" s="26" t="s">
        <v>39</v>
      </c>
      <c r="C3552" s="26">
        <v>3004532</v>
      </c>
      <c r="D3552" s="26">
        <v>3005611</v>
      </c>
      <c r="E3552" s="26">
        <v>3005621</v>
      </c>
      <c r="F3552" s="26">
        <v>3005631</v>
      </c>
      <c r="G3552" s="26">
        <v>40012</v>
      </c>
      <c r="H3552" s="26">
        <v>3041</v>
      </c>
      <c r="I3552" s="26">
        <v>50012</v>
      </c>
      <c r="J3552" s="26">
        <v>4041</v>
      </c>
      <c r="K3552" s="26">
        <v>0</v>
      </c>
      <c r="L3552" s="26">
        <v>0</v>
      </c>
      <c r="M3552" s="26">
        <v>0</v>
      </c>
      <c r="N3552" s="26">
        <v>0</v>
      </c>
      <c r="O3552" s="24" t="s">
        <v>39</v>
      </c>
      <c r="P3552" s="24">
        <v>30932</v>
      </c>
      <c r="Q3552" s="24">
        <f>IF(ISERROR(VLOOKUP($B3552,[1]主动技能!$B:$D,3,0)),[2]Sheet1!$Y4019,VLOOKUP($B3552,[1]主动技能!$B:$D,3,0))</f>
        <v>3</v>
      </c>
      <c r="S3552" s="24" t="str">
        <f>IF(C3552&lt;1000000,"",VLOOKUP(C3552,组合调整!$A:$I,2,0))</f>
        <v>威胁</v>
      </c>
      <c r="T3552" s="24" t="str">
        <f>IF(D3552&lt;1000000,"",VLOOKUP(D3552,组合调整!$A:$I,2,0))</f>
        <v>协力</v>
      </c>
      <c r="U3552" s="24" t="str">
        <f>IF(E3552&lt;1000000,"",VLOOKUP(E3552,组合调整!$A:$I,2,0))</f>
        <v>影分身</v>
      </c>
      <c r="V3552" s="24" t="str">
        <f>IF(F3552&lt;1000000,"",VLOOKUP(F3552,组合调整!$A:$I,2,0))</f>
        <v>自然</v>
      </c>
      <c r="W3552" s="24" t="str">
        <f>IF(G3552&lt;1000000,"",VLOOKUP(G3552,组合调整!$A:$I,2,0))</f>
        <v/>
      </c>
    </row>
    <row r="3553" spans="1:23">
      <c r="A3553" s="26">
        <v>30933</v>
      </c>
      <c r="B3553" s="26" t="s">
        <v>39</v>
      </c>
      <c r="C3553" s="26">
        <v>3004532</v>
      </c>
      <c r="D3553" s="26">
        <v>3005611</v>
      </c>
      <c r="E3553" s="26">
        <v>3005621</v>
      </c>
      <c r="F3553" s="26">
        <v>3005631</v>
      </c>
      <c r="G3553" s="26">
        <v>40012</v>
      </c>
      <c r="H3553" s="26">
        <v>3041</v>
      </c>
      <c r="I3553" s="26">
        <v>50012</v>
      </c>
      <c r="J3553" s="26">
        <v>4041</v>
      </c>
      <c r="K3553" s="26">
        <v>0</v>
      </c>
      <c r="L3553" s="26">
        <v>0</v>
      </c>
      <c r="M3553" s="26">
        <v>0</v>
      </c>
      <c r="N3553" s="26">
        <v>0</v>
      </c>
      <c r="O3553" s="24" t="s">
        <v>39</v>
      </c>
      <c r="P3553" s="24">
        <v>30933</v>
      </c>
      <c r="Q3553" s="24">
        <f>IF(ISERROR(VLOOKUP($B3553,[1]主动技能!$B:$D,3,0)),[2]Sheet1!$Y4020,VLOOKUP($B3553,[1]主动技能!$B:$D,3,0))</f>
        <v>3</v>
      </c>
      <c r="S3553" s="24" t="str">
        <f>IF(C3553&lt;1000000,"",VLOOKUP(C3553,组合调整!$A:$I,2,0))</f>
        <v>威胁</v>
      </c>
      <c r="T3553" s="24" t="str">
        <f>IF(D3553&lt;1000000,"",VLOOKUP(D3553,组合调整!$A:$I,2,0))</f>
        <v>协力</v>
      </c>
      <c r="U3553" s="24" t="str">
        <f>IF(E3553&lt;1000000,"",VLOOKUP(E3553,组合调整!$A:$I,2,0))</f>
        <v>影分身</v>
      </c>
      <c r="V3553" s="24" t="str">
        <f>IF(F3553&lt;1000000,"",VLOOKUP(F3553,组合调整!$A:$I,2,0))</f>
        <v>自然</v>
      </c>
      <c r="W3553" s="24" t="str">
        <f>IF(G3553&lt;1000000,"",VLOOKUP(G3553,组合调整!$A:$I,2,0))</f>
        <v/>
      </c>
    </row>
    <row r="3554" spans="1:23">
      <c r="A3554" s="26">
        <v>30934</v>
      </c>
      <c r="B3554" s="26" t="s">
        <v>39</v>
      </c>
      <c r="C3554" s="26">
        <v>3004532</v>
      </c>
      <c r="D3554" s="26">
        <v>3005611</v>
      </c>
      <c r="E3554" s="26">
        <v>3005621</v>
      </c>
      <c r="F3554" s="26">
        <v>3005631</v>
      </c>
      <c r="G3554" s="26">
        <v>40012</v>
      </c>
      <c r="H3554" s="26">
        <v>3041</v>
      </c>
      <c r="I3554" s="26">
        <v>50012</v>
      </c>
      <c r="J3554" s="26">
        <v>4041</v>
      </c>
      <c r="K3554" s="26">
        <v>0</v>
      </c>
      <c r="L3554" s="26">
        <v>0</v>
      </c>
      <c r="M3554" s="26">
        <v>0</v>
      </c>
      <c r="N3554" s="26">
        <v>0</v>
      </c>
      <c r="O3554" s="24" t="s">
        <v>39</v>
      </c>
      <c r="P3554" s="24">
        <v>30934</v>
      </c>
      <c r="Q3554" s="24">
        <f>IF(ISERROR(VLOOKUP($B3554,[1]主动技能!$B:$D,3,0)),[2]Sheet1!$Y4021,VLOOKUP($B3554,[1]主动技能!$B:$D,3,0))</f>
        <v>3</v>
      </c>
      <c r="S3554" s="24" t="str">
        <f>IF(C3554&lt;1000000,"",VLOOKUP(C3554,组合调整!$A:$I,2,0))</f>
        <v>威胁</v>
      </c>
      <c r="T3554" s="24" t="str">
        <f>IF(D3554&lt;1000000,"",VLOOKUP(D3554,组合调整!$A:$I,2,0))</f>
        <v>协力</v>
      </c>
      <c r="U3554" s="24" t="str">
        <f>IF(E3554&lt;1000000,"",VLOOKUP(E3554,组合调整!$A:$I,2,0))</f>
        <v>影分身</v>
      </c>
      <c r="V3554" s="24" t="str">
        <f>IF(F3554&lt;1000000,"",VLOOKUP(F3554,组合调整!$A:$I,2,0))</f>
        <v>自然</v>
      </c>
      <c r="W3554" s="24" t="str">
        <f>IF(G3554&lt;1000000,"",VLOOKUP(G3554,组合调整!$A:$I,2,0))</f>
        <v/>
      </c>
    </row>
    <row r="3555" spans="1:23">
      <c r="A3555" s="26">
        <v>30935</v>
      </c>
      <c r="B3555" s="26" t="s">
        <v>39</v>
      </c>
      <c r="C3555" s="26">
        <v>3004532</v>
      </c>
      <c r="D3555" s="26">
        <v>3005611</v>
      </c>
      <c r="E3555" s="26">
        <v>3005621</v>
      </c>
      <c r="F3555" s="26">
        <v>3005631</v>
      </c>
      <c r="G3555" s="26">
        <v>40012</v>
      </c>
      <c r="H3555" s="26">
        <v>3041</v>
      </c>
      <c r="I3555" s="26">
        <v>50012</v>
      </c>
      <c r="J3555" s="26">
        <v>4041</v>
      </c>
      <c r="K3555" s="26">
        <v>0</v>
      </c>
      <c r="L3555" s="26">
        <v>0</v>
      </c>
      <c r="M3555" s="26">
        <v>0</v>
      </c>
      <c r="N3555" s="26">
        <v>0</v>
      </c>
      <c r="O3555" s="24" t="s">
        <v>39</v>
      </c>
      <c r="P3555" s="24">
        <v>30935</v>
      </c>
      <c r="Q3555" s="24">
        <f>IF(ISERROR(VLOOKUP($B3555,[1]主动技能!$B:$D,3,0)),[2]Sheet1!$Y4022,VLOOKUP($B3555,[1]主动技能!$B:$D,3,0))</f>
        <v>3</v>
      </c>
      <c r="S3555" s="24" t="str">
        <f>IF(C3555&lt;1000000,"",VLOOKUP(C3555,组合调整!$A:$I,2,0))</f>
        <v>威胁</v>
      </c>
      <c r="T3555" s="24" t="str">
        <f>IF(D3555&lt;1000000,"",VLOOKUP(D3555,组合调整!$A:$I,2,0))</f>
        <v>协力</v>
      </c>
      <c r="U3555" s="24" t="str">
        <f>IF(E3555&lt;1000000,"",VLOOKUP(E3555,组合调整!$A:$I,2,0))</f>
        <v>影分身</v>
      </c>
      <c r="V3555" s="24" t="str">
        <f>IF(F3555&lt;1000000,"",VLOOKUP(F3555,组合调整!$A:$I,2,0))</f>
        <v>自然</v>
      </c>
      <c r="W3555" s="24" t="str">
        <f>IF(G3555&lt;1000000,"",VLOOKUP(G3555,组合调整!$A:$I,2,0))</f>
        <v/>
      </c>
    </row>
    <row r="3556" spans="1:23">
      <c r="A3556" s="26">
        <v>30936</v>
      </c>
      <c r="B3556" s="26" t="s">
        <v>39</v>
      </c>
      <c r="C3556" s="26">
        <v>3004532</v>
      </c>
      <c r="D3556" s="26">
        <v>3005611</v>
      </c>
      <c r="E3556" s="26">
        <v>3005621</v>
      </c>
      <c r="F3556" s="26">
        <v>3005631</v>
      </c>
      <c r="G3556" s="26">
        <v>40012</v>
      </c>
      <c r="H3556" s="26">
        <v>3041</v>
      </c>
      <c r="I3556" s="26">
        <v>50012</v>
      </c>
      <c r="J3556" s="26">
        <v>4041</v>
      </c>
      <c r="K3556" s="26">
        <v>0</v>
      </c>
      <c r="L3556" s="26">
        <v>0</v>
      </c>
      <c r="M3556" s="26">
        <v>0</v>
      </c>
      <c r="N3556" s="26">
        <v>0</v>
      </c>
      <c r="O3556" s="24" t="s">
        <v>39</v>
      </c>
      <c r="P3556" s="24">
        <v>30936</v>
      </c>
      <c r="Q3556" s="24">
        <f>IF(ISERROR(VLOOKUP($B3556,[1]主动技能!$B:$D,3,0)),[2]Sheet1!$Y4023,VLOOKUP($B3556,[1]主动技能!$B:$D,3,0))</f>
        <v>3</v>
      </c>
      <c r="S3556" s="24" t="str">
        <f>IF(C3556&lt;1000000,"",VLOOKUP(C3556,组合调整!$A:$I,2,0))</f>
        <v>威胁</v>
      </c>
      <c r="T3556" s="24" t="str">
        <f>IF(D3556&lt;1000000,"",VLOOKUP(D3556,组合调整!$A:$I,2,0))</f>
        <v>协力</v>
      </c>
      <c r="U3556" s="24" t="str">
        <f>IF(E3556&lt;1000000,"",VLOOKUP(E3556,组合调整!$A:$I,2,0))</f>
        <v>影分身</v>
      </c>
      <c r="V3556" s="24" t="str">
        <f>IF(F3556&lt;1000000,"",VLOOKUP(F3556,组合调整!$A:$I,2,0))</f>
        <v>自然</v>
      </c>
      <c r="W3556" s="24" t="str">
        <f>IF(G3556&lt;1000000,"",VLOOKUP(G3556,组合调整!$A:$I,2,0))</f>
        <v/>
      </c>
    </row>
    <row r="3557" spans="1:23">
      <c r="A3557" s="26">
        <v>30937</v>
      </c>
      <c r="B3557" s="26" t="s">
        <v>39</v>
      </c>
      <c r="C3557" s="26">
        <v>3004532</v>
      </c>
      <c r="D3557" s="26">
        <v>3005611</v>
      </c>
      <c r="E3557" s="26">
        <v>3005621</v>
      </c>
      <c r="F3557" s="26">
        <v>3005631</v>
      </c>
      <c r="G3557" s="26">
        <v>40012</v>
      </c>
      <c r="H3557" s="26">
        <v>3041</v>
      </c>
      <c r="I3557" s="26">
        <v>50012</v>
      </c>
      <c r="J3557" s="26">
        <v>4041</v>
      </c>
      <c r="K3557" s="26">
        <v>0</v>
      </c>
      <c r="L3557" s="26">
        <v>0</v>
      </c>
      <c r="M3557" s="26">
        <v>0</v>
      </c>
      <c r="N3557" s="26">
        <v>0</v>
      </c>
      <c r="O3557" s="24" t="s">
        <v>39</v>
      </c>
      <c r="P3557" s="24">
        <v>30937</v>
      </c>
      <c r="Q3557" s="24">
        <f>IF(ISERROR(VLOOKUP($B3557,[1]主动技能!$B:$D,3,0)),[2]Sheet1!$Y4024,VLOOKUP($B3557,[1]主动技能!$B:$D,3,0))</f>
        <v>3</v>
      </c>
      <c r="S3557" s="24" t="str">
        <f>IF(C3557&lt;1000000,"",VLOOKUP(C3557,组合调整!$A:$I,2,0))</f>
        <v>威胁</v>
      </c>
      <c r="T3557" s="24" t="str">
        <f>IF(D3557&lt;1000000,"",VLOOKUP(D3557,组合调整!$A:$I,2,0))</f>
        <v>协力</v>
      </c>
      <c r="U3557" s="24" t="str">
        <f>IF(E3557&lt;1000000,"",VLOOKUP(E3557,组合调整!$A:$I,2,0))</f>
        <v>影分身</v>
      </c>
      <c r="V3557" s="24" t="str">
        <f>IF(F3557&lt;1000000,"",VLOOKUP(F3557,组合调整!$A:$I,2,0))</f>
        <v>自然</v>
      </c>
      <c r="W3557" s="24" t="str">
        <f>IF(G3557&lt;1000000,"",VLOOKUP(G3557,组合调整!$A:$I,2,0))</f>
        <v/>
      </c>
    </row>
    <row r="3558" spans="1:23">
      <c r="A3558" s="26">
        <v>30938</v>
      </c>
      <c r="B3558" s="26" t="s">
        <v>39</v>
      </c>
      <c r="C3558" s="26">
        <v>3004532</v>
      </c>
      <c r="D3558" s="26">
        <v>3005611</v>
      </c>
      <c r="E3558" s="26">
        <v>3005621</v>
      </c>
      <c r="F3558" s="26">
        <v>3005631</v>
      </c>
      <c r="G3558" s="26">
        <v>40012</v>
      </c>
      <c r="H3558" s="26">
        <v>3041</v>
      </c>
      <c r="I3558" s="26">
        <v>50012</v>
      </c>
      <c r="J3558" s="26">
        <v>4041</v>
      </c>
      <c r="K3558" s="26">
        <v>0</v>
      </c>
      <c r="L3558" s="26">
        <v>0</v>
      </c>
      <c r="M3558" s="26">
        <v>0</v>
      </c>
      <c r="N3558" s="26">
        <v>0</v>
      </c>
      <c r="O3558" s="24" t="s">
        <v>39</v>
      </c>
      <c r="P3558" s="24">
        <v>30938</v>
      </c>
      <c r="Q3558" s="24">
        <f>IF(ISERROR(VLOOKUP($B3558,[1]主动技能!$B:$D,3,0)),[2]Sheet1!$Y4025,VLOOKUP($B3558,[1]主动技能!$B:$D,3,0))</f>
        <v>3</v>
      </c>
      <c r="S3558" s="24" t="str">
        <f>IF(C3558&lt;1000000,"",VLOOKUP(C3558,组合调整!$A:$I,2,0))</f>
        <v>威胁</v>
      </c>
      <c r="T3558" s="24" t="str">
        <f>IF(D3558&lt;1000000,"",VLOOKUP(D3558,组合调整!$A:$I,2,0))</f>
        <v>协力</v>
      </c>
      <c r="U3558" s="24" t="str">
        <f>IF(E3558&lt;1000000,"",VLOOKUP(E3558,组合调整!$A:$I,2,0))</f>
        <v>影分身</v>
      </c>
      <c r="V3558" s="24" t="str">
        <f>IF(F3558&lt;1000000,"",VLOOKUP(F3558,组合调整!$A:$I,2,0))</f>
        <v>自然</v>
      </c>
      <c r="W3558" s="24" t="str">
        <f>IF(G3558&lt;1000000,"",VLOOKUP(G3558,组合调整!$A:$I,2,0))</f>
        <v/>
      </c>
    </row>
    <row r="3559" spans="1:23">
      <c r="A3559" s="26">
        <v>30939</v>
      </c>
      <c r="B3559" s="26" t="s">
        <v>39</v>
      </c>
      <c r="C3559" s="26">
        <v>3004532</v>
      </c>
      <c r="D3559" s="26">
        <v>3005611</v>
      </c>
      <c r="E3559" s="26">
        <v>3005621</v>
      </c>
      <c r="F3559" s="26">
        <v>3005631</v>
      </c>
      <c r="G3559" s="26">
        <v>40012</v>
      </c>
      <c r="H3559" s="26">
        <v>3041</v>
      </c>
      <c r="I3559" s="26">
        <v>50012</v>
      </c>
      <c r="J3559" s="26">
        <v>4041</v>
      </c>
      <c r="K3559" s="26">
        <v>0</v>
      </c>
      <c r="L3559" s="26">
        <v>0</v>
      </c>
      <c r="M3559" s="26">
        <v>0</v>
      </c>
      <c r="N3559" s="26">
        <v>0</v>
      </c>
      <c r="O3559" s="24" t="s">
        <v>39</v>
      </c>
      <c r="P3559" s="24">
        <v>30939</v>
      </c>
      <c r="Q3559" s="24">
        <f>IF(ISERROR(VLOOKUP($B3559,[1]主动技能!$B:$D,3,0)),[2]Sheet1!$Y4026,VLOOKUP($B3559,[1]主动技能!$B:$D,3,0))</f>
        <v>3</v>
      </c>
      <c r="S3559" s="24" t="str">
        <f>IF(C3559&lt;1000000,"",VLOOKUP(C3559,组合调整!$A:$I,2,0))</f>
        <v>威胁</v>
      </c>
      <c r="T3559" s="24" t="str">
        <f>IF(D3559&lt;1000000,"",VLOOKUP(D3559,组合调整!$A:$I,2,0))</f>
        <v>协力</v>
      </c>
      <c r="U3559" s="24" t="str">
        <f>IF(E3559&lt;1000000,"",VLOOKUP(E3559,组合调整!$A:$I,2,0))</f>
        <v>影分身</v>
      </c>
      <c r="V3559" s="24" t="str">
        <f>IF(F3559&lt;1000000,"",VLOOKUP(F3559,组合调整!$A:$I,2,0))</f>
        <v>自然</v>
      </c>
      <c r="W3559" s="24" t="str">
        <f>IF(G3559&lt;1000000,"",VLOOKUP(G3559,组合调整!$A:$I,2,0))</f>
        <v/>
      </c>
    </row>
    <row r="3560" spans="1:23">
      <c r="A3560" s="26">
        <v>30940</v>
      </c>
      <c r="B3560" s="26" t="s">
        <v>39</v>
      </c>
      <c r="C3560" s="26">
        <v>3004532</v>
      </c>
      <c r="D3560" s="26">
        <v>3005611</v>
      </c>
      <c r="E3560" s="26">
        <v>3005621</v>
      </c>
      <c r="F3560" s="26">
        <v>3005631</v>
      </c>
      <c r="G3560" s="26">
        <v>40012</v>
      </c>
      <c r="H3560" s="26">
        <v>3041</v>
      </c>
      <c r="I3560" s="26">
        <v>50012</v>
      </c>
      <c r="J3560" s="26">
        <v>4041</v>
      </c>
      <c r="K3560" s="26">
        <v>0</v>
      </c>
      <c r="L3560" s="26">
        <v>0</v>
      </c>
      <c r="M3560" s="26">
        <v>0</v>
      </c>
      <c r="N3560" s="26">
        <v>0</v>
      </c>
      <c r="O3560" s="24" t="s">
        <v>39</v>
      </c>
      <c r="P3560" s="24">
        <v>30940</v>
      </c>
      <c r="Q3560" s="24">
        <f>IF(ISERROR(VLOOKUP($B3560,[1]主动技能!$B:$D,3,0)),[2]Sheet1!$Y4027,VLOOKUP($B3560,[1]主动技能!$B:$D,3,0))</f>
        <v>3</v>
      </c>
      <c r="S3560" s="24" t="str">
        <f>IF(C3560&lt;1000000,"",VLOOKUP(C3560,组合调整!$A:$I,2,0))</f>
        <v>威胁</v>
      </c>
      <c r="T3560" s="24" t="str">
        <f>IF(D3560&lt;1000000,"",VLOOKUP(D3560,组合调整!$A:$I,2,0))</f>
        <v>协力</v>
      </c>
      <c r="U3560" s="24" t="str">
        <f>IF(E3560&lt;1000000,"",VLOOKUP(E3560,组合调整!$A:$I,2,0))</f>
        <v>影分身</v>
      </c>
      <c r="V3560" s="24" t="str">
        <f>IF(F3560&lt;1000000,"",VLOOKUP(F3560,组合调整!$A:$I,2,0))</f>
        <v>自然</v>
      </c>
      <c r="W3560" s="24" t="str">
        <f>IF(G3560&lt;1000000,"",VLOOKUP(G3560,组合调整!$A:$I,2,0))</f>
        <v/>
      </c>
    </row>
    <row r="3561" spans="1:23">
      <c r="A3561" s="26">
        <v>30941</v>
      </c>
      <c r="B3561" s="26" t="s">
        <v>39</v>
      </c>
      <c r="C3561" s="26">
        <v>3004532</v>
      </c>
      <c r="D3561" s="26">
        <v>3005611</v>
      </c>
      <c r="E3561" s="26">
        <v>3005621</v>
      </c>
      <c r="F3561" s="26">
        <v>3005631</v>
      </c>
      <c r="G3561" s="26">
        <v>40012</v>
      </c>
      <c r="H3561" s="26">
        <v>3041</v>
      </c>
      <c r="I3561" s="26">
        <v>50012</v>
      </c>
      <c r="J3561" s="26">
        <v>4041</v>
      </c>
      <c r="K3561" s="26">
        <v>0</v>
      </c>
      <c r="L3561" s="26">
        <v>0</v>
      </c>
      <c r="M3561" s="26">
        <v>0</v>
      </c>
      <c r="N3561" s="26">
        <v>0</v>
      </c>
      <c r="O3561" s="24" t="s">
        <v>39</v>
      </c>
      <c r="P3561" s="24">
        <v>30941</v>
      </c>
      <c r="Q3561" s="24">
        <f>IF(ISERROR(VLOOKUP($B3561,[1]主动技能!$B:$D,3,0)),[2]Sheet1!$Y4028,VLOOKUP($B3561,[1]主动技能!$B:$D,3,0))</f>
        <v>3</v>
      </c>
      <c r="S3561" s="24" t="str">
        <f>IF(C3561&lt;1000000,"",VLOOKUP(C3561,组合调整!$A:$I,2,0))</f>
        <v>威胁</v>
      </c>
      <c r="T3561" s="24" t="str">
        <f>IF(D3561&lt;1000000,"",VLOOKUP(D3561,组合调整!$A:$I,2,0))</f>
        <v>协力</v>
      </c>
      <c r="U3561" s="24" t="str">
        <f>IF(E3561&lt;1000000,"",VLOOKUP(E3561,组合调整!$A:$I,2,0))</f>
        <v>影分身</v>
      </c>
      <c r="V3561" s="24" t="str">
        <f>IF(F3561&lt;1000000,"",VLOOKUP(F3561,组合调整!$A:$I,2,0))</f>
        <v>自然</v>
      </c>
      <c r="W3561" s="24" t="str">
        <f>IF(G3561&lt;1000000,"",VLOOKUP(G3561,组合调整!$A:$I,2,0))</f>
        <v/>
      </c>
    </row>
    <row r="3562" spans="1:23">
      <c r="A3562" s="26">
        <v>30942</v>
      </c>
      <c r="B3562" s="26" t="s">
        <v>39</v>
      </c>
      <c r="C3562" s="26">
        <v>3004532</v>
      </c>
      <c r="D3562" s="26">
        <v>3005611</v>
      </c>
      <c r="E3562" s="26">
        <v>3005621</v>
      </c>
      <c r="F3562" s="26">
        <v>3005631</v>
      </c>
      <c r="G3562" s="26">
        <v>40012</v>
      </c>
      <c r="H3562" s="26">
        <v>3041</v>
      </c>
      <c r="I3562" s="26">
        <v>50012</v>
      </c>
      <c r="J3562" s="26">
        <v>4041</v>
      </c>
      <c r="K3562" s="26">
        <v>0</v>
      </c>
      <c r="L3562" s="26">
        <v>0</v>
      </c>
      <c r="M3562" s="26">
        <v>0</v>
      </c>
      <c r="N3562" s="26">
        <v>0</v>
      </c>
      <c r="O3562" s="24" t="s">
        <v>39</v>
      </c>
      <c r="P3562" s="24">
        <v>30942</v>
      </c>
      <c r="Q3562" s="24">
        <f>IF(ISERROR(VLOOKUP($B3562,[1]主动技能!$B:$D,3,0)),[2]Sheet1!$Y4029,VLOOKUP($B3562,[1]主动技能!$B:$D,3,0))</f>
        <v>3</v>
      </c>
      <c r="S3562" s="24" t="str">
        <f>IF(C3562&lt;1000000,"",VLOOKUP(C3562,组合调整!$A:$I,2,0))</f>
        <v>威胁</v>
      </c>
      <c r="T3562" s="24" t="str">
        <f>IF(D3562&lt;1000000,"",VLOOKUP(D3562,组合调整!$A:$I,2,0))</f>
        <v>协力</v>
      </c>
      <c r="U3562" s="24" t="str">
        <f>IF(E3562&lt;1000000,"",VLOOKUP(E3562,组合调整!$A:$I,2,0))</f>
        <v>影分身</v>
      </c>
      <c r="V3562" s="24" t="str">
        <f>IF(F3562&lt;1000000,"",VLOOKUP(F3562,组合调整!$A:$I,2,0))</f>
        <v>自然</v>
      </c>
      <c r="W3562" s="24" t="str">
        <f>IF(G3562&lt;1000000,"",VLOOKUP(G3562,组合调整!$A:$I,2,0))</f>
        <v/>
      </c>
    </row>
    <row r="3563" spans="1:23">
      <c r="A3563" s="26">
        <v>30943</v>
      </c>
      <c r="B3563" s="26" t="s">
        <v>39</v>
      </c>
      <c r="C3563" s="26">
        <v>3004532</v>
      </c>
      <c r="D3563" s="26">
        <v>3005611</v>
      </c>
      <c r="E3563" s="26">
        <v>3005621</v>
      </c>
      <c r="F3563" s="26">
        <v>3005631</v>
      </c>
      <c r="G3563" s="26">
        <v>40012</v>
      </c>
      <c r="H3563" s="26">
        <v>3041</v>
      </c>
      <c r="I3563" s="26">
        <v>50012</v>
      </c>
      <c r="J3563" s="26">
        <v>4041</v>
      </c>
      <c r="K3563" s="26">
        <v>0</v>
      </c>
      <c r="L3563" s="26">
        <v>0</v>
      </c>
      <c r="M3563" s="26">
        <v>0</v>
      </c>
      <c r="N3563" s="26">
        <v>0</v>
      </c>
      <c r="O3563" s="24" t="s">
        <v>39</v>
      </c>
      <c r="P3563" s="24">
        <v>30943</v>
      </c>
      <c r="Q3563" s="24">
        <f>IF(ISERROR(VLOOKUP($B3563,[1]主动技能!$B:$D,3,0)),[2]Sheet1!$Y4030,VLOOKUP($B3563,[1]主动技能!$B:$D,3,0))</f>
        <v>3</v>
      </c>
      <c r="S3563" s="24" t="str">
        <f>IF(C3563&lt;1000000,"",VLOOKUP(C3563,组合调整!$A:$I,2,0))</f>
        <v>威胁</v>
      </c>
      <c r="T3563" s="24" t="str">
        <f>IF(D3563&lt;1000000,"",VLOOKUP(D3563,组合调整!$A:$I,2,0))</f>
        <v>协力</v>
      </c>
      <c r="U3563" s="24" t="str">
        <f>IF(E3563&lt;1000000,"",VLOOKUP(E3563,组合调整!$A:$I,2,0))</f>
        <v>影分身</v>
      </c>
      <c r="V3563" s="24" t="str">
        <f>IF(F3563&lt;1000000,"",VLOOKUP(F3563,组合调整!$A:$I,2,0))</f>
        <v>自然</v>
      </c>
      <c r="W3563" s="24" t="str">
        <f>IF(G3563&lt;1000000,"",VLOOKUP(G3563,组合调整!$A:$I,2,0))</f>
        <v/>
      </c>
    </row>
    <row r="3564" spans="1:23">
      <c r="A3564" s="26">
        <v>30944</v>
      </c>
      <c r="B3564" s="26" t="s">
        <v>39</v>
      </c>
      <c r="C3564" s="26">
        <v>3004532</v>
      </c>
      <c r="D3564" s="26">
        <v>3005611</v>
      </c>
      <c r="E3564" s="26">
        <v>3005621</v>
      </c>
      <c r="F3564" s="26">
        <v>3005631</v>
      </c>
      <c r="G3564" s="26">
        <v>40012</v>
      </c>
      <c r="H3564" s="26">
        <v>3041</v>
      </c>
      <c r="I3564" s="26">
        <v>50012</v>
      </c>
      <c r="J3564" s="26">
        <v>4041</v>
      </c>
      <c r="K3564" s="26">
        <v>0</v>
      </c>
      <c r="L3564" s="26">
        <v>0</v>
      </c>
      <c r="M3564" s="26">
        <v>0</v>
      </c>
      <c r="N3564" s="26">
        <v>0</v>
      </c>
      <c r="O3564" s="24" t="s">
        <v>39</v>
      </c>
      <c r="P3564" s="24">
        <v>30944</v>
      </c>
      <c r="Q3564" s="24">
        <f>IF(ISERROR(VLOOKUP($B3564,[1]主动技能!$B:$D,3,0)),[2]Sheet1!$Y4031,VLOOKUP($B3564,[1]主动技能!$B:$D,3,0))</f>
        <v>3</v>
      </c>
      <c r="S3564" s="24" t="str">
        <f>IF(C3564&lt;1000000,"",VLOOKUP(C3564,组合调整!$A:$I,2,0))</f>
        <v>威胁</v>
      </c>
      <c r="T3564" s="24" t="str">
        <f>IF(D3564&lt;1000000,"",VLOOKUP(D3564,组合调整!$A:$I,2,0))</f>
        <v>协力</v>
      </c>
      <c r="U3564" s="24" t="str">
        <f>IF(E3564&lt;1000000,"",VLOOKUP(E3564,组合调整!$A:$I,2,0))</f>
        <v>影分身</v>
      </c>
      <c r="V3564" s="24" t="str">
        <f>IF(F3564&lt;1000000,"",VLOOKUP(F3564,组合调整!$A:$I,2,0))</f>
        <v>自然</v>
      </c>
      <c r="W3564" s="24" t="str">
        <f>IF(G3564&lt;1000000,"",VLOOKUP(G3564,组合调整!$A:$I,2,0))</f>
        <v/>
      </c>
    </row>
    <row r="3565" spans="1:23">
      <c r="A3565" s="26">
        <v>30945</v>
      </c>
      <c r="B3565" s="26" t="s">
        <v>39</v>
      </c>
      <c r="C3565" s="26">
        <v>3004532</v>
      </c>
      <c r="D3565" s="26">
        <v>3005611</v>
      </c>
      <c r="E3565" s="26">
        <v>3005621</v>
      </c>
      <c r="F3565" s="26">
        <v>3005631</v>
      </c>
      <c r="G3565" s="26">
        <v>40012</v>
      </c>
      <c r="H3565" s="26">
        <v>3041</v>
      </c>
      <c r="I3565" s="26">
        <v>50012</v>
      </c>
      <c r="J3565" s="26">
        <v>4041</v>
      </c>
      <c r="K3565" s="26">
        <v>0</v>
      </c>
      <c r="L3565" s="26">
        <v>0</v>
      </c>
      <c r="M3565" s="26">
        <v>0</v>
      </c>
      <c r="N3565" s="26">
        <v>0</v>
      </c>
      <c r="O3565" s="24" t="s">
        <v>39</v>
      </c>
      <c r="P3565" s="24">
        <v>30945</v>
      </c>
      <c r="Q3565" s="24">
        <f>IF(ISERROR(VLOOKUP($B3565,[1]主动技能!$B:$D,3,0)),[2]Sheet1!$Y4032,VLOOKUP($B3565,[1]主动技能!$B:$D,3,0))</f>
        <v>3</v>
      </c>
      <c r="S3565" s="24" t="str">
        <f>IF(C3565&lt;1000000,"",VLOOKUP(C3565,组合调整!$A:$I,2,0))</f>
        <v>威胁</v>
      </c>
      <c r="T3565" s="24" t="str">
        <f>IF(D3565&lt;1000000,"",VLOOKUP(D3565,组合调整!$A:$I,2,0))</f>
        <v>协力</v>
      </c>
      <c r="U3565" s="24" t="str">
        <f>IF(E3565&lt;1000000,"",VLOOKUP(E3565,组合调整!$A:$I,2,0))</f>
        <v>影分身</v>
      </c>
      <c r="V3565" s="24" t="str">
        <f>IF(F3565&lt;1000000,"",VLOOKUP(F3565,组合调整!$A:$I,2,0))</f>
        <v>自然</v>
      </c>
      <c r="W3565" s="24" t="str">
        <f>IF(G3565&lt;1000000,"",VLOOKUP(G3565,组合调整!$A:$I,2,0))</f>
        <v/>
      </c>
    </row>
    <row r="3566" spans="1:23">
      <c r="A3566" s="26">
        <v>30946</v>
      </c>
      <c r="B3566" s="26" t="s">
        <v>39</v>
      </c>
      <c r="C3566" s="26">
        <v>3004532</v>
      </c>
      <c r="D3566" s="26">
        <v>3005611</v>
      </c>
      <c r="E3566" s="26">
        <v>3005621</v>
      </c>
      <c r="F3566" s="26">
        <v>3005631</v>
      </c>
      <c r="G3566" s="26">
        <v>40012</v>
      </c>
      <c r="H3566" s="26">
        <v>3041</v>
      </c>
      <c r="I3566" s="26">
        <v>50012</v>
      </c>
      <c r="J3566" s="26">
        <v>4041</v>
      </c>
      <c r="K3566" s="26">
        <v>0</v>
      </c>
      <c r="L3566" s="26">
        <v>0</v>
      </c>
      <c r="M3566" s="26">
        <v>0</v>
      </c>
      <c r="N3566" s="26">
        <v>0</v>
      </c>
      <c r="O3566" s="24" t="s">
        <v>39</v>
      </c>
      <c r="P3566" s="24">
        <v>30946</v>
      </c>
      <c r="Q3566" s="24">
        <f>IF(ISERROR(VLOOKUP($B3566,[1]主动技能!$B:$D,3,0)),[2]Sheet1!$Y4033,VLOOKUP($B3566,[1]主动技能!$B:$D,3,0))</f>
        <v>3</v>
      </c>
      <c r="S3566" s="24" t="str">
        <f>IF(C3566&lt;1000000,"",VLOOKUP(C3566,组合调整!$A:$I,2,0))</f>
        <v>威胁</v>
      </c>
      <c r="T3566" s="24" t="str">
        <f>IF(D3566&lt;1000000,"",VLOOKUP(D3566,组合调整!$A:$I,2,0))</f>
        <v>协力</v>
      </c>
      <c r="U3566" s="24" t="str">
        <f>IF(E3566&lt;1000000,"",VLOOKUP(E3566,组合调整!$A:$I,2,0))</f>
        <v>影分身</v>
      </c>
      <c r="V3566" s="24" t="str">
        <f>IF(F3566&lt;1000000,"",VLOOKUP(F3566,组合调整!$A:$I,2,0))</f>
        <v>自然</v>
      </c>
      <c r="W3566" s="24" t="str">
        <f>IF(G3566&lt;1000000,"",VLOOKUP(G3566,组合调整!$A:$I,2,0))</f>
        <v/>
      </c>
    </row>
    <row r="3567" spans="1:23">
      <c r="A3567" s="26">
        <v>30947</v>
      </c>
      <c r="B3567" s="26" t="s">
        <v>39</v>
      </c>
      <c r="C3567" s="26">
        <v>3004532</v>
      </c>
      <c r="D3567" s="26">
        <v>3005611</v>
      </c>
      <c r="E3567" s="26">
        <v>3005621</v>
      </c>
      <c r="F3567" s="26">
        <v>3005631</v>
      </c>
      <c r="G3567" s="26">
        <v>40012</v>
      </c>
      <c r="H3567" s="26">
        <v>3041</v>
      </c>
      <c r="I3567" s="26">
        <v>50012</v>
      </c>
      <c r="J3567" s="26">
        <v>4041</v>
      </c>
      <c r="K3567" s="26">
        <v>0</v>
      </c>
      <c r="L3567" s="26">
        <v>0</v>
      </c>
      <c r="M3567" s="26">
        <v>0</v>
      </c>
      <c r="N3567" s="26">
        <v>0</v>
      </c>
      <c r="O3567" s="24" t="s">
        <v>39</v>
      </c>
      <c r="P3567" s="24">
        <v>30947</v>
      </c>
      <c r="Q3567" s="24">
        <f>IF(ISERROR(VLOOKUP($B3567,[1]主动技能!$B:$D,3,0)),[2]Sheet1!$Y4034,VLOOKUP($B3567,[1]主动技能!$B:$D,3,0))</f>
        <v>3</v>
      </c>
      <c r="S3567" s="24" t="str">
        <f>IF(C3567&lt;1000000,"",VLOOKUP(C3567,组合调整!$A:$I,2,0))</f>
        <v>威胁</v>
      </c>
      <c r="T3567" s="24" t="str">
        <f>IF(D3567&lt;1000000,"",VLOOKUP(D3567,组合调整!$A:$I,2,0))</f>
        <v>协力</v>
      </c>
      <c r="U3567" s="24" t="str">
        <f>IF(E3567&lt;1000000,"",VLOOKUP(E3567,组合调整!$A:$I,2,0))</f>
        <v>影分身</v>
      </c>
      <c r="V3567" s="24" t="str">
        <f>IF(F3567&lt;1000000,"",VLOOKUP(F3567,组合调整!$A:$I,2,0))</f>
        <v>自然</v>
      </c>
      <c r="W3567" s="24" t="str">
        <f>IF(G3567&lt;1000000,"",VLOOKUP(G3567,组合调整!$A:$I,2,0))</f>
        <v/>
      </c>
    </row>
    <row r="3568" spans="1:23">
      <c r="A3568" s="26">
        <v>30948</v>
      </c>
      <c r="B3568" s="26" t="s">
        <v>39</v>
      </c>
      <c r="C3568" s="26">
        <v>3004532</v>
      </c>
      <c r="D3568" s="26">
        <v>3005611</v>
      </c>
      <c r="E3568" s="26">
        <v>3005621</v>
      </c>
      <c r="F3568" s="26">
        <v>3005631</v>
      </c>
      <c r="G3568" s="26">
        <v>40012</v>
      </c>
      <c r="H3568" s="26">
        <v>3041</v>
      </c>
      <c r="I3568" s="26">
        <v>50012</v>
      </c>
      <c r="J3568" s="26">
        <v>4041</v>
      </c>
      <c r="K3568" s="26">
        <v>0</v>
      </c>
      <c r="L3568" s="26">
        <v>0</v>
      </c>
      <c r="M3568" s="26">
        <v>0</v>
      </c>
      <c r="N3568" s="26">
        <v>0</v>
      </c>
      <c r="O3568" s="24" t="s">
        <v>39</v>
      </c>
      <c r="P3568" s="24">
        <v>30948</v>
      </c>
      <c r="Q3568" s="24">
        <f>IF(ISERROR(VLOOKUP($B3568,[1]主动技能!$B:$D,3,0)),[2]Sheet1!$Y4035,VLOOKUP($B3568,[1]主动技能!$B:$D,3,0))</f>
        <v>3</v>
      </c>
      <c r="S3568" s="24" t="str">
        <f>IF(C3568&lt;1000000,"",VLOOKUP(C3568,组合调整!$A:$I,2,0))</f>
        <v>威胁</v>
      </c>
      <c r="T3568" s="24" t="str">
        <f>IF(D3568&lt;1000000,"",VLOOKUP(D3568,组合调整!$A:$I,2,0))</f>
        <v>协力</v>
      </c>
      <c r="U3568" s="24" t="str">
        <f>IF(E3568&lt;1000000,"",VLOOKUP(E3568,组合调整!$A:$I,2,0))</f>
        <v>影分身</v>
      </c>
      <c r="V3568" s="24" t="str">
        <f>IF(F3568&lt;1000000,"",VLOOKUP(F3568,组合调整!$A:$I,2,0))</f>
        <v>自然</v>
      </c>
      <c r="W3568" s="24" t="str">
        <f>IF(G3568&lt;1000000,"",VLOOKUP(G3568,组合调整!$A:$I,2,0))</f>
        <v/>
      </c>
    </row>
    <row r="3569" spans="1:23">
      <c r="A3569" s="26">
        <v>30949</v>
      </c>
      <c r="B3569" s="26" t="s">
        <v>39</v>
      </c>
      <c r="C3569" s="26">
        <v>3004532</v>
      </c>
      <c r="D3569" s="26">
        <v>3005611</v>
      </c>
      <c r="E3569" s="26">
        <v>3005621</v>
      </c>
      <c r="F3569" s="26">
        <v>3005631</v>
      </c>
      <c r="G3569" s="26">
        <v>40012</v>
      </c>
      <c r="H3569" s="26">
        <v>3041</v>
      </c>
      <c r="I3569" s="26">
        <v>50012</v>
      </c>
      <c r="J3569" s="26">
        <v>4041</v>
      </c>
      <c r="K3569" s="26">
        <v>0</v>
      </c>
      <c r="L3569" s="26">
        <v>0</v>
      </c>
      <c r="M3569" s="26">
        <v>0</v>
      </c>
      <c r="N3569" s="26">
        <v>0</v>
      </c>
      <c r="O3569" s="24" t="s">
        <v>39</v>
      </c>
      <c r="P3569" s="24">
        <v>30949</v>
      </c>
      <c r="Q3569" s="24">
        <f>IF(ISERROR(VLOOKUP($B3569,[1]主动技能!$B:$D,3,0)),[2]Sheet1!$Y4036,VLOOKUP($B3569,[1]主动技能!$B:$D,3,0))</f>
        <v>3</v>
      </c>
      <c r="S3569" s="24" t="str">
        <f>IF(C3569&lt;1000000,"",VLOOKUP(C3569,组合调整!$A:$I,2,0))</f>
        <v>威胁</v>
      </c>
      <c r="T3569" s="24" t="str">
        <f>IF(D3569&lt;1000000,"",VLOOKUP(D3569,组合调整!$A:$I,2,0))</f>
        <v>协力</v>
      </c>
      <c r="U3569" s="24" t="str">
        <f>IF(E3569&lt;1000000,"",VLOOKUP(E3569,组合调整!$A:$I,2,0))</f>
        <v>影分身</v>
      </c>
      <c r="V3569" s="24" t="str">
        <f>IF(F3569&lt;1000000,"",VLOOKUP(F3569,组合调整!$A:$I,2,0))</f>
        <v>自然</v>
      </c>
      <c r="W3569" s="24" t="str">
        <f>IF(G3569&lt;1000000,"",VLOOKUP(G3569,组合调整!$A:$I,2,0))</f>
        <v/>
      </c>
    </row>
    <row r="3570" spans="1:23">
      <c r="A3570" s="26">
        <v>30950</v>
      </c>
      <c r="B3570" s="26" t="s">
        <v>39</v>
      </c>
      <c r="C3570" s="26">
        <v>3004532</v>
      </c>
      <c r="D3570" s="26">
        <v>3005611</v>
      </c>
      <c r="E3570" s="26">
        <v>3005621</v>
      </c>
      <c r="F3570" s="26">
        <v>3005631</v>
      </c>
      <c r="G3570" s="26">
        <v>40012</v>
      </c>
      <c r="H3570" s="26">
        <v>3041</v>
      </c>
      <c r="I3570" s="26">
        <v>50012</v>
      </c>
      <c r="J3570" s="26">
        <v>4041</v>
      </c>
      <c r="K3570" s="26">
        <v>0</v>
      </c>
      <c r="L3570" s="26">
        <v>0</v>
      </c>
      <c r="M3570" s="26">
        <v>0</v>
      </c>
      <c r="N3570" s="26">
        <v>0</v>
      </c>
      <c r="O3570" s="24" t="s">
        <v>39</v>
      </c>
      <c r="P3570" s="24">
        <v>30950</v>
      </c>
      <c r="Q3570" s="24">
        <f>IF(ISERROR(VLOOKUP($B3570,[1]主动技能!$B:$D,3,0)),[2]Sheet1!$Y4037,VLOOKUP($B3570,[1]主动技能!$B:$D,3,0))</f>
        <v>3</v>
      </c>
      <c r="S3570" s="24" t="str">
        <f>IF(C3570&lt;1000000,"",VLOOKUP(C3570,组合调整!$A:$I,2,0))</f>
        <v>威胁</v>
      </c>
      <c r="T3570" s="24" t="str">
        <f>IF(D3570&lt;1000000,"",VLOOKUP(D3570,组合调整!$A:$I,2,0))</f>
        <v>协力</v>
      </c>
      <c r="U3570" s="24" t="str">
        <f>IF(E3570&lt;1000000,"",VLOOKUP(E3570,组合调整!$A:$I,2,0))</f>
        <v>影分身</v>
      </c>
      <c r="V3570" s="24" t="str">
        <f>IF(F3570&lt;1000000,"",VLOOKUP(F3570,组合调整!$A:$I,2,0))</f>
        <v>自然</v>
      </c>
      <c r="W3570" s="24" t="str">
        <f>IF(G3570&lt;1000000,"",VLOOKUP(G3570,组合调整!$A:$I,2,0))</f>
        <v/>
      </c>
    </row>
    <row r="3571" spans="1:23">
      <c r="A3571" s="26">
        <v>30951</v>
      </c>
      <c r="B3571" s="26" t="s">
        <v>138</v>
      </c>
      <c r="C3571" s="26">
        <v>1001222</v>
      </c>
      <c r="D3571" s="26">
        <v>3006711</v>
      </c>
      <c r="E3571" s="26">
        <v>3006721</v>
      </c>
      <c r="F3571" s="26">
        <v>3006731</v>
      </c>
      <c r="G3571" s="26">
        <v>40212</v>
      </c>
      <c r="H3571" s="26">
        <v>3032</v>
      </c>
      <c r="I3571" s="26">
        <v>50012</v>
      </c>
      <c r="J3571" s="26">
        <v>4032</v>
      </c>
      <c r="K3571" s="26">
        <v>0</v>
      </c>
      <c r="L3571" s="26">
        <v>0</v>
      </c>
      <c r="M3571" s="26">
        <v>0</v>
      </c>
      <c r="N3571" s="26">
        <v>0</v>
      </c>
      <c r="O3571" s="24" t="s">
        <v>138</v>
      </c>
      <c r="P3571" s="24">
        <v>30951</v>
      </c>
      <c r="Q3571" s="24">
        <f>IF(ISERROR(VLOOKUP($B3571,[1]主动技能!$B:$D,3,0)),[2]Sheet1!$Y4038,VLOOKUP($B3571,[1]主动技能!$B:$D,3,0))</f>
        <v>3</v>
      </c>
      <c r="S3571" s="24" t="str">
        <f>IF(C3571&lt;1000000,"",VLOOKUP(C3571,组合调整!$A:$I,2,0))</f>
        <v>缠绕</v>
      </c>
      <c r="T3571" s="24" t="str">
        <f>IF(D3571&lt;1000000,"",VLOOKUP(D3571,组合调整!$A:$I,2,0))</f>
        <v>波动</v>
      </c>
      <c r="U3571" s="24" t="str">
        <f>IF(E3571&lt;1000000,"",VLOOKUP(E3571,组合调整!$A:$I,2,0))</f>
        <v>动地</v>
      </c>
      <c r="V3571" s="24" t="str">
        <f>IF(F3571&lt;1000000,"",VLOOKUP(F3571,组合调整!$A:$I,2,0))</f>
        <v>恩惠</v>
      </c>
      <c r="W3571" s="24" t="str">
        <f>IF(G3571&lt;1000000,"",VLOOKUP(G3571,组合调整!$A:$I,2,0))</f>
        <v/>
      </c>
    </row>
    <row r="3572" spans="1:23">
      <c r="A3572" s="26">
        <v>30952</v>
      </c>
      <c r="B3572" s="26" t="s">
        <v>138</v>
      </c>
      <c r="C3572" s="26">
        <v>1001222</v>
      </c>
      <c r="D3572" s="26">
        <v>3006711</v>
      </c>
      <c r="E3572" s="26">
        <v>3006721</v>
      </c>
      <c r="F3572" s="26">
        <v>3006731</v>
      </c>
      <c r="G3572" s="26">
        <v>40212</v>
      </c>
      <c r="H3572" s="26">
        <v>3032</v>
      </c>
      <c r="I3572" s="26">
        <v>50012</v>
      </c>
      <c r="J3572" s="26">
        <v>4032</v>
      </c>
      <c r="K3572" s="26">
        <v>0</v>
      </c>
      <c r="L3572" s="26">
        <v>0</v>
      </c>
      <c r="M3572" s="26">
        <v>0</v>
      </c>
      <c r="N3572" s="26">
        <v>0</v>
      </c>
      <c r="O3572" s="24" t="s">
        <v>138</v>
      </c>
      <c r="P3572" s="24">
        <v>30952</v>
      </c>
      <c r="Q3572" s="24">
        <f>IF(ISERROR(VLOOKUP($B3572,[1]主动技能!$B:$D,3,0)),[2]Sheet1!$Y4039,VLOOKUP($B3572,[1]主动技能!$B:$D,3,0))</f>
        <v>3</v>
      </c>
      <c r="S3572" s="24" t="str">
        <f>IF(C3572&lt;1000000,"",VLOOKUP(C3572,组合调整!$A:$I,2,0))</f>
        <v>缠绕</v>
      </c>
      <c r="T3572" s="24" t="str">
        <f>IF(D3572&lt;1000000,"",VLOOKUP(D3572,组合调整!$A:$I,2,0))</f>
        <v>波动</v>
      </c>
      <c r="U3572" s="24" t="str">
        <f>IF(E3572&lt;1000000,"",VLOOKUP(E3572,组合调整!$A:$I,2,0))</f>
        <v>动地</v>
      </c>
      <c r="V3572" s="24" t="str">
        <f>IF(F3572&lt;1000000,"",VLOOKUP(F3572,组合调整!$A:$I,2,0))</f>
        <v>恩惠</v>
      </c>
      <c r="W3572" s="24" t="str">
        <f>IF(G3572&lt;1000000,"",VLOOKUP(G3572,组合调整!$A:$I,2,0))</f>
        <v/>
      </c>
    </row>
    <row r="3573" spans="1:23">
      <c r="A3573" s="26">
        <v>30953</v>
      </c>
      <c r="B3573" s="26" t="s">
        <v>138</v>
      </c>
      <c r="C3573" s="26">
        <v>1001222</v>
      </c>
      <c r="D3573" s="26">
        <v>3006711</v>
      </c>
      <c r="E3573" s="26">
        <v>3006721</v>
      </c>
      <c r="F3573" s="26">
        <v>3006731</v>
      </c>
      <c r="G3573" s="26">
        <v>40212</v>
      </c>
      <c r="H3573" s="26">
        <v>3032</v>
      </c>
      <c r="I3573" s="26">
        <v>50012</v>
      </c>
      <c r="J3573" s="26">
        <v>4032</v>
      </c>
      <c r="K3573" s="26">
        <v>0</v>
      </c>
      <c r="L3573" s="26">
        <v>0</v>
      </c>
      <c r="M3573" s="26">
        <v>0</v>
      </c>
      <c r="N3573" s="26">
        <v>0</v>
      </c>
      <c r="O3573" s="24" t="s">
        <v>138</v>
      </c>
      <c r="P3573" s="24">
        <v>30953</v>
      </c>
      <c r="Q3573" s="24">
        <f>IF(ISERROR(VLOOKUP($B3573,[1]主动技能!$B:$D,3,0)),[2]Sheet1!$Y4040,VLOOKUP($B3573,[1]主动技能!$B:$D,3,0))</f>
        <v>3</v>
      </c>
      <c r="S3573" s="24" t="str">
        <f>IF(C3573&lt;1000000,"",VLOOKUP(C3573,组合调整!$A:$I,2,0))</f>
        <v>缠绕</v>
      </c>
      <c r="T3573" s="24" t="str">
        <f>IF(D3573&lt;1000000,"",VLOOKUP(D3573,组合调整!$A:$I,2,0))</f>
        <v>波动</v>
      </c>
      <c r="U3573" s="24" t="str">
        <f>IF(E3573&lt;1000000,"",VLOOKUP(E3573,组合调整!$A:$I,2,0))</f>
        <v>动地</v>
      </c>
      <c r="V3573" s="24" t="str">
        <f>IF(F3573&lt;1000000,"",VLOOKUP(F3573,组合调整!$A:$I,2,0))</f>
        <v>恩惠</v>
      </c>
      <c r="W3573" s="24" t="str">
        <f>IF(G3573&lt;1000000,"",VLOOKUP(G3573,组合调整!$A:$I,2,0))</f>
        <v/>
      </c>
    </row>
    <row r="3574" spans="1:23">
      <c r="A3574" s="26">
        <v>30954</v>
      </c>
      <c r="B3574" s="26" t="s">
        <v>138</v>
      </c>
      <c r="C3574" s="26">
        <v>1001222</v>
      </c>
      <c r="D3574" s="26">
        <v>3006711</v>
      </c>
      <c r="E3574" s="26">
        <v>3006721</v>
      </c>
      <c r="F3574" s="26">
        <v>3006731</v>
      </c>
      <c r="G3574" s="26">
        <v>40212</v>
      </c>
      <c r="H3574" s="26">
        <v>3032</v>
      </c>
      <c r="I3574" s="26">
        <v>50012</v>
      </c>
      <c r="J3574" s="26">
        <v>4032</v>
      </c>
      <c r="K3574" s="26">
        <v>0</v>
      </c>
      <c r="L3574" s="26">
        <v>0</v>
      </c>
      <c r="M3574" s="26">
        <v>0</v>
      </c>
      <c r="N3574" s="26">
        <v>0</v>
      </c>
      <c r="O3574" s="24" t="s">
        <v>138</v>
      </c>
      <c r="P3574" s="24">
        <v>30954</v>
      </c>
      <c r="Q3574" s="24">
        <f>IF(ISERROR(VLOOKUP($B3574,[1]主动技能!$B:$D,3,0)),[2]Sheet1!$Y4041,VLOOKUP($B3574,[1]主动技能!$B:$D,3,0))</f>
        <v>3</v>
      </c>
      <c r="S3574" s="24" t="str">
        <f>IF(C3574&lt;1000000,"",VLOOKUP(C3574,组合调整!$A:$I,2,0))</f>
        <v>缠绕</v>
      </c>
      <c r="T3574" s="24" t="str">
        <f>IF(D3574&lt;1000000,"",VLOOKUP(D3574,组合调整!$A:$I,2,0))</f>
        <v>波动</v>
      </c>
      <c r="U3574" s="24" t="str">
        <f>IF(E3574&lt;1000000,"",VLOOKUP(E3574,组合调整!$A:$I,2,0))</f>
        <v>动地</v>
      </c>
      <c r="V3574" s="24" t="str">
        <f>IF(F3574&lt;1000000,"",VLOOKUP(F3574,组合调整!$A:$I,2,0))</f>
        <v>恩惠</v>
      </c>
      <c r="W3574" s="24" t="str">
        <f>IF(G3574&lt;1000000,"",VLOOKUP(G3574,组合调整!$A:$I,2,0))</f>
        <v/>
      </c>
    </row>
    <row r="3575" spans="1:23">
      <c r="A3575" s="26">
        <v>30955</v>
      </c>
      <c r="B3575" s="26" t="s">
        <v>138</v>
      </c>
      <c r="C3575" s="26">
        <v>1001222</v>
      </c>
      <c r="D3575" s="26">
        <v>3006711</v>
      </c>
      <c r="E3575" s="26">
        <v>3006721</v>
      </c>
      <c r="F3575" s="26">
        <v>3006731</v>
      </c>
      <c r="G3575" s="26">
        <v>40212</v>
      </c>
      <c r="H3575" s="26">
        <v>3032</v>
      </c>
      <c r="I3575" s="26">
        <v>50012</v>
      </c>
      <c r="J3575" s="26">
        <v>4032</v>
      </c>
      <c r="K3575" s="26">
        <v>0</v>
      </c>
      <c r="L3575" s="26">
        <v>0</v>
      </c>
      <c r="M3575" s="26">
        <v>0</v>
      </c>
      <c r="N3575" s="26">
        <v>0</v>
      </c>
      <c r="O3575" s="24" t="s">
        <v>138</v>
      </c>
      <c r="P3575" s="24">
        <v>30955</v>
      </c>
      <c r="Q3575" s="24">
        <f>IF(ISERROR(VLOOKUP($B3575,[1]主动技能!$B:$D,3,0)),[2]Sheet1!$Y4042,VLOOKUP($B3575,[1]主动技能!$B:$D,3,0))</f>
        <v>3</v>
      </c>
      <c r="S3575" s="24" t="str">
        <f>IF(C3575&lt;1000000,"",VLOOKUP(C3575,组合调整!$A:$I,2,0))</f>
        <v>缠绕</v>
      </c>
      <c r="T3575" s="24" t="str">
        <f>IF(D3575&lt;1000000,"",VLOOKUP(D3575,组合调整!$A:$I,2,0))</f>
        <v>波动</v>
      </c>
      <c r="U3575" s="24" t="str">
        <f>IF(E3575&lt;1000000,"",VLOOKUP(E3575,组合调整!$A:$I,2,0))</f>
        <v>动地</v>
      </c>
      <c r="V3575" s="24" t="str">
        <f>IF(F3575&lt;1000000,"",VLOOKUP(F3575,组合调整!$A:$I,2,0))</f>
        <v>恩惠</v>
      </c>
      <c r="W3575" s="24" t="str">
        <f>IF(G3575&lt;1000000,"",VLOOKUP(G3575,组合调整!$A:$I,2,0))</f>
        <v/>
      </c>
    </row>
    <row r="3576" spans="1:23">
      <c r="A3576" s="26">
        <v>30956</v>
      </c>
      <c r="B3576" s="26" t="s">
        <v>138</v>
      </c>
      <c r="C3576" s="26">
        <v>1001222</v>
      </c>
      <c r="D3576" s="26">
        <v>3006711</v>
      </c>
      <c r="E3576" s="26">
        <v>3006721</v>
      </c>
      <c r="F3576" s="26">
        <v>3006731</v>
      </c>
      <c r="G3576" s="26">
        <v>40212</v>
      </c>
      <c r="H3576" s="26">
        <v>3032</v>
      </c>
      <c r="I3576" s="26">
        <v>50012</v>
      </c>
      <c r="J3576" s="26">
        <v>4032</v>
      </c>
      <c r="K3576" s="26">
        <v>0</v>
      </c>
      <c r="L3576" s="26">
        <v>0</v>
      </c>
      <c r="M3576" s="26">
        <v>0</v>
      </c>
      <c r="N3576" s="26">
        <v>0</v>
      </c>
      <c r="O3576" s="24" t="s">
        <v>138</v>
      </c>
      <c r="P3576" s="24">
        <v>30956</v>
      </c>
      <c r="Q3576" s="24">
        <f>IF(ISERROR(VLOOKUP($B3576,[1]主动技能!$B:$D,3,0)),[2]Sheet1!$Y4043,VLOOKUP($B3576,[1]主动技能!$B:$D,3,0))</f>
        <v>3</v>
      </c>
      <c r="S3576" s="24" t="str">
        <f>IF(C3576&lt;1000000,"",VLOOKUP(C3576,组合调整!$A:$I,2,0))</f>
        <v>缠绕</v>
      </c>
      <c r="T3576" s="24" t="str">
        <f>IF(D3576&lt;1000000,"",VLOOKUP(D3576,组合调整!$A:$I,2,0))</f>
        <v>波动</v>
      </c>
      <c r="U3576" s="24" t="str">
        <f>IF(E3576&lt;1000000,"",VLOOKUP(E3576,组合调整!$A:$I,2,0))</f>
        <v>动地</v>
      </c>
      <c r="V3576" s="24" t="str">
        <f>IF(F3576&lt;1000000,"",VLOOKUP(F3576,组合调整!$A:$I,2,0))</f>
        <v>恩惠</v>
      </c>
      <c r="W3576" s="24" t="str">
        <f>IF(G3576&lt;1000000,"",VLOOKUP(G3576,组合调整!$A:$I,2,0))</f>
        <v/>
      </c>
    </row>
    <row r="3577" spans="1:23">
      <c r="A3577" s="26">
        <v>30957</v>
      </c>
      <c r="B3577" s="26" t="s">
        <v>138</v>
      </c>
      <c r="C3577" s="26">
        <v>1001222</v>
      </c>
      <c r="D3577" s="26">
        <v>3006711</v>
      </c>
      <c r="E3577" s="26">
        <v>3006721</v>
      </c>
      <c r="F3577" s="26">
        <v>3006731</v>
      </c>
      <c r="G3577" s="26">
        <v>40212</v>
      </c>
      <c r="H3577" s="26">
        <v>3032</v>
      </c>
      <c r="I3577" s="26">
        <v>50012</v>
      </c>
      <c r="J3577" s="26">
        <v>4032</v>
      </c>
      <c r="K3577" s="26">
        <v>0</v>
      </c>
      <c r="L3577" s="26">
        <v>0</v>
      </c>
      <c r="M3577" s="26">
        <v>0</v>
      </c>
      <c r="N3577" s="26">
        <v>0</v>
      </c>
      <c r="O3577" s="24" t="s">
        <v>138</v>
      </c>
      <c r="P3577" s="24">
        <v>30957</v>
      </c>
      <c r="Q3577" s="24">
        <f>IF(ISERROR(VLOOKUP($B3577,[1]主动技能!$B:$D,3,0)),[2]Sheet1!$Y4044,VLOOKUP($B3577,[1]主动技能!$B:$D,3,0))</f>
        <v>3</v>
      </c>
      <c r="S3577" s="24" t="str">
        <f>IF(C3577&lt;1000000,"",VLOOKUP(C3577,组合调整!$A:$I,2,0))</f>
        <v>缠绕</v>
      </c>
      <c r="T3577" s="24" t="str">
        <f>IF(D3577&lt;1000000,"",VLOOKUP(D3577,组合调整!$A:$I,2,0))</f>
        <v>波动</v>
      </c>
      <c r="U3577" s="24" t="str">
        <f>IF(E3577&lt;1000000,"",VLOOKUP(E3577,组合调整!$A:$I,2,0))</f>
        <v>动地</v>
      </c>
      <c r="V3577" s="24" t="str">
        <f>IF(F3577&lt;1000000,"",VLOOKUP(F3577,组合调整!$A:$I,2,0))</f>
        <v>恩惠</v>
      </c>
      <c r="W3577" s="24" t="str">
        <f>IF(G3577&lt;1000000,"",VLOOKUP(G3577,组合调整!$A:$I,2,0))</f>
        <v/>
      </c>
    </row>
    <row r="3578" spans="1:23">
      <c r="A3578" s="26">
        <v>30958</v>
      </c>
      <c r="B3578" s="26" t="s">
        <v>138</v>
      </c>
      <c r="C3578" s="26">
        <v>1001222</v>
      </c>
      <c r="D3578" s="26">
        <v>3006711</v>
      </c>
      <c r="E3578" s="26">
        <v>3006721</v>
      </c>
      <c r="F3578" s="26">
        <v>3006731</v>
      </c>
      <c r="G3578" s="26">
        <v>40212</v>
      </c>
      <c r="H3578" s="26">
        <v>3032</v>
      </c>
      <c r="I3578" s="26">
        <v>50012</v>
      </c>
      <c r="J3578" s="26">
        <v>4032</v>
      </c>
      <c r="K3578" s="26">
        <v>0</v>
      </c>
      <c r="L3578" s="26">
        <v>0</v>
      </c>
      <c r="M3578" s="26">
        <v>0</v>
      </c>
      <c r="N3578" s="26">
        <v>0</v>
      </c>
      <c r="O3578" s="24" t="s">
        <v>138</v>
      </c>
      <c r="P3578" s="24">
        <v>30958</v>
      </c>
      <c r="Q3578" s="24">
        <f>IF(ISERROR(VLOOKUP($B3578,[1]主动技能!$B:$D,3,0)),[2]Sheet1!$Y4045,VLOOKUP($B3578,[1]主动技能!$B:$D,3,0))</f>
        <v>3</v>
      </c>
      <c r="S3578" s="24" t="str">
        <f>IF(C3578&lt;1000000,"",VLOOKUP(C3578,组合调整!$A:$I,2,0))</f>
        <v>缠绕</v>
      </c>
      <c r="T3578" s="24" t="str">
        <f>IF(D3578&lt;1000000,"",VLOOKUP(D3578,组合调整!$A:$I,2,0))</f>
        <v>波动</v>
      </c>
      <c r="U3578" s="24" t="str">
        <f>IF(E3578&lt;1000000,"",VLOOKUP(E3578,组合调整!$A:$I,2,0))</f>
        <v>动地</v>
      </c>
      <c r="V3578" s="24" t="str">
        <f>IF(F3578&lt;1000000,"",VLOOKUP(F3578,组合调整!$A:$I,2,0))</f>
        <v>恩惠</v>
      </c>
      <c r="W3578" s="24" t="str">
        <f>IF(G3578&lt;1000000,"",VLOOKUP(G3578,组合调整!$A:$I,2,0))</f>
        <v/>
      </c>
    </row>
    <row r="3579" spans="1:23">
      <c r="A3579" s="26">
        <v>30959</v>
      </c>
      <c r="B3579" s="26" t="s">
        <v>138</v>
      </c>
      <c r="C3579" s="26">
        <v>1001222</v>
      </c>
      <c r="D3579" s="26">
        <v>3006711</v>
      </c>
      <c r="E3579" s="26">
        <v>3006721</v>
      </c>
      <c r="F3579" s="26">
        <v>3006731</v>
      </c>
      <c r="G3579" s="26">
        <v>40212</v>
      </c>
      <c r="H3579" s="26">
        <v>3032</v>
      </c>
      <c r="I3579" s="26">
        <v>50012</v>
      </c>
      <c r="J3579" s="26">
        <v>4032</v>
      </c>
      <c r="K3579" s="26">
        <v>0</v>
      </c>
      <c r="L3579" s="26">
        <v>0</v>
      </c>
      <c r="M3579" s="26">
        <v>0</v>
      </c>
      <c r="N3579" s="26">
        <v>0</v>
      </c>
      <c r="O3579" s="24" t="s">
        <v>138</v>
      </c>
      <c r="P3579" s="24">
        <v>30959</v>
      </c>
      <c r="Q3579" s="24">
        <f>IF(ISERROR(VLOOKUP($B3579,[1]主动技能!$B:$D,3,0)),[2]Sheet1!$Y4046,VLOOKUP($B3579,[1]主动技能!$B:$D,3,0))</f>
        <v>3</v>
      </c>
      <c r="S3579" s="24" t="str">
        <f>IF(C3579&lt;1000000,"",VLOOKUP(C3579,组合调整!$A:$I,2,0))</f>
        <v>缠绕</v>
      </c>
      <c r="T3579" s="24" t="str">
        <f>IF(D3579&lt;1000000,"",VLOOKUP(D3579,组合调整!$A:$I,2,0))</f>
        <v>波动</v>
      </c>
      <c r="U3579" s="24" t="str">
        <f>IF(E3579&lt;1000000,"",VLOOKUP(E3579,组合调整!$A:$I,2,0))</f>
        <v>动地</v>
      </c>
      <c r="V3579" s="24" t="str">
        <f>IF(F3579&lt;1000000,"",VLOOKUP(F3579,组合调整!$A:$I,2,0))</f>
        <v>恩惠</v>
      </c>
      <c r="W3579" s="24" t="str">
        <f>IF(G3579&lt;1000000,"",VLOOKUP(G3579,组合调整!$A:$I,2,0))</f>
        <v/>
      </c>
    </row>
    <row r="3580" spans="1:23">
      <c r="A3580" s="26">
        <v>30960</v>
      </c>
      <c r="B3580" s="26" t="s">
        <v>138</v>
      </c>
      <c r="C3580" s="26">
        <v>1001222</v>
      </c>
      <c r="D3580" s="26">
        <v>3006711</v>
      </c>
      <c r="E3580" s="26">
        <v>3006721</v>
      </c>
      <c r="F3580" s="26">
        <v>3006731</v>
      </c>
      <c r="G3580" s="26">
        <v>40212</v>
      </c>
      <c r="H3580" s="26">
        <v>3032</v>
      </c>
      <c r="I3580" s="26">
        <v>50012</v>
      </c>
      <c r="J3580" s="26">
        <v>4032</v>
      </c>
      <c r="K3580" s="26">
        <v>0</v>
      </c>
      <c r="L3580" s="26">
        <v>0</v>
      </c>
      <c r="M3580" s="26">
        <v>0</v>
      </c>
      <c r="N3580" s="26">
        <v>0</v>
      </c>
      <c r="O3580" s="24" t="s">
        <v>138</v>
      </c>
      <c r="P3580" s="24">
        <v>30960</v>
      </c>
      <c r="Q3580" s="24">
        <f>IF(ISERROR(VLOOKUP($B3580,[1]主动技能!$B:$D,3,0)),[2]Sheet1!$Y4047,VLOOKUP($B3580,[1]主动技能!$B:$D,3,0))</f>
        <v>3</v>
      </c>
      <c r="S3580" s="24" t="str">
        <f>IF(C3580&lt;1000000,"",VLOOKUP(C3580,组合调整!$A:$I,2,0))</f>
        <v>缠绕</v>
      </c>
      <c r="T3580" s="24" t="str">
        <f>IF(D3580&lt;1000000,"",VLOOKUP(D3580,组合调整!$A:$I,2,0))</f>
        <v>波动</v>
      </c>
      <c r="U3580" s="24" t="str">
        <f>IF(E3580&lt;1000000,"",VLOOKUP(E3580,组合调整!$A:$I,2,0))</f>
        <v>动地</v>
      </c>
      <c r="V3580" s="24" t="str">
        <f>IF(F3580&lt;1000000,"",VLOOKUP(F3580,组合调整!$A:$I,2,0))</f>
        <v>恩惠</v>
      </c>
      <c r="W3580" s="24" t="str">
        <f>IF(G3580&lt;1000000,"",VLOOKUP(G3580,组合调整!$A:$I,2,0))</f>
        <v/>
      </c>
    </row>
    <row r="3581" spans="1:23">
      <c r="A3581" s="26">
        <v>30961</v>
      </c>
      <c r="B3581" s="26" t="s">
        <v>138</v>
      </c>
      <c r="C3581" s="26">
        <v>1001222</v>
      </c>
      <c r="D3581" s="26">
        <v>3006711</v>
      </c>
      <c r="E3581" s="26">
        <v>3006721</v>
      </c>
      <c r="F3581" s="26">
        <v>3006731</v>
      </c>
      <c r="G3581" s="26">
        <v>40212</v>
      </c>
      <c r="H3581" s="26">
        <v>3032</v>
      </c>
      <c r="I3581" s="26">
        <v>50012</v>
      </c>
      <c r="J3581" s="26">
        <v>4032</v>
      </c>
      <c r="K3581" s="26">
        <v>0</v>
      </c>
      <c r="L3581" s="26">
        <v>0</v>
      </c>
      <c r="M3581" s="26">
        <v>0</v>
      </c>
      <c r="N3581" s="26">
        <v>0</v>
      </c>
      <c r="O3581" s="24" t="s">
        <v>138</v>
      </c>
      <c r="P3581" s="24">
        <v>30961</v>
      </c>
      <c r="Q3581" s="24">
        <f>IF(ISERROR(VLOOKUP($B3581,[1]主动技能!$B:$D,3,0)),[2]Sheet1!$Y4048,VLOOKUP($B3581,[1]主动技能!$B:$D,3,0))</f>
        <v>3</v>
      </c>
      <c r="S3581" s="24" t="str">
        <f>IF(C3581&lt;1000000,"",VLOOKUP(C3581,组合调整!$A:$I,2,0))</f>
        <v>缠绕</v>
      </c>
      <c r="T3581" s="24" t="str">
        <f>IF(D3581&lt;1000000,"",VLOOKUP(D3581,组合调整!$A:$I,2,0))</f>
        <v>波动</v>
      </c>
      <c r="U3581" s="24" t="str">
        <f>IF(E3581&lt;1000000,"",VLOOKUP(E3581,组合调整!$A:$I,2,0))</f>
        <v>动地</v>
      </c>
      <c r="V3581" s="24" t="str">
        <f>IF(F3581&lt;1000000,"",VLOOKUP(F3581,组合调整!$A:$I,2,0))</f>
        <v>恩惠</v>
      </c>
      <c r="W3581" s="24" t="str">
        <f>IF(G3581&lt;1000000,"",VLOOKUP(G3581,组合调整!$A:$I,2,0))</f>
        <v/>
      </c>
    </row>
    <row r="3582" spans="1:23">
      <c r="A3582" s="26">
        <v>30962</v>
      </c>
      <c r="B3582" s="26" t="s">
        <v>138</v>
      </c>
      <c r="C3582" s="26">
        <v>1001222</v>
      </c>
      <c r="D3582" s="26">
        <v>3006711</v>
      </c>
      <c r="E3582" s="26">
        <v>3006721</v>
      </c>
      <c r="F3582" s="26">
        <v>3006731</v>
      </c>
      <c r="G3582" s="26">
        <v>40212</v>
      </c>
      <c r="H3582" s="26">
        <v>3032</v>
      </c>
      <c r="I3582" s="26">
        <v>50012</v>
      </c>
      <c r="J3582" s="26">
        <v>4032</v>
      </c>
      <c r="K3582" s="26">
        <v>0</v>
      </c>
      <c r="L3582" s="26">
        <v>0</v>
      </c>
      <c r="M3582" s="26">
        <v>0</v>
      </c>
      <c r="N3582" s="26">
        <v>0</v>
      </c>
      <c r="O3582" s="24" t="s">
        <v>138</v>
      </c>
      <c r="P3582" s="24">
        <v>30962</v>
      </c>
      <c r="Q3582" s="24">
        <f>IF(ISERROR(VLOOKUP($B3582,[1]主动技能!$B:$D,3,0)),[2]Sheet1!$Y4049,VLOOKUP($B3582,[1]主动技能!$B:$D,3,0))</f>
        <v>3</v>
      </c>
      <c r="S3582" s="24" t="str">
        <f>IF(C3582&lt;1000000,"",VLOOKUP(C3582,组合调整!$A:$I,2,0))</f>
        <v>缠绕</v>
      </c>
      <c r="T3582" s="24" t="str">
        <f>IF(D3582&lt;1000000,"",VLOOKUP(D3582,组合调整!$A:$I,2,0))</f>
        <v>波动</v>
      </c>
      <c r="U3582" s="24" t="str">
        <f>IF(E3582&lt;1000000,"",VLOOKUP(E3582,组合调整!$A:$I,2,0))</f>
        <v>动地</v>
      </c>
      <c r="V3582" s="24" t="str">
        <f>IF(F3582&lt;1000000,"",VLOOKUP(F3582,组合调整!$A:$I,2,0))</f>
        <v>恩惠</v>
      </c>
      <c r="W3582" s="24" t="str">
        <f>IF(G3582&lt;1000000,"",VLOOKUP(G3582,组合调整!$A:$I,2,0))</f>
        <v/>
      </c>
    </row>
    <row r="3583" spans="1:23">
      <c r="A3583" s="26">
        <v>30963</v>
      </c>
      <c r="B3583" s="26" t="s">
        <v>138</v>
      </c>
      <c r="C3583" s="26">
        <v>1001222</v>
      </c>
      <c r="D3583" s="26">
        <v>3006711</v>
      </c>
      <c r="E3583" s="26">
        <v>3006721</v>
      </c>
      <c r="F3583" s="26">
        <v>3006731</v>
      </c>
      <c r="G3583" s="26">
        <v>40212</v>
      </c>
      <c r="H3583" s="26">
        <v>3032</v>
      </c>
      <c r="I3583" s="26">
        <v>50012</v>
      </c>
      <c r="J3583" s="26">
        <v>4032</v>
      </c>
      <c r="K3583" s="26">
        <v>0</v>
      </c>
      <c r="L3583" s="26">
        <v>0</v>
      </c>
      <c r="M3583" s="26">
        <v>0</v>
      </c>
      <c r="N3583" s="26">
        <v>0</v>
      </c>
      <c r="O3583" s="24" t="s">
        <v>138</v>
      </c>
      <c r="P3583" s="24">
        <v>30963</v>
      </c>
      <c r="Q3583" s="24">
        <f>IF(ISERROR(VLOOKUP($B3583,[1]主动技能!$B:$D,3,0)),[2]Sheet1!$Y4050,VLOOKUP($B3583,[1]主动技能!$B:$D,3,0))</f>
        <v>3</v>
      </c>
      <c r="S3583" s="24" t="str">
        <f>IF(C3583&lt;1000000,"",VLOOKUP(C3583,组合调整!$A:$I,2,0))</f>
        <v>缠绕</v>
      </c>
      <c r="T3583" s="24" t="str">
        <f>IF(D3583&lt;1000000,"",VLOOKUP(D3583,组合调整!$A:$I,2,0))</f>
        <v>波动</v>
      </c>
      <c r="U3583" s="24" t="str">
        <f>IF(E3583&lt;1000000,"",VLOOKUP(E3583,组合调整!$A:$I,2,0))</f>
        <v>动地</v>
      </c>
      <c r="V3583" s="24" t="str">
        <f>IF(F3583&lt;1000000,"",VLOOKUP(F3583,组合调整!$A:$I,2,0))</f>
        <v>恩惠</v>
      </c>
      <c r="W3583" s="24" t="str">
        <f>IF(G3583&lt;1000000,"",VLOOKUP(G3583,组合调整!$A:$I,2,0))</f>
        <v/>
      </c>
    </row>
    <row r="3584" spans="1:23">
      <c r="A3584" s="26">
        <v>30964</v>
      </c>
      <c r="B3584" s="26" t="s">
        <v>138</v>
      </c>
      <c r="C3584" s="26">
        <v>1001222</v>
      </c>
      <c r="D3584" s="26">
        <v>3006711</v>
      </c>
      <c r="E3584" s="26">
        <v>3006721</v>
      </c>
      <c r="F3584" s="26">
        <v>3006731</v>
      </c>
      <c r="G3584" s="26">
        <v>40212</v>
      </c>
      <c r="H3584" s="26">
        <v>3032</v>
      </c>
      <c r="I3584" s="26">
        <v>50012</v>
      </c>
      <c r="J3584" s="26">
        <v>4032</v>
      </c>
      <c r="K3584" s="26">
        <v>0</v>
      </c>
      <c r="L3584" s="26">
        <v>0</v>
      </c>
      <c r="M3584" s="26">
        <v>0</v>
      </c>
      <c r="N3584" s="26">
        <v>0</v>
      </c>
      <c r="O3584" s="24" t="s">
        <v>138</v>
      </c>
      <c r="P3584" s="24">
        <v>30964</v>
      </c>
      <c r="Q3584" s="24">
        <f>IF(ISERROR(VLOOKUP($B3584,[1]主动技能!$B:$D,3,0)),[2]Sheet1!$Y4051,VLOOKUP($B3584,[1]主动技能!$B:$D,3,0))</f>
        <v>3</v>
      </c>
      <c r="S3584" s="24" t="str">
        <f>IF(C3584&lt;1000000,"",VLOOKUP(C3584,组合调整!$A:$I,2,0))</f>
        <v>缠绕</v>
      </c>
      <c r="T3584" s="24" t="str">
        <f>IF(D3584&lt;1000000,"",VLOOKUP(D3584,组合调整!$A:$I,2,0))</f>
        <v>波动</v>
      </c>
      <c r="U3584" s="24" t="str">
        <f>IF(E3584&lt;1000000,"",VLOOKUP(E3584,组合调整!$A:$I,2,0))</f>
        <v>动地</v>
      </c>
      <c r="V3584" s="24" t="str">
        <f>IF(F3584&lt;1000000,"",VLOOKUP(F3584,组合调整!$A:$I,2,0))</f>
        <v>恩惠</v>
      </c>
      <c r="W3584" s="24" t="str">
        <f>IF(G3584&lt;1000000,"",VLOOKUP(G3584,组合调整!$A:$I,2,0))</f>
        <v/>
      </c>
    </row>
    <row r="3585" spans="1:23">
      <c r="A3585" s="26">
        <v>30965</v>
      </c>
      <c r="B3585" s="26" t="s">
        <v>138</v>
      </c>
      <c r="C3585" s="26">
        <v>1001222</v>
      </c>
      <c r="D3585" s="26">
        <v>3006711</v>
      </c>
      <c r="E3585" s="26">
        <v>3006721</v>
      </c>
      <c r="F3585" s="26">
        <v>3006731</v>
      </c>
      <c r="G3585" s="26">
        <v>40212</v>
      </c>
      <c r="H3585" s="26">
        <v>3032</v>
      </c>
      <c r="I3585" s="26">
        <v>50012</v>
      </c>
      <c r="J3585" s="26">
        <v>4032</v>
      </c>
      <c r="K3585" s="26">
        <v>0</v>
      </c>
      <c r="L3585" s="26">
        <v>0</v>
      </c>
      <c r="M3585" s="26">
        <v>0</v>
      </c>
      <c r="N3585" s="26">
        <v>0</v>
      </c>
      <c r="O3585" s="24" t="s">
        <v>138</v>
      </c>
      <c r="P3585" s="24">
        <v>30965</v>
      </c>
      <c r="Q3585" s="24">
        <f>IF(ISERROR(VLOOKUP($B3585,[1]主动技能!$B:$D,3,0)),[2]Sheet1!$Y4052,VLOOKUP($B3585,[1]主动技能!$B:$D,3,0))</f>
        <v>3</v>
      </c>
      <c r="S3585" s="24" t="str">
        <f>IF(C3585&lt;1000000,"",VLOOKUP(C3585,组合调整!$A:$I,2,0))</f>
        <v>缠绕</v>
      </c>
      <c r="T3585" s="24" t="str">
        <f>IF(D3585&lt;1000000,"",VLOOKUP(D3585,组合调整!$A:$I,2,0))</f>
        <v>波动</v>
      </c>
      <c r="U3585" s="24" t="str">
        <f>IF(E3585&lt;1000000,"",VLOOKUP(E3585,组合调整!$A:$I,2,0))</f>
        <v>动地</v>
      </c>
      <c r="V3585" s="24" t="str">
        <f>IF(F3585&lt;1000000,"",VLOOKUP(F3585,组合调整!$A:$I,2,0))</f>
        <v>恩惠</v>
      </c>
      <c r="W3585" s="24" t="str">
        <f>IF(G3585&lt;1000000,"",VLOOKUP(G3585,组合调整!$A:$I,2,0))</f>
        <v/>
      </c>
    </row>
    <row r="3586" spans="1:23">
      <c r="A3586" s="26">
        <v>30966</v>
      </c>
      <c r="B3586" s="26" t="s">
        <v>138</v>
      </c>
      <c r="C3586" s="26">
        <v>1001222</v>
      </c>
      <c r="D3586" s="26">
        <v>3006711</v>
      </c>
      <c r="E3586" s="26">
        <v>3006721</v>
      </c>
      <c r="F3586" s="26">
        <v>3006731</v>
      </c>
      <c r="G3586" s="26">
        <v>40212</v>
      </c>
      <c r="H3586" s="26">
        <v>3032</v>
      </c>
      <c r="I3586" s="26">
        <v>50012</v>
      </c>
      <c r="J3586" s="26">
        <v>4032</v>
      </c>
      <c r="K3586" s="26">
        <v>0</v>
      </c>
      <c r="L3586" s="26">
        <v>0</v>
      </c>
      <c r="M3586" s="26">
        <v>0</v>
      </c>
      <c r="N3586" s="26">
        <v>0</v>
      </c>
      <c r="O3586" s="24" t="s">
        <v>138</v>
      </c>
      <c r="P3586" s="24">
        <v>30966</v>
      </c>
      <c r="Q3586" s="24">
        <f>IF(ISERROR(VLOOKUP($B3586,[1]主动技能!$B:$D,3,0)),[2]Sheet1!$Y4053,VLOOKUP($B3586,[1]主动技能!$B:$D,3,0))</f>
        <v>3</v>
      </c>
      <c r="S3586" s="24" t="str">
        <f>IF(C3586&lt;1000000,"",VLOOKUP(C3586,组合调整!$A:$I,2,0))</f>
        <v>缠绕</v>
      </c>
      <c r="T3586" s="24" t="str">
        <f>IF(D3586&lt;1000000,"",VLOOKUP(D3586,组合调整!$A:$I,2,0))</f>
        <v>波动</v>
      </c>
      <c r="U3586" s="24" t="str">
        <f>IF(E3586&lt;1000000,"",VLOOKUP(E3586,组合调整!$A:$I,2,0))</f>
        <v>动地</v>
      </c>
      <c r="V3586" s="24" t="str">
        <f>IF(F3586&lt;1000000,"",VLOOKUP(F3586,组合调整!$A:$I,2,0))</f>
        <v>恩惠</v>
      </c>
      <c r="W3586" s="24" t="str">
        <f>IF(G3586&lt;1000000,"",VLOOKUP(G3586,组合调整!$A:$I,2,0))</f>
        <v/>
      </c>
    </row>
    <row r="3587" spans="1:23">
      <c r="A3587" s="26">
        <v>30967</v>
      </c>
      <c r="B3587" s="26" t="s">
        <v>138</v>
      </c>
      <c r="C3587" s="26">
        <v>1001222</v>
      </c>
      <c r="D3587" s="26">
        <v>3006711</v>
      </c>
      <c r="E3587" s="26">
        <v>3006721</v>
      </c>
      <c r="F3587" s="26">
        <v>3006731</v>
      </c>
      <c r="G3587" s="26">
        <v>40212</v>
      </c>
      <c r="H3587" s="26">
        <v>3032</v>
      </c>
      <c r="I3587" s="26">
        <v>50012</v>
      </c>
      <c r="J3587" s="26">
        <v>4032</v>
      </c>
      <c r="K3587" s="26">
        <v>0</v>
      </c>
      <c r="L3587" s="26">
        <v>0</v>
      </c>
      <c r="M3587" s="26">
        <v>0</v>
      </c>
      <c r="N3587" s="26">
        <v>0</v>
      </c>
      <c r="O3587" s="24" t="s">
        <v>138</v>
      </c>
      <c r="P3587" s="24">
        <v>30967</v>
      </c>
      <c r="Q3587" s="24">
        <f>IF(ISERROR(VLOOKUP($B3587,[1]主动技能!$B:$D,3,0)),[2]Sheet1!$Y4054,VLOOKUP($B3587,[1]主动技能!$B:$D,3,0))</f>
        <v>3</v>
      </c>
      <c r="S3587" s="24" t="str">
        <f>IF(C3587&lt;1000000,"",VLOOKUP(C3587,组合调整!$A:$I,2,0))</f>
        <v>缠绕</v>
      </c>
      <c r="T3587" s="24" t="str">
        <f>IF(D3587&lt;1000000,"",VLOOKUP(D3587,组合调整!$A:$I,2,0))</f>
        <v>波动</v>
      </c>
      <c r="U3587" s="24" t="str">
        <f>IF(E3587&lt;1000000,"",VLOOKUP(E3587,组合调整!$A:$I,2,0))</f>
        <v>动地</v>
      </c>
      <c r="V3587" s="24" t="str">
        <f>IF(F3587&lt;1000000,"",VLOOKUP(F3587,组合调整!$A:$I,2,0))</f>
        <v>恩惠</v>
      </c>
      <c r="W3587" s="24" t="str">
        <f>IF(G3587&lt;1000000,"",VLOOKUP(G3587,组合调整!$A:$I,2,0))</f>
        <v/>
      </c>
    </row>
    <row r="3588" spans="1:23">
      <c r="A3588" s="26">
        <v>30968</v>
      </c>
      <c r="B3588" s="26" t="s">
        <v>138</v>
      </c>
      <c r="C3588" s="26">
        <v>1001222</v>
      </c>
      <c r="D3588" s="26">
        <v>3006711</v>
      </c>
      <c r="E3588" s="26">
        <v>3006721</v>
      </c>
      <c r="F3588" s="26">
        <v>3006731</v>
      </c>
      <c r="G3588" s="26">
        <v>40212</v>
      </c>
      <c r="H3588" s="26">
        <v>3032</v>
      </c>
      <c r="I3588" s="26">
        <v>50012</v>
      </c>
      <c r="J3588" s="26">
        <v>4032</v>
      </c>
      <c r="K3588" s="26">
        <v>0</v>
      </c>
      <c r="L3588" s="26">
        <v>0</v>
      </c>
      <c r="M3588" s="26">
        <v>0</v>
      </c>
      <c r="N3588" s="26">
        <v>0</v>
      </c>
      <c r="O3588" s="24" t="s">
        <v>138</v>
      </c>
      <c r="P3588" s="24">
        <v>30968</v>
      </c>
      <c r="Q3588" s="24">
        <f>IF(ISERROR(VLOOKUP($B3588,[1]主动技能!$B:$D,3,0)),[2]Sheet1!$Y4055,VLOOKUP($B3588,[1]主动技能!$B:$D,3,0))</f>
        <v>3</v>
      </c>
      <c r="S3588" s="24" t="str">
        <f>IF(C3588&lt;1000000,"",VLOOKUP(C3588,组合调整!$A:$I,2,0))</f>
        <v>缠绕</v>
      </c>
      <c r="T3588" s="24" t="str">
        <f>IF(D3588&lt;1000000,"",VLOOKUP(D3588,组合调整!$A:$I,2,0))</f>
        <v>波动</v>
      </c>
      <c r="U3588" s="24" t="str">
        <f>IF(E3588&lt;1000000,"",VLOOKUP(E3588,组合调整!$A:$I,2,0))</f>
        <v>动地</v>
      </c>
      <c r="V3588" s="24" t="str">
        <f>IF(F3588&lt;1000000,"",VLOOKUP(F3588,组合调整!$A:$I,2,0))</f>
        <v>恩惠</v>
      </c>
      <c r="W3588" s="24" t="str">
        <f>IF(G3588&lt;1000000,"",VLOOKUP(G3588,组合调整!$A:$I,2,0))</f>
        <v/>
      </c>
    </row>
    <row r="3589" spans="1:23">
      <c r="A3589" s="26">
        <v>30969</v>
      </c>
      <c r="B3589" s="26" t="s">
        <v>138</v>
      </c>
      <c r="C3589" s="26">
        <v>1001222</v>
      </c>
      <c r="D3589" s="26">
        <v>3006711</v>
      </c>
      <c r="E3589" s="26">
        <v>3006721</v>
      </c>
      <c r="F3589" s="26">
        <v>3006731</v>
      </c>
      <c r="G3589" s="26">
        <v>40212</v>
      </c>
      <c r="H3589" s="26">
        <v>3032</v>
      </c>
      <c r="I3589" s="26">
        <v>50012</v>
      </c>
      <c r="J3589" s="26">
        <v>4032</v>
      </c>
      <c r="K3589" s="26">
        <v>0</v>
      </c>
      <c r="L3589" s="26">
        <v>0</v>
      </c>
      <c r="M3589" s="26">
        <v>0</v>
      </c>
      <c r="N3589" s="26">
        <v>0</v>
      </c>
      <c r="O3589" s="24" t="s">
        <v>138</v>
      </c>
      <c r="P3589" s="24">
        <v>30969</v>
      </c>
      <c r="Q3589" s="24">
        <f>IF(ISERROR(VLOOKUP($B3589,[1]主动技能!$B:$D,3,0)),[2]Sheet1!$Y4056,VLOOKUP($B3589,[1]主动技能!$B:$D,3,0))</f>
        <v>3</v>
      </c>
      <c r="S3589" s="24" t="str">
        <f>IF(C3589&lt;1000000,"",VLOOKUP(C3589,组合调整!$A:$I,2,0))</f>
        <v>缠绕</v>
      </c>
      <c r="T3589" s="24" t="str">
        <f>IF(D3589&lt;1000000,"",VLOOKUP(D3589,组合调整!$A:$I,2,0))</f>
        <v>波动</v>
      </c>
      <c r="U3589" s="24" t="str">
        <f>IF(E3589&lt;1000000,"",VLOOKUP(E3589,组合调整!$A:$I,2,0))</f>
        <v>动地</v>
      </c>
      <c r="V3589" s="24" t="str">
        <f>IF(F3589&lt;1000000,"",VLOOKUP(F3589,组合调整!$A:$I,2,0))</f>
        <v>恩惠</v>
      </c>
      <c r="W3589" s="24" t="str">
        <f>IF(G3589&lt;1000000,"",VLOOKUP(G3589,组合调整!$A:$I,2,0))</f>
        <v/>
      </c>
    </row>
    <row r="3590" spans="1:23">
      <c r="A3590" s="26">
        <v>30970</v>
      </c>
      <c r="B3590" s="26" t="s">
        <v>138</v>
      </c>
      <c r="C3590" s="26">
        <v>1001222</v>
      </c>
      <c r="D3590" s="26">
        <v>3006711</v>
      </c>
      <c r="E3590" s="26">
        <v>3006721</v>
      </c>
      <c r="F3590" s="26">
        <v>3006731</v>
      </c>
      <c r="G3590" s="26">
        <v>40212</v>
      </c>
      <c r="H3590" s="26">
        <v>3032</v>
      </c>
      <c r="I3590" s="26">
        <v>50012</v>
      </c>
      <c r="J3590" s="26">
        <v>4032</v>
      </c>
      <c r="K3590" s="26">
        <v>0</v>
      </c>
      <c r="L3590" s="26">
        <v>0</v>
      </c>
      <c r="M3590" s="26">
        <v>0</v>
      </c>
      <c r="N3590" s="26">
        <v>0</v>
      </c>
      <c r="O3590" s="24" t="s">
        <v>138</v>
      </c>
      <c r="P3590" s="24">
        <v>30970</v>
      </c>
      <c r="Q3590" s="24">
        <f>IF(ISERROR(VLOOKUP($B3590,[1]主动技能!$B:$D,3,0)),[2]Sheet1!$Y4057,VLOOKUP($B3590,[1]主动技能!$B:$D,3,0))</f>
        <v>3</v>
      </c>
      <c r="S3590" s="24" t="str">
        <f>IF(C3590&lt;1000000,"",VLOOKUP(C3590,组合调整!$A:$I,2,0))</f>
        <v>缠绕</v>
      </c>
      <c r="T3590" s="24" t="str">
        <f>IF(D3590&lt;1000000,"",VLOOKUP(D3590,组合调整!$A:$I,2,0))</f>
        <v>波动</v>
      </c>
      <c r="U3590" s="24" t="str">
        <f>IF(E3590&lt;1000000,"",VLOOKUP(E3590,组合调整!$A:$I,2,0))</f>
        <v>动地</v>
      </c>
      <c r="V3590" s="24" t="str">
        <f>IF(F3590&lt;1000000,"",VLOOKUP(F3590,组合调整!$A:$I,2,0))</f>
        <v>恩惠</v>
      </c>
      <c r="W3590" s="24" t="str">
        <f>IF(G3590&lt;1000000,"",VLOOKUP(G3590,组合调整!$A:$I,2,0))</f>
        <v/>
      </c>
    </row>
    <row r="3591" spans="1:23">
      <c r="A3591" s="26">
        <v>30971</v>
      </c>
      <c r="B3591" s="26" t="s">
        <v>138</v>
      </c>
      <c r="C3591" s="26">
        <v>1001222</v>
      </c>
      <c r="D3591" s="26">
        <v>3006711</v>
      </c>
      <c r="E3591" s="26">
        <v>3006721</v>
      </c>
      <c r="F3591" s="26">
        <v>3006731</v>
      </c>
      <c r="G3591" s="26">
        <v>40212</v>
      </c>
      <c r="H3591" s="26">
        <v>3032</v>
      </c>
      <c r="I3591" s="26">
        <v>50012</v>
      </c>
      <c r="J3591" s="26">
        <v>4032</v>
      </c>
      <c r="K3591" s="26">
        <v>0</v>
      </c>
      <c r="L3591" s="26">
        <v>0</v>
      </c>
      <c r="M3591" s="26">
        <v>0</v>
      </c>
      <c r="N3591" s="26">
        <v>0</v>
      </c>
      <c r="O3591" s="24" t="s">
        <v>138</v>
      </c>
      <c r="P3591" s="24">
        <v>30971</v>
      </c>
      <c r="Q3591" s="24">
        <f>IF(ISERROR(VLOOKUP($B3591,[1]主动技能!$B:$D,3,0)),[2]Sheet1!$Y4058,VLOOKUP($B3591,[1]主动技能!$B:$D,3,0))</f>
        <v>3</v>
      </c>
      <c r="S3591" s="24" t="str">
        <f>IF(C3591&lt;1000000,"",VLOOKUP(C3591,组合调整!$A:$I,2,0))</f>
        <v>缠绕</v>
      </c>
      <c r="T3591" s="24" t="str">
        <f>IF(D3591&lt;1000000,"",VLOOKUP(D3591,组合调整!$A:$I,2,0))</f>
        <v>波动</v>
      </c>
      <c r="U3591" s="24" t="str">
        <f>IF(E3591&lt;1000000,"",VLOOKUP(E3591,组合调整!$A:$I,2,0))</f>
        <v>动地</v>
      </c>
      <c r="V3591" s="24" t="str">
        <f>IF(F3591&lt;1000000,"",VLOOKUP(F3591,组合调整!$A:$I,2,0))</f>
        <v>恩惠</v>
      </c>
      <c r="W3591" s="24" t="str">
        <f>IF(G3591&lt;1000000,"",VLOOKUP(G3591,组合调整!$A:$I,2,0))</f>
        <v/>
      </c>
    </row>
    <row r="3592" spans="1:23">
      <c r="A3592" s="26">
        <v>30972</v>
      </c>
      <c r="B3592" s="26" t="s">
        <v>138</v>
      </c>
      <c r="C3592" s="26">
        <v>1001222</v>
      </c>
      <c r="D3592" s="26">
        <v>3006711</v>
      </c>
      <c r="E3592" s="26">
        <v>3006721</v>
      </c>
      <c r="F3592" s="26">
        <v>3006731</v>
      </c>
      <c r="G3592" s="26">
        <v>40212</v>
      </c>
      <c r="H3592" s="26">
        <v>3032</v>
      </c>
      <c r="I3592" s="26">
        <v>50012</v>
      </c>
      <c r="J3592" s="26">
        <v>4032</v>
      </c>
      <c r="K3592" s="26">
        <v>0</v>
      </c>
      <c r="L3592" s="26">
        <v>0</v>
      </c>
      <c r="M3592" s="26">
        <v>0</v>
      </c>
      <c r="N3592" s="26">
        <v>0</v>
      </c>
      <c r="O3592" s="24" t="s">
        <v>138</v>
      </c>
      <c r="P3592" s="24">
        <v>30972</v>
      </c>
      <c r="Q3592" s="24">
        <f>IF(ISERROR(VLOOKUP($B3592,[1]主动技能!$B:$D,3,0)),[2]Sheet1!$Y4059,VLOOKUP($B3592,[1]主动技能!$B:$D,3,0))</f>
        <v>3</v>
      </c>
      <c r="S3592" s="24" t="str">
        <f>IF(C3592&lt;1000000,"",VLOOKUP(C3592,组合调整!$A:$I,2,0))</f>
        <v>缠绕</v>
      </c>
      <c r="T3592" s="24" t="str">
        <f>IF(D3592&lt;1000000,"",VLOOKUP(D3592,组合调整!$A:$I,2,0))</f>
        <v>波动</v>
      </c>
      <c r="U3592" s="24" t="str">
        <f>IF(E3592&lt;1000000,"",VLOOKUP(E3592,组合调整!$A:$I,2,0))</f>
        <v>动地</v>
      </c>
      <c r="V3592" s="24" t="str">
        <f>IF(F3592&lt;1000000,"",VLOOKUP(F3592,组合调整!$A:$I,2,0))</f>
        <v>恩惠</v>
      </c>
      <c r="W3592" s="24" t="str">
        <f>IF(G3592&lt;1000000,"",VLOOKUP(G3592,组合调整!$A:$I,2,0))</f>
        <v/>
      </c>
    </row>
    <row r="3593" spans="1:23">
      <c r="A3593" s="26">
        <v>30973</v>
      </c>
      <c r="B3593" s="26" t="s">
        <v>138</v>
      </c>
      <c r="C3593" s="26">
        <v>1001222</v>
      </c>
      <c r="D3593" s="26">
        <v>3006711</v>
      </c>
      <c r="E3593" s="26">
        <v>3006721</v>
      </c>
      <c r="F3593" s="26">
        <v>3006731</v>
      </c>
      <c r="G3593" s="26">
        <v>40212</v>
      </c>
      <c r="H3593" s="26">
        <v>3032</v>
      </c>
      <c r="I3593" s="26">
        <v>50012</v>
      </c>
      <c r="J3593" s="26">
        <v>4032</v>
      </c>
      <c r="K3593" s="26">
        <v>0</v>
      </c>
      <c r="L3593" s="26">
        <v>0</v>
      </c>
      <c r="M3593" s="26">
        <v>0</v>
      </c>
      <c r="N3593" s="26">
        <v>0</v>
      </c>
      <c r="O3593" s="24" t="s">
        <v>138</v>
      </c>
      <c r="P3593" s="24">
        <v>30973</v>
      </c>
      <c r="Q3593" s="24">
        <f>IF(ISERROR(VLOOKUP($B3593,[1]主动技能!$B:$D,3,0)),[2]Sheet1!$Y4060,VLOOKUP($B3593,[1]主动技能!$B:$D,3,0))</f>
        <v>3</v>
      </c>
      <c r="S3593" s="24" t="str">
        <f>IF(C3593&lt;1000000,"",VLOOKUP(C3593,组合调整!$A:$I,2,0))</f>
        <v>缠绕</v>
      </c>
      <c r="T3593" s="24" t="str">
        <f>IF(D3593&lt;1000000,"",VLOOKUP(D3593,组合调整!$A:$I,2,0))</f>
        <v>波动</v>
      </c>
      <c r="U3593" s="24" t="str">
        <f>IF(E3593&lt;1000000,"",VLOOKUP(E3593,组合调整!$A:$I,2,0))</f>
        <v>动地</v>
      </c>
      <c r="V3593" s="24" t="str">
        <f>IF(F3593&lt;1000000,"",VLOOKUP(F3593,组合调整!$A:$I,2,0))</f>
        <v>恩惠</v>
      </c>
      <c r="W3593" s="24" t="str">
        <f>IF(G3593&lt;1000000,"",VLOOKUP(G3593,组合调整!$A:$I,2,0))</f>
        <v/>
      </c>
    </row>
    <row r="3594" spans="1:23">
      <c r="A3594" s="26">
        <v>30974</v>
      </c>
      <c r="B3594" s="26" t="s">
        <v>138</v>
      </c>
      <c r="C3594" s="26">
        <v>1001222</v>
      </c>
      <c r="D3594" s="26">
        <v>3006711</v>
      </c>
      <c r="E3594" s="26">
        <v>3006721</v>
      </c>
      <c r="F3594" s="26">
        <v>3006731</v>
      </c>
      <c r="G3594" s="26">
        <v>40212</v>
      </c>
      <c r="H3594" s="26">
        <v>3032</v>
      </c>
      <c r="I3594" s="26">
        <v>50012</v>
      </c>
      <c r="J3594" s="26">
        <v>4032</v>
      </c>
      <c r="K3594" s="26">
        <v>0</v>
      </c>
      <c r="L3594" s="26">
        <v>0</v>
      </c>
      <c r="M3594" s="26">
        <v>0</v>
      </c>
      <c r="N3594" s="26">
        <v>0</v>
      </c>
      <c r="O3594" s="24" t="s">
        <v>138</v>
      </c>
      <c r="P3594" s="24">
        <v>30974</v>
      </c>
      <c r="Q3594" s="24">
        <f>IF(ISERROR(VLOOKUP($B3594,[1]主动技能!$B:$D,3,0)),[2]Sheet1!$Y4061,VLOOKUP($B3594,[1]主动技能!$B:$D,3,0))</f>
        <v>3</v>
      </c>
      <c r="S3594" s="24" t="str">
        <f>IF(C3594&lt;1000000,"",VLOOKUP(C3594,组合调整!$A:$I,2,0))</f>
        <v>缠绕</v>
      </c>
      <c r="T3594" s="24" t="str">
        <f>IF(D3594&lt;1000000,"",VLOOKUP(D3594,组合调整!$A:$I,2,0))</f>
        <v>波动</v>
      </c>
      <c r="U3594" s="24" t="str">
        <f>IF(E3594&lt;1000000,"",VLOOKUP(E3594,组合调整!$A:$I,2,0))</f>
        <v>动地</v>
      </c>
      <c r="V3594" s="24" t="str">
        <f>IF(F3594&lt;1000000,"",VLOOKUP(F3594,组合调整!$A:$I,2,0))</f>
        <v>恩惠</v>
      </c>
      <c r="W3594" s="24" t="str">
        <f>IF(G3594&lt;1000000,"",VLOOKUP(G3594,组合调整!$A:$I,2,0))</f>
        <v/>
      </c>
    </row>
    <row r="3595" spans="1:23">
      <c r="A3595" s="26">
        <v>30975</v>
      </c>
      <c r="B3595" s="26" t="s">
        <v>138</v>
      </c>
      <c r="C3595" s="26">
        <v>1001222</v>
      </c>
      <c r="D3595" s="26">
        <v>3006711</v>
      </c>
      <c r="E3595" s="26">
        <v>3006721</v>
      </c>
      <c r="F3595" s="26">
        <v>3006731</v>
      </c>
      <c r="G3595" s="26">
        <v>40212</v>
      </c>
      <c r="H3595" s="26">
        <v>3032</v>
      </c>
      <c r="I3595" s="26">
        <v>50012</v>
      </c>
      <c r="J3595" s="26">
        <v>4032</v>
      </c>
      <c r="K3595" s="26">
        <v>0</v>
      </c>
      <c r="L3595" s="26">
        <v>0</v>
      </c>
      <c r="M3595" s="26">
        <v>0</v>
      </c>
      <c r="N3595" s="26">
        <v>0</v>
      </c>
      <c r="O3595" s="24" t="s">
        <v>138</v>
      </c>
      <c r="P3595" s="24">
        <v>30975</v>
      </c>
      <c r="Q3595" s="24">
        <f>IF(ISERROR(VLOOKUP($B3595,[1]主动技能!$B:$D,3,0)),[2]Sheet1!$Y4062,VLOOKUP($B3595,[1]主动技能!$B:$D,3,0))</f>
        <v>3</v>
      </c>
      <c r="S3595" s="24" t="str">
        <f>IF(C3595&lt;1000000,"",VLOOKUP(C3595,组合调整!$A:$I,2,0))</f>
        <v>缠绕</v>
      </c>
      <c r="T3595" s="24" t="str">
        <f>IF(D3595&lt;1000000,"",VLOOKUP(D3595,组合调整!$A:$I,2,0))</f>
        <v>波动</v>
      </c>
      <c r="U3595" s="24" t="str">
        <f>IF(E3595&lt;1000000,"",VLOOKUP(E3595,组合调整!$A:$I,2,0))</f>
        <v>动地</v>
      </c>
      <c r="V3595" s="24" t="str">
        <f>IF(F3595&lt;1000000,"",VLOOKUP(F3595,组合调整!$A:$I,2,0))</f>
        <v>恩惠</v>
      </c>
      <c r="W3595" s="24" t="str">
        <f>IF(G3595&lt;1000000,"",VLOOKUP(G3595,组合调整!$A:$I,2,0))</f>
        <v/>
      </c>
    </row>
    <row r="3596" spans="1:23">
      <c r="A3596" s="26">
        <v>30976</v>
      </c>
      <c r="B3596" s="26" t="s">
        <v>138</v>
      </c>
      <c r="C3596" s="26">
        <v>1001222</v>
      </c>
      <c r="D3596" s="26">
        <v>3006711</v>
      </c>
      <c r="E3596" s="26">
        <v>3006721</v>
      </c>
      <c r="F3596" s="26">
        <v>3006731</v>
      </c>
      <c r="G3596" s="26">
        <v>40212</v>
      </c>
      <c r="H3596" s="26">
        <v>3032</v>
      </c>
      <c r="I3596" s="26">
        <v>50012</v>
      </c>
      <c r="J3596" s="26">
        <v>4032</v>
      </c>
      <c r="K3596" s="26">
        <v>0</v>
      </c>
      <c r="L3596" s="26">
        <v>0</v>
      </c>
      <c r="M3596" s="26">
        <v>0</v>
      </c>
      <c r="N3596" s="26">
        <v>0</v>
      </c>
      <c r="O3596" s="24" t="s">
        <v>138</v>
      </c>
      <c r="P3596" s="24">
        <v>30976</v>
      </c>
      <c r="Q3596" s="24">
        <f>IF(ISERROR(VLOOKUP($B3596,[1]主动技能!$B:$D,3,0)),[2]Sheet1!$Y4063,VLOOKUP($B3596,[1]主动技能!$B:$D,3,0))</f>
        <v>3</v>
      </c>
      <c r="S3596" s="24" t="str">
        <f>IF(C3596&lt;1000000,"",VLOOKUP(C3596,组合调整!$A:$I,2,0))</f>
        <v>缠绕</v>
      </c>
      <c r="T3596" s="24" t="str">
        <f>IF(D3596&lt;1000000,"",VLOOKUP(D3596,组合调整!$A:$I,2,0))</f>
        <v>波动</v>
      </c>
      <c r="U3596" s="24" t="str">
        <f>IF(E3596&lt;1000000,"",VLOOKUP(E3596,组合调整!$A:$I,2,0))</f>
        <v>动地</v>
      </c>
      <c r="V3596" s="24" t="str">
        <f>IF(F3596&lt;1000000,"",VLOOKUP(F3596,组合调整!$A:$I,2,0))</f>
        <v>恩惠</v>
      </c>
      <c r="W3596" s="24" t="str">
        <f>IF(G3596&lt;1000000,"",VLOOKUP(G3596,组合调整!$A:$I,2,0))</f>
        <v/>
      </c>
    </row>
    <row r="3597" spans="1:23">
      <c r="A3597" s="26">
        <v>30977</v>
      </c>
      <c r="B3597" s="26" t="s">
        <v>138</v>
      </c>
      <c r="C3597" s="26">
        <v>1001222</v>
      </c>
      <c r="D3597" s="26">
        <v>3006711</v>
      </c>
      <c r="E3597" s="26">
        <v>3006721</v>
      </c>
      <c r="F3597" s="26">
        <v>3006731</v>
      </c>
      <c r="G3597" s="26">
        <v>40212</v>
      </c>
      <c r="H3597" s="26">
        <v>3032</v>
      </c>
      <c r="I3597" s="26">
        <v>50012</v>
      </c>
      <c r="J3597" s="26">
        <v>4032</v>
      </c>
      <c r="K3597" s="26">
        <v>0</v>
      </c>
      <c r="L3597" s="26">
        <v>0</v>
      </c>
      <c r="M3597" s="26">
        <v>0</v>
      </c>
      <c r="N3597" s="26">
        <v>0</v>
      </c>
      <c r="O3597" s="24" t="s">
        <v>138</v>
      </c>
      <c r="P3597" s="24">
        <v>30977</v>
      </c>
      <c r="Q3597" s="24">
        <f>IF(ISERROR(VLOOKUP($B3597,[1]主动技能!$B:$D,3,0)),[2]Sheet1!$Y4064,VLOOKUP($B3597,[1]主动技能!$B:$D,3,0))</f>
        <v>3</v>
      </c>
      <c r="S3597" s="24" t="str">
        <f>IF(C3597&lt;1000000,"",VLOOKUP(C3597,组合调整!$A:$I,2,0))</f>
        <v>缠绕</v>
      </c>
      <c r="T3597" s="24" t="str">
        <f>IF(D3597&lt;1000000,"",VLOOKUP(D3597,组合调整!$A:$I,2,0))</f>
        <v>波动</v>
      </c>
      <c r="U3597" s="24" t="str">
        <f>IF(E3597&lt;1000000,"",VLOOKUP(E3597,组合调整!$A:$I,2,0))</f>
        <v>动地</v>
      </c>
      <c r="V3597" s="24" t="str">
        <f>IF(F3597&lt;1000000,"",VLOOKUP(F3597,组合调整!$A:$I,2,0))</f>
        <v>恩惠</v>
      </c>
      <c r="W3597" s="24" t="str">
        <f>IF(G3597&lt;1000000,"",VLOOKUP(G3597,组合调整!$A:$I,2,0))</f>
        <v/>
      </c>
    </row>
    <row r="3598" spans="1:23">
      <c r="A3598" s="26">
        <v>30978</v>
      </c>
      <c r="B3598" s="26" t="s">
        <v>138</v>
      </c>
      <c r="C3598" s="26">
        <v>1001222</v>
      </c>
      <c r="D3598" s="26">
        <v>3006711</v>
      </c>
      <c r="E3598" s="26">
        <v>3006721</v>
      </c>
      <c r="F3598" s="26">
        <v>3006731</v>
      </c>
      <c r="G3598" s="26">
        <v>40212</v>
      </c>
      <c r="H3598" s="26">
        <v>3032</v>
      </c>
      <c r="I3598" s="26">
        <v>50012</v>
      </c>
      <c r="J3598" s="26">
        <v>4032</v>
      </c>
      <c r="K3598" s="26">
        <v>0</v>
      </c>
      <c r="L3598" s="26">
        <v>0</v>
      </c>
      <c r="M3598" s="26">
        <v>0</v>
      </c>
      <c r="N3598" s="26">
        <v>0</v>
      </c>
      <c r="O3598" s="24" t="s">
        <v>138</v>
      </c>
      <c r="P3598" s="24">
        <v>30978</v>
      </c>
      <c r="Q3598" s="24">
        <f>IF(ISERROR(VLOOKUP($B3598,[1]主动技能!$B:$D,3,0)),[2]Sheet1!$Y4065,VLOOKUP($B3598,[1]主动技能!$B:$D,3,0))</f>
        <v>3</v>
      </c>
      <c r="S3598" s="24" t="str">
        <f>IF(C3598&lt;1000000,"",VLOOKUP(C3598,组合调整!$A:$I,2,0))</f>
        <v>缠绕</v>
      </c>
      <c r="T3598" s="24" t="str">
        <f>IF(D3598&lt;1000000,"",VLOOKUP(D3598,组合调整!$A:$I,2,0))</f>
        <v>波动</v>
      </c>
      <c r="U3598" s="24" t="str">
        <f>IF(E3598&lt;1000000,"",VLOOKUP(E3598,组合调整!$A:$I,2,0))</f>
        <v>动地</v>
      </c>
      <c r="V3598" s="24" t="str">
        <f>IF(F3598&lt;1000000,"",VLOOKUP(F3598,组合调整!$A:$I,2,0))</f>
        <v>恩惠</v>
      </c>
      <c r="W3598" s="24" t="str">
        <f>IF(G3598&lt;1000000,"",VLOOKUP(G3598,组合调整!$A:$I,2,0))</f>
        <v/>
      </c>
    </row>
    <row r="3599" spans="1:23">
      <c r="A3599" s="26">
        <v>30979</v>
      </c>
      <c r="B3599" s="26" t="s">
        <v>138</v>
      </c>
      <c r="C3599" s="26">
        <v>1001222</v>
      </c>
      <c r="D3599" s="26">
        <v>3006711</v>
      </c>
      <c r="E3599" s="26">
        <v>3006721</v>
      </c>
      <c r="F3599" s="26">
        <v>3006731</v>
      </c>
      <c r="G3599" s="26">
        <v>40212</v>
      </c>
      <c r="H3599" s="26">
        <v>3032</v>
      </c>
      <c r="I3599" s="26">
        <v>50012</v>
      </c>
      <c r="J3599" s="26">
        <v>4032</v>
      </c>
      <c r="K3599" s="26">
        <v>0</v>
      </c>
      <c r="L3599" s="26">
        <v>0</v>
      </c>
      <c r="M3599" s="26">
        <v>0</v>
      </c>
      <c r="N3599" s="26">
        <v>0</v>
      </c>
      <c r="O3599" s="24" t="s">
        <v>138</v>
      </c>
      <c r="P3599" s="24">
        <v>30979</v>
      </c>
      <c r="Q3599" s="24">
        <f>IF(ISERROR(VLOOKUP($B3599,[1]主动技能!$B:$D,3,0)),[2]Sheet1!$Y4066,VLOOKUP($B3599,[1]主动技能!$B:$D,3,0))</f>
        <v>3</v>
      </c>
      <c r="S3599" s="24" t="str">
        <f>IF(C3599&lt;1000000,"",VLOOKUP(C3599,组合调整!$A:$I,2,0))</f>
        <v>缠绕</v>
      </c>
      <c r="T3599" s="24" t="str">
        <f>IF(D3599&lt;1000000,"",VLOOKUP(D3599,组合调整!$A:$I,2,0))</f>
        <v>波动</v>
      </c>
      <c r="U3599" s="24" t="str">
        <f>IF(E3599&lt;1000000,"",VLOOKUP(E3599,组合调整!$A:$I,2,0))</f>
        <v>动地</v>
      </c>
      <c r="V3599" s="24" t="str">
        <f>IF(F3599&lt;1000000,"",VLOOKUP(F3599,组合调整!$A:$I,2,0))</f>
        <v>恩惠</v>
      </c>
      <c r="W3599" s="24" t="str">
        <f>IF(G3599&lt;1000000,"",VLOOKUP(G3599,组合调整!$A:$I,2,0))</f>
        <v/>
      </c>
    </row>
    <row r="3600" spans="1:23">
      <c r="A3600" s="26">
        <v>30980</v>
      </c>
      <c r="B3600" s="26" t="s">
        <v>138</v>
      </c>
      <c r="C3600" s="26">
        <v>1001222</v>
      </c>
      <c r="D3600" s="26">
        <v>3006711</v>
      </c>
      <c r="E3600" s="26">
        <v>3006721</v>
      </c>
      <c r="F3600" s="26">
        <v>3006731</v>
      </c>
      <c r="G3600" s="26">
        <v>40212</v>
      </c>
      <c r="H3600" s="26">
        <v>3032</v>
      </c>
      <c r="I3600" s="26">
        <v>50012</v>
      </c>
      <c r="J3600" s="26">
        <v>4032</v>
      </c>
      <c r="K3600" s="26">
        <v>0</v>
      </c>
      <c r="L3600" s="26">
        <v>0</v>
      </c>
      <c r="M3600" s="26">
        <v>0</v>
      </c>
      <c r="N3600" s="26">
        <v>0</v>
      </c>
      <c r="O3600" s="24" t="s">
        <v>138</v>
      </c>
      <c r="P3600" s="24">
        <v>30980</v>
      </c>
      <c r="Q3600" s="24">
        <f>IF(ISERROR(VLOOKUP($B3600,[1]主动技能!$B:$D,3,0)),[2]Sheet1!$Y4067,VLOOKUP($B3600,[1]主动技能!$B:$D,3,0))</f>
        <v>3</v>
      </c>
      <c r="S3600" s="24" t="str">
        <f>IF(C3600&lt;1000000,"",VLOOKUP(C3600,组合调整!$A:$I,2,0))</f>
        <v>缠绕</v>
      </c>
      <c r="T3600" s="24" t="str">
        <f>IF(D3600&lt;1000000,"",VLOOKUP(D3600,组合调整!$A:$I,2,0))</f>
        <v>波动</v>
      </c>
      <c r="U3600" s="24" t="str">
        <f>IF(E3600&lt;1000000,"",VLOOKUP(E3600,组合调整!$A:$I,2,0))</f>
        <v>动地</v>
      </c>
      <c r="V3600" s="24" t="str">
        <f>IF(F3600&lt;1000000,"",VLOOKUP(F3600,组合调整!$A:$I,2,0))</f>
        <v>恩惠</v>
      </c>
      <c r="W3600" s="24" t="str">
        <f>IF(G3600&lt;1000000,"",VLOOKUP(G3600,组合调整!$A:$I,2,0))</f>
        <v/>
      </c>
    </row>
    <row r="3601" spans="1:23">
      <c r="A3601" s="26">
        <v>30981</v>
      </c>
      <c r="B3601" s="26" t="s">
        <v>42</v>
      </c>
      <c r="C3601" s="26">
        <v>3004534</v>
      </c>
      <c r="D3601" s="26">
        <v>3006712</v>
      </c>
      <c r="E3601" s="26">
        <v>3007811</v>
      </c>
      <c r="F3601" s="26">
        <v>3007821</v>
      </c>
      <c r="G3601" s="26">
        <v>40031</v>
      </c>
      <c r="H3601" s="26">
        <v>3012</v>
      </c>
      <c r="I3601" s="26">
        <v>50031</v>
      </c>
      <c r="J3601" s="26">
        <v>4012</v>
      </c>
      <c r="K3601" s="26">
        <v>0</v>
      </c>
      <c r="L3601" s="26">
        <v>0</v>
      </c>
      <c r="M3601" s="26">
        <v>0</v>
      </c>
      <c r="N3601" s="26">
        <v>0</v>
      </c>
      <c r="O3601" s="24" t="s">
        <v>42</v>
      </c>
      <c r="P3601" s="24">
        <v>30981</v>
      </c>
      <c r="Q3601" s="24">
        <f>IF(ISERROR(VLOOKUP($B3601,[1]主动技能!$B:$D,3,0)),[2]Sheet1!$Y4068,VLOOKUP($B3601,[1]主动技能!$B:$D,3,0))</f>
        <v>3</v>
      </c>
      <c r="S3601" s="24" t="str">
        <f>IF(C3601&lt;1000000,"",VLOOKUP(C3601,组合调整!$A:$I,2,0))</f>
        <v>恐吓</v>
      </c>
      <c r="T3601" s="24" t="str">
        <f>IF(D3601&lt;1000000,"",VLOOKUP(D3601,组合调整!$A:$I,2,0))</f>
        <v>波动</v>
      </c>
      <c r="U3601" s="24" t="str">
        <f>IF(E3601&lt;1000000,"",VLOOKUP(E3601,组合调整!$A:$I,2,0))</f>
        <v>惊天</v>
      </c>
      <c r="V3601" s="24" t="str">
        <f>IF(F3601&lt;1000000,"",VLOOKUP(F3601,组合调整!$A:$I,2,0))</f>
        <v>祈之舞</v>
      </c>
      <c r="W3601" s="24" t="str">
        <f>IF(G3601&lt;1000000,"",VLOOKUP(G3601,组合调整!$A:$I,2,0))</f>
        <v/>
      </c>
    </row>
    <row r="3602" spans="1:23">
      <c r="A3602" s="26">
        <v>30982</v>
      </c>
      <c r="B3602" s="26" t="s">
        <v>42</v>
      </c>
      <c r="C3602" s="26">
        <v>3004534</v>
      </c>
      <c r="D3602" s="26">
        <v>3006712</v>
      </c>
      <c r="E3602" s="26">
        <v>3007811</v>
      </c>
      <c r="F3602" s="26">
        <v>3007821</v>
      </c>
      <c r="G3602" s="26">
        <v>40031</v>
      </c>
      <c r="H3602" s="26">
        <v>3012</v>
      </c>
      <c r="I3602" s="26">
        <v>50031</v>
      </c>
      <c r="J3602" s="26">
        <v>4012</v>
      </c>
      <c r="K3602" s="26">
        <v>0</v>
      </c>
      <c r="L3602" s="26">
        <v>0</v>
      </c>
      <c r="M3602" s="26">
        <v>0</v>
      </c>
      <c r="N3602" s="26">
        <v>0</v>
      </c>
      <c r="O3602" s="24" t="s">
        <v>42</v>
      </c>
      <c r="P3602" s="24">
        <v>30982</v>
      </c>
      <c r="Q3602" s="24">
        <f>IF(ISERROR(VLOOKUP($B3602,[1]主动技能!$B:$D,3,0)),[2]Sheet1!$Y4069,VLOOKUP($B3602,[1]主动技能!$B:$D,3,0))</f>
        <v>3</v>
      </c>
      <c r="S3602" s="24" t="str">
        <f>IF(C3602&lt;1000000,"",VLOOKUP(C3602,组合调整!$A:$I,2,0))</f>
        <v>恐吓</v>
      </c>
      <c r="T3602" s="24" t="str">
        <f>IF(D3602&lt;1000000,"",VLOOKUP(D3602,组合调整!$A:$I,2,0))</f>
        <v>波动</v>
      </c>
      <c r="U3602" s="24" t="str">
        <f>IF(E3602&lt;1000000,"",VLOOKUP(E3602,组合调整!$A:$I,2,0))</f>
        <v>惊天</v>
      </c>
      <c r="V3602" s="24" t="str">
        <f>IF(F3602&lt;1000000,"",VLOOKUP(F3602,组合调整!$A:$I,2,0))</f>
        <v>祈之舞</v>
      </c>
      <c r="W3602" s="24" t="str">
        <f>IF(G3602&lt;1000000,"",VLOOKUP(G3602,组合调整!$A:$I,2,0))</f>
        <v/>
      </c>
    </row>
    <row r="3603" spans="1:23">
      <c r="A3603" s="26">
        <v>30983</v>
      </c>
      <c r="B3603" s="26" t="s">
        <v>42</v>
      </c>
      <c r="C3603" s="26">
        <v>3004534</v>
      </c>
      <c r="D3603" s="26">
        <v>3006712</v>
      </c>
      <c r="E3603" s="26">
        <v>3007811</v>
      </c>
      <c r="F3603" s="26">
        <v>3007821</v>
      </c>
      <c r="G3603" s="26">
        <v>40031</v>
      </c>
      <c r="H3603" s="26">
        <v>3012</v>
      </c>
      <c r="I3603" s="26">
        <v>50031</v>
      </c>
      <c r="J3603" s="26">
        <v>4012</v>
      </c>
      <c r="K3603" s="26">
        <v>0</v>
      </c>
      <c r="L3603" s="26">
        <v>0</v>
      </c>
      <c r="M3603" s="26">
        <v>0</v>
      </c>
      <c r="N3603" s="26">
        <v>0</v>
      </c>
      <c r="O3603" s="24" t="s">
        <v>42</v>
      </c>
      <c r="P3603" s="24">
        <v>30983</v>
      </c>
      <c r="Q3603" s="24">
        <f>IF(ISERROR(VLOOKUP($B3603,[1]主动技能!$B:$D,3,0)),[2]Sheet1!$Y4070,VLOOKUP($B3603,[1]主动技能!$B:$D,3,0))</f>
        <v>3</v>
      </c>
      <c r="S3603" s="24" t="str">
        <f>IF(C3603&lt;1000000,"",VLOOKUP(C3603,组合调整!$A:$I,2,0))</f>
        <v>恐吓</v>
      </c>
      <c r="T3603" s="24" t="str">
        <f>IF(D3603&lt;1000000,"",VLOOKUP(D3603,组合调整!$A:$I,2,0))</f>
        <v>波动</v>
      </c>
      <c r="U3603" s="24" t="str">
        <f>IF(E3603&lt;1000000,"",VLOOKUP(E3603,组合调整!$A:$I,2,0))</f>
        <v>惊天</v>
      </c>
      <c r="V3603" s="24" t="str">
        <f>IF(F3603&lt;1000000,"",VLOOKUP(F3603,组合调整!$A:$I,2,0))</f>
        <v>祈之舞</v>
      </c>
      <c r="W3603" s="24" t="str">
        <f>IF(G3603&lt;1000000,"",VLOOKUP(G3603,组合调整!$A:$I,2,0))</f>
        <v/>
      </c>
    </row>
    <row r="3604" spans="1:23">
      <c r="A3604" s="26">
        <v>30984</v>
      </c>
      <c r="B3604" s="26" t="s">
        <v>42</v>
      </c>
      <c r="C3604" s="26">
        <v>3004534</v>
      </c>
      <c r="D3604" s="26">
        <v>3006712</v>
      </c>
      <c r="E3604" s="26">
        <v>3007811</v>
      </c>
      <c r="F3604" s="26">
        <v>3007821</v>
      </c>
      <c r="G3604" s="26">
        <v>40031</v>
      </c>
      <c r="H3604" s="26">
        <v>3012</v>
      </c>
      <c r="I3604" s="26">
        <v>50031</v>
      </c>
      <c r="J3604" s="26">
        <v>4012</v>
      </c>
      <c r="K3604" s="26">
        <v>0</v>
      </c>
      <c r="L3604" s="26">
        <v>0</v>
      </c>
      <c r="M3604" s="26">
        <v>0</v>
      </c>
      <c r="N3604" s="26">
        <v>0</v>
      </c>
      <c r="O3604" s="24" t="s">
        <v>42</v>
      </c>
      <c r="P3604" s="24">
        <v>30984</v>
      </c>
      <c r="Q3604" s="24">
        <f>IF(ISERROR(VLOOKUP($B3604,[1]主动技能!$B:$D,3,0)),[2]Sheet1!$Y4071,VLOOKUP($B3604,[1]主动技能!$B:$D,3,0))</f>
        <v>3</v>
      </c>
      <c r="S3604" s="24" t="str">
        <f>IF(C3604&lt;1000000,"",VLOOKUP(C3604,组合调整!$A:$I,2,0))</f>
        <v>恐吓</v>
      </c>
      <c r="T3604" s="24" t="str">
        <f>IF(D3604&lt;1000000,"",VLOOKUP(D3604,组合调整!$A:$I,2,0))</f>
        <v>波动</v>
      </c>
      <c r="U3604" s="24" t="str">
        <f>IF(E3604&lt;1000000,"",VLOOKUP(E3604,组合调整!$A:$I,2,0))</f>
        <v>惊天</v>
      </c>
      <c r="V3604" s="24" t="str">
        <f>IF(F3604&lt;1000000,"",VLOOKUP(F3604,组合调整!$A:$I,2,0))</f>
        <v>祈之舞</v>
      </c>
      <c r="W3604" s="24" t="str">
        <f>IF(G3604&lt;1000000,"",VLOOKUP(G3604,组合调整!$A:$I,2,0))</f>
        <v/>
      </c>
    </row>
    <row r="3605" spans="1:23">
      <c r="A3605" s="26">
        <v>30985</v>
      </c>
      <c r="B3605" s="26" t="s">
        <v>42</v>
      </c>
      <c r="C3605" s="26">
        <v>3004534</v>
      </c>
      <c r="D3605" s="26">
        <v>3006712</v>
      </c>
      <c r="E3605" s="26">
        <v>3007811</v>
      </c>
      <c r="F3605" s="26">
        <v>3007821</v>
      </c>
      <c r="G3605" s="26">
        <v>40031</v>
      </c>
      <c r="H3605" s="26">
        <v>3012</v>
      </c>
      <c r="I3605" s="26">
        <v>50031</v>
      </c>
      <c r="J3605" s="26">
        <v>4012</v>
      </c>
      <c r="K3605" s="26">
        <v>0</v>
      </c>
      <c r="L3605" s="26">
        <v>0</v>
      </c>
      <c r="M3605" s="26">
        <v>0</v>
      </c>
      <c r="N3605" s="26">
        <v>0</v>
      </c>
      <c r="O3605" s="24" t="s">
        <v>42</v>
      </c>
      <c r="P3605" s="24">
        <v>30985</v>
      </c>
      <c r="Q3605" s="24">
        <f>IF(ISERROR(VLOOKUP($B3605,[1]主动技能!$B:$D,3,0)),[2]Sheet1!$Y4072,VLOOKUP($B3605,[1]主动技能!$B:$D,3,0))</f>
        <v>3</v>
      </c>
      <c r="S3605" s="24" t="str">
        <f>IF(C3605&lt;1000000,"",VLOOKUP(C3605,组合调整!$A:$I,2,0))</f>
        <v>恐吓</v>
      </c>
      <c r="T3605" s="24" t="str">
        <f>IF(D3605&lt;1000000,"",VLOOKUP(D3605,组合调整!$A:$I,2,0))</f>
        <v>波动</v>
      </c>
      <c r="U3605" s="24" t="str">
        <f>IF(E3605&lt;1000000,"",VLOOKUP(E3605,组合调整!$A:$I,2,0))</f>
        <v>惊天</v>
      </c>
      <c r="V3605" s="24" t="str">
        <f>IF(F3605&lt;1000000,"",VLOOKUP(F3605,组合调整!$A:$I,2,0))</f>
        <v>祈之舞</v>
      </c>
      <c r="W3605" s="24" t="str">
        <f>IF(G3605&lt;1000000,"",VLOOKUP(G3605,组合调整!$A:$I,2,0))</f>
        <v/>
      </c>
    </row>
    <row r="3606" spans="1:23">
      <c r="A3606" s="26">
        <v>30986</v>
      </c>
      <c r="B3606" s="26" t="s">
        <v>42</v>
      </c>
      <c r="C3606" s="26">
        <v>3004534</v>
      </c>
      <c r="D3606" s="26">
        <v>3006712</v>
      </c>
      <c r="E3606" s="26">
        <v>3007811</v>
      </c>
      <c r="F3606" s="26">
        <v>3007821</v>
      </c>
      <c r="G3606" s="26">
        <v>40031</v>
      </c>
      <c r="H3606" s="26">
        <v>3012</v>
      </c>
      <c r="I3606" s="26">
        <v>50031</v>
      </c>
      <c r="J3606" s="26">
        <v>4012</v>
      </c>
      <c r="K3606" s="26">
        <v>0</v>
      </c>
      <c r="L3606" s="26">
        <v>0</v>
      </c>
      <c r="M3606" s="26">
        <v>0</v>
      </c>
      <c r="N3606" s="26">
        <v>0</v>
      </c>
      <c r="O3606" s="24" t="s">
        <v>42</v>
      </c>
      <c r="P3606" s="24">
        <v>30986</v>
      </c>
      <c r="Q3606" s="24">
        <f>IF(ISERROR(VLOOKUP($B3606,[1]主动技能!$B:$D,3,0)),[2]Sheet1!$Y4073,VLOOKUP($B3606,[1]主动技能!$B:$D,3,0))</f>
        <v>3</v>
      </c>
      <c r="S3606" s="24" t="str">
        <f>IF(C3606&lt;1000000,"",VLOOKUP(C3606,组合调整!$A:$I,2,0))</f>
        <v>恐吓</v>
      </c>
      <c r="T3606" s="24" t="str">
        <f>IF(D3606&lt;1000000,"",VLOOKUP(D3606,组合调整!$A:$I,2,0))</f>
        <v>波动</v>
      </c>
      <c r="U3606" s="24" t="str">
        <f>IF(E3606&lt;1000000,"",VLOOKUP(E3606,组合调整!$A:$I,2,0))</f>
        <v>惊天</v>
      </c>
      <c r="V3606" s="24" t="str">
        <f>IF(F3606&lt;1000000,"",VLOOKUP(F3606,组合调整!$A:$I,2,0))</f>
        <v>祈之舞</v>
      </c>
      <c r="W3606" s="24" t="str">
        <f>IF(G3606&lt;1000000,"",VLOOKUP(G3606,组合调整!$A:$I,2,0))</f>
        <v/>
      </c>
    </row>
    <row r="3607" spans="1:23">
      <c r="A3607" s="26">
        <v>30987</v>
      </c>
      <c r="B3607" s="26" t="s">
        <v>42</v>
      </c>
      <c r="C3607" s="26">
        <v>3004534</v>
      </c>
      <c r="D3607" s="26">
        <v>3006712</v>
      </c>
      <c r="E3607" s="26">
        <v>3007811</v>
      </c>
      <c r="F3607" s="26">
        <v>3007821</v>
      </c>
      <c r="G3607" s="26">
        <v>40031</v>
      </c>
      <c r="H3607" s="26">
        <v>3012</v>
      </c>
      <c r="I3607" s="26">
        <v>50031</v>
      </c>
      <c r="J3607" s="26">
        <v>4012</v>
      </c>
      <c r="K3607" s="26">
        <v>0</v>
      </c>
      <c r="L3607" s="26">
        <v>0</v>
      </c>
      <c r="M3607" s="26">
        <v>0</v>
      </c>
      <c r="N3607" s="26">
        <v>0</v>
      </c>
      <c r="O3607" s="24" t="s">
        <v>42</v>
      </c>
      <c r="P3607" s="24">
        <v>30987</v>
      </c>
      <c r="Q3607" s="24">
        <f>IF(ISERROR(VLOOKUP($B3607,[1]主动技能!$B:$D,3,0)),[2]Sheet1!$Y4074,VLOOKUP($B3607,[1]主动技能!$B:$D,3,0))</f>
        <v>3</v>
      </c>
      <c r="S3607" s="24" t="str">
        <f>IF(C3607&lt;1000000,"",VLOOKUP(C3607,组合调整!$A:$I,2,0))</f>
        <v>恐吓</v>
      </c>
      <c r="T3607" s="24" t="str">
        <f>IF(D3607&lt;1000000,"",VLOOKUP(D3607,组合调整!$A:$I,2,0))</f>
        <v>波动</v>
      </c>
      <c r="U3607" s="24" t="str">
        <f>IF(E3607&lt;1000000,"",VLOOKUP(E3607,组合调整!$A:$I,2,0))</f>
        <v>惊天</v>
      </c>
      <c r="V3607" s="24" t="str">
        <f>IF(F3607&lt;1000000,"",VLOOKUP(F3607,组合调整!$A:$I,2,0))</f>
        <v>祈之舞</v>
      </c>
      <c r="W3607" s="24" t="str">
        <f>IF(G3607&lt;1000000,"",VLOOKUP(G3607,组合调整!$A:$I,2,0))</f>
        <v/>
      </c>
    </row>
    <row r="3608" spans="1:23">
      <c r="A3608" s="26">
        <v>30988</v>
      </c>
      <c r="B3608" s="26" t="s">
        <v>42</v>
      </c>
      <c r="C3608" s="26">
        <v>3004534</v>
      </c>
      <c r="D3608" s="26">
        <v>3006712</v>
      </c>
      <c r="E3608" s="26">
        <v>3007811</v>
      </c>
      <c r="F3608" s="26">
        <v>3007821</v>
      </c>
      <c r="G3608" s="26">
        <v>40031</v>
      </c>
      <c r="H3608" s="26">
        <v>3012</v>
      </c>
      <c r="I3608" s="26">
        <v>50031</v>
      </c>
      <c r="J3608" s="26">
        <v>4012</v>
      </c>
      <c r="K3608" s="26">
        <v>0</v>
      </c>
      <c r="L3608" s="26">
        <v>0</v>
      </c>
      <c r="M3608" s="26">
        <v>0</v>
      </c>
      <c r="N3608" s="26">
        <v>0</v>
      </c>
      <c r="O3608" s="24" t="s">
        <v>42</v>
      </c>
      <c r="P3608" s="24">
        <v>30988</v>
      </c>
      <c r="Q3608" s="24">
        <f>IF(ISERROR(VLOOKUP($B3608,[1]主动技能!$B:$D,3,0)),[2]Sheet1!$Y4075,VLOOKUP($B3608,[1]主动技能!$B:$D,3,0))</f>
        <v>3</v>
      </c>
      <c r="S3608" s="24" t="str">
        <f>IF(C3608&lt;1000000,"",VLOOKUP(C3608,组合调整!$A:$I,2,0))</f>
        <v>恐吓</v>
      </c>
      <c r="T3608" s="24" t="str">
        <f>IF(D3608&lt;1000000,"",VLOOKUP(D3608,组合调整!$A:$I,2,0))</f>
        <v>波动</v>
      </c>
      <c r="U3608" s="24" t="str">
        <f>IF(E3608&lt;1000000,"",VLOOKUP(E3608,组合调整!$A:$I,2,0))</f>
        <v>惊天</v>
      </c>
      <c r="V3608" s="24" t="str">
        <f>IF(F3608&lt;1000000,"",VLOOKUP(F3608,组合调整!$A:$I,2,0))</f>
        <v>祈之舞</v>
      </c>
      <c r="W3608" s="24" t="str">
        <f>IF(G3608&lt;1000000,"",VLOOKUP(G3608,组合调整!$A:$I,2,0))</f>
        <v/>
      </c>
    </row>
    <row r="3609" spans="1:23">
      <c r="A3609" s="26">
        <v>30989</v>
      </c>
      <c r="B3609" s="26" t="s">
        <v>42</v>
      </c>
      <c r="C3609" s="26">
        <v>3004534</v>
      </c>
      <c r="D3609" s="26">
        <v>3006712</v>
      </c>
      <c r="E3609" s="26">
        <v>3007811</v>
      </c>
      <c r="F3609" s="26">
        <v>3007821</v>
      </c>
      <c r="G3609" s="26">
        <v>40031</v>
      </c>
      <c r="H3609" s="26">
        <v>3012</v>
      </c>
      <c r="I3609" s="26">
        <v>50031</v>
      </c>
      <c r="J3609" s="26">
        <v>4012</v>
      </c>
      <c r="K3609" s="26">
        <v>0</v>
      </c>
      <c r="L3609" s="26">
        <v>0</v>
      </c>
      <c r="M3609" s="26">
        <v>0</v>
      </c>
      <c r="N3609" s="26">
        <v>0</v>
      </c>
      <c r="O3609" s="24" t="s">
        <v>42</v>
      </c>
      <c r="P3609" s="24">
        <v>30989</v>
      </c>
      <c r="Q3609" s="24">
        <f>IF(ISERROR(VLOOKUP($B3609,[1]主动技能!$B:$D,3,0)),[2]Sheet1!$Y4076,VLOOKUP($B3609,[1]主动技能!$B:$D,3,0))</f>
        <v>3</v>
      </c>
      <c r="S3609" s="24" t="str">
        <f>IF(C3609&lt;1000000,"",VLOOKUP(C3609,组合调整!$A:$I,2,0))</f>
        <v>恐吓</v>
      </c>
      <c r="T3609" s="24" t="str">
        <f>IF(D3609&lt;1000000,"",VLOOKUP(D3609,组合调整!$A:$I,2,0))</f>
        <v>波动</v>
      </c>
      <c r="U3609" s="24" t="str">
        <f>IF(E3609&lt;1000000,"",VLOOKUP(E3609,组合调整!$A:$I,2,0))</f>
        <v>惊天</v>
      </c>
      <c r="V3609" s="24" t="str">
        <f>IF(F3609&lt;1000000,"",VLOOKUP(F3609,组合调整!$A:$I,2,0))</f>
        <v>祈之舞</v>
      </c>
      <c r="W3609" s="24" t="str">
        <f>IF(G3609&lt;1000000,"",VLOOKUP(G3609,组合调整!$A:$I,2,0))</f>
        <v/>
      </c>
    </row>
    <row r="3610" spans="1:23">
      <c r="A3610" s="26">
        <v>30990</v>
      </c>
      <c r="B3610" s="26" t="s">
        <v>42</v>
      </c>
      <c r="C3610" s="26">
        <v>3004534</v>
      </c>
      <c r="D3610" s="26">
        <v>3006712</v>
      </c>
      <c r="E3610" s="26">
        <v>3007811</v>
      </c>
      <c r="F3610" s="26">
        <v>3007821</v>
      </c>
      <c r="G3610" s="26">
        <v>40031</v>
      </c>
      <c r="H3610" s="26">
        <v>3012</v>
      </c>
      <c r="I3610" s="26">
        <v>50031</v>
      </c>
      <c r="J3610" s="26">
        <v>4012</v>
      </c>
      <c r="K3610" s="26">
        <v>0</v>
      </c>
      <c r="L3610" s="26">
        <v>0</v>
      </c>
      <c r="M3610" s="26">
        <v>0</v>
      </c>
      <c r="N3610" s="26">
        <v>0</v>
      </c>
      <c r="O3610" s="24" t="s">
        <v>42</v>
      </c>
      <c r="P3610" s="24">
        <v>30990</v>
      </c>
      <c r="Q3610" s="24">
        <f>IF(ISERROR(VLOOKUP($B3610,[1]主动技能!$B:$D,3,0)),[2]Sheet1!$Y4077,VLOOKUP($B3610,[1]主动技能!$B:$D,3,0))</f>
        <v>3</v>
      </c>
      <c r="S3610" s="24" t="str">
        <f>IF(C3610&lt;1000000,"",VLOOKUP(C3610,组合调整!$A:$I,2,0))</f>
        <v>恐吓</v>
      </c>
      <c r="T3610" s="24" t="str">
        <f>IF(D3610&lt;1000000,"",VLOOKUP(D3610,组合调整!$A:$I,2,0))</f>
        <v>波动</v>
      </c>
      <c r="U3610" s="24" t="str">
        <f>IF(E3610&lt;1000000,"",VLOOKUP(E3610,组合调整!$A:$I,2,0))</f>
        <v>惊天</v>
      </c>
      <c r="V3610" s="24" t="str">
        <f>IF(F3610&lt;1000000,"",VLOOKUP(F3610,组合调整!$A:$I,2,0))</f>
        <v>祈之舞</v>
      </c>
      <c r="W3610" s="24" t="str">
        <f>IF(G3610&lt;1000000,"",VLOOKUP(G3610,组合调整!$A:$I,2,0))</f>
        <v/>
      </c>
    </row>
    <row r="3611" spans="1:23">
      <c r="A3611" s="26">
        <v>30991</v>
      </c>
      <c r="B3611" s="26" t="s">
        <v>42</v>
      </c>
      <c r="C3611" s="26">
        <v>3004534</v>
      </c>
      <c r="D3611" s="26">
        <v>3006712</v>
      </c>
      <c r="E3611" s="26">
        <v>3007811</v>
      </c>
      <c r="F3611" s="26">
        <v>3007821</v>
      </c>
      <c r="G3611" s="26">
        <v>40031</v>
      </c>
      <c r="H3611" s="26">
        <v>3012</v>
      </c>
      <c r="I3611" s="26">
        <v>50031</v>
      </c>
      <c r="J3611" s="26">
        <v>4012</v>
      </c>
      <c r="K3611" s="26">
        <v>0</v>
      </c>
      <c r="L3611" s="26">
        <v>0</v>
      </c>
      <c r="M3611" s="26">
        <v>0</v>
      </c>
      <c r="N3611" s="26">
        <v>0</v>
      </c>
      <c r="O3611" s="24" t="s">
        <v>42</v>
      </c>
      <c r="P3611" s="24">
        <v>30991</v>
      </c>
      <c r="Q3611" s="24">
        <f>IF(ISERROR(VLOOKUP($B3611,[1]主动技能!$B:$D,3,0)),[2]Sheet1!$Y4078,VLOOKUP($B3611,[1]主动技能!$B:$D,3,0))</f>
        <v>3</v>
      </c>
      <c r="S3611" s="24" t="str">
        <f>IF(C3611&lt;1000000,"",VLOOKUP(C3611,组合调整!$A:$I,2,0))</f>
        <v>恐吓</v>
      </c>
      <c r="T3611" s="24" t="str">
        <f>IF(D3611&lt;1000000,"",VLOOKUP(D3611,组合调整!$A:$I,2,0))</f>
        <v>波动</v>
      </c>
      <c r="U3611" s="24" t="str">
        <f>IF(E3611&lt;1000000,"",VLOOKUP(E3611,组合调整!$A:$I,2,0))</f>
        <v>惊天</v>
      </c>
      <c r="V3611" s="24" t="str">
        <f>IF(F3611&lt;1000000,"",VLOOKUP(F3611,组合调整!$A:$I,2,0))</f>
        <v>祈之舞</v>
      </c>
      <c r="W3611" s="24" t="str">
        <f>IF(G3611&lt;1000000,"",VLOOKUP(G3611,组合调整!$A:$I,2,0))</f>
        <v/>
      </c>
    </row>
    <row r="3612" spans="1:23">
      <c r="A3612" s="26">
        <v>30992</v>
      </c>
      <c r="B3612" s="26" t="s">
        <v>42</v>
      </c>
      <c r="C3612" s="26">
        <v>3004534</v>
      </c>
      <c r="D3612" s="26">
        <v>3006712</v>
      </c>
      <c r="E3612" s="26">
        <v>3007811</v>
      </c>
      <c r="F3612" s="26">
        <v>3007821</v>
      </c>
      <c r="G3612" s="26">
        <v>40031</v>
      </c>
      <c r="H3612" s="26">
        <v>3012</v>
      </c>
      <c r="I3612" s="26">
        <v>50031</v>
      </c>
      <c r="J3612" s="26">
        <v>4012</v>
      </c>
      <c r="K3612" s="26">
        <v>0</v>
      </c>
      <c r="L3612" s="26">
        <v>0</v>
      </c>
      <c r="M3612" s="26">
        <v>0</v>
      </c>
      <c r="N3612" s="26">
        <v>0</v>
      </c>
      <c r="O3612" s="24" t="s">
        <v>42</v>
      </c>
      <c r="P3612" s="24">
        <v>30992</v>
      </c>
      <c r="Q3612" s="24">
        <f>IF(ISERROR(VLOOKUP($B3612,[1]主动技能!$B:$D,3,0)),[2]Sheet1!$Y4079,VLOOKUP($B3612,[1]主动技能!$B:$D,3,0))</f>
        <v>3</v>
      </c>
      <c r="S3612" s="24" t="str">
        <f>IF(C3612&lt;1000000,"",VLOOKUP(C3612,组合调整!$A:$I,2,0))</f>
        <v>恐吓</v>
      </c>
      <c r="T3612" s="24" t="str">
        <f>IF(D3612&lt;1000000,"",VLOOKUP(D3612,组合调整!$A:$I,2,0))</f>
        <v>波动</v>
      </c>
      <c r="U3612" s="24" t="str">
        <f>IF(E3612&lt;1000000,"",VLOOKUP(E3612,组合调整!$A:$I,2,0))</f>
        <v>惊天</v>
      </c>
      <c r="V3612" s="24" t="str">
        <f>IF(F3612&lt;1000000,"",VLOOKUP(F3612,组合调整!$A:$I,2,0))</f>
        <v>祈之舞</v>
      </c>
      <c r="W3612" s="24" t="str">
        <f>IF(G3612&lt;1000000,"",VLOOKUP(G3612,组合调整!$A:$I,2,0))</f>
        <v/>
      </c>
    </row>
    <row r="3613" spans="1:23">
      <c r="A3613" s="26">
        <v>30993</v>
      </c>
      <c r="B3613" s="26" t="s">
        <v>42</v>
      </c>
      <c r="C3613" s="26">
        <v>3004534</v>
      </c>
      <c r="D3613" s="26">
        <v>3006712</v>
      </c>
      <c r="E3613" s="26">
        <v>3007811</v>
      </c>
      <c r="F3613" s="26">
        <v>3007821</v>
      </c>
      <c r="G3613" s="26">
        <v>40031</v>
      </c>
      <c r="H3613" s="26">
        <v>3012</v>
      </c>
      <c r="I3613" s="26">
        <v>50031</v>
      </c>
      <c r="J3613" s="26">
        <v>4012</v>
      </c>
      <c r="K3613" s="26">
        <v>0</v>
      </c>
      <c r="L3613" s="26">
        <v>0</v>
      </c>
      <c r="M3613" s="26">
        <v>0</v>
      </c>
      <c r="N3613" s="26">
        <v>0</v>
      </c>
      <c r="O3613" s="24" t="s">
        <v>42</v>
      </c>
      <c r="P3613" s="24">
        <v>30993</v>
      </c>
      <c r="Q3613" s="24">
        <f>IF(ISERROR(VLOOKUP($B3613,[1]主动技能!$B:$D,3,0)),[2]Sheet1!$Y4080,VLOOKUP($B3613,[1]主动技能!$B:$D,3,0))</f>
        <v>3</v>
      </c>
      <c r="S3613" s="24" t="str">
        <f>IF(C3613&lt;1000000,"",VLOOKUP(C3613,组合调整!$A:$I,2,0))</f>
        <v>恐吓</v>
      </c>
      <c r="T3613" s="24" t="str">
        <f>IF(D3613&lt;1000000,"",VLOOKUP(D3613,组合调整!$A:$I,2,0))</f>
        <v>波动</v>
      </c>
      <c r="U3613" s="24" t="str">
        <f>IF(E3613&lt;1000000,"",VLOOKUP(E3613,组合调整!$A:$I,2,0))</f>
        <v>惊天</v>
      </c>
      <c r="V3613" s="24" t="str">
        <f>IF(F3613&lt;1000000,"",VLOOKUP(F3613,组合调整!$A:$I,2,0))</f>
        <v>祈之舞</v>
      </c>
      <c r="W3613" s="24" t="str">
        <f>IF(G3613&lt;1000000,"",VLOOKUP(G3613,组合调整!$A:$I,2,0))</f>
        <v/>
      </c>
    </row>
    <row r="3614" spans="1:23">
      <c r="A3614" s="26">
        <v>30994</v>
      </c>
      <c r="B3614" s="26" t="s">
        <v>42</v>
      </c>
      <c r="C3614" s="26">
        <v>3004534</v>
      </c>
      <c r="D3614" s="26">
        <v>3006712</v>
      </c>
      <c r="E3614" s="26">
        <v>3007811</v>
      </c>
      <c r="F3614" s="26">
        <v>3007821</v>
      </c>
      <c r="G3614" s="26">
        <v>40031</v>
      </c>
      <c r="H3614" s="26">
        <v>3012</v>
      </c>
      <c r="I3614" s="26">
        <v>50031</v>
      </c>
      <c r="J3614" s="26">
        <v>4012</v>
      </c>
      <c r="K3614" s="26">
        <v>0</v>
      </c>
      <c r="L3614" s="26">
        <v>0</v>
      </c>
      <c r="M3614" s="26">
        <v>0</v>
      </c>
      <c r="N3614" s="26">
        <v>0</v>
      </c>
      <c r="O3614" s="24" t="s">
        <v>42</v>
      </c>
      <c r="P3614" s="24">
        <v>30994</v>
      </c>
      <c r="Q3614" s="24">
        <f>IF(ISERROR(VLOOKUP($B3614,[1]主动技能!$B:$D,3,0)),[2]Sheet1!$Y4081,VLOOKUP($B3614,[1]主动技能!$B:$D,3,0))</f>
        <v>3</v>
      </c>
      <c r="S3614" s="24" t="str">
        <f>IF(C3614&lt;1000000,"",VLOOKUP(C3614,组合调整!$A:$I,2,0))</f>
        <v>恐吓</v>
      </c>
      <c r="T3614" s="24" t="str">
        <f>IF(D3614&lt;1000000,"",VLOOKUP(D3614,组合调整!$A:$I,2,0))</f>
        <v>波动</v>
      </c>
      <c r="U3614" s="24" t="str">
        <f>IF(E3614&lt;1000000,"",VLOOKUP(E3614,组合调整!$A:$I,2,0))</f>
        <v>惊天</v>
      </c>
      <c r="V3614" s="24" t="str">
        <f>IF(F3614&lt;1000000,"",VLOOKUP(F3614,组合调整!$A:$I,2,0))</f>
        <v>祈之舞</v>
      </c>
      <c r="W3614" s="24" t="str">
        <f>IF(G3614&lt;1000000,"",VLOOKUP(G3614,组合调整!$A:$I,2,0))</f>
        <v/>
      </c>
    </row>
    <row r="3615" spans="1:23">
      <c r="A3615" s="26">
        <v>30995</v>
      </c>
      <c r="B3615" s="26" t="s">
        <v>42</v>
      </c>
      <c r="C3615" s="26">
        <v>3004534</v>
      </c>
      <c r="D3615" s="26">
        <v>3006712</v>
      </c>
      <c r="E3615" s="26">
        <v>3007811</v>
      </c>
      <c r="F3615" s="26">
        <v>3007821</v>
      </c>
      <c r="G3615" s="26">
        <v>40031</v>
      </c>
      <c r="H3615" s="26">
        <v>3012</v>
      </c>
      <c r="I3615" s="26">
        <v>50031</v>
      </c>
      <c r="J3615" s="26">
        <v>4012</v>
      </c>
      <c r="K3615" s="26">
        <v>0</v>
      </c>
      <c r="L3615" s="26">
        <v>0</v>
      </c>
      <c r="M3615" s="26">
        <v>0</v>
      </c>
      <c r="N3615" s="26">
        <v>0</v>
      </c>
      <c r="O3615" s="24" t="s">
        <v>42</v>
      </c>
      <c r="P3615" s="24">
        <v>30995</v>
      </c>
      <c r="Q3615" s="24">
        <f>IF(ISERROR(VLOOKUP($B3615,[1]主动技能!$B:$D,3,0)),[2]Sheet1!$Y4082,VLOOKUP($B3615,[1]主动技能!$B:$D,3,0))</f>
        <v>3</v>
      </c>
      <c r="S3615" s="24" t="str">
        <f>IF(C3615&lt;1000000,"",VLOOKUP(C3615,组合调整!$A:$I,2,0))</f>
        <v>恐吓</v>
      </c>
      <c r="T3615" s="24" t="str">
        <f>IF(D3615&lt;1000000,"",VLOOKUP(D3615,组合调整!$A:$I,2,0))</f>
        <v>波动</v>
      </c>
      <c r="U3615" s="24" t="str">
        <f>IF(E3615&lt;1000000,"",VLOOKUP(E3615,组合调整!$A:$I,2,0))</f>
        <v>惊天</v>
      </c>
      <c r="V3615" s="24" t="str">
        <f>IF(F3615&lt;1000000,"",VLOOKUP(F3615,组合调整!$A:$I,2,0))</f>
        <v>祈之舞</v>
      </c>
      <c r="W3615" s="24" t="str">
        <f>IF(G3615&lt;1000000,"",VLOOKUP(G3615,组合调整!$A:$I,2,0))</f>
        <v/>
      </c>
    </row>
    <row r="3616" spans="1:23">
      <c r="A3616" s="26">
        <v>30996</v>
      </c>
      <c r="B3616" s="26" t="s">
        <v>42</v>
      </c>
      <c r="C3616" s="26">
        <v>3004534</v>
      </c>
      <c r="D3616" s="26">
        <v>3006712</v>
      </c>
      <c r="E3616" s="26">
        <v>3007811</v>
      </c>
      <c r="F3616" s="26">
        <v>3007821</v>
      </c>
      <c r="G3616" s="26">
        <v>40031</v>
      </c>
      <c r="H3616" s="26">
        <v>3012</v>
      </c>
      <c r="I3616" s="26">
        <v>50031</v>
      </c>
      <c r="J3616" s="26">
        <v>4012</v>
      </c>
      <c r="K3616" s="26">
        <v>0</v>
      </c>
      <c r="L3616" s="26">
        <v>0</v>
      </c>
      <c r="M3616" s="26">
        <v>0</v>
      </c>
      <c r="N3616" s="26">
        <v>0</v>
      </c>
      <c r="O3616" s="24" t="s">
        <v>42</v>
      </c>
      <c r="P3616" s="24">
        <v>30996</v>
      </c>
      <c r="Q3616" s="24">
        <f>IF(ISERROR(VLOOKUP($B3616,[1]主动技能!$B:$D,3,0)),[2]Sheet1!$Y4083,VLOOKUP($B3616,[1]主动技能!$B:$D,3,0))</f>
        <v>3</v>
      </c>
      <c r="S3616" s="24" t="str">
        <f>IF(C3616&lt;1000000,"",VLOOKUP(C3616,组合调整!$A:$I,2,0))</f>
        <v>恐吓</v>
      </c>
      <c r="T3616" s="24" t="str">
        <f>IF(D3616&lt;1000000,"",VLOOKUP(D3616,组合调整!$A:$I,2,0))</f>
        <v>波动</v>
      </c>
      <c r="U3616" s="24" t="str">
        <f>IF(E3616&lt;1000000,"",VLOOKUP(E3616,组合调整!$A:$I,2,0))</f>
        <v>惊天</v>
      </c>
      <c r="V3616" s="24" t="str">
        <f>IF(F3616&lt;1000000,"",VLOOKUP(F3616,组合调整!$A:$I,2,0))</f>
        <v>祈之舞</v>
      </c>
      <c r="W3616" s="24" t="str">
        <f>IF(G3616&lt;1000000,"",VLOOKUP(G3616,组合调整!$A:$I,2,0))</f>
        <v/>
      </c>
    </row>
    <row r="3617" spans="1:23">
      <c r="A3617" s="26">
        <v>30997</v>
      </c>
      <c r="B3617" s="26" t="s">
        <v>42</v>
      </c>
      <c r="C3617" s="26">
        <v>3004534</v>
      </c>
      <c r="D3617" s="26">
        <v>3006712</v>
      </c>
      <c r="E3617" s="26">
        <v>3007811</v>
      </c>
      <c r="F3617" s="26">
        <v>3007821</v>
      </c>
      <c r="G3617" s="26">
        <v>40031</v>
      </c>
      <c r="H3617" s="26">
        <v>3012</v>
      </c>
      <c r="I3617" s="26">
        <v>50031</v>
      </c>
      <c r="J3617" s="26">
        <v>4012</v>
      </c>
      <c r="K3617" s="26">
        <v>0</v>
      </c>
      <c r="L3617" s="26">
        <v>0</v>
      </c>
      <c r="M3617" s="26">
        <v>0</v>
      </c>
      <c r="N3617" s="26">
        <v>0</v>
      </c>
      <c r="O3617" s="24" t="s">
        <v>42</v>
      </c>
      <c r="P3617" s="24">
        <v>30997</v>
      </c>
      <c r="Q3617" s="24">
        <f>IF(ISERROR(VLOOKUP($B3617,[1]主动技能!$B:$D,3,0)),[2]Sheet1!$Y4084,VLOOKUP($B3617,[1]主动技能!$B:$D,3,0))</f>
        <v>3</v>
      </c>
      <c r="S3617" s="24" t="str">
        <f>IF(C3617&lt;1000000,"",VLOOKUP(C3617,组合调整!$A:$I,2,0))</f>
        <v>恐吓</v>
      </c>
      <c r="T3617" s="24" t="str">
        <f>IF(D3617&lt;1000000,"",VLOOKUP(D3617,组合调整!$A:$I,2,0))</f>
        <v>波动</v>
      </c>
      <c r="U3617" s="24" t="str">
        <f>IF(E3617&lt;1000000,"",VLOOKUP(E3617,组合调整!$A:$I,2,0))</f>
        <v>惊天</v>
      </c>
      <c r="V3617" s="24" t="str">
        <f>IF(F3617&lt;1000000,"",VLOOKUP(F3617,组合调整!$A:$I,2,0))</f>
        <v>祈之舞</v>
      </c>
      <c r="W3617" s="24" t="str">
        <f>IF(G3617&lt;1000000,"",VLOOKUP(G3617,组合调整!$A:$I,2,0))</f>
        <v/>
      </c>
    </row>
    <row r="3618" spans="1:23">
      <c r="A3618" s="26">
        <v>30998</v>
      </c>
      <c r="B3618" s="26" t="s">
        <v>42</v>
      </c>
      <c r="C3618" s="26">
        <v>3004534</v>
      </c>
      <c r="D3618" s="26">
        <v>3006712</v>
      </c>
      <c r="E3618" s="26">
        <v>3007811</v>
      </c>
      <c r="F3618" s="26">
        <v>3007821</v>
      </c>
      <c r="G3618" s="26">
        <v>40031</v>
      </c>
      <c r="H3618" s="26">
        <v>3012</v>
      </c>
      <c r="I3618" s="26">
        <v>50031</v>
      </c>
      <c r="J3618" s="26">
        <v>4012</v>
      </c>
      <c r="K3618" s="26">
        <v>0</v>
      </c>
      <c r="L3618" s="26">
        <v>0</v>
      </c>
      <c r="M3618" s="26">
        <v>0</v>
      </c>
      <c r="N3618" s="26">
        <v>0</v>
      </c>
      <c r="O3618" s="24" t="s">
        <v>42</v>
      </c>
      <c r="P3618" s="24">
        <v>30998</v>
      </c>
      <c r="Q3618" s="24">
        <f>IF(ISERROR(VLOOKUP($B3618,[1]主动技能!$B:$D,3,0)),[2]Sheet1!$Y4085,VLOOKUP($B3618,[1]主动技能!$B:$D,3,0))</f>
        <v>3</v>
      </c>
      <c r="S3618" s="24" t="str">
        <f>IF(C3618&lt;1000000,"",VLOOKUP(C3618,组合调整!$A:$I,2,0))</f>
        <v>恐吓</v>
      </c>
      <c r="T3618" s="24" t="str">
        <f>IF(D3618&lt;1000000,"",VLOOKUP(D3618,组合调整!$A:$I,2,0))</f>
        <v>波动</v>
      </c>
      <c r="U3618" s="24" t="str">
        <f>IF(E3618&lt;1000000,"",VLOOKUP(E3618,组合调整!$A:$I,2,0))</f>
        <v>惊天</v>
      </c>
      <c r="V3618" s="24" t="str">
        <f>IF(F3618&lt;1000000,"",VLOOKUP(F3618,组合调整!$A:$I,2,0))</f>
        <v>祈之舞</v>
      </c>
      <c r="W3618" s="24" t="str">
        <f>IF(G3618&lt;1000000,"",VLOOKUP(G3618,组合调整!$A:$I,2,0))</f>
        <v/>
      </c>
    </row>
    <row r="3619" spans="1:23">
      <c r="A3619" s="26">
        <v>30999</v>
      </c>
      <c r="B3619" s="26" t="s">
        <v>42</v>
      </c>
      <c r="C3619" s="26">
        <v>3004534</v>
      </c>
      <c r="D3619" s="26">
        <v>3006712</v>
      </c>
      <c r="E3619" s="26">
        <v>3007811</v>
      </c>
      <c r="F3619" s="26">
        <v>3007821</v>
      </c>
      <c r="G3619" s="26">
        <v>40031</v>
      </c>
      <c r="H3619" s="26">
        <v>3012</v>
      </c>
      <c r="I3619" s="26">
        <v>50031</v>
      </c>
      <c r="J3619" s="26">
        <v>4012</v>
      </c>
      <c r="K3619" s="26">
        <v>0</v>
      </c>
      <c r="L3619" s="26">
        <v>0</v>
      </c>
      <c r="M3619" s="26">
        <v>0</v>
      </c>
      <c r="N3619" s="26">
        <v>0</v>
      </c>
      <c r="O3619" s="24" t="s">
        <v>42</v>
      </c>
      <c r="P3619" s="24">
        <v>30999</v>
      </c>
      <c r="Q3619" s="24">
        <f>IF(ISERROR(VLOOKUP($B3619,[1]主动技能!$B:$D,3,0)),[2]Sheet1!$Y4086,VLOOKUP($B3619,[1]主动技能!$B:$D,3,0))</f>
        <v>3</v>
      </c>
      <c r="S3619" s="24" t="str">
        <f>IF(C3619&lt;1000000,"",VLOOKUP(C3619,组合调整!$A:$I,2,0))</f>
        <v>恐吓</v>
      </c>
      <c r="T3619" s="24" t="str">
        <f>IF(D3619&lt;1000000,"",VLOOKUP(D3619,组合调整!$A:$I,2,0))</f>
        <v>波动</v>
      </c>
      <c r="U3619" s="24" t="str">
        <f>IF(E3619&lt;1000000,"",VLOOKUP(E3619,组合调整!$A:$I,2,0))</f>
        <v>惊天</v>
      </c>
      <c r="V3619" s="24" t="str">
        <f>IF(F3619&lt;1000000,"",VLOOKUP(F3619,组合调整!$A:$I,2,0))</f>
        <v>祈之舞</v>
      </c>
      <c r="W3619" s="24" t="str">
        <f>IF(G3619&lt;1000000,"",VLOOKUP(G3619,组合调整!$A:$I,2,0))</f>
        <v/>
      </c>
    </row>
    <row r="3620" spans="1:23">
      <c r="A3620" s="26">
        <v>31000</v>
      </c>
      <c r="B3620" s="26" t="s">
        <v>42</v>
      </c>
      <c r="C3620" s="26">
        <v>3004534</v>
      </c>
      <c r="D3620" s="26">
        <v>3006712</v>
      </c>
      <c r="E3620" s="26">
        <v>3007811</v>
      </c>
      <c r="F3620" s="26">
        <v>3007821</v>
      </c>
      <c r="G3620" s="26">
        <v>40031</v>
      </c>
      <c r="H3620" s="26">
        <v>3012</v>
      </c>
      <c r="I3620" s="26">
        <v>50031</v>
      </c>
      <c r="J3620" s="26">
        <v>4012</v>
      </c>
      <c r="K3620" s="26">
        <v>0</v>
      </c>
      <c r="L3620" s="26">
        <v>0</v>
      </c>
      <c r="M3620" s="26">
        <v>0</v>
      </c>
      <c r="N3620" s="26">
        <v>0</v>
      </c>
      <c r="O3620" s="24" t="s">
        <v>42</v>
      </c>
      <c r="P3620" s="24">
        <v>31000</v>
      </c>
      <c r="Q3620" s="24">
        <f>IF(ISERROR(VLOOKUP($B3620,[1]主动技能!$B:$D,3,0)),[2]Sheet1!$Y4087,VLOOKUP($B3620,[1]主动技能!$B:$D,3,0))</f>
        <v>3</v>
      </c>
      <c r="S3620" s="24" t="str">
        <f>IF(C3620&lt;1000000,"",VLOOKUP(C3620,组合调整!$A:$I,2,0))</f>
        <v>恐吓</v>
      </c>
      <c r="T3620" s="24" t="str">
        <f>IF(D3620&lt;1000000,"",VLOOKUP(D3620,组合调整!$A:$I,2,0))</f>
        <v>波动</v>
      </c>
      <c r="U3620" s="24" t="str">
        <f>IF(E3620&lt;1000000,"",VLOOKUP(E3620,组合调整!$A:$I,2,0))</f>
        <v>惊天</v>
      </c>
      <c r="V3620" s="24" t="str">
        <f>IF(F3620&lt;1000000,"",VLOOKUP(F3620,组合调整!$A:$I,2,0))</f>
        <v>祈之舞</v>
      </c>
      <c r="W3620" s="24" t="str">
        <f>IF(G3620&lt;1000000,"",VLOOKUP(G3620,组合调整!$A:$I,2,0))</f>
        <v/>
      </c>
    </row>
    <row r="3621" spans="1:23">
      <c r="A3621" s="26">
        <v>31001</v>
      </c>
      <c r="B3621" s="26" t="s">
        <v>42</v>
      </c>
      <c r="C3621" s="26">
        <v>3004534</v>
      </c>
      <c r="D3621" s="26">
        <v>3006712</v>
      </c>
      <c r="E3621" s="26">
        <v>3007811</v>
      </c>
      <c r="F3621" s="26">
        <v>3007821</v>
      </c>
      <c r="G3621" s="26">
        <v>40031</v>
      </c>
      <c r="H3621" s="26">
        <v>3012</v>
      </c>
      <c r="I3621" s="26">
        <v>50031</v>
      </c>
      <c r="J3621" s="26">
        <v>4012</v>
      </c>
      <c r="K3621" s="26">
        <v>0</v>
      </c>
      <c r="L3621" s="26">
        <v>0</v>
      </c>
      <c r="M3621" s="26">
        <v>0</v>
      </c>
      <c r="N3621" s="26">
        <v>0</v>
      </c>
      <c r="O3621" s="24" t="s">
        <v>42</v>
      </c>
      <c r="P3621" s="24">
        <v>31001</v>
      </c>
      <c r="Q3621" s="24">
        <f>IF(ISERROR(VLOOKUP($B3621,[1]主动技能!$B:$D,3,0)),[2]Sheet1!$Y4088,VLOOKUP($B3621,[1]主动技能!$B:$D,3,0))</f>
        <v>3</v>
      </c>
      <c r="S3621" s="24" t="str">
        <f>IF(C3621&lt;1000000,"",VLOOKUP(C3621,组合调整!$A:$I,2,0))</f>
        <v>恐吓</v>
      </c>
      <c r="T3621" s="24" t="str">
        <f>IF(D3621&lt;1000000,"",VLOOKUP(D3621,组合调整!$A:$I,2,0))</f>
        <v>波动</v>
      </c>
      <c r="U3621" s="24" t="str">
        <f>IF(E3621&lt;1000000,"",VLOOKUP(E3621,组合调整!$A:$I,2,0))</f>
        <v>惊天</v>
      </c>
      <c r="V3621" s="24" t="str">
        <f>IF(F3621&lt;1000000,"",VLOOKUP(F3621,组合调整!$A:$I,2,0))</f>
        <v>祈之舞</v>
      </c>
      <c r="W3621" s="24" t="str">
        <f>IF(G3621&lt;1000000,"",VLOOKUP(G3621,组合调整!$A:$I,2,0))</f>
        <v/>
      </c>
    </row>
    <row r="3622" spans="1:23">
      <c r="A3622" s="26">
        <v>31002</v>
      </c>
      <c r="B3622" s="26" t="s">
        <v>42</v>
      </c>
      <c r="C3622" s="26">
        <v>3004534</v>
      </c>
      <c r="D3622" s="26">
        <v>3006712</v>
      </c>
      <c r="E3622" s="26">
        <v>3007811</v>
      </c>
      <c r="F3622" s="26">
        <v>3007821</v>
      </c>
      <c r="G3622" s="26">
        <v>40031</v>
      </c>
      <c r="H3622" s="26">
        <v>3012</v>
      </c>
      <c r="I3622" s="26">
        <v>50031</v>
      </c>
      <c r="J3622" s="26">
        <v>4012</v>
      </c>
      <c r="K3622" s="26">
        <v>0</v>
      </c>
      <c r="L3622" s="26">
        <v>0</v>
      </c>
      <c r="M3622" s="26">
        <v>0</v>
      </c>
      <c r="N3622" s="26">
        <v>0</v>
      </c>
      <c r="O3622" s="24" t="s">
        <v>42</v>
      </c>
      <c r="P3622" s="24">
        <v>31002</v>
      </c>
      <c r="Q3622" s="24">
        <f>IF(ISERROR(VLOOKUP($B3622,[1]主动技能!$B:$D,3,0)),[2]Sheet1!$Y4089,VLOOKUP($B3622,[1]主动技能!$B:$D,3,0))</f>
        <v>3</v>
      </c>
      <c r="S3622" s="24" t="str">
        <f>IF(C3622&lt;1000000,"",VLOOKUP(C3622,组合调整!$A:$I,2,0))</f>
        <v>恐吓</v>
      </c>
      <c r="T3622" s="24" t="str">
        <f>IF(D3622&lt;1000000,"",VLOOKUP(D3622,组合调整!$A:$I,2,0))</f>
        <v>波动</v>
      </c>
      <c r="U3622" s="24" t="str">
        <f>IF(E3622&lt;1000000,"",VLOOKUP(E3622,组合调整!$A:$I,2,0))</f>
        <v>惊天</v>
      </c>
      <c r="V3622" s="24" t="str">
        <f>IF(F3622&lt;1000000,"",VLOOKUP(F3622,组合调整!$A:$I,2,0))</f>
        <v>祈之舞</v>
      </c>
      <c r="W3622" s="24" t="str">
        <f>IF(G3622&lt;1000000,"",VLOOKUP(G3622,组合调整!$A:$I,2,0))</f>
        <v/>
      </c>
    </row>
    <row r="3623" spans="1:23">
      <c r="A3623" s="26">
        <v>31003</v>
      </c>
      <c r="B3623" s="26" t="s">
        <v>42</v>
      </c>
      <c r="C3623" s="26">
        <v>3004534</v>
      </c>
      <c r="D3623" s="26">
        <v>3006712</v>
      </c>
      <c r="E3623" s="26">
        <v>3007811</v>
      </c>
      <c r="F3623" s="26">
        <v>3007821</v>
      </c>
      <c r="G3623" s="26">
        <v>40031</v>
      </c>
      <c r="H3623" s="26">
        <v>3012</v>
      </c>
      <c r="I3623" s="26">
        <v>50031</v>
      </c>
      <c r="J3623" s="26">
        <v>4012</v>
      </c>
      <c r="K3623" s="26">
        <v>0</v>
      </c>
      <c r="L3623" s="26">
        <v>0</v>
      </c>
      <c r="M3623" s="26">
        <v>0</v>
      </c>
      <c r="N3623" s="26">
        <v>0</v>
      </c>
      <c r="O3623" s="24" t="s">
        <v>42</v>
      </c>
      <c r="P3623" s="24">
        <v>31003</v>
      </c>
      <c r="Q3623" s="24">
        <f>IF(ISERROR(VLOOKUP($B3623,[1]主动技能!$B:$D,3,0)),[2]Sheet1!$Y4090,VLOOKUP($B3623,[1]主动技能!$B:$D,3,0))</f>
        <v>3</v>
      </c>
      <c r="S3623" s="24" t="str">
        <f>IF(C3623&lt;1000000,"",VLOOKUP(C3623,组合调整!$A:$I,2,0))</f>
        <v>恐吓</v>
      </c>
      <c r="T3623" s="24" t="str">
        <f>IF(D3623&lt;1000000,"",VLOOKUP(D3623,组合调整!$A:$I,2,0))</f>
        <v>波动</v>
      </c>
      <c r="U3623" s="24" t="str">
        <f>IF(E3623&lt;1000000,"",VLOOKUP(E3623,组合调整!$A:$I,2,0))</f>
        <v>惊天</v>
      </c>
      <c r="V3623" s="24" t="str">
        <f>IF(F3623&lt;1000000,"",VLOOKUP(F3623,组合调整!$A:$I,2,0))</f>
        <v>祈之舞</v>
      </c>
      <c r="W3623" s="24" t="str">
        <f>IF(G3623&lt;1000000,"",VLOOKUP(G3623,组合调整!$A:$I,2,0))</f>
        <v/>
      </c>
    </row>
    <row r="3624" spans="1:23">
      <c r="A3624" s="26">
        <v>31004</v>
      </c>
      <c r="B3624" s="26" t="s">
        <v>42</v>
      </c>
      <c r="C3624" s="26">
        <v>3004534</v>
      </c>
      <c r="D3624" s="26">
        <v>3006712</v>
      </c>
      <c r="E3624" s="26">
        <v>3007811</v>
      </c>
      <c r="F3624" s="26">
        <v>3007821</v>
      </c>
      <c r="G3624" s="26">
        <v>40031</v>
      </c>
      <c r="H3624" s="26">
        <v>3012</v>
      </c>
      <c r="I3624" s="26">
        <v>50031</v>
      </c>
      <c r="J3624" s="26">
        <v>4012</v>
      </c>
      <c r="K3624" s="26">
        <v>0</v>
      </c>
      <c r="L3624" s="26">
        <v>0</v>
      </c>
      <c r="M3624" s="26">
        <v>0</v>
      </c>
      <c r="N3624" s="26">
        <v>0</v>
      </c>
      <c r="O3624" s="24" t="s">
        <v>42</v>
      </c>
      <c r="P3624" s="24">
        <v>31004</v>
      </c>
      <c r="Q3624" s="24">
        <f>IF(ISERROR(VLOOKUP($B3624,[1]主动技能!$B:$D,3,0)),[2]Sheet1!$Y4091,VLOOKUP($B3624,[1]主动技能!$B:$D,3,0))</f>
        <v>3</v>
      </c>
      <c r="S3624" s="24" t="str">
        <f>IF(C3624&lt;1000000,"",VLOOKUP(C3624,组合调整!$A:$I,2,0))</f>
        <v>恐吓</v>
      </c>
      <c r="T3624" s="24" t="str">
        <f>IF(D3624&lt;1000000,"",VLOOKUP(D3624,组合调整!$A:$I,2,0))</f>
        <v>波动</v>
      </c>
      <c r="U3624" s="24" t="str">
        <f>IF(E3624&lt;1000000,"",VLOOKUP(E3624,组合调整!$A:$I,2,0))</f>
        <v>惊天</v>
      </c>
      <c r="V3624" s="24" t="str">
        <f>IF(F3624&lt;1000000,"",VLOOKUP(F3624,组合调整!$A:$I,2,0))</f>
        <v>祈之舞</v>
      </c>
      <c r="W3624" s="24" t="str">
        <f>IF(G3624&lt;1000000,"",VLOOKUP(G3624,组合调整!$A:$I,2,0))</f>
        <v/>
      </c>
    </row>
    <row r="3625" spans="1:23">
      <c r="A3625" s="26">
        <v>31005</v>
      </c>
      <c r="B3625" s="26" t="s">
        <v>42</v>
      </c>
      <c r="C3625" s="26">
        <v>3004534</v>
      </c>
      <c r="D3625" s="26">
        <v>3006712</v>
      </c>
      <c r="E3625" s="26">
        <v>3007811</v>
      </c>
      <c r="F3625" s="26">
        <v>3007821</v>
      </c>
      <c r="G3625" s="26">
        <v>40031</v>
      </c>
      <c r="H3625" s="26">
        <v>3012</v>
      </c>
      <c r="I3625" s="26">
        <v>50031</v>
      </c>
      <c r="J3625" s="26">
        <v>4012</v>
      </c>
      <c r="K3625" s="26">
        <v>0</v>
      </c>
      <c r="L3625" s="26">
        <v>0</v>
      </c>
      <c r="M3625" s="26">
        <v>0</v>
      </c>
      <c r="N3625" s="26">
        <v>0</v>
      </c>
      <c r="O3625" s="24" t="s">
        <v>42</v>
      </c>
      <c r="P3625" s="24">
        <v>31005</v>
      </c>
      <c r="Q3625" s="24">
        <f>IF(ISERROR(VLOOKUP($B3625,[1]主动技能!$B:$D,3,0)),[2]Sheet1!$Y4092,VLOOKUP($B3625,[1]主动技能!$B:$D,3,0))</f>
        <v>3</v>
      </c>
      <c r="S3625" s="24" t="str">
        <f>IF(C3625&lt;1000000,"",VLOOKUP(C3625,组合调整!$A:$I,2,0))</f>
        <v>恐吓</v>
      </c>
      <c r="T3625" s="24" t="str">
        <f>IF(D3625&lt;1000000,"",VLOOKUP(D3625,组合调整!$A:$I,2,0))</f>
        <v>波动</v>
      </c>
      <c r="U3625" s="24" t="str">
        <f>IF(E3625&lt;1000000,"",VLOOKUP(E3625,组合调整!$A:$I,2,0))</f>
        <v>惊天</v>
      </c>
      <c r="V3625" s="24" t="str">
        <f>IF(F3625&lt;1000000,"",VLOOKUP(F3625,组合调整!$A:$I,2,0))</f>
        <v>祈之舞</v>
      </c>
      <c r="W3625" s="24" t="str">
        <f>IF(G3625&lt;1000000,"",VLOOKUP(G3625,组合调整!$A:$I,2,0))</f>
        <v/>
      </c>
    </row>
    <row r="3626" spans="1:23">
      <c r="A3626" s="26">
        <v>31006</v>
      </c>
      <c r="B3626" s="26" t="s">
        <v>42</v>
      </c>
      <c r="C3626" s="26">
        <v>3004534</v>
      </c>
      <c r="D3626" s="26">
        <v>3006712</v>
      </c>
      <c r="E3626" s="26">
        <v>3007811</v>
      </c>
      <c r="F3626" s="26">
        <v>3007821</v>
      </c>
      <c r="G3626" s="26">
        <v>40031</v>
      </c>
      <c r="H3626" s="26">
        <v>3012</v>
      </c>
      <c r="I3626" s="26">
        <v>50031</v>
      </c>
      <c r="J3626" s="26">
        <v>4012</v>
      </c>
      <c r="K3626" s="26">
        <v>0</v>
      </c>
      <c r="L3626" s="26">
        <v>0</v>
      </c>
      <c r="M3626" s="26">
        <v>0</v>
      </c>
      <c r="N3626" s="26">
        <v>0</v>
      </c>
      <c r="O3626" s="24" t="s">
        <v>42</v>
      </c>
      <c r="P3626" s="24">
        <v>31006</v>
      </c>
      <c r="Q3626" s="24">
        <f>IF(ISERROR(VLOOKUP($B3626,[1]主动技能!$B:$D,3,0)),[2]Sheet1!$Y4093,VLOOKUP($B3626,[1]主动技能!$B:$D,3,0))</f>
        <v>3</v>
      </c>
      <c r="S3626" s="24" t="str">
        <f>IF(C3626&lt;1000000,"",VLOOKUP(C3626,组合调整!$A:$I,2,0))</f>
        <v>恐吓</v>
      </c>
      <c r="T3626" s="24" t="str">
        <f>IF(D3626&lt;1000000,"",VLOOKUP(D3626,组合调整!$A:$I,2,0))</f>
        <v>波动</v>
      </c>
      <c r="U3626" s="24" t="str">
        <f>IF(E3626&lt;1000000,"",VLOOKUP(E3626,组合调整!$A:$I,2,0))</f>
        <v>惊天</v>
      </c>
      <c r="V3626" s="24" t="str">
        <f>IF(F3626&lt;1000000,"",VLOOKUP(F3626,组合调整!$A:$I,2,0))</f>
        <v>祈之舞</v>
      </c>
      <c r="W3626" s="24" t="str">
        <f>IF(G3626&lt;1000000,"",VLOOKUP(G3626,组合调整!$A:$I,2,0))</f>
        <v/>
      </c>
    </row>
    <row r="3627" spans="1:23">
      <c r="A3627" s="26">
        <v>31007</v>
      </c>
      <c r="B3627" s="26" t="s">
        <v>42</v>
      </c>
      <c r="C3627" s="26">
        <v>3004534</v>
      </c>
      <c r="D3627" s="26">
        <v>3006712</v>
      </c>
      <c r="E3627" s="26">
        <v>3007811</v>
      </c>
      <c r="F3627" s="26">
        <v>3007821</v>
      </c>
      <c r="G3627" s="26">
        <v>40031</v>
      </c>
      <c r="H3627" s="26">
        <v>3012</v>
      </c>
      <c r="I3627" s="26">
        <v>50031</v>
      </c>
      <c r="J3627" s="26">
        <v>4012</v>
      </c>
      <c r="K3627" s="26">
        <v>0</v>
      </c>
      <c r="L3627" s="26">
        <v>0</v>
      </c>
      <c r="M3627" s="26">
        <v>0</v>
      </c>
      <c r="N3627" s="26">
        <v>0</v>
      </c>
      <c r="O3627" s="24" t="s">
        <v>42</v>
      </c>
      <c r="P3627" s="24">
        <v>31007</v>
      </c>
      <c r="Q3627" s="24">
        <f>IF(ISERROR(VLOOKUP($B3627,[1]主动技能!$B:$D,3,0)),[2]Sheet1!$Y4094,VLOOKUP($B3627,[1]主动技能!$B:$D,3,0))</f>
        <v>3</v>
      </c>
      <c r="S3627" s="24" t="str">
        <f>IF(C3627&lt;1000000,"",VLOOKUP(C3627,组合调整!$A:$I,2,0))</f>
        <v>恐吓</v>
      </c>
      <c r="T3627" s="24" t="str">
        <f>IF(D3627&lt;1000000,"",VLOOKUP(D3627,组合调整!$A:$I,2,0))</f>
        <v>波动</v>
      </c>
      <c r="U3627" s="24" t="str">
        <f>IF(E3627&lt;1000000,"",VLOOKUP(E3627,组合调整!$A:$I,2,0))</f>
        <v>惊天</v>
      </c>
      <c r="V3627" s="24" t="str">
        <f>IF(F3627&lt;1000000,"",VLOOKUP(F3627,组合调整!$A:$I,2,0))</f>
        <v>祈之舞</v>
      </c>
      <c r="W3627" s="24" t="str">
        <f>IF(G3627&lt;1000000,"",VLOOKUP(G3627,组合调整!$A:$I,2,0))</f>
        <v/>
      </c>
    </row>
    <row r="3628" spans="1:23">
      <c r="A3628" s="26">
        <v>31008</v>
      </c>
      <c r="B3628" s="26" t="s">
        <v>42</v>
      </c>
      <c r="C3628" s="26">
        <v>3004534</v>
      </c>
      <c r="D3628" s="26">
        <v>3006712</v>
      </c>
      <c r="E3628" s="26">
        <v>3007811</v>
      </c>
      <c r="F3628" s="26">
        <v>3007821</v>
      </c>
      <c r="G3628" s="26">
        <v>40031</v>
      </c>
      <c r="H3628" s="26">
        <v>3012</v>
      </c>
      <c r="I3628" s="26">
        <v>50031</v>
      </c>
      <c r="J3628" s="26">
        <v>4012</v>
      </c>
      <c r="K3628" s="26">
        <v>0</v>
      </c>
      <c r="L3628" s="26">
        <v>0</v>
      </c>
      <c r="M3628" s="26">
        <v>0</v>
      </c>
      <c r="N3628" s="26">
        <v>0</v>
      </c>
      <c r="O3628" s="24" t="s">
        <v>42</v>
      </c>
      <c r="P3628" s="24">
        <v>31008</v>
      </c>
      <c r="Q3628" s="24">
        <f>IF(ISERROR(VLOOKUP($B3628,[1]主动技能!$B:$D,3,0)),[2]Sheet1!$Y4095,VLOOKUP($B3628,[1]主动技能!$B:$D,3,0))</f>
        <v>3</v>
      </c>
      <c r="S3628" s="24" t="str">
        <f>IF(C3628&lt;1000000,"",VLOOKUP(C3628,组合调整!$A:$I,2,0))</f>
        <v>恐吓</v>
      </c>
      <c r="T3628" s="24" t="str">
        <f>IF(D3628&lt;1000000,"",VLOOKUP(D3628,组合调整!$A:$I,2,0))</f>
        <v>波动</v>
      </c>
      <c r="U3628" s="24" t="str">
        <f>IF(E3628&lt;1000000,"",VLOOKUP(E3628,组合调整!$A:$I,2,0))</f>
        <v>惊天</v>
      </c>
      <c r="V3628" s="24" t="str">
        <f>IF(F3628&lt;1000000,"",VLOOKUP(F3628,组合调整!$A:$I,2,0))</f>
        <v>祈之舞</v>
      </c>
      <c r="W3628" s="24" t="str">
        <f>IF(G3628&lt;1000000,"",VLOOKUP(G3628,组合调整!$A:$I,2,0))</f>
        <v/>
      </c>
    </row>
    <row r="3629" spans="1:23">
      <c r="A3629" s="26">
        <v>31009</v>
      </c>
      <c r="B3629" s="26" t="s">
        <v>42</v>
      </c>
      <c r="C3629" s="26">
        <v>3004534</v>
      </c>
      <c r="D3629" s="26">
        <v>3006712</v>
      </c>
      <c r="E3629" s="26">
        <v>3007811</v>
      </c>
      <c r="F3629" s="26">
        <v>3007821</v>
      </c>
      <c r="G3629" s="26">
        <v>40031</v>
      </c>
      <c r="H3629" s="26">
        <v>3012</v>
      </c>
      <c r="I3629" s="26">
        <v>50031</v>
      </c>
      <c r="J3629" s="26">
        <v>4012</v>
      </c>
      <c r="K3629" s="26">
        <v>0</v>
      </c>
      <c r="L3629" s="26">
        <v>0</v>
      </c>
      <c r="M3629" s="26">
        <v>0</v>
      </c>
      <c r="N3629" s="26">
        <v>0</v>
      </c>
      <c r="O3629" s="24" t="s">
        <v>42</v>
      </c>
      <c r="P3629" s="24">
        <v>31009</v>
      </c>
      <c r="Q3629" s="24">
        <f>IF(ISERROR(VLOOKUP($B3629,[1]主动技能!$B:$D,3,0)),[2]Sheet1!$Y4096,VLOOKUP($B3629,[1]主动技能!$B:$D,3,0))</f>
        <v>3</v>
      </c>
      <c r="S3629" s="24" t="str">
        <f>IF(C3629&lt;1000000,"",VLOOKUP(C3629,组合调整!$A:$I,2,0))</f>
        <v>恐吓</v>
      </c>
      <c r="T3629" s="24" t="str">
        <f>IF(D3629&lt;1000000,"",VLOOKUP(D3629,组合调整!$A:$I,2,0))</f>
        <v>波动</v>
      </c>
      <c r="U3629" s="24" t="str">
        <f>IF(E3629&lt;1000000,"",VLOOKUP(E3629,组合调整!$A:$I,2,0))</f>
        <v>惊天</v>
      </c>
      <c r="V3629" s="24" t="str">
        <f>IF(F3629&lt;1000000,"",VLOOKUP(F3629,组合调整!$A:$I,2,0))</f>
        <v>祈之舞</v>
      </c>
      <c r="W3629" s="24" t="str">
        <f>IF(G3629&lt;1000000,"",VLOOKUP(G3629,组合调整!$A:$I,2,0))</f>
        <v/>
      </c>
    </row>
    <row r="3630" spans="1:23">
      <c r="A3630" s="26">
        <v>31010</v>
      </c>
      <c r="B3630" s="26" t="s">
        <v>42</v>
      </c>
      <c r="C3630" s="26">
        <v>3004534</v>
      </c>
      <c r="D3630" s="26">
        <v>3006712</v>
      </c>
      <c r="E3630" s="26">
        <v>3007811</v>
      </c>
      <c r="F3630" s="26">
        <v>3007821</v>
      </c>
      <c r="G3630" s="26">
        <v>40031</v>
      </c>
      <c r="H3630" s="26">
        <v>3012</v>
      </c>
      <c r="I3630" s="26">
        <v>50031</v>
      </c>
      <c r="J3630" s="26">
        <v>4012</v>
      </c>
      <c r="K3630" s="26">
        <v>0</v>
      </c>
      <c r="L3630" s="26">
        <v>0</v>
      </c>
      <c r="M3630" s="26">
        <v>0</v>
      </c>
      <c r="N3630" s="26">
        <v>0</v>
      </c>
      <c r="O3630" s="24" t="s">
        <v>42</v>
      </c>
      <c r="P3630" s="24">
        <v>31010</v>
      </c>
      <c r="Q3630" s="24">
        <f>IF(ISERROR(VLOOKUP($B3630,[1]主动技能!$B:$D,3,0)),[2]Sheet1!$Y4097,VLOOKUP($B3630,[1]主动技能!$B:$D,3,0))</f>
        <v>3</v>
      </c>
      <c r="S3630" s="24" t="str">
        <f>IF(C3630&lt;1000000,"",VLOOKUP(C3630,组合调整!$A:$I,2,0))</f>
        <v>恐吓</v>
      </c>
      <c r="T3630" s="24" t="str">
        <f>IF(D3630&lt;1000000,"",VLOOKUP(D3630,组合调整!$A:$I,2,0))</f>
        <v>波动</v>
      </c>
      <c r="U3630" s="24" t="str">
        <f>IF(E3630&lt;1000000,"",VLOOKUP(E3630,组合调整!$A:$I,2,0))</f>
        <v>惊天</v>
      </c>
      <c r="V3630" s="24" t="str">
        <f>IF(F3630&lt;1000000,"",VLOOKUP(F3630,组合调整!$A:$I,2,0))</f>
        <v>祈之舞</v>
      </c>
      <c r="W3630" s="24" t="str">
        <f>IF(G3630&lt;1000000,"",VLOOKUP(G3630,组合调整!$A:$I,2,0))</f>
        <v/>
      </c>
    </row>
    <row r="3631" spans="1:23">
      <c r="A3631" s="26">
        <v>31011</v>
      </c>
      <c r="B3631" s="26" t="s">
        <v>28</v>
      </c>
      <c r="C3631" s="26">
        <v>3000112</v>
      </c>
      <c r="D3631" s="26">
        <v>3005622</v>
      </c>
      <c r="E3631" s="26">
        <v>3006722</v>
      </c>
      <c r="F3631" s="26">
        <v>3008911</v>
      </c>
      <c r="G3631" s="26">
        <v>40231</v>
      </c>
      <c r="H3631" s="26">
        <v>3012</v>
      </c>
      <c r="I3631" s="26">
        <v>50031</v>
      </c>
      <c r="J3631" s="26">
        <v>4012</v>
      </c>
      <c r="K3631" s="26">
        <v>0</v>
      </c>
      <c r="L3631" s="26">
        <v>0</v>
      </c>
      <c r="M3631" s="26">
        <v>0</v>
      </c>
      <c r="N3631" s="26">
        <v>0</v>
      </c>
      <c r="O3631" s="24" t="s">
        <v>28</v>
      </c>
      <c r="P3631" s="24">
        <v>31011</v>
      </c>
      <c r="Q3631" s="24">
        <f>IF(ISERROR(VLOOKUP($B3631,[1]主动技能!$B:$D,3,0)),[2]Sheet1!$Y4098,VLOOKUP($B3631,[1]主动技能!$B:$D,3,0))</f>
        <v>4</v>
      </c>
      <c r="S3631" s="24" t="str">
        <f>IF(C3631&lt;1000000,"",VLOOKUP(C3631,组合调整!$A:$I,2,0))</f>
        <v>势不可挡重生</v>
      </c>
      <c r="T3631" s="24" t="str">
        <f>IF(D3631&lt;1000000,"",VLOOKUP(D3631,组合调整!$A:$I,2,0))</f>
        <v>善良</v>
      </c>
      <c r="U3631" s="24" t="str">
        <f>IF(E3631&lt;1000000,"",VLOOKUP(E3631,组合调整!$A:$I,2,0))</f>
        <v>动地</v>
      </c>
      <c r="V3631" s="24" t="str">
        <f>IF(F3631&lt;1000000,"",VLOOKUP(F3631,组合调整!$A:$I,2,0))</f>
        <v>疯狂</v>
      </c>
      <c r="W3631" s="24" t="str">
        <f>IF(G3631&lt;1000000,"",VLOOKUP(G3631,组合调整!$A:$I,2,0))</f>
        <v/>
      </c>
    </row>
    <row r="3632" spans="1:23">
      <c r="A3632" s="26">
        <v>31012</v>
      </c>
      <c r="B3632" s="26" t="s">
        <v>28</v>
      </c>
      <c r="C3632" s="26">
        <v>3000112</v>
      </c>
      <c r="D3632" s="26">
        <v>3005622</v>
      </c>
      <c r="E3632" s="26">
        <v>3006722</v>
      </c>
      <c r="F3632" s="26">
        <v>3008911</v>
      </c>
      <c r="G3632" s="26">
        <v>40231</v>
      </c>
      <c r="H3632" s="26">
        <v>3012</v>
      </c>
      <c r="I3632" s="26">
        <v>50031</v>
      </c>
      <c r="J3632" s="26">
        <v>4012</v>
      </c>
      <c r="K3632" s="26">
        <v>0</v>
      </c>
      <c r="L3632" s="26">
        <v>0</v>
      </c>
      <c r="M3632" s="26">
        <v>0</v>
      </c>
      <c r="N3632" s="26">
        <v>0</v>
      </c>
      <c r="O3632" s="24" t="s">
        <v>28</v>
      </c>
      <c r="P3632" s="24">
        <v>31012</v>
      </c>
      <c r="Q3632" s="24">
        <f>IF(ISERROR(VLOOKUP($B3632,[1]主动技能!$B:$D,3,0)),[2]Sheet1!$Y4099,VLOOKUP($B3632,[1]主动技能!$B:$D,3,0))</f>
        <v>4</v>
      </c>
      <c r="S3632" s="24" t="str">
        <f>IF(C3632&lt;1000000,"",VLOOKUP(C3632,组合调整!$A:$I,2,0))</f>
        <v>势不可挡重生</v>
      </c>
      <c r="T3632" s="24" t="str">
        <f>IF(D3632&lt;1000000,"",VLOOKUP(D3632,组合调整!$A:$I,2,0))</f>
        <v>善良</v>
      </c>
      <c r="U3632" s="24" t="str">
        <f>IF(E3632&lt;1000000,"",VLOOKUP(E3632,组合调整!$A:$I,2,0))</f>
        <v>动地</v>
      </c>
      <c r="V3632" s="24" t="str">
        <f>IF(F3632&lt;1000000,"",VLOOKUP(F3632,组合调整!$A:$I,2,0))</f>
        <v>疯狂</v>
      </c>
      <c r="W3632" s="24" t="str">
        <f>IF(G3632&lt;1000000,"",VLOOKUP(G3632,组合调整!$A:$I,2,0))</f>
        <v/>
      </c>
    </row>
    <row r="3633" spans="1:23">
      <c r="A3633" s="26">
        <v>31013</v>
      </c>
      <c r="B3633" s="26" t="s">
        <v>28</v>
      </c>
      <c r="C3633" s="26">
        <v>3000112</v>
      </c>
      <c r="D3633" s="26">
        <v>3005622</v>
      </c>
      <c r="E3633" s="26">
        <v>3006722</v>
      </c>
      <c r="F3633" s="26">
        <v>3008911</v>
      </c>
      <c r="G3633" s="26">
        <v>40231</v>
      </c>
      <c r="H3633" s="26">
        <v>3012</v>
      </c>
      <c r="I3633" s="26">
        <v>50031</v>
      </c>
      <c r="J3633" s="26">
        <v>4012</v>
      </c>
      <c r="K3633" s="26">
        <v>0</v>
      </c>
      <c r="L3633" s="26">
        <v>0</v>
      </c>
      <c r="M3633" s="26">
        <v>0</v>
      </c>
      <c r="N3633" s="26">
        <v>0</v>
      </c>
      <c r="O3633" s="24" t="s">
        <v>28</v>
      </c>
      <c r="P3633" s="24">
        <v>31013</v>
      </c>
      <c r="Q3633" s="24">
        <f>IF(ISERROR(VLOOKUP($B3633,[1]主动技能!$B:$D,3,0)),[2]Sheet1!$Y4100,VLOOKUP($B3633,[1]主动技能!$B:$D,3,0))</f>
        <v>4</v>
      </c>
      <c r="S3633" s="24" t="str">
        <f>IF(C3633&lt;1000000,"",VLOOKUP(C3633,组合调整!$A:$I,2,0))</f>
        <v>势不可挡重生</v>
      </c>
      <c r="T3633" s="24" t="str">
        <f>IF(D3633&lt;1000000,"",VLOOKUP(D3633,组合调整!$A:$I,2,0))</f>
        <v>善良</v>
      </c>
      <c r="U3633" s="24" t="str">
        <f>IF(E3633&lt;1000000,"",VLOOKUP(E3633,组合调整!$A:$I,2,0))</f>
        <v>动地</v>
      </c>
      <c r="V3633" s="24" t="str">
        <f>IF(F3633&lt;1000000,"",VLOOKUP(F3633,组合调整!$A:$I,2,0))</f>
        <v>疯狂</v>
      </c>
      <c r="W3633" s="24" t="str">
        <f>IF(G3633&lt;1000000,"",VLOOKUP(G3633,组合调整!$A:$I,2,0))</f>
        <v/>
      </c>
    </row>
    <row r="3634" spans="1:23">
      <c r="A3634" s="26">
        <v>31014</v>
      </c>
      <c r="B3634" s="26" t="s">
        <v>28</v>
      </c>
      <c r="C3634" s="26">
        <v>3000112</v>
      </c>
      <c r="D3634" s="26">
        <v>3005622</v>
      </c>
      <c r="E3634" s="26">
        <v>3006722</v>
      </c>
      <c r="F3634" s="26">
        <v>3008911</v>
      </c>
      <c r="G3634" s="26">
        <v>40231</v>
      </c>
      <c r="H3634" s="26">
        <v>3012</v>
      </c>
      <c r="I3634" s="26">
        <v>50031</v>
      </c>
      <c r="J3634" s="26">
        <v>4012</v>
      </c>
      <c r="K3634" s="26">
        <v>0</v>
      </c>
      <c r="L3634" s="26">
        <v>0</v>
      </c>
      <c r="M3634" s="26">
        <v>0</v>
      </c>
      <c r="N3634" s="26">
        <v>0</v>
      </c>
      <c r="O3634" s="24" t="s">
        <v>28</v>
      </c>
      <c r="P3634" s="24">
        <v>31014</v>
      </c>
      <c r="Q3634" s="24">
        <f>IF(ISERROR(VLOOKUP($B3634,[1]主动技能!$B:$D,3,0)),[2]Sheet1!$Y4101,VLOOKUP($B3634,[1]主动技能!$B:$D,3,0))</f>
        <v>4</v>
      </c>
      <c r="S3634" s="24" t="str">
        <f>IF(C3634&lt;1000000,"",VLOOKUP(C3634,组合调整!$A:$I,2,0))</f>
        <v>势不可挡重生</v>
      </c>
      <c r="T3634" s="24" t="str">
        <f>IF(D3634&lt;1000000,"",VLOOKUP(D3634,组合调整!$A:$I,2,0))</f>
        <v>善良</v>
      </c>
      <c r="U3634" s="24" t="str">
        <f>IF(E3634&lt;1000000,"",VLOOKUP(E3634,组合调整!$A:$I,2,0))</f>
        <v>动地</v>
      </c>
      <c r="V3634" s="24" t="str">
        <f>IF(F3634&lt;1000000,"",VLOOKUP(F3634,组合调整!$A:$I,2,0))</f>
        <v>疯狂</v>
      </c>
      <c r="W3634" s="24" t="str">
        <f>IF(G3634&lt;1000000,"",VLOOKUP(G3634,组合调整!$A:$I,2,0))</f>
        <v/>
      </c>
    </row>
    <row r="3635" spans="1:23">
      <c r="A3635" s="26">
        <v>31015</v>
      </c>
      <c r="B3635" s="26" t="s">
        <v>28</v>
      </c>
      <c r="C3635" s="26">
        <v>3000112</v>
      </c>
      <c r="D3635" s="26">
        <v>3005622</v>
      </c>
      <c r="E3635" s="26">
        <v>3006722</v>
      </c>
      <c r="F3635" s="26">
        <v>3008911</v>
      </c>
      <c r="G3635" s="26">
        <v>40231</v>
      </c>
      <c r="H3635" s="26">
        <v>3012</v>
      </c>
      <c r="I3635" s="26">
        <v>50031</v>
      </c>
      <c r="J3635" s="26">
        <v>4012</v>
      </c>
      <c r="K3635" s="26">
        <v>0</v>
      </c>
      <c r="L3635" s="26">
        <v>0</v>
      </c>
      <c r="M3635" s="26">
        <v>0</v>
      </c>
      <c r="N3635" s="26">
        <v>0</v>
      </c>
      <c r="O3635" s="24" t="s">
        <v>28</v>
      </c>
      <c r="P3635" s="24">
        <v>31015</v>
      </c>
      <c r="Q3635" s="24">
        <f>IF(ISERROR(VLOOKUP($B3635,[1]主动技能!$B:$D,3,0)),[2]Sheet1!$Y4102,VLOOKUP($B3635,[1]主动技能!$B:$D,3,0))</f>
        <v>4</v>
      </c>
      <c r="S3635" s="24" t="str">
        <f>IF(C3635&lt;1000000,"",VLOOKUP(C3635,组合调整!$A:$I,2,0))</f>
        <v>势不可挡重生</v>
      </c>
      <c r="T3635" s="24" t="str">
        <f>IF(D3635&lt;1000000,"",VLOOKUP(D3635,组合调整!$A:$I,2,0))</f>
        <v>善良</v>
      </c>
      <c r="U3635" s="24" t="str">
        <f>IF(E3635&lt;1000000,"",VLOOKUP(E3635,组合调整!$A:$I,2,0))</f>
        <v>动地</v>
      </c>
      <c r="V3635" s="24" t="str">
        <f>IF(F3635&lt;1000000,"",VLOOKUP(F3635,组合调整!$A:$I,2,0))</f>
        <v>疯狂</v>
      </c>
      <c r="W3635" s="24" t="str">
        <f>IF(G3635&lt;1000000,"",VLOOKUP(G3635,组合调整!$A:$I,2,0))</f>
        <v/>
      </c>
    </row>
    <row r="3636" spans="1:23">
      <c r="A3636" s="26">
        <v>31016</v>
      </c>
      <c r="B3636" s="26" t="s">
        <v>28</v>
      </c>
      <c r="C3636" s="26">
        <v>3000112</v>
      </c>
      <c r="D3636" s="26">
        <v>3005622</v>
      </c>
      <c r="E3636" s="26">
        <v>3006722</v>
      </c>
      <c r="F3636" s="26">
        <v>3008911</v>
      </c>
      <c r="G3636" s="26">
        <v>40231</v>
      </c>
      <c r="H3636" s="26">
        <v>3012</v>
      </c>
      <c r="I3636" s="26">
        <v>50031</v>
      </c>
      <c r="J3636" s="26">
        <v>4012</v>
      </c>
      <c r="K3636" s="26">
        <v>0</v>
      </c>
      <c r="L3636" s="26">
        <v>0</v>
      </c>
      <c r="M3636" s="26">
        <v>0</v>
      </c>
      <c r="N3636" s="26">
        <v>0</v>
      </c>
      <c r="O3636" s="24" t="s">
        <v>28</v>
      </c>
      <c r="P3636" s="24">
        <v>31016</v>
      </c>
      <c r="Q3636" s="24">
        <f>IF(ISERROR(VLOOKUP($B3636,[1]主动技能!$B:$D,3,0)),[2]Sheet1!$Y4103,VLOOKUP($B3636,[1]主动技能!$B:$D,3,0))</f>
        <v>4</v>
      </c>
      <c r="S3636" s="24" t="str">
        <f>IF(C3636&lt;1000000,"",VLOOKUP(C3636,组合调整!$A:$I,2,0))</f>
        <v>势不可挡重生</v>
      </c>
      <c r="T3636" s="24" t="str">
        <f>IF(D3636&lt;1000000,"",VLOOKUP(D3636,组合调整!$A:$I,2,0))</f>
        <v>善良</v>
      </c>
      <c r="U3636" s="24" t="str">
        <f>IF(E3636&lt;1000000,"",VLOOKUP(E3636,组合调整!$A:$I,2,0))</f>
        <v>动地</v>
      </c>
      <c r="V3636" s="24" t="str">
        <f>IF(F3636&lt;1000000,"",VLOOKUP(F3636,组合调整!$A:$I,2,0))</f>
        <v>疯狂</v>
      </c>
      <c r="W3636" s="24" t="str">
        <f>IF(G3636&lt;1000000,"",VLOOKUP(G3636,组合调整!$A:$I,2,0))</f>
        <v/>
      </c>
    </row>
    <row r="3637" spans="1:23">
      <c r="A3637" s="26">
        <v>31017</v>
      </c>
      <c r="B3637" s="26" t="s">
        <v>28</v>
      </c>
      <c r="C3637" s="26">
        <v>3000112</v>
      </c>
      <c r="D3637" s="26">
        <v>3005622</v>
      </c>
      <c r="E3637" s="26">
        <v>3006722</v>
      </c>
      <c r="F3637" s="26">
        <v>3008911</v>
      </c>
      <c r="G3637" s="26">
        <v>40231</v>
      </c>
      <c r="H3637" s="26">
        <v>3012</v>
      </c>
      <c r="I3637" s="26">
        <v>50031</v>
      </c>
      <c r="J3637" s="26">
        <v>4012</v>
      </c>
      <c r="K3637" s="26">
        <v>0</v>
      </c>
      <c r="L3637" s="26">
        <v>0</v>
      </c>
      <c r="M3637" s="26">
        <v>0</v>
      </c>
      <c r="N3637" s="26">
        <v>0</v>
      </c>
      <c r="O3637" s="24" t="s">
        <v>28</v>
      </c>
      <c r="P3637" s="24">
        <v>31017</v>
      </c>
      <c r="Q3637" s="24">
        <f>IF(ISERROR(VLOOKUP($B3637,[1]主动技能!$B:$D,3,0)),[2]Sheet1!$Y4104,VLOOKUP($B3637,[1]主动技能!$B:$D,3,0))</f>
        <v>4</v>
      </c>
      <c r="S3637" s="24" t="str">
        <f>IF(C3637&lt;1000000,"",VLOOKUP(C3637,组合调整!$A:$I,2,0))</f>
        <v>势不可挡重生</v>
      </c>
      <c r="T3637" s="24" t="str">
        <f>IF(D3637&lt;1000000,"",VLOOKUP(D3637,组合调整!$A:$I,2,0))</f>
        <v>善良</v>
      </c>
      <c r="U3637" s="24" t="str">
        <f>IF(E3637&lt;1000000,"",VLOOKUP(E3637,组合调整!$A:$I,2,0))</f>
        <v>动地</v>
      </c>
      <c r="V3637" s="24" t="str">
        <f>IF(F3637&lt;1000000,"",VLOOKUP(F3637,组合调整!$A:$I,2,0))</f>
        <v>疯狂</v>
      </c>
      <c r="W3637" s="24" t="str">
        <f>IF(G3637&lt;1000000,"",VLOOKUP(G3637,组合调整!$A:$I,2,0))</f>
        <v/>
      </c>
    </row>
    <row r="3638" spans="1:23">
      <c r="A3638" s="26">
        <v>31018</v>
      </c>
      <c r="B3638" s="26" t="s">
        <v>28</v>
      </c>
      <c r="C3638" s="26">
        <v>3000112</v>
      </c>
      <c r="D3638" s="26">
        <v>3005622</v>
      </c>
      <c r="E3638" s="26">
        <v>3006722</v>
      </c>
      <c r="F3638" s="26">
        <v>3008911</v>
      </c>
      <c r="G3638" s="26">
        <v>40231</v>
      </c>
      <c r="H3638" s="26">
        <v>3012</v>
      </c>
      <c r="I3638" s="26">
        <v>50031</v>
      </c>
      <c r="J3638" s="26">
        <v>4012</v>
      </c>
      <c r="K3638" s="26">
        <v>0</v>
      </c>
      <c r="L3638" s="26">
        <v>0</v>
      </c>
      <c r="M3638" s="26">
        <v>0</v>
      </c>
      <c r="N3638" s="26">
        <v>0</v>
      </c>
      <c r="O3638" s="24" t="s">
        <v>28</v>
      </c>
      <c r="P3638" s="24">
        <v>31018</v>
      </c>
      <c r="Q3638" s="24">
        <f>IF(ISERROR(VLOOKUP($B3638,[1]主动技能!$B:$D,3,0)),[2]Sheet1!$Y4105,VLOOKUP($B3638,[1]主动技能!$B:$D,3,0))</f>
        <v>4</v>
      </c>
      <c r="S3638" s="24" t="str">
        <f>IF(C3638&lt;1000000,"",VLOOKUP(C3638,组合调整!$A:$I,2,0))</f>
        <v>势不可挡重生</v>
      </c>
      <c r="T3638" s="24" t="str">
        <f>IF(D3638&lt;1000000,"",VLOOKUP(D3638,组合调整!$A:$I,2,0))</f>
        <v>善良</v>
      </c>
      <c r="U3638" s="24" t="str">
        <f>IF(E3638&lt;1000000,"",VLOOKUP(E3638,组合调整!$A:$I,2,0))</f>
        <v>动地</v>
      </c>
      <c r="V3638" s="24" t="str">
        <f>IF(F3638&lt;1000000,"",VLOOKUP(F3638,组合调整!$A:$I,2,0))</f>
        <v>疯狂</v>
      </c>
      <c r="W3638" s="24" t="str">
        <f>IF(G3638&lt;1000000,"",VLOOKUP(G3638,组合调整!$A:$I,2,0))</f>
        <v/>
      </c>
    </row>
    <row r="3639" spans="1:23">
      <c r="A3639" s="26">
        <v>31019</v>
      </c>
      <c r="B3639" s="26" t="s">
        <v>28</v>
      </c>
      <c r="C3639" s="26">
        <v>3000112</v>
      </c>
      <c r="D3639" s="26">
        <v>3005622</v>
      </c>
      <c r="E3639" s="26">
        <v>3006722</v>
      </c>
      <c r="F3639" s="26">
        <v>3008911</v>
      </c>
      <c r="G3639" s="26">
        <v>40231</v>
      </c>
      <c r="H3639" s="26">
        <v>3012</v>
      </c>
      <c r="I3639" s="26">
        <v>50031</v>
      </c>
      <c r="J3639" s="26">
        <v>4012</v>
      </c>
      <c r="K3639" s="26">
        <v>0</v>
      </c>
      <c r="L3639" s="26">
        <v>0</v>
      </c>
      <c r="M3639" s="26">
        <v>0</v>
      </c>
      <c r="N3639" s="26">
        <v>0</v>
      </c>
      <c r="O3639" s="24" t="s">
        <v>28</v>
      </c>
      <c r="P3639" s="24">
        <v>31019</v>
      </c>
      <c r="Q3639" s="24">
        <f>IF(ISERROR(VLOOKUP($B3639,[1]主动技能!$B:$D,3,0)),[2]Sheet1!$Y4106,VLOOKUP($B3639,[1]主动技能!$B:$D,3,0))</f>
        <v>4</v>
      </c>
      <c r="S3639" s="24" t="str">
        <f>IF(C3639&lt;1000000,"",VLOOKUP(C3639,组合调整!$A:$I,2,0))</f>
        <v>势不可挡重生</v>
      </c>
      <c r="T3639" s="24" t="str">
        <f>IF(D3639&lt;1000000,"",VLOOKUP(D3639,组合调整!$A:$I,2,0))</f>
        <v>善良</v>
      </c>
      <c r="U3639" s="24" t="str">
        <f>IF(E3639&lt;1000000,"",VLOOKUP(E3639,组合调整!$A:$I,2,0))</f>
        <v>动地</v>
      </c>
      <c r="V3639" s="24" t="str">
        <f>IF(F3639&lt;1000000,"",VLOOKUP(F3639,组合调整!$A:$I,2,0))</f>
        <v>疯狂</v>
      </c>
      <c r="W3639" s="24" t="str">
        <f>IF(G3639&lt;1000000,"",VLOOKUP(G3639,组合调整!$A:$I,2,0))</f>
        <v/>
      </c>
    </row>
    <row r="3640" spans="1:23">
      <c r="A3640" s="26">
        <v>31020</v>
      </c>
      <c r="B3640" s="26" t="s">
        <v>28</v>
      </c>
      <c r="C3640" s="26">
        <v>3000112</v>
      </c>
      <c r="D3640" s="26">
        <v>3005622</v>
      </c>
      <c r="E3640" s="26">
        <v>3006722</v>
      </c>
      <c r="F3640" s="26">
        <v>3008911</v>
      </c>
      <c r="G3640" s="26">
        <v>40231</v>
      </c>
      <c r="H3640" s="26">
        <v>3012</v>
      </c>
      <c r="I3640" s="26">
        <v>50031</v>
      </c>
      <c r="J3640" s="26">
        <v>4012</v>
      </c>
      <c r="K3640" s="26">
        <v>0</v>
      </c>
      <c r="L3640" s="26">
        <v>0</v>
      </c>
      <c r="M3640" s="26">
        <v>0</v>
      </c>
      <c r="N3640" s="26">
        <v>0</v>
      </c>
      <c r="O3640" s="24" t="s">
        <v>28</v>
      </c>
      <c r="P3640" s="24">
        <v>31020</v>
      </c>
      <c r="Q3640" s="24">
        <f>IF(ISERROR(VLOOKUP($B3640,[1]主动技能!$B:$D,3,0)),[2]Sheet1!$Y4107,VLOOKUP($B3640,[1]主动技能!$B:$D,3,0))</f>
        <v>4</v>
      </c>
      <c r="S3640" s="24" t="str">
        <f>IF(C3640&lt;1000000,"",VLOOKUP(C3640,组合调整!$A:$I,2,0))</f>
        <v>势不可挡重生</v>
      </c>
      <c r="T3640" s="24" t="str">
        <f>IF(D3640&lt;1000000,"",VLOOKUP(D3640,组合调整!$A:$I,2,0))</f>
        <v>善良</v>
      </c>
      <c r="U3640" s="24" t="str">
        <f>IF(E3640&lt;1000000,"",VLOOKUP(E3640,组合调整!$A:$I,2,0))</f>
        <v>动地</v>
      </c>
      <c r="V3640" s="24" t="str">
        <f>IF(F3640&lt;1000000,"",VLOOKUP(F3640,组合调整!$A:$I,2,0))</f>
        <v>疯狂</v>
      </c>
      <c r="W3640" s="24" t="str">
        <f>IF(G3640&lt;1000000,"",VLOOKUP(G3640,组合调整!$A:$I,2,0))</f>
        <v/>
      </c>
    </row>
    <row r="3641" spans="1:23">
      <c r="A3641" s="26">
        <v>31021</v>
      </c>
      <c r="B3641" s="26" t="s">
        <v>28</v>
      </c>
      <c r="C3641" s="26">
        <v>3000112</v>
      </c>
      <c r="D3641" s="26">
        <v>3005622</v>
      </c>
      <c r="E3641" s="26">
        <v>3006722</v>
      </c>
      <c r="F3641" s="26">
        <v>3008911</v>
      </c>
      <c r="G3641" s="26">
        <v>40231</v>
      </c>
      <c r="H3641" s="26">
        <v>3012</v>
      </c>
      <c r="I3641" s="26">
        <v>50031</v>
      </c>
      <c r="J3641" s="26">
        <v>4012</v>
      </c>
      <c r="K3641" s="26">
        <v>0</v>
      </c>
      <c r="L3641" s="26">
        <v>0</v>
      </c>
      <c r="M3641" s="26">
        <v>0</v>
      </c>
      <c r="N3641" s="26">
        <v>0</v>
      </c>
      <c r="O3641" s="24" t="s">
        <v>28</v>
      </c>
      <c r="P3641" s="24">
        <v>31021</v>
      </c>
      <c r="Q3641" s="24">
        <f>IF(ISERROR(VLOOKUP($B3641,[1]主动技能!$B:$D,3,0)),[2]Sheet1!$Y4108,VLOOKUP($B3641,[1]主动技能!$B:$D,3,0))</f>
        <v>4</v>
      </c>
      <c r="S3641" s="24" t="str">
        <f>IF(C3641&lt;1000000,"",VLOOKUP(C3641,组合调整!$A:$I,2,0))</f>
        <v>势不可挡重生</v>
      </c>
      <c r="T3641" s="24" t="str">
        <f>IF(D3641&lt;1000000,"",VLOOKUP(D3641,组合调整!$A:$I,2,0))</f>
        <v>善良</v>
      </c>
      <c r="U3641" s="24" t="str">
        <f>IF(E3641&lt;1000000,"",VLOOKUP(E3641,组合调整!$A:$I,2,0))</f>
        <v>动地</v>
      </c>
      <c r="V3641" s="24" t="str">
        <f>IF(F3641&lt;1000000,"",VLOOKUP(F3641,组合调整!$A:$I,2,0))</f>
        <v>疯狂</v>
      </c>
      <c r="W3641" s="24" t="str">
        <f>IF(G3641&lt;1000000,"",VLOOKUP(G3641,组合调整!$A:$I,2,0))</f>
        <v/>
      </c>
    </row>
    <row r="3642" spans="1:23">
      <c r="A3642" s="26">
        <v>31022</v>
      </c>
      <c r="B3642" s="26" t="s">
        <v>28</v>
      </c>
      <c r="C3642" s="26">
        <v>3000112</v>
      </c>
      <c r="D3642" s="26">
        <v>3005622</v>
      </c>
      <c r="E3642" s="26">
        <v>3006722</v>
      </c>
      <c r="F3642" s="26">
        <v>3008911</v>
      </c>
      <c r="G3642" s="26">
        <v>40231</v>
      </c>
      <c r="H3642" s="26">
        <v>3012</v>
      </c>
      <c r="I3642" s="26">
        <v>50031</v>
      </c>
      <c r="J3642" s="26">
        <v>4012</v>
      </c>
      <c r="K3642" s="26">
        <v>0</v>
      </c>
      <c r="L3642" s="26">
        <v>0</v>
      </c>
      <c r="M3642" s="26">
        <v>0</v>
      </c>
      <c r="N3642" s="26">
        <v>0</v>
      </c>
      <c r="O3642" s="24" t="s">
        <v>28</v>
      </c>
      <c r="P3642" s="24">
        <v>31022</v>
      </c>
      <c r="Q3642" s="24">
        <f>IF(ISERROR(VLOOKUP($B3642,[1]主动技能!$B:$D,3,0)),[2]Sheet1!$Y4109,VLOOKUP($B3642,[1]主动技能!$B:$D,3,0))</f>
        <v>4</v>
      </c>
      <c r="S3642" s="24" t="str">
        <f>IF(C3642&lt;1000000,"",VLOOKUP(C3642,组合调整!$A:$I,2,0))</f>
        <v>势不可挡重生</v>
      </c>
      <c r="T3642" s="24" t="str">
        <f>IF(D3642&lt;1000000,"",VLOOKUP(D3642,组合调整!$A:$I,2,0))</f>
        <v>善良</v>
      </c>
      <c r="U3642" s="24" t="str">
        <f>IF(E3642&lt;1000000,"",VLOOKUP(E3642,组合调整!$A:$I,2,0))</f>
        <v>动地</v>
      </c>
      <c r="V3642" s="24" t="str">
        <f>IF(F3642&lt;1000000,"",VLOOKUP(F3642,组合调整!$A:$I,2,0))</f>
        <v>疯狂</v>
      </c>
      <c r="W3642" s="24" t="str">
        <f>IF(G3642&lt;1000000,"",VLOOKUP(G3642,组合调整!$A:$I,2,0))</f>
        <v/>
      </c>
    </row>
    <row r="3643" spans="1:23">
      <c r="A3643" s="26">
        <v>31023</v>
      </c>
      <c r="B3643" s="26" t="s">
        <v>28</v>
      </c>
      <c r="C3643" s="26">
        <v>3000112</v>
      </c>
      <c r="D3643" s="26">
        <v>3005622</v>
      </c>
      <c r="E3643" s="26">
        <v>3006722</v>
      </c>
      <c r="F3643" s="26">
        <v>3008911</v>
      </c>
      <c r="G3643" s="26">
        <v>40231</v>
      </c>
      <c r="H3643" s="26">
        <v>3012</v>
      </c>
      <c r="I3643" s="26">
        <v>50031</v>
      </c>
      <c r="J3643" s="26">
        <v>4012</v>
      </c>
      <c r="K3643" s="26">
        <v>0</v>
      </c>
      <c r="L3643" s="26">
        <v>0</v>
      </c>
      <c r="M3643" s="26">
        <v>0</v>
      </c>
      <c r="N3643" s="26">
        <v>0</v>
      </c>
      <c r="O3643" s="24" t="s">
        <v>28</v>
      </c>
      <c r="P3643" s="24">
        <v>31023</v>
      </c>
      <c r="Q3643" s="24">
        <f>IF(ISERROR(VLOOKUP($B3643,[1]主动技能!$B:$D,3,0)),[2]Sheet1!$Y4110,VLOOKUP($B3643,[1]主动技能!$B:$D,3,0))</f>
        <v>4</v>
      </c>
      <c r="S3643" s="24" t="str">
        <f>IF(C3643&lt;1000000,"",VLOOKUP(C3643,组合调整!$A:$I,2,0))</f>
        <v>势不可挡重生</v>
      </c>
      <c r="T3643" s="24" t="str">
        <f>IF(D3643&lt;1000000,"",VLOOKUP(D3643,组合调整!$A:$I,2,0))</f>
        <v>善良</v>
      </c>
      <c r="U3643" s="24" t="str">
        <f>IF(E3643&lt;1000000,"",VLOOKUP(E3643,组合调整!$A:$I,2,0))</f>
        <v>动地</v>
      </c>
      <c r="V3643" s="24" t="str">
        <f>IF(F3643&lt;1000000,"",VLOOKUP(F3643,组合调整!$A:$I,2,0))</f>
        <v>疯狂</v>
      </c>
      <c r="W3643" s="24" t="str">
        <f>IF(G3643&lt;1000000,"",VLOOKUP(G3643,组合调整!$A:$I,2,0))</f>
        <v/>
      </c>
    </row>
    <row r="3644" spans="1:23">
      <c r="A3644" s="26">
        <v>31024</v>
      </c>
      <c r="B3644" s="26" t="s">
        <v>28</v>
      </c>
      <c r="C3644" s="26">
        <v>3000112</v>
      </c>
      <c r="D3644" s="26">
        <v>3005622</v>
      </c>
      <c r="E3644" s="26">
        <v>3006722</v>
      </c>
      <c r="F3644" s="26">
        <v>3008911</v>
      </c>
      <c r="G3644" s="26">
        <v>40231</v>
      </c>
      <c r="H3644" s="26">
        <v>3012</v>
      </c>
      <c r="I3644" s="26">
        <v>50031</v>
      </c>
      <c r="J3644" s="26">
        <v>4012</v>
      </c>
      <c r="K3644" s="26">
        <v>0</v>
      </c>
      <c r="L3644" s="26">
        <v>0</v>
      </c>
      <c r="M3644" s="26">
        <v>0</v>
      </c>
      <c r="N3644" s="26">
        <v>0</v>
      </c>
      <c r="O3644" s="24" t="s">
        <v>28</v>
      </c>
      <c r="P3644" s="24">
        <v>31024</v>
      </c>
      <c r="Q3644" s="24">
        <f>IF(ISERROR(VLOOKUP($B3644,[1]主动技能!$B:$D,3,0)),[2]Sheet1!$Y4111,VLOOKUP($B3644,[1]主动技能!$B:$D,3,0))</f>
        <v>4</v>
      </c>
      <c r="S3644" s="24" t="str">
        <f>IF(C3644&lt;1000000,"",VLOOKUP(C3644,组合调整!$A:$I,2,0))</f>
        <v>势不可挡重生</v>
      </c>
      <c r="T3644" s="24" t="str">
        <f>IF(D3644&lt;1000000,"",VLOOKUP(D3644,组合调整!$A:$I,2,0))</f>
        <v>善良</v>
      </c>
      <c r="U3644" s="24" t="str">
        <f>IF(E3644&lt;1000000,"",VLOOKUP(E3644,组合调整!$A:$I,2,0))</f>
        <v>动地</v>
      </c>
      <c r="V3644" s="24" t="str">
        <f>IF(F3644&lt;1000000,"",VLOOKUP(F3644,组合调整!$A:$I,2,0))</f>
        <v>疯狂</v>
      </c>
      <c r="W3644" s="24" t="str">
        <f>IF(G3644&lt;1000000,"",VLOOKUP(G3644,组合调整!$A:$I,2,0))</f>
        <v/>
      </c>
    </row>
    <row r="3645" spans="1:23">
      <c r="A3645" s="26">
        <v>31025</v>
      </c>
      <c r="B3645" s="26" t="s">
        <v>28</v>
      </c>
      <c r="C3645" s="26">
        <v>3000112</v>
      </c>
      <c r="D3645" s="26">
        <v>3005622</v>
      </c>
      <c r="E3645" s="26">
        <v>3006722</v>
      </c>
      <c r="F3645" s="26">
        <v>3008911</v>
      </c>
      <c r="G3645" s="26">
        <v>40231</v>
      </c>
      <c r="H3645" s="26">
        <v>3012</v>
      </c>
      <c r="I3645" s="26">
        <v>50031</v>
      </c>
      <c r="J3645" s="26">
        <v>4012</v>
      </c>
      <c r="K3645" s="26">
        <v>0</v>
      </c>
      <c r="L3645" s="26">
        <v>0</v>
      </c>
      <c r="M3645" s="26">
        <v>0</v>
      </c>
      <c r="N3645" s="26">
        <v>0</v>
      </c>
      <c r="O3645" s="24" t="s">
        <v>28</v>
      </c>
      <c r="P3645" s="24">
        <v>31025</v>
      </c>
      <c r="Q3645" s="24">
        <f>IF(ISERROR(VLOOKUP($B3645,[1]主动技能!$B:$D,3,0)),[2]Sheet1!$Y4112,VLOOKUP($B3645,[1]主动技能!$B:$D,3,0))</f>
        <v>4</v>
      </c>
      <c r="S3645" s="24" t="str">
        <f>IF(C3645&lt;1000000,"",VLOOKUP(C3645,组合调整!$A:$I,2,0))</f>
        <v>势不可挡重生</v>
      </c>
      <c r="T3645" s="24" t="str">
        <f>IF(D3645&lt;1000000,"",VLOOKUP(D3645,组合调整!$A:$I,2,0))</f>
        <v>善良</v>
      </c>
      <c r="U3645" s="24" t="str">
        <f>IF(E3645&lt;1000000,"",VLOOKUP(E3645,组合调整!$A:$I,2,0))</f>
        <v>动地</v>
      </c>
      <c r="V3645" s="24" t="str">
        <f>IF(F3645&lt;1000000,"",VLOOKUP(F3645,组合调整!$A:$I,2,0))</f>
        <v>疯狂</v>
      </c>
      <c r="W3645" s="24" t="str">
        <f>IF(G3645&lt;1000000,"",VLOOKUP(G3645,组合调整!$A:$I,2,0))</f>
        <v/>
      </c>
    </row>
    <row r="3646" spans="1:23">
      <c r="A3646" s="26">
        <v>31026</v>
      </c>
      <c r="B3646" s="26" t="s">
        <v>28</v>
      </c>
      <c r="C3646" s="26">
        <v>3000112</v>
      </c>
      <c r="D3646" s="26">
        <v>3005622</v>
      </c>
      <c r="E3646" s="26">
        <v>3006722</v>
      </c>
      <c r="F3646" s="26">
        <v>3008911</v>
      </c>
      <c r="G3646" s="26">
        <v>40231</v>
      </c>
      <c r="H3646" s="26">
        <v>3012</v>
      </c>
      <c r="I3646" s="26">
        <v>50031</v>
      </c>
      <c r="J3646" s="26">
        <v>4012</v>
      </c>
      <c r="K3646" s="26">
        <v>0</v>
      </c>
      <c r="L3646" s="26">
        <v>0</v>
      </c>
      <c r="M3646" s="26">
        <v>0</v>
      </c>
      <c r="N3646" s="26">
        <v>0</v>
      </c>
      <c r="O3646" s="24" t="s">
        <v>28</v>
      </c>
      <c r="P3646" s="24">
        <v>31026</v>
      </c>
      <c r="Q3646" s="24">
        <f>IF(ISERROR(VLOOKUP($B3646,[1]主动技能!$B:$D,3,0)),[2]Sheet1!$Y4113,VLOOKUP($B3646,[1]主动技能!$B:$D,3,0))</f>
        <v>4</v>
      </c>
      <c r="S3646" s="24" t="str">
        <f>IF(C3646&lt;1000000,"",VLOOKUP(C3646,组合调整!$A:$I,2,0))</f>
        <v>势不可挡重生</v>
      </c>
      <c r="T3646" s="24" t="str">
        <f>IF(D3646&lt;1000000,"",VLOOKUP(D3646,组合调整!$A:$I,2,0))</f>
        <v>善良</v>
      </c>
      <c r="U3646" s="24" t="str">
        <f>IF(E3646&lt;1000000,"",VLOOKUP(E3646,组合调整!$A:$I,2,0))</f>
        <v>动地</v>
      </c>
      <c r="V3646" s="24" t="str">
        <f>IF(F3646&lt;1000000,"",VLOOKUP(F3646,组合调整!$A:$I,2,0))</f>
        <v>疯狂</v>
      </c>
      <c r="W3646" s="24" t="str">
        <f>IF(G3646&lt;1000000,"",VLOOKUP(G3646,组合调整!$A:$I,2,0))</f>
        <v/>
      </c>
    </row>
    <row r="3647" spans="1:23">
      <c r="A3647" s="26">
        <v>31027</v>
      </c>
      <c r="B3647" s="26" t="s">
        <v>28</v>
      </c>
      <c r="C3647" s="26">
        <v>3000112</v>
      </c>
      <c r="D3647" s="26">
        <v>3005622</v>
      </c>
      <c r="E3647" s="26">
        <v>3006722</v>
      </c>
      <c r="F3647" s="26">
        <v>3008911</v>
      </c>
      <c r="G3647" s="26">
        <v>40231</v>
      </c>
      <c r="H3647" s="26">
        <v>3012</v>
      </c>
      <c r="I3647" s="26">
        <v>50031</v>
      </c>
      <c r="J3647" s="26">
        <v>4012</v>
      </c>
      <c r="K3647" s="26">
        <v>0</v>
      </c>
      <c r="L3647" s="26">
        <v>0</v>
      </c>
      <c r="M3647" s="26">
        <v>0</v>
      </c>
      <c r="N3647" s="26">
        <v>0</v>
      </c>
      <c r="O3647" s="24" t="s">
        <v>28</v>
      </c>
      <c r="P3647" s="24">
        <v>31027</v>
      </c>
      <c r="Q3647" s="24">
        <f>IF(ISERROR(VLOOKUP($B3647,[1]主动技能!$B:$D,3,0)),[2]Sheet1!$Y4114,VLOOKUP($B3647,[1]主动技能!$B:$D,3,0))</f>
        <v>4</v>
      </c>
      <c r="S3647" s="24" t="str">
        <f>IF(C3647&lt;1000000,"",VLOOKUP(C3647,组合调整!$A:$I,2,0))</f>
        <v>势不可挡重生</v>
      </c>
      <c r="T3647" s="24" t="str">
        <f>IF(D3647&lt;1000000,"",VLOOKUP(D3647,组合调整!$A:$I,2,0))</f>
        <v>善良</v>
      </c>
      <c r="U3647" s="24" t="str">
        <f>IF(E3647&lt;1000000,"",VLOOKUP(E3647,组合调整!$A:$I,2,0))</f>
        <v>动地</v>
      </c>
      <c r="V3647" s="24" t="str">
        <f>IF(F3647&lt;1000000,"",VLOOKUP(F3647,组合调整!$A:$I,2,0))</f>
        <v>疯狂</v>
      </c>
      <c r="W3647" s="24" t="str">
        <f>IF(G3647&lt;1000000,"",VLOOKUP(G3647,组合调整!$A:$I,2,0))</f>
        <v/>
      </c>
    </row>
    <row r="3648" spans="1:23">
      <c r="A3648" s="26">
        <v>31028</v>
      </c>
      <c r="B3648" s="26" t="s">
        <v>28</v>
      </c>
      <c r="C3648" s="26">
        <v>3000112</v>
      </c>
      <c r="D3648" s="26">
        <v>3005622</v>
      </c>
      <c r="E3648" s="26">
        <v>3006722</v>
      </c>
      <c r="F3648" s="26">
        <v>3008911</v>
      </c>
      <c r="G3648" s="26">
        <v>40231</v>
      </c>
      <c r="H3648" s="26">
        <v>3012</v>
      </c>
      <c r="I3648" s="26">
        <v>50031</v>
      </c>
      <c r="J3648" s="26">
        <v>4012</v>
      </c>
      <c r="K3648" s="26">
        <v>0</v>
      </c>
      <c r="L3648" s="26">
        <v>0</v>
      </c>
      <c r="M3648" s="26">
        <v>0</v>
      </c>
      <c r="N3648" s="26">
        <v>0</v>
      </c>
      <c r="O3648" s="24" t="s">
        <v>28</v>
      </c>
      <c r="P3648" s="24">
        <v>31028</v>
      </c>
      <c r="Q3648" s="24">
        <f>IF(ISERROR(VLOOKUP($B3648,[1]主动技能!$B:$D,3,0)),[2]Sheet1!$Y4115,VLOOKUP($B3648,[1]主动技能!$B:$D,3,0))</f>
        <v>4</v>
      </c>
      <c r="S3648" s="24" t="str">
        <f>IF(C3648&lt;1000000,"",VLOOKUP(C3648,组合调整!$A:$I,2,0))</f>
        <v>势不可挡重生</v>
      </c>
      <c r="T3648" s="24" t="str">
        <f>IF(D3648&lt;1000000,"",VLOOKUP(D3648,组合调整!$A:$I,2,0))</f>
        <v>善良</v>
      </c>
      <c r="U3648" s="24" t="str">
        <f>IF(E3648&lt;1000000,"",VLOOKUP(E3648,组合调整!$A:$I,2,0))</f>
        <v>动地</v>
      </c>
      <c r="V3648" s="24" t="str">
        <f>IF(F3648&lt;1000000,"",VLOOKUP(F3648,组合调整!$A:$I,2,0))</f>
        <v>疯狂</v>
      </c>
      <c r="W3648" s="24" t="str">
        <f>IF(G3648&lt;1000000,"",VLOOKUP(G3648,组合调整!$A:$I,2,0))</f>
        <v/>
      </c>
    </row>
    <row r="3649" spans="1:23">
      <c r="A3649" s="26">
        <v>31029</v>
      </c>
      <c r="B3649" s="26" t="s">
        <v>28</v>
      </c>
      <c r="C3649" s="26">
        <v>3000112</v>
      </c>
      <c r="D3649" s="26">
        <v>3005622</v>
      </c>
      <c r="E3649" s="26">
        <v>3006722</v>
      </c>
      <c r="F3649" s="26">
        <v>3008911</v>
      </c>
      <c r="G3649" s="26">
        <v>40231</v>
      </c>
      <c r="H3649" s="26">
        <v>3012</v>
      </c>
      <c r="I3649" s="26">
        <v>50031</v>
      </c>
      <c r="J3649" s="26">
        <v>4012</v>
      </c>
      <c r="K3649" s="26">
        <v>0</v>
      </c>
      <c r="L3649" s="26">
        <v>0</v>
      </c>
      <c r="M3649" s="26">
        <v>0</v>
      </c>
      <c r="N3649" s="26">
        <v>0</v>
      </c>
      <c r="O3649" s="24" t="s">
        <v>28</v>
      </c>
      <c r="P3649" s="24">
        <v>31029</v>
      </c>
      <c r="Q3649" s="24">
        <f>IF(ISERROR(VLOOKUP($B3649,[1]主动技能!$B:$D,3,0)),[2]Sheet1!$Y4116,VLOOKUP($B3649,[1]主动技能!$B:$D,3,0))</f>
        <v>4</v>
      </c>
      <c r="S3649" s="24" t="str">
        <f>IF(C3649&lt;1000000,"",VLOOKUP(C3649,组合调整!$A:$I,2,0))</f>
        <v>势不可挡重生</v>
      </c>
      <c r="T3649" s="24" t="str">
        <f>IF(D3649&lt;1000000,"",VLOOKUP(D3649,组合调整!$A:$I,2,0))</f>
        <v>善良</v>
      </c>
      <c r="U3649" s="24" t="str">
        <f>IF(E3649&lt;1000000,"",VLOOKUP(E3649,组合调整!$A:$I,2,0))</f>
        <v>动地</v>
      </c>
      <c r="V3649" s="24" t="str">
        <f>IF(F3649&lt;1000000,"",VLOOKUP(F3649,组合调整!$A:$I,2,0))</f>
        <v>疯狂</v>
      </c>
      <c r="W3649" s="24" t="str">
        <f>IF(G3649&lt;1000000,"",VLOOKUP(G3649,组合调整!$A:$I,2,0))</f>
        <v/>
      </c>
    </row>
    <row r="3650" spans="1:23">
      <c r="A3650" s="26">
        <v>31030</v>
      </c>
      <c r="B3650" s="26" t="s">
        <v>28</v>
      </c>
      <c r="C3650" s="26">
        <v>3000112</v>
      </c>
      <c r="D3650" s="26">
        <v>3005622</v>
      </c>
      <c r="E3650" s="26">
        <v>3006722</v>
      </c>
      <c r="F3650" s="26">
        <v>3008911</v>
      </c>
      <c r="G3650" s="26">
        <v>40231</v>
      </c>
      <c r="H3650" s="26">
        <v>3012</v>
      </c>
      <c r="I3650" s="26">
        <v>50031</v>
      </c>
      <c r="J3650" s="26">
        <v>4012</v>
      </c>
      <c r="K3650" s="26">
        <v>0</v>
      </c>
      <c r="L3650" s="26">
        <v>0</v>
      </c>
      <c r="M3650" s="26">
        <v>0</v>
      </c>
      <c r="N3650" s="26">
        <v>0</v>
      </c>
      <c r="O3650" s="24" t="s">
        <v>28</v>
      </c>
      <c r="P3650" s="24">
        <v>31030</v>
      </c>
      <c r="Q3650" s="24">
        <f>IF(ISERROR(VLOOKUP($B3650,[1]主动技能!$B:$D,3,0)),[2]Sheet1!$Y4117,VLOOKUP($B3650,[1]主动技能!$B:$D,3,0))</f>
        <v>4</v>
      </c>
      <c r="S3650" s="24" t="str">
        <f>IF(C3650&lt;1000000,"",VLOOKUP(C3650,组合调整!$A:$I,2,0))</f>
        <v>势不可挡重生</v>
      </c>
      <c r="T3650" s="24" t="str">
        <f>IF(D3650&lt;1000000,"",VLOOKUP(D3650,组合调整!$A:$I,2,0))</f>
        <v>善良</v>
      </c>
      <c r="U3650" s="24" t="str">
        <f>IF(E3650&lt;1000000,"",VLOOKUP(E3650,组合调整!$A:$I,2,0))</f>
        <v>动地</v>
      </c>
      <c r="V3650" s="24" t="str">
        <f>IF(F3650&lt;1000000,"",VLOOKUP(F3650,组合调整!$A:$I,2,0))</f>
        <v>疯狂</v>
      </c>
      <c r="W3650" s="24" t="str">
        <f>IF(G3650&lt;1000000,"",VLOOKUP(G3650,组合调整!$A:$I,2,0))</f>
        <v/>
      </c>
    </row>
    <row r="3651" spans="1:23">
      <c r="A3651" s="26">
        <v>31031</v>
      </c>
      <c r="B3651" s="26" t="s">
        <v>28</v>
      </c>
      <c r="C3651" s="26">
        <v>3000112</v>
      </c>
      <c r="D3651" s="26">
        <v>3005622</v>
      </c>
      <c r="E3651" s="26">
        <v>3006722</v>
      </c>
      <c r="F3651" s="26">
        <v>3008911</v>
      </c>
      <c r="G3651" s="26">
        <v>40231</v>
      </c>
      <c r="H3651" s="26">
        <v>3012</v>
      </c>
      <c r="I3651" s="26">
        <v>50031</v>
      </c>
      <c r="J3651" s="26">
        <v>4012</v>
      </c>
      <c r="K3651" s="26">
        <v>0</v>
      </c>
      <c r="L3651" s="26">
        <v>0</v>
      </c>
      <c r="M3651" s="26">
        <v>0</v>
      </c>
      <c r="N3651" s="26">
        <v>0</v>
      </c>
      <c r="O3651" s="24" t="s">
        <v>28</v>
      </c>
      <c r="P3651" s="24">
        <v>31031</v>
      </c>
      <c r="Q3651" s="24">
        <f>IF(ISERROR(VLOOKUP($B3651,[1]主动技能!$B:$D,3,0)),[2]Sheet1!$Y4118,VLOOKUP($B3651,[1]主动技能!$B:$D,3,0))</f>
        <v>4</v>
      </c>
      <c r="S3651" s="24" t="str">
        <f>IF(C3651&lt;1000000,"",VLOOKUP(C3651,组合调整!$A:$I,2,0))</f>
        <v>势不可挡重生</v>
      </c>
      <c r="T3651" s="24" t="str">
        <f>IF(D3651&lt;1000000,"",VLOOKUP(D3651,组合调整!$A:$I,2,0))</f>
        <v>善良</v>
      </c>
      <c r="U3651" s="24" t="str">
        <f>IF(E3651&lt;1000000,"",VLOOKUP(E3651,组合调整!$A:$I,2,0))</f>
        <v>动地</v>
      </c>
      <c r="V3651" s="24" t="str">
        <f>IF(F3651&lt;1000000,"",VLOOKUP(F3651,组合调整!$A:$I,2,0))</f>
        <v>疯狂</v>
      </c>
      <c r="W3651" s="24" t="str">
        <f>IF(G3651&lt;1000000,"",VLOOKUP(G3651,组合调整!$A:$I,2,0))</f>
        <v/>
      </c>
    </row>
    <row r="3652" spans="1:23">
      <c r="A3652" s="26">
        <v>31032</v>
      </c>
      <c r="B3652" s="26" t="s">
        <v>28</v>
      </c>
      <c r="C3652" s="26">
        <v>3000112</v>
      </c>
      <c r="D3652" s="26">
        <v>3005622</v>
      </c>
      <c r="E3652" s="26">
        <v>3006722</v>
      </c>
      <c r="F3652" s="26">
        <v>3008911</v>
      </c>
      <c r="G3652" s="26">
        <v>40231</v>
      </c>
      <c r="H3652" s="26">
        <v>3012</v>
      </c>
      <c r="I3652" s="26">
        <v>50031</v>
      </c>
      <c r="J3652" s="26">
        <v>4012</v>
      </c>
      <c r="K3652" s="26">
        <v>0</v>
      </c>
      <c r="L3652" s="26">
        <v>0</v>
      </c>
      <c r="M3652" s="26">
        <v>0</v>
      </c>
      <c r="N3652" s="26">
        <v>0</v>
      </c>
      <c r="O3652" s="24" t="s">
        <v>28</v>
      </c>
      <c r="P3652" s="24">
        <v>31032</v>
      </c>
      <c r="Q3652" s="24">
        <f>IF(ISERROR(VLOOKUP($B3652,[1]主动技能!$B:$D,3,0)),[2]Sheet1!$Y4119,VLOOKUP($B3652,[1]主动技能!$B:$D,3,0))</f>
        <v>4</v>
      </c>
      <c r="S3652" s="24" t="str">
        <f>IF(C3652&lt;1000000,"",VLOOKUP(C3652,组合调整!$A:$I,2,0))</f>
        <v>势不可挡重生</v>
      </c>
      <c r="T3652" s="24" t="str">
        <f>IF(D3652&lt;1000000,"",VLOOKUP(D3652,组合调整!$A:$I,2,0))</f>
        <v>善良</v>
      </c>
      <c r="U3652" s="24" t="str">
        <f>IF(E3652&lt;1000000,"",VLOOKUP(E3652,组合调整!$A:$I,2,0))</f>
        <v>动地</v>
      </c>
      <c r="V3652" s="24" t="str">
        <f>IF(F3652&lt;1000000,"",VLOOKUP(F3652,组合调整!$A:$I,2,0))</f>
        <v>疯狂</v>
      </c>
      <c r="W3652" s="24" t="str">
        <f>IF(G3652&lt;1000000,"",VLOOKUP(G3652,组合调整!$A:$I,2,0))</f>
        <v/>
      </c>
    </row>
    <row r="3653" spans="1:23">
      <c r="A3653" s="26">
        <v>31033</v>
      </c>
      <c r="B3653" s="26" t="s">
        <v>28</v>
      </c>
      <c r="C3653" s="26">
        <v>3000112</v>
      </c>
      <c r="D3653" s="26">
        <v>3005622</v>
      </c>
      <c r="E3653" s="26">
        <v>3006722</v>
      </c>
      <c r="F3653" s="26">
        <v>3008911</v>
      </c>
      <c r="G3653" s="26">
        <v>40231</v>
      </c>
      <c r="H3653" s="26">
        <v>3012</v>
      </c>
      <c r="I3653" s="26">
        <v>50031</v>
      </c>
      <c r="J3653" s="26">
        <v>4012</v>
      </c>
      <c r="K3653" s="26">
        <v>0</v>
      </c>
      <c r="L3653" s="26">
        <v>0</v>
      </c>
      <c r="M3653" s="26">
        <v>0</v>
      </c>
      <c r="N3653" s="26">
        <v>0</v>
      </c>
      <c r="O3653" s="24" t="s">
        <v>28</v>
      </c>
      <c r="P3653" s="24">
        <v>31033</v>
      </c>
      <c r="Q3653" s="24">
        <f>IF(ISERROR(VLOOKUP($B3653,[1]主动技能!$B:$D,3,0)),[2]Sheet1!$Y4120,VLOOKUP($B3653,[1]主动技能!$B:$D,3,0))</f>
        <v>4</v>
      </c>
      <c r="S3653" s="24" t="str">
        <f>IF(C3653&lt;1000000,"",VLOOKUP(C3653,组合调整!$A:$I,2,0))</f>
        <v>势不可挡重生</v>
      </c>
      <c r="T3653" s="24" t="str">
        <f>IF(D3653&lt;1000000,"",VLOOKUP(D3653,组合调整!$A:$I,2,0))</f>
        <v>善良</v>
      </c>
      <c r="U3653" s="24" t="str">
        <f>IF(E3653&lt;1000000,"",VLOOKUP(E3653,组合调整!$A:$I,2,0))</f>
        <v>动地</v>
      </c>
      <c r="V3653" s="24" t="str">
        <f>IF(F3653&lt;1000000,"",VLOOKUP(F3653,组合调整!$A:$I,2,0))</f>
        <v>疯狂</v>
      </c>
      <c r="W3653" s="24" t="str">
        <f>IF(G3653&lt;1000000,"",VLOOKUP(G3653,组合调整!$A:$I,2,0))</f>
        <v/>
      </c>
    </row>
    <row r="3654" spans="1:23">
      <c r="A3654" s="26">
        <v>31034</v>
      </c>
      <c r="B3654" s="26" t="s">
        <v>28</v>
      </c>
      <c r="C3654" s="26">
        <v>3000112</v>
      </c>
      <c r="D3654" s="26">
        <v>3005622</v>
      </c>
      <c r="E3654" s="26">
        <v>3006722</v>
      </c>
      <c r="F3654" s="26">
        <v>3008911</v>
      </c>
      <c r="G3654" s="26">
        <v>40231</v>
      </c>
      <c r="H3654" s="26">
        <v>3012</v>
      </c>
      <c r="I3654" s="26">
        <v>50031</v>
      </c>
      <c r="J3654" s="26">
        <v>4012</v>
      </c>
      <c r="K3654" s="26">
        <v>0</v>
      </c>
      <c r="L3654" s="26">
        <v>0</v>
      </c>
      <c r="M3654" s="26">
        <v>0</v>
      </c>
      <c r="N3654" s="26">
        <v>0</v>
      </c>
      <c r="O3654" s="24" t="s">
        <v>28</v>
      </c>
      <c r="P3654" s="24">
        <v>31034</v>
      </c>
      <c r="Q3654" s="24">
        <f>IF(ISERROR(VLOOKUP($B3654,[1]主动技能!$B:$D,3,0)),[2]Sheet1!$Y4121,VLOOKUP($B3654,[1]主动技能!$B:$D,3,0))</f>
        <v>4</v>
      </c>
      <c r="S3654" s="24" t="str">
        <f>IF(C3654&lt;1000000,"",VLOOKUP(C3654,组合调整!$A:$I,2,0))</f>
        <v>势不可挡重生</v>
      </c>
      <c r="T3654" s="24" t="str">
        <f>IF(D3654&lt;1000000,"",VLOOKUP(D3654,组合调整!$A:$I,2,0))</f>
        <v>善良</v>
      </c>
      <c r="U3654" s="24" t="str">
        <f>IF(E3654&lt;1000000,"",VLOOKUP(E3654,组合调整!$A:$I,2,0))</f>
        <v>动地</v>
      </c>
      <c r="V3654" s="24" t="str">
        <f>IF(F3654&lt;1000000,"",VLOOKUP(F3654,组合调整!$A:$I,2,0))</f>
        <v>疯狂</v>
      </c>
      <c r="W3654" s="24" t="str">
        <f>IF(G3654&lt;1000000,"",VLOOKUP(G3654,组合调整!$A:$I,2,0))</f>
        <v/>
      </c>
    </row>
    <row r="3655" spans="1:23">
      <c r="A3655" s="26">
        <v>31035</v>
      </c>
      <c r="B3655" s="26" t="s">
        <v>28</v>
      </c>
      <c r="C3655" s="26">
        <v>3000112</v>
      </c>
      <c r="D3655" s="26">
        <v>3005622</v>
      </c>
      <c r="E3655" s="26">
        <v>3006722</v>
      </c>
      <c r="F3655" s="26">
        <v>3008911</v>
      </c>
      <c r="G3655" s="26">
        <v>40231</v>
      </c>
      <c r="H3655" s="26">
        <v>3012</v>
      </c>
      <c r="I3655" s="26">
        <v>50031</v>
      </c>
      <c r="J3655" s="26">
        <v>4012</v>
      </c>
      <c r="K3655" s="26">
        <v>0</v>
      </c>
      <c r="L3655" s="26">
        <v>0</v>
      </c>
      <c r="M3655" s="26">
        <v>0</v>
      </c>
      <c r="N3655" s="26">
        <v>0</v>
      </c>
      <c r="O3655" s="24" t="s">
        <v>28</v>
      </c>
      <c r="P3655" s="24">
        <v>31035</v>
      </c>
      <c r="Q3655" s="24">
        <f>IF(ISERROR(VLOOKUP($B3655,[1]主动技能!$B:$D,3,0)),[2]Sheet1!$Y4122,VLOOKUP($B3655,[1]主动技能!$B:$D,3,0))</f>
        <v>4</v>
      </c>
      <c r="S3655" s="24" t="str">
        <f>IF(C3655&lt;1000000,"",VLOOKUP(C3655,组合调整!$A:$I,2,0))</f>
        <v>势不可挡重生</v>
      </c>
      <c r="T3655" s="24" t="str">
        <f>IF(D3655&lt;1000000,"",VLOOKUP(D3655,组合调整!$A:$I,2,0))</f>
        <v>善良</v>
      </c>
      <c r="U3655" s="24" t="str">
        <f>IF(E3655&lt;1000000,"",VLOOKUP(E3655,组合调整!$A:$I,2,0))</f>
        <v>动地</v>
      </c>
      <c r="V3655" s="24" t="str">
        <f>IF(F3655&lt;1000000,"",VLOOKUP(F3655,组合调整!$A:$I,2,0))</f>
        <v>疯狂</v>
      </c>
      <c r="W3655" s="24" t="str">
        <f>IF(G3655&lt;1000000,"",VLOOKUP(G3655,组合调整!$A:$I,2,0))</f>
        <v/>
      </c>
    </row>
    <row r="3656" spans="1:23">
      <c r="A3656" s="26">
        <v>31036</v>
      </c>
      <c r="B3656" s="26" t="s">
        <v>28</v>
      </c>
      <c r="C3656" s="26">
        <v>3000112</v>
      </c>
      <c r="D3656" s="26">
        <v>3005622</v>
      </c>
      <c r="E3656" s="26">
        <v>3006722</v>
      </c>
      <c r="F3656" s="26">
        <v>3008911</v>
      </c>
      <c r="G3656" s="26">
        <v>40231</v>
      </c>
      <c r="H3656" s="26">
        <v>3012</v>
      </c>
      <c r="I3656" s="26">
        <v>50031</v>
      </c>
      <c r="J3656" s="26">
        <v>4012</v>
      </c>
      <c r="K3656" s="26">
        <v>0</v>
      </c>
      <c r="L3656" s="26">
        <v>0</v>
      </c>
      <c r="M3656" s="26">
        <v>0</v>
      </c>
      <c r="N3656" s="26">
        <v>0</v>
      </c>
      <c r="O3656" s="24" t="s">
        <v>28</v>
      </c>
      <c r="P3656" s="24">
        <v>31036</v>
      </c>
      <c r="Q3656" s="24">
        <f>IF(ISERROR(VLOOKUP($B3656,[1]主动技能!$B:$D,3,0)),[2]Sheet1!$Y4123,VLOOKUP($B3656,[1]主动技能!$B:$D,3,0))</f>
        <v>4</v>
      </c>
      <c r="S3656" s="24" t="str">
        <f>IF(C3656&lt;1000000,"",VLOOKUP(C3656,组合调整!$A:$I,2,0))</f>
        <v>势不可挡重生</v>
      </c>
      <c r="T3656" s="24" t="str">
        <f>IF(D3656&lt;1000000,"",VLOOKUP(D3656,组合调整!$A:$I,2,0))</f>
        <v>善良</v>
      </c>
      <c r="U3656" s="24" t="str">
        <f>IF(E3656&lt;1000000,"",VLOOKUP(E3656,组合调整!$A:$I,2,0))</f>
        <v>动地</v>
      </c>
      <c r="V3656" s="24" t="str">
        <f>IF(F3656&lt;1000000,"",VLOOKUP(F3656,组合调整!$A:$I,2,0))</f>
        <v>疯狂</v>
      </c>
      <c r="W3656" s="24" t="str">
        <f>IF(G3656&lt;1000000,"",VLOOKUP(G3656,组合调整!$A:$I,2,0))</f>
        <v/>
      </c>
    </row>
    <row r="3657" spans="1:23">
      <c r="A3657" s="26">
        <v>31037</v>
      </c>
      <c r="B3657" s="26" t="s">
        <v>28</v>
      </c>
      <c r="C3657" s="26">
        <v>3000112</v>
      </c>
      <c r="D3657" s="26">
        <v>3005622</v>
      </c>
      <c r="E3657" s="26">
        <v>3006722</v>
      </c>
      <c r="F3657" s="26">
        <v>3008911</v>
      </c>
      <c r="G3657" s="26">
        <v>40231</v>
      </c>
      <c r="H3657" s="26">
        <v>3012</v>
      </c>
      <c r="I3657" s="26">
        <v>50031</v>
      </c>
      <c r="J3657" s="26">
        <v>4012</v>
      </c>
      <c r="K3657" s="26">
        <v>0</v>
      </c>
      <c r="L3657" s="26">
        <v>0</v>
      </c>
      <c r="M3657" s="26">
        <v>0</v>
      </c>
      <c r="N3657" s="26">
        <v>0</v>
      </c>
      <c r="O3657" s="24" t="s">
        <v>28</v>
      </c>
      <c r="P3657" s="24">
        <v>31037</v>
      </c>
      <c r="Q3657" s="24">
        <f>IF(ISERROR(VLOOKUP($B3657,[1]主动技能!$B:$D,3,0)),[2]Sheet1!$Y4124,VLOOKUP($B3657,[1]主动技能!$B:$D,3,0))</f>
        <v>4</v>
      </c>
      <c r="S3657" s="24" t="str">
        <f>IF(C3657&lt;1000000,"",VLOOKUP(C3657,组合调整!$A:$I,2,0))</f>
        <v>势不可挡重生</v>
      </c>
      <c r="T3657" s="24" t="str">
        <f>IF(D3657&lt;1000000,"",VLOOKUP(D3657,组合调整!$A:$I,2,0))</f>
        <v>善良</v>
      </c>
      <c r="U3657" s="24" t="str">
        <f>IF(E3657&lt;1000000,"",VLOOKUP(E3657,组合调整!$A:$I,2,0))</f>
        <v>动地</v>
      </c>
      <c r="V3657" s="24" t="str">
        <f>IF(F3657&lt;1000000,"",VLOOKUP(F3657,组合调整!$A:$I,2,0))</f>
        <v>疯狂</v>
      </c>
      <c r="W3657" s="24" t="str">
        <f>IF(G3657&lt;1000000,"",VLOOKUP(G3657,组合调整!$A:$I,2,0))</f>
        <v/>
      </c>
    </row>
    <row r="3658" spans="1:23">
      <c r="A3658" s="26">
        <v>31038</v>
      </c>
      <c r="B3658" s="26" t="s">
        <v>28</v>
      </c>
      <c r="C3658" s="26">
        <v>3000112</v>
      </c>
      <c r="D3658" s="26">
        <v>3005622</v>
      </c>
      <c r="E3658" s="26">
        <v>3006722</v>
      </c>
      <c r="F3658" s="26">
        <v>3008911</v>
      </c>
      <c r="G3658" s="26">
        <v>40231</v>
      </c>
      <c r="H3658" s="26">
        <v>3012</v>
      </c>
      <c r="I3658" s="26">
        <v>50031</v>
      </c>
      <c r="J3658" s="26">
        <v>4012</v>
      </c>
      <c r="K3658" s="26">
        <v>0</v>
      </c>
      <c r="L3658" s="26">
        <v>0</v>
      </c>
      <c r="M3658" s="26">
        <v>0</v>
      </c>
      <c r="N3658" s="26">
        <v>0</v>
      </c>
      <c r="O3658" s="24" t="s">
        <v>28</v>
      </c>
      <c r="P3658" s="24">
        <v>31038</v>
      </c>
      <c r="Q3658" s="24">
        <f>IF(ISERROR(VLOOKUP($B3658,[1]主动技能!$B:$D,3,0)),[2]Sheet1!$Y4125,VLOOKUP($B3658,[1]主动技能!$B:$D,3,0))</f>
        <v>4</v>
      </c>
      <c r="S3658" s="24" t="str">
        <f>IF(C3658&lt;1000000,"",VLOOKUP(C3658,组合调整!$A:$I,2,0))</f>
        <v>势不可挡重生</v>
      </c>
      <c r="T3658" s="24" t="str">
        <f>IF(D3658&lt;1000000,"",VLOOKUP(D3658,组合调整!$A:$I,2,0))</f>
        <v>善良</v>
      </c>
      <c r="U3658" s="24" t="str">
        <f>IF(E3658&lt;1000000,"",VLOOKUP(E3658,组合调整!$A:$I,2,0))</f>
        <v>动地</v>
      </c>
      <c r="V3658" s="24" t="str">
        <f>IF(F3658&lt;1000000,"",VLOOKUP(F3658,组合调整!$A:$I,2,0))</f>
        <v>疯狂</v>
      </c>
      <c r="W3658" s="24" t="str">
        <f>IF(G3658&lt;1000000,"",VLOOKUP(G3658,组合调整!$A:$I,2,0))</f>
        <v/>
      </c>
    </row>
    <row r="3659" spans="1:23">
      <c r="A3659" s="26">
        <v>31039</v>
      </c>
      <c r="B3659" s="26" t="s">
        <v>28</v>
      </c>
      <c r="C3659" s="26">
        <v>3000112</v>
      </c>
      <c r="D3659" s="26">
        <v>3005622</v>
      </c>
      <c r="E3659" s="26">
        <v>3006722</v>
      </c>
      <c r="F3659" s="26">
        <v>3008911</v>
      </c>
      <c r="G3659" s="26">
        <v>40231</v>
      </c>
      <c r="H3659" s="26">
        <v>3012</v>
      </c>
      <c r="I3659" s="26">
        <v>50031</v>
      </c>
      <c r="J3659" s="26">
        <v>4012</v>
      </c>
      <c r="K3659" s="26">
        <v>0</v>
      </c>
      <c r="L3659" s="26">
        <v>0</v>
      </c>
      <c r="M3659" s="26">
        <v>0</v>
      </c>
      <c r="N3659" s="26">
        <v>0</v>
      </c>
      <c r="O3659" s="24" t="s">
        <v>28</v>
      </c>
      <c r="P3659" s="24">
        <v>31039</v>
      </c>
      <c r="Q3659" s="24">
        <f>IF(ISERROR(VLOOKUP($B3659,[1]主动技能!$B:$D,3,0)),[2]Sheet1!$Y4126,VLOOKUP($B3659,[1]主动技能!$B:$D,3,0))</f>
        <v>4</v>
      </c>
      <c r="S3659" s="24" t="str">
        <f>IF(C3659&lt;1000000,"",VLOOKUP(C3659,组合调整!$A:$I,2,0))</f>
        <v>势不可挡重生</v>
      </c>
      <c r="T3659" s="24" t="str">
        <f>IF(D3659&lt;1000000,"",VLOOKUP(D3659,组合调整!$A:$I,2,0))</f>
        <v>善良</v>
      </c>
      <c r="U3659" s="24" t="str">
        <f>IF(E3659&lt;1000000,"",VLOOKUP(E3659,组合调整!$A:$I,2,0))</f>
        <v>动地</v>
      </c>
      <c r="V3659" s="24" t="str">
        <f>IF(F3659&lt;1000000,"",VLOOKUP(F3659,组合调整!$A:$I,2,0))</f>
        <v>疯狂</v>
      </c>
      <c r="W3659" s="24" t="str">
        <f>IF(G3659&lt;1000000,"",VLOOKUP(G3659,组合调整!$A:$I,2,0))</f>
        <v/>
      </c>
    </row>
    <row r="3660" spans="1:23">
      <c r="A3660" s="26">
        <v>31040</v>
      </c>
      <c r="B3660" s="26" t="s">
        <v>28</v>
      </c>
      <c r="C3660" s="26">
        <v>3000112</v>
      </c>
      <c r="D3660" s="26">
        <v>3005622</v>
      </c>
      <c r="E3660" s="26">
        <v>3006722</v>
      </c>
      <c r="F3660" s="26">
        <v>3008911</v>
      </c>
      <c r="G3660" s="26">
        <v>40231</v>
      </c>
      <c r="H3660" s="26">
        <v>3012</v>
      </c>
      <c r="I3660" s="26">
        <v>50031</v>
      </c>
      <c r="J3660" s="26">
        <v>4012</v>
      </c>
      <c r="K3660" s="26">
        <v>0</v>
      </c>
      <c r="L3660" s="26">
        <v>0</v>
      </c>
      <c r="M3660" s="26">
        <v>0</v>
      </c>
      <c r="N3660" s="26">
        <v>0</v>
      </c>
      <c r="O3660" s="24" t="s">
        <v>28</v>
      </c>
      <c r="P3660" s="24">
        <v>31040</v>
      </c>
      <c r="Q3660" s="24">
        <f>IF(ISERROR(VLOOKUP($B3660,[1]主动技能!$B:$D,3,0)),[2]Sheet1!$Y4127,VLOOKUP($B3660,[1]主动技能!$B:$D,3,0))</f>
        <v>4</v>
      </c>
      <c r="S3660" s="24" t="str">
        <f>IF(C3660&lt;1000000,"",VLOOKUP(C3660,组合调整!$A:$I,2,0))</f>
        <v>势不可挡重生</v>
      </c>
      <c r="T3660" s="24" t="str">
        <f>IF(D3660&lt;1000000,"",VLOOKUP(D3660,组合调整!$A:$I,2,0))</f>
        <v>善良</v>
      </c>
      <c r="U3660" s="24" t="str">
        <f>IF(E3660&lt;1000000,"",VLOOKUP(E3660,组合调整!$A:$I,2,0))</f>
        <v>动地</v>
      </c>
      <c r="V3660" s="24" t="str">
        <f>IF(F3660&lt;1000000,"",VLOOKUP(F3660,组合调整!$A:$I,2,0))</f>
        <v>疯狂</v>
      </c>
      <c r="W3660" s="24" t="str">
        <f>IF(G3660&lt;1000000,"",VLOOKUP(G3660,组合调整!$A:$I,2,0))</f>
        <v/>
      </c>
    </row>
    <row r="3661" spans="1:23">
      <c r="A3661" s="26">
        <v>31041</v>
      </c>
      <c r="B3661" s="26" t="s">
        <v>2</v>
      </c>
      <c r="C3661" s="26">
        <v>3001212</v>
      </c>
      <c r="D3661" s="26">
        <v>1018824</v>
      </c>
      <c r="E3661" s="26">
        <v>3012212</v>
      </c>
      <c r="F3661" s="26">
        <v>3013311</v>
      </c>
      <c r="G3661" s="26">
        <v>40031</v>
      </c>
      <c r="H3661" s="26">
        <v>3032</v>
      </c>
      <c r="I3661" s="26">
        <v>50031</v>
      </c>
      <c r="J3661" s="26">
        <v>4032</v>
      </c>
      <c r="K3661" s="26">
        <v>0</v>
      </c>
      <c r="L3661" s="26">
        <v>0</v>
      </c>
      <c r="M3661" s="26">
        <v>0</v>
      </c>
      <c r="N3661" s="26">
        <v>0</v>
      </c>
      <c r="O3661" s="24" t="s">
        <v>2</v>
      </c>
      <c r="P3661" s="24">
        <v>31041</v>
      </c>
      <c r="Q3661" s="24">
        <f>IF(ISERROR(VLOOKUP($B3661,[1]主动技能!$B:$D,3,0)),[2]Sheet1!$Y4128,VLOOKUP($B3661,[1]主动技能!$B:$D,3,0))</f>
        <v>2</v>
      </c>
      <c r="S3661" s="24" t="str">
        <f>IF(C3661&lt;1000000,"",VLOOKUP(C3661,组合调整!$A:$I,2,0))</f>
        <v>报恩</v>
      </c>
      <c r="T3661" s="24" t="str">
        <f>IF(D3661&lt;1000000,"",VLOOKUP(D3661,组合调整!$A:$I,2,0))</f>
        <v>神回</v>
      </c>
      <c r="U3661" s="24" t="str">
        <f>IF(E3661&lt;1000000,"",VLOOKUP(E3661,组合调整!$A:$I,2,0))</f>
        <v>媚眼</v>
      </c>
      <c r="V3661" s="24" t="str">
        <f>IF(F3661&lt;1000000,"",VLOOKUP(F3661,组合调整!$A:$I,2,0))</f>
        <v>挥剑</v>
      </c>
      <c r="W3661" s="24" t="str">
        <f>IF(G3661&lt;1000000,"",VLOOKUP(G3661,组合调整!$A:$I,2,0))</f>
        <v/>
      </c>
    </row>
    <row r="3662" spans="1:23">
      <c r="A3662" s="26">
        <v>31042</v>
      </c>
      <c r="B3662" s="26" t="s">
        <v>2</v>
      </c>
      <c r="C3662" s="26">
        <v>3001212</v>
      </c>
      <c r="D3662" s="26">
        <v>1018824</v>
      </c>
      <c r="E3662" s="26">
        <v>3012212</v>
      </c>
      <c r="F3662" s="26">
        <v>3013311</v>
      </c>
      <c r="G3662" s="26">
        <v>40031</v>
      </c>
      <c r="H3662" s="26">
        <v>3032</v>
      </c>
      <c r="I3662" s="26">
        <v>50031</v>
      </c>
      <c r="J3662" s="26">
        <v>4032</v>
      </c>
      <c r="K3662" s="26">
        <v>0</v>
      </c>
      <c r="L3662" s="26">
        <v>0</v>
      </c>
      <c r="M3662" s="26">
        <v>0</v>
      </c>
      <c r="N3662" s="26">
        <v>0</v>
      </c>
      <c r="O3662" s="24" t="s">
        <v>2</v>
      </c>
      <c r="P3662" s="24">
        <v>31042</v>
      </c>
      <c r="Q3662" s="24">
        <f>IF(ISERROR(VLOOKUP($B3662,[1]主动技能!$B:$D,3,0)),[2]Sheet1!$Y4129,VLOOKUP($B3662,[1]主动技能!$B:$D,3,0))</f>
        <v>2</v>
      </c>
      <c r="S3662" s="24" t="str">
        <f>IF(C3662&lt;1000000,"",VLOOKUP(C3662,组合调整!$A:$I,2,0))</f>
        <v>报恩</v>
      </c>
      <c r="T3662" s="24" t="str">
        <f>IF(D3662&lt;1000000,"",VLOOKUP(D3662,组合调整!$A:$I,2,0))</f>
        <v>神回</v>
      </c>
      <c r="U3662" s="24" t="str">
        <f>IF(E3662&lt;1000000,"",VLOOKUP(E3662,组合调整!$A:$I,2,0))</f>
        <v>媚眼</v>
      </c>
      <c r="V3662" s="24" t="str">
        <f>IF(F3662&lt;1000000,"",VLOOKUP(F3662,组合调整!$A:$I,2,0))</f>
        <v>挥剑</v>
      </c>
      <c r="W3662" s="24" t="str">
        <f>IF(G3662&lt;1000000,"",VLOOKUP(G3662,组合调整!$A:$I,2,0))</f>
        <v/>
      </c>
    </row>
    <row r="3663" spans="1:23">
      <c r="A3663" s="26">
        <v>31043</v>
      </c>
      <c r="B3663" s="26" t="s">
        <v>2</v>
      </c>
      <c r="C3663" s="26">
        <v>3001212</v>
      </c>
      <c r="D3663" s="26">
        <v>1018824</v>
      </c>
      <c r="E3663" s="26">
        <v>3012212</v>
      </c>
      <c r="F3663" s="26">
        <v>3013311</v>
      </c>
      <c r="G3663" s="26">
        <v>40031</v>
      </c>
      <c r="H3663" s="26">
        <v>3032</v>
      </c>
      <c r="I3663" s="26">
        <v>50031</v>
      </c>
      <c r="J3663" s="26">
        <v>4032</v>
      </c>
      <c r="K3663" s="26">
        <v>0</v>
      </c>
      <c r="L3663" s="26">
        <v>0</v>
      </c>
      <c r="M3663" s="26">
        <v>0</v>
      </c>
      <c r="N3663" s="26">
        <v>0</v>
      </c>
      <c r="O3663" s="24" t="s">
        <v>2</v>
      </c>
      <c r="P3663" s="24">
        <v>31043</v>
      </c>
      <c r="Q3663" s="24">
        <f>IF(ISERROR(VLOOKUP($B3663,[1]主动技能!$B:$D,3,0)),[2]Sheet1!$Y4130,VLOOKUP($B3663,[1]主动技能!$B:$D,3,0))</f>
        <v>2</v>
      </c>
      <c r="S3663" s="24" t="str">
        <f>IF(C3663&lt;1000000,"",VLOOKUP(C3663,组合调整!$A:$I,2,0))</f>
        <v>报恩</v>
      </c>
      <c r="T3663" s="24" t="str">
        <f>IF(D3663&lt;1000000,"",VLOOKUP(D3663,组合调整!$A:$I,2,0))</f>
        <v>神回</v>
      </c>
      <c r="U3663" s="24" t="str">
        <f>IF(E3663&lt;1000000,"",VLOOKUP(E3663,组合调整!$A:$I,2,0))</f>
        <v>媚眼</v>
      </c>
      <c r="V3663" s="24" t="str">
        <f>IF(F3663&lt;1000000,"",VLOOKUP(F3663,组合调整!$A:$I,2,0))</f>
        <v>挥剑</v>
      </c>
      <c r="W3663" s="24" t="str">
        <f>IF(G3663&lt;1000000,"",VLOOKUP(G3663,组合调整!$A:$I,2,0))</f>
        <v/>
      </c>
    </row>
    <row r="3664" spans="1:23">
      <c r="A3664" s="26">
        <v>31044</v>
      </c>
      <c r="B3664" s="26" t="s">
        <v>2</v>
      </c>
      <c r="C3664" s="26">
        <v>3001212</v>
      </c>
      <c r="D3664" s="26">
        <v>1018824</v>
      </c>
      <c r="E3664" s="26">
        <v>3012212</v>
      </c>
      <c r="F3664" s="26">
        <v>3013311</v>
      </c>
      <c r="G3664" s="26">
        <v>40031</v>
      </c>
      <c r="H3664" s="26">
        <v>3032</v>
      </c>
      <c r="I3664" s="26">
        <v>50031</v>
      </c>
      <c r="J3664" s="26">
        <v>4032</v>
      </c>
      <c r="K3664" s="26">
        <v>0</v>
      </c>
      <c r="L3664" s="26">
        <v>0</v>
      </c>
      <c r="M3664" s="26">
        <v>0</v>
      </c>
      <c r="N3664" s="26">
        <v>0</v>
      </c>
      <c r="O3664" s="24" t="s">
        <v>2</v>
      </c>
      <c r="P3664" s="24">
        <v>31044</v>
      </c>
      <c r="Q3664" s="24">
        <f>IF(ISERROR(VLOOKUP($B3664,[1]主动技能!$B:$D,3,0)),[2]Sheet1!$Y4131,VLOOKUP($B3664,[1]主动技能!$B:$D,3,0))</f>
        <v>2</v>
      </c>
      <c r="S3664" s="24" t="str">
        <f>IF(C3664&lt;1000000,"",VLOOKUP(C3664,组合调整!$A:$I,2,0))</f>
        <v>报恩</v>
      </c>
      <c r="T3664" s="24" t="str">
        <f>IF(D3664&lt;1000000,"",VLOOKUP(D3664,组合调整!$A:$I,2,0))</f>
        <v>神回</v>
      </c>
      <c r="U3664" s="24" t="str">
        <f>IF(E3664&lt;1000000,"",VLOOKUP(E3664,组合调整!$A:$I,2,0))</f>
        <v>媚眼</v>
      </c>
      <c r="V3664" s="24" t="str">
        <f>IF(F3664&lt;1000000,"",VLOOKUP(F3664,组合调整!$A:$I,2,0))</f>
        <v>挥剑</v>
      </c>
      <c r="W3664" s="24" t="str">
        <f>IF(G3664&lt;1000000,"",VLOOKUP(G3664,组合调整!$A:$I,2,0))</f>
        <v/>
      </c>
    </row>
    <row r="3665" spans="1:23">
      <c r="A3665" s="26">
        <v>31045</v>
      </c>
      <c r="B3665" s="26" t="s">
        <v>2</v>
      </c>
      <c r="C3665" s="26">
        <v>3001212</v>
      </c>
      <c r="D3665" s="26">
        <v>1018824</v>
      </c>
      <c r="E3665" s="26">
        <v>3012212</v>
      </c>
      <c r="F3665" s="26">
        <v>3013311</v>
      </c>
      <c r="G3665" s="26">
        <v>40031</v>
      </c>
      <c r="H3665" s="26">
        <v>3032</v>
      </c>
      <c r="I3665" s="26">
        <v>50031</v>
      </c>
      <c r="J3665" s="26">
        <v>4032</v>
      </c>
      <c r="K3665" s="26">
        <v>0</v>
      </c>
      <c r="L3665" s="26">
        <v>0</v>
      </c>
      <c r="M3665" s="26">
        <v>0</v>
      </c>
      <c r="N3665" s="26">
        <v>0</v>
      </c>
      <c r="O3665" s="24" t="s">
        <v>2</v>
      </c>
      <c r="P3665" s="24">
        <v>31045</v>
      </c>
      <c r="Q3665" s="24">
        <f>IF(ISERROR(VLOOKUP($B3665,[1]主动技能!$B:$D,3,0)),[2]Sheet1!$Y4132,VLOOKUP($B3665,[1]主动技能!$B:$D,3,0))</f>
        <v>2</v>
      </c>
      <c r="S3665" s="24" t="str">
        <f>IF(C3665&lt;1000000,"",VLOOKUP(C3665,组合调整!$A:$I,2,0))</f>
        <v>报恩</v>
      </c>
      <c r="T3665" s="24" t="str">
        <f>IF(D3665&lt;1000000,"",VLOOKUP(D3665,组合调整!$A:$I,2,0))</f>
        <v>神回</v>
      </c>
      <c r="U3665" s="24" t="str">
        <f>IF(E3665&lt;1000000,"",VLOOKUP(E3665,组合调整!$A:$I,2,0))</f>
        <v>媚眼</v>
      </c>
      <c r="V3665" s="24" t="str">
        <f>IF(F3665&lt;1000000,"",VLOOKUP(F3665,组合调整!$A:$I,2,0))</f>
        <v>挥剑</v>
      </c>
      <c r="W3665" s="24" t="str">
        <f>IF(G3665&lt;1000000,"",VLOOKUP(G3665,组合调整!$A:$I,2,0))</f>
        <v/>
      </c>
    </row>
    <row r="3666" spans="1:23">
      <c r="A3666" s="26">
        <v>31046</v>
      </c>
      <c r="B3666" s="26" t="s">
        <v>2</v>
      </c>
      <c r="C3666" s="26">
        <v>3001212</v>
      </c>
      <c r="D3666" s="26">
        <v>1018824</v>
      </c>
      <c r="E3666" s="26">
        <v>3012212</v>
      </c>
      <c r="F3666" s="26">
        <v>3013311</v>
      </c>
      <c r="G3666" s="26">
        <v>40031</v>
      </c>
      <c r="H3666" s="26">
        <v>3032</v>
      </c>
      <c r="I3666" s="26">
        <v>50031</v>
      </c>
      <c r="J3666" s="26">
        <v>4032</v>
      </c>
      <c r="K3666" s="26">
        <v>0</v>
      </c>
      <c r="L3666" s="26">
        <v>0</v>
      </c>
      <c r="M3666" s="26">
        <v>0</v>
      </c>
      <c r="N3666" s="26">
        <v>0</v>
      </c>
      <c r="O3666" s="24" t="s">
        <v>2</v>
      </c>
      <c r="P3666" s="24">
        <v>31046</v>
      </c>
      <c r="Q3666" s="24">
        <f>IF(ISERROR(VLOOKUP($B3666,[1]主动技能!$B:$D,3,0)),[2]Sheet1!$Y4133,VLOOKUP($B3666,[1]主动技能!$B:$D,3,0))</f>
        <v>2</v>
      </c>
      <c r="S3666" s="24" t="str">
        <f>IF(C3666&lt;1000000,"",VLOOKUP(C3666,组合调整!$A:$I,2,0))</f>
        <v>报恩</v>
      </c>
      <c r="T3666" s="24" t="str">
        <f>IF(D3666&lt;1000000,"",VLOOKUP(D3666,组合调整!$A:$I,2,0))</f>
        <v>神回</v>
      </c>
      <c r="U3666" s="24" t="str">
        <f>IF(E3666&lt;1000000,"",VLOOKUP(E3666,组合调整!$A:$I,2,0))</f>
        <v>媚眼</v>
      </c>
      <c r="V3666" s="24" t="str">
        <f>IF(F3666&lt;1000000,"",VLOOKUP(F3666,组合调整!$A:$I,2,0))</f>
        <v>挥剑</v>
      </c>
      <c r="W3666" s="24" t="str">
        <f>IF(G3666&lt;1000000,"",VLOOKUP(G3666,组合调整!$A:$I,2,0))</f>
        <v/>
      </c>
    </row>
    <row r="3667" spans="1:23">
      <c r="A3667" s="26">
        <v>31047</v>
      </c>
      <c r="B3667" s="26" t="s">
        <v>2</v>
      </c>
      <c r="C3667" s="26">
        <v>3001212</v>
      </c>
      <c r="D3667" s="26">
        <v>1018824</v>
      </c>
      <c r="E3667" s="26">
        <v>3012212</v>
      </c>
      <c r="F3667" s="26">
        <v>3013311</v>
      </c>
      <c r="G3667" s="26">
        <v>40031</v>
      </c>
      <c r="H3667" s="26">
        <v>3032</v>
      </c>
      <c r="I3667" s="26">
        <v>50031</v>
      </c>
      <c r="J3667" s="26">
        <v>4032</v>
      </c>
      <c r="K3667" s="26">
        <v>0</v>
      </c>
      <c r="L3667" s="26">
        <v>0</v>
      </c>
      <c r="M3667" s="26">
        <v>0</v>
      </c>
      <c r="N3667" s="26">
        <v>0</v>
      </c>
      <c r="O3667" s="24" t="s">
        <v>2</v>
      </c>
      <c r="P3667" s="24">
        <v>31047</v>
      </c>
      <c r="Q3667" s="24">
        <f>IF(ISERROR(VLOOKUP($B3667,[1]主动技能!$B:$D,3,0)),[2]Sheet1!$Y4134,VLOOKUP($B3667,[1]主动技能!$B:$D,3,0))</f>
        <v>2</v>
      </c>
      <c r="S3667" s="24" t="str">
        <f>IF(C3667&lt;1000000,"",VLOOKUP(C3667,组合调整!$A:$I,2,0))</f>
        <v>报恩</v>
      </c>
      <c r="T3667" s="24" t="str">
        <f>IF(D3667&lt;1000000,"",VLOOKUP(D3667,组合调整!$A:$I,2,0))</f>
        <v>神回</v>
      </c>
      <c r="U3667" s="24" t="str">
        <f>IF(E3667&lt;1000000,"",VLOOKUP(E3667,组合调整!$A:$I,2,0))</f>
        <v>媚眼</v>
      </c>
      <c r="V3667" s="24" t="str">
        <f>IF(F3667&lt;1000000,"",VLOOKUP(F3667,组合调整!$A:$I,2,0))</f>
        <v>挥剑</v>
      </c>
      <c r="W3667" s="24" t="str">
        <f>IF(G3667&lt;1000000,"",VLOOKUP(G3667,组合调整!$A:$I,2,0))</f>
        <v/>
      </c>
    </row>
    <row r="3668" spans="1:23">
      <c r="A3668" s="26">
        <v>31048</v>
      </c>
      <c r="B3668" s="26" t="s">
        <v>2</v>
      </c>
      <c r="C3668" s="26">
        <v>3001212</v>
      </c>
      <c r="D3668" s="26">
        <v>1018824</v>
      </c>
      <c r="E3668" s="26">
        <v>3012212</v>
      </c>
      <c r="F3668" s="26">
        <v>3013311</v>
      </c>
      <c r="G3668" s="26">
        <v>40031</v>
      </c>
      <c r="H3668" s="26">
        <v>3032</v>
      </c>
      <c r="I3668" s="26">
        <v>50031</v>
      </c>
      <c r="J3668" s="26">
        <v>4032</v>
      </c>
      <c r="K3668" s="26">
        <v>0</v>
      </c>
      <c r="L3668" s="26">
        <v>0</v>
      </c>
      <c r="M3668" s="26">
        <v>0</v>
      </c>
      <c r="N3668" s="26">
        <v>0</v>
      </c>
      <c r="O3668" s="24" t="s">
        <v>2</v>
      </c>
      <c r="P3668" s="24">
        <v>31048</v>
      </c>
      <c r="Q3668" s="24">
        <f>IF(ISERROR(VLOOKUP($B3668,[1]主动技能!$B:$D,3,0)),[2]Sheet1!$Y4135,VLOOKUP($B3668,[1]主动技能!$B:$D,3,0))</f>
        <v>2</v>
      </c>
      <c r="S3668" s="24" t="str">
        <f>IF(C3668&lt;1000000,"",VLOOKUP(C3668,组合调整!$A:$I,2,0))</f>
        <v>报恩</v>
      </c>
      <c r="T3668" s="24" t="str">
        <f>IF(D3668&lt;1000000,"",VLOOKUP(D3668,组合调整!$A:$I,2,0))</f>
        <v>神回</v>
      </c>
      <c r="U3668" s="24" t="str">
        <f>IF(E3668&lt;1000000,"",VLOOKUP(E3668,组合调整!$A:$I,2,0))</f>
        <v>媚眼</v>
      </c>
      <c r="V3668" s="24" t="str">
        <f>IF(F3668&lt;1000000,"",VLOOKUP(F3668,组合调整!$A:$I,2,0))</f>
        <v>挥剑</v>
      </c>
      <c r="W3668" s="24" t="str">
        <f>IF(G3668&lt;1000000,"",VLOOKUP(G3668,组合调整!$A:$I,2,0))</f>
        <v/>
      </c>
    </row>
    <row r="3669" spans="1:23">
      <c r="A3669" s="26">
        <v>31049</v>
      </c>
      <c r="B3669" s="26" t="s">
        <v>2</v>
      </c>
      <c r="C3669" s="26">
        <v>3001212</v>
      </c>
      <c r="D3669" s="26">
        <v>1018824</v>
      </c>
      <c r="E3669" s="26">
        <v>3012212</v>
      </c>
      <c r="F3669" s="26">
        <v>3013311</v>
      </c>
      <c r="G3669" s="26">
        <v>40031</v>
      </c>
      <c r="H3669" s="26">
        <v>3032</v>
      </c>
      <c r="I3669" s="26">
        <v>50031</v>
      </c>
      <c r="J3669" s="26">
        <v>4032</v>
      </c>
      <c r="K3669" s="26">
        <v>0</v>
      </c>
      <c r="L3669" s="26">
        <v>0</v>
      </c>
      <c r="M3669" s="26">
        <v>0</v>
      </c>
      <c r="N3669" s="26">
        <v>0</v>
      </c>
      <c r="O3669" s="24" t="s">
        <v>2</v>
      </c>
      <c r="P3669" s="24">
        <v>31049</v>
      </c>
      <c r="Q3669" s="24">
        <f>IF(ISERROR(VLOOKUP($B3669,[1]主动技能!$B:$D,3,0)),[2]Sheet1!$Y4136,VLOOKUP($B3669,[1]主动技能!$B:$D,3,0))</f>
        <v>2</v>
      </c>
      <c r="S3669" s="24" t="str">
        <f>IF(C3669&lt;1000000,"",VLOOKUP(C3669,组合调整!$A:$I,2,0))</f>
        <v>报恩</v>
      </c>
      <c r="T3669" s="24" t="str">
        <f>IF(D3669&lt;1000000,"",VLOOKUP(D3669,组合调整!$A:$I,2,0))</f>
        <v>神回</v>
      </c>
      <c r="U3669" s="24" t="str">
        <f>IF(E3669&lt;1000000,"",VLOOKUP(E3669,组合调整!$A:$I,2,0))</f>
        <v>媚眼</v>
      </c>
      <c r="V3669" s="24" t="str">
        <f>IF(F3669&lt;1000000,"",VLOOKUP(F3669,组合调整!$A:$I,2,0))</f>
        <v>挥剑</v>
      </c>
      <c r="W3669" s="24" t="str">
        <f>IF(G3669&lt;1000000,"",VLOOKUP(G3669,组合调整!$A:$I,2,0))</f>
        <v/>
      </c>
    </row>
    <row r="3670" spans="1:23">
      <c r="A3670" s="26">
        <v>31050</v>
      </c>
      <c r="B3670" s="26" t="s">
        <v>2</v>
      </c>
      <c r="C3670" s="26">
        <v>3001212</v>
      </c>
      <c r="D3670" s="26">
        <v>1018824</v>
      </c>
      <c r="E3670" s="26">
        <v>3012212</v>
      </c>
      <c r="F3670" s="26">
        <v>3013311</v>
      </c>
      <c r="G3670" s="26">
        <v>40031</v>
      </c>
      <c r="H3670" s="26">
        <v>3032</v>
      </c>
      <c r="I3670" s="26">
        <v>50031</v>
      </c>
      <c r="J3670" s="26">
        <v>4032</v>
      </c>
      <c r="K3670" s="26">
        <v>0</v>
      </c>
      <c r="L3670" s="26">
        <v>0</v>
      </c>
      <c r="M3670" s="26">
        <v>0</v>
      </c>
      <c r="N3670" s="26">
        <v>0</v>
      </c>
      <c r="O3670" s="24" t="s">
        <v>2</v>
      </c>
      <c r="P3670" s="24">
        <v>31050</v>
      </c>
      <c r="Q3670" s="24">
        <f>IF(ISERROR(VLOOKUP($B3670,[1]主动技能!$B:$D,3,0)),[2]Sheet1!$Y4137,VLOOKUP($B3670,[1]主动技能!$B:$D,3,0))</f>
        <v>2</v>
      </c>
      <c r="S3670" s="24" t="str">
        <f>IF(C3670&lt;1000000,"",VLOOKUP(C3670,组合调整!$A:$I,2,0))</f>
        <v>报恩</v>
      </c>
      <c r="T3670" s="24" t="str">
        <f>IF(D3670&lt;1000000,"",VLOOKUP(D3670,组合调整!$A:$I,2,0))</f>
        <v>神回</v>
      </c>
      <c r="U3670" s="24" t="str">
        <f>IF(E3670&lt;1000000,"",VLOOKUP(E3670,组合调整!$A:$I,2,0))</f>
        <v>媚眼</v>
      </c>
      <c r="V3670" s="24" t="str">
        <f>IF(F3670&lt;1000000,"",VLOOKUP(F3670,组合调整!$A:$I,2,0))</f>
        <v>挥剑</v>
      </c>
      <c r="W3670" s="24" t="str">
        <f>IF(G3670&lt;1000000,"",VLOOKUP(G3670,组合调整!$A:$I,2,0))</f>
        <v/>
      </c>
    </row>
    <row r="3671" spans="1:23">
      <c r="A3671" s="26">
        <v>31051</v>
      </c>
      <c r="B3671" s="26" t="s">
        <v>2</v>
      </c>
      <c r="C3671" s="26">
        <v>3001212</v>
      </c>
      <c r="D3671" s="26">
        <v>1018824</v>
      </c>
      <c r="E3671" s="26">
        <v>3012212</v>
      </c>
      <c r="F3671" s="26">
        <v>3013311</v>
      </c>
      <c r="G3671" s="26">
        <v>40031</v>
      </c>
      <c r="H3671" s="26">
        <v>3032</v>
      </c>
      <c r="I3671" s="26">
        <v>50031</v>
      </c>
      <c r="J3671" s="26">
        <v>4032</v>
      </c>
      <c r="K3671" s="26">
        <v>0</v>
      </c>
      <c r="L3671" s="26">
        <v>0</v>
      </c>
      <c r="M3671" s="26">
        <v>0</v>
      </c>
      <c r="N3671" s="26">
        <v>0</v>
      </c>
      <c r="O3671" s="24" t="s">
        <v>2</v>
      </c>
      <c r="P3671" s="24">
        <v>31051</v>
      </c>
      <c r="Q3671" s="24">
        <f>IF(ISERROR(VLOOKUP($B3671,[1]主动技能!$B:$D,3,0)),[2]Sheet1!$Y4138,VLOOKUP($B3671,[1]主动技能!$B:$D,3,0))</f>
        <v>2</v>
      </c>
      <c r="S3671" s="24" t="str">
        <f>IF(C3671&lt;1000000,"",VLOOKUP(C3671,组合调整!$A:$I,2,0))</f>
        <v>报恩</v>
      </c>
      <c r="T3671" s="24" t="str">
        <f>IF(D3671&lt;1000000,"",VLOOKUP(D3671,组合调整!$A:$I,2,0))</f>
        <v>神回</v>
      </c>
      <c r="U3671" s="24" t="str">
        <f>IF(E3671&lt;1000000,"",VLOOKUP(E3671,组合调整!$A:$I,2,0))</f>
        <v>媚眼</v>
      </c>
      <c r="V3671" s="24" t="str">
        <f>IF(F3671&lt;1000000,"",VLOOKUP(F3671,组合调整!$A:$I,2,0))</f>
        <v>挥剑</v>
      </c>
      <c r="W3671" s="24" t="str">
        <f>IF(G3671&lt;1000000,"",VLOOKUP(G3671,组合调整!$A:$I,2,0))</f>
        <v/>
      </c>
    </row>
    <row r="3672" spans="1:23">
      <c r="A3672" s="26">
        <v>31052</v>
      </c>
      <c r="B3672" s="26" t="s">
        <v>2</v>
      </c>
      <c r="C3672" s="26">
        <v>3001212</v>
      </c>
      <c r="D3672" s="26">
        <v>1018824</v>
      </c>
      <c r="E3672" s="26">
        <v>3012212</v>
      </c>
      <c r="F3672" s="26">
        <v>3013311</v>
      </c>
      <c r="G3672" s="26">
        <v>40031</v>
      </c>
      <c r="H3672" s="26">
        <v>3032</v>
      </c>
      <c r="I3672" s="26">
        <v>50031</v>
      </c>
      <c r="J3672" s="26">
        <v>4032</v>
      </c>
      <c r="K3672" s="26">
        <v>0</v>
      </c>
      <c r="L3672" s="26">
        <v>0</v>
      </c>
      <c r="M3672" s="26">
        <v>0</v>
      </c>
      <c r="N3672" s="26">
        <v>0</v>
      </c>
      <c r="O3672" s="24" t="s">
        <v>2</v>
      </c>
      <c r="P3672" s="24">
        <v>31052</v>
      </c>
      <c r="Q3672" s="24">
        <f>IF(ISERROR(VLOOKUP($B3672,[1]主动技能!$B:$D,3,0)),[2]Sheet1!$Y4139,VLOOKUP($B3672,[1]主动技能!$B:$D,3,0))</f>
        <v>2</v>
      </c>
      <c r="S3672" s="24" t="str">
        <f>IF(C3672&lt;1000000,"",VLOOKUP(C3672,组合调整!$A:$I,2,0))</f>
        <v>报恩</v>
      </c>
      <c r="T3672" s="24" t="str">
        <f>IF(D3672&lt;1000000,"",VLOOKUP(D3672,组合调整!$A:$I,2,0))</f>
        <v>神回</v>
      </c>
      <c r="U3672" s="24" t="str">
        <f>IF(E3672&lt;1000000,"",VLOOKUP(E3672,组合调整!$A:$I,2,0))</f>
        <v>媚眼</v>
      </c>
      <c r="V3672" s="24" t="str">
        <f>IF(F3672&lt;1000000,"",VLOOKUP(F3672,组合调整!$A:$I,2,0))</f>
        <v>挥剑</v>
      </c>
      <c r="W3672" s="24" t="str">
        <f>IF(G3672&lt;1000000,"",VLOOKUP(G3672,组合调整!$A:$I,2,0))</f>
        <v/>
      </c>
    </row>
    <row r="3673" spans="1:23">
      <c r="A3673" s="26">
        <v>31053</v>
      </c>
      <c r="B3673" s="26" t="s">
        <v>2</v>
      </c>
      <c r="C3673" s="26">
        <v>3001212</v>
      </c>
      <c r="D3673" s="26">
        <v>1018824</v>
      </c>
      <c r="E3673" s="26">
        <v>3012212</v>
      </c>
      <c r="F3673" s="26">
        <v>3013311</v>
      </c>
      <c r="G3673" s="26">
        <v>40031</v>
      </c>
      <c r="H3673" s="26">
        <v>3032</v>
      </c>
      <c r="I3673" s="26">
        <v>50031</v>
      </c>
      <c r="J3673" s="26">
        <v>4032</v>
      </c>
      <c r="K3673" s="26">
        <v>0</v>
      </c>
      <c r="L3673" s="26">
        <v>0</v>
      </c>
      <c r="M3673" s="26">
        <v>0</v>
      </c>
      <c r="N3673" s="26">
        <v>0</v>
      </c>
      <c r="O3673" s="24" t="s">
        <v>2</v>
      </c>
      <c r="P3673" s="24">
        <v>31053</v>
      </c>
      <c r="Q3673" s="24">
        <f>IF(ISERROR(VLOOKUP($B3673,[1]主动技能!$B:$D,3,0)),[2]Sheet1!$Y4140,VLOOKUP($B3673,[1]主动技能!$B:$D,3,0))</f>
        <v>2</v>
      </c>
      <c r="S3673" s="24" t="str">
        <f>IF(C3673&lt;1000000,"",VLOOKUP(C3673,组合调整!$A:$I,2,0))</f>
        <v>报恩</v>
      </c>
      <c r="T3673" s="24" t="str">
        <f>IF(D3673&lt;1000000,"",VLOOKUP(D3673,组合调整!$A:$I,2,0))</f>
        <v>神回</v>
      </c>
      <c r="U3673" s="24" t="str">
        <f>IF(E3673&lt;1000000,"",VLOOKUP(E3673,组合调整!$A:$I,2,0))</f>
        <v>媚眼</v>
      </c>
      <c r="V3673" s="24" t="str">
        <f>IF(F3673&lt;1000000,"",VLOOKUP(F3673,组合调整!$A:$I,2,0))</f>
        <v>挥剑</v>
      </c>
      <c r="W3673" s="24" t="str">
        <f>IF(G3673&lt;1000000,"",VLOOKUP(G3673,组合调整!$A:$I,2,0))</f>
        <v/>
      </c>
    </row>
    <row r="3674" spans="1:23">
      <c r="A3674" s="26">
        <v>31054</v>
      </c>
      <c r="B3674" s="26" t="s">
        <v>2</v>
      </c>
      <c r="C3674" s="26">
        <v>3001212</v>
      </c>
      <c r="D3674" s="26">
        <v>1018824</v>
      </c>
      <c r="E3674" s="26">
        <v>3012212</v>
      </c>
      <c r="F3674" s="26">
        <v>3013311</v>
      </c>
      <c r="G3674" s="26">
        <v>40031</v>
      </c>
      <c r="H3674" s="26">
        <v>3032</v>
      </c>
      <c r="I3674" s="26">
        <v>50031</v>
      </c>
      <c r="J3674" s="26">
        <v>4032</v>
      </c>
      <c r="K3674" s="26">
        <v>0</v>
      </c>
      <c r="L3674" s="26">
        <v>0</v>
      </c>
      <c r="M3674" s="26">
        <v>0</v>
      </c>
      <c r="N3674" s="26">
        <v>0</v>
      </c>
      <c r="O3674" s="24" t="s">
        <v>2</v>
      </c>
      <c r="P3674" s="24">
        <v>31054</v>
      </c>
      <c r="Q3674" s="24">
        <f>IF(ISERROR(VLOOKUP($B3674,[1]主动技能!$B:$D,3,0)),[2]Sheet1!$Y4141,VLOOKUP($B3674,[1]主动技能!$B:$D,3,0))</f>
        <v>2</v>
      </c>
      <c r="S3674" s="24" t="str">
        <f>IF(C3674&lt;1000000,"",VLOOKUP(C3674,组合调整!$A:$I,2,0))</f>
        <v>报恩</v>
      </c>
      <c r="T3674" s="24" t="str">
        <f>IF(D3674&lt;1000000,"",VLOOKUP(D3674,组合调整!$A:$I,2,0))</f>
        <v>神回</v>
      </c>
      <c r="U3674" s="24" t="str">
        <f>IF(E3674&lt;1000000,"",VLOOKUP(E3674,组合调整!$A:$I,2,0))</f>
        <v>媚眼</v>
      </c>
      <c r="V3674" s="24" t="str">
        <f>IF(F3674&lt;1000000,"",VLOOKUP(F3674,组合调整!$A:$I,2,0))</f>
        <v>挥剑</v>
      </c>
      <c r="W3674" s="24" t="str">
        <f>IF(G3674&lt;1000000,"",VLOOKUP(G3674,组合调整!$A:$I,2,0))</f>
        <v/>
      </c>
    </row>
    <row r="3675" spans="1:23">
      <c r="A3675" s="26">
        <v>31055</v>
      </c>
      <c r="B3675" s="26" t="s">
        <v>2</v>
      </c>
      <c r="C3675" s="26">
        <v>3001212</v>
      </c>
      <c r="D3675" s="26">
        <v>1018824</v>
      </c>
      <c r="E3675" s="26">
        <v>3012212</v>
      </c>
      <c r="F3675" s="26">
        <v>3013311</v>
      </c>
      <c r="G3675" s="26">
        <v>40031</v>
      </c>
      <c r="H3675" s="26">
        <v>3032</v>
      </c>
      <c r="I3675" s="26">
        <v>50031</v>
      </c>
      <c r="J3675" s="26">
        <v>4032</v>
      </c>
      <c r="K3675" s="26">
        <v>0</v>
      </c>
      <c r="L3675" s="26">
        <v>0</v>
      </c>
      <c r="M3675" s="26">
        <v>0</v>
      </c>
      <c r="N3675" s="26">
        <v>0</v>
      </c>
      <c r="O3675" s="24" t="s">
        <v>2</v>
      </c>
      <c r="P3675" s="24">
        <v>31055</v>
      </c>
      <c r="Q3675" s="24">
        <f>IF(ISERROR(VLOOKUP($B3675,[1]主动技能!$B:$D,3,0)),[2]Sheet1!$Y4142,VLOOKUP($B3675,[1]主动技能!$B:$D,3,0))</f>
        <v>2</v>
      </c>
      <c r="S3675" s="24" t="str">
        <f>IF(C3675&lt;1000000,"",VLOOKUP(C3675,组合调整!$A:$I,2,0))</f>
        <v>报恩</v>
      </c>
      <c r="T3675" s="24" t="str">
        <f>IF(D3675&lt;1000000,"",VLOOKUP(D3675,组合调整!$A:$I,2,0))</f>
        <v>神回</v>
      </c>
      <c r="U3675" s="24" t="str">
        <f>IF(E3675&lt;1000000,"",VLOOKUP(E3675,组合调整!$A:$I,2,0))</f>
        <v>媚眼</v>
      </c>
      <c r="V3675" s="24" t="str">
        <f>IF(F3675&lt;1000000,"",VLOOKUP(F3675,组合调整!$A:$I,2,0))</f>
        <v>挥剑</v>
      </c>
      <c r="W3675" s="24" t="str">
        <f>IF(G3675&lt;1000000,"",VLOOKUP(G3675,组合调整!$A:$I,2,0))</f>
        <v/>
      </c>
    </row>
    <row r="3676" spans="1:23">
      <c r="A3676" s="26">
        <v>31056</v>
      </c>
      <c r="B3676" s="26" t="s">
        <v>2</v>
      </c>
      <c r="C3676" s="26">
        <v>3001212</v>
      </c>
      <c r="D3676" s="26">
        <v>1018824</v>
      </c>
      <c r="E3676" s="26">
        <v>3012212</v>
      </c>
      <c r="F3676" s="26">
        <v>3013311</v>
      </c>
      <c r="G3676" s="26">
        <v>40031</v>
      </c>
      <c r="H3676" s="26">
        <v>3032</v>
      </c>
      <c r="I3676" s="26">
        <v>50031</v>
      </c>
      <c r="J3676" s="26">
        <v>4032</v>
      </c>
      <c r="K3676" s="26">
        <v>0</v>
      </c>
      <c r="L3676" s="26">
        <v>0</v>
      </c>
      <c r="M3676" s="26">
        <v>0</v>
      </c>
      <c r="N3676" s="26">
        <v>0</v>
      </c>
      <c r="O3676" s="24" t="s">
        <v>2</v>
      </c>
      <c r="P3676" s="24">
        <v>31056</v>
      </c>
      <c r="Q3676" s="24">
        <f>IF(ISERROR(VLOOKUP($B3676,[1]主动技能!$B:$D,3,0)),[2]Sheet1!$Y4143,VLOOKUP($B3676,[1]主动技能!$B:$D,3,0))</f>
        <v>2</v>
      </c>
      <c r="S3676" s="24" t="str">
        <f>IF(C3676&lt;1000000,"",VLOOKUP(C3676,组合调整!$A:$I,2,0))</f>
        <v>报恩</v>
      </c>
      <c r="T3676" s="24" t="str">
        <f>IF(D3676&lt;1000000,"",VLOOKUP(D3676,组合调整!$A:$I,2,0))</f>
        <v>神回</v>
      </c>
      <c r="U3676" s="24" t="str">
        <f>IF(E3676&lt;1000000,"",VLOOKUP(E3676,组合调整!$A:$I,2,0))</f>
        <v>媚眼</v>
      </c>
      <c r="V3676" s="24" t="str">
        <f>IF(F3676&lt;1000000,"",VLOOKUP(F3676,组合调整!$A:$I,2,0))</f>
        <v>挥剑</v>
      </c>
      <c r="W3676" s="24" t="str">
        <f>IF(G3676&lt;1000000,"",VLOOKUP(G3676,组合调整!$A:$I,2,0))</f>
        <v/>
      </c>
    </row>
    <row r="3677" spans="1:23">
      <c r="A3677" s="26">
        <v>31057</v>
      </c>
      <c r="B3677" s="26" t="s">
        <v>2</v>
      </c>
      <c r="C3677" s="26">
        <v>3001212</v>
      </c>
      <c r="D3677" s="26">
        <v>1018824</v>
      </c>
      <c r="E3677" s="26">
        <v>3012212</v>
      </c>
      <c r="F3677" s="26">
        <v>3013311</v>
      </c>
      <c r="G3677" s="26">
        <v>40031</v>
      </c>
      <c r="H3677" s="26">
        <v>3032</v>
      </c>
      <c r="I3677" s="26">
        <v>50031</v>
      </c>
      <c r="J3677" s="26">
        <v>4032</v>
      </c>
      <c r="K3677" s="26">
        <v>0</v>
      </c>
      <c r="L3677" s="26">
        <v>0</v>
      </c>
      <c r="M3677" s="26">
        <v>0</v>
      </c>
      <c r="N3677" s="26">
        <v>0</v>
      </c>
      <c r="O3677" s="24" t="s">
        <v>2</v>
      </c>
      <c r="P3677" s="24">
        <v>31057</v>
      </c>
      <c r="Q3677" s="24">
        <f>IF(ISERROR(VLOOKUP($B3677,[1]主动技能!$B:$D,3,0)),[2]Sheet1!$Y4144,VLOOKUP($B3677,[1]主动技能!$B:$D,3,0))</f>
        <v>2</v>
      </c>
      <c r="S3677" s="24" t="str">
        <f>IF(C3677&lt;1000000,"",VLOOKUP(C3677,组合调整!$A:$I,2,0))</f>
        <v>报恩</v>
      </c>
      <c r="T3677" s="24" t="str">
        <f>IF(D3677&lt;1000000,"",VLOOKUP(D3677,组合调整!$A:$I,2,0))</f>
        <v>神回</v>
      </c>
      <c r="U3677" s="24" t="str">
        <f>IF(E3677&lt;1000000,"",VLOOKUP(E3677,组合调整!$A:$I,2,0))</f>
        <v>媚眼</v>
      </c>
      <c r="V3677" s="24" t="str">
        <f>IF(F3677&lt;1000000,"",VLOOKUP(F3677,组合调整!$A:$I,2,0))</f>
        <v>挥剑</v>
      </c>
      <c r="W3677" s="24" t="str">
        <f>IF(G3677&lt;1000000,"",VLOOKUP(G3677,组合调整!$A:$I,2,0))</f>
        <v/>
      </c>
    </row>
    <row r="3678" spans="1:23">
      <c r="A3678" s="26">
        <v>31058</v>
      </c>
      <c r="B3678" s="26" t="s">
        <v>2</v>
      </c>
      <c r="C3678" s="26">
        <v>3001212</v>
      </c>
      <c r="D3678" s="26">
        <v>1018824</v>
      </c>
      <c r="E3678" s="26">
        <v>3012212</v>
      </c>
      <c r="F3678" s="26">
        <v>3013311</v>
      </c>
      <c r="G3678" s="26">
        <v>40031</v>
      </c>
      <c r="H3678" s="26">
        <v>3032</v>
      </c>
      <c r="I3678" s="26">
        <v>50031</v>
      </c>
      <c r="J3678" s="26">
        <v>4032</v>
      </c>
      <c r="K3678" s="26">
        <v>0</v>
      </c>
      <c r="L3678" s="26">
        <v>0</v>
      </c>
      <c r="M3678" s="26">
        <v>0</v>
      </c>
      <c r="N3678" s="26">
        <v>0</v>
      </c>
      <c r="O3678" s="24" t="s">
        <v>2</v>
      </c>
      <c r="P3678" s="24">
        <v>31058</v>
      </c>
      <c r="Q3678" s="24">
        <f>IF(ISERROR(VLOOKUP($B3678,[1]主动技能!$B:$D,3,0)),[2]Sheet1!$Y4145,VLOOKUP($B3678,[1]主动技能!$B:$D,3,0))</f>
        <v>2</v>
      </c>
      <c r="S3678" s="24" t="str">
        <f>IF(C3678&lt;1000000,"",VLOOKUP(C3678,组合调整!$A:$I,2,0))</f>
        <v>报恩</v>
      </c>
      <c r="T3678" s="24" t="str">
        <f>IF(D3678&lt;1000000,"",VLOOKUP(D3678,组合调整!$A:$I,2,0))</f>
        <v>神回</v>
      </c>
      <c r="U3678" s="24" t="str">
        <f>IF(E3678&lt;1000000,"",VLOOKUP(E3678,组合调整!$A:$I,2,0))</f>
        <v>媚眼</v>
      </c>
      <c r="V3678" s="24" t="str">
        <f>IF(F3678&lt;1000000,"",VLOOKUP(F3678,组合调整!$A:$I,2,0))</f>
        <v>挥剑</v>
      </c>
      <c r="W3678" s="24" t="str">
        <f>IF(G3678&lt;1000000,"",VLOOKUP(G3678,组合调整!$A:$I,2,0))</f>
        <v/>
      </c>
    </row>
    <row r="3679" spans="1:23">
      <c r="A3679" s="26">
        <v>31059</v>
      </c>
      <c r="B3679" s="26" t="s">
        <v>2</v>
      </c>
      <c r="C3679" s="26">
        <v>3001212</v>
      </c>
      <c r="D3679" s="26">
        <v>1018824</v>
      </c>
      <c r="E3679" s="26">
        <v>3012212</v>
      </c>
      <c r="F3679" s="26">
        <v>3013311</v>
      </c>
      <c r="G3679" s="26">
        <v>40031</v>
      </c>
      <c r="H3679" s="26">
        <v>3032</v>
      </c>
      <c r="I3679" s="26">
        <v>50031</v>
      </c>
      <c r="J3679" s="26">
        <v>4032</v>
      </c>
      <c r="K3679" s="26">
        <v>0</v>
      </c>
      <c r="L3679" s="26">
        <v>0</v>
      </c>
      <c r="M3679" s="26">
        <v>0</v>
      </c>
      <c r="N3679" s="26">
        <v>0</v>
      </c>
      <c r="O3679" s="24" t="s">
        <v>2</v>
      </c>
      <c r="P3679" s="24">
        <v>31059</v>
      </c>
      <c r="Q3679" s="24">
        <f>IF(ISERROR(VLOOKUP($B3679,[1]主动技能!$B:$D,3,0)),[2]Sheet1!$Y4146,VLOOKUP($B3679,[1]主动技能!$B:$D,3,0))</f>
        <v>2</v>
      </c>
      <c r="S3679" s="24" t="str">
        <f>IF(C3679&lt;1000000,"",VLOOKUP(C3679,组合调整!$A:$I,2,0))</f>
        <v>报恩</v>
      </c>
      <c r="T3679" s="24" t="str">
        <f>IF(D3679&lt;1000000,"",VLOOKUP(D3679,组合调整!$A:$I,2,0))</f>
        <v>神回</v>
      </c>
      <c r="U3679" s="24" t="str">
        <f>IF(E3679&lt;1000000,"",VLOOKUP(E3679,组合调整!$A:$I,2,0))</f>
        <v>媚眼</v>
      </c>
      <c r="V3679" s="24" t="str">
        <f>IF(F3679&lt;1000000,"",VLOOKUP(F3679,组合调整!$A:$I,2,0))</f>
        <v>挥剑</v>
      </c>
      <c r="W3679" s="24" t="str">
        <f>IF(G3679&lt;1000000,"",VLOOKUP(G3679,组合调整!$A:$I,2,0))</f>
        <v/>
      </c>
    </row>
    <row r="3680" spans="1:23">
      <c r="A3680" s="26">
        <v>31060</v>
      </c>
      <c r="B3680" s="26" t="s">
        <v>2</v>
      </c>
      <c r="C3680" s="26">
        <v>3001212</v>
      </c>
      <c r="D3680" s="26">
        <v>1018824</v>
      </c>
      <c r="E3680" s="26">
        <v>3012212</v>
      </c>
      <c r="F3680" s="26">
        <v>3013311</v>
      </c>
      <c r="G3680" s="26">
        <v>40031</v>
      </c>
      <c r="H3680" s="26">
        <v>3032</v>
      </c>
      <c r="I3680" s="26">
        <v>50031</v>
      </c>
      <c r="J3680" s="26">
        <v>4032</v>
      </c>
      <c r="K3680" s="26">
        <v>0</v>
      </c>
      <c r="L3680" s="26">
        <v>0</v>
      </c>
      <c r="M3680" s="26">
        <v>0</v>
      </c>
      <c r="N3680" s="26">
        <v>0</v>
      </c>
      <c r="O3680" s="24" t="s">
        <v>2</v>
      </c>
      <c r="P3680" s="24">
        <v>31060</v>
      </c>
      <c r="Q3680" s="24">
        <f>IF(ISERROR(VLOOKUP($B3680,[1]主动技能!$B:$D,3,0)),[2]Sheet1!$Y4147,VLOOKUP($B3680,[1]主动技能!$B:$D,3,0))</f>
        <v>2</v>
      </c>
      <c r="S3680" s="24" t="str">
        <f>IF(C3680&lt;1000000,"",VLOOKUP(C3680,组合调整!$A:$I,2,0))</f>
        <v>报恩</v>
      </c>
      <c r="T3680" s="24" t="str">
        <f>IF(D3680&lt;1000000,"",VLOOKUP(D3680,组合调整!$A:$I,2,0))</f>
        <v>神回</v>
      </c>
      <c r="U3680" s="24" t="str">
        <f>IF(E3680&lt;1000000,"",VLOOKUP(E3680,组合调整!$A:$I,2,0))</f>
        <v>媚眼</v>
      </c>
      <c r="V3680" s="24" t="str">
        <f>IF(F3680&lt;1000000,"",VLOOKUP(F3680,组合调整!$A:$I,2,0))</f>
        <v>挥剑</v>
      </c>
      <c r="W3680" s="24" t="str">
        <f>IF(G3680&lt;1000000,"",VLOOKUP(G3680,组合调整!$A:$I,2,0))</f>
        <v/>
      </c>
    </row>
    <row r="3681" spans="1:23">
      <c r="A3681" s="26">
        <v>31061</v>
      </c>
      <c r="B3681" s="26" t="s">
        <v>2</v>
      </c>
      <c r="C3681" s="26">
        <v>3001212</v>
      </c>
      <c r="D3681" s="26">
        <v>1018824</v>
      </c>
      <c r="E3681" s="26">
        <v>3012212</v>
      </c>
      <c r="F3681" s="26">
        <v>3013311</v>
      </c>
      <c r="G3681" s="26">
        <v>40031</v>
      </c>
      <c r="H3681" s="26">
        <v>3032</v>
      </c>
      <c r="I3681" s="26">
        <v>50031</v>
      </c>
      <c r="J3681" s="26">
        <v>4032</v>
      </c>
      <c r="K3681" s="26">
        <v>0</v>
      </c>
      <c r="L3681" s="26">
        <v>0</v>
      </c>
      <c r="M3681" s="26">
        <v>0</v>
      </c>
      <c r="N3681" s="26">
        <v>0</v>
      </c>
      <c r="O3681" s="24" t="s">
        <v>2</v>
      </c>
      <c r="P3681" s="24">
        <v>31061</v>
      </c>
      <c r="Q3681" s="24">
        <f>IF(ISERROR(VLOOKUP($B3681,[1]主动技能!$B:$D,3,0)),[2]Sheet1!$Y4148,VLOOKUP($B3681,[1]主动技能!$B:$D,3,0))</f>
        <v>2</v>
      </c>
      <c r="S3681" s="24" t="str">
        <f>IF(C3681&lt;1000000,"",VLOOKUP(C3681,组合调整!$A:$I,2,0))</f>
        <v>报恩</v>
      </c>
      <c r="T3681" s="24" t="str">
        <f>IF(D3681&lt;1000000,"",VLOOKUP(D3681,组合调整!$A:$I,2,0))</f>
        <v>神回</v>
      </c>
      <c r="U3681" s="24" t="str">
        <f>IF(E3681&lt;1000000,"",VLOOKUP(E3681,组合调整!$A:$I,2,0))</f>
        <v>媚眼</v>
      </c>
      <c r="V3681" s="24" t="str">
        <f>IF(F3681&lt;1000000,"",VLOOKUP(F3681,组合调整!$A:$I,2,0))</f>
        <v>挥剑</v>
      </c>
      <c r="W3681" s="24" t="str">
        <f>IF(G3681&lt;1000000,"",VLOOKUP(G3681,组合调整!$A:$I,2,0))</f>
        <v/>
      </c>
    </row>
    <row r="3682" spans="1:23">
      <c r="A3682" s="26">
        <v>31062</v>
      </c>
      <c r="B3682" s="26" t="s">
        <v>2</v>
      </c>
      <c r="C3682" s="26">
        <v>3001212</v>
      </c>
      <c r="D3682" s="26">
        <v>1018824</v>
      </c>
      <c r="E3682" s="26">
        <v>3012212</v>
      </c>
      <c r="F3682" s="26">
        <v>3013311</v>
      </c>
      <c r="G3682" s="26">
        <v>40031</v>
      </c>
      <c r="H3682" s="26">
        <v>3032</v>
      </c>
      <c r="I3682" s="26">
        <v>50031</v>
      </c>
      <c r="J3682" s="26">
        <v>4032</v>
      </c>
      <c r="K3682" s="26">
        <v>0</v>
      </c>
      <c r="L3682" s="26">
        <v>0</v>
      </c>
      <c r="M3682" s="26">
        <v>0</v>
      </c>
      <c r="N3682" s="26">
        <v>0</v>
      </c>
      <c r="O3682" s="24" t="s">
        <v>2</v>
      </c>
      <c r="P3682" s="24">
        <v>31062</v>
      </c>
      <c r="Q3682" s="24">
        <f>IF(ISERROR(VLOOKUP($B3682,[1]主动技能!$B:$D,3,0)),[2]Sheet1!$Y4149,VLOOKUP($B3682,[1]主动技能!$B:$D,3,0))</f>
        <v>2</v>
      </c>
      <c r="S3682" s="24" t="str">
        <f>IF(C3682&lt;1000000,"",VLOOKUP(C3682,组合调整!$A:$I,2,0))</f>
        <v>报恩</v>
      </c>
      <c r="T3682" s="24" t="str">
        <f>IF(D3682&lt;1000000,"",VLOOKUP(D3682,组合调整!$A:$I,2,0))</f>
        <v>神回</v>
      </c>
      <c r="U3682" s="24" t="str">
        <f>IF(E3682&lt;1000000,"",VLOOKUP(E3682,组合调整!$A:$I,2,0))</f>
        <v>媚眼</v>
      </c>
      <c r="V3682" s="24" t="str">
        <f>IF(F3682&lt;1000000,"",VLOOKUP(F3682,组合调整!$A:$I,2,0))</f>
        <v>挥剑</v>
      </c>
      <c r="W3682" s="24" t="str">
        <f>IF(G3682&lt;1000000,"",VLOOKUP(G3682,组合调整!$A:$I,2,0))</f>
        <v/>
      </c>
    </row>
    <row r="3683" spans="1:23">
      <c r="A3683" s="26">
        <v>31063</v>
      </c>
      <c r="B3683" s="26" t="s">
        <v>2</v>
      </c>
      <c r="C3683" s="26">
        <v>3001212</v>
      </c>
      <c r="D3683" s="26">
        <v>1018824</v>
      </c>
      <c r="E3683" s="26">
        <v>3012212</v>
      </c>
      <c r="F3683" s="26">
        <v>3013311</v>
      </c>
      <c r="G3683" s="26">
        <v>40031</v>
      </c>
      <c r="H3683" s="26">
        <v>3032</v>
      </c>
      <c r="I3683" s="26">
        <v>50031</v>
      </c>
      <c r="J3683" s="26">
        <v>4032</v>
      </c>
      <c r="K3683" s="26">
        <v>0</v>
      </c>
      <c r="L3683" s="26">
        <v>0</v>
      </c>
      <c r="M3683" s="26">
        <v>0</v>
      </c>
      <c r="N3683" s="26">
        <v>0</v>
      </c>
      <c r="O3683" s="24" t="s">
        <v>2</v>
      </c>
      <c r="P3683" s="24">
        <v>31063</v>
      </c>
      <c r="Q3683" s="24">
        <f>IF(ISERROR(VLOOKUP($B3683,[1]主动技能!$B:$D,3,0)),[2]Sheet1!$Y4150,VLOOKUP($B3683,[1]主动技能!$B:$D,3,0))</f>
        <v>2</v>
      </c>
      <c r="S3683" s="24" t="str">
        <f>IF(C3683&lt;1000000,"",VLOOKUP(C3683,组合调整!$A:$I,2,0))</f>
        <v>报恩</v>
      </c>
      <c r="T3683" s="24" t="str">
        <f>IF(D3683&lt;1000000,"",VLOOKUP(D3683,组合调整!$A:$I,2,0))</f>
        <v>神回</v>
      </c>
      <c r="U3683" s="24" t="str">
        <f>IF(E3683&lt;1000000,"",VLOOKUP(E3683,组合调整!$A:$I,2,0))</f>
        <v>媚眼</v>
      </c>
      <c r="V3683" s="24" t="str">
        <f>IF(F3683&lt;1000000,"",VLOOKUP(F3683,组合调整!$A:$I,2,0))</f>
        <v>挥剑</v>
      </c>
      <c r="W3683" s="24" t="str">
        <f>IF(G3683&lt;1000000,"",VLOOKUP(G3683,组合调整!$A:$I,2,0))</f>
        <v/>
      </c>
    </row>
    <row r="3684" spans="1:23">
      <c r="A3684" s="26">
        <v>31064</v>
      </c>
      <c r="B3684" s="26" t="s">
        <v>2</v>
      </c>
      <c r="C3684" s="26">
        <v>3001212</v>
      </c>
      <c r="D3684" s="26">
        <v>1018824</v>
      </c>
      <c r="E3684" s="26">
        <v>3012212</v>
      </c>
      <c r="F3684" s="26">
        <v>3013311</v>
      </c>
      <c r="G3684" s="26">
        <v>40031</v>
      </c>
      <c r="H3684" s="26">
        <v>3032</v>
      </c>
      <c r="I3684" s="26">
        <v>50031</v>
      </c>
      <c r="J3684" s="26">
        <v>4032</v>
      </c>
      <c r="K3684" s="26">
        <v>0</v>
      </c>
      <c r="L3684" s="26">
        <v>0</v>
      </c>
      <c r="M3684" s="26">
        <v>0</v>
      </c>
      <c r="N3684" s="26">
        <v>0</v>
      </c>
      <c r="O3684" s="24" t="s">
        <v>2</v>
      </c>
      <c r="P3684" s="24">
        <v>31064</v>
      </c>
      <c r="Q3684" s="24">
        <f>IF(ISERROR(VLOOKUP($B3684,[1]主动技能!$B:$D,3,0)),[2]Sheet1!$Y4151,VLOOKUP($B3684,[1]主动技能!$B:$D,3,0))</f>
        <v>2</v>
      </c>
      <c r="S3684" s="24" t="str">
        <f>IF(C3684&lt;1000000,"",VLOOKUP(C3684,组合调整!$A:$I,2,0))</f>
        <v>报恩</v>
      </c>
      <c r="T3684" s="24" t="str">
        <f>IF(D3684&lt;1000000,"",VLOOKUP(D3684,组合调整!$A:$I,2,0))</f>
        <v>神回</v>
      </c>
      <c r="U3684" s="24" t="str">
        <f>IF(E3684&lt;1000000,"",VLOOKUP(E3684,组合调整!$A:$I,2,0))</f>
        <v>媚眼</v>
      </c>
      <c r="V3684" s="24" t="str">
        <f>IF(F3684&lt;1000000,"",VLOOKUP(F3684,组合调整!$A:$I,2,0))</f>
        <v>挥剑</v>
      </c>
      <c r="W3684" s="24" t="str">
        <f>IF(G3684&lt;1000000,"",VLOOKUP(G3684,组合调整!$A:$I,2,0))</f>
        <v/>
      </c>
    </row>
    <row r="3685" spans="1:23">
      <c r="A3685" s="26">
        <v>31065</v>
      </c>
      <c r="B3685" s="26" t="s">
        <v>2</v>
      </c>
      <c r="C3685" s="26">
        <v>3001212</v>
      </c>
      <c r="D3685" s="26">
        <v>1018824</v>
      </c>
      <c r="E3685" s="26">
        <v>3012212</v>
      </c>
      <c r="F3685" s="26">
        <v>3013311</v>
      </c>
      <c r="G3685" s="26">
        <v>40031</v>
      </c>
      <c r="H3685" s="26">
        <v>3032</v>
      </c>
      <c r="I3685" s="26">
        <v>50031</v>
      </c>
      <c r="J3685" s="26">
        <v>4032</v>
      </c>
      <c r="K3685" s="26">
        <v>0</v>
      </c>
      <c r="L3685" s="26">
        <v>0</v>
      </c>
      <c r="M3685" s="26">
        <v>0</v>
      </c>
      <c r="N3685" s="26">
        <v>0</v>
      </c>
      <c r="O3685" s="24" t="s">
        <v>2</v>
      </c>
      <c r="P3685" s="24">
        <v>31065</v>
      </c>
      <c r="Q3685" s="24">
        <f>IF(ISERROR(VLOOKUP($B3685,[1]主动技能!$B:$D,3,0)),[2]Sheet1!$Y4152,VLOOKUP($B3685,[1]主动技能!$B:$D,3,0))</f>
        <v>2</v>
      </c>
      <c r="S3685" s="24" t="str">
        <f>IF(C3685&lt;1000000,"",VLOOKUP(C3685,组合调整!$A:$I,2,0))</f>
        <v>报恩</v>
      </c>
      <c r="T3685" s="24" t="str">
        <f>IF(D3685&lt;1000000,"",VLOOKUP(D3685,组合调整!$A:$I,2,0))</f>
        <v>神回</v>
      </c>
      <c r="U3685" s="24" t="str">
        <f>IF(E3685&lt;1000000,"",VLOOKUP(E3685,组合调整!$A:$I,2,0))</f>
        <v>媚眼</v>
      </c>
      <c r="V3685" s="24" t="str">
        <f>IF(F3685&lt;1000000,"",VLOOKUP(F3685,组合调整!$A:$I,2,0))</f>
        <v>挥剑</v>
      </c>
      <c r="W3685" s="24" t="str">
        <f>IF(G3685&lt;1000000,"",VLOOKUP(G3685,组合调整!$A:$I,2,0))</f>
        <v/>
      </c>
    </row>
    <row r="3686" spans="1:23">
      <c r="A3686" s="26">
        <v>31066</v>
      </c>
      <c r="B3686" s="26" t="s">
        <v>2</v>
      </c>
      <c r="C3686" s="26">
        <v>3001212</v>
      </c>
      <c r="D3686" s="26">
        <v>1018824</v>
      </c>
      <c r="E3686" s="26">
        <v>3012212</v>
      </c>
      <c r="F3686" s="26">
        <v>3013311</v>
      </c>
      <c r="G3686" s="26">
        <v>40031</v>
      </c>
      <c r="H3686" s="26">
        <v>3032</v>
      </c>
      <c r="I3686" s="26">
        <v>50031</v>
      </c>
      <c r="J3686" s="26">
        <v>4032</v>
      </c>
      <c r="K3686" s="26">
        <v>0</v>
      </c>
      <c r="L3686" s="26">
        <v>0</v>
      </c>
      <c r="M3686" s="26">
        <v>0</v>
      </c>
      <c r="N3686" s="26">
        <v>0</v>
      </c>
      <c r="O3686" s="24" t="s">
        <v>2</v>
      </c>
      <c r="P3686" s="24">
        <v>31066</v>
      </c>
      <c r="Q3686" s="24">
        <f>IF(ISERROR(VLOOKUP($B3686,[1]主动技能!$B:$D,3,0)),[2]Sheet1!$Y4153,VLOOKUP($B3686,[1]主动技能!$B:$D,3,0))</f>
        <v>2</v>
      </c>
      <c r="S3686" s="24" t="str">
        <f>IF(C3686&lt;1000000,"",VLOOKUP(C3686,组合调整!$A:$I,2,0))</f>
        <v>报恩</v>
      </c>
      <c r="T3686" s="24" t="str">
        <f>IF(D3686&lt;1000000,"",VLOOKUP(D3686,组合调整!$A:$I,2,0))</f>
        <v>神回</v>
      </c>
      <c r="U3686" s="24" t="str">
        <f>IF(E3686&lt;1000000,"",VLOOKUP(E3686,组合调整!$A:$I,2,0))</f>
        <v>媚眼</v>
      </c>
      <c r="V3686" s="24" t="str">
        <f>IF(F3686&lt;1000000,"",VLOOKUP(F3686,组合调整!$A:$I,2,0))</f>
        <v>挥剑</v>
      </c>
      <c r="W3686" s="24" t="str">
        <f>IF(G3686&lt;1000000,"",VLOOKUP(G3686,组合调整!$A:$I,2,0))</f>
        <v/>
      </c>
    </row>
    <row r="3687" spans="1:23">
      <c r="A3687" s="26">
        <v>31067</v>
      </c>
      <c r="B3687" s="26" t="s">
        <v>2</v>
      </c>
      <c r="C3687" s="26">
        <v>3001212</v>
      </c>
      <c r="D3687" s="26">
        <v>1018824</v>
      </c>
      <c r="E3687" s="26">
        <v>3012212</v>
      </c>
      <c r="F3687" s="26">
        <v>3013311</v>
      </c>
      <c r="G3687" s="26">
        <v>40031</v>
      </c>
      <c r="H3687" s="26">
        <v>3032</v>
      </c>
      <c r="I3687" s="26">
        <v>50031</v>
      </c>
      <c r="J3687" s="26">
        <v>4032</v>
      </c>
      <c r="K3687" s="26">
        <v>0</v>
      </c>
      <c r="L3687" s="26">
        <v>0</v>
      </c>
      <c r="M3687" s="26">
        <v>0</v>
      </c>
      <c r="N3687" s="26">
        <v>0</v>
      </c>
      <c r="O3687" s="24" t="s">
        <v>2</v>
      </c>
      <c r="P3687" s="24">
        <v>31067</v>
      </c>
      <c r="Q3687" s="24">
        <f>IF(ISERROR(VLOOKUP($B3687,[1]主动技能!$B:$D,3,0)),[2]Sheet1!$Y4154,VLOOKUP($B3687,[1]主动技能!$B:$D,3,0))</f>
        <v>2</v>
      </c>
      <c r="S3687" s="24" t="str">
        <f>IF(C3687&lt;1000000,"",VLOOKUP(C3687,组合调整!$A:$I,2,0))</f>
        <v>报恩</v>
      </c>
      <c r="T3687" s="24" t="str">
        <f>IF(D3687&lt;1000000,"",VLOOKUP(D3687,组合调整!$A:$I,2,0))</f>
        <v>神回</v>
      </c>
      <c r="U3687" s="24" t="str">
        <f>IF(E3687&lt;1000000,"",VLOOKUP(E3687,组合调整!$A:$I,2,0))</f>
        <v>媚眼</v>
      </c>
      <c r="V3687" s="24" t="str">
        <f>IF(F3687&lt;1000000,"",VLOOKUP(F3687,组合调整!$A:$I,2,0))</f>
        <v>挥剑</v>
      </c>
      <c r="W3687" s="24" t="str">
        <f>IF(G3687&lt;1000000,"",VLOOKUP(G3687,组合调整!$A:$I,2,0))</f>
        <v/>
      </c>
    </row>
    <row r="3688" spans="1:23">
      <c r="A3688" s="26">
        <v>31068</v>
      </c>
      <c r="B3688" s="26" t="s">
        <v>2</v>
      </c>
      <c r="C3688" s="26">
        <v>3001212</v>
      </c>
      <c r="D3688" s="26">
        <v>1018824</v>
      </c>
      <c r="E3688" s="26">
        <v>3012212</v>
      </c>
      <c r="F3688" s="26">
        <v>3013311</v>
      </c>
      <c r="G3688" s="26">
        <v>40031</v>
      </c>
      <c r="H3688" s="26">
        <v>3032</v>
      </c>
      <c r="I3688" s="26">
        <v>50031</v>
      </c>
      <c r="J3688" s="26">
        <v>4032</v>
      </c>
      <c r="K3688" s="26">
        <v>0</v>
      </c>
      <c r="L3688" s="26">
        <v>0</v>
      </c>
      <c r="M3688" s="26">
        <v>0</v>
      </c>
      <c r="N3688" s="26">
        <v>0</v>
      </c>
      <c r="O3688" s="24" t="s">
        <v>2</v>
      </c>
      <c r="P3688" s="24">
        <v>31068</v>
      </c>
      <c r="Q3688" s="24">
        <f>IF(ISERROR(VLOOKUP($B3688,[1]主动技能!$B:$D,3,0)),[2]Sheet1!$Y4155,VLOOKUP($B3688,[1]主动技能!$B:$D,3,0))</f>
        <v>2</v>
      </c>
      <c r="S3688" s="24" t="str">
        <f>IF(C3688&lt;1000000,"",VLOOKUP(C3688,组合调整!$A:$I,2,0))</f>
        <v>报恩</v>
      </c>
      <c r="T3688" s="24" t="str">
        <f>IF(D3688&lt;1000000,"",VLOOKUP(D3688,组合调整!$A:$I,2,0))</f>
        <v>神回</v>
      </c>
      <c r="U3688" s="24" t="str">
        <f>IF(E3688&lt;1000000,"",VLOOKUP(E3688,组合调整!$A:$I,2,0))</f>
        <v>媚眼</v>
      </c>
      <c r="V3688" s="24" t="str">
        <f>IF(F3688&lt;1000000,"",VLOOKUP(F3688,组合调整!$A:$I,2,0))</f>
        <v>挥剑</v>
      </c>
      <c r="W3688" s="24" t="str">
        <f>IF(G3688&lt;1000000,"",VLOOKUP(G3688,组合调整!$A:$I,2,0))</f>
        <v/>
      </c>
    </row>
    <row r="3689" spans="1:23">
      <c r="A3689" s="26">
        <v>31069</v>
      </c>
      <c r="B3689" s="26" t="s">
        <v>2</v>
      </c>
      <c r="C3689" s="26">
        <v>3001212</v>
      </c>
      <c r="D3689" s="26">
        <v>1018824</v>
      </c>
      <c r="E3689" s="26">
        <v>3012212</v>
      </c>
      <c r="F3689" s="26">
        <v>3013311</v>
      </c>
      <c r="G3689" s="26">
        <v>40031</v>
      </c>
      <c r="H3689" s="26">
        <v>3032</v>
      </c>
      <c r="I3689" s="26">
        <v>50031</v>
      </c>
      <c r="J3689" s="26">
        <v>4032</v>
      </c>
      <c r="K3689" s="26">
        <v>0</v>
      </c>
      <c r="L3689" s="26">
        <v>0</v>
      </c>
      <c r="M3689" s="26">
        <v>0</v>
      </c>
      <c r="N3689" s="26">
        <v>0</v>
      </c>
      <c r="O3689" s="24" t="s">
        <v>2</v>
      </c>
      <c r="P3689" s="24">
        <v>31069</v>
      </c>
      <c r="Q3689" s="24">
        <f>IF(ISERROR(VLOOKUP($B3689,[1]主动技能!$B:$D,3,0)),[2]Sheet1!$Y4156,VLOOKUP($B3689,[1]主动技能!$B:$D,3,0))</f>
        <v>2</v>
      </c>
      <c r="S3689" s="24" t="str">
        <f>IF(C3689&lt;1000000,"",VLOOKUP(C3689,组合调整!$A:$I,2,0))</f>
        <v>报恩</v>
      </c>
      <c r="T3689" s="24" t="str">
        <f>IF(D3689&lt;1000000,"",VLOOKUP(D3689,组合调整!$A:$I,2,0))</f>
        <v>神回</v>
      </c>
      <c r="U3689" s="24" t="str">
        <f>IF(E3689&lt;1000000,"",VLOOKUP(E3689,组合调整!$A:$I,2,0))</f>
        <v>媚眼</v>
      </c>
      <c r="V3689" s="24" t="str">
        <f>IF(F3689&lt;1000000,"",VLOOKUP(F3689,组合调整!$A:$I,2,0))</f>
        <v>挥剑</v>
      </c>
      <c r="W3689" s="24" t="str">
        <f>IF(G3689&lt;1000000,"",VLOOKUP(G3689,组合调整!$A:$I,2,0))</f>
        <v/>
      </c>
    </row>
    <row r="3690" spans="1:23">
      <c r="A3690" s="26">
        <v>31070</v>
      </c>
      <c r="B3690" s="26" t="s">
        <v>2</v>
      </c>
      <c r="C3690" s="26">
        <v>3001212</v>
      </c>
      <c r="D3690" s="26">
        <v>1018824</v>
      </c>
      <c r="E3690" s="26">
        <v>3012212</v>
      </c>
      <c r="F3690" s="26">
        <v>3013311</v>
      </c>
      <c r="G3690" s="26">
        <v>40031</v>
      </c>
      <c r="H3690" s="26">
        <v>3032</v>
      </c>
      <c r="I3690" s="26">
        <v>50031</v>
      </c>
      <c r="J3690" s="26">
        <v>4032</v>
      </c>
      <c r="K3690" s="26">
        <v>0</v>
      </c>
      <c r="L3690" s="26">
        <v>0</v>
      </c>
      <c r="M3690" s="26">
        <v>0</v>
      </c>
      <c r="N3690" s="26">
        <v>0</v>
      </c>
      <c r="O3690" s="24" t="s">
        <v>2</v>
      </c>
      <c r="P3690" s="24">
        <v>31070</v>
      </c>
      <c r="Q3690" s="24">
        <f>IF(ISERROR(VLOOKUP($B3690,[1]主动技能!$B:$D,3,0)),[2]Sheet1!$Y4157,VLOOKUP($B3690,[1]主动技能!$B:$D,3,0))</f>
        <v>2</v>
      </c>
      <c r="S3690" s="24" t="str">
        <f>IF(C3690&lt;1000000,"",VLOOKUP(C3690,组合调整!$A:$I,2,0))</f>
        <v>报恩</v>
      </c>
      <c r="T3690" s="24" t="str">
        <f>IF(D3690&lt;1000000,"",VLOOKUP(D3690,组合调整!$A:$I,2,0))</f>
        <v>神回</v>
      </c>
      <c r="U3690" s="24" t="str">
        <f>IF(E3690&lt;1000000,"",VLOOKUP(E3690,组合调整!$A:$I,2,0))</f>
        <v>媚眼</v>
      </c>
      <c r="V3690" s="24" t="str">
        <f>IF(F3690&lt;1000000,"",VLOOKUP(F3690,组合调整!$A:$I,2,0))</f>
        <v>挥剑</v>
      </c>
      <c r="W3690" s="24" t="str">
        <f>IF(G3690&lt;1000000,"",VLOOKUP(G3690,组合调整!$A:$I,2,0))</f>
        <v/>
      </c>
    </row>
    <row r="3691" spans="1:23">
      <c r="A3691" s="26">
        <v>31071</v>
      </c>
      <c r="B3691" s="26" t="s">
        <v>105</v>
      </c>
      <c r="C3691" s="26">
        <v>3004512</v>
      </c>
      <c r="D3691" s="26">
        <v>4002322</v>
      </c>
      <c r="E3691" s="26">
        <v>3012213</v>
      </c>
      <c r="F3691" s="26">
        <v>3013312</v>
      </c>
      <c r="G3691" s="26">
        <v>40212</v>
      </c>
      <c r="H3691" s="26">
        <v>3041</v>
      </c>
      <c r="I3691" s="26">
        <v>50012</v>
      </c>
      <c r="J3691" s="26">
        <v>4041</v>
      </c>
      <c r="K3691" s="26">
        <v>0</v>
      </c>
      <c r="L3691" s="26">
        <v>0</v>
      </c>
      <c r="M3691" s="26">
        <v>0</v>
      </c>
      <c r="N3691" s="26">
        <v>0</v>
      </c>
      <c r="O3691" s="24" t="s">
        <v>105</v>
      </c>
      <c r="P3691" s="24">
        <v>31071</v>
      </c>
      <c r="Q3691" s="24">
        <f>IF(ISERROR(VLOOKUP($B3691,[1]主动技能!$B:$D,3,0)),[2]Sheet1!$Y4158,VLOOKUP($B3691,[1]主动技能!$B:$D,3,0))</f>
        <v>2</v>
      </c>
      <c r="S3691" s="24" t="str">
        <f>IF(C3691&lt;1000000,"",VLOOKUP(C3691,组合调整!$A:$I,2,0))</f>
        <v>士气</v>
      </c>
      <c r="T3691" s="24" t="str">
        <f>IF(D3691&lt;1000000,"",VLOOKUP(D3691,组合调整!$A:$I,2,0))</f>
        <v>识破</v>
      </c>
      <c r="U3691" s="24" t="str">
        <f>IF(E3691&lt;1000000,"",VLOOKUP(E3691,组合调整!$A:$I,2,0))</f>
        <v>烈焰</v>
      </c>
      <c r="V3691" s="24" t="str">
        <f>IF(F3691&lt;1000000,"",VLOOKUP(F3691,组合调整!$A:$I,2,0))</f>
        <v>挥剑</v>
      </c>
      <c r="W3691" s="24" t="str">
        <f>IF(G3691&lt;1000000,"",VLOOKUP(G3691,组合调整!$A:$I,2,0))</f>
        <v/>
      </c>
    </row>
    <row r="3692" spans="1:23">
      <c r="A3692" s="26">
        <v>31072</v>
      </c>
      <c r="B3692" s="26" t="s">
        <v>105</v>
      </c>
      <c r="C3692" s="26">
        <v>3004512</v>
      </c>
      <c r="D3692" s="26">
        <v>4002322</v>
      </c>
      <c r="E3692" s="26">
        <v>3012213</v>
      </c>
      <c r="F3692" s="26">
        <v>3013312</v>
      </c>
      <c r="G3692" s="26">
        <v>40212</v>
      </c>
      <c r="H3692" s="26">
        <v>3041</v>
      </c>
      <c r="I3692" s="26">
        <v>50012</v>
      </c>
      <c r="J3692" s="26">
        <v>4041</v>
      </c>
      <c r="K3692" s="26">
        <v>0</v>
      </c>
      <c r="L3692" s="26">
        <v>0</v>
      </c>
      <c r="M3692" s="26">
        <v>0</v>
      </c>
      <c r="N3692" s="26">
        <v>0</v>
      </c>
      <c r="O3692" s="24" t="s">
        <v>105</v>
      </c>
      <c r="P3692" s="24">
        <v>31072</v>
      </c>
      <c r="Q3692" s="24">
        <f>IF(ISERROR(VLOOKUP($B3692,[1]主动技能!$B:$D,3,0)),[2]Sheet1!$Y4159,VLOOKUP($B3692,[1]主动技能!$B:$D,3,0))</f>
        <v>2</v>
      </c>
      <c r="S3692" s="24" t="str">
        <f>IF(C3692&lt;1000000,"",VLOOKUP(C3692,组合调整!$A:$I,2,0))</f>
        <v>士气</v>
      </c>
      <c r="T3692" s="24" t="str">
        <f>IF(D3692&lt;1000000,"",VLOOKUP(D3692,组合调整!$A:$I,2,0))</f>
        <v>识破</v>
      </c>
      <c r="U3692" s="24" t="str">
        <f>IF(E3692&lt;1000000,"",VLOOKUP(E3692,组合调整!$A:$I,2,0))</f>
        <v>烈焰</v>
      </c>
      <c r="V3692" s="24" t="str">
        <f>IF(F3692&lt;1000000,"",VLOOKUP(F3692,组合调整!$A:$I,2,0))</f>
        <v>挥剑</v>
      </c>
      <c r="W3692" s="24" t="str">
        <f>IF(G3692&lt;1000000,"",VLOOKUP(G3692,组合调整!$A:$I,2,0))</f>
        <v/>
      </c>
    </row>
    <row r="3693" spans="1:23">
      <c r="A3693" s="26">
        <v>31073</v>
      </c>
      <c r="B3693" s="26" t="s">
        <v>105</v>
      </c>
      <c r="C3693" s="26">
        <v>3004512</v>
      </c>
      <c r="D3693" s="26">
        <v>4002322</v>
      </c>
      <c r="E3693" s="26">
        <v>3012213</v>
      </c>
      <c r="F3693" s="26">
        <v>3013312</v>
      </c>
      <c r="G3693" s="26">
        <v>40212</v>
      </c>
      <c r="H3693" s="26">
        <v>3041</v>
      </c>
      <c r="I3693" s="26">
        <v>50012</v>
      </c>
      <c r="J3693" s="26">
        <v>4041</v>
      </c>
      <c r="K3693" s="26">
        <v>0</v>
      </c>
      <c r="L3693" s="26">
        <v>0</v>
      </c>
      <c r="M3693" s="26">
        <v>0</v>
      </c>
      <c r="N3693" s="26">
        <v>0</v>
      </c>
      <c r="O3693" s="24" t="s">
        <v>105</v>
      </c>
      <c r="P3693" s="24">
        <v>31073</v>
      </c>
      <c r="Q3693" s="24">
        <f>IF(ISERROR(VLOOKUP($B3693,[1]主动技能!$B:$D,3,0)),[2]Sheet1!$Y4160,VLOOKUP($B3693,[1]主动技能!$B:$D,3,0))</f>
        <v>2</v>
      </c>
      <c r="S3693" s="24" t="str">
        <f>IF(C3693&lt;1000000,"",VLOOKUP(C3693,组合调整!$A:$I,2,0))</f>
        <v>士气</v>
      </c>
      <c r="T3693" s="24" t="str">
        <f>IF(D3693&lt;1000000,"",VLOOKUP(D3693,组合调整!$A:$I,2,0))</f>
        <v>识破</v>
      </c>
      <c r="U3693" s="24" t="str">
        <f>IF(E3693&lt;1000000,"",VLOOKUP(E3693,组合调整!$A:$I,2,0))</f>
        <v>烈焰</v>
      </c>
      <c r="V3693" s="24" t="str">
        <f>IF(F3693&lt;1000000,"",VLOOKUP(F3693,组合调整!$A:$I,2,0))</f>
        <v>挥剑</v>
      </c>
      <c r="W3693" s="24" t="str">
        <f>IF(G3693&lt;1000000,"",VLOOKUP(G3693,组合调整!$A:$I,2,0))</f>
        <v/>
      </c>
    </row>
    <row r="3694" spans="1:23">
      <c r="A3694" s="26">
        <v>31074</v>
      </c>
      <c r="B3694" s="26" t="s">
        <v>105</v>
      </c>
      <c r="C3694" s="26">
        <v>3004512</v>
      </c>
      <c r="D3694" s="26">
        <v>4002322</v>
      </c>
      <c r="E3694" s="26">
        <v>3012213</v>
      </c>
      <c r="F3694" s="26">
        <v>3013312</v>
      </c>
      <c r="G3694" s="26">
        <v>40212</v>
      </c>
      <c r="H3694" s="26">
        <v>3041</v>
      </c>
      <c r="I3694" s="26">
        <v>50012</v>
      </c>
      <c r="J3694" s="26">
        <v>4041</v>
      </c>
      <c r="K3694" s="26">
        <v>0</v>
      </c>
      <c r="L3694" s="26">
        <v>0</v>
      </c>
      <c r="M3694" s="26">
        <v>0</v>
      </c>
      <c r="N3694" s="26">
        <v>0</v>
      </c>
      <c r="O3694" s="24" t="s">
        <v>105</v>
      </c>
      <c r="P3694" s="24">
        <v>31074</v>
      </c>
      <c r="Q3694" s="24">
        <f>IF(ISERROR(VLOOKUP($B3694,[1]主动技能!$B:$D,3,0)),[2]Sheet1!$Y4161,VLOOKUP($B3694,[1]主动技能!$B:$D,3,0))</f>
        <v>2</v>
      </c>
      <c r="S3694" s="24" t="str">
        <f>IF(C3694&lt;1000000,"",VLOOKUP(C3694,组合调整!$A:$I,2,0))</f>
        <v>士气</v>
      </c>
      <c r="T3694" s="24" t="str">
        <f>IF(D3694&lt;1000000,"",VLOOKUP(D3694,组合调整!$A:$I,2,0))</f>
        <v>识破</v>
      </c>
      <c r="U3694" s="24" t="str">
        <f>IF(E3694&lt;1000000,"",VLOOKUP(E3694,组合调整!$A:$I,2,0))</f>
        <v>烈焰</v>
      </c>
      <c r="V3694" s="24" t="str">
        <f>IF(F3694&lt;1000000,"",VLOOKUP(F3694,组合调整!$A:$I,2,0))</f>
        <v>挥剑</v>
      </c>
      <c r="W3694" s="24" t="str">
        <f>IF(G3694&lt;1000000,"",VLOOKUP(G3694,组合调整!$A:$I,2,0))</f>
        <v/>
      </c>
    </row>
    <row r="3695" spans="1:23">
      <c r="A3695" s="26">
        <v>31075</v>
      </c>
      <c r="B3695" s="26" t="s">
        <v>105</v>
      </c>
      <c r="C3695" s="26">
        <v>3004512</v>
      </c>
      <c r="D3695" s="26">
        <v>4002322</v>
      </c>
      <c r="E3695" s="26">
        <v>3012213</v>
      </c>
      <c r="F3695" s="26">
        <v>3013312</v>
      </c>
      <c r="G3695" s="26">
        <v>40212</v>
      </c>
      <c r="H3695" s="26">
        <v>3041</v>
      </c>
      <c r="I3695" s="26">
        <v>50012</v>
      </c>
      <c r="J3695" s="26">
        <v>4041</v>
      </c>
      <c r="K3695" s="26">
        <v>0</v>
      </c>
      <c r="L3695" s="26">
        <v>0</v>
      </c>
      <c r="M3695" s="26">
        <v>0</v>
      </c>
      <c r="N3695" s="26">
        <v>0</v>
      </c>
      <c r="O3695" s="24" t="s">
        <v>105</v>
      </c>
      <c r="P3695" s="24">
        <v>31075</v>
      </c>
      <c r="Q3695" s="24">
        <f>IF(ISERROR(VLOOKUP($B3695,[1]主动技能!$B:$D,3,0)),[2]Sheet1!$Y4162,VLOOKUP($B3695,[1]主动技能!$B:$D,3,0))</f>
        <v>2</v>
      </c>
      <c r="S3695" s="24" t="str">
        <f>IF(C3695&lt;1000000,"",VLOOKUP(C3695,组合调整!$A:$I,2,0))</f>
        <v>士气</v>
      </c>
      <c r="T3695" s="24" t="str">
        <f>IF(D3695&lt;1000000,"",VLOOKUP(D3695,组合调整!$A:$I,2,0))</f>
        <v>识破</v>
      </c>
      <c r="U3695" s="24" t="str">
        <f>IF(E3695&lt;1000000,"",VLOOKUP(E3695,组合调整!$A:$I,2,0))</f>
        <v>烈焰</v>
      </c>
      <c r="V3695" s="24" t="str">
        <f>IF(F3695&lt;1000000,"",VLOOKUP(F3695,组合调整!$A:$I,2,0))</f>
        <v>挥剑</v>
      </c>
      <c r="W3695" s="24" t="str">
        <f>IF(G3695&lt;1000000,"",VLOOKUP(G3695,组合调整!$A:$I,2,0))</f>
        <v/>
      </c>
    </row>
    <row r="3696" spans="1:23">
      <c r="A3696" s="26">
        <v>31076</v>
      </c>
      <c r="B3696" s="26" t="s">
        <v>105</v>
      </c>
      <c r="C3696" s="26">
        <v>3004512</v>
      </c>
      <c r="D3696" s="26">
        <v>4002322</v>
      </c>
      <c r="E3696" s="26">
        <v>3012213</v>
      </c>
      <c r="F3696" s="26">
        <v>3013312</v>
      </c>
      <c r="G3696" s="26">
        <v>40212</v>
      </c>
      <c r="H3696" s="26">
        <v>3041</v>
      </c>
      <c r="I3696" s="26">
        <v>50012</v>
      </c>
      <c r="J3696" s="26">
        <v>4041</v>
      </c>
      <c r="K3696" s="26">
        <v>0</v>
      </c>
      <c r="L3696" s="26">
        <v>0</v>
      </c>
      <c r="M3696" s="26">
        <v>0</v>
      </c>
      <c r="N3696" s="26">
        <v>0</v>
      </c>
      <c r="O3696" s="24" t="s">
        <v>105</v>
      </c>
      <c r="P3696" s="24">
        <v>31076</v>
      </c>
      <c r="Q3696" s="24">
        <f>IF(ISERROR(VLOOKUP($B3696,[1]主动技能!$B:$D,3,0)),[2]Sheet1!$Y4163,VLOOKUP($B3696,[1]主动技能!$B:$D,3,0))</f>
        <v>2</v>
      </c>
      <c r="S3696" s="24" t="str">
        <f>IF(C3696&lt;1000000,"",VLOOKUP(C3696,组合调整!$A:$I,2,0))</f>
        <v>士气</v>
      </c>
      <c r="T3696" s="24" t="str">
        <f>IF(D3696&lt;1000000,"",VLOOKUP(D3696,组合调整!$A:$I,2,0))</f>
        <v>识破</v>
      </c>
      <c r="U3696" s="24" t="str">
        <f>IF(E3696&lt;1000000,"",VLOOKUP(E3696,组合调整!$A:$I,2,0))</f>
        <v>烈焰</v>
      </c>
      <c r="V3696" s="24" t="str">
        <f>IF(F3696&lt;1000000,"",VLOOKUP(F3696,组合调整!$A:$I,2,0))</f>
        <v>挥剑</v>
      </c>
      <c r="W3696" s="24" t="str">
        <f>IF(G3696&lt;1000000,"",VLOOKUP(G3696,组合调整!$A:$I,2,0))</f>
        <v/>
      </c>
    </row>
    <row r="3697" spans="1:23">
      <c r="A3697" s="26">
        <v>31077</v>
      </c>
      <c r="B3697" s="26" t="s">
        <v>105</v>
      </c>
      <c r="C3697" s="26">
        <v>3004512</v>
      </c>
      <c r="D3697" s="26">
        <v>4002322</v>
      </c>
      <c r="E3697" s="26">
        <v>3012213</v>
      </c>
      <c r="F3697" s="26">
        <v>3013312</v>
      </c>
      <c r="G3697" s="26">
        <v>40212</v>
      </c>
      <c r="H3697" s="26">
        <v>3041</v>
      </c>
      <c r="I3697" s="26">
        <v>50012</v>
      </c>
      <c r="J3697" s="26">
        <v>4041</v>
      </c>
      <c r="K3697" s="26">
        <v>0</v>
      </c>
      <c r="L3697" s="26">
        <v>0</v>
      </c>
      <c r="M3697" s="26">
        <v>0</v>
      </c>
      <c r="N3697" s="26">
        <v>0</v>
      </c>
      <c r="O3697" s="24" t="s">
        <v>105</v>
      </c>
      <c r="P3697" s="24">
        <v>31077</v>
      </c>
      <c r="Q3697" s="24">
        <f>IF(ISERROR(VLOOKUP($B3697,[1]主动技能!$B:$D,3,0)),[2]Sheet1!$Y4164,VLOOKUP($B3697,[1]主动技能!$B:$D,3,0))</f>
        <v>2</v>
      </c>
      <c r="S3697" s="24" t="str">
        <f>IF(C3697&lt;1000000,"",VLOOKUP(C3697,组合调整!$A:$I,2,0))</f>
        <v>士气</v>
      </c>
      <c r="T3697" s="24" t="str">
        <f>IF(D3697&lt;1000000,"",VLOOKUP(D3697,组合调整!$A:$I,2,0))</f>
        <v>识破</v>
      </c>
      <c r="U3697" s="24" t="str">
        <f>IF(E3697&lt;1000000,"",VLOOKUP(E3697,组合调整!$A:$I,2,0))</f>
        <v>烈焰</v>
      </c>
      <c r="V3697" s="24" t="str">
        <f>IF(F3697&lt;1000000,"",VLOOKUP(F3697,组合调整!$A:$I,2,0))</f>
        <v>挥剑</v>
      </c>
      <c r="W3697" s="24" t="str">
        <f>IF(G3697&lt;1000000,"",VLOOKUP(G3697,组合调整!$A:$I,2,0))</f>
        <v/>
      </c>
    </row>
    <row r="3698" spans="1:23">
      <c r="A3698" s="26">
        <v>31078</v>
      </c>
      <c r="B3698" s="26" t="s">
        <v>105</v>
      </c>
      <c r="C3698" s="26">
        <v>3004512</v>
      </c>
      <c r="D3698" s="26">
        <v>4002322</v>
      </c>
      <c r="E3698" s="26">
        <v>3012213</v>
      </c>
      <c r="F3698" s="26">
        <v>3013312</v>
      </c>
      <c r="G3698" s="26">
        <v>40212</v>
      </c>
      <c r="H3698" s="26">
        <v>3041</v>
      </c>
      <c r="I3698" s="26">
        <v>50012</v>
      </c>
      <c r="J3698" s="26">
        <v>4041</v>
      </c>
      <c r="K3698" s="26">
        <v>0</v>
      </c>
      <c r="L3698" s="26">
        <v>0</v>
      </c>
      <c r="M3698" s="26">
        <v>0</v>
      </c>
      <c r="N3698" s="26">
        <v>0</v>
      </c>
      <c r="O3698" s="24" t="s">
        <v>105</v>
      </c>
      <c r="P3698" s="24">
        <v>31078</v>
      </c>
      <c r="Q3698" s="24">
        <f>IF(ISERROR(VLOOKUP($B3698,[1]主动技能!$B:$D,3,0)),[2]Sheet1!$Y4165,VLOOKUP($B3698,[1]主动技能!$B:$D,3,0))</f>
        <v>2</v>
      </c>
      <c r="S3698" s="24" t="str">
        <f>IF(C3698&lt;1000000,"",VLOOKUP(C3698,组合调整!$A:$I,2,0))</f>
        <v>士气</v>
      </c>
      <c r="T3698" s="24" t="str">
        <f>IF(D3698&lt;1000000,"",VLOOKUP(D3698,组合调整!$A:$I,2,0))</f>
        <v>识破</v>
      </c>
      <c r="U3698" s="24" t="str">
        <f>IF(E3698&lt;1000000,"",VLOOKUP(E3698,组合调整!$A:$I,2,0))</f>
        <v>烈焰</v>
      </c>
      <c r="V3698" s="24" t="str">
        <f>IF(F3698&lt;1000000,"",VLOOKUP(F3698,组合调整!$A:$I,2,0))</f>
        <v>挥剑</v>
      </c>
      <c r="W3698" s="24" t="str">
        <f>IF(G3698&lt;1000000,"",VLOOKUP(G3698,组合调整!$A:$I,2,0))</f>
        <v/>
      </c>
    </row>
    <row r="3699" spans="1:23">
      <c r="A3699" s="26">
        <v>31079</v>
      </c>
      <c r="B3699" s="26" t="s">
        <v>105</v>
      </c>
      <c r="C3699" s="26">
        <v>3004512</v>
      </c>
      <c r="D3699" s="26">
        <v>4002322</v>
      </c>
      <c r="E3699" s="26">
        <v>3012213</v>
      </c>
      <c r="F3699" s="26">
        <v>3013312</v>
      </c>
      <c r="G3699" s="26">
        <v>40212</v>
      </c>
      <c r="H3699" s="26">
        <v>3041</v>
      </c>
      <c r="I3699" s="26">
        <v>50012</v>
      </c>
      <c r="J3699" s="26">
        <v>4041</v>
      </c>
      <c r="K3699" s="26">
        <v>0</v>
      </c>
      <c r="L3699" s="26">
        <v>0</v>
      </c>
      <c r="M3699" s="26">
        <v>0</v>
      </c>
      <c r="N3699" s="26">
        <v>0</v>
      </c>
      <c r="O3699" s="24" t="s">
        <v>105</v>
      </c>
      <c r="P3699" s="24">
        <v>31079</v>
      </c>
      <c r="Q3699" s="24">
        <f>IF(ISERROR(VLOOKUP($B3699,[1]主动技能!$B:$D,3,0)),[2]Sheet1!$Y4166,VLOOKUP($B3699,[1]主动技能!$B:$D,3,0))</f>
        <v>2</v>
      </c>
      <c r="S3699" s="24" t="str">
        <f>IF(C3699&lt;1000000,"",VLOOKUP(C3699,组合调整!$A:$I,2,0))</f>
        <v>士气</v>
      </c>
      <c r="T3699" s="24" t="str">
        <f>IF(D3699&lt;1000000,"",VLOOKUP(D3699,组合调整!$A:$I,2,0))</f>
        <v>识破</v>
      </c>
      <c r="U3699" s="24" t="str">
        <f>IF(E3699&lt;1000000,"",VLOOKUP(E3699,组合调整!$A:$I,2,0))</f>
        <v>烈焰</v>
      </c>
      <c r="V3699" s="24" t="str">
        <f>IF(F3699&lt;1000000,"",VLOOKUP(F3699,组合调整!$A:$I,2,0))</f>
        <v>挥剑</v>
      </c>
      <c r="W3699" s="24" t="str">
        <f>IF(G3699&lt;1000000,"",VLOOKUP(G3699,组合调整!$A:$I,2,0))</f>
        <v/>
      </c>
    </row>
    <row r="3700" spans="1:23">
      <c r="A3700" s="26">
        <v>31080</v>
      </c>
      <c r="B3700" s="26" t="s">
        <v>105</v>
      </c>
      <c r="C3700" s="26">
        <v>3004512</v>
      </c>
      <c r="D3700" s="26">
        <v>4002322</v>
      </c>
      <c r="E3700" s="26">
        <v>3012213</v>
      </c>
      <c r="F3700" s="26">
        <v>3013312</v>
      </c>
      <c r="G3700" s="26">
        <v>40212</v>
      </c>
      <c r="H3700" s="26">
        <v>3041</v>
      </c>
      <c r="I3700" s="26">
        <v>50012</v>
      </c>
      <c r="J3700" s="26">
        <v>4041</v>
      </c>
      <c r="K3700" s="26">
        <v>0</v>
      </c>
      <c r="L3700" s="26">
        <v>0</v>
      </c>
      <c r="M3700" s="26">
        <v>0</v>
      </c>
      <c r="N3700" s="26">
        <v>0</v>
      </c>
      <c r="O3700" s="24" t="s">
        <v>105</v>
      </c>
      <c r="P3700" s="24">
        <v>31080</v>
      </c>
      <c r="Q3700" s="24">
        <f>IF(ISERROR(VLOOKUP($B3700,[1]主动技能!$B:$D,3,0)),[2]Sheet1!$Y4167,VLOOKUP($B3700,[1]主动技能!$B:$D,3,0))</f>
        <v>2</v>
      </c>
      <c r="S3700" s="24" t="str">
        <f>IF(C3700&lt;1000000,"",VLOOKUP(C3700,组合调整!$A:$I,2,0))</f>
        <v>士气</v>
      </c>
      <c r="T3700" s="24" t="str">
        <f>IF(D3700&lt;1000000,"",VLOOKUP(D3700,组合调整!$A:$I,2,0))</f>
        <v>识破</v>
      </c>
      <c r="U3700" s="24" t="str">
        <f>IF(E3700&lt;1000000,"",VLOOKUP(E3700,组合调整!$A:$I,2,0))</f>
        <v>烈焰</v>
      </c>
      <c r="V3700" s="24" t="str">
        <f>IF(F3700&lt;1000000,"",VLOOKUP(F3700,组合调整!$A:$I,2,0))</f>
        <v>挥剑</v>
      </c>
      <c r="W3700" s="24" t="str">
        <f>IF(G3700&lt;1000000,"",VLOOKUP(G3700,组合调整!$A:$I,2,0))</f>
        <v/>
      </c>
    </row>
    <row r="3701" spans="1:23">
      <c r="A3701" s="26">
        <v>31081</v>
      </c>
      <c r="B3701" s="26" t="s">
        <v>105</v>
      </c>
      <c r="C3701" s="26">
        <v>3004512</v>
      </c>
      <c r="D3701" s="26">
        <v>4002322</v>
      </c>
      <c r="E3701" s="26">
        <v>3012213</v>
      </c>
      <c r="F3701" s="26">
        <v>3013312</v>
      </c>
      <c r="G3701" s="26">
        <v>40212</v>
      </c>
      <c r="H3701" s="26">
        <v>3041</v>
      </c>
      <c r="I3701" s="26">
        <v>50012</v>
      </c>
      <c r="J3701" s="26">
        <v>4041</v>
      </c>
      <c r="K3701" s="26">
        <v>0</v>
      </c>
      <c r="L3701" s="26">
        <v>0</v>
      </c>
      <c r="M3701" s="26">
        <v>0</v>
      </c>
      <c r="N3701" s="26">
        <v>0</v>
      </c>
      <c r="O3701" s="24" t="s">
        <v>105</v>
      </c>
      <c r="P3701" s="24">
        <v>31081</v>
      </c>
      <c r="Q3701" s="24">
        <f>IF(ISERROR(VLOOKUP($B3701,[1]主动技能!$B:$D,3,0)),[2]Sheet1!$Y4168,VLOOKUP($B3701,[1]主动技能!$B:$D,3,0))</f>
        <v>2</v>
      </c>
      <c r="S3701" s="24" t="str">
        <f>IF(C3701&lt;1000000,"",VLOOKUP(C3701,组合调整!$A:$I,2,0))</f>
        <v>士气</v>
      </c>
      <c r="T3701" s="24" t="str">
        <f>IF(D3701&lt;1000000,"",VLOOKUP(D3701,组合调整!$A:$I,2,0))</f>
        <v>识破</v>
      </c>
      <c r="U3701" s="24" t="str">
        <f>IF(E3701&lt;1000000,"",VLOOKUP(E3701,组合调整!$A:$I,2,0))</f>
        <v>烈焰</v>
      </c>
      <c r="V3701" s="24" t="str">
        <f>IF(F3701&lt;1000000,"",VLOOKUP(F3701,组合调整!$A:$I,2,0))</f>
        <v>挥剑</v>
      </c>
      <c r="W3701" s="24" t="str">
        <f>IF(G3701&lt;1000000,"",VLOOKUP(G3701,组合调整!$A:$I,2,0))</f>
        <v/>
      </c>
    </row>
    <row r="3702" spans="1:23">
      <c r="A3702" s="26">
        <v>31082</v>
      </c>
      <c r="B3702" s="26" t="s">
        <v>105</v>
      </c>
      <c r="C3702" s="26">
        <v>3004512</v>
      </c>
      <c r="D3702" s="26">
        <v>4002322</v>
      </c>
      <c r="E3702" s="26">
        <v>3012213</v>
      </c>
      <c r="F3702" s="26">
        <v>3013312</v>
      </c>
      <c r="G3702" s="26">
        <v>40212</v>
      </c>
      <c r="H3702" s="26">
        <v>3041</v>
      </c>
      <c r="I3702" s="26">
        <v>50012</v>
      </c>
      <c r="J3702" s="26">
        <v>4041</v>
      </c>
      <c r="K3702" s="26">
        <v>0</v>
      </c>
      <c r="L3702" s="26">
        <v>0</v>
      </c>
      <c r="M3702" s="26">
        <v>0</v>
      </c>
      <c r="N3702" s="26">
        <v>0</v>
      </c>
      <c r="O3702" s="24" t="s">
        <v>105</v>
      </c>
      <c r="P3702" s="24">
        <v>31082</v>
      </c>
      <c r="Q3702" s="24">
        <f>IF(ISERROR(VLOOKUP($B3702,[1]主动技能!$B:$D,3,0)),[2]Sheet1!$Y4169,VLOOKUP($B3702,[1]主动技能!$B:$D,3,0))</f>
        <v>2</v>
      </c>
      <c r="S3702" s="24" t="str">
        <f>IF(C3702&lt;1000000,"",VLOOKUP(C3702,组合调整!$A:$I,2,0))</f>
        <v>士气</v>
      </c>
      <c r="T3702" s="24" t="str">
        <f>IF(D3702&lt;1000000,"",VLOOKUP(D3702,组合调整!$A:$I,2,0))</f>
        <v>识破</v>
      </c>
      <c r="U3702" s="24" t="str">
        <f>IF(E3702&lt;1000000,"",VLOOKUP(E3702,组合调整!$A:$I,2,0))</f>
        <v>烈焰</v>
      </c>
      <c r="V3702" s="24" t="str">
        <f>IF(F3702&lt;1000000,"",VLOOKUP(F3702,组合调整!$A:$I,2,0))</f>
        <v>挥剑</v>
      </c>
      <c r="W3702" s="24" t="str">
        <f>IF(G3702&lt;1000000,"",VLOOKUP(G3702,组合调整!$A:$I,2,0))</f>
        <v/>
      </c>
    </row>
    <row r="3703" spans="1:23">
      <c r="A3703" s="26">
        <v>31083</v>
      </c>
      <c r="B3703" s="26" t="s">
        <v>105</v>
      </c>
      <c r="C3703" s="26">
        <v>3004512</v>
      </c>
      <c r="D3703" s="26">
        <v>4002322</v>
      </c>
      <c r="E3703" s="26">
        <v>3012213</v>
      </c>
      <c r="F3703" s="26">
        <v>3013312</v>
      </c>
      <c r="G3703" s="26">
        <v>40212</v>
      </c>
      <c r="H3703" s="26">
        <v>3041</v>
      </c>
      <c r="I3703" s="26">
        <v>50012</v>
      </c>
      <c r="J3703" s="26">
        <v>4041</v>
      </c>
      <c r="K3703" s="26">
        <v>0</v>
      </c>
      <c r="L3703" s="26">
        <v>0</v>
      </c>
      <c r="M3703" s="26">
        <v>0</v>
      </c>
      <c r="N3703" s="26">
        <v>0</v>
      </c>
      <c r="O3703" s="24" t="s">
        <v>105</v>
      </c>
      <c r="P3703" s="24">
        <v>31083</v>
      </c>
      <c r="Q3703" s="24">
        <f>IF(ISERROR(VLOOKUP($B3703,[1]主动技能!$B:$D,3,0)),[2]Sheet1!$Y4170,VLOOKUP($B3703,[1]主动技能!$B:$D,3,0))</f>
        <v>2</v>
      </c>
      <c r="S3703" s="24" t="str">
        <f>IF(C3703&lt;1000000,"",VLOOKUP(C3703,组合调整!$A:$I,2,0))</f>
        <v>士气</v>
      </c>
      <c r="T3703" s="24" t="str">
        <f>IF(D3703&lt;1000000,"",VLOOKUP(D3703,组合调整!$A:$I,2,0))</f>
        <v>识破</v>
      </c>
      <c r="U3703" s="24" t="str">
        <f>IF(E3703&lt;1000000,"",VLOOKUP(E3703,组合调整!$A:$I,2,0))</f>
        <v>烈焰</v>
      </c>
      <c r="V3703" s="24" t="str">
        <f>IF(F3703&lt;1000000,"",VLOOKUP(F3703,组合调整!$A:$I,2,0))</f>
        <v>挥剑</v>
      </c>
      <c r="W3703" s="24" t="str">
        <f>IF(G3703&lt;1000000,"",VLOOKUP(G3703,组合调整!$A:$I,2,0))</f>
        <v/>
      </c>
    </row>
    <row r="3704" spans="1:23">
      <c r="A3704" s="26">
        <v>31084</v>
      </c>
      <c r="B3704" s="26" t="s">
        <v>105</v>
      </c>
      <c r="C3704" s="26">
        <v>3004512</v>
      </c>
      <c r="D3704" s="26">
        <v>4002322</v>
      </c>
      <c r="E3704" s="26">
        <v>3012213</v>
      </c>
      <c r="F3704" s="26">
        <v>3013312</v>
      </c>
      <c r="G3704" s="26">
        <v>40212</v>
      </c>
      <c r="H3704" s="26">
        <v>3041</v>
      </c>
      <c r="I3704" s="26">
        <v>50012</v>
      </c>
      <c r="J3704" s="26">
        <v>4041</v>
      </c>
      <c r="K3704" s="26">
        <v>0</v>
      </c>
      <c r="L3704" s="26">
        <v>0</v>
      </c>
      <c r="M3704" s="26">
        <v>0</v>
      </c>
      <c r="N3704" s="26">
        <v>0</v>
      </c>
      <c r="O3704" s="24" t="s">
        <v>105</v>
      </c>
      <c r="P3704" s="24">
        <v>31084</v>
      </c>
      <c r="Q3704" s="24">
        <f>IF(ISERROR(VLOOKUP($B3704,[1]主动技能!$B:$D,3,0)),[2]Sheet1!$Y4171,VLOOKUP($B3704,[1]主动技能!$B:$D,3,0))</f>
        <v>2</v>
      </c>
      <c r="S3704" s="24" t="str">
        <f>IF(C3704&lt;1000000,"",VLOOKUP(C3704,组合调整!$A:$I,2,0))</f>
        <v>士气</v>
      </c>
      <c r="T3704" s="24" t="str">
        <f>IF(D3704&lt;1000000,"",VLOOKUP(D3704,组合调整!$A:$I,2,0))</f>
        <v>识破</v>
      </c>
      <c r="U3704" s="24" t="str">
        <f>IF(E3704&lt;1000000,"",VLOOKUP(E3704,组合调整!$A:$I,2,0))</f>
        <v>烈焰</v>
      </c>
      <c r="V3704" s="24" t="str">
        <f>IF(F3704&lt;1000000,"",VLOOKUP(F3704,组合调整!$A:$I,2,0))</f>
        <v>挥剑</v>
      </c>
      <c r="W3704" s="24" t="str">
        <f>IF(G3704&lt;1000000,"",VLOOKUP(G3704,组合调整!$A:$I,2,0))</f>
        <v/>
      </c>
    </row>
    <row r="3705" spans="1:23">
      <c r="A3705" s="26">
        <v>31085</v>
      </c>
      <c r="B3705" s="26" t="s">
        <v>105</v>
      </c>
      <c r="C3705" s="26">
        <v>3004512</v>
      </c>
      <c r="D3705" s="26">
        <v>4002322</v>
      </c>
      <c r="E3705" s="26">
        <v>3012213</v>
      </c>
      <c r="F3705" s="26">
        <v>3013312</v>
      </c>
      <c r="G3705" s="26">
        <v>40212</v>
      </c>
      <c r="H3705" s="26">
        <v>3041</v>
      </c>
      <c r="I3705" s="26">
        <v>50012</v>
      </c>
      <c r="J3705" s="26">
        <v>4041</v>
      </c>
      <c r="K3705" s="26">
        <v>0</v>
      </c>
      <c r="L3705" s="26">
        <v>0</v>
      </c>
      <c r="M3705" s="26">
        <v>0</v>
      </c>
      <c r="N3705" s="26">
        <v>0</v>
      </c>
      <c r="O3705" s="24" t="s">
        <v>105</v>
      </c>
      <c r="P3705" s="24">
        <v>31085</v>
      </c>
      <c r="Q3705" s="24">
        <f>IF(ISERROR(VLOOKUP($B3705,[1]主动技能!$B:$D,3,0)),[2]Sheet1!$Y4172,VLOOKUP($B3705,[1]主动技能!$B:$D,3,0))</f>
        <v>2</v>
      </c>
      <c r="S3705" s="24" t="str">
        <f>IF(C3705&lt;1000000,"",VLOOKUP(C3705,组合调整!$A:$I,2,0))</f>
        <v>士气</v>
      </c>
      <c r="T3705" s="24" t="str">
        <f>IF(D3705&lt;1000000,"",VLOOKUP(D3705,组合调整!$A:$I,2,0))</f>
        <v>识破</v>
      </c>
      <c r="U3705" s="24" t="str">
        <f>IF(E3705&lt;1000000,"",VLOOKUP(E3705,组合调整!$A:$I,2,0))</f>
        <v>烈焰</v>
      </c>
      <c r="V3705" s="24" t="str">
        <f>IF(F3705&lt;1000000,"",VLOOKUP(F3705,组合调整!$A:$I,2,0))</f>
        <v>挥剑</v>
      </c>
      <c r="W3705" s="24" t="str">
        <f>IF(G3705&lt;1000000,"",VLOOKUP(G3705,组合调整!$A:$I,2,0))</f>
        <v/>
      </c>
    </row>
    <row r="3706" spans="1:23">
      <c r="A3706" s="26">
        <v>31086</v>
      </c>
      <c r="B3706" s="26" t="s">
        <v>105</v>
      </c>
      <c r="C3706" s="26">
        <v>3004512</v>
      </c>
      <c r="D3706" s="26">
        <v>4002322</v>
      </c>
      <c r="E3706" s="26">
        <v>3012213</v>
      </c>
      <c r="F3706" s="26">
        <v>3013312</v>
      </c>
      <c r="G3706" s="26">
        <v>40212</v>
      </c>
      <c r="H3706" s="26">
        <v>3041</v>
      </c>
      <c r="I3706" s="26">
        <v>50012</v>
      </c>
      <c r="J3706" s="26">
        <v>4041</v>
      </c>
      <c r="K3706" s="26">
        <v>0</v>
      </c>
      <c r="L3706" s="26">
        <v>0</v>
      </c>
      <c r="M3706" s="26">
        <v>0</v>
      </c>
      <c r="N3706" s="26">
        <v>0</v>
      </c>
      <c r="O3706" s="24" t="s">
        <v>105</v>
      </c>
      <c r="P3706" s="24">
        <v>31086</v>
      </c>
      <c r="Q3706" s="24">
        <f>IF(ISERROR(VLOOKUP($B3706,[1]主动技能!$B:$D,3,0)),[2]Sheet1!$Y4173,VLOOKUP($B3706,[1]主动技能!$B:$D,3,0))</f>
        <v>2</v>
      </c>
      <c r="S3706" s="24" t="str">
        <f>IF(C3706&lt;1000000,"",VLOOKUP(C3706,组合调整!$A:$I,2,0))</f>
        <v>士气</v>
      </c>
      <c r="T3706" s="24" t="str">
        <f>IF(D3706&lt;1000000,"",VLOOKUP(D3706,组合调整!$A:$I,2,0))</f>
        <v>识破</v>
      </c>
      <c r="U3706" s="24" t="str">
        <f>IF(E3706&lt;1000000,"",VLOOKUP(E3706,组合调整!$A:$I,2,0))</f>
        <v>烈焰</v>
      </c>
      <c r="V3706" s="24" t="str">
        <f>IF(F3706&lt;1000000,"",VLOOKUP(F3706,组合调整!$A:$I,2,0))</f>
        <v>挥剑</v>
      </c>
      <c r="W3706" s="24" t="str">
        <f>IF(G3706&lt;1000000,"",VLOOKUP(G3706,组合调整!$A:$I,2,0))</f>
        <v/>
      </c>
    </row>
    <row r="3707" spans="1:23">
      <c r="A3707" s="26">
        <v>31087</v>
      </c>
      <c r="B3707" s="26" t="s">
        <v>105</v>
      </c>
      <c r="C3707" s="26">
        <v>3004512</v>
      </c>
      <c r="D3707" s="26">
        <v>4002322</v>
      </c>
      <c r="E3707" s="26">
        <v>3012213</v>
      </c>
      <c r="F3707" s="26">
        <v>3013312</v>
      </c>
      <c r="G3707" s="26">
        <v>40212</v>
      </c>
      <c r="H3707" s="26">
        <v>3041</v>
      </c>
      <c r="I3707" s="26">
        <v>50012</v>
      </c>
      <c r="J3707" s="26">
        <v>4041</v>
      </c>
      <c r="K3707" s="26">
        <v>0</v>
      </c>
      <c r="L3707" s="26">
        <v>0</v>
      </c>
      <c r="M3707" s="26">
        <v>0</v>
      </c>
      <c r="N3707" s="26">
        <v>0</v>
      </c>
      <c r="O3707" s="24" t="s">
        <v>105</v>
      </c>
      <c r="P3707" s="24">
        <v>31087</v>
      </c>
      <c r="Q3707" s="24">
        <f>IF(ISERROR(VLOOKUP($B3707,[1]主动技能!$B:$D,3,0)),[2]Sheet1!$Y4174,VLOOKUP($B3707,[1]主动技能!$B:$D,3,0))</f>
        <v>2</v>
      </c>
      <c r="S3707" s="24" t="str">
        <f>IF(C3707&lt;1000000,"",VLOOKUP(C3707,组合调整!$A:$I,2,0))</f>
        <v>士气</v>
      </c>
      <c r="T3707" s="24" t="str">
        <f>IF(D3707&lt;1000000,"",VLOOKUP(D3707,组合调整!$A:$I,2,0))</f>
        <v>识破</v>
      </c>
      <c r="U3707" s="24" t="str">
        <f>IF(E3707&lt;1000000,"",VLOOKUP(E3707,组合调整!$A:$I,2,0))</f>
        <v>烈焰</v>
      </c>
      <c r="V3707" s="24" t="str">
        <f>IF(F3707&lt;1000000,"",VLOOKUP(F3707,组合调整!$A:$I,2,0))</f>
        <v>挥剑</v>
      </c>
      <c r="W3707" s="24" t="str">
        <f>IF(G3707&lt;1000000,"",VLOOKUP(G3707,组合调整!$A:$I,2,0))</f>
        <v/>
      </c>
    </row>
    <row r="3708" spans="1:23">
      <c r="A3708" s="26">
        <v>31088</v>
      </c>
      <c r="B3708" s="26" t="s">
        <v>105</v>
      </c>
      <c r="C3708" s="26">
        <v>3004512</v>
      </c>
      <c r="D3708" s="26">
        <v>4002322</v>
      </c>
      <c r="E3708" s="26">
        <v>3012213</v>
      </c>
      <c r="F3708" s="26">
        <v>3013312</v>
      </c>
      <c r="G3708" s="26">
        <v>40212</v>
      </c>
      <c r="H3708" s="26">
        <v>3041</v>
      </c>
      <c r="I3708" s="26">
        <v>50012</v>
      </c>
      <c r="J3708" s="26">
        <v>4041</v>
      </c>
      <c r="K3708" s="26">
        <v>0</v>
      </c>
      <c r="L3708" s="26">
        <v>0</v>
      </c>
      <c r="M3708" s="26">
        <v>0</v>
      </c>
      <c r="N3708" s="26">
        <v>0</v>
      </c>
      <c r="O3708" s="24" t="s">
        <v>105</v>
      </c>
      <c r="P3708" s="24">
        <v>31088</v>
      </c>
      <c r="Q3708" s="24">
        <f>IF(ISERROR(VLOOKUP($B3708,[1]主动技能!$B:$D,3,0)),[2]Sheet1!$Y4175,VLOOKUP($B3708,[1]主动技能!$B:$D,3,0))</f>
        <v>2</v>
      </c>
      <c r="S3708" s="24" t="str">
        <f>IF(C3708&lt;1000000,"",VLOOKUP(C3708,组合调整!$A:$I,2,0))</f>
        <v>士气</v>
      </c>
      <c r="T3708" s="24" t="str">
        <f>IF(D3708&lt;1000000,"",VLOOKUP(D3708,组合调整!$A:$I,2,0))</f>
        <v>识破</v>
      </c>
      <c r="U3708" s="24" t="str">
        <f>IF(E3708&lt;1000000,"",VLOOKUP(E3708,组合调整!$A:$I,2,0))</f>
        <v>烈焰</v>
      </c>
      <c r="V3708" s="24" t="str">
        <f>IF(F3708&lt;1000000,"",VLOOKUP(F3708,组合调整!$A:$I,2,0))</f>
        <v>挥剑</v>
      </c>
      <c r="W3708" s="24" t="str">
        <f>IF(G3708&lt;1000000,"",VLOOKUP(G3708,组合调整!$A:$I,2,0))</f>
        <v/>
      </c>
    </row>
    <row r="3709" spans="1:23">
      <c r="A3709" s="26">
        <v>31089</v>
      </c>
      <c r="B3709" s="26" t="s">
        <v>105</v>
      </c>
      <c r="C3709" s="26">
        <v>3004512</v>
      </c>
      <c r="D3709" s="26">
        <v>4002322</v>
      </c>
      <c r="E3709" s="26">
        <v>3012213</v>
      </c>
      <c r="F3709" s="26">
        <v>3013312</v>
      </c>
      <c r="G3709" s="26">
        <v>40212</v>
      </c>
      <c r="H3709" s="26">
        <v>3041</v>
      </c>
      <c r="I3709" s="26">
        <v>50012</v>
      </c>
      <c r="J3709" s="26">
        <v>4041</v>
      </c>
      <c r="K3709" s="26">
        <v>0</v>
      </c>
      <c r="L3709" s="26">
        <v>0</v>
      </c>
      <c r="M3709" s="26">
        <v>0</v>
      </c>
      <c r="N3709" s="26">
        <v>0</v>
      </c>
      <c r="O3709" s="24" t="s">
        <v>105</v>
      </c>
      <c r="P3709" s="24">
        <v>31089</v>
      </c>
      <c r="Q3709" s="24">
        <f>IF(ISERROR(VLOOKUP($B3709,[1]主动技能!$B:$D,3,0)),[2]Sheet1!$Y4176,VLOOKUP($B3709,[1]主动技能!$B:$D,3,0))</f>
        <v>2</v>
      </c>
      <c r="S3709" s="24" t="str">
        <f>IF(C3709&lt;1000000,"",VLOOKUP(C3709,组合调整!$A:$I,2,0))</f>
        <v>士气</v>
      </c>
      <c r="T3709" s="24" t="str">
        <f>IF(D3709&lt;1000000,"",VLOOKUP(D3709,组合调整!$A:$I,2,0))</f>
        <v>识破</v>
      </c>
      <c r="U3709" s="24" t="str">
        <f>IF(E3709&lt;1000000,"",VLOOKUP(E3709,组合调整!$A:$I,2,0))</f>
        <v>烈焰</v>
      </c>
      <c r="V3709" s="24" t="str">
        <f>IF(F3709&lt;1000000,"",VLOOKUP(F3709,组合调整!$A:$I,2,0))</f>
        <v>挥剑</v>
      </c>
      <c r="W3709" s="24" t="str">
        <f>IF(G3709&lt;1000000,"",VLOOKUP(G3709,组合调整!$A:$I,2,0))</f>
        <v/>
      </c>
    </row>
    <row r="3710" spans="1:23">
      <c r="A3710" s="26">
        <v>31090</v>
      </c>
      <c r="B3710" s="26" t="s">
        <v>105</v>
      </c>
      <c r="C3710" s="26">
        <v>3004512</v>
      </c>
      <c r="D3710" s="26">
        <v>4002322</v>
      </c>
      <c r="E3710" s="26">
        <v>3012213</v>
      </c>
      <c r="F3710" s="26">
        <v>3013312</v>
      </c>
      <c r="G3710" s="26">
        <v>40212</v>
      </c>
      <c r="H3710" s="26">
        <v>3041</v>
      </c>
      <c r="I3710" s="26">
        <v>50012</v>
      </c>
      <c r="J3710" s="26">
        <v>4041</v>
      </c>
      <c r="K3710" s="26">
        <v>0</v>
      </c>
      <c r="L3710" s="26">
        <v>0</v>
      </c>
      <c r="M3710" s="26">
        <v>0</v>
      </c>
      <c r="N3710" s="26">
        <v>0</v>
      </c>
      <c r="O3710" s="24" t="s">
        <v>105</v>
      </c>
      <c r="P3710" s="24">
        <v>31090</v>
      </c>
      <c r="Q3710" s="24">
        <f>IF(ISERROR(VLOOKUP($B3710,[1]主动技能!$B:$D,3,0)),[2]Sheet1!$Y4177,VLOOKUP($B3710,[1]主动技能!$B:$D,3,0))</f>
        <v>2</v>
      </c>
      <c r="S3710" s="24" t="str">
        <f>IF(C3710&lt;1000000,"",VLOOKUP(C3710,组合调整!$A:$I,2,0))</f>
        <v>士气</v>
      </c>
      <c r="T3710" s="24" t="str">
        <f>IF(D3710&lt;1000000,"",VLOOKUP(D3710,组合调整!$A:$I,2,0))</f>
        <v>识破</v>
      </c>
      <c r="U3710" s="24" t="str">
        <f>IF(E3710&lt;1000000,"",VLOOKUP(E3710,组合调整!$A:$I,2,0))</f>
        <v>烈焰</v>
      </c>
      <c r="V3710" s="24" t="str">
        <f>IF(F3710&lt;1000000,"",VLOOKUP(F3710,组合调整!$A:$I,2,0))</f>
        <v>挥剑</v>
      </c>
      <c r="W3710" s="24" t="str">
        <f>IF(G3710&lt;1000000,"",VLOOKUP(G3710,组合调整!$A:$I,2,0))</f>
        <v/>
      </c>
    </row>
    <row r="3711" spans="1:23">
      <c r="A3711" s="26">
        <v>31091</v>
      </c>
      <c r="B3711" s="26" t="s">
        <v>105</v>
      </c>
      <c r="C3711" s="26">
        <v>3004512</v>
      </c>
      <c r="D3711" s="26">
        <v>4002322</v>
      </c>
      <c r="E3711" s="26">
        <v>3012213</v>
      </c>
      <c r="F3711" s="26">
        <v>3013312</v>
      </c>
      <c r="G3711" s="26">
        <v>40212</v>
      </c>
      <c r="H3711" s="26">
        <v>3041</v>
      </c>
      <c r="I3711" s="26">
        <v>50012</v>
      </c>
      <c r="J3711" s="26">
        <v>4041</v>
      </c>
      <c r="K3711" s="26">
        <v>0</v>
      </c>
      <c r="L3711" s="26">
        <v>0</v>
      </c>
      <c r="M3711" s="26">
        <v>0</v>
      </c>
      <c r="N3711" s="26">
        <v>0</v>
      </c>
      <c r="O3711" s="24" t="s">
        <v>105</v>
      </c>
      <c r="P3711" s="24">
        <v>31091</v>
      </c>
      <c r="Q3711" s="24">
        <f>IF(ISERROR(VLOOKUP($B3711,[1]主动技能!$B:$D,3,0)),[2]Sheet1!$Y4178,VLOOKUP($B3711,[1]主动技能!$B:$D,3,0))</f>
        <v>2</v>
      </c>
      <c r="S3711" s="24" t="str">
        <f>IF(C3711&lt;1000000,"",VLOOKUP(C3711,组合调整!$A:$I,2,0))</f>
        <v>士气</v>
      </c>
      <c r="T3711" s="24" t="str">
        <f>IF(D3711&lt;1000000,"",VLOOKUP(D3711,组合调整!$A:$I,2,0))</f>
        <v>识破</v>
      </c>
      <c r="U3711" s="24" t="str">
        <f>IF(E3711&lt;1000000,"",VLOOKUP(E3711,组合调整!$A:$I,2,0))</f>
        <v>烈焰</v>
      </c>
      <c r="V3711" s="24" t="str">
        <f>IF(F3711&lt;1000000,"",VLOOKUP(F3711,组合调整!$A:$I,2,0))</f>
        <v>挥剑</v>
      </c>
      <c r="W3711" s="24" t="str">
        <f>IF(G3711&lt;1000000,"",VLOOKUP(G3711,组合调整!$A:$I,2,0))</f>
        <v/>
      </c>
    </row>
    <row r="3712" spans="1:23">
      <c r="A3712" s="26">
        <v>31092</v>
      </c>
      <c r="B3712" s="26" t="s">
        <v>105</v>
      </c>
      <c r="C3712" s="26">
        <v>3004512</v>
      </c>
      <c r="D3712" s="26">
        <v>4002322</v>
      </c>
      <c r="E3712" s="26">
        <v>3012213</v>
      </c>
      <c r="F3712" s="26">
        <v>3013312</v>
      </c>
      <c r="G3712" s="26">
        <v>40212</v>
      </c>
      <c r="H3712" s="26">
        <v>3041</v>
      </c>
      <c r="I3712" s="26">
        <v>50012</v>
      </c>
      <c r="J3712" s="26">
        <v>4041</v>
      </c>
      <c r="K3712" s="26">
        <v>0</v>
      </c>
      <c r="L3712" s="26">
        <v>0</v>
      </c>
      <c r="M3712" s="26">
        <v>0</v>
      </c>
      <c r="N3712" s="26">
        <v>0</v>
      </c>
      <c r="O3712" s="24" t="s">
        <v>105</v>
      </c>
      <c r="P3712" s="24">
        <v>31092</v>
      </c>
      <c r="Q3712" s="24">
        <f>IF(ISERROR(VLOOKUP($B3712,[1]主动技能!$B:$D,3,0)),[2]Sheet1!$Y4179,VLOOKUP($B3712,[1]主动技能!$B:$D,3,0))</f>
        <v>2</v>
      </c>
      <c r="S3712" s="24" t="str">
        <f>IF(C3712&lt;1000000,"",VLOOKUP(C3712,组合调整!$A:$I,2,0))</f>
        <v>士气</v>
      </c>
      <c r="T3712" s="24" t="str">
        <f>IF(D3712&lt;1000000,"",VLOOKUP(D3712,组合调整!$A:$I,2,0))</f>
        <v>识破</v>
      </c>
      <c r="U3712" s="24" t="str">
        <f>IF(E3712&lt;1000000,"",VLOOKUP(E3712,组合调整!$A:$I,2,0))</f>
        <v>烈焰</v>
      </c>
      <c r="V3712" s="24" t="str">
        <f>IF(F3712&lt;1000000,"",VLOOKUP(F3712,组合调整!$A:$I,2,0))</f>
        <v>挥剑</v>
      </c>
      <c r="W3712" s="24" t="str">
        <f>IF(G3712&lt;1000000,"",VLOOKUP(G3712,组合调整!$A:$I,2,0))</f>
        <v/>
      </c>
    </row>
    <row r="3713" spans="1:23">
      <c r="A3713" s="26">
        <v>31093</v>
      </c>
      <c r="B3713" s="26" t="s">
        <v>105</v>
      </c>
      <c r="C3713" s="26">
        <v>3004512</v>
      </c>
      <c r="D3713" s="26">
        <v>4002322</v>
      </c>
      <c r="E3713" s="26">
        <v>3012213</v>
      </c>
      <c r="F3713" s="26">
        <v>3013312</v>
      </c>
      <c r="G3713" s="26">
        <v>40212</v>
      </c>
      <c r="H3713" s="26">
        <v>3041</v>
      </c>
      <c r="I3713" s="26">
        <v>50012</v>
      </c>
      <c r="J3713" s="26">
        <v>4041</v>
      </c>
      <c r="K3713" s="26">
        <v>0</v>
      </c>
      <c r="L3713" s="26">
        <v>0</v>
      </c>
      <c r="M3713" s="26">
        <v>0</v>
      </c>
      <c r="N3713" s="26">
        <v>0</v>
      </c>
      <c r="O3713" s="24" t="s">
        <v>105</v>
      </c>
      <c r="P3713" s="24">
        <v>31093</v>
      </c>
      <c r="Q3713" s="24">
        <f>IF(ISERROR(VLOOKUP($B3713,[1]主动技能!$B:$D,3,0)),[2]Sheet1!$Y4180,VLOOKUP($B3713,[1]主动技能!$B:$D,3,0))</f>
        <v>2</v>
      </c>
      <c r="S3713" s="24" t="str">
        <f>IF(C3713&lt;1000000,"",VLOOKUP(C3713,组合调整!$A:$I,2,0))</f>
        <v>士气</v>
      </c>
      <c r="T3713" s="24" t="str">
        <f>IF(D3713&lt;1000000,"",VLOOKUP(D3713,组合调整!$A:$I,2,0))</f>
        <v>识破</v>
      </c>
      <c r="U3713" s="24" t="str">
        <f>IF(E3713&lt;1000000,"",VLOOKUP(E3713,组合调整!$A:$I,2,0))</f>
        <v>烈焰</v>
      </c>
      <c r="V3713" s="24" t="str">
        <f>IF(F3713&lt;1000000,"",VLOOKUP(F3713,组合调整!$A:$I,2,0))</f>
        <v>挥剑</v>
      </c>
      <c r="W3713" s="24" t="str">
        <f>IF(G3713&lt;1000000,"",VLOOKUP(G3713,组合调整!$A:$I,2,0))</f>
        <v/>
      </c>
    </row>
    <row r="3714" spans="1:23">
      <c r="A3714" s="26">
        <v>31094</v>
      </c>
      <c r="B3714" s="26" t="s">
        <v>105</v>
      </c>
      <c r="C3714" s="26">
        <v>3004512</v>
      </c>
      <c r="D3714" s="26">
        <v>4002322</v>
      </c>
      <c r="E3714" s="26">
        <v>3012213</v>
      </c>
      <c r="F3714" s="26">
        <v>3013312</v>
      </c>
      <c r="G3714" s="26">
        <v>40212</v>
      </c>
      <c r="H3714" s="26">
        <v>3041</v>
      </c>
      <c r="I3714" s="26">
        <v>50012</v>
      </c>
      <c r="J3714" s="26">
        <v>4041</v>
      </c>
      <c r="K3714" s="26">
        <v>0</v>
      </c>
      <c r="L3714" s="26">
        <v>0</v>
      </c>
      <c r="M3714" s="26">
        <v>0</v>
      </c>
      <c r="N3714" s="26">
        <v>0</v>
      </c>
      <c r="O3714" s="24" t="s">
        <v>105</v>
      </c>
      <c r="P3714" s="24">
        <v>31094</v>
      </c>
      <c r="Q3714" s="24">
        <f>IF(ISERROR(VLOOKUP($B3714,[1]主动技能!$B:$D,3,0)),[2]Sheet1!$Y4181,VLOOKUP($B3714,[1]主动技能!$B:$D,3,0))</f>
        <v>2</v>
      </c>
      <c r="S3714" s="24" t="str">
        <f>IF(C3714&lt;1000000,"",VLOOKUP(C3714,组合调整!$A:$I,2,0))</f>
        <v>士气</v>
      </c>
      <c r="T3714" s="24" t="str">
        <f>IF(D3714&lt;1000000,"",VLOOKUP(D3714,组合调整!$A:$I,2,0))</f>
        <v>识破</v>
      </c>
      <c r="U3714" s="24" t="str">
        <f>IF(E3714&lt;1000000,"",VLOOKUP(E3714,组合调整!$A:$I,2,0))</f>
        <v>烈焰</v>
      </c>
      <c r="V3714" s="24" t="str">
        <f>IF(F3714&lt;1000000,"",VLOOKUP(F3714,组合调整!$A:$I,2,0))</f>
        <v>挥剑</v>
      </c>
      <c r="W3714" s="24" t="str">
        <f>IF(G3714&lt;1000000,"",VLOOKUP(G3714,组合调整!$A:$I,2,0))</f>
        <v/>
      </c>
    </row>
    <row r="3715" spans="1:23">
      <c r="A3715" s="26">
        <v>31095</v>
      </c>
      <c r="B3715" s="26" t="s">
        <v>105</v>
      </c>
      <c r="C3715" s="26">
        <v>3004512</v>
      </c>
      <c r="D3715" s="26">
        <v>4002322</v>
      </c>
      <c r="E3715" s="26">
        <v>3012213</v>
      </c>
      <c r="F3715" s="26">
        <v>3013312</v>
      </c>
      <c r="G3715" s="26">
        <v>40212</v>
      </c>
      <c r="H3715" s="26">
        <v>3041</v>
      </c>
      <c r="I3715" s="26">
        <v>50012</v>
      </c>
      <c r="J3715" s="26">
        <v>4041</v>
      </c>
      <c r="K3715" s="26">
        <v>0</v>
      </c>
      <c r="L3715" s="26">
        <v>0</v>
      </c>
      <c r="M3715" s="26">
        <v>0</v>
      </c>
      <c r="N3715" s="26">
        <v>0</v>
      </c>
      <c r="O3715" s="24" t="s">
        <v>105</v>
      </c>
      <c r="P3715" s="24">
        <v>31095</v>
      </c>
      <c r="Q3715" s="24">
        <f>IF(ISERROR(VLOOKUP($B3715,[1]主动技能!$B:$D,3,0)),[2]Sheet1!$Y4182,VLOOKUP($B3715,[1]主动技能!$B:$D,3,0))</f>
        <v>2</v>
      </c>
      <c r="S3715" s="24" t="str">
        <f>IF(C3715&lt;1000000,"",VLOOKUP(C3715,组合调整!$A:$I,2,0))</f>
        <v>士气</v>
      </c>
      <c r="T3715" s="24" t="str">
        <f>IF(D3715&lt;1000000,"",VLOOKUP(D3715,组合调整!$A:$I,2,0))</f>
        <v>识破</v>
      </c>
      <c r="U3715" s="24" t="str">
        <f>IF(E3715&lt;1000000,"",VLOOKUP(E3715,组合调整!$A:$I,2,0))</f>
        <v>烈焰</v>
      </c>
      <c r="V3715" s="24" t="str">
        <f>IF(F3715&lt;1000000,"",VLOOKUP(F3715,组合调整!$A:$I,2,0))</f>
        <v>挥剑</v>
      </c>
      <c r="W3715" s="24" t="str">
        <f>IF(G3715&lt;1000000,"",VLOOKUP(G3715,组合调整!$A:$I,2,0))</f>
        <v/>
      </c>
    </row>
    <row r="3716" spans="1:23">
      <c r="A3716" s="26">
        <v>31096</v>
      </c>
      <c r="B3716" s="26" t="s">
        <v>105</v>
      </c>
      <c r="C3716" s="26">
        <v>3004512</v>
      </c>
      <c r="D3716" s="26">
        <v>4002322</v>
      </c>
      <c r="E3716" s="26">
        <v>3012213</v>
      </c>
      <c r="F3716" s="26">
        <v>3013312</v>
      </c>
      <c r="G3716" s="26">
        <v>40212</v>
      </c>
      <c r="H3716" s="26">
        <v>3041</v>
      </c>
      <c r="I3716" s="26">
        <v>50012</v>
      </c>
      <c r="J3716" s="26">
        <v>4041</v>
      </c>
      <c r="K3716" s="26">
        <v>0</v>
      </c>
      <c r="L3716" s="26">
        <v>0</v>
      </c>
      <c r="M3716" s="26">
        <v>0</v>
      </c>
      <c r="N3716" s="26">
        <v>0</v>
      </c>
      <c r="O3716" s="24" t="s">
        <v>105</v>
      </c>
      <c r="P3716" s="24">
        <v>31096</v>
      </c>
      <c r="Q3716" s="24">
        <f>IF(ISERROR(VLOOKUP($B3716,[1]主动技能!$B:$D,3,0)),[2]Sheet1!$Y4183,VLOOKUP($B3716,[1]主动技能!$B:$D,3,0))</f>
        <v>2</v>
      </c>
      <c r="S3716" s="24" t="str">
        <f>IF(C3716&lt;1000000,"",VLOOKUP(C3716,组合调整!$A:$I,2,0))</f>
        <v>士气</v>
      </c>
      <c r="T3716" s="24" t="str">
        <f>IF(D3716&lt;1000000,"",VLOOKUP(D3716,组合调整!$A:$I,2,0))</f>
        <v>识破</v>
      </c>
      <c r="U3716" s="24" t="str">
        <f>IF(E3716&lt;1000000,"",VLOOKUP(E3716,组合调整!$A:$I,2,0))</f>
        <v>烈焰</v>
      </c>
      <c r="V3716" s="24" t="str">
        <f>IF(F3716&lt;1000000,"",VLOOKUP(F3716,组合调整!$A:$I,2,0))</f>
        <v>挥剑</v>
      </c>
      <c r="W3716" s="24" t="str">
        <f>IF(G3716&lt;1000000,"",VLOOKUP(G3716,组合调整!$A:$I,2,0))</f>
        <v/>
      </c>
    </row>
    <row r="3717" spans="1:23">
      <c r="A3717" s="26">
        <v>31097</v>
      </c>
      <c r="B3717" s="26" t="s">
        <v>105</v>
      </c>
      <c r="C3717" s="26">
        <v>3004512</v>
      </c>
      <c r="D3717" s="26">
        <v>4002322</v>
      </c>
      <c r="E3717" s="26">
        <v>3012213</v>
      </c>
      <c r="F3717" s="26">
        <v>3013312</v>
      </c>
      <c r="G3717" s="26">
        <v>40212</v>
      </c>
      <c r="H3717" s="26">
        <v>3041</v>
      </c>
      <c r="I3717" s="26">
        <v>50012</v>
      </c>
      <c r="J3717" s="26">
        <v>4041</v>
      </c>
      <c r="K3717" s="26">
        <v>0</v>
      </c>
      <c r="L3717" s="26">
        <v>0</v>
      </c>
      <c r="M3717" s="26">
        <v>0</v>
      </c>
      <c r="N3717" s="26">
        <v>0</v>
      </c>
      <c r="O3717" s="24" t="s">
        <v>105</v>
      </c>
      <c r="P3717" s="24">
        <v>31097</v>
      </c>
      <c r="Q3717" s="24">
        <f>IF(ISERROR(VLOOKUP($B3717,[1]主动技能!$B:$D,3,0)),[2]Sheet1!$Y4184,VLOOKUP($B3717,[1]主动技能!$B:$D,3,0))</f>
        <v>2</v>
      </c>
      <c r="S3717" s="24" t="str">
        <f>IF(C3717&lt;1000000,"",VLOOKUP(C3717,组合调整!$A:$I,2,0))</f>
        <v>士气</v>
      </c>
      <c r="T3717" s="24" t="str">
        <f>IF(D3717&lt;1000000,"",VLOOKUP(D3717,组合调整!$A:$I,2,0))</f>
        <v>识破</v>
      </c>
      <c r="U3717" s="24" t="str">
        <f>IF(E3717&lt;1000000,"",VLOOKUP(E3717,组合调整!$A:$I,2,0))</f>
        <v>烈焰</v>
      </c>
      <c r="V3717" s="24" t="str">
        <f>IF(F3717&lt;1000000,"",VLOOKUP(F3717,组合调整!$A:$I,2,0))</f>
        <v>挥剑</v>
      </c>
      <c r="W3717" s="24" t="str">
        <f>IF(G3717&lt;1000000,"",VLOOKUP(G3717,组合调整!$A:$I,2,0))</f>
        <v/>
      </c>
    </row>
    <row r="3718" spans="1:23">
      <c r="A3718" s="26">
        <v>31098</v>
      </c>
      <c r="B3718" s="26" t="s">
        <v>105</v>
      </c>
      <c r="C3718" s="26">
        <v>3004512</v>
      </c>
      <c r="D3718" s="26">
        <v>4002322</v>
      </c>
      <c r="E3718" s="26">
        <v>3012213</v>
      </c>
      <c r="F3718" s="26">
        <v>3013312</v>
      </c>
      <c r="G3718" s="26">
        <v>40212</v>
      </c>
      <c r="H3718" s="26">
        <v>3041</v>
      </c>
      <c r="I3718" s="26">
        <v>50012</v>
      </c>
      <c r="J3718" s="26">
        <v>4041</v>
      </c>
      <c r="K3718" s="26">
        <v>0</v>
      </c>
      <c r="L3718" s="26">
        <v>0</v>
      </c>
      <c r="M3718" s="26">
        <v>0</v>
      </c>
      <c r="N3718" s="26">
        <v>0</v>
      </c>
      <c r="O3718" s="24" t="s">
        <v>105</v>
      </c>
      <c r="P3718" s="24">
        <v>31098</v>
      </c>
      <c r="Q3718" s="24">
        <f>IF(ISERROR(VLOOKUP($B3718,[1]主动技能!$B:$D,3,0)),[2]Sheet1!$Y4185,VLOOKUP($B3718,[1]主动技能!$B:$D,3,0))</f>
        <v>2</v>
      </c>
      <c r="S3718" s="24" t="str">
        <f>IF(C3718&lt;1000000,"",VLOOKUP(C3718,组合调整!$A:$I,2,0))</f>
        <v>士气</v>
      </c>
      <c r="T3718" s="24" t="str">
        <f>IF(D3718&lt;1000000,"",VLOOKUP(D3718,组合调整!$A:$I,2,0))</f>
        <v>识破</v>
      </c>
      <c r="U3718" s="24" t="str">
        <f>IF(E3718&lt;1000000,"",VLOOKUP(E3718,组合调整!$A:$I,2,0))</f>
        <v>烈焰</v>
      </c>
      <c r="V3718" s="24" t="str">
        <f>IF(F3718&lt;1000000,"",VLOOKUP(F3718,组合调整!$A:$I,2,0))</f>
        <v>挥剑</v>
      </c>
      <c r="W3718" s="24" t="str">
        <f>IF(G3718&lt;1000000,"",VLOOKUP(G3718,组合调整!$A:$I,2,0))</f>
        <v/>
      </c>
    </row>
    <row r="3719" spans="1:23">
      <c r="A3719" s="26">
        <v>31099</v>
      </c>
      <c r="B3719" s="26" t="s">
        <v>105</v>
      </c>
      <c r="C3719" s="26">
        <v>3004512</v>
      </c>
      <c r="D3719" s="26">
        <v>4002322</v>
      </c>
      <c r="E3719" s="26">
        <v>3012213</v>
      </c>
      <c r="F3719" s="26">
        <v>3013312</v>
      </c>
      <c r="G3719" s="26">
        <v>40212</v>
      </c>
      <c r="H3719" s="26">
        <v>3041</v>
      </c>
      <c r="I3719" s="26">
        <v>50012</v>
      </c>
      <c r="J3719" s="26">
        <v>4041</v>
      </c>
      <c r="K3719" s="26">
        <v>0</v>
      </c>
      <c r="L3719" s="26">
        <v>0</v>
      </c>
      <c r="M3719" s="26">
        <v>0</v>
      </c>
      <c r="N3719" s="26">
        <v>0</v>
      </c>
      <c r="O3719" s="24" t="s">
        <v>105</v>
      </c>
      <c r="P3719" s="24">
        <v>31099</v>
      </c>
      <c r="Q3719" s="24">
        <f>IF(ISERROR(VLOOKUP($B3719,[1]主动技能!$B:$D,3,0)),[2]Sheet1!$Y4186,VLOOKUP($B3719,[1]主动技能!$B:$D,3,0))</f>
        <v>2</v>
      </c>
      <c r="S3719" s="24" t="str">
        <f>IF(C3719&lt;1000000,"",VLOOKUP(C3719,组合调整!$A:$I,2,0))</f>
        <v>士气</v>
      </c>
      <c r="T3719" s="24" t="str">
        <f>IF(D3719&lt;1000000,"",VLOOKUP(D3719,组合调整!$A:$I,2,0))</f>
        <v>识破</v>
      </c>
      <c r="U3719" s="24" t="str">
        <f>IF(E3719&lt;1000000,"",VLOOKUP(E3719,组合调整!$A:$I,2,0))</f>
        <v>烈焰</v>
      </c>
      <c r="V3719" s="24" t="str">
        <f>IF(F3719&lt;1000000,"",VLOOKUP(F3719,组合调整!$A:$I,2,0))</f>
        <v>挥剑</v>
      </c>
      <c r="W3719" s="24" t="str">
        <f>IF(G3719&lt;1000000,"",VLOOKUP(G3719,组合调整!$A:$I,2,0))</f>
        <v/>
      </c>
    </row>
    <row r="3720" spans="1:23">
      <c r="A3720" s="26">
        <v>31100</v>
      </c>
      <c r="B3720" s="26" t="s">
        <v>105</v>
      </c>
      <c r="C3720" s="26">
        <v>3004512</v>
      </c>
      <c r="D3720" s="26">
        <v>4002322</v>
      </c>
      <c r="E3720" s="26">
        <v>3012213</v>
      </c>
      <c r="F3720" s="26">
        <v>3013312</v>
      </c>
      <c r="G3720" s="26">
        <v>40212</v>
      </c>
      <c r="H3720" s="26">
        <v>3041</v>
      </c>
      <c r="I3720" s="26">
        <v>50012</v>
      </c>
      <c r="J3720" s="26">
        <v>4041</v>
      </c>
      <c r="K3720" s="26">
        <v>0</v>
      </c>
      <c r="L3720" s="26">
        <v>0</v>
      </c>
      <c r="M3720" s="26">
        <v>0</v>
      </c>
      <c r="N3720" s="26">
        <v>0</v>
      </c>
      <c r="O3720" s="24" t="s">
        <v>105</v>
      </c>
      <c r="P3720" s="24">
        <v>31100</v>
      </c>
      <c r="Q3720" s="24">
        <f>IF(ISERROR(VLOOKUP($B3720,[1]主动技能!$B:$D,3,0)),[2]Sheet1!$Y4187,VLOOKUP($B3720,[1]主动技能!$B:$D,3,0))</f>
        <v>2</v>
      </c>
      <c r="S3720" s="24" t="str">
        <f>IF(C3720&lt;1000000,"",VLOOKUP(C3720,组合调整!$A:$I,2,0))</f>
        <v>士气</v>
      </c>
      <c r="T3720" s="24" t="str">
        <f>IF(D3720&lt;1000000,"",VLOOKUP(D3720,组合调整!$A:$I,2,0))</f>
        <v>识破</v>
      </c>
      <c r="U3720" s="24" t="str">
        <f>IF(E3720&lt;1000000,"",VLOOKUP(E3720,组合调整!$A:$I,2,0))</f>
        <v>烈焰</v>
      </c>
      <c r="V3720" s="24" t="str">
        <f>IF(F3720&lt;1000000,"",VLOOKUP(F3720,组合调整!$A:$I,2,0))</f>
        <v>挥剑</v>
      </c>
      <c r="W3720" s="24" t="str">
        <f>IF(G3720&lt;1000000,"",VLOOKUP(G3720,组合调整!$A:$I,2,0))</f>
        <v/>
      </c>
    </row>
    <row r="3721" spans="1:23">
      <c r="A3721" s="26">
        <v>31101</v>
      </c>
      <c r="B3721" s="26" t="s">
        <v>5</v>
      </c>
      <c r="C3721" s="26">
        <v>3000111</v>
      </c>
      <c r="D3721" s="26">
        <v>3000121</v>
      </c>
      <c r="E3721" s="26">
        <v>3000131</v>
      </c>
      <c r="F3721" s="26">
        <v>3000141</v>
      </c>
      <c r="G3721" s="26">
        <v>50012</v>
      </c>
      <c r="H3721" s="26">
        <v>4032</v>
      </c>
      <c r="I3721" s="26">
        <v>0</v>
      </c>
      <c r="J3721" s="26">
        <v>0</v>
      </c>
      <c r="K3721" s="26">
        <v>0</v>
      </c>
      <c r="L3721" s="26">
        <v>0</v>
      </c>
      <c r="M3721" s="26">
        <v>0</v>
      </c>
      <c r="N3721" s="26">
        <v>0</v>
      </c>
      <c r="O3721" s="24" t="s">
        <v>5</v>
      </c>
      <c r="P3721" s="24">
        <v>31101</v>
      </c>
      <c r="Q3721" s="24">
        <f>IF(ISERROR(VLOOKUP($B3721,[1]主动技能!$B:$D,3,0)),[2]Sheet1!$Y4188,VLOOKUP($B3721,[1]主动技能!$B:$D,3,0))</f>
        <v>4</v>
      </c>
      <c r="S3721" s="24" t="str">
        <f>IF(C3721&lt;1000000,"",VLOOKUP(C3721,组合调整!$A:$I,2,0))</f>
        <v>重生</v>
      </c>
      <c r="T3721" s="24" t="str">
        <f>IF(D3721&lt;1000000,"",VLOOKUP(D3721,组合调整!$A:$I,2,0))</f>
        <v>声势</v>
      </c>
      <c r="U3721" s="24" t="str">
        <f>IF(E3721&lt;1000000,"",VLOOKUP(E3721,组合调整!$A:$I,2,0))</f>
        <v>渠成</v>
      </c>
      <c r="V3721" s="24" t="str">
        <f>IF(F3721&lt;1000000,"",VLOOKUP(F3721,组合调整!$A:$I,2,0))</f>
        <v>求救</v>
      </c>
      <c r="W3721" s="24" t="str">
        <f>IF(G3721&lt;1000000,"",VLOOKUP(G3721,组合调整!$A:$I,2,0))</f>
        <v/>
      </c>
    </row>
    <row r="3722" spans="1:23">
      <c r="A3722" s="26">
        <v>31102</v>
      </c>
      <c r="B3722" s="26" t="s">
        <v>3</v>
      </c>
      <c r="C3722" s="26">
        <v>3000132</v>
      </c>
      <c r="D3722" s="26">
        <v>3004522</v>
      </c>
      <c r="E3722" s="26">
        <v>3001211</v>
      </c>
      <c r="F3722" s="26">
        <v>3003412</v>
      </c>
      <c r="G3722" s="26">
        <v>40221</v>
      </c>
      <c r="H3722" s="26">
        <v>3032</v>
      </c>
      <c r="I3722" s="26">
        <v>50021</v>
      </c>
      <c r="J3722" s="26">
        <v>4032</v>
      </c>
      <c r="K3722" s="26">
        <v>0</v>
      </c>
      <c r="L3722" s="26">
        <v>0</v>
      </c>
      <c r="M3722" s="26">
        <v>0</v>
      </c>
      <c r="N3722" s="26">
        <v>0</v>
      </c>
      <c r="O3722" s="24" t="s">
        <v>3</v>
      </c>
      <c r="P3722" s="24">
        <v>31102</v>
      </c>
      <c r="Q3722" s="24">
        <f>IF(ISERROR(VLOOKUP($B3722,[1]主动技能!$B:$D,3,0)),[2]Sheet1!$Y4189,VLOOKUP($B3722,[1]主动技能!$B:$D,3,0))</f>
        <v>2</v>
      </c>
      <c r="S3722" s="24" t="str">
        <f>IF(C3722&lt;1000000,"",VLOOKUP(C3722,组合调整!$A:$I,2,0))</f>
        <v>渠成</v>
      </c>
      <c r="T3722" s="24" t="str">
        <f>IF(D3722&lt;1000000,"",VLOOKUP(D3722,组合调整!$A:$I,2,0))</f>
        <v>上场</v>
      </c>
      <c r="U3722" s="24" t="str">
        <f>IF(E3722&lt;1000000,"",VLOOKUP(E3722,组合调整!$A:$I,2,0))</f>
        <v>报恩</v>
      </c>
      <c r="V3722" s="24" t="str">
        <f>IF(F3722&lt;1000000,"",VLOOKUP(F3722,组合调整!$A:$I,2,0))</f>
        <v>纷争</v>
      </c>
      <c r="W3722" s="24" t="str">
        <f>IF(G3722&lt;1000000,"",VLOOKUP(G3722,组合调整!$A:$I,2,0))</f>
        <v/>
      </c>
    </row>
    <row r="3723" spans="1:23">
      <c r="A3723" s="26">
        <v>31103</v>
      </c>
      <c r="B3723" s="26" t="s">
        <v>34</v>
      </c>
      <c r="C3723" s="26">
        <v>3005612</v>
      </c>
      <c r="D3723" s="26">
        <v>3006732</v>
      </c>
      <c r="E3723" s="26">
        <v>3002311</v>
      </c>
      <c r="F3723" s="26">
        <v>3002321</v>
      </c>
      <c r="G3723" s="26">
        <v>40021</v>
      </c>
      <c r="H3723" s="26">
        <v>3012</v>
      </c>
      <c r="I3723" s="26">
        <v>50021</v>
      </c>
      <c r="J3723" s="26">
        <v>4012</v>
      </c>
      <c r="K3723" s="26">
        <v>0</v>
      </c>
      <c r="L3723" s="26">
        <v>0</v>
      </c>
      <c r="M3723" s="26">
        <v>0</v>
      </c>
      <c r="N3723" s="26">
        <v>0</v>
      </c>
      <c r="O3723" s="24" t="s">
        <v>34</v>
      </c>
      <c r="P3723" s="24">
        <v>31103</v>
      </c>
      <c r="Q3723" s="24">
        <f>IF(ISERROR(VLOOKUP($B3723,[1]主动技能!$B:$D,3,0)),[2]Sheet1!$Y4190,VLOOKUP($B3723,[1]主动技能!$B:$D,3,0))</f>
        <v>3</v>
      </c>
      <c r="S3723" s="24" t="str">
        <f>IF(C3723&lt;1000000,"",VLOOKUP(C3723,组合调整!$A:$I,2,0))</f>
        <v>协力</v>
      </c>
      <c r="T3723" s="24" t="str">
        <f>IF(D3723&lt;1000000,"",VLOOKUP(D3723,组合调整!$A:$I,2,0))</f>
        <v>恩惠</v>
      </c>
      <c r="U3723" s="24" t="str">
        <f>IF(E3723&lt;1000000,"",VLOOKUP(E3723,组合调整!$A:$I,2,0))</f>
        <v>转移</v>
      </c>
      <c r="V3723" s="24" t="str">
        <f>IF(F3723&lt;1000000,"",VLOOKUP(F3723,组合调整!$A:$I,2,0))</f>
        <v>美食</v>
      </c>
      <c r="W3723" s="24" t="str">
        <f>IF(G3723&lt;1000000,"",VLOOKUP(G3723,组合调整!$A:$I,2,0))</f>
        <v/>
      </c>
    </row>
    <row r="3724" spans="1:23">
      <c r="A3724" s="26">
        <v>31104</v>
      </c>
      <c r="B3724" s="26" t="s">
        <v>37</v>
      </c>
      <c r="C3724" s="26">
        <v>2004512</v>
      </c>
      <c r="D3724" s="26">
        <v>3003411</v>
      </c>
      <c r="E3724" s="26">
        <v>3003421</v>
      </c>
      <c r="F3724" s="26">
        <v>3003431</v>
      </c>
      <c r="G3724" s="26">
        <v>40212</v>
      </c>
      <c r="H3724" s="26">
        <v>3012</v>
      </c>
      <c r="I3724" s="26">
        <v>50012</v>
      </c>
      <c r="J3724" s="26">
        <v>4012</v>
      </c>
      <c r="K3724" s="26">
        <v>0</v>
      </c>
      <c r="L3724" s="26">
        <v>0</v>
      </c>
      <c r="M3724" s="26">
        <v>0</v>
      </c>
      <c r="N3724" s="26">
        <v>0</v>
      </c>
      <c r="O3724" s="24" t="s">
        <v>37</v>
      </c>
      <c r="P3724" s="24">
        <v>31104</v>
      </c>
      <c r="Q3724" s="24">
        <f>IF(ISERROR(VLOOKUP($B3724,[1]主动技能!$B:$D,3,0)),[2]Sheet1!$Y4191,VLOOKUP($B3724,[1]主动技能!$B:$D,3,0))</f>
        <v>2</v>
      </c>
      <c r="S3724" s="24" t="str">
        <f>IF(C3724&lt;1000000,"",VLOOKUP(C3724,组合调整!$A:$I,2,0))</f>
        <v>海洋</v>
      </c>
      <c r="T3724" s="24" t="str">
        <f>IF(D3724&lt;1000000,"",VLOOKUP(D3724,组合调整!$A:$I,2,0))</f>
        <v>纷争</v>
      </c>
      <c r="U3724" s="24" t="str">
        <f>IF(E3724&lt;1000000,"",VLOOKUP(E3724,组合调整!$A:$I,2,0))</f>
        <v>果敢</v>
      </c>
      <c r="V3724" s="24" t="str">
        <f>IF(F3724&lt;1000000,"",VLOOKUP(F3724,组合调整!$A:$I,2,0))</f>
        <v>刚毅</v>
      </c>
      <c r="W3724" s="24" t="str">
        <f>IF(G3724&lt;1000000,"",VLOOKUP(G3724,组合调整!$A:$I,2,0))</f>
        <v/>
      </c>
    </row>
    <row r="3725" spans="1:23">
      <c r="A3725" s="26">
        <v>31105</v>
      </c>
      <c r="B3725" s="26" t="s">
        <v>0</v>
      </c>
      <c r="C3725" s="26">
        <v>3000122</v>
      </c>
      <c r="D3725" s="26">
        <v>3004511</v>
      </c>
      <c r="E3725" s="26">
        <v>3004521</v>
      </c>
      <c r="F3725" s="26">
        <v>3004531</v>
      </c>
      <c r="G3725" s="26">
        <v>50041</v>
      </c>
      <c r="H3725" s="26">
        <v>4012</v>
      </c>
      <c r="I3725" s="26">
        <v>0</v>
      </c>
      <c r="J3725" s="26">
        <v>0</v>
      </c>
      <c r="K3725" s="26">
        <v>0</v>
      </c>
      <c r="L3725" s="26">
        <v>0</v>
      </c>
      <c r="M3725" s="26">
        <v>0</v>
      </c>
      <c r="N3725" s="26">
        <v>0</v>
      </c>
      <c r="O3725" s="24" t="s">
        <v>0</v>
      </c>
      <c r="P3725" s="24">
        <v>31105</v>
      </c>
      <c r="Q3725" s="24">
        <f>IF(ISERROR(VLOOKUP($B3725,[1]主动技能!$B:$D,3,0)),[2]Sheet1!$Y4192,VLOOKUP($B3725,[1]主动技能!$B:$D,3,0))</f>
        <v>2</v>
      </c>
      <c r="S3725" s="24" t="str">
        <f>IF(C3725&lt;1000000,"",VLOOKUP(C3725,组合调整!$A:$I,2,0))</f>
        <v>声势</v>
      </c>
      <c r="T3725" s="24" t="str">
        <f>IF(D3725&lt;1000000,"",VLOOKUP(D3725,组合调整!$A:$I,2,0))</f>
        <v>士气</v>
      </c>
      <c r="U3725" s="24" t="str">
        <f>IF(E3725&lt;1000000,"",VLOOKUP(E3725,组合调整!$A:$I,2,0))</f>
        <v>上场</v>
      </c>
      <c r="V3725" s="24" t="str">
        <f>IF(F3725&lt;1000000,"",VLOOKUP(F3725,组合调整!$A:$I,2,0))</f>
        <v>威胁</v>
      </c>
      <c r="W3725" s="24" t="str">
        <f>IF(G3725&lt;1000000,"",VLOOKUP(G3725,组合调整!$A:$I,2,0))</f>
        <v/>
      </c>
    </row>
    <row r="3726" spans="1:23">
      <c r="A3726" s="26">
        <v>31106</v>
      </c>
      <c r="B3726" s="26" t="s">
        <v>39</v>
      </c>
      <c r="C3726" s="26">
        <v>3004532</v>
      </c>
      <c r="D3726" s="26">
        <v>3005611</v>
      </c>
      <c r="E3726" s="26">
        <v>3005621</v>
      </c>
      <c r="F3726" s="26">
        <v>3005631</v>
      </c>
      <c r="G3726" s="26">
        <v>40012</v>
      </c>
      <c r="H3726" s="26">
        <v>3041</v>
      </c>
      <c r="I3726" s="26">
        <v>50012</v>
      </c>
      <c r="J3726" s="26">
        <v>4041</v>
      </c>
      <c r="K3726" s="26">
        <v>0</v>
      </c>
      <c r="L3726" s="26">
        <v>0</v>
      </c>
      <c r="M3726" s="26">
        <v>0</v>
      </c>
      <c r="N3726" s="26">
        <v>0</v>
      </c>
      <c r="O3726" s="24" t="s">
        <v>39</v>
      </c>
      <c r="P3726" s="24">
        <v>31106</v>
      </c>
      <c r="Q3726" s="24">
        <f>IF(ISERROR(VLOOKUP($B3726,[1]主动技能!$B:$D,3,0)),[2]Sheet1!$Y4193,VLOOKUP($B3726,[1]主动技能!$B:$D,3,0))</f>
        <v>3</v>
      </c>
      <c r="S3726" s="24" t="str">
        <f>IF(C3726&lt;1000000,"",VLOOKUP(C3726,组合调整!$A:$I,2,0))</f>
        <v>威胁</v>
      </c>
      <c r="T3726" s="24" t="str">
        <f>IF(D3726&lt;1000000,"",VLOOKUP(D3726,组合调整!$A:$I,2,0))</f>
        <v>协力</v>
      </c>
      <c r="U3726" s="24" t="str">
        <f>IF(E3726&lt;1000000,"",VLOOKUP(E3726,组合调整!$A:$I,2,0))</f>
        <v>影分身</v>
      </c>
      <c r="V3726" s="24" t="str">
        <f>IF(F3726&lt;1000000,"",VLOOKUP(F3726,组合调整!$A:$I,2,0))</f>
        <v>自然</v>
      </c>
      <c r="W3726" s="24" t="str">
        <f>IF(G3726&lt;1000000,"",VLOOKUP(G3726,组合调整!$A:$I,2,0))</f>
        <v/>
      </c>
    </row>
    <row r="3727" spans="1:23">
      <c r="A3727" s="26">
        <v>31107</v>
      </c>
      <c r="B3727" s="26" t="s">
        <v>138</v>
      </c>
      <c r="C3727" s="26">
        <v>1001222</v>
      </c>
      <c r="D3727" s="26">
        <v>3006711</v>
      </c>
      <c r="E3727" s="26">
        <v>3006721</v>
      </c>
      <c r="F3727" s="26">
        <v>3006731</v>
      </c>
      <c r="G3727" s="26">
        <v>40212</v>
      </c>
      <c r="H3727" s="26">
        <v>3032</v>
      </c>
      <c r="I3727" s="26">
        <v>50012</v>
      </c>
      <c r="J3727" s="26">
        <v>4032</v>
      </c>
      <c r="K3727" s="26">
        <v>0</v>
      </c>
      <c r="L3727" s="26">
        <v>0</v>
      </c>
      <c r="M3727" s="26">
        <v>0</v>
      </c>
      <c r="N3727" s="26">
        <v>0</v>
      </c>
      <c r="O3727" s="24" t="s">
        <v>138</v>
      </c>
      <c r="P3727" s="24">
        <v>31107</v>
      </c>
      <c r="Q3727" s="24">
        <f>IF(ISERROR(VLOOKUP($B3727,[1]主动技能!$B:$D,3,0)),[2]Sheet1!$Y4194,VLOOKUP($B3727,[1]主动技能!$B:$D,3,0))</f>
        <v>3</v>
      </c>
      <c r="S3727" s="24" t="str">
        <f>IF(C3727&lt;1000000,"",VLOOKUP(C3727,组合调整!$A:$I,2,0))</f>
        <v>缠绕</v>
      </c>
      <c r="T3727" s="24" t="str">
        <f>IF(D3727&lt;1000000,"",VLOOKUP(D3727,组合调整!$A:$I,2,0))</f>
        <v>波动</v>
      </c>
      <c r="U3727" s="24" t="str">
        <f>IF(E3727&lt;1000000,"",VLOOKUP(E3727,组合调整!$A:$I,2,0))</f>
        <v>动地</v>
      </c>
      <c r="V3727" s="24" t="str">
        <f>IF(F3727&lt;1000000,"",VLOOKUP(F3727,组合调整!$A:$I,2,0))</f>
        <v>恩惠</v>
      </c>
      <c r="W3727" s="24" t="str">
        <f>IF(G3727&lt;1000000,"",VLOOKUP(G3727,组合调整!$A:$I,2,0))</f>
        <v/>
      </c>
    </row>
    <row r="3728" spans="1:23">
      <c r="A3728" s="26">
        <v>31108</v>
      </c>
      <c r="B3728" s="26" t="s">
        <v>42</v>
      </c>
      <c r="C3728" s="26">
        <v>3004534</v>
      </c>
      <c r="D3728" s="26">
        <v>3006712</v>
      </c>
      <c r="E3728" s="26">
        <v>3007811</v>
      </c>
      <c r="F3728" s="26">
        <v>3007821</v>
      </c>
      <c r="G3728" s="26">
        <v>40031</v>
      </c>
      <c r="H3728" s="26">
        <v>3012</v>
      </c>
      <c r="I3728" s="26">
        <v>50031</v>
      </c>
      <c r="J3728" s="26">
        <v>4012</v>
      </c>
      <c r="K3728" s="26">
        <v>0</v>
      </c>
      <c r="L3728" s="26">
        <v>0</v>
      </c>
      <c r="M3728" s="26">
        <v>0</v>
      </c>
      <c r="N3728" s="26">
        <v>0</v>
      </c>
      <c r="O3728" s="24" t="s">
        <v>42</v>
      </c>
      <c r="P3728" s="24">
        <v>31108</v>
      </c>
      <c r="Q3728" s="24">
        <f>IF(ISERROR(VLOOKUP($B3728,[1]主动技能!$B:$D,3,0)),[2]Sheet1!$Y4195,VLOOKUP($B3728,[1]主动技能!$B:$D,3,0))</f>
        <v>3</v>
      </c>
      <c r="S3728" s="24" t="str">
        <f>IF(C3728&lt;1000000,"",VLOOKUP(C3728,组合调整!$A:$I,2,0))</f>
        <v>恐吓</v>
      </c>
      <c r="T3728" s="24" t="str">
        <f>IF(D3728&lt;1000000,"",VLOOKUP(D3728,组合调整!$A:$I,2,0))</f>
        <v>波动</v>
      </c>
      <c r="U3728" s="24" t="str">
        <f>IF(E3728&lt;1000000,"",VLOOKUP(E3728,组合调整!$A:$I,2,0))</f>
        <v>惊天</v>
      </c>
      <c r="V3728" s="24" t="str">
        <f>IF(F3728&lt;1000000,"",VLOOKUP(F3728,组合调整!$A:$I,2,0))</f>
        <v>祈之舞</v>
      </c>
      <c r="W3728" s="24" t="str">
        <f>IF(G3728&lt;1000000,"",VLOOKUP(G3728,组合调整!$A:$I,2,0))</f>
        <v/>
      </c>
    </row>
    <row r="3729" spans="1:23">
      <c r="A3729" s="26">
        <v>31109</v>
      </c>
      <c r="B3729" s="26" t="s">
        <v>28</v>
      </c>
      <c r="C3729" s="26">
        <v>3000112</v>
      </c>
      <c r="D3729" s="26">
        <v>3005622</v>
      </c>
      <c r="E3729" s="26">
        <v>3006722</v>
      </c>
      <c r="F3729" s="26">
        <v>3008911</v>
      </c>
      <c r="G3729" s="26">
        <v>40231</v>
      </c>
      <c r="H3729" s="26">
        <v>3012</v>
      </c>
      <c r="I3729" s="26">
        <v>50031</v>
      </c>
      <c r="J3729" s="26">
        <v>4012</v>
      </c>
      <c r="K3729" s="26">
        <v>0</v>
      </c>
      <c r="L3729" s="26">
        <v>0</v>
      </c>
      <c r="M3729" s="26">
        <v>0</v>
      </c>
      <c r="N3729" s="26">
        <v>0</v>
      </c>
      <c r="O3729" s="24" t="s">
        <v>28</v>
      </c>
      <c r="P3729" s="24">
        <v>31109</v>
      </c>
      <c r="Q3729" s="24">
        <f>IF(ISERROR(VLOOKUP($B3729,[1]主动技能!$B:$D,3,0)),[2]Sheet1!$Y4196,VLOOKUP($B3729,[1]主动技能!$B:$D,3,0))</f>
        <v>4</v>
      </c>
      <c r="S3729" s="24" t="str">
        <f>IF(C3729&lt;1000000,"",VLOOKUP(C3729,组合调整!$A:$I,2,0))</f>
        <v>势不可挡重生</v>
      </c>
      <c r="T3729" s="24" t="str">
        <f>IF(D3729&lt;1000000,"",VLOOKUP(D3729,组合调整!$A:$I,2,0))</f>
        <v>善良</v>
      </c>
      <c r="U3729" s="24" t="str">
        <f>IF(E3729&lt;1000000,"",VLOOKUP(E3729,组合调整!$A:$I,2,0))</f>
        <v>动地</v>
      </c>
      <c r="V3729" s="24" t="str">
        <f>IF(F3729&lt;1000000,"",VLOOKUP(F3729,组合调整!$A:$I,2,0))</f>
        <v>疯狂</v>
      </c>
      <c r="W3729" s="24" t="str">
        <f>IF(G3729&lt;1000000,"",VLOOKUP(G3729,组合调整!$A:$I,2,0))</f>
        <v/>
      </c>
    </row>
    <row r="3730" spans="1:23">
      <c r="A3730" s="26">
        <v>31110</v>
      </c>
      <c r="B3730" s="26" t="s">
        <v>128</v>
      </c>
      <c r="C3730" s="26">
        <v>3002312</v>
      </c>
      <c r="D3730" s="26">
        <v>3003432</v>
      </c>
      <c r="E3730" s="26">
        <v>3010011</v>
      </c>
      <c r="F3730" s="26">
        <v>3011122</v>
      </c>
      <c r="G3730" s="26">
        <v>30041</v>
      </c>
      <c r="H3730" s="26">
        <v>2032</v>
      </c>
      <c r="I3730" s="26">
        <v>0</v>
      </c>
      <c r="J3730" s="26">
        <v>0</v>
      </c>
      <c r="K3730" s="26">
        <v>0</v>
      </c>
      <c r="L3730" s="26">
        <v>0</v>
      </c>
      <c r="M3730" s="26">
        <v>0</v>
      </c>
      <c r="N3730" s="26">
        <v>0</v>
      </c>
      <c r="O3730" s="24" t="s">
        <v>128</v>
      </c>
      <c r="P3730" s="24">
        <v>31110</v>
      </c>
      <c r="Q3730" s="24">
        <f>IF(ISERROR(VLOOKUP($B3730,[1]主动技能!$B:$D,3,0)),[2]Sheet1!$Y4197,VLOOKUP($B3730,[1]主动技能!$B:$D,3,0))</f>
        <v>3</v>
      </c>
      <c r="S3730" s="24" t="str">
        <f>IF(C3730&lt;1000000,"",VLOOKUP(C3730,组合调整!$A:$I,2,0))</f>
        <v>转移</v>
      </c>
      <c r="T3730" s="24" t="str">
        <f>IF(D3730&lt;1000000,"",VLOOKUP(D3730,组合调整!$A:$I,2,0))</f>
        <v>刚毅</v>
      </c>
      <c r="U3730" s="24" t="str">
        <f>IF(E3730&lt;1000000,"",VLOOKUP(E3730,组合调整!$A:$I,2,0))</f>
        <v>回眸</v>
      </c>
      <c r="V3730" s="24" t="str">
        <f>IF(F3730&lt;1000000,"",VLOOKUP(F3730,组合调整!$A:$I,2,0))</f>
        <v>催眠</v>
      </c>
      <c r="W3730" s="24" t="str">
        <f>IF(G3730&lt;1000000,"",VLOOKUP(G3730,组合调整!$A:$I,2,0))</f>
        <v/>
      </c>
    </row>
    <row r="3731" spans="1:23">
      <c r="A3731" s="26">
        <v>31111</v>
      </c>
      <c r="B3731" s="26" t="s">
        <v>114</v>
      </c>
      <c r="C3731" s="26">
        <v>1018823</v>
      </c>
      <c r="D3731" s="26">
        <v>2019922</v>
      </c>
      <c r="E3731" s="26">
        <v>3011111</v>
      </c>
      <c r="F3731" s="26">
        <v>3011121</v>
      </c>
      <c r="G3731" s="26">
        <v>30012</v>
      </c>
      <c r="H3731" s="26">
        <v>2041</v>
      </c>
      <c r="I3731" s="26">
        <v>0</v>
      </c>
      <c r="J3731" s="26">
        <v>0</v>
      </c>
      <c r="K3731" s="26">
        <v>0</v>
      </c>
      <c r="L3731" s="26">
        <v>0</v>
      </c>
      <c r="M3731" s="26">
        <v>0</v>
      </c>
      <c r="N3731" s="26">
        <v>0</v>
      </c>
      <c r="O3731" s="24" t="s">
        <v>114</v>
      </c>
      <c r="P3731" s="24">
        <v>31111</v>
      </c>
      <c r="Q3731" s="24">
        <f>IF(ISERROR(VLOOKUP($B3731,[1]主动技能!$B:$D,3,0)),[2]Sheet1!$Y4198,VLOOKUP($B3731,[1]主动技能!$B:$D,3,0))</f>
        <v>3</v>
      </c>
      <c r="S3731" s="24" t="str">
        <f>IF(C3731&lt;1000000,"",VLOOKUP(C3731,组合调整!$A:$I,2,0))</f>
        <v>神回</v>
      </c>
      <c r="T3731" s="24" t="str">
        <f>IF(D3731&lt;1000000,"",VLOOKUP(D3731,组合调整!$A:$I,2,0))</f>
        <v>咒语</v>
      </c>
      <c r="U3731" s="24" t="str">
        <f>IF(E3731&lt;1000000,"",VLOOKUP(E3731,组合调整!$A:$I,2,0))</f>
        <v>噩梦</v>
      </c>
      <c r="V3731" s="24" t="str">
        <f>IF(F3731&lt;1000000,"",VLOOKUP(F3731,组合调整!$A:$I,2,0))</f>
        <v>催眠</v>
      </c>
      <c r="W3731" s="24" t="str">
        <f>IF(G3731&lt;1000000,"",VLOOKUP(G3731,组合调整!$A:$I,2,0))</f>
        <v/>
      </c>
    </row>
    <row r="3732" spans="1:23">
      <c r="A3732" s="26">
        <v>31112</v>
      </c>
      <c r="B3732" s="26" t="s">
        <v>130</v>
      </c>
      <c r="C3732" s="26">
        <v>1018822</v>
      </c>
      <c r="D3732" s="26">
        <v>3002322</v>
      </c>
      <c r="E3732" s="26">
        <v>3011112</v>
      </c>
      <c r="F3732" s="26">
        <v>3012211</v>
      </c>
      <c r="G3732" s="26">
        <v>30021</v>
      </c>
      <c r="H3732" s="26">
        <v>2012</v>
      </c>
      <c r="I3732" s="26">
        <v>0</v>
      </c>
      <c r="J3732" s="26">
        <v>0</v>
      </c>
      <c r="K3732" s="26">
        <v>0</v>
      </c>
      <c r="L3732" s="26">
        <v>0</v>
      </c>
      <c r="M3732" s="26">
        <v>0</v>
      </c>
      <c r="N3732" s="26">
        <v>0</v>
      </c>
      <c r="O3732" s="24" t="s">
        <v>130</v>
      </c>
      <c r="P3732" s="24">
        <v>31112</v>
      </c>
      <c r="Q3732" s="24">
        <f>IF(ISERROR(VLOOKUP($B3732,[1]主动技能!$B:$D,3,0)),[2]Sheet1!$Y4199,VLOOKUP($B3732,[1]主动技能!$B:$D,3,0))</f>
        <v>3</v>
      </c>
      <c r="S3732" s="24" t="str">
        <f>IF(C3732&lt;1000000,"",VLOOKUP(C3732,组合调整!$A:$I,2,0))</f>
        <v>神回</v>
      </c>
      <c r="T3732" s="24" t="str">
        <f>IF(D3732&lt;1000000,"",VLOOKUP(D3732,组合调整!$A:$I,2,0))</f>
        <v>美食</v>
      </c>
      <c r="U3732" s="24" t="str">
        <f>IF(E3732&lt;1000000,"",VLOOKUP(E3732,组合调整!$A:$I,2,0))</f>
        <v>噩梦</v>
      </c>
      <c r="V3732" s="24" t="str">
        <f>IF(F3732&lt;1000000,"",VLOOKUP(F3732,组合调整!$A:$I,2,0))</f>
        <v>投食</v>
      </c>
      <c r="W3732" s="24" t="str">
        <f>IF(G3732&lt;1000000,"",VLOOKUP(G3732,组合调整!$A:$I,2,0))</f>
        <v/>
      </c>
    </row>
    <row r="3733" spans="1:23">
      <c r="A3733" s="26">
        <v>31113</v>
      </c>
      <c r="B3733" s="26" t="s">
        <v>2</v>
      </c>
      <c r="C3733" s="26">
        <v>3001212</v>
      </c>
      <c r="D3733" s="26">
        <v>1018824</v>
      </c>
      <c r="E3733" s="26">
        <v>3012212</v>
      </c>
      <c r="F3733" s="26">
        <v>3013311</v>
      </c>
      <c r="G3733" s="26">
        <v>40031</v>
      </c>
      <c r="H3733" s="26">
        <v>3032</v>
      </c>
      <c r="I3733" s="26">
        <v>50031</v>
      </c>
      <c r="J3733" s="26">
        <v>4032</v>
      </c>
      <c r="K3733" s="26">
        <v>0</v>
      </c>
      <c r="L3733" s="26">
        <v>0</v>
      </c>
      <c r="M3733" s="26">
        <v>0</v>
      </c>
      <c r="N3733" s="26">
        <v>0</v>
      </c>
      <c r="O3733" s="24" t="s">
        <v>2</v>
      </c>
      <c r="P3733" s="24">
        <v>31113</v>
      </c>
      <c r="Q3733" s="24">
        <f>IF(ISERROR(VLOOKUP($B3733,[1]主动技能!$B:$D,3,0)),[2]Sheet1!$Y4200,VLOOKUP($B3733,[1]主动技能!$B:$D,3,0))</f>
        <v>2</v>
      </c>
      <c r="S3733" s="24" t="str">
        <f>IF(C3733&lt;1000000,"",VLOOKUP(C3733,组合调整!$A:$I,2,0))</f>
        <v>报恩</v>
      </c>
      <c r="T3733" s="24" t="str">
        <f>IF(D3733&lt;1000000,"",VLOOKUP(D3733,组合调整!$A:$I,2,0))</f>
        <v>神回</v>
      </c>
      <c r="U3733" s="24" t="str">
        <f>IF(E3733&lt;1000000,"",VLOOKUP(E3733,组合调整!$A:$I,2,0))</f>
        <v>媚眼</v>
      </c>
      <c r="V3733" s="24" t="str">
        <f>IF(F3733&lt;1000000,"",VLOOKUP(F3733,组合调整!$A:$I,2,0))</f>
        <v>挥剑</v>
      </c>
      <c r="W3733" s="24" t="str">
        <f>IF(G3733&lt;1000000,"",VLOOKUP(G3733,组合调整!$A:$I,2,0))</f>
        <v/>
      </c>
    </row>
    <row r="3734" spans="1:23">
      <c r="A3734" s="26">
        <v>31114</v>
      </c>
      <c r="B3734" s="26" t="s">
        <v>105</v>
      </c>
      <c r="C3734" s="26">
        <v>3004512</v>
      </c>
      <c r="D3734" s="26">
        <v>4002322</v>
      </c>
      <c r="E3734" s="26">
        <v>3012213</v>
      </c>
      <c r="F3734" s="26">
        <v>3013312</v>
      </c>
      <c r="G3734" s="26">
        <v>40212</v>
      </c>
      <c r="H3734" s="26">
        <v>3041</v>
      </c>
      <c r="I3734" s="26">
        <v>50012</v>
      </c>
      <c r="J3734" s="26">
        <v>4041</v>
      </c>
      <c r="K3734" s="26">
        <v>0</v>
      </c>
      <c r="L3734" s="26">
        <v>0</v>
      </c>
      <c r="M3734" s="26">
        <v>0</v>
      </c>
      <c r="N3734" s="26">
        <v>0</v>
      </c>
      <c r="O3734" s="24" t="s">
        <v>105</v>
      </c>
      <c r="P3734" s="24">
        <v>31114</v>
      </c>
      <c r="Q3734" s="24">
        <f>IF(ISERROR(VLOOKUP($B3734,[1]主动技能!$B:$D,3,0)),[2]Sheet1!$Y4201,VLOOKUP($B3734,[1]主动技能!$B:$D,3,0))</f>
        <v>2</v>
      </c>
      <c r="S3734" s="24" t="str">
        <f>IF(C3734&lt;1000000,"",VLOOKUP(C3734,组合调整!$A:$I,2,0))</f>
        <v>士气</v>
      </c>
      <c r="T3734" s="24" t="str">
        <f>IF(D3734&lt;1000000,"",VLOOKUP(D3734,组合调整!$A:$I,2,0))</f>
        <v>识破</v>
      </c>
      <c r="U3734" s="24" t="str">
        <f>IF(E3734&lt;1000000,"",VLOOKUP(E3734,组合调整!$A:$I,2,0))</f>
        <v>烈焰</v>
      </c>
      <c r="V3734" s="24" t="str">
        <f>IF(F3734&lt;1000000,"",VLOOKUP(F3734,组合调整!$A:$I,2,0))</f>
        <v>挥剑</v>
      </c>
      <c r="W3734" s="24" t="str">
        <f>IF(G3734&lt;1000000,"",VLOOKUP(G3734,组合调整!$A:$I,2,0))</f>
        <v/>
      </c>
    </row>
    <row r="3735" spans="1:23">
      <c r="A3735" s="26">
        <v>31115</v>
      </c>
      <c r="B3735" s="26" t="s">
        <v>131</v>
      </c>
      <c r="C3735" s="26">
        <v>3008912</v>
      </c>
      <c r="D3735" s="26">
        <v>1017712</v>
      </c>
      <c r="E3735" s="26">
        <v>3003422</v>
      </c>
      <c r="F3735" s="26">
        <v>3015511</v>
      </c>
      <c r="G3735" s="26">
        <v>30123</v>
      </c>
      <c r="H3735" s="26">
        <v>2021</v>
      </c>
      <c r="I3735" s="26">
        <v>0</v>
      </c>
      <c r="J3735" s="26">
        <v>0</v>
      </c>
      <c r="K3735" s="26">
        <v>0</v>
      </c>
      <c r="L3735" s="26">
        <v>0</v>
      </c>
      <c r="M3735" s="26">
        <v>0</v>
      </c>
      <c r="N3735" s="26">
        <v>0</v>
      </c>
      <c r="O3735" s="24" t="s">
        <v>131</v>
      </c>
      <c r="P3735" s="24">
        <v>31115</v>
      </c>
      <c r="Q3735" s="24">
        <f>IF(ISERROR(VLOOKUP($B3735,[1]主动技能!$B:$D,3,0)),[2]Sheet1!$Y4202,VLOOKUP($B3735,[1]主动技能!$B:$D,3,0))</f>
        <v>3</v>
      </c>
      <c r="S3735" s="24" t="str">
        <f>IF(C3735&lt;1000000,"",VLOOKUP(C3735,组合调整!$A:$I,2,0))</f>
        <v>疯狂</v>
      </c>
      <c r="T3735" s="24" t="str">
        <f>IF(D3735&lt;1000000,"",VLOOKUP(D3735,组合调整!$A:$I,2,0))</f>
        <v>龙舞</v>
      </c>
      <c r="U3735" s="24" t="str">
        <f>IF(E3735&lt;1000000,"",VLOOKUP(E3735,组合调整!$A:$I,2,0))</f>
        <v>决心</v>
      </c>
      <c r="V3735" s="24" t="str">
        <f>IF(F3735&lt;1000000,"",VLOOKUP(F3735,组合调整!$A:$I,2,0))</f>
        <v>相成</v>
      </c>
      <c r="W3735" s="24" t="str">
        <f>IF(G3735&lt;1000000,"",VLOOKUP(G3735,组合调整!$A:$I,2,0))</f>
        <v/>
      </c>
    </row>
    <row r="3736" spans="1:23">
      <c r="A3736" s="26">
        <v>31116</v>
      </c>
      <c r="B3736" s="26" t="s">
        <v>132</v>
      </c>
      <c r="C3736" s="26">
        <v>3005632</v>
      </c>
      <c r="D3736" s="26">
        <v>3010012</v>
      </c>
      <c r="E3736" s="26">
        <v>3016611</v>
      </c>
      <c r="F3736" s="26">
        <v>3016621</v>
      </c>
      <c r="G3736" s="26">
        <v>30012</v>
      </c>
      <c r="H3736" s="26">
        <v>2032</v>
      </c>
      <c r="I3736" s="26">
        <v>0</v>
      </c>
      <c r="J3736" s="26">
        <v>0</v>
      </c>
      <c r="K3736" s="26">
        <v>0</v>
      </c>
      <c r="L3736" s="26">
        <v>0</v>
      </c>
      <c r="M3736" s="26">
        <v>0</v>
      </c>
      <c r="N3736" s="26">
        <v>0</v>
      </c>
      <c r="O3736" s="24" t="s">
        <v>132</v>
      </c>
      <c r="P3736" s="24">
        <v>31116</v>
      </c>
      <c r="Q3736" s="24">
        <f>IF(ISERROR(VLOOKUP($B3736,[1]主动技能!$B:$D,3,0)),[2]Sheet1!$Y4203,VLOOKUP($B3736,[1]主动技能!$B:$D,3,0))</f>
        <v>3</v>
      </c>
      <c r="S3736" s="24" t="str">
        <f>IF(C3736&lt;1000000,"",VLOOKUP(C3736,组合调整!$A:$I,2,0))</f>
        <v>自然</v>
      </c>
      <c r="T3736" s="24" t="str">
        <f>IF(D3736&lt;1000000,"",VLOOKUP(D3736,组合调整!$A:$I,2,0))</f>
        <v>回眸</v>
      </c>
      <c r="U3736" s="24" t="str">
        <f>IF(E3736&lt;1000000,"",VLOOKUP(E3736,组合调整!$A:$I,2,0))</f>
        <v>相辅</v>
      </c>
      <c r="V3736" s="24" t="str">
        <f>IF(F3736&lt;1000000,"",VLOOKUP(F3736,组合调整!$A:$I,2,0))</f>
        <v>相依</v>
      </c>
      <c r="W3736" s="24" t="str">
        <f>IF(G3736&lt;1000000,"",VLOOKUP(G3736,组合调整!$A:$I,2,0))</f>
        <v/>
      </c>
    </row>
    <row r="3737" spans="1:23">
      <c r="A3737" s="26">
        <v>31117</v>
      </c>
      <c r="B3737" s="26" t="s">
        <v>133</v>
      </c>
      <c r="C3737" s="26">
        <v>3016612</v>
      </c>
      <c r="D3737" s="26">
        <v>3017711</v>
      </c>
      <c r="E3737" s="26">
        <v>3017721</v>
      </c>
      <c r="F3737" s="26">
        <v>3017731</v>
      </c>
      <c r="G3737" s="26">
        <v>30041</v>
      </c>
      <c r="H3737" s="26">
        <v>2012</v>
      </c>
      <c r="I3737" s="26">
        <v>0</v>
      </c>
      <c r="J3737" s="26">
        <v>0</v>
      </c>
      <c r="K3737" s="26">
        <v>0</v>
      </c>
      <c r="L3737" s="26">
        <v>0</v>
      </c>
      <c r="M3737" s="26">
        <v>0</v>
      </c>
      <c r="N3737" s="26">
        <v>0</v>
      </c>
      <c r="O3737" s="24" t="s">
        <v>133</v>
      </c>
      <c r="P3737" s="24">
        <v>31117</v>
      </c>
      <c r="Q3737" s="24">
        <f>IF(ISERROR(VLOOKUP($B3737,[1]主动技能!$B:$D,3,0)),[2]Sheet1!$Y4204,VLOOKUP($B3737,[1]主动技能!$B:$D,3,0))</f>
        <v>3</v>
      </c>
      <c r="S3737" s="24" t="str">
        <f>IF(C3737&lt;1000000,"",VLOOKUP(C3737,组合调整!$A:$I,2,0))</f>
        <v>相辅</v>
      </c>
      <c r="T3737" s="24" t="str">
        <f>IF(D3737&lt;1000000,"",VLOOKUP(D3737,组合调整!$A:$I,2,0))</f>
        <v>誓保</v>
      </c>
      <c r="U3737" s="24" t="str">
        <f>IF(E3737&lt;1000000,"",VLOOKUP(E3737,组合调整!$A:$I,2,0))</f>
        <v>焦金</v>
      </c>
      <c r="V3737" s="24" t="str">
        <f>IF(F3737&lt;1000000,"",VLOOKUP(F3737,组合调整!$A:$I,2,0))</f>
        <v>神鬼力</v>
      </c>
      <c r="W3737" s="24" t="str">
        <f>IF(G3737&lt;1000000,"",VLOOKUP(G3737,组合调整!$A:$I,2,0))</f>
        <v/>
      </c>
    </row>
    <row r="3738" spans="1:23">
      <c r="A3738" s="26">
        <v>31118</v>
      </c>
      <c r="B3738" s="26" t="s">
        <v>119</v>
      </c>
      <c r="C3738" s="26">
        <v>3004533</v>
      </c>
      <c r="D3738" s="26">
        <v>2012222</v>
      </c>
      <c r="E3738" s="26">
        <v>3017712</v>
      </c>
      <c r="F3738" s="26">
        <v>3018811</v>
      </c>
      <c r="G3738" s="26">
        <v>30133</v>
      </c>
      <c r="H3738" s="26">
        <v>2041</v>
      </c>
      <c r="I3738" s="26">
        <v>0</v>
      </c>
      <c r="J3738" s="26">
        <v>0</v>
      </c>
      <c r="K3738" s="26">
        <v>0</v>
      </c>
      <c r="L3738" s="26">
        <v>0</v>
      </c>
      <c r="M3738" s="26">
        <v>0</v>
      </c>
      <c r="N3738" s="26">
        <v>0</v>
      </c>
      <c r="O3738" s="24" t="s">
        <v>119</v>
      </c>
      <c r="P3738" s="24">
        <v>31118</v>
      </c>
      <c r="Q3738" s="24">
        <f>IF(ISERROR(VLOOKUP($B3738,[1]主动技能!$B:$D,3,0)),[2]Sheet1!$Y4205,VLOOKUP($B3738,[1]主动技能!$B:$D,3,0))</f>
        <v>3</v>
      </c>
      <c r="S3738" s="24" t="str">
        <f>IF(C3738&lt;1000000,"",VLOOKUP(C3738,组合调整!$A:$I,2,0))</f>
        <v>恐吓</v>
      </c>
      <c r="T3738" s="24" t="str">
        <f>IF(D3738&lt;1000000,"",VLOOKUP(D3738,组合调整!$A:$I,2,0))</f>
        <v>相亲</v>
      </c>
      <c r="U3738" s="24" t="str">
        <f>IF(E3738&lt;1000000,"",VLOOKUP(E3738,组合调整!$A:$I,2,0))</f>
        <v>誓保</v>
      </c>
      <c r="V3738" s="24" t="str">
        <f>IF(F3738&lt;1000000,"",VLOOKUP(F3738,组合调整!$A:$I,2,0))</f>
        <v>云雨</v>
      </c>
      <c r="W3738" s="24" t="str">
        <f>IF(G3738&lt;1000000,"",VLOOKUP(G3738,组合调整!$A:$I,2,0))</f>
        <v/>
      </c>
    </row>
    <row r="3739" spans="1:23">
      <c r="A3739" s="26">
        <v>31119</v>
      </c>
      <c r="B3739" s="26" t="s">
        <v>134</v>
      </c>
      <c r="C3739" s="26">
        <v>3010013</v>
      </c>
      <c r="D3739" s="26">
        <v>3017722</v>
      </c>
      <c r="E3739" s="26">
        <v>3018812</v>
      </c>
      <c r="F3739" s="26">
        <v>3019911</v>
      </c>
      <c r="G3739" s="26">
        <v>30031</v>
      </c>
      <c r="H3739" s="26">
        <v>2032</v>
      </c>
      <c r="I3739" s="26">
        <v>0</v>
      </c>
      <c r="J3739" s="26">
        <v>0</v>
      </c>
      <c r="K3739" s="26">
        <v>0</v>
      </c>
      <c r="L3739" s="26">
        <v>0</v>
      </c>
      <c r="M3739" s="26">
        <v>0</v>
      </c>
      <c r="N3739" s="26">
        <v>0</v>
      </c>
      <c r="O3739" s="24" t="s">
        <v>134</v>
      </c>
      <c r="P3739" s="24">
        <v>31119</v>
      </c>
      <c r="Q3739" s="24">
        <f>IF(ISERROR(VLOOKUP($B3739,[1]主动技能!$B:$D,3,0)),[2]Sheet1!$Y4206,VLOOKUP($B3739,[1]主动技能!$B:$D,3,0))</f>
        <v>3</v>
      </c>
      <c r="S3739" s="24" t="str">
        <f>IF(C3739&lt;1000000,"",VLOOKUP(C3739,组合调整!$A:$I,2,0))</f>
        <v>回眸</v>
      </c>
      <c r="T3739" s="24" t="str">
        <f>IF(D3739&lt;1000000,"",VLOOKUP(D3739,组合调整!$A:$I,2,0))</f>
        <v>焦金</v>
      </c>
      <c r="U3739" s="24" t="str">
        <f>IF(E3739&lt;1000000,"",VLOOKUP(E3739,组合调整!$A:$I,2,0))</f>
        <v>云雨</v>
      </c>
      <c r="V3739" s="24" t="str">
        <f>IF(F3739&lt;1000000,"",VLOOKUP(F3739,组合调整!$A:$I,2,0))</f>
        <v>棒喝</v>
      </c>
      <c r="W3739" s="24" t="str">
        <f>IF(G3739&lt;1000000,"",VLOOKUP(G3739,组合调整!$A:$I,2,0))</f>
        <v/>
      </c>
    </row>
    <row r="3740" spans="1:23">
      <c r="A3740" s="26">
        <v>31120</v>
      </c>
      <c r="B3740" s="26" t="s">
        <v>70</v>
      </c>
      <c r="C3740" s="26">
        <v>3015512</v>
      </c>
      <c r="D3740" s="26">
        <v>3016622</v>
      </c>
      <c r="E3740" s="26">
        <v>3024312</v>
      </c>
      <c r="F3740" s="26">
        <v>1041</v>
      </c>
      <c r="G3740" s="26">
        <v>0</v>
      </c>
      <c r="H3740" s="26">
        <v>0</v>
      </c>
      <c r="I3740" s="26">
        <v>0</v>
      </c>
      <c r="J3740" s="26">
        <v>0</v>
      </c>
      <c r="K3740" s="26">
        <v>0</v>
      </c>
      <c r="L3740" s="26">
        <v>0</v>
      </c>
      <c r="M3740" s="26">
        <v>0</v>
      </c>
      <c r="N3740" s="26">
        <v>0</v>
      </c>
      <c r="O3740" s="24" t="s">
        <v>70</v>
      </c>
      <c r="P3740" s="24">
        <v>31120</v>
      </c>
      <c r="Q3740" s="24">
        <f>IF(ISERROR(VLOOKUP($B3740,[1]主动技能!$B:$D,3,0)),[2]Sheet1!$Y4207,VLOOKUP($B3740,[1]主动技能!$B:$D,3,0))</f>
        <v>2</v>
      </c>
      <c r="S3740" s="24" t="str">
        <f>IF(C3740&lt;1000000,"",VLOOKUP(C3740,组合调整!$A:$I,2,0))</f>
        <v>相成</v>
      </c>
      <c r="T3740" s="24" t="str">
        <f>IF(D3740&lt;1000000,"",VLOOKUP(D3740,组合调整!$A:$I,2,0))</f>
        <v>相依</v>
      </c>
      <c r="U3740" s="24" t="str">
        <f>IF(E3740&lt;1000000,"",VLOOKUP(E3740,组合调整!$A:$I,2,0))</f>
        <v>一致</v>
      </c>
      <c r="V3740" s="24" t="str">
        <f>IF(F3740&lt;1000000,"",VLOOKUP(F3740,组合调整!$A:$I,2,0))</f>
        <v/>
      </c>
      <c r="W3740" s="24" t="str">
        <f>IF(G3740&lt;1000000,"",VLOOKUP(G3740,组合调整!$A:$I,2,0))</f>
        <v/>
      </c>
    </row>
    <row r="3741" spans="1:23">
      <c r="A3741" s="26">
        <v>31121</v>
      </c>
      <c r="B3741" s="26" t="s">
        <v>1500</v>
      </c>
      <c r="C3741" s="26">
        <v>2046312</v>
      </c>
      <c r="D3741" s="26">
        <v>3022111</v>
      </c>
      <c r="E3741" s="26">
        <v>3022121</v>
      </c>
      <c r="F3741" s="26">
        <v>20033</v>
      </c>
      <c r="G3741" s="26">
        <v>0</v>
      </c>
      <c r="H3741" s="26">
        <v>0</v>
      </c>
      <c r="I3741" s="26">
        <v>0</v>
      </c>
      <c r="J3741" s="26">
        <v>0</v>
      </c>
      <c r="K3741" s="26">
        <v>0</v>
      </c>
      <c r="L3741" s="26">
        <v>0</v>
      </c>
      <c r="M3741" s="26">
        <v>0</v>
      </c>
      <c r="N3741" s="26">
        <v>0</v>
      </c>
      <c r="O3741" s="24" t="s">
        <v>1500</v>
      </c>
      <c r="P3741" s="24">
        <v>31121</v>
      </c>
      <c r="Q3741" s="24">
        <f>IF(ISERROR(VLOOKUP($B3741,[1]主动技能!$B:$D,3,0)),[2]Sheet1!$Y4208,VLOOKUP($B3741,[1]主动技能!$B:$D,3,0))</f>
        <v>3</v>
      </c>
      <c r="S3741" s="24" t="str">
        <f>IF(C3741&lt;1000000,"",VLOOKUP(C3741,组合调整!$A:$I,2,0))</f>
        <v>击西</v>
      </c>
      <c r="T3741" s="24" t="str">
        <f>IF(D3741&lt;1000000,"",VLOOKUP(D3741,组合调整!$A:$I,2,0))</f>
        <v>无用</v>
      </c>
      <c r="U3741" s="24" t="str">
        <f>IF(E3741&lt;1000000,"",VLOOKUP(E3741,组合调整!$A:$I,2,0))</f>
        <v>截击</v>
      </c>
      <c r="V3741" s="24" t="str">
        <f>IF(F3741&lt;1000000,"",VLOOKUP(F3741,组合调整!$A:$I,2,0))</f>
        <v/>
      </c>
      <c r="W3741" s="24" t="str">
        <f>IF(G3741&lt;1000000,"",VLOOKUP(G3741,组合调整!$A:$I,2,0))</f>
        <v/>
      </c>
    </row>
    <row r="3742" spans="1:23">
      <c r="A3742" s="26">
        <v>31122</v>
      </c>
      <c r="B3742" s="26" t="s">
        <v>100</v>
      </c>
      <c r="C3742" s="26">
        <v>3023211</v>
      </c>
      <c r="D3742" s="26">
        <v>3023221</v>
      </c>
      <c r="E3742" s="26">
        <v>3023231</v>
      </c>
      <c r="F3742" s="26">
        <v>1021</v>
      </c>
      <c r="G3742" s="26">
        <v>0</v>
      </c>
      <c r="H3742" s="26">
        <v>0</v>
      </c>
      <c r="I3742" s="26">
        <v>0</v>
      </c>
      <c r="J3742" s="26">
        <v>0</v>
      </c>
      <c r="K3742" s="26">
        <v>0</v>
      </c>
      <c r="L3742" s="26">
        <v>0</v>
      </c>
      <c r="M3742" s="26">
        <v>0</v>
      </c>
      <c r="N3742" s="26">
        <v>0</v>
      </c>
      <c r="O3742" s="24" t="s">
        <v>100</v>
      </c>
      <c r="P3742" s="24">
        <v>31122</v>
      </c>
      <c r="Q3742" s="24">
        <f>IF(ISERROR(VLOOKUP($B3742,[1]主动技能!$B:$D,3,0)),[2]Sheet1!$Y4209,VLOOKUP($B3742,[1]主动技能!$B:$D,3,0))</f>
        <v>1</v>
      </c>
      <c r="S3742" s="24" t="str">
        <f>IF(C3742&lt;1000000,"",VLOOKUP(C3742,组合调整!$A:$I,2,0))</f>
        <v>称霸</v>
      </c>
      <c r="T3742" s="24" t="str">
        <f>IF(D3742&lt;1000000,"",VLOOKUP(D3742,组合调整!$A:$I,2,0))</f>
        <v>天地</v>
      </c>
      <c r="U3742" s="24" t="str">
        <f>IF(E3742&lt;1000000,"",VLOOKUP(E3742,组合调整!$A:$I,2,0))</f>
        <v>爱护</v>
      </c>
      <c r="V3742" s="24" t="str">
        <f>IF(F3742&lt;1000000,"",VLOOKUP(F3742,组合调整!$A:$I,2,0))</f>
        <v/>
      </c>
      <c r="W3742" s="24" t="str">
        <f>IF(G3742&lt;1000000,"",VLOOKUP(G3742,组合调整!$A:$I,2,0))</f>
        <v/>
      </c>
    </row>
    <row r="3743" spans="1:23">
      <c r="A3743" s="26">
        <v>31123</v>
      </c>
      <c r="B3743" s="26" t="s">
        <v>1502</v>
      </c>
      <c r="C3743" s="26">
        <v>3023232</v>
      </c>
      <c r="D3743" s="26">
        <v>3024311</v>
      </c>
      <c r="E3743" s="26">
        <v>3024321</v>
      </c>
      <c r="F3743" s="26">
        <v>20112</v>
      </c>
      <c r="G3743" s="26">
        <v>0</v>
      </c>
      <c r="H3743" s="26">
        <v>0</v>
      </c>
      <c r="I3743" s="26">
        <v>0</v>
      </c>
      <c r="J3743" s="26">
        <v>0</v>
      </c>
      <c r="K3743" s="26">
        <v>0</v>
      </c>
      <c r="L3743" s="26">
        <v>0</v>
      </c>
      <c r="M3743" s="26">
        <v>0</v>
      </c>
      <c r="N3743" s="26">
        <v>0</v>
      </c>
      <c r="O3743" s="24" t="s">
        <v>1502</v>
      </c>
      <c r="P3743" s="24">
        <v>31123</v>
      </c>
      <c r="Q3743" s="24">
        <f>IF(ISERROR(VLOOKUP($B3743,[1]主动技能!$B:$D,3,0)),[2]Sheet1!$Y4210,VLOOKUP($B3743,[1]主动技能!$B:$D,3,0))</f>
        <v>3</v>
      </c>
      <c r="S3743" s="24" t="str">
        <f>IF(C3743&lt;1000000,"",VLOOKUP(C3743,组合调整!$A:$I,2,0))</f>
        <v>爱护</v>
      </c>
      <c r="T3743" s="24" t="str">
        <f>IF(D3743&lt;1000000,"",VLOOKUP(D3743,组合调整!$A:$I,2,0))</f>
        <v>一致</v>
      </c>
      <c r="U3743" s="24" t="str">
        <f>IF(E3743&lt;1000000,"",VLOOKUP(E3743,组合调整!$A:$I,2,0))</f>
        <v>团结</v>
      </c>
      <c r="V3743" s="24" t="str">
        <f>IF(F3743&lt;1000000,"",VLOOKUP(F3743,组合调整!$A:$I,2,0))</f>
        <v/>
      </c>
      <c r="W3743" s="24" t="str">
        <f>IF(G3743&lt;1000000,"",VLOOKUP(G3743,组合调整!$A:$I,2,0))</f>
        <v/>
      </c>
    </row>
    <row r="3744" spans="1:23">
      <c r="A3744" s="26">
        <v>31124</v>
      </c>
      <c r="B3744" s="26" t="s">
        <v>1503</v>
      </c>
      <c r="C3744" s="26">
        <v>3027622</v>
      </c>
      <c r="D3744" s="26">
        <v>3025411</v>
      </c>
      <c r="E3744" s="26">
        <v>0</v>
      </c>
      <c r="F3744" s="26">
        <v>0</v>
      </c>
      <c r="G3744" s="26">
        <v>0</v>
      </c>
      <c r="H3744" s="26">
        <v>0</v>
      </c>
      <c r="I3744" s="26">
        <v>0</v>
      </c>
      <c r="J3744" s="26">
        <v>0</v>
      </c>
      <c r="K3744" s="26">
        <v>0</v>
      </c>
      <c r="L3744" s="26">
        <v>0</v>
      </c>
      <c r="M3744" s="26">
        <v>0</v>
      </c>
      <c r="N3744" s="26">
        <v>0</v>
      </c>
      <c r="O3744" s="24" t="s">
        <v>1503</v>
      </c>
      <c r="P3744" s="24">
        <v>31124</v>
      </c>
      <c r="Q3744" s="24">
        <f>IF(ISERROR(VLOOKUP($B3744,[1]主动技能!$B:$D,3,0)),[2]Sheet1!$Y4211,VLOOKUP($B3744,[1]主动技能!$B:$D,3,0))</f>
        <v>3</v>
      </c>
      <c r="S3744" s="24" t="str">
        <f>IF(C3744&lt;1000000,"",VLOOKUP(C3744,组合调整!$A:$I,2,0))</f>
        <v>连续</v>
      </c>
      <c r="T3744" s="24" t="str">
        <f>IF(D3744&lt;1000000,"",VLOOKUP(D3744,组合调整!$A:$I,2,0))</f>
        <v>束缚</v>
      </c>
      <c r="U3744" s="24" t="str">
        <f>IF(E3744&lt;1000000,"",VLOOKUP(E3744,组合调整!$A:$I,2,0))</f>
        <v/>
      </c>
      <c r="V3744" s="24" t="str">
        <f>IF(F3744&lt;1000000,"",VLOOKUP(F3744,组合调整!$A:$I,2,0))</f>
        <v/>
      </c>
      <c r="W3744" s="24" t="str">
        <f>IF(G3744&lt;1000000,"",VLOOKUP(G3744,组合调整!$A:$I,2,0))</f>
        <v/>
      </c>
    </row>
    <row r="3745" spans="1:23">
      <c r="A3745" s="26">
        <v>31125</v>
      </c>
      <c r="B3745" s="26" t="s">
        <v>71</v>
      </c>
      <c r="C3745" s="26">
        <v>3025412</v>
      </c>
      <c r="D3745" s="26">
        <v>0</v>
      </c>
      <c r="E3745" s="26">
        <v>0</v>
      </c>
      <c r="F3745" s="26">
        <v>0</v>
      </c>
      <c r="G3745" s="26">
        <v>0</v>
      </c>
      <c r="H3745" s="26">
        <v>0</v>
      </c>
      <c r="I3745" s="26">
        <v>0</v>
      </c>
      <c r="J3745" s="26">
        <v>0</v>
      </c>
      <c r="K3745" s="26">
        <v>0</v>
      </c>
      <c r="L3745" s="26">
        <v>0</v>
      </c>
      <c r="M3745" s="26">
        <v>0</v>
      </c>
      <c r="N3745" s="26">
        <v>0</v>
      </c>
      <c r="O3745" s="24" t="s">
        <v>71</v>
      </c>
      <c r="P3745" s="24">
        <v>31125</v>
      </c>
      <c r="Q3745" s="24">
        <f>IF(ISERROR(VLOOKUP($B3745,[1]主动技能!$B:$D,3,0)),[2]Sheet1!$Y4212,VLOOKUP($B3745,[1]主动技能!$B:$D,3,0))</f>
        <v>2</v>
      </c>
      <c r="S3745" s="24" t="str">
        <f>IF(C3745&lt;1000000,"",VLOOKUP(C3745,组合调整!$A:$I,2,0))</f>
        <v>束缚</v>
      </c>
      <c r="T3745" s="24" t="str">
        <f>IF(D3745&lt;1000000,"",VLOOKUP(D3745,组合调整!$A:$I,2,0))</f>
        <v/>
      </c>
      <c r="U3745" s="24" t="str">
        <f>IF(E3745&lt;1000000,"",VLOOKUP(E3745,组合调整!$A:$I,2,0))</f>
        <v/>
      </c>
      <c r="V3745" s="24" t="str">
        <f>IF(F3745&lt;1000000,"",VLOOKUP(F3745,组合调整!$A:$I,2,0))</f>
        <v/>
      </c>
      <c r="W3745" s="24" t="str">
        <f>IF(G3745&lt;1000000,"",VLOOKUP(G3745,组合调整!$A:$I,2,0))</f>
        <v/>
      </c>
    </row>
    <row r="3746" spans="1:23">
      <c r="A3746" s="26">
        <v>31126</v>
      </c>
      <c r="B3746" s="26" t="s">
        <v>72</v>
      </c>
      <c r="C3746" s="26">
        <v>3023222</v>
      </c>
      <c r="D3746" s="26">
        <v>3027611</v>
      </c>
      <c r="E3746" s="26">
        <v>3027621</v>
      </c>
      <c r="F3746" s="26">
        <v>1041</v>
      </c>
      <c r="G3746" s="26">
        <v>0</v>
      </c>
      <c r="H3746" s="26">
        <v>0</v>
      </c>
      <c r="I3746" s="26">
        <v>0</v>
      </c>
      <c r="J3746" s="26">
        <v>0</v>
      </c>
      <c r="K3746" s="26">
        <v>0</v>
      </c>
      <c r="L3746" s="26">
        <v>0</v>
      </c>
      <c r="M3746" s="26">
        <v>0</v>
      </c>
      <c r="N3746" s="26">
        <v>0</v>
      </c>
      <c r="O3746" s="24" t="s">
        <v>72</v>
      </c>
      <c r="P3746" s="24">
        <v>31126</v>
      </c>
      <c r="Q3746" s="24">
        <f>IF(ISERROR(VLOOKUP($B3746,[1]主动技能!$B:$D,3,0)),[2]Sheet1!$Y4213,VLOOKUP($B3746,[1]主动技能!$B:$D,3,0))</f>
        <v>2</v>
      </c>
      <c r="S3746" s="24" t="str">
        <f>IF(C3746&lt;1000000,"",VLOOKUP(C3746,组合调整!$A:$I,2,0))</f>
        <v>天地</v>
      </c>
      <c r="T3746" s="24" t="str">
        <f>IF(D3746&lt;1000000,"",VLOOKUP(D3746,组合调整!$A:$I,2,0))</f>
        <v>昂扬</v>
      </c>
      <c r="U3746" s="24" t="str">
        <f>IF(E3746&lt;1000000,"",VLOOKUP(E3746,组合调整!$A:$I,2,0))</f>
        <v>连续</v>
      </c>
      <c r="V3746" s="24" t="str">
        <f>IF(F3746&lt;1000000,"",VLOOKUP(F3746,组合调整!$A:$I,2,0))</f>
        <v/>
      </c>
      <c r="W3746" s="24" t="str">
        <f>IF(G3746&lt;1000000,"",VLOOKUP(G3746,组合调整!$A:$I,2,0))</f>
        <v/>
      </c>
    </row>
    <row r="3747" spans="1:23">
      <c r="A3747" s="26">
        <v>31127</v>
      </c>
      <c r="B3747" s="26" t="s">
        <v>100</v>
      </c>
      <c r="C3747" s="26">
        <v>3033112</v>
      </c>
      <c r="D3747" s="26">
        <v>0</v>
      </c>
      <c r="E3747" s="26">
        <v>0</v>
      </c>
      <c r="F3747" s="26">
        <v>0</v>
      </c>
      <c r="G3747" s="26">
        <v>0</v>
      </c>
      <c r="H3747" s="26">
        <v>0</v>
      </c>
      <c r="I3747" s="26">
        <v>0</v>
      </c>
      <c r="J3747" s="26">
        <v>0</v>
      </c>
      <c r="K3747" s="26">
        <v>0</v>
      </c>
      <c r="L3747" s="26">
        <v>0</v>
      </c>
      <c r="M3747" s="26">
        <v>0</v>
      </c>
      <c r="N3747" s="26">
        <v>0</v>
      </c>
      <c r="O3747" s="24" t="s">
        <v>100</v>
      </c>
      <c r="P3747" s="24">
        <v>31127</v>
      </c>
      <c r="Q3747" s="24">
        <f>IF(ISERROR(VLOOKUP($B3747,[1]主动技能!$B:$D,3,0)),[2]Sheet1!$Y4214,VLOOKUP($B3747,[1]主动技能!$B:$D,3,0))</f>
        <v>1</v>
      </c>
      <c r="S3747" s="24" t="str">
        <f>IF(C3747&lt;1000000,"",VLOOKUP(C3747,组合调整!$A:$I,2,0))</f>
        <v>轻舟</v>
      </c>
      <c r="T3747" s="24" t="str">
        <f>IF(D3747&lt;1000000,"",VLOOKUP(D3747,组合调整!$A:$I,2,0))</f>
        <v/>
      </c>
      <c r="U3747" s="24" t="str">
        <f>IF(E3747&lt;1000000,"",VLOOKUP(E3747,组合调整!$A:$I,2,0))</f>
        <v/>
      </c>
      <c r="V3747" s="24" t="str">
        <f>IF(F3747&lt;1000000,"",VLOOKUP(F3747,组合调整!$A:$I,2,0))</f>
        <v/>
      </c>
      <c r="W3747" s="24" t="str">
        <f>IF(G3747&lt;1000000,"",VLOOKUP(G3747,组合调整!$A:$I,2,0))</f>
        <v/>
      </c>
    </row>
    <row r="3748" spans="1:23">
      <c r="A3748" s="26">
        <v>31128</v>
      </c>
      <c r="B3748" s="26" t="s">
        <v>1504</v>
      </c>
      <c r="C3748" s="26">
        <v>1032023</v>
      </c>
      <c r="D3748" s="26">
        <v>3027612</v>
      </c>
      <c r="E3748" s="26">
        <v>3029811</v>
      </c>
      <c r="F3748" s="26">
        <v>1012</v>
      </c>
      <c r="G3748" s="26">
        <v>0</v>
      </c>
      <c r="H3748" s="26">
        <v>0</v>
      </c>
      <c r="I3748" s="26">
        <v>0</v>
      </c>
      <c r="J3748" s="26">
        <v>0</v>
      </c>
      <c r="K3748" s="26">
        <v>0</v>
      </c>
      <c r="L3748" s="26">
        <v>0</v>
      </c>
      <c r="M3748" s="26">
        <v>0</v>
      </c>
      <c r="N3748" s="26">
        <v>0</v>
      </c>
      <c r="O3748" s="24" t="s">
        <v>1504</v>
      </c>
      <c r="P3748" s="24">
        <v>31128</v>
      </c>
      <c r="Q3748" s="24">
        <f>IF(ISERROR(VLOOKUP($B3748,[1]主动技能!$B:$D,3,0)),[2]Sheet1!$Y4215,VLOOKUP($B3748,[1]主动技能!$B:$D,3,0))</f>
        <v>3</v>
      </c>
      <c r="S3748" s="24" t="str">
        <f>IF(C3748&lt;1000000,"",VLOOKUP(C3748,组合调整!$A:$I,2,0))</f>
        <v>灭火</v>
      </c>
      <c r="T3748" s="24" t="str">
        <f>IF(D3748&lt;1000000,"",VLOOKUP(D3748,组合调整!$A:$I,2,0))</f>
        <v>昂扬</v>
      </c>
      <c r="U3748" s="24" t="str">
        <f>IF(E3748&lt;1000000,"",VLOOKUP(E3748,组合调整!$A:$I,2,0))</f>
        <v>作战</v>
      </c>
      <c r="V3748" s="24" t="str">
        <f>IF(F3748&lt;1000000,"",VLOOKUP(F3748,组合调整!$A:$I,2,0))</f>
        <v/>
      </c>
      <c r="W3748" s="24" t="str">
        <f>IF(G3748&lt;1000000,"",VLOOKUP(G3748,组合调整!$A:$I,2,0))</f>
        <v/>
      </c>
    </row>
    <row r="3749" spans="1:23">
      <c r="A3749" s="26">
        <v>31129</v>
      </c>
      <c r="B3749" s="26" t="s">
        <v>73</v>
      </c>
      <c r="C3749" s="26">
        <v>3030911</v>
      </c>
      <c r="D3749" s="26">
        <v>3030921</v>
      </c>
      <c r="E3749" s="26">
        <v>3030931</v>
      </c>
      <c r="F3749" s="26">
        <v>20131</v>
      </c>
      <c r="G3749" s="26">
        <v>0</v>
      </c>
      <c r="H3749" s="26">
        <v>0</v>
      </c>
      <c r="I3749" s="26">
        <v>0</v>
      </c>
      <c r="J3749" s="26">
        <v>0</v>
      </c>
      <c r="K3749" s="26">
        <v>0</v>
      </c>
      <c r="L3749" s="26">
        <v>0</v>
      </c>
      <c r="M3749" s="26">
        <v>0</v>
      </c>
      <c r="N3749" s="26">
        <v>0</v>
      </c>
      <c r="O3749" s="24" t="s">
        <v>73</v>
      </c>
      <c r="P3749" s="24">
        <v>31129</v>
      </c>
      <c r="Q3749" s="24">
        <f>IF(ISERROR(VLOOKUP($B3749,[1]主动技能!$B:$D,3,0)),[2]Sheet1!$Y4216,VLOOKUP($B3749,[1]主动技能!$B:$D,3,0))</f>
        <v>2</v>
      </c>
      <c r="S3749" s="24" t="str">
        <f>IF(C3749&lt;1000000,"",VLOOKUP(C3749,组合调整!$A:$I,2,0))</f>
        <v>我方</v>
      </c>
      <c r="T3749" s="24" t="str">
        <f>IF(D3749&lt;1000000,"",VLOOKUP(D3749,组合调整!$A:$I,2,0))</f>
        <v>精血</v>
      </c>
      <c r="U3749" s="24" t="str">
        <f>IF(E3749&lt;1000000,"",VLOOKUP(E3749,组合调整!$A:$I,2,0))</f>
        <v>技术</v>
      </c>
      <c r="V3749" s="24" t="str">
        <f>IF(F3749&lt;1000000,"",VLOOKUP(F3749,组合调整!$A:$I,2,0))</f>
        <v/>
      </c>
      <c r="W3749" s="24" t="str">
        <f>IF(G3749&lt;1000000,"",VLOOKUP(G3749,组合调整!$A:$I,2,0))</f>
        <v/>
      </c>
    </row>
    <row r="3750" spans="1:23">
      <c r="A3750" s="26">
        <v>31130</v>
      </c>
      <c r="B3750" s="26" t="s">
        <v>1505</v>
      </c>
      <c r="C3750" s="26">
        <v>3032011</v>
      </c>
      <c r="D3750" s="26">
        <v>3032021</v>
      </c>
      <c r="E3750" s="26">
        <v>3032031</v>
      </c>
      <c r="F3750" s="26">
        <v>1032</v>
      </c>
      <c r="G3750" s="26">
        <v>0</v>
      </c>
      <c r="H3750" s="26">
        <v>0</v>
      </c>
      <c r="I3750" s="26">
        <v>0</v>
      </c>
      <c r="J3750" s="26">
        <v>0</v>
      </c>
      <c r="K3750" s="26">
        <v>0</v>
      </c>
      <c r="L3750" s="26">
        <v>0</v>
      </c>
      <c r="M3750" s="26">
        <v>0</v>
      </c>
      <c r="N3750" s="26">
        <v>0</v>
      </c>
      <c r="O3750" s="24" t="s">
        <v>1505</v>
      </c>
      <c r="P3750" s="24">
        <v>31130</v>
      </c>
      <c r="Q3750" s="24">
        <f>IF(ISERROR(VLOOKUP($B3750,[1]主动技能!$B:$D,3,0)),[2]Sheet1!$Y4217,VLOOKUP($B3750,[1]主动技能!$B:$D,3,0))</f>
        <v>3</v>
      </c>
      <c r="S3750" s="24" t="str">
        <f>IF(C3750&lt;1000000,"",VLOOKUP(C3750,组合调整!$A:$I,2,0))</f>
        <v>宝珠</v>
      </c>
      <c r="T3750" s="24" t="str">
        <f>IF(D3750&lt;1000000,"",VLOOKUP(D3750,组合调整!$A:$I,2,0))</f>
        <v>再来</v>
      </c>
      <c r="U3750" s="24" t="str">
        <f>IF(E3750&lt;1000000,"",VLOOKUP(E3750,组合调整!$A:$I,2,0))</f>
        <v>正直</v>
      </c>
      <c r="V3750" s="24" t="str">
        <f>IF(F3750&lt;1000000,"",VLOOKUP(F3750,组合调整!$A:$I,2,0))</f>
        <v/>
      </c>
      <c r="W3750" s="24" t="str">
        <f>IF(G3750&lt;1000000,"",VLOOKUP(G3750,组合调整!$A:$I,2,0))</f>
        <v/>
      </c>
    </row>
    <row r="3751" spans="1:23">
      <c r="A3751" s="26">
        <v>31131</v>
      </c>
      <c r="B3751" s="26" t="s">
        <v>1506</v>
      </c>
      <c r="C3751" s="26">
        <v>1032022</v>
      </c>
      <c r="D3751" s="26">
        <v>3029812</v>
      </c>
      <c r="E3751" s="26">
        <v>3033111</v>
      </c>
      <c r="F3751" s="26">
        <v>20141</v>
      </c>
      <c r="G3751" s="26">
        <v>0</v>
      </c>
      <c r="H3751" s="26">
        <v>0</v>
      </c>
      <c r="I3751" s="26">
        <v>0</v>
      </c>
      <c r="J3751" s="26">
        <v>0</v>
      </c>
      <c r="K3751" s="26">
        <v>0</v>
      </c>
      <c r="L3751" s="26">
        <v>0</v>
      </c>
      <c r="M3751" s="26">
        <v>0</v>
      </c>
      <c r="N3751" s="26">
        <v>0</v>
      </c>
      <c r="O3751" s="24" t="s">
        <v>1506</v>
      </c>
      <c r="P3751" s="24">
        <v>31131</v>
      </c>
      <c r="Q3751" s="24">
        <f>IF(ISERROR(VLOOKUP($B3751,[1]主动技能!$B:$D,3,0)),[2]Sheet1!$Y4218,VLOOKUP($B3751,[1]主动技能!$B:$D,3,0))</f>
        <v>3</v>
      </c>
      <c r="S3751" s="24" t="str">
        <f>IF(C3751&lt;1000000,"",VLOOKUP(C3751,组合调整!$A:$I,2,0))</f>
        <v>灭火</v>
      </c>
      <c r="T3751" s="24" t="str">
        <f>IF(D3751&lt;1000000,"",VLOOKUP(D3751,组合调整!$A:$I,2,0))</f>
        <v>作战</v>
      </c>
      <c r="U3751" s="24" t="str">
        <f>IF(E3751&lt;1000000,"",VLOOKUP(E3751,组合调整!$A:$I,2,0))</f>
        <v>奋力</v>
      </c>
      <c r="V3751" s="24" t="str">
        <f>IF(F3751&lt;1000000,"",VLOOKUP(F3751,组合调整!$A:$I,2,0))</f>
        <v/>
      </c>
      <c r="W3751" s="24" t="str">
        <f>IF(G3751&lt;1000000,"",VLOOKUP(G3751,组合调整!$A:$I,2,0))</f>
        <v/>
      </c>
    </row>
    <row r="3752" spans="1:23">
      <c r="A3752" s="26">
        <v>31132</v>
      </c>
      <c r="B3752" s="26" t="s">
        <v>1507</v>
      </c>
      <c r="C3752" s="26">
        <v>3022122</v>
      </c>
      <c r="D3752" s="26">
        <v>3030912</v>
      </c>
      <c r="E3752" s="26">
        <v>3034211</v>
      </c>
      <c r="F3752" s="26">
        <v>1012</v>
      </c>
      <c r="G3752" s="26">
        <v>0</v>
      </c>
      <c r="H3752" s="26">
        <v>0</v>
      </c>
      <c r="I3752" s="26">
        <v>0</v>
      </c>
      <c r="J3752" s="26">
        <v>0</v>
      </c>
      <c r="K3752" s="26">
        <v>0</v>
      </c>
      <c r="L3752" s="26">
        <v>0</v>
      </c>
      <c r="M3752" s="26">
        <v>0</v>
      </c>
      <c r="N3752" s="26">
        <v>0</v>
      </c>
      <c r="O3752" s="24" t="s">
        <v>1507</v>
      </c>
      <c r="P3752" s="24">
        <v>31132</v>
      </c>
      <c r="Q3752" s="24">
        <f>IF(ISERROR(VLOOKUP($B3752,[1]主动技能!$B:$D,3,0)),[2]Sheet1!$Y4219,VLOOKUP($B3752,[1]主动技能!$B:$D,3,0))</f>
        <v>3</v>
      </c>
      <c r="S3752" s="24" t="str">
        <f>IF(C3752&lt;1000000,"",VLOOKUP(C3752,组合调整!$A:$I,2,0))</f>
        <v>截击</v>
      </c>
      <c r="T3752" s="24" t="str">
        <f>IF(D3752&lt;1000000,"",VLOOKUP(D3752,组合调整!$A:$I,2,0))</f>
        <v>我方</v>
      </c>
      <c r="U3752" s="24" t="str">
        <f>IF(E3752&lt;1000000,"",VLOOKUP(E3752,组合调整!$A:$I,2,0))</f>
        <v>鞭挞</v>
      </c>
      <c r="V3752" s="24" t="str">
        <f>IF(F3752&lt;1000000,"",VLOOKUP(F3752,组合调整!$A:$I,2,0))</f>
        <v/>
      </c>
      <c r="W3752" s="24" t="str">
        <f>IF(G3752&lt;1000000,"",VLOOKUP(G3752,组合调整!$A:$I,2,0))</f>
        <v/>
      </c>
    </row>
    <row r="3753" spans="1:23">
      <c r="A3753" s="26">
        <v>31133</v>
      </c>
      <c r="B3753" s="26" t="s">
        <v>1508</v>
      </c>
      <c r="C3753" s="26">
        <v>3032012</v>
      </c>
      <c r="D3753" s="26">
        <v>3034212</v>
      </c>
      <c r="E3753" s="26">
        <v>3035311</v>
      </c>
      <c r="F3753" s="26">
        <v>20021</v>
      </c>
      <c r="G3753" s="26">
        <v>0</v>
      </c>
      <c r="H3753" s="26">
        <v>0</v>
      </c>
      <c r="I3753" s="26">
        <v>0</v>
      </c>
      <c r="J3753" s="26">
        <v>0</v>
      </c>
      <c r="K3753" s="26">
        <v>0</v>
      </c>
      <c r="L3753" s="26">
        <v>0</v>
      </c>
      <c r="M3753" s="26">
        <v>0</v>
      </c>
      <c r="N3753" s="26">
        <v>0</v>
      </c>
      <c r="O3753" s="24" t="s">
        <v>1508</v>
      </c>
      <c r="P3753" s="24">
        <v>31133</v>
      </c>
      <c r="Q3753" s="24">
        <f>IF(ISERROR(VLOOKUP($B3753,[1]主动技能!$B:$D,3,0)),[2]Sheet1!$Y4220,VLOOKUP($B3753,[1]主动技能!$B:$D,3,0))</f>
        <v>3</v>
      </c>
      <c r="S3753" s="24" t="str">
        <f>IF(C3753&lt;1000000,"",VLOOKUP(C3753,组合调整!$A:$I,2,0))</f>
        <v>宝珠</v>
      </c>
      <c r="T3753" s="24" t="str">
        <f>IF(D3753&lt;1000000,"",VLOOKUP(D3753,组合调整!$A:$I,2,0))</f>
        <v>鞭挞</v>
      </c>
      <c r="U3753" s="24" t="str">
        <f>IF(E3753&lt;1000000,"",VLOOKUP(E3753,组合调整!$A:$I,2,0))</f>
        <v>甘霖</v>
      </c>
      <c r="V3753" s="24" t="str">
        <f>IF(F3753&lt;1000000,"",VLOOKUP(F3753,组合调整!$A:$I,2,0))</f>
        <v/>
      </c>
      <c r="W3753" s="24" t="str">
        <f>IF(G3753&lt;1000000,"",VLOOKUP(G3753,组合调整!$A:$I,2,0))</f>
        <v/>
      </c>
    </row>
    <row r="3754" spans="1:23">
      <c r="A3754" s="26">
        <v>31134</v>
      </c>
      <c r="B3754" s="26" t="s">
        <v>1509</v>
      </c>
      <c r="C3754" s="26">
        <v>3036411</v>
      </c>
      <c r="D3754" s="26">
        <v>0</v>
      </c>
      <c r="E3754" s="26">
        <v>0</v>
      </c>
      <c r="F3754" s="26">
        <v>0</v>
      </c>
      <c r="G3754" s="26">
        <v>0</v>
      </c>
      <c r="H3754" s="26">
        <v>0</v>
      </c>
      <c r="I3754" s="26">
        <v>0</v>
      </c>
      <c r="J3754" s="26">
        <v>0</v>
      </c>
      <c r="K3754" s="26">
        <v>0</v>
      </c>
      <c r="L3754" s="26">
        <v>0</v>
      </c>
      <c r="M3754" s="26">
        <v>0</v>
      </c>
      <c r="N3754" s="26">
        <v>0</v>
      </c>
      <c r="O3754" s="24" t="s">
        <v>1509</v>
      </c>
      <c r="P3754" s="24">
        <v>31134</v>
      </c>
      <c r="Q3754" s="24">
        <f>IF(ISERROR(VLOOKUP($B3754,[1]主动技能!$B:$D,3,0)),[2]Sheet1!$Y4221,VLOOKUP($B3754,[1]主动技能!$B:$D,3,0))</f>
        <v>3</v>
      </c>
      <c r="S3754" s="24" t="str">
        <f>IF(C3754&lt;1000000,"",VLOOKUP(C3754,组合调整!$A:$I,2,0))</f>
        <v>刚毅</v>
      </c>
      <c r="T3754" s="24" t="str">
        <f>IF(D3754&lt;1000000,"",VLOOKUP(D3754,组合调整!$A:$I,2,0))</f>
        <v/>
      </c>
      <c r="U3754" s="24" t="str">
        <f>IF(E3754&lt;1000000,"",VLOOKUP(E3754,组合调整!$A:$I,2,0))</f>
        <v/>
      </c>
      <c r="V3754" s="24" t="str">
        <f>IF(F3754&lt;1000000,"",VLOOKUP(F3754,组合调整!$A:$I,2,0))</f>
        <v/>
      </c>
      <c r="W3754" s="24" t="str">
        <f>IF(G3754&lt;1000000,"",VLOOKUP(G3754,组合调整!$A:$I,2,0))</f>
        <v/>
      </c>
    </row>
    <row r="3755" spans="1:23">
      <c r="A3755" s="26">
        <v>31135</v>
      </c>
      <c r="B3755" s="26" t="s">
        <v>1510</v>
      </c>
      <c r="C3755" s="26">
        <v>3037511</v>
      </c>
      <c r="D3755" s="26">
        <v>3037521</v>
      </c>
      <c r="E3755" s="26">
        <v>3037531</v>
      </c>
      <c r="F3755" s="26">
        <v>20023</v>
      </c>
      <c r="G3755" s="26">
        <v>0</v>
      </c>
      <c r="H3755" s="26">
        <v>0</v>
      </c>
      <c r="I3755" s="26">
        <v>0</v>
      </c>
      <c r="J3755" s="26">
        <v>0</v>
      </c>
      <c r="K3755" s="26">
        <v>0</v>
      </c>
      <c r="L3755" s="26">
        <v>0</v>
      </c>
      <c r="M3755" s="26">
        <v>0</v>
      </c>
      <c r="N3755" s="26">
        <v>0</v>
      </c>
      <c r="O3755" s="24" t="s">
        <v>1510</v>
      </c>
      <c r="P3755" s="24">
        <v>31135</v>
      </c>
      <c r="Q3755" s="24">
        <f>IF(ISERROR(VLOOKUP($B3755,[1]主动技能!$B:$D,3,0)),[2]Sheet1!$Y4222,VLOOKUP($B3755,[1]主动技能!$B:$D,3,0))</f>
        <v>3</v>
      </c>
      <c r="S3755" s="24" t="str">
        <f>IF(C3755&lt;1000000,"",VLOOKUP(C3755,组合调整!$A:$I,2,0))</f>
        <v>识广</v>
      </c>
      <c r="T3755" s="24" t="str">
        <f>IF(D3755&lt;1000000,"",VLOOKUP(D3755,组合调整!$A:$I,2,0))</f>
        <v>肯定</v>
      </c>
      <c r="U3755" s="24" t="str">
        <f>IF(E3755&lt;1000000,"",VLOOKUP(E3755,组合调整!$A:$I,2,0))</f>
        <v>友谊</v>
      </c>
      <c r="V3755" s="24" t="str">
        <f>IF(F3755&lt;1000000,"",VLOOKUP(F3755,组合调整!$A:$I,2,0))</f>
        <v/>
      </c>
      <c r="W3755" s="24" t="str">
        <f>IF(G3755&lt;1000000,"",VLOOKUP(G3755,组合调整!$A:$I,2,0))</f>
        <v/>
      </c>
    </row>
    <row r="3756" spans="1:23">
      <c r="A3756" s="26">
        <v>31136</v>
      </c>
      <c r="B3756" s="26" t="s">
        <v>74</v>
      </c>
      <c r="C3756" s="26">
        <v>1035322</v>
      </c>
      <c r="D3756" s="26">
        <v>1047412</v>
      </c>
      <c r="E3756" s="26">
        <v>3030922</v>
      </c>
      <c r="F3756" s="26">
        <v>1041</v>
      </c>
      <c r="G3756" s="26">
        <v>0</v>
      </c>
      <c r="H3756" s="26">
        <v>0</v>
      </c>
      <c r="I3756" s="26">
        <v>0</v>
      </c>
      <c r="J3756" s="26">
        <v>0</v>
      </c>
      <c r="K3756" s="26">
        <v>0</v>
      </c>
      <c r="L3756" s="26">
        <v>0</v>
      </c>
      <c r="M3756" s="26">
        <v>0</v>
      </c>
      <c r="N3756" s="26">
        <v>0</v>
      </c>
      <c r="O3756" s="24" t="s">
        <v>74</v>
      </c>
      <c r="P3756" s="24">
        <v>31136</v>
      </c>
      <c r="Q3756" s="24">
        <f>IF(ISERROR(VLOOKUP($B3756,[1]主动技能!$B:$D,3,0)),[2]Sheet1!$Y4223,VLOOKUP($B3756,[1]主动技能!$B:$D,3,0))</f>
        <v>2</v>
      </c>
      <c r="S3756" s="24" t="str">
        <f>IF(C3756&lt;1000000,"",VLOOKUP(C3756,组合调整!$A:$I,2,0))</f>
        <v>父之名</v>
      </c>
      <c r="T3756" s="24" t="str">
        <f>IF(D3756&lt;1000000,"",VLOOKUP(D3756,组合调整!$A:$I,2,0))</f>
        <v>助攻</v>
      </c>
      <c r="U3756" s="24" t="str">
        <f>IF(E3756&lt;1000000,"",VLOOKUP(E3756,组合调整!$A:$I,2,0))</f>
        <v>精血</v>
      </c>
      <c r="V3756" s="24" t="str">
        <f>IF(F3756&lt;1000000,"",VLOOKUP(F3756,组合调整!$A:$I,2,0))</f>
        <v/>
      </c>
      <c r="W3756" s="24" t="str">
        <f>IF(G3756&lt;1000000,"",VLOOKUP(G3756,组合调整!$A:$I,2,0))</f>
        <v/>
      </c>
    </row>
    <row r="3757" spans="1:23">
      <c r="A3757" s="26">
        <v>31137</v>
      </c>
      <c r="B3757" s="26" t="s">
        <v>75</v>
      </c>
      <c r="C3757" s="26">
        <v>3039711</v>
      </c>
      <c r="D3757" s="26">
        <v>3039721</v>
      </c>
      <c r="E3757" s="26">
        <v>3039731</v>
      </c>
      <c r="F3757" s="26">
        <v>20033</v>
      </c>
      <c r="G3757" s="26">
        <v>0</v>
      </c>
      <c r="H3757" s="26">
        <v>0</v>
      </c>
      <c r="I3757" s="26">
        <v>0</v>
      </c>
      <c r="J3757" s="26">
        <v>0</v>
      </c>
      <c r="K3757" s="26">
        <v>0</v>
      </c>
      <c r="L3757" s="26">
        <v>0</v>
      </c>
      <c r="M3757" s="26">
        <v>0</v>
      </c>
      <c r="N3757" s="26">
        <v>0</v>
      </c>
      <c r="O3757" s="24" t="s">
        <v>75</v>
      </c>
      <c r="P3757" s="24">
        <v>31137</v>
      </c>
      <c r="Q3757" s="24">
        <f>IF(ISERROR(VLOOKUP($B3757,[1]主动技能!$B:$D,3,0)),[2]Sheet1!$Y4224,VLOOKUP($B3757,[1]主动技能!$B:$D,3,0))</f>
        <v>2</v>
      </c>
      <c r="S3757" s="24" t="str">
        <f>IF(C3757&lt;1000000,"",VLOOKUP(C3757,组合调整!$A:$I,2,0))</f>
        <v>助长</v>
      </c>
      <c r="T3757" s="24" t="str">
        <f>IF(D3757&lt;1000000,"",VLOOKUP(D3757,组合调整!$A:$I,2,0))</f>
        <v>心切</v>
      </c>
      <c r="U3757" s="24" t="str">
        <f>IF(E3757&lt;1000000,"",VLOOKUP(E3757,组合调整!$A:$I,2,0))</f>
        <v>宽广</v>
      </c>
      <c r="V3757" s="24" t="str">
        <f>IF(F3757&lt;1000000,"",VLOOKUP(F3757,组合调整!$A:$I,2,0))</f>
        <v/>
      </c>
      <c r="W3757" s="24" t="str">
        <f>IF(G3757&lt;1000000,"",VLOOKUP(G3757,组合调整!$A:$I,2,0))</f>
        <v/>
      </c>
    </row>
    <row r="3758" spans="1:23">
      <c r="A3758" s="26">
        <v>31138</v>
      </c>
      <c r="B3758" s="26" t="s">
        <v>76</v>
      </c>
      <c r="C3758" s="26">
        <v>3032022</v>
      </c>
      <c r="D3758" s="26">
        <v>3040811</v>
      </c>
      <c r="E3758" s="26">
        <v>3040821</v>
      </c>
      <c r="F3758" s="26">
        <v>1021</v>
      </c>
      <c r="G3758" s="26">
        <v>0</v>
      </c>
      <c r="H3758" s="26">
        <v>0</v>
      </c>
      <c r="I3758" s="26">
        <v>0</v>
      </c>
      <c r="J3758" s="26">
        <v>0</v>
      </c>
      <c r="K3758" s="26">
        <v>0</v>
      </c>
      <c r="L3758" s="26">
        <v>0</v>
      </c>
      <c r="M3758" s="26">
        <v>0</v>
      </c>
      <c r="N3758" s="26">
        <v>0</v>
      </c>
      <c r="O3758" s="24" t="s">
        <v>76</v>
      </c>
      <c r="P3758" s="24">
        <v>31138</v>
      </c>
      <c r="Q3758" s="24">
        <f>IF(ISERROR(VLOOKUP($B3758,[1]主动技能!$B:$D,3,0)),[2]Sheet1!$Y4225,VLOOKUP($B3758,[1]主动技能!$B:$D,3,0))</f>
        <v>2</v>
      </c>
      <c r="S3758" s="24" t="str">
        <f>IF(C3758&lt;1000000,"",VLOOKUP(C3758,组合调整!$A:$I,2,0))</f>
        <v>再来</v>
      </c>
      <c r="T3758" s="24" t="str">
        <f>IF(D3758&lt;1000000,"",VLOOKUP(D3758,组合调整!$A:$I,2,0))</f>
        <v>心胸</v>
      </c>
      <c r="U3758" s="24" t="str">
        <f>IF(E3758&lt;1000000,"",VLOOKUP(E3758,组合调整!$A:$I,2,0))</f>
        <v>成竹</v>
      </c>
      <c r="V3758" s="24" t="str">
        <f>IF(F3758&lt;1000000,"",VLOOKUP(F3758,组合调整!$A:$I,2,0))</f>
        <v/>
      </c>
      <c r="W3758" s="24" t="str">
        <f>IF(G3758&lt;1000000,"",VLOOKUP(G3758,组合调整!$A:$I,2,0))</f>
        <v/>
      </c>
    </row>
    <row r="3759" spans="1:23">
      <c r="A3759" s="26">
        <v>31139</v>
      </c>
      <c r="B3759" s="26" t="s">
        <v>1511</v>
      </c>
      <c r="C3759" s="26">
        <v>3037522</v>
      </c>
      <c r="D3759" s="26">
        <v>3041911</v>
      </c>
      <c r="E3759" s="26">
        <v>3041921</v>
      </c>
      <c r="F3759" s="26">
        <v>20112</v>
      </c>
      <c r="G3759" s="26">
        <v>0</v>
      </c>
      <c r="H3759" s="26">
        <v>0</v>
      </c>
      <c r="I3759" s="26">
        <v>0</v>
      </c>
      <c r="J3759" s="26">
        <v>0</v>
      </c>
      <c r="K3759" s="26">
        <v>0</v>
      </c>
      <c r="L3759" s="26">
        <v>0</v>
      </c>
      <c r="M3759" s="26">
        <v>0</v>
      </c>
      <c r="N3759" s="26">
        <v>0</v>
      </c>
      <c r="O3759" s="24" t="s">
        <v>1511</v>
      </c>
      <c r="P3759" s="24">
        <v>31139</v>
      </c>
      <c r="Q3759" s="24">
        <f>IF(ISERROR(VLOOKUP($B3759,[1]主动技能!$B:$D,3,0)),[2]Sheet1!$Y4226,VLOOKUP($B3759,[1]主动技能!$B:$D,3,0))</f>
        <v>3</v>
      </c>
      <c r="S3759" s="24" t="str">
        <f>IF(C3759&lt;1000000,"",VLOOKUP(C3759,组合调整!$A:$I,2,0))</f>
        <v>肯定</v>
      </c>
      <c r="T3759" s="24" t="str">
        <f>IF(D3759&lt;1000000,"",VLOOKUP(D3759,组合调整!$A:$I,2,0))</f>
        <v>偷袭</v>
      </c>
      <c r="U3759" s="24" t="str">
        <f>IF(E3759&lt;1000000,"",VLOOKUP(E3759,组合调整!$A:$I,2,0))</f>
        <v>横刀</v>
      </c>
      <c r="V3759" s="24" t="str">
        <f>IF(F3759&lt;1000000,"",VLOOKUP(F3759,组合调整!$A:$I,2,0))</f>
        <v/>
      </c>
      <c r="W3759" s="24" t="str">
        <f>IF(G3759&lt;1000000,"",VLOOKUP(G3759,组合调整!$A:$I,2,0))</f>
        <v/>
      </c>
    </row>
    <row r="3760" spans="1:23">
      <c r="A3760" s="26">
        <v>31140</v>
      </c>
      <c r="B3760" s="26" t="s">
        <v>1512</v>
      </c>
      <c r="C3760" s="26">
        <v>3045212</v>
      </c>
      <c r="D3760" s="26">
        <v>0</v>
      </c>
      <c r="E3760" s="26">
        <v>0</v>
      </c>
      <c r="F3760" s="26">
        <v>0</v>
      </c>
      <c r="G3760" s="26">
        <v>0</v>
      </c>
      <c r="H3760" s="26">
        <v>0</v>
      </c>
      <c r="I3760" s="26">
        <v>0</v>
      </c>
      <c r="J3760" s="26">
        <v>0</v>
      </c>
      <c r="K3760" s="26">
        <v>0</v>
      </c>
      <c r="L3760" s="26">
        <v>0</v>
      </c>
      <c r="M3760" s="26">
        <v>0</v>
      </c>
      <c r="N3760" s="26">
        <v>0</v>
      </c>
      <c r="O3760" s="24" t="s">
        <v>1512</v>
      </c>
      <c r="P3760" s="24">
        <v>31140</v>
      </c>
      <c r="Q3760" s="24">
        <f>IF(ISERROR(VLOOKUP($B3760,[1]主动技能!$B:$D,3,0)),[2]Sheet1!$Y4227,VLOOKUP($B3760,[1]主动技能!$B:$D,3,0))</f>
        <v>3</v>
      </c>
      <c r="S3760" s="24" t="str">
        <f>IF(C3760&lt;1000000,"",VLOOKUP(C3760,组合调整!$A:$I,2,0))</f>
        <v>夺爱</v>
      </c>
      <c r="T3760" s="24" t="str">
        <f>IF(D3760&lt;1000000,"",VLOOKUP(D3760,组合调整!$A:$I,2,0))</f>
        <v/>
      </c>
      <c r="U3760" s="24" t="str">
        <f>IF(E3760&lt;1000000,"",VLOOKUP(E3760,组合调整!$A:$I,2,0))</f>
        <v/>
      </c>
      <c r="V3760" s="24" t="str">
        <f>IF(F3760&lt;1000000,"",VLOOKUP(F3760,组合调整!$A:$I,2,0))</f>
        <v/>
      </c>
      <c r="W3760" s="24" t="str">
        <f>IF(G3760&lt;1000000,"",VLOOKUP(G3760,组合调整!$A:$I,2,0))</f>
        <v/>
      </c>
    </row>
    <row r="3761" spans="1:23">
      <c r="A3761" s="26">
        <v>31141</v>
      </c>
      <c r="B3761" s="26" t="s">
        <v>1513</v>
      </c>
      <c r="C3761" s="26">
        <v>3030932</v>
      </c>
      <c r="D3761" s="26">
        <v>3040822</v>
      </c>
      <c r="E3761" s="26">
        <v>3044111</v>
      </c>
      <c r="F3761" s="26">
        <v>20121</v>
      </c>
      <c r="G3761" s="26">
        <v>0</v>
      </c>
      <c r="H3761" s="26">
        <v>0</v>
      </c>
      <c r="I3761" s="26">
        <v>0</v>
      </c>
      <c r="J3761" s="26">
        <v>0</v>
      </c>
      <c r="K3761" s="26">
        <v>0</v>
      </c>
      <c r="L3761" s="26">
        <v>0</v>
      </c>
      <c r="M3761" s="26">
        <v>0</v>
      </c>
      <c r="N3761" s="26">
        <v>0</v>
      </c>
      <c r="O3761" s="24" t="s">
        <v>1513</v>
      </c>
      <c r="P3761" s="24">
        <v>31141</v>
      </c>
      <c r="Q3761" s="24">
        <f>IF(ISERROR(VLOOKUP($B3761,[1]主动技能!$B:$D,3,0)),[2]Sheet1!$Y4228,VLOOKUP($B3761,[1]主动技能!$B:$D,3,0))</f>
        <v>3</v>
      </c>
      <c r="S3761" s="24" t="str">
        <f>IF(C3761&lt;1000000,"",VLOOKUP(C3761,组合调整!$A:$I,2,0))</f>
        <v>技术</v>
      </c>
      <c r="T3761" s="24" t="str">
        <f>IF(D3761&lt;1000000,"",VLOOKUP(D3761,组合调整!$A:$I,2,0))</f>
        <v>灵暴</v>
      </c>
      <c r="U3761" s="24" t="str">
        <f>IF(E3761&lt;1000000,"",VLOOKUP(E3761,组合调整!$A:$I,2,0))</f>
        <v>忧国</v>
      </c>
      <c r="V3761" s="24" t="str">
        <f>IF(F3761&lt;1000000,"",VLOOKUP(F3761,组合调整!$A:$I,2,0))</f>
        <v/>
      </c>
      <c r="W3761" s="24" t="str">
        <f>IF(G3761&lt;1000000,"",VLOOKUP(G3761,组合调整!$A:$I,2,0))</f>
        <v/>
      </c>
    </row>
    <row r="3762" spans="1:23">
      <c r="A3762" s="26">
        <v>31142</v>
      </c>
      <c r="B3762" s="26" t="s">
        <v>1514</v>
      </c>
      <c r="C3762" s="26">
        <v>3032032</v>
      </c>
      <c r="D3762" s="26">
        <v>3041922</v>
      </c>
      <c r="E3762" s="26">
        <v>3045211</v>
      </c>
      <c r="F3762" s="26">
        <v>1012</v>
      </c>
      <c r="G3762" s="26">
        <v>0</v>
      </c>
      <c r="H3762" s="26">
        <v>0</v>
      </c>
      <c r="I3762" s="26">
        <v>0</v>
      </c>
      <c r="J3762" s="26">
        <v>0</v>
      </c>
      <c r="K3762" s="26">
        <v>0</v>
      </c>
      <c r="L3762" s="26">
        <v>0</v>
      </c>
      <c r="M3762" s="26">
        <v>0</v>
      </c>
      <c r="N3762" s="26">
        <v>0</v>
      </c>
      <c r="O3762" s="24" t="s">
        <v>1514</v>
      </c>
      <c r="P3762" s="24">
        <v>31142</v>
      </c>
      <c r="Q3762" s="24">
        <f>IF(ISERROR(VLOOKUP($B3762,[1]主动技能!$B:$D,3,0)),[2]Sheet1!$Y4229,VLOOKUP($B3762,[1]主动技能!$B:$D,3,0))</f>
        <v>3</v>
      </c>
      <c r="S3762" s="24" t="str">
        <f>IF(C3762&lt;1000000,"",VLOOKUP(C3762,组合调整!$A:$I,2,0))</f>
        <v>正直</v>
      </c>
      <c r="T3762" s="24" t="str">
        <f>IF(D3762&lt;1000000,"",VLOOKUP(D3762,组合调整!$A:$I,2,0))</f>
        <v>横刀</v>
      </c>
      <c r="U3762" s="24" t="str">
        <f>IF(E3762&lt;1000000,"",VLOOKUP(E3762,组合调整!$A:$I,2,0))</f>
        <v>夺爱</v>
      </c>
      <c r="V3762" s="24" t="str">
        <f>IF(F3762&lt;1000000,"",VLOOKUP(F3762,组合调整!$A:$I,2,0))</f>
        <v/>
      </c>
      <c r="W3762" s="24" t="str">
        <f>IF(G3762&lt;1000000,"",VLOOKUP(G3762,组合调整!$A:$I,2,0))</f>
        <v/>
      </c>
    </row>
    <row r="3763" spans="1:23">
      <c r="A3763" s="26">
        <v>31143</v>
      </c>
      <c r="B3763" s="26" t="s">
        <v>102</v>
      </c>
      <c r="C3763" s="26">
        <v>3037512</v>
      </c>
      <c r="D3763" s="26">
        <v>0</v>
      </c>
      <c r="E3763" s="26">
        <v>0</v>
      </c>
      <c r="F3763" s="26">
        <v>0</v>
      </c>
      <c r="G3763" s="26">
        <v>0</v>
      </c>
      <c r="H3763" s="26">
        <v>0</v>
      </c>
      <c r="I3763" s="26">
        <v>0</v>
      </c>
      <c r="J3763" s="26">
        <v>0</v>
      </c>
      <c r="K3763" s="26">
        <v>0</v>
      </c>
      <c r="L3763" s="26">
        <v>0</v>
      </c>
      <c r="M3763" s="26">
        <v>0</v>
      </c>
      <c r="N3763" s="26">
        <v>0</v>
      </c>
      <c r="O3763" s="24" t="s">
        <v>102</v>
      </c>
      <c r="P3763" s="24">
        <v>31143</v>
      </c>
      <c r="Q3763" s="24">
        <f>IF(ISERROR(VLOOKUP($B3763,[1]主动技能!$B:$D,3,0)),[2]Sheet1!$Y4230,VLOOKUP($B3763,[1]主动技能!$B:$D,3,0))</f>
        <v>1</v>
      </c>
      <c r="S3763" s="24" t="str">
        <f>IF(C3763&lt;1000000,"",VLOOKUP(C3763,组合调整!$A:$I,2,0))</f>
        <v>识广</v>
      </c>
      <c r="T3763" s="24" t="str">
        <f>IF(D3763&lt;1000000,"",VLOOKUP(D3763,组合调整!$A:$I,2,0))</f>
        <v/>
      </c>
      <c r="U3763" s="24" t="str">
        <f>IF(E3763&lt;1000000,"",VLOOKUP(E3763,组合调整!$A:$I,2,0))</f>
        <v/>
      </c>
      <c r="V3763" s="24" t="str">
        <f>IF(F3763&lt;1000000,"",VLOOKUP(F3763,组合调整!$A:$I,2,0))</f>
        <v/>
      </c>
      <c r="W3763" s="24" t="str">
        <f>IF(G3763&lt;1000000,"",VLOOKUP(G3763,组合调整!$A:$I,2,0))</f>
        <v/>
      </c>
    </row>
    <row r="3764" spans="1:23">
      <c r="A3764" s="26">
        <v>31144</v>
      </c>
      <c r="B3764" s="26" t="s">
        <v>1515</v>
      </c>
      <c r="C3764" s="26">
        <v>3030933</v>
      </c>
      <c r="D3764" s="26">
        <v>3037523</v>
      </c>
      <c r="E3764" s="26">
        <v>3047411</v>
      </c>
      <c r="F3764" s="26">
        <v>1021</v>
      </c>
      <c r="G3764" s="26">
        <v>0</v>
      </c>
      <c r="H3764" s="26">
        <v>0</v>
      </c>
      <c r="I3764" s="26">
        <v>0</v>
      </c>
      <c r="J3764" s="26">
        <v>0</v>
      </c>
      <c r="K3764" s="26">
        <v>0</v>
      </c>
      <c r="L3764" s="26">
        <v>0</v>
      </c>
      <c r="M3764" s="26">
        <v>0</v>
      </c>
      <c r="N3764" s="26">
        <v>0</v>
      </c>
      <c r="O3764" s="24" t="s">
        <v>1515</v>
      </c>
      <c r="P3764" s="24">
        <v>31144</v>
      </c>
      <c r="Q3764" s="24">
        <f>IF(ISERROR(VLOOKUP($B3764,[1]主动技能!$B:$D,3,0)),[2]Sheet1!$Y4231,VLOOKUP($B3764,[1]主动技能!$B:$D,3,0))</f>
        <v>3</v>
      </c>
      <c r="S3764" s="24" t="str">
        <f>IF(C3764&lt;1000000,"",VLOOKUP(C3764,组合调整!$A:$I,2,0))</f>
        <v>技术</v>
      </c>
      <c r="T3764" s="24" t="str">
        <f>IF(D3764&lt;1000000,"",VLOOKUP(D3764,组合调整!$A:$I,2,0))</f>
        <v>肯定</v>
      </c>
      <c r="U3764" s="24" t="str">
        <f>IF(E3764&lt;1000000,"",VLOOKUP(E3764,组合调整!$A:$I,2,0))</f>
        <v>地狱</v>
      </c>
      <c r="V3764" s="24" t="str">
        <f>IF(F3764&lt;1000000,"",VLOOKUP(F3764,组合调整!$A:$I,2,0))</f>
        <v/>
      </c>
      <c r="W3764" s="24" t="str">
        <f>IF(G3764&lt;1000000,"",VLOOKUP(G3764,组合调整!$A:$I,2,0))</f>
        <v/>
      </c>
    </row>
    <row r="3765" spans="1:23">
      <c r="A3765" s="26">
        <v>31145</v>
      </c>
      <c r="B3765" s="26" t="s">
        <v>1516</v>
      </c>
      <c r="C3765" s="26">
        <v>3022112</v>
      </c>
      <c r="D3765" s="26">
        <v>0</v>
      </c>
      <c r="E3765" s="26">
        <v>0</v>
      </c>
      <c r="F3765" s="26">
        <v>0</v>
      </c>
      <c r="G3765" s="26">
        <v>0</v>
      </c>
      <c r="H3765" s="26">
        <v>0</v>
      </c>
      <c r="I3765" s="26">
        <v>0</v>
      </c>
      <c r="J3765" s="26">
        <v>0</v>
      </c>
      <c r="K3765" s="26">
        <v>0</v>
      </c>
      <c r="L3765" s="26">
        <v>0</v>
      </c>
      <c r="M3765" s="26">
        <v>0</v>
      </c>
      <c r="N3765" s="26">
        <v>0</v>
      </c>
      <c r="O3765" s="24" t="s">
        <v>1516</v>
      </c>
      <c r="P3765" s="24">
        <v>31145</v>
      </c>
      <c r="Q3765" s="24">
        <f>IF(ISERROR(VLOOKUP($B3765,[1]主动技能!$B:$D,3,0)),[2]Sheet1!$Y4232,VLOOKUP($B3765,[1]主动技能!$B:$D,3,0))</f>
        <v>3</v>
      </c>
      <c r="S3765" s="24" t="str">
        <f>IF(C3765&lt;1000000,"",VLOOKUP(C3765,组合调整!$A:$I,2,0))</f>
        <v>无用</v>
      </c>
      <c r="T3765" s="24" t="str">
        <f>IF(D3765&lt;1000000,"",VLOOKUP(D3765,组合调整!$A:$I,2,0))</f>
        <v/>
      </c>
      <c r="U3765" s="24" t="str">
        <f>IF(E3765&lt;1000000,"",VLOOKUP(E3765,组合调整!$A:$I,2,0))</f>
        <v/>
      </c>
      <c r="V3765" s="24" t="str">
        <f>IF(F3765&lt;1000000,"",VLOOKUP(F3765,组合调整!$A:$I,2,0))</f>
        <v/>
      </c>
      <c r="W3765" s="24" t="str">
        <f>IF(G3765&lt;1000000,"",VLOOKUP(G3765,组合调整!$A:$I,2,0))</f>
        <v/>
      </c>
    </row>
    <row r="3766" spans="1:23">
      <c r="A3766" s="26">
        <v>31146</v>
      </c>
      <c r="B3766" s="26" t="s">
        <v>1517</v>
      </c>
      <c r="C3766" s="26">
        <v>0</v>
      </c>
      <c r="D3766" s="26">
        <v>0</v>
      </c>
      <c r="E3766" s="26">
        <v>0</v>
      </c>
      <c r="F3766" s="26">
        <v>0</v>
      </c>
      <c r="G3766" s="26">
        <v>0</v>
      </c>
      <c r="H3766" s="26">
        <v>0</v>
      </c>
      <c r="I3766" s="26">
        <v>0</v>
      </c>
      <c r="J3766" s="26">
        <v>0</v>
      </c>
      <c r="K3766" s="26">
        <v>0</v>
      </c>
      <c r="L3766" s="26">
        <v>0</v>
      </c>
      <c r="M3766" s="26">
        <v>0</v>
      </c>
      <c r="N3766" s="26">
        <v>0</v>
      </c>
      <c r="O3766" s="24" t="s">
        <v>1517</v>
      </c>
      <c r="P3766" s="24">
        <v>31146</v>
      </c>
      <c r="Q3766" s="24">
        <f>IF(ISERROR(VLOOKUP($B3766,[1]主动技能!$B:$D,3,0)),[2]Sheet1!$Y4233,VLOOKUP($B3766,[1]主动技能!$B:$D,3,0))</f>
        <v>3</v>
      </c>
      <c r="S3766" s="24" t="str">
        <f>IF(C3766&lt;1000000,"",VLOOKUP(C3766,组合调整!$A:$I,2,0))</f>
        <v/>
      </c>
      <c r="T3766" s="24" t="str">
        <f>IF(D3766&lt;1000000,"",VLOOKUP(D3766,组合调整!$A:$I,2,0))</f>
        <v/>
      </c>
      <c r="U3766" s="24" t="str">
        <f>IF(E3766&lt;1000000,"",VLOOKUP(E3766,组合调整!$A:$I,2,0))</f>
        <v/>
      </c>
      <c r="V3766" s="24" t="str">
        <f>IF(F3766&lt;1000000,"",VLOOKUP(F3766,组合调整!$A:$I,2,0))</f>
        <v/>
      </c>
      <c r="W3766" s="24" t="str">
        <f>IF(G3766&lt;1000000,"",VLOOKUP(G3766,组合调整!$A:$I,2,0))</f>
        <v/>
      </c>
    </row>
    <row r="3767" spans="1:23">
      <c r="A3767" s="26">
        <v>31147</v>
      </c>
      <c r="B3767" s="26" t="s">
        <v>53</v>
      </c>
      <c r="C3767" s="26">
        <v>0</v>
      </c>
      <c r="D3767" s="26">
        <v>0</v>
      </c>
      <c r="E3767" s="26">
        <v>0</v>
      </c>
      <c r="F3767" s="26">
        <v>0</v>
      </c>
      <c r="G3767" s="26">
        <v>0</v>
      </c>
      <c r="H3767" s="26">
        <v>0</v>
      </c>
      <c r="I3767" s="26">
        <v>0</v>
      </c>
      <c r="J3767" s="26">
        <v>0</v>
      </c>
      <c r="K3767" s="26">
        <v>0</v>
      </c>
      <c r="L3767" s="26">
        <v>0</v>
      </c>
      <c r="M3767" s="26">
        <v>0</v>
      </c>
      <c r="N3767" s="26">
        <v>0</v>
      </c>
      <c r="O3767" s="24" t="s">
        <v>53</v>
      </c>
      <c r="P3767" s="24">
        <v>31147</v>
      </c>
      <c r="Q3767" s="24">
        <f>IF(ISERROR(VLOOKUP($B3767,[1]主动技能!$B:$D,3,0)),[2]Sheet1!$Y4234,VLOOKUP($B3767,[1]主动技能!$B:$D,3,0))</f>
        <v>2</v>
      </c>
      <c r="S3767" s="24" t="str">
        <f>IF(C3767&lt;1000000,"",VLOOKUP(C3767,组合调整!$A:$I,2,0))</f>
        <v/>
      </c>
      <c r="T3767" s="24" t="str">
        <f>IF(D3767&lt;1000000,"",VLOOKUP(D3767,组合调整!$A:$I,2,0))</f>
        <v/>
      </c>
      <c r="U3767" s="24" t="str">
        <f>IF(E3767&lt;1000000,"",VLOOKUP(E3767,组合调整!$A:$I,2,0))</f>
        <v/>
      </c>
      <c r="V3767" s="24" t="str">
        <f>IF(F3767&lt;1000000,"",VLOOKUP(F3767,组合调整!$A:$I,2,0))</f>
        <v/>
      </c>
      <c r="W3767" s="24" t="str">
        <f>IF(G3767&lt;1000000,"",VLOOKUP(G3767,组合调整!$A:$I,2,0))</f>
        <v/>
      </c>
    </row>
    <row r="3768" spans="1:23">
      <c r="A3768" s="26">
        <v>31148</v>
      </c>
      <c r="B3768" s="26" t="s">
        <v>77</v>
      </c>
      <c r="C3768" s="26">
        <v>0</v>
      </c>
      <c r="D3768" s="26">
        <v>0</v>
      </c>
      <c r="E3768" s="26">
        <v>0</v>
      </c>
      <c r="F3768" s="26">
        <v>0</v>
      </c>
      <c r="G3768" s="26">
        <v>0</v>
      </c>
      <c r="H3768" s="26">
        <v>0</v>
      </c>
      <c r="I3768" s="26">
        <v>0</v>
      </c>
      <c r="J3768" s="26">
        <v>0</v>
      </c>
      <c r="K3768" s="26">
        <v>0</v>
      </c>
      <c r="L3768" s="26">
        <v>0</v>
      </c>
      <c r="M3768" s="26">
        <v>0</v>
      </c>
      <c r="N3768" s="26">
        <v>0</v>
      </c>
      <c r="O3768" s="24" t="s">
        <v>77</v>
      </c>
      <c r="P3768" s="24">
        <v>31148</v>
      </c>
      <c r="Q3768" s="24">
        <f>IF(ISERROR(VLOOKUP($B3768,[1]主动技能!$B:$D,3,0)),[2]Sheet1!$Y4235,VLOOKUP($B3768,[1]主动技能!$B:$D,3,0))</f>
        <v>2</v>
      </c>
      <c r="S3768" s="24" t="str">
        <f>IF(C3768&lt;1000000,"",VLOOKUP(C3768,组合调整!$A:$I,2,0))</f>
        <v/>
      </c>
      <c r="T3768" s="24" t="str">
        <f>IF(D3768&lt;1000000,"",VLOOKUP(D3768,组合调整!$A:$I,2,0))</f>
        <v/>
      </c>
      <c r="U3768" s="24" t="str">
        <f>IF(E3768&lt;1000000,"",VLOOKUP(E3768,组合调整!$A:$I,2,0))</f>
        <v/>
      </c>
      <c r="V3768" s="24" t="str">
        <f>IF(F3768&lt;1000000,"",VLOOKUP(F3768,组合调整!$A:$I,2,0))</f>
        <v/>
      </c>
      <c r="W3768" s="24" t="str">
        <f>IF(G3768&lt;1000000,"",VLOOKUP(G3768,组合调整!$A:$I,2,0))</f>
        <v/>
      </c>
    </row>
    <row r="3769" spans="1:23">
      <c r="A3769" s="26">
        <v>31149</v>
      </c>
      <c r="B3769" s="26" t="s">
        <v>1518</v>
      </c>
      <c r="C3769" s="26">
        <v>0</v>
      </c>
      <c r="D3769" s="26">
        <v>0</v>
      </c>
      <c r="E3769" s="26">
        <v>0</v>
      </c>
      <c r="F3769" s="26">
        <v>0</v>
      </c>
      <c r="G3769" s="26">
        <v>0</v>
      </c>
      <c r="H3769" s="26">
        <v>0</v>
      </c>
      <c r="I3769" s="26">
        <v>0</v>
      </c>
      <c r="J3769" s="26">
        <v>0</v>
      </c>
      <c r="K3769" s="26">
        <v>0</v>
      </c>
      <c r="L3769" s="26">
        <v>0</v>
      </c>
      <c r="M3769" s="26">
        <v>0</v>
      </c>
      <c r="N3769" s="26">
        <v>0</v>
      </c>
      <c r="O3769" s="24" t="s">
        <v>1518</v>
      </c>
      <c r="P3769" s="24">
        <v>31149</v>
      </c>
      <c r="Q3769" s="24">
        <f>IF(ISERROR(VLOOKUP($B3769,[1]主动技能!$B:$D,3,0)),[2]Sheet1!$Y4236,VLOOKUP($B3769,[1]主动技能!$B:$D,3,0))</f>
        <v>3</v>
      </c>
      <c r="S3769" s="24" t="str">
        <f>IF(C3769&lt;1000000,"",VLOOKUP(C3769,组合调整!$A:$I,2,0))</f>
        <v/>
      </c>
      <c r="T3769" s="24" t="str">
        <f>IF(D3769&lt;1000000,"",VLOOKUP(D3769,组合调整!$A:$I,2,0))</f>
        <v/>
      </c>
      <c r="U3769" s="24" t="str">
        <f>IF(E3769&lt;1000000,"",VLOOKUP(E3769,组合调整!$A:$I,2,0))</f>
        <v/>
      </c>
      <c r="V3769" s="24" t="str">
        <f>IF(F3769&lt;1000000,"",VLOOKUP(F3769,组合调整!$A:$I,2,0))</f>
        <v/>
      </c>
      <c r="W3769" s="24" t="str">
        <f>IF(G3769&lt;1000000,"",VLOOKUP(G3769,组合调整!$A:$I,2,0))</f>
        <v/>
      </c>
    </row>
    <row r="3770" spans="1:23">
      <c r="A3770" s="26">
        <v>31150</v>
      </c>
      <c r="B3770" s="26" t="s">
        <v>1519</v>
      </c>
      <c r="C3770" s="26">
        <v>0</v>
      </c>
      <c r="D3770" s="26">
        <v>0</v>
      </c>
      <c r="E3770" s="26">
        <v>0</v>
      </c>
      <c r="F3770" s="26">
        <v>0</v>
      </c>
      <c r="G3770" s="26">
        <v>0</v>
      </c>
      <c r="H3770" s="26">
        <v>0</v>
      </c>
      <c r="I3770" s="26">
        <v>0</v>
      </c>
      <c r="J3770" s="26">
        <v>0</v>
      </c>
      <c r="K3770" s="26">
        <v>0</v>
      </c>
      <c r="L3770" s="26">
        <v>0</v>
      </c>
      <c r="M3770" s="26">
        <v>0</v>
      </c>
      <c r="N3770" s="26">
        <v>0</v>
      </c>
      <c r="O3770" s="24" t="s">
        <v>1519</v>
      </c>
      <c r="P3770" s="24">
        <v>31150</v>
      </c>
      <c r="Q3770" s="24">
        <f>IF(ISERROR(VLOOKUP($B3770,[1]主动技能!$B:$D,3,0)),[2]Sheet1!$Y4237,VLOOKUP($B3770,[1]主动技能!$B:$D,3,0))</f>
        <v>3</v>
      </c>
      <c r="S3770" s="24" t="str">
        <f>IF(C3770&lt;1000000,"",VLOOKUP(C3770,组合调整!$A:$I,2,0))</f>
        <v/>
      </c>
      <c r="T3770" s="24" t="str">
        <f>IF(D3770&lt;1000000,"",VLOOKUP(D3770,组合调整!$A:$I,2,0))</f>
        <v/>
      </c>
      <c r="U3770" s="24" t="str">
        <f>IF(E3770&lt;1000000,"",VLOOKUP(E3770,组合调整!$A:$I,2,0))</f>
        <v/>
      </c>
      <c r="V3770" s="24" t="str">
        <f>IF(F3770&lt;1000000,"",VLOOKUP(F3770,组合调整!$A:$I,2,0))</f>
        <v/>
      </c>
      <c r="W3770" s="24" t="str">
        <f>IF(G3770&lt;1000000,"",VLOOKUP(G3770,组合调整!$A:$I,2,0))</f>
        <v/>
      </c>
    </row>
    <row r="3771" spans="1:23">
      <c r="A3771" s="26">
        <v>31151</v>
      </c>
      <c r="B3771" s="26" t="s">
        <v>5</v>
      </c>
      <c r="C3771" s="26">
        <v>3000111</v>
      </c>
      <c r="D3771" s="26">
        <v>3000121</v>
      </c>
      <c r="E3771" s="26">
        <v>3000131</v>
      </c>
      <c r="F3771" s="26">
        <v>3000141</v>
      </c>
      <c r="G3771" s="26">
        <v>50012</v>
      </c>
      <c r="H3771" s="26">
        <v>4032</v>
      </c>
      <c r="I3771" s="26">
        <v>0</v>
      </c>
      <c r="J3771" s="26">
        <v>0</v>
      </c>
      <c r="K3771" s="26">
        <v>0</v>
      </c>
      <c r="L3771" s="26">
        <v>0</v>
      </c>
      <c r="M3771" s="26">
        <v>0</v>
      </c>
      <c r="N3771" s="26">
        <v>0</v>
      </c>
      <c r="O3771" s="24" t="s">
        <v>5</v>
      </c>
      <c r="P3771" s="24">
        <v>31151</v>
      </c>
      <c r="Q3771" s="24">
        <f>IF(ISERROR(VLOOKUP($B3771,[1]主动技能!$B:$D,3,0)),[2]Sheet1!$Y4238,VLOOKUP($B3771,[1]主动技能!$B:$D,3,0))</f>
        <v>4</v>
      </c>
      <c r="S3771" s="24" t="str">
        <f>IF(C3771&lt;1000000,"",VLOOKUP(C3771,组合调整!$A:$I,2,0))</f>
        <v>重生</v>
      </c>
      <c r="T3771" s="24" t="str">
        <f>IF(D3771&lt;1000000,"",VLOOKUP(D3771,组合调整!$A:$I,2,0))</f>
        <v>声势</v>
      </c>
      <c r="U3771" s="24" t="str">
        <f>IF(E3771&lt;1000000,"",VLOOKUP(E3771,组合调整!$A:$I,2,0))</f>
        <v>渠成</v>
      </c>
      <c r="V3771" s="24" t="str">
        <f>IF(F3771&lt;1000000,"",VLOOKUP(F3771,组合调整!$A:$I,2,0))</f>
        <v>求救</v>
      </c>
      <c r="W3771" s="24" t="str">
        <f>IF(G3771&lt;1000000,"",VLOOKUP(G3771,组合调整!$A:$I,2,0))</f>
        <v/>
      </c>
    </row>
    <row r="3772" spans="1:23">
      <c r="A3772" s="26">
        <v>31152</v>
      </c>
      <c r="B3772" s="26" t="s">
        <v>3</v>
      </c>
      <c r="C3772" s="26">
        <v>3000132</v>
      </c>
      <c r="D3772" s="26">
        <v>3004522</v>
      </c>
      <c r="E3772" s="26">
        <v>3001211</v>
      </c>
      <c r="F3772" s="26">
        <v>3003412</v>
      </c>
      <c r="G3772" s="26">
        <v>40221</v>
      </c>
      <c r="H3772" s="26">
        <v>3032</v>
      </c>
      <c r="I3772" s="26">
        <v>50021</v>
      </c>
      <c r="J3772" s="26">
        <v>4032</v>
      </c>
      <c r="K3772" s="26">
        <v>0</v>
      </c>
      <c r="L3772" s="26">
        <v>0</v>
      </c>
      <c r="M3772" s="26">
        <v>0</v>
      </c>
      <c r="N3772" s="26">
        <v>0</v>
      </c>
      <c r="O3772" s="24" t="s">
        <v>3</v>
      </c>
      <c r="P3772" s="24">
        <v>31152</v>
      </c>
      <c r="Q3772" s="24">
        <f>IF(ISERROR(VLOOKUP($B3772,[1]主动技能!$B:$D,3,0)),[2]Sheet1!$Y4239,VLOOKUP($B3772,[1]主动技能!$B:$D,3,0))</f>
        <v>2</v>
      </c>
      <c r="S3772" s="24" t="str">
        <f>IF(C3772&lt;1000000,"",VLOOKUP(C3772,组合调整!$A:$I,2,0))</f>
        <v>渠成</v>
      </c>
      <c r="T3772" s="24" t="str">
        <f>IF(D3772&lt;1000000,"",VLOOKUP(D3772,组合调整!$A:$I,2,0))</f>
        <v>上场</v>
      </c>
      <c r="U3772" s="24" t="str">
        <f>IF(E3772&lt;1000000,"",VLOOKUP(E3772,组合调整!$A:$I,2,0))</f>
        <v>报恩</v>
      </c>
      <c r="V3772" s="24" t="str">
        <f>IF(F3772&lt;1000000,"",VLOOKUP(F3772,组合调整!$A:$I,2,0))</f>
        <v>纷争</v>
      </c>
      <c r="W3772" s="24" t="str">
        <f>IF(G3772&lt;1000000,"",VLOOKUP(G3772,组合调整!$A:$I,2,0))</f>
        <v/>
      </c>
    </row>
    <row r="3773" spans="1:23">
      <c r="A3773" s="26">
        <v>31153</v>
      </c>
      <c r="B3773" s="26" t="s">
        <v>34</v>
      </c>
      <c r="C3773" s="26">
        <v>3005612</v>
      </c>
      <c r="D3773" s="26">
        <v>3006732</v>
      </c>
      <c r="E3773" s="26">
        <v>3002311</v>
      </c>
      <c r="F3773" s="26">
        <v>3002321</v>
      </c>
      <c r="G3773" s="26">
        <v>40021</v>
      </c>
      <c r="H3773" s="26">
        <v>3012</v>
      </c>
      <c r="I3773" s="26">
        <v>50021</v>
      </c>
      <c r="J3773" s="26">
        <v>4012</v>
      </c>
      <c r="K3773" s="26">
        <v>0</v>
      </c>
      <c r="L3773" s="26">
        <v>0</v>
      </c>
      <c r="M3773" s="26">
        <v>0</v>
      </c>
      <c r="N3773" s="26">
        <v>0</v>
      </c>
      <c r="O3773" s="24" t="s">
        <v>34</v>
      </c>
      <c r="P3773" s="24">
        <v>31153</v>
      </c>
      <c r="Q3773" s="24">
        <f>IF(ISERROR(VLOOKUP($B3773,[1]主动技能!$B:$D,3,0)),[2]Sheet1!$Y4240,VLOOKUP($B3773,[1]主动技能!$B:$D,3,0))</f>
        <v>3</v>
      </c>
      <c r="S3773" s="24" t="str">
        <f>IF(C3773&lt;1000000,"",VLOOKUP(C3773,组合调整!$A:$I,2,0))</f>
        <v>协力</v>
      </c>
      <c r="T3773" s="24" t="str">
        <f>IF(D3773&lt;1000000,"",VLOOKUP(D3773,组合调整!$A:$I,2,0))</f>
        <v>恩惠</v>
      </c>
      <c r="U3773" s="24" t="str">
        <f>IF(E3773&lt;1000000,"",VLOOKUP(E3773,组合调整!$A:$I,2,0))</f>
        <v>转移</v>
      </c>
      <c r="V3773" s="24" t="str">
        <f>IF(F3773&lt;1000000,"",VLOOKUP(F3773,组合调整!$A:$I,2,0))</f>
        <v>美食</v>
      </c>
      <c r="W3773" s="24" t="str">
        <f>IF(G3773&lt;1000000,"",VLOOKUP(G3773,组合调整!$A:$I,2,0))</f>
        <v/>
      </c>
    </row>
    <row r="3774" spans="1:23">
      <c r="A3774" s="26">
        <v>31154</v>
      </c>
      <c r="B3774" s="26" t="s">
        <v>37</v>
      </c>
      <c r="C3774" s="26">
        <v>2004512</v>
      </c>
      <c r="D3774" s="26">
        <v>3003411</v>
      </c>
      <c r="E3774" s="26">
        <v>3003421</v>
      </c>
      <c r="F3774" s="26">
        <v>3003431</v>
      </c>
      <c r="G3774" s="26">
        <v>40212</v>
      </c>
      <c r="H3774" s="26">
        <v>3012</v>
      </c>
      <c r="I3774" s="26">
        <v>50012</v>
      </c>
      <c r="J3774" s="26">
        <v>4012</v>
      </c>
      <c r="K3774" s="26">
        <v>0</v>
      </c>
      <c r="L3774" s="26">
        <v>0</v>
      </c>
      <c r="M3774" s="26">
        <v>0</v>
      </c>
      <c r="N3774" s="26">
        <v>0</v>
      </c>
      <c r="O3774" s="24" t="s">
        <v>37</v>
      </c>
      <c r="P3774" s="24">
        <v>31154</v>
      </c>
      <c r="Q3774" s="24">
        <f>IF(ISERROR(VLOOKUP($B3774,[1]主动技能!$B:$D,3,0)),[2]Sheet1!$Y4241,VLOOKUP($B3774,[1]主动技能!$B:$D,3,0))</f>
        <v>2</v>
      </c>
      <c r="S3774" s="24" t="str">
        <f>IF(C3774&lt;1000000,"",VLOOKUP(C3774,组合调整!$A:$I,2,0))</f>
        <v>海洋</v>
      </c>
      <c r="T3774" s="24" t="str">
        <f>IF(D3774&lt;1000000,"",VLOOKUP(D3774,组合调整!$A:$I,2,0))</f>
        <v>纷争</v>
      </c>
      <c r="U3774" s="24" t="str">
        <f>IF(E3774&lt;1000000,"",VLOOKUP(E3774,组合调整!$A:$I,2,0))</f>
        <v>果敢</v>
      </c>
      <c r="V3774" s="24" t="str">
        <f>IF(F3774&lt;1000000,"",VLOOKUP(F3774,组合调整!$A:$I,2,0))</f>
        <v>刚毅</v>
      </c>
      <c r="W3774" s="24" t="str">
        <f>IF(G3774&lt;1000000,"",VLOOKUP(G3774,组合调整!$A:$I,2,0))</f>
        <v/>
      </c>
    </row>
    <row r="3775" spans="1:23">
      <c r="A3775" s="26">
        <v>31155</v>
      </c>
      <c r="B3775" s="26" t="s">
        <v>0</v>
      </c>
      <c r="C3775" s="26">
        <v>3000122</v>
      </c>
      <c r="D3775" s="26">
        <v>3004511</v>
      </c>
      <c r="E3775" s="26">
        <v>3004521</v>
      </c>
      <c r="F3775" s="26">
        <v>3004531</v>
      </c>
      <c r="G3775" s="26">
        <v>50041</v>
      </c>
      <c r="H3775" s="26">
        <v>4012</v>
      </c>
      <c r="I3775" s="26">
        <v>0</v>
      </c>
      <c r="J3775" s="26">
        <v>0</v>
      </c>
      <c r="K3775" s="26">
        <v>0</v>
      </c>
      <c r="L3775" s="26">
        <v>0</v>
      </c>
      <c r="M3775" s="26">
        <v>0</v>
      </c>
      <c r="N3775" s="26">
        <v>0</v>
      </c>
      <c r="O3775" s="24" t="s">
        <v>0</v>
      </c>
      <c r="P3775" s="24">
        <v>31155</v>
      </c>
      <c r="Q3775" s="24">
        <f>IF(ISERROR(VLOOKUP($B3775,[1]主动技能!$B:$D,3,0)),[2]Sheet1!$Y4242,VLOOKUP($B3775,[1]主动技能!$B:$D,3,0))</f>
        <v>2</v>
      </c>
      <c r="S3775" s="24" t="str">
        <f>IF(C3775&lt;1000000,"",VLOOKUP(C3775,组合调整!$A:$I,2,0))</f>
        <v>声势</v>
      </c>
      <c r="T3775" s="24" t="str">
        <f>IF(D3775&lt;1000000,"",VLOOKUP(D3775,组合调整!$A:$I,2,0))</f>
        <v>士气</v>
      </c>
      <c r="U3775" s="24" t="str">
        <f>IF(E3775&lt;1000000,"",VLOOKUP(E3775,组合调整!$A:$I,2,0))</f>
        <v>上场</v>
      </c>
      <c r="V3775" s="24" t="str">
        <f>IF(F3775&lt;1000000,"",VLOOKUP(F3775,组合调整!$A:$I,2,0))</f>
        <v>威胁</v>
      </c>
      <c r="W3775" s="24" t="str">
        <f>IF(G3775&lt;1000000,"",VLOOKUP(G3775,组合调整!$A:$I,2,0))</f>
        <v/>
      </c>
    </row>
    <row r="3776" spans="1:23">
      <c r="A3776" s="26">
        <v>31156</v>
      </c>
      <c r="B3776" s="26" t="s">
        <v>39</v>
      </c>
      <c r="C3776" s="26">
        <v>3004532</v>
      </c>
      <c r="D3776" s="26">
        <v>3005611</v>
      </c>
      <c r="E3776" s="26">
        <v>3005621</v>
      </c>
      <c r="F3776" s="26">
        <v>3005631</v>
      </c>
      <c r="G3776" s="26">
        <v>40012</v>
      </c>
      <c r="H3776" s="26">
        <v>3041</v>
      </c>
      <c r="I3776" s="26">
        <v>50012</v>
      </c>
      <c r="J3776" s="26">
        <v>4041</v>
      </c>
      <c r="K3776" s="26">
        <v>0</v>
      </c>
      <c r="L3776" s="26">
        <v>0</v>
      </c>
      <c r="M3776" s="26">
        <v>0</v>
      </c>
      <c r="N3776" s="26">
        <v>0</v>
      </c>
      <c r="O3776" s="24" t="s">
        <v>39</v>
      </c>
      <c r="P3776" s="24">
        <v>31156</v>
      </c>
      <c r="Q3776" s="24">
        <f>IF(ISERROR(VLOOKUP($B3776,[1]主动技能!$B:$D,3,0)),[2]Sheet1!$Y4243,VLOOKUP($B3776,[1]主动技能!$B:$D,3,0))</f>
        <v>3</v>
      </c>
      <c r="S3776" s="24" t="str">
        <f>IF(C3776&lt;1000000,"",VLOOKUP(C3776,组合调整!$A:$I,2,0))</f>
        <v>威胁</v>
      </c>
      <c r="T3776" s="24" t="str">
        <f>IF(D3776&lt;1000000,"",VLOOKUP(D3776,组合调整!$A:$I,2,0))</f>
        <v>协力</v>
      </c>
      <c r="U3776" s="24" t="str">
        <f>IF(E3776&lt;1000000,"",VLOOKUP(E3776,组合调整!$A:$I,2,0))</f>
        <v>影分身</v>
      </c>
      <c r="V3776" s="24" t="str">
        <f>IF(F3776&lt;1000000,"",VLOOKUP(F3776,组合调整!$A:$I,2,0))</f>
        <v>自然</v>
      </c>
      <c r="W3776" s="24" t="str">
        <f>IF(G3776&lt;1000000,"",VLOOKUP(G3776,组合调整!$A:$I,2,0))</f>
        <v/>
      </c>
    </row>
    <row r="3777" spans="1:23">
      <c r="A3777" s="26">
        <v>31157</v>
      </c>
      <c r="B3777" s="26" t="s">
        <v>138</v>
      </c>
      <c r="C3777" s="26">
        <v>1001222</v>
      </c>
      <c r="D3777" s="26">
        <v>3006711</v>
      </c>
      <c r="E3777" s="26">
        <v>3006721</v>
      </c>
      <c r="F3777" s="26">
        <v>3006731</v>
      </c>
      <c r="G3777" s="26">
        <v>40212</v>
      </c>
      <c r="H3777" s="26">
        <v>3032</v>
      </c>
      <c r="I3777" s="26">
        <v>50012</v>
      </c>
      <c r="J3777" s="26">
        <v>4032</v>
      </c>
      <c r="K3777" s="26">
        <v>0</v>
      </c>
      <c r="L3777" s="26">
        <v>0</v>
      </c>
      <c r="M3777" s="26">
        <v>0</v>
      </c>
      <c r="N3777" s="26">
        <v>0</v>
      </c>
      <c r="O3777" s="24" t="s">
        <v>138</v>
      </c>
      <c r="P3777" s="24">
        <v>31157</v>
      </c>
      <c r="Q3777" s="24">
        <f>IF(ISERROR(VLOOKUP($B3777,[1]主动技能!$B:$D,3,0)),[2]Sheet1!$Y4244,VLOOKUP($B3777,[1]主动技能!$B:$D,3,0))</f>
        <v>3</v>
      </c>
      <c r="S3777" s="24" t="str">
        <f>IF(C3777&lt;1000000,"",VLOOKUP(C3777,组合调整!$A:$I,2,0))</f>
        <v>缠绕</v>
      </c>
      <c r="T3777" s="24" t="str">
        <f>IF(D3777&lt;1000000,"",VLOOKUP(D3777,组合调整!$A:$I,2,0))</f>
        <v>波动</v>
      </c>
      <c r="U3777" s="24" t="str">
        <f>IF(E3777&lt;1000000,"",VLOOKUP(E3777,组合调整!$A:$I,2,0))</f>
        <v>动地</v>
      </c>
      <c r="V3777" s="24" t="str">
        <f>IF(F3777&lt;1000000,"",VLOOKUP(F3777,组合调整!$A:$I,2,0))</f>
        <v>恩惠</v>
      </c>
      <c r="W3777" s="24" t="str">
        <f>IF(G3777&lt;1000000,"",VLOOKUP(G3777,组合调整!$A:$I,2,0))</f>
        <v/>
      </c>
    </row>
    <row r="3778" spans="1:23">
      <c r="A3778" s="26">
        <v>31158</v>
      </c>
      <c r="B3778" s="26" t="s">
        <v>42</v>
      </c>
      <c r="C3778" s="26">
        <v>3004534</v>
      </c>
      <c r="D3778" s="26">
        <v>3006712</v>
      </c>
      <c r="E3778" s="26">
        <v>3007811</v>
      </c>
      <c r="F3778" s="26">
        <v>3007821</v>
      </c>
      <c r="G3778" s="26">
        <v>40031</v>
      </c>
      <c r="H3778" s="26">
        <v>3012</v>
      </c>
      <c r="I3778" s="26">
        <v>50031</v>
      </c>
      <c r="J3778" s="26">
        <v>4012</v>
      </c>
      <c r="K3778" s="26">
        <v>0</v>
      </c>
      <c r="L3778" s="26">
        <v>0</v>
      </c>
      <c r="M3778" s="26">
        <v>0</v>
      </c>
      <c r="N3778" s="26">
        <v>0</v>
      </c>
      <c r="O3778" s="24" t="s">
        <v>42</v>
      </c>
      <c r="P3778" s="24">
        <v>31158</v>
      </c>
      <c r="Q3778" s="24">
        <f>IF(ISERROR(VLOOKUP($B3778,[1]主动技能!$B:$D,3,0)),[2]Sheet1!$Y4245,VLOOKUP($B3778,[1]主动技能!$B:$D,3,0))</f>
        <v>3</v>
      </c>
      <c r="S3778" s="24" t="str">
        <f>IF(C3778&lt;1000000,"",VLOOKUP(C3778,组合调整!$A:$I,2,0))</f>
        <v>恐吓</v>
      </c>
      <c r="T3778" s="24" t="str">
        <f>IF(D3778&lt;1000000,"",VLOOKUP(D3778,组合调整!$A:$I,2,0))</f>
        <v>波动</v>
      </c>
      <c r="U3778" s="24" t="str">
        <f>IF(E3778&lt;1000000,"",VLOOKUP(E3778,组合调整!$A:$I,2,0))</f>
        <v>惊天</v>
      </c>
      <c r="V3778" s="24" t="str">
        <f>IF(F3778&lt;1000000,"",VLOOKUP(F3778,组合调整!$A:$I,2,0))</f>
        <v>祈之舞</v>
      </c>
      <c r="W3778" s="24" t="str">
        <f>IF(G3778&lt;1000000,"",VLOOKUP(G3778,组合调整!$A:$I,2,0))</f>
        <v/>
      </c>
    </row>
    <row r="3779" spans="1:23">
      <c r="A3779" s="26">
        <v>31159</v>
      </c>
      <c r="B3779" s="26" t="s">
        <v>28</v>
      </c>
      <c r="C3779" s="26">
        <v>3000112</v>
      </c>
      <c r="D3779" s="26">
        <v>3005622</v>
      </c>
      <c r="E3779" s="26">
        <v>3006722</v>
      </c>
      <c r="F3779" s="26">
        <v>3008911</v>
      </c>
      <c r="G3779" s="26">
        <v>40231</v>
      </c>
      <c r="H3779" s="26">
        <v>3012</v>
      </c>
      <c r="I3779" s="26">
        <v>50031</v>
      </c>
      <c r="J3779" s="26">
        <v>4012</v>
      </c>
      <c r="K3779" s="26">
        <v>0</v>
      </c>
      <c r="L3779" s="26">
        <v>0</v>
      </c>
      <c r="M3779" s="26">
        <v>0</v>
      </c>
      <c r="N3779" s="26">
        <v>0</v>
      </c>
      <c r="O3779" s="24" t="s">
        <v>28</v>
      </c>
      <c r="P3779" s="24">
        <v>31159</v>
      </c>
      <c r="Q3779" s="24">
        <f>IF(ISERROR(VLOOKUP($B3779,[1]主动技能!$B:$D,3,0)),[2]Sheet1!$Y4246,VLOOKUP($B3779,[1]主动技能!$B:$D,3,0))</f>
        <v>4</v>
      </c>
      <c r="S3779" s="24" t="str">
        <f>IF(C3779&lt;1000000,"",VLOOKUP(C3779,组合调整!$A:$I,2,0))</f>
        <v>势不可挡重生</v>
      </c>
      <c r="T3779" s="24" t="str">
        <f>IF(D3779&lt;1000000,"",VLOOKUP(D3779,组合调整!$A:$I,2,0))</f>
        <v>善良</v>
      </c>
      <c r="U3779" s="24" t="str">
        <f>IF(E3779&lt;1000000,"",VLOOKUP(E3779,组合调整!$A:$I,2,0))</f>
        <v>动地</v>
      </c>
      <c r="V3779" s="24" t="str">
        <f>IF(F3779&lt;1000000,"",VLOOKUP(F3779,组合调整!$A:$I,2,0))</f>
        <v>疯狂</v>
      </c>
      <c r="W3779" s="24" t="str">
        <f>IF(G3779&lt;1000000,"",VLOOKUP(G3779,组合调整!$A:$I,2,0))</f>
        <v/>
      </c>
    </row>
    <row r="3780" spans="1:23">
      <c r="A3780" s="26">
        <v>31160</v>
      </c>
      <c r="B3780" s="26" t="s">
        <v>128</v>
      </c>
      <c r="C3780" s="26">
        <v>3002312</v>
      </c>
      <c r="D3780" s="26">
        <v>3003432</v>
      </c>
      <c r="E3780" s="26">
        <v>3010011</v>
      </c>
      <c r="F3780" s="26">
        <v>3011122</v>
      </c>
      <c r="G3780" s="26">
        <v>30041</v>
      </c>
      <c r="H3780" s="26">
        <v>2032</v>
      </c>
      <c r="I3780" s="26">
        <v>0</v>
      </c>
      <c r="J3780" s="26">
        <v>0</v>
      </c>
      <c r="K3780" s="26">
        <v>0</v>
      </c>
      <c r="L3780" s="26">
        <v>0</v>
      </c>
      <c r="M3780" s="26">
        <v>0</v>
      </c>
      <c r="N3780" s="26">
        <v>0</v>
      </c>
      <c r="O3780" s="24" t="s">
        <v>128</v>
      </c>
      <c r="P3780" s="24">
        <v>31160</v>
      </c>
      <c r="Q3780" s="24">
        <f>IF(ISERROR(VLOOKUP($B3780,[1]主动技能!$B:$D,3,0)),[2]Sheet1!$Y4247,VLOOKUP($B3780,[1]主动技能!$B:$D,3,0))</f>
        <v>3</v>
      </c>
      <c r="S3780" s="24" t="str">
        <f>IF(C3780&lt;1000000,"",VLOOKUP(C3780,组合调整!$A:$I,2,0))</f>
        <v>转移</v>
      </c>
      <c r="T3780" s="24" t="str">
        <f>IF(D3780&lt;1000000,"",VLOOKUP(D3780,组合调整!$A:$I,2,0))</f>
        <v>刚毅</v>
      </c>
      <c r="U3780" s="24" t="str">
        <f>IF(E3780&lt;1000000,"",VLOOKUP(E3780,组合调整!$A:$I,2,0))</f>
        <v>回眸</v>
      </c>
      <c r="V3780" s="24" t="str">
        <f>IF(F3780&lt;1000000,"",VLOOKUP(F3780,组合调整!$A:$I,2,0))</f>
        <v>催眠</v>
      </c>
      <c r="W3780" s="24" t="str">
        <f>IF(G3780&lt;1000000,"",VLOOKUP(G3780,组合调整!$A:$I,2,0))</f>
        <v/>
      </c>
    </row>
    <row r="3781" spans="1:23">
      <c r="A3781" s="26">
        <v>31161</v>
      </c>
      <c r="B3781" s="26" t="s">
        <v>114</v>
      </c>
      <c r="C3781" s="26">
        <v>1018823</v>
      </c>
      <c r="D3781" s="26">
        <v>2019922</v>
      </c>
      <c r="E3781" s="26">
        <v>3011111</v>
      </c>
      <c r="F3781" s="26">
        <v>3011121</v>
      </c>
      <c r="G3781" s="26">
        <v>30012</v>
      </c>
      <c r="H3781" s="26">
        <v>2041</v>
      </c>
      <c r="I3781" s="26">
        <v>0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  <c r="O3781" s="24" t="s">
        <v>114</v>
      </c>
      <c r="P3781" s="24">
        <v>31161</v>
      </c>
      <c r="Q3781" s="24">
        <f>IF(ISERROR(VLOOKUP($B3781,[1]主动技能!$B:$D,3,0)),[2]Sheet1!$Y4248,VLOOKUP($B3781,[1]主动技能!$B:$D,3,0))</f>
        <v>3</v>
      </c>
      <c r="S3781" s="24" t="str">
        <f>IF(C3781&lt;1000000,"",VLOOKUP(C3781,组合调整!$A:$I,2,0))</f>
        <v>神回</v>
      </c>
      <c r="T3781" s="24" t="str">
        <f>IF(D3781&lt;1000000,"",VLOOKUP(D3781,组合调整!$A:$I,2,0))</f>
        <v>咒语</v>
      </c>
      <c r="U3781" s="24" t="str">
        <f>IF(E3781&lt;1000000,"",VLOOKUP(E3781,组合调整!$A:$I,2,0))</f>
        <v>噩梦</v>
      </c>
      <c r="V3781" s="24" t="str">
        <f>IF(F3781&lt;1000000,"",VLOOKUP(F3781,组合调整!$A:$I,2,0))</f>
        <v>催眠</v>
      </c>
      <c r="W3781" s="24" t="str">
        <f>IF(G3781&lt;1000000,"",VLOOKUP(G3781,组合调整!$A:$I,2,0))</f>
        <v/>
      </c>
    </row>
    <row r="3782" spans="1:23">
      <c r="A3782" s="26">
        <v>31162</v>
      </c>
      <c r="B3782" s="26" t="s">
        <v>130</v>
      </c>
      <c r="C3782" s="26">
        <v>1018822</v>
      </c>
      <c r="D3782" s="26">
        <v>3002322</v>
      </c>
      <c r="E3782" s="26">
        <v>3011112</v>
      </c>
      <c r="F3782" s="26">
        <v>3012211</v>
      </c>
      <c r="G3782" s="26">
        <v>30021</v>
      </c>
      <c r="H3782" s="26">
        <v>2012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4" t="s">
        <v>130</v>
      </c>
      <c r="P3782" s="24">
        <v>31162</v>
      </c>
      <c r="Q3782" s="24">
        <f>IF(ISERROR(VLOOKUP($B3782,[1]主动技能!$B:$D,3,0)),[2]Sheet1!$Y4249,VLOOKUP($B3782,[1]主动技能!$B:$D,3,0))</f>
        <v>3</v>
      </c>
      <c r="S3782" s="24" t="str">
        <f>IF(C3782&lt;1000000,"",VLOOKUP(C3782,组合调整!$A:$I,2,0))</f>
        <v>神回</v>
      </c>
      <c r="T3782" s="24" t="str">
        <f>IF(D3782&lt;1000000,"",VLOOKUP(D3782,组合调整!$A:$I,2,0))</f>
        <v>美食</v>
      </c>
      <c r="U3782" s="24" t="str">
        <f>IF(E3782&lt;1000000,"",VLOOKUP(E3782,组合调整!$A:$I,2,0))</f>
        <v>噩梦</v>
      </c>
      <c r="V3782" s="24" t="str">
        <f>IF(F3782&lt;1000000,"",VLOOKUP(F3782,组合调整!$A:$I,2,0))</f>
        <v>投食</v>
      </c>
      <c r="W3782" s="24" t="str">
        <f>IF(G3782&lt;1000000,"",VLOOKUP(G3782,组合调整!$A:$I,2,0))</f>
        <v/>
      </c>
    </row>
    <row r="3783" spans="1:23">
      <c r="A3783" s="26">
        <v>31163</v>
      </c>
      <c r="B3783" s="26" t="s">
        <v>2</v>
      </c>
      <c r="C3783" s="26">
        <v>3001212</v>
      </c>
      <c r="D3783" s="26">
        <v>1018824</v>
      </c>
      <c r="E3783" s="26">
        <v>3012212</v>
      </c>
      <c r="F3783" s="26">
        <v>3013311</v>
      </c>
      <c r="G3783" s="26">
        <v>40031</v>
      </c>
      <c r="H3783" s="26">
        <v>3032</v>
      </c>
      <c r="I3783" s="26">
        <v>50031</v>
      </c>
      <c r="J3783" s="26">
        <v>4032</v>
      </c>
      <c r="K3783" s="26">
        <v>0</v>
      </c>
      <c r="L3783" s="26">
        <v>0</v>
      </c>
      <c r="M3783" s="26">
        <v>0</v>
      </c>
      <c r="N3783" s="26">
        <v>0</v>
      </c>
      <c r="O3783" s="24" t="s">
        <v>2</v>
      </c>
      <c r="P3783" s="24">
        <v>31163</v>
      </c>
      <c r="Q3783" s="24">
        <f>IF(ISERROR(VLOOKUP($B3783,[1]主动技能!$B:$D,3,0)),[2]Sheet1!$Y4250,VLOOKUP($B3783,[1]主动技能!$B:$D,3,0))</f>
        <v>2</v>
      </c>
      <c r="S3783" s="24" t="str">
        <f>IF(C3783&lt;1000000,"",VLOOKUP(C3783,组合调整!$A:$I,2,0))</f>
        <v>报恩</v>
      </c>
      <c r="T3783" s="24" t="str">
        <f>IF(D3783&lt;1000000,"",VLOOKUP(D3783,组合调整!$A:$I,2,0))</f>
        <v>神回</v>
      </c>
      <c r="U3783" s="24" t="str">
        <f>IF(E3783&lt;1000000,"",VLOOKUP(E3783,组合调整!$A:$I,2,0))</f>
        <v>媚眼</v>
      </c>
      <c r="V3783" s="24" t="str">
        <f>IF(F3783&lt;1000000,"",VLOOKUP(F3783,组合调整!$A:$I,2,0))</f>
        <v>挥剑</v>
      </c>
      <c r="W3783" s="24" t="str">
        <f>IF(G3783&lt;1000000,"",VLOOKUP(G3783,组合调整!$A:$I,2,0))</f>
        <v/>
      </c>
    </row>
    <row r="3784" spans="1:23">
      <c r="A3784" s="26">
        <v>31164</v>
      </c>
      <c r="B3784" s="26" t="s">
        <v>105</v>
      </c>
      <c r="C3784" s="26">
        <v>3004512</v>
      </c>
      <c r="D3784" s="26">
        <v>4002322</v>
      </c>
      <c r="E3784" s="26">
        <v>3012213</v>
      </c>
      <c r="F3784" s="26">
        <v>3013312</v>
      </c>
      <c r="G3784" s="26">
        <v>40212</v>
      </c>
      <c r="H3784" s="26">
        <v>3041</v>
      </c>
      <c r="I3784" s="26">
        <v>50012</v>
      </c>
      <c r="J3784" s="26">
        <v>4041</v>
      </c>
      <c r="K3784" s="26">
        <v>0</v>
      </c>
      <c r="L3784" s="26">
        <v>0</v>
      </c>
      <c r="M3784" s="26">
        <v>0</v>
      </c>
      <c r="N3784" s="26">
        <v>0</v>
      </c>
      <c r="O3784" s="24" t="s">
        <v>105</v>
      </c>
      <c r="P3784" s="24">
        <v>31164</v>
      </c>
      <c r="Q3784" s="24">
        <f>IF(ISERROR(VLOOKUP($B3784,[1]主动技能!$B:$D,3,0)),[2]Sheet1!$Y4251,VLOOKUP($B3784,[1]主动技能!$B:$D,3,0))</f>
        <v>2</v>
      </c>
      <c r="S3784" s="24" t="str">
        <f>IF(C3784&lt;1000000,"",VLOOKUP(C3784,组合调整!$A:$I,2,0))</f>
        <v>士气</v>
      </c>
      <c r="T3784" s="24" t="str">
        <f>IF(D3784&lt;1000000,"",VLOOKUP(D3784,组合调整!$A:$I,2,0))</f>
        <v>识破</v>
      </c>
      <c r="U3784" s="24" t="str">
        <f>IF(E3784&lt;1000000,"",VLOOKUP(E3784,组合调整!$A:$I,2,0))</f>
        <v>烈焰</v>
      </c>
      <c r="V3784" s="24" t="str">
        <f>IF(F3784&lt;1000000,"",VLOOKUP(F3784,组合调整!$A:$I,2,0))</f>
        <v>挥剑</v>
      </c>
      <c r="W3784" s="24" t="str">
        <f>IF(G3784&lt;1000000,"",VLOOKUP(G3784,组合调整!$A:$I,2,0))</f>
        <v/>
      </c>
    </row>
    <row r="3785" spans="1:23">
      <c r="A3785" s="26">
        <v>31165</v>
      </c>
      <c r="B3785" s="26" t="s">
        <v>131</v>
      </c>
      <c r="C3785" s="26">
        <v>3008912</v>
      </c>
      <c r="D3785" s="26">
        <v>1017712</v>
      </c>
      <c r="E3785" s="26">
        <v>3003422</v>
      </c>
      <c r="F3785" s="26">
        <v>3015511</v>
      </c>
      <c r="G3785" s="26">
        <v>30123</v>
      </c>
      <c r="H3785" s="26">
        <v>2021</v>
      </c>
      <c r="I3785" s="26">
        <v>0</v>
      </c>
      <c r="J3785" s="26">
        <v>0</v>
      </c>
      <c r="K3785" s="26">
        <v>0</v>
      </c>
      <c r="L3785" s="26">
        <v>0</v>
      </c>
      <c r="M3785" s="26">
        <v>0</v>
      </c>
      <c r="N3785" s="26">
        <v>0</v>
      </c>
      <c r="O3785" s="24" t="s">
        <v>131</v>
      </c>
      <c r="P3785" s="24">
        <v>31165</v>
      </c>
      <c r="Q3785" s="24">
        <f>IF(ISERROR(VLOOKUP($B3785,[1]主动技能!$B:$D,3,0)),[2]Sheet1!$Y4252,VLOOKUP($B3785,[1]主动技能!$B:$D,3,0))</f>
        <v>3</v>
      </c>
      <c r="S3785" s="24" t="str">
        <f>IF(C3785&lt;1000000,"",VLOOKUP(C3785,组合调整!$A:$I,2,0))</f>
        <v>疯狂</v>
      </c>
      <c r="T3785" s="24" t="str">
        <f>IF(D3785&lt;1000000,"",VLOOKUP(D3785,组合调整!$A:$I,2,0))</f>
        <v>龙舞</v>
      </c>
      <c r="U3785" s="24" t="str">
        <f>IF(E3785&lt;1000000,"",VLOOKUP(E3785,组合调整!$A:$I,2,0))</f>
        <v>决心</v>
      </c>
      <c r="V3785" s="24" t="str">
        <f>IF(F3785&lt;1000000,"",VLOOKUP(F3785,组合调整!$A:$I,2,0))</f>
        <v>相成</v>
      </c>
      <c r="W3785" s="24" t="str">
        <f>IF(G3785&lt;1000000,"",VLOOKUP(G3785,组合调整!$A:$I,2,0))</f>
        <v/>
      </c>
    </row>
    <row r="3786" spans="1:23">
      <c r="A3786" s="26">
        <v>31166</v>
      </c>
      <c r="B3786" s="26" t="s">
        <v>132</v>
      </c>
      <c r="C3786" s="26">
        <v>3005632</v>
      </c>
      <c r="D3786" s="26">
        <v>3010012</v>
      </c>
      <c r="E3786" s="26">
        <v>3016611</v>
      </c>
      <c r="F3786" s="26">
        <v>3016621</v>
      </c>
      <c r="G3786" s="26">
        <v>30012</v>
      </c>
      <c r="H3786" s="26">
        <v>2032</v>
      </c>
      <c r="I3786" s="26">
        <v>0</v>
      </c>
      <c r="J3786" s="26">
        <v>0</v>
      </c>
      <c r="K3786" s="26">
        <v>0</v>
      </c>
      <c r="L3786" s="26">
        <v>0</v>
      </c>
      <c r="M3786" s="26">
        <v>0</v>
      </c>
      <c r="N3786" s="26">
        <v>0</v>
      </c>
      <c r="O3786" s="24" t="s">
        <v>132</v>
      </c>
      <c r="P3786" s="24">
        <v>31166</v>
      </c>
      <c r="Q3786" s="24">
        <f>IF(ISERROR(VLOOKUP($B3786,[1]主动技能!$B:$D,3,0)),[2]Sheet1!$Y4253,VLOOKUP($B3786,[1]主动技能!$B:$D,3,0))</f>
        <v>3</v>
      </c>
      <c r="S3786" s="24" t="str">
        <f>IF(C3786&lt;1000000,"",VLOOKUP(C3786,组合调整!$A:$I,2,0))</f>
        <v>自然</v>
      </c>
      <c r="T3786" s="24" t="str">
        <f>IF(D3786&lt;1000000,"",VLOOKUP(D3786,组合调整!$A:$I,2,0))</f>
        <v>回眸</v>
      </c>
      <c r="U3786" s="24" t="str">
        <f>IF(E3786&lt;1000000,"",VLOOKUP(E3786,组合调整!$A:$I,2,0))</f>
        <v>相辅</v>
      </c>
      <c r="V3786" s="24" t="str">
        <f>IF(F3786&lt;1000000,"",VLOOKUP(F3786,组合调整!$A:$I,2,0))</f>
        <v>相依</v>
      </c>
      <c r="W3786" s="24" t="str">
        <f>IF(G3786&lt;1000000,"",VLOOKUP(G3786,组合调整!$A:$I,2,0))</f>
        <v/>
      </c>
    </row>
    <row r="3787" spans="1:23">
      <c r="A3787" s="26">
        <v>31167</v>
      </c>
      <c r="B3787" s="26" t="s">
        <v>133</v>
      </c>
      <c r="C3787" s="26">
        <v>3016612</v>
      </c>
      <c r="D3787" s="26">
        <v>3017711</v>
      </c>
      <c r="E3787" s="26">
        <v>3017721</v>
      </c>
      <c r="F3787" s="26">
        <v>3017731</v>
      </c>
      <c r="G3787" s="26">
        <v>30041</v>
      </c>
      <c r="H3787" s="26">
        <v>2012</v>
      </c>
      <c r="I3787" s="26">
        <v>0</v>
      </c>
      <c r="J3787" s="26">
        <v>0</v>
      </c>
      <c r="K3787" s="26">
        <v>0</v>
      </c>
      <c r="L3787" s="26">
        <v>0</v>
      </c>
      <c r="M3787" s="26">
        <v>0</v>
      </c>
      <c r="N3787" s="26">
        <v>0</v>
      </c>
      <c r="O3787" s="24" t="s">
        <v>133</v>
      </c>
      <c r="P3787" s="24">
        <v>31167</v>
      </c>
      <c r="Q3787" s="24">
        <f>IF(ISERROR(VLOOKUP($B3787,[1]主动技能!$B:$D,3,0)),[2]Sheet1!$Y4254,VLOOKUP($B3787,[1]主动技能!$B:$D,3,0))</f>
        <v>3</v>
      </c>
      <c r="S3787" s="24" t="str">
        <f>IF(C3787&lt;1000000,"",VLOOKUP(C3787,组合调整!$A:$I,2,0))</f>
        <v>相辅</v>
      </c>
      <c r="T3787" s="24" t="str">
        <f>IF(D3787&lt;1000000,"",VLOOKUP(D3787,组合调整!$A:$I,2,0))</f>
        <v>誓保</v>
      </c>
      <c r="U3787" s="24" t="str">
        <f>IF(E3787&lt;1000000,"",VLOOKUP(E3787,组合调整!$A:$I,2,0))</f>
        <v>焦金</v>
      </c>
      <c r="V3787" s="24" t="str">
        <f>IF(F3787&lt;1000000,"",VLOOKUP(F3787,组合调整!$A:$I,2,0))</f>
        <v>神鬼力</v>
      </c>
      <c r="W3787" s="24" t="str">
        <f>IF(G3787&lt;1000000,"",VLOOKUP(G3787,组合调整!$A:$I,2,0))</f>
        <v/>
      </c>
    </row>
    <row r="3788" spans="1:23">
      <c r="A3788" s="26">
        <v>31168</v>
      </c>
      <c r="B3788" s="26" t="s">
        <v>119</v>
      </c>
      <c r="C3788" s="26">
        <v>3004533</v>
      </c>
      <c r="D3788" s="26">
        <v>2012222</v>
      </c>
      <c r="E3788" s="26">
        <v>3017712</v>
      </c>
      <c r="F3788" s="26">
        <v>3018811</v>
      </c>
      <c r="G3788" s="26">
        <v>30133</v>
      </c>
      <c r="H3788" s="26">
        <v>2041</v>
      </c>
      <c r="I3788" s="26">
        <v>0</v>
      </c>
      <c r="J3788" s="26">
        <v>0</v>
      </c>
      <c r="K3788" s="26">
        <v>0</v>
      </c>
      <c r="L3788" s="26">
        <v>0</v>
      </c>
      <c r="M3788" s="26">
        <v>0</v>
      </c>
      <c r="N3788" s="26">
        <v>0</v>
      </c>
      <c r="O3788" s="24" t="s">
        <v>119</v>
      </c>
      <c r="P3788" s="24">
        <v>31168</v>
      </c>
      <c r="Q3788" s="24">
        <f>IF(ISERROR(VLOOKUP($B3788,[1]主动技能!$B:$D,3,0)),[2]Sheet1!$Y4255,VLOOKUP($B3788,[1]主动技能!$B:$D,3,0))</f>
        <v>3</v>
      </c>
      <c r="S3788" s="24" t="str">
        <f>IF(C3788&lt;1000000,"",VLOOKUP(C3788,组合调整!$A:$I,2,0))</f>
        <v>恐吓</v>
      </c>
      <c r="T3788" s="24" t="str">
        <f>IF(D3788&lt;1000000,"",VLOOKUP(D3788,组合调整!$A:$I,2,0))</f>
        <v>相亲</v>
      </c>
      <c r="U3788" s="24" t="str">
        <f>IF(E3788&lt;1000000,"",VLOOKUP(E3788,组合调整!$A:$I,2,0))</f>
        <v>誓保</v>
      </c>
      <c r="V3788" s="24" t="str">
        <f>IF(F3788&lt;1000000,"",VLOOKUP(F3788,组合调整!$A:$I,2,0))</f>
        <v>云雨</v>
      </c>
      <c r="W3788" s="24" t="str">
        <f>IF(G3788&lt;1000000,"",VLOOKUP(G3788,组合调整!$A:$I,2,0))</f>
        <v/>
      </c>
    </row>
    <row r="3789" spans="1:23">
      <c r="A3789" s="26">
        <v>31169</v>
      </c>
      <c r="B3789" s="26" t="s">
        <v>134</v>
      </c>
      <c r="C3789" s="26">
        <v>3010013</v>
      </c>
      <c r="D3789" s="26">
        <v>3017722</v>
      </c>
      <c r="E3789" s="26">
        <v>3018812</v>
      </c>
      <c r="F3789" s="26">
        <v>3019911</v>
      </c>
      <c r="G3789" s="26">
        <v>30031</v>
      </c>
      <c r="H3789" s="26">
        <v>2032</v>
      </c>
      <c r="I3789" s="26">
        <v>0</v>
      </c>
      <c r="J3789" s="26">
        <v>0</v>
      </c>
      <c r="K3789" s="26">
        <v>0</v>
      </c>
      <c r="L3789" s="26">
        <v>0</v>
      </c>
      <c r="M3789" s="26">
        <v>0</v>
      </c>
      <c r="N3789" s="26">
        <v>0</v>
      </c>
      <c r="O3789" s="24" t="s">
        <v>134</v>
      </c>
      <c r="P3789" s="24">
        <v>31169</v>
      </c>
      <c r="Q3789" s="24">
        <f>IF(ISERROR(VLOOKUP($B3789,[1]主动技能!$B:$D,3,0)),[2]Sheet1!$Y4256,VLOOKUP($B3789,[1]主动技能!$B:$D,3,0))</f>
        <v>3</v>
      </c>
      <c r="S3789" s="24" t="str">
        <f>IF(C3789&lt;1000000,"",VLOOKUP(C3789,组合调整!$A:$I,2,0))</f>
        <v>回眸</v>
      </c>
      <c r="T3789" s="24" t="str">
        <f>IF(D3789&lt;1000000,"",VLOOKUP(D3789,组合调整!$A:$I,2,0))</f>
        <v>焦金</v>
      </c>
      <c r="U3789" s="24" t="str">
        <f>IF(E3789&lt;1000000,"",VLOOKUP(E3789,组合调整!$A:$I,2,0))</f>
        <v>云雨</v>
      </c>
      <c r="V3789" s="24" t="str">
        <f>IF(F3789&lt;1000000,"",VLOOKUP(F3789,组合调整!$A:$I,2,0))</f>
        <v>棒喝</v>
      </c>
      <c r="W3789" s="24" t="str">
        <f>IF(G3789&lt;1000000,"",VLOOKUP(G3789,组合调整!$A:$I,2,0))</f>
        <v/>
      </c>
    </row>
    <row r="3790" spans="1:23">
      <c r="A3790" s="26">
        <v>31170</v>
      </c>
      <c r="B3790" s="26" t="s">
        <v>70</v>
      </c>
      <c r="C3790" s="26">
        <v>3015512</v>
      </c>
      <c r="D3790" s="26">
        <v>3016622</v>
      </c>
      <c r="E3790" s="26">
        <v>3024312</v>
      </c>
      <c r="F3790" s="26">
        <v>1041</v>
      </c>
      <c r="G3790" s="26">
        <v>0</v>
      </c>
      <c r="H3790" s="26">
        <v>0</v>
      </c>
      <c r="I3790" s="26">
        <v>0</v>
      </c>
      <c r="J3790" s="26">
        <v>0</v>
      </c>
      <c r="K3790" s="26">
        <v>0</v>
      </c>
      <c r="L3790" s="26">
        <v>0</v>
      </c>
      <c r="M3790" s="26">
        <v>0</v>
      </c>
      <c r="N3790" s="26">
        <v>0</v>
      </c>
      <c r="O3790" s="24" t="s">
        <v>70</v>
      </c>
      <c r="P3790" s="24">
        <v>31170</v>
      </c>
      <c r="Q3790" s="24">
        <f>IF(ISERROR(VLOOKUP($B3790,[1]主动技能!$B:$D,3,0)),[2]Sheet1!$Y4257,VLOOKUP($B3790,[1]主动技能!$B:$D,3,0))</f>
        <v>2</v>
      </c>
      <c r="S3790" s="24" t="str">
        <f>IF(C3790&lt;1000000,"",VLOOKUP(C3790,组合调整!$A:$I,2,0))</f>
        <v>相成</v>
      </c>
      <c r="T3790" s="24" t="str">
        <f>IF(D3790&lt;1000000,"",VLOOKUP(D3790,组合调整!$A:$I,2,0))</f>
        <v>相依</v>
      </c>
      <c r="U3790" s="24" t="str">
        <f>IF(E3790&lt;1000000,"",VLOOKUP(E3790,组合调整!$A:$I,2,0))</f>
        <v>一致</v>
      </c>
      <c r="V3790" s="24" t="str">
        <f>IF(F3790&lt;1000000,"",VLOOKUP(F3790,组合调整!$A:$I,2,0))</f>
        <v/>
      </c>
      <c r="W3790" s="24" t="str">
        <f>IF(G3790&lt;1000000,"",VLOOKUP(G3790,组合调整!$A:$I,2,0))</f>
        <v/>
      </c>
    </row>
    <row r="3791" spans="1:23">
      <c r="A3791" s="26">
        <v>31171</v>
      </c>
      <c r="B3791" s="26" t="s">
        <v>1500</v>
      </c>
      <c r="C3791" s="26">
        <v>2046312</v>
      </c>
      <c r="D3791" s="26">
        <v>3022111</v>
      </c>
      <c r="E3791" s="26">
        <v>3022121</v>
      </c>
      <c r="F3791" s="26">
        <v>20033</v>
      </c>
      <c r="G3791" s="26">
        <v>0</v>
      </c>
      <c r="H3791" s="26">
        <v>0</v>
      </c>
      <c r="I3791" s="26">
        <v>0</v>
      </c>
      <c r="J3791" s="26">
        <v>0</v>
      </c>
      <c r="K3791" s="26">
        <v>0</v>
      </c>
      <c r="L3791" s="26">
        <v>0</v>
      </c>
      <c r="M3791" s="26">
        <v>0</v>
      </c>
      <c r="N3791" s="26">
        <v>0</v>
      </c>
      <c r="O3791" s="24" t="s">
        <v>1500</v>
      </c>
      <c r="P3791" s="24">
        <v>31171</v>
      </c>
      <c r="Q3791" s="24">
        <f>IF(ISERROR(VLOOKUP($B3791,[1]主动技能!$B:$D,3,0)),[2]Sheet1!$Y4258,VLOOKUP($B3791,[1]主动技能!$B:$D,3,0))</f>
        <v>3</v>
      </c>
      <c r="S3791" s="24" t="str">
        <f>IF(C3791&lt;1000000,"",VLOOKUP(C3791,组合调整!$A:$I,2,0))</f>
        <v>击西</v>
      </c>
      <c r="T3791" s="24" t="str">
        <f>IF(D3791&lt;1000000,"",VLOOKUP(D3791,组合调整!$A:$I,2,0))</f>
        <v>无用</v>
      </c>
      <c r="U3791" s="24" t="str">
        <f>IF(E3791&lt;1000000,"",VLOOKUP(E3791,组合调整!$A:$I,2,0))</f>
        <v>截击</v>
      </c>
      <c r="V3791" s="24" t="str">
        <f>IF(F3791&lt;1000000,"",VLOOKUP(F3791,组合调整!$A:$I,2,0))</f>
        <v/>
      </c>
      <c r="W3791" s="24" t="str">
        <f>IF(G3791&lt;1000000,"",VLOOKUP(G3791,组合调整!$A:$I,2,0))</f>
        <v/>
      </c>
    </row>
    <row r="3792" spans="1:23">
      <c r="A3792" s="26">
        <v>31172</v>
      </c>
      <c r="B3792" s="26" t="s">
        <v>100</v>
      </c>
      <c r="C3792" s="26">
        <v>3023211</v>
      </c>
      <c r="D3792" s="26">
        <v>3023221</v>
      </c>
      <c r="E3792" s="26">
        <v>3023231</v>
      </c>
      <c r="F3792" s="26">
        <v>1021</v>
      </c>
      <c r="G3792" s="26">
        <v>0</v>
      </c>
      <c r="H3792" s="26">
        <v>0</v>
      </c>
      <c r="I3792" s="26">
        <v>0</v>
      </c>
      <c r="J3792" s="26">
        <v>0</v>
      </c>
      <c r="K3792" s="26">
        <v>0</v>
      </c>
      <c r="L3792" s="26">
        <v>0</v>
      </c>
      <c r="M3792" s="26">
        <v>0</v>
      </c>
      <c r="N3792" s="26">
        <v>0</v>
      </c>
      <c r="O3792" s="24" t="s">
        <v>100</v>
      </c>
      <c r="P3792" s="24">
        <v>31172</v>
      </c>
      <c r="Q3792" s="24">
        <f>IF(ISERROR(VLOOKUP($B3792,[1]主动技能!$B:$D,3,0)),[2]Sheet1!$Y4259,VLOOKUP($B3792,[1]主动技能!$B:$D,3,0))</f>
        <v>1</v>
      </c>
      <c r="S3792" s="24" t="str">
        <f>IF(C3792&lt;1000000,"",VLOOKUP(C3792,组合调整!$A:$I,2,0))</f>
        <v>称霸</v>
      </c>
      <c r="T3792" s="24" t="str">
        <f>IF(D3792&lt;1000000,"",VLOOKUP(D3792,组合调整!$A:$I,2,0))</f>
        <v>天地</v>
      </c>
      <c r="U3792" s="24" t="str">
        <f>IF(E3792&lt;1000000,"",VLOOKUP(E3792,组合调整!$A:$I,2,0))</f>
        <v>爱护</v>
      </c>
      <c r="V3792" s="24" t="str">
        <f>IF(F3792&lt;1000000,"",VLOOKUP(F3792,组合调整!$A:$I,2,0))</f>
        <v/>
      </c>
      <c r="W3792" s="24" t="str">
        <f>IF(G3792&lt;1000000,"",VLOOKUP(G3792,组合调整!$A:$I,2,0))</f>
        <v/>
      </c>
    </row>
    <row r="3793" spans="1:23">
      <c r="A3793" s="26">
        <v>31173</v>
      </c>
      <c r="B3793" s="26" t="s">
        <v>1502</v>
      </c>
      <c r="C3793" s="26">
        <v>3023232</v>
      </c>
      <c r="D3793" s="26">
        <v>3024311</v>
      </c>
      <c r="E3793" s="26">
        <v>3024321</v>
      </c>
      <c r="F3793" s="26">
        <v>20112</v>
      </c>
      <c r="G3793" s="26">
        <v>0</v>
      </c>
      <c r="H3793" s="26">
        <v>0</v>
      </c>
      <c r="I3793" s="26">
        <v>0</v>
      </c>
      <c r="J3793" s="26">
        <v>0</v>
      </c>
      <c r="K3793" s="26">
        <v>0</v>
      </c>
      <c r="L3793" s="26">
        <v>0</v>
      </c>
      <c r="M3793" s="26">
        <v>0</v>
      </c>
      <c r="N3793" s="26">
        <v>0</v>
      </c>
      <c r="O3793" s="24" t="s">
        <v>1502</v>
      </c>
      <c r="P3793" s="24">
        <v>31173</v>
      </c>
      <c r="Q3793" s="24">
        <f>IF(ISERROR(VLOOKUP($B3793,[1]主动技能!$B:$D,3,0)),[2]Sheet1!$Y4260,VLOOKUP($B3793,[1]主动技能!$B:$D,3,0))</f>
        <v>3</v>
      </c>
      <c r="S3793" s="24" t="str">
        <f>IF(C3793&lt;1000000,"",VLOOKUP(C3793,组合调整!$A:$I,2,0))</f>
        <v>爱护</v>
      </c>
      <c r="T3793" s="24" t="str">
        <f>IF(D3793&lt;1000000,"",VLOOKUP(D3793,组合调整!$A:$I,2,0))</f>
        <v>一致</v>
      </c>
      <c r="U3793" s="24" t="str">
        <f>IF(E3793&lt;1000000,"",VLOOKUP(E3793,组合调整!$A:$I,2,0))</f>
        <v>团结</v>
      </c>
      <c r="V3793" s="24" t="str">
        <f>IF(F3793&lt;1000000,"",VLOOKUP(F3793,组合调整!$A:$I,2,0))</f>
        <v/>
      </c>
      <c r="W3793" s="24" t="str">
        <f>IF(G3793&lt;1000000,"",VLOOKUP(G3793,组合调整!$A:$I,2,0))</f>
        <v/>
      </c>
    </row>
    <row r="3794" spans="1:23">
      <c r="A3794" s="26">
        <v>31174</v>
      </c>
      <c r="B3794" s="26" t="s">
        <v>1503</v>
      </c>
      <c r="C3794" s="26">
        <v>3027622</v>
      </c>
      <c r="D3794" s="26">
        <v>3025411</v>
      </c>
      <c r="E3794" s="26">
        <v>0</v>
      </c>
      <c r="F3794" s="26">
        <v>0</v>
      </c>
      <c r="G3794" s="26">
        <v>0</v>
      </c>
      <c r="H3794" s="26">
        <v>0</v>
      </c>
      <c r="I3794" s="26">
        <v>0</v>
      </c>
      <c r="J3794" s="26">
        <v>0</v>
      </c>
      <c r="K3794" s="26">
        <v>0</v>
      </c>
      <c r="L3794" s="26">
        <v>0</v>
      </c>
      <c r="M3794" s="26">
        <v>0</v>
      </c>
      <c r="N3794" s="26">
        <v>0</v>
      </c>
      <c r="O3794" s="24" t="s">
        <v>1503</v>
      </c>
      <c r="P3794" s="24">
        <v>31174</v>
      </c>
      <c r="Q3794" s="24">
        <f>IF(ISERROR(VLOOKUP($B3794,[1]主动技能!$B:$D,3,0)),[2]Sheet1!$Y4261,VLOOKUP($B3794,[1]主动技能!$B:$D,3,0))</f>
        <v>3</v>
      </c>
      <c r="S3794" s="24" t="str">
        <f>IF(C3794&lt;1000000,"",VLOOKUP(C3794,组合调整!$A:$I,2,0))</f>
        <v>连续</v>
      </c>
      <c r="T3794" s="24" t="str">
        <f>IF(D3794&lt;1000000,"",VLOOKUP(D3794,组合调整!$A:$I,2,0))</f>
        <v>束缚</v>
      </c>
      <c r="U3794" s="24" t="str">
        <f>IF(E3794&lt;1000000,"",VLOOKUP(E3794,组合调整!$A:$I,2,0))</f>
        <v/>
      </c>
      <c r="V3794" s="24" t="str">
        <f>IF(F3794&lt;1000000,"",VLOOKUP(F3794,组合调整!$A:$I,2,0))</f>
        <v/>
      </c>
      <c r="W3794" s="24" t="str">
        <f>IF(G3794&lt;1000000,"",VLOOKUP(G3794,组合调整!$A:$I,2,0))</f>
        <v/>
      </c>
    </row>
    <row r="3795" spans="1:23">
      <c r="A3795" s="26">
        <v>31175</v>
      </c>
      <c r="B3795" s="26" t="s">
        <v>71</v>
      </c>
      <c r="C3795" s="26">
        <v>3025412</v>
      </c>
      <c r="D3795" s="26">
        <v>0</v>
      </c>
      <c r="E3795" s="26">
        <v>0</v>
      </c>
      <c r="F3795" s="26">
        <v>0</v>
      </c>
      <c r="G3795" s="26">
        <v>0</v>
      </c>
      <c r="H3795" s="26">
        <v>0</v>
      </c>
      <c r="I3795" s="26">
        <v>0</v>
      </c>
      <c r="J3795" s="26">
        <v>0</v>
      </c>
      <c r="K3795" s="26">
        <v>0</v>
      </c>
      <c r="L3795" s="26">
        <v>0</v>
      </c>
      <c r="M3795" s="26">
        <v>0</v>
      </c>
      <c r="N3795" s="26">
        <v>0</v>
      </c>
      <c r="O3795" s="24" t="s">
        <v>71</v>
      </c>
      <c r="P3795" s="24">
        <v>31175</v>
      </c>
      <c r="Q3795" s="24">
        <f>IF(ISERROR(VLOOKUP($B3795,[1]主动技能!$B:$D,3,0)),[2]Sheet1!$Y4262,VLOOKUP($B3795,[1]主动技能!$B:$D,3,0))</f>
        <v>2</v>
      </c>
      <c r="S3795" s="24" t="str">
        <f>IF(C3795&lt;1000000,"",VLOOKUP(C3795,组合调整!$A:$I,2,0))</f>
        <v>束缚</v>
      </c>
      <c r="T3795" s="24" t="str">
        <f>IF(D3795&lt;1000000,"",VLOOKUP(D3795,组合调整!$A:$I,2,0))</f>
        <v/>
      </c>
      <c r="U3795" s="24" t="str">
        <f>IF(E3795&lt;1000000,"",VLOOKUP(E3795,组合调整!$A:$I,2,0))</f>
        <v/>
      </c>
      <c r="V3795" s="24" t="str">
        <f>IF(F3795&lt;1000000,"",VLOOKUP(F3795,组合调整!$A:$I,2,0))</f>
        <v/>
      </c>
      <c r="W3795" s="24" t="str">
        <f>IF(G3795&lt;1000000,"",VLOOKUP(G3795,组合调整!$A:$I,2,0))</f>
        <v/>
      </c>
    </row>
    <row r="3796" spans="1:23">
      <c r="A3796" s="26">
        <v>31176</v>
      </c>
      <c r="B3796" s="26" t="s">
        <v>72</v>
      </c>
      <c r="C3796" s="26">
        <v>3023222</v>
      </c>
      <c r="D3796" s="26">
        <v>3027611</v>
      </c>
      <c r="E3796" s="26">
        <v>3027621</v>
      </c>
      <c r="F3796" s="26">
        <v>1041</v>
      </c>
      <c r="G3796" s="26">
        <v>0</v>
      </c>
      <c r="H3796" s="26">
        <v>0</v>
      </c>
      <c r="I3796" s="26">
        <v>0</v>
      </c>
      <c r="J3796" s="26">
        <v>0</v>
      </c>
      <c r="K3796" s="26">
        <v>0</v>
      </c>
      <c r="L3796" s="26">
        <v>0</v>
      </c>
      <c r="M3796" s="26">
        <v>0</v>
      </c>
      <c r="N3796" s="26">
        <v>0</v>
      </c>
      <c r="O3796" s="24" t="s">
        <v>72</v>
      </c>
      <c r="P3796" s="24">
        <v>31176</v>
      </c>
      <c r="Q3796" s="24">
        <f>IF(ISERROR(VLOOKUP($B3796,[1]主动技能!$B:$D,3,0)),[2]Sheet1!$Y4263,VLOOKUP($B3796,[1]主动技能!$B:$D,3,0))</f>
        <v>2</v>
      </c>
      <c r="S3796" s="24" t="str">
        <f>IF(C3796&lt;1000000,"",VLOOKUP(C3796,组合调整!$A:$I,2,0))</f>
        <v>天地</v>
      </c>
      <c r="T3796" s="24" t="str">
        <f>IF(D3796&lt;1000000,"",VLOOKUP(D3796,组合调整!$A:$I,2,0))</f>
        <v>昂扬</v>
      </c>
      <c r="U3796" s="24" t="str">
        <f>IF(E3796&lt;1000000,"",VLOOKUP(E3796,组合调整!$A:$I,2,0))</f>
        <v>连续</v>
      </c>
      <c r="V3796" s="24" t="str">
        <f>IF(F3796&lt;1000000,"",VLOOKUP(F3796,组合调整!$A:$I,2,0))</f>
        <v/>
      </c>
      <c r="W3796" s="24" t="str">
        <f>IF(G3796&lt;1000000,"",VLOOKUP(G3796,组合调整!$A:$I,2,0))</f>
        <v/>
      </c>
    </row>
    <row r="3797" spans="1:23">
      <c r="A3797" s="26">
        <v>31177</v>
      </c>
      <c r="B3797" s="26" t="s">
        <v>100</v>
      </c>
      <c r="C3797" s="26">
        <v>3033112</v>
      </c>
      <c r="D3797" s="26">
        <v>0</v>
      </c>
      <c r="E3797" s="26">
        <v>0</v>
      </c>
      <c r="F3797" s="26">
        <v>0</v>
      </c>
      <c r="G3797" s="26">
        <v>0</v>
      </c>
      <c r="H3797" s="26">
        <v>0</v>
      </c>
      <c r="I3797" s="26">
        <v>0</v>
      </c>
      <c r="J3797" s="26">
        <v>0</v>
      </c>
      <c r="K3797" s="26">
        <v>0</v>
      </c>
      <c r="L3797" s="26">
        <v>0</v>
      </c>
      <c r="M3797" s="26">
        <v>0</v>
      </c>
      <c r="N3797" s="26">
        <v>0</v>
      </c>
      <c r="O3797" s="24" t="s">
        <v>100</v>
      </c>
      <c r="P3797" s="24">
        <v>31177</v>
      </c>
      <c r="Q3797" s="24">
        <f>IF(ISERROR(VLOOKUP($B3797,[1]主动技能!$B:$D,3,0)),[2]Sheet1!$Y4264,VLOOKUP($B3797,[1]主动技能!$B:$D,3,0))</f>
        <v>1</v>
      </c>
      <c r="S3797" s="24" t="str">
        <f>IF(C3797&lt;1000000,"",VLOOKUP(C3797,组合调整!$A:$I,2,0))</f>
        <v>轻舟</v>
      </c>
      <c r="T3797" s="24" t="str">
        <f>IF(D3797&lt;1000000,"",VLOOKUP(D3797,组合调整!$A:$I,2,0))</f>
        <v/>
      </c>
      <c r="U3797" s="24" t="str">
        <f>IF(E3797&lt;1000000,"",VLOOKUP(E3797,组合调整!$A:$I,2,0))</f>
        <v/>
      </c>
      <c r="V3797" s="24" t="str">
        <f>IF(F3797&lt;1000000,"",VLOOKUP(F3797,组合调整!$A:$I,2,0))</f>
        <v/>
      </c>
      <c r="W3797" s="24" t="str">
        <f>IF(G3797&lt;1000000,"",VLOOKUP(G3797,组合调整!$A:$I,2,0))</f>
        <v/>
      </c>
    </row>
    <row r="3798" spans="1:23">
      <c r="A3798" s="26">
        <v>31178</v>
      </c>
      <c r="B3798" s="26" t="s">
        <v>1504</v>
      </c>
      <c r="C3798" s="26">
        <v>1032023</v>
      </c>
      <c r="D3798" s="26">
        <v>3027612</v>
      </c>
      <c r="E3798" s="26">
        <v>3029811</v>
      </c>
      <c r="F3798" s="26">
        <v>1012</v>
      </c>
      <c r="G3798" s="26">
        <v>0</v>
      </c>
      <c r="H3798" s="26">
        <v>0</v>
      </c>
      <c r="I3798" s="26">
        <v>0</v>
      </c>
      <c r="J3798" s="26">
        <v>0</v>
      </c>
      <c r="K3798" s="26">
        <v>0</v>
      </c>
      <c r="L3798" s="26">
        <v>0</v>
      </c>
      <c r="M3798" s="26">
        <v>0</v>
      </c>
      <c r="N3798" s="26">
        <v>0</v>
      </c>
      <c r="O3798" s="24" t="s">
        <v>1504</v>
      </c>
      <c r="P3798" s="24">
        <v>31178</v>
      </c>
      <c r="Q3798" s="24">
        <f>IF(ISERROR(VLOOKUP($B3798,[1]主动技能!$B:$D,3,0)),[2]Sheet1!$Y4265,VLOOKUP($B3798,[1]主动技能!$B:$D,3,0))</f>
        <v>3</v>
      </c>
      <c r="S3798" s="24" t="str">
        <f>IF(C3798&lt;1000000,"",VLOOKUP(C3798,组合调整!$A:$I,2,0))</f>
        <v>灭火</v>
      </c>
      <c r="T3798" s="24" t="str">
        <f>IF(D3798&lt;1000000,"",VLOOKUP(D3798,组合调整!$A:$I,2,0))</f>
        <v>昂扬</v>
      </c>
      <c r="U3798" s="24" t="str">
        <f>IF(E3798&lt;1000000,"",VLOOKUP(E3798,组合调整!$A:$I,2,0))</f>
        <v>作战</v>
      </c>
      <c r="V3798" s="24" t="str">
        <f>IF(F3798&lt;1000000,"",VLOOKUP(F3798,组合调整!$A:$I,2,0))</f>
        <v/>
      </c>
      <c r="W3798" s="24" t="str">
        <f>IF(G3798&lt;1000000,"",VLOOKUP(G3798,组合调整!$A:$I,2,0))</f>
        <v/>
      </c>
    </row>
    <row r="3799" spans="1:23">
      <c r="A3799" s="26">
        <v>31179</v>
      </c>
      <c r="B3799" s="26" t="s">
        <v>73</v>
      </c>
      <c r="C3799" s="26">
        <v>3030911</v>
      </c>
      <c r="D3799" s="26">
        <v>3030921</v>
      </c>
      <c r="E3799" s="26">
        <v>3030931</v>
      </c>
      <c r="F3799" s="26">
        <v>20131</v>
      </c>
      <c r="G3799" s="26">
        <v>0</v>
      </c>
      <c r="H3799" s="26">
        <v>0</v>
      </c>
      <c r="I3799" s="26">
        <v>0</v>
      </c>
      <c r="J3799" s="26">
        <v>0</v>
      </c>
      <c r="K3799" s="26">
        <v>0</v>
      </c>
      <c r="L3799" s="26">
        <v>0</v>
      </c>
      <c r="M3799" s="26">
        <v>0</v>
      </c>
      <c r="N3799" s="26">
        <v>0</v>
      </c>
      <c r="O3799" s="24" t="s">
        <v>73</v>
      </c>
      <c r="P3799" s="24">
        <v>31179</v>
      </c>
      <c r="Q3799" s="24">
        <f>IF(ISERROR(VLOOKUP($B3799,[1]主动技能!$B:$D,3,0)),[2]Sheet1!$Y4266,VLOOKUP($B3799,[1]主动技能!$B:$D,3,0))</f>
        <v>2</v>
      </c>
      <c r="S3799" s="24" t="str">
        <f>IF(C3799&lt;1000000,"",VLOOKUP(C3799,组合调整!$A:$I,2,0))</f>
        <v>我方</v>
      </c>
      <c r="T3799" s="24" t="str">
        <f>IF(D3799&lt;1000000,"",VLOOKUP(D3799,组合调整!$A:$I,2,0))</f>
        <v>精血</v>
      </c>
      <c r="U3799" s="24" t="str">
        <f>IF(E3799&lt;1000000,"",VLOOKUP(E3799,组合调整!$A:$I,2,0))</f>
        <v>技术</v>
      </c>
      <c r="V3799" s="24" t="str">
        <f>IF(F3799&lt;1000000,"",VLOOKUP(F3799,组合调整!$A:$I,2,0))</f>
        <v/>
      </c>
      <c r="W3799" s="24" t="str">
        <f>IF(G3799&lt;1000000,"",VLOOKUP(G3799,组合调整!$A:$I,2,0))</f>
        <v/>
      </c>
    </row>
    <row r="3800" spans="1:23">
      <c r="A3800" s="26">
        <v>31180</v>
      </c>
      <c r="B3800" s="26" t="s">
        <v>1505</v>
      </c>
      <c r="C3800" s="26">
        <v>3032011</v>
      </c>
      <c r="D3800" s="26">
        <v>3032021</v>
      </c>
      <c r="E3800" s="26">
        <v>3032031</v>
      </c>
      <c r="F3800" s="26">
        <v>1032</v>
      </c>
      <c r="G3800" s="26">
        <v>0</v>
      </c>
      <c r="H3800" s="26">
        <v>0</v>
      </c>
      <c r="I3800" s="26">
        <v>0</v>
      </c>
      <c r="J3800" s="26">
        <v>0</v>
      </c>
      <c r="K3800" s="26">
        <v>0</v>
      </c>
      <c r="L3800" s="26">
        <v>0</v>
      </c>
      <c r="M3800" s="26">
        <v>0</v>
      </c>
      <c r="N3800" s="26">
        <v>0</v>
      </c>
      <c r="O3800" s="24" t="s">
        <v>1505</v>
      </c>
      <c r="P3800" s="24">
        <v>31180</v>
      </c>
      <c r="Q3800" s="24">
        <f>IF(ISERROR(VLOOKUP($B3800,[1]主动技能!$B:$D,3,0)),[2]Sheet1!$Y4267,VLOOKUP($B3800,[1]主动技能!$B:$D,3,0))</f>
        <v>3</v>
      </c>
      <c r="S3800" s="24" t="str">
        <f>IF(C3800&lt;1000000,"",VLOOKUP(C3800,组合调整!$A:$I,2,0))</f>
        <v>宝珠</v>
      </c>
      <c r="T3800" s="24" t="str">
        <f>IF(D3800&lt;1000000,"",VLOOKUP(D3800,组合调整!$A:$I,2,0))</f>
        <v>再来</v>
      </c>
      <c r="U3800" s="24" t="str">
        <f>IF(E3800&lt;1000000,"",VLOOKUP(E3800,组合调整!$A:$I,2,0))</f>
        <v>正直</v>
      </c>
      <c r="V3800" s="24" t="str">
        <f>IF(F3800&lt;1000000,"",VLOOKUP(F3800,组合调整!$A:$I,2,0))</f>
        <v/>
      </c>
      <c r="W3800" s="24" t="str">
        <f>IF(G3800&lt;1000000,"",VLOOKUP(G3800,组合调整!$A:$I,2,0))</f>
        <v/>
      </c>
    </row>
    <row r="3801" spans="1:23">
      <c r="A3801" s="26">
        <v>31181</v>
      </c>
      <c r="B3801" s="26" t="s">
        <v>1506</v>
      </c>
      <c r="C3801" s="26">
        <v>1032022</v>
      </c>
      <c r="D3801" s="26">
        <v>3029812</v>
      </c>
      <c r="E3801" s="26">
        <v>3033111</v>
      </c>
      <c r="F3801" s="26">
        <v>20141</v>
      </c>
      <c r="G3801" s="26">
        <v>0</v>
      </c>
      <c r="H3801" s="26">
        <v>0</v>
      </c>
      <c r="I3801" s="26">
        <v>0</v>
      </c>
      <c r="J3801" s="26">
        <v>0</v>
      </c>
      <c r="K3801" s="26">
        <v>0</v>
      </c>
      <c r="L3801" s="26">
        <v>0</v>
      </c>
      <c r="M3801" s="26">
        <v>0</v>
      </c>
      <c r="N3801" s="26">
        <v>0</v>
      </c>
      <c r="O3801" s="24" t="s">
        <v>1506</v>
      </c>
      <c r="P3801" s="24">
        <v>31181</v>
      </c>
      <c r="Q3801" s="24">
        <f>IF(ISERROR(VLOOKUP($B3801,[1]主动技能!$B:$D,3,0)),[2]Sheet1!$Y4268,VLOOKUP($B3801,[1]主动技能!$B:$D,3,0))</f>
        <v>3</v>
      </c>
      <c r="S3801" s="24" t="str">
        <f>IF(C3801&lt;1000000,"",VLOOKUP(C3801,组合调整!$A:$I,2,0))</f>
        <v>灭火</v>
      </c>
      <c r="T3801" s="24" t="str">
        <f>IF(D3801&lt;1000000,"",VLOOKUP(D3801,组合调整!$A:$I,2,0))</f>
        <v>作战</v>
      </c>
      <c r="U3801" s="24" t="str">
        <f>IF(E3801&lt;1000000,"",VLOOKUP(E3801,组合调整!$A:$I,2,0))</f>
        <v>奋力</v>
      </c>
      <c r="V3801" s="24" t="str">
        <f>IF(F3801&lt;1000000,"",VLOOKUP(F3801,组合调整!$A:$I,2,0))</f>
        <v/>
      </c>
      <c r="W3801" s="24" t="str">
        <f>IF(G3801&lt;1000000,"",VLOOKUP(G3801,组合调整!$A:$I,2,0))</f>
        <v/>
      </c>
    </row>
    <row r="3802" spans="1:23">
      <c r="A3802" s="26">
        <v>31182</v>
      </c>
      <c r="B3802" s="26" t="s">
        <v>1507</v>
      </c>
      <c r="C3802" s="26">
        <v>3022122</v>
      </c>
      <c r="D3802" s="26">
        <v>3030912</v>
      </c>
      <c r="E3802" s="26">
        <v>3034211</v>
      </c>
      <c r="F3802" s="26">
        <v>1012</v>
      </c>
      <c r="G3802" s="26">
        <v>0</v>
      </c>
      <c r="H3802" s="26">
        <v>0</v>
      </c>
      <c r="I3802" s="26">
        <v>0</v>
      </c>
      <c r="J3802" s="26">
        <v>0</v>
      </c>
      <c r="K3802" s="26">
        <v>0</v>
      </c>
      <c r="L3802" s="26">
        <v>0</v>
      </c>
      <c r="M3802" s="26">
        <v>0</v>
      </c>
      <c r="N3802" s="26">
        <v>0</v>
      </c>
      <c r="O3802" s="24" t="s">
        <v>1507</v>
      </c>
      <c r="P3802" s="24">
        <v>31182</v>
      </c>
      <c r="Q3802" s="24">
        <f>IF(ISERROR(VLOOKUP($B3802,[1]主动技能!$B:$D,3,0)),[2]Sheet1!$Y4269,VLOOKUP($B3802,[1]主动技能!$B:$D,3,0))</f>
        <v>3</v>
      </c>
      <c r="S3802" s="24" t="str">
        <f>IF(C3802&lt;1000000,"",VLOOKUP(C3802,组合调整!$A:$I,2,0))</f>
        <v>截击</v>
      </c>
      <c r="T3802" s="24" t="str">
        <f>IF(D3802&lt;1000000,"",VLOOKUP(D3802,组合调整!$A:$I,2,0))</f>
        <v>我方</v>
      </c>
      <c r="U3802" s="24" t="str">
        <f>IF(E3802&lt;1000000,"",VLOOKUP(E3802,组合调整!$A:$I,2,0))</f>
        <v>鞭挞</v>
      </c>
      <c r="V3802" s="24" t="str">
        <f>IF(F3802&lt;1000000,"",VLOOKUP(F3802,组合调整!$A:$I,2,0))</f>
        <v/>
      </c>
      <c r="W3802" s="24" t="str">
        <f>IF(G3802&lt;1000000,"",VLOOKUP(G3802,组合调整!$A:$I,2,0))</f>
        <v/>
      </c>
    </row>
    <row r="3803" spans="1:23">
      <c r="A3803" s="26">
        <v>31183</v>
      </c>
      <c r="B3803" s="26" t="s">
        <v>1508</v>
      </c>
      <c r="C3803" s="26">
        <v>3032012</v>
      </c>
      <c r="D3803" s="26">
        <v>3034212</v>
      </c>
      <c r="E3803" s="26">
        <v>3035311</v>
      </c>
      <c r="F3803" s="26">
        <v>20021</v>
      </c>
      <c r="G3803" s="26">
        <v>0</v>
      </c>
      <c r="H3803" s="26">
        <v>0</v>
      </c>
      <c r="I3803" s="26">
        <v>0</v>
      </c>
      <c r="J3803" s="26">
        <v>0</v>
      </c>
      <c r="K3803" s="26">
        <v>0</v>
      </c>
      <c r="L3803" s="26">
        <v>0</v>
      </c>
      <c r="M3803" s="26">
        <v>0</v>
      </c>
      <c r="N3803" s="26">
        <v>0</v>
      </c>
      <c r="O3803" s="24" t="s">
        <v>1508</v>
      </c>
      <c r="P3803" s="24">
        <v>31183</v>
      </c>
      <c r="Q3803" s="24">
        <f>IF(ISERROR(VLOOKUP($B3803,[1]主动技能!$B:$D,3,0)),[2]Sheet1!$Y4270,VLOOKUP($B3803,[1]主动技能!$B:$D,3,0))</f>
        <v>3</v>
      </c>
      <c r="S3803" s="24" t="str">
        <f>IF(C3803&lt;1000000,"",VLOOKUP(C3803,组合调整!$A:$I,2,0))</f>
        <v>宝珠</v>
      </c>
      <c r="T3803" s="24" t="str">
        <f>IF(D3803&lt;1000000,"",VLOOKUP(D3803,组合调整!$A:$I,2,0))</f>
        <v>鞭挞</v>
      </c>
      <c r="U3803" s="24" t="str">
        <f>IF(E3803&lt;1000000,"",VLOOKUP(E3803,组合调整!$A:$I,2,0))</f>
        <v>甘霖</v>
      </c>
      <c r="V3803" s="24" t="str">
        <f>IF(F3803&lt;1000000,"",VLOOKUP(F3803,组合调整!$A:$I,2,0))</f>
        <v/>
      </c>
      <c r="W3803" s="24" t="str">
        <f>IF(G3803&lt;1000000,"",VLOOKUP(G3803,组合调整!$A:$I,2,0))</f>
        <v/>
      </c>
    </row>
    <row r="3804" spans="1:23">
      <c r="A3804" s="26">
        <v>31184</v>
      </c>
      <c r="B3804" s="26" t="s">
        <v>1509</v>
      </c>
      <c r="C3804" s="26">
        <v>3036411</v>
      </c>
      <c r="D3804" s="26">
        <v>0</v>
      </c>
      <c r="E3804" s="26">
        <v>0</v>
      </c>
      <c r="F3804" s="26">
        <v>0</v>
      </c>
      <c r="G3804" s="26">
        <v>0</v>
      </c>
      <c r="H3804" s="26">
        <v>0</v>
      </c>
      <c r="I3804" s="26">
        <v>0</v>
      </c>
      <c r="J3804" s="26">
        <v>0</v>
      </c>
      <c r="K3804" s="26">
        <v>0</v>
      </c>
      <c r="L3804" s="26">
        <v>0</v>
      </c>
      <c r="M3804" s="26">
        <v>0</v>
      </c>
      <c r="N3804" s="26">
        <v>0</v>
      </c>
      <c r="O3804" s="24" t="s">
        <v>1509</v>
      </c>
      <c r="P3804" s="24">
        <v>31184</v>
      </c>
      <c r="Q3804" s="24">
        <f>IF(ISERROR(VLOOKUP($B3804,[1]主动技能!$B:$D,3,0)),[2]Sheet1!$Y4271,VLOOKUP($B3804,[1]主动技能!$B:$D,3,0))</f>
        <v>3</v>
      </c>
      <c r="S3804" s="24" t="str">
        <f>IF(C3804&lt;1000000,"",VLOOKUP(C3804,组合调整!$A:$I,2,0))</f>
        <v>刚毅</v>
      </c>
      <c r="T3804" s="24" t="str">
        <f>IF(D3804&lt;1000000,"",VLOOKUP(D3804,组合调整!$A:$I,2,0))</f>
        <v/>
      </c>
      <c r="U3804" s="24" t="str">
        <f>IF(E3804&lt;1000000,"",VLOOKUP(E3804,组合调整!$A:$I,2,0))</f>
        <v/>
      </c>
      <c r="V3804" s="24" t="str">
        <f>IF(F3804&lt;1000000,"",VLOOKUP(F3804,组合调整!$A:$I,2,0))</f>
        <v/>
      </c>
      <c r="W3804" s="24" t="str">
        <f>IF(G3804&lt;1000000,"",VLOOKUP(G3804,组合调整!$A:$I,2,0))</f>
        <v/>
      </c>
    </row>
    <row r="3805" spans="1:23">
      <c r="A3805" s="26">
        <v>31185</v>
      </c>
      <c r="B3805" s="26" t="s">
        <v>1510</v>
      </c>
      <c r="C3805" s="26">
        <v>3037511</v>
      </c>
      <c r="D3805" s="26">
        <v>3037521</v>
      </c>
      <c r="E3805" s="26">
        <v>3037531</v>
      </c>
      <c r="F3805" s="26">
        <v>20023</v>
      </c>
      <c r="G3805" s="26">
        <v>0</v>
      </c>
      <c r="H3805" s="26">
        <v>0</v>
      </c>
      <c r="I3805" s="26">
        <v>0</v>
      </c>
      <c r="J3805" s="26">
        <v>0</v>
      </c>
      <c r="K3805" s="26">
        <v>0</v>
      </c>
      <c r="L3805" s="26">
        <v>0</v>
      </c>
      <c r="M3805" s="26">
        <v>0</v>
      </c>
      <c r="N3805" s="26">
        <v>0</v>
      </c>
      <c r="O3805" s="24" t="s">
        <v>1510</v>
      </c>
      <c r="P3805" s="24">
        <v>31185</v>
      </c>
      <c r="Q3805" s="24">
        <f>IF(ISERROR(VLOOKUP($B3805,[1]主动技能!$B:$D,3,0)),[2]Sheet1!$Y4272,VLOOKUP($B3805,[1]主动技能!$B:$D,3,0))</f>
        <v>3</v>
      </c>
      <c r="S3805" s="24" t="str">
        <f>IF(C3805&lt;1000000,"",VLOOKUP(C3805,组合调整!$A:$I,2,0))</f>
        <v>识广</v>
      </c>
      <c r="T3805" s="24" t="str">
        <f>IF(D3805&lt;1000000,"",VLOOKUP(D3805,组合调整!$A:$I,2,0))</f>
        <v>肯定</v>
      </c>
      <c r="U3805" s="24" t="str">
        <f>IF(E3805&lt;1000000,"",VLOOKUP(E3805,组合调整!$A:$I,2,0))</f>
        <v>友谊</v>
      </c>
      <c r="V3805" s="24" t="str">
        <f>IF(F3805&lt;1000000,"",VLOOKUP(F3805,组合调整!$A:$I,2,0))</f>
        <v/>
      </c>
      <c r="W3805" s="24" t="str">
        <f>IF(G3805&lt;1000000,"",VLOOKUP(G3805,组合调整!$A:$I,2,0))</f>
        <v/>
      </c>
    </row>
    <row r="3806" spans="1:23">
      <c r="A3806" s="26">
        <v>31186</v>
      </c>
      <c r="B3806" s="26" t="s">
        <v>74</v>
      </c>
      <c r="C3806" s="26">
        <v>1035322</v>
      </c>
      <c r="D3806" s="26">
        <v>1047412</v>
      </c>
      <c r="E3806" s="26">
        <v>3030922</v>
      </c>
      <c r="F3806" s="26">
        <v>1041</v>
      </c>
      <c r="G3806" s="26">
        <v>0</v>
      </c>
      <c r="H3806" s="26">
        <v>0</v>
      </c>
      <c r="I3806" s="26">
        <v>0</v>
      </c>
      <c r="J3806" s="26">
        <v>0</v>
      </c>
      <c r="K3806" s="26">
        <v>0</v>
      </c>
      <c r="L3806" s="26">
        <v>0</v>
      </c>
      <c r="M3806" s="26">
        <v>0</v>
      </c>
      <c r="N3806" s="26">
        <v>0</v>
      </c>
      <c r="O3806" s="24" t="s">
        <v>74</v>
      </c>
      <c r="P3806" s="24">
        <v>31186</v>
      </c>
      <c r="Q3806" s="24">
        <f>IF(ISERROR(VLOOKUP($B3806,[1]主动技能!$B:$D,3,0)),[2]Sheet1!$Y4273,VLOOKUP($B3806,[1]主动技能!$B:$D,3,0))</f>
        <v>2</v>
      </c>
      <c r="S3806" s="24" t="str">
        <f>IF(C3806&lt;1000000,"",VLOOKUP(C3806,组合调整!$A:$I,2,0))</f>
        <v>父之名</v>
      </c>
      <c r="T3806" s="24" t="str">
        <f>IF(D3806&lt;1000000,"",VLOOKUP(D3806,组合调整!$A:$I,2,0))</f>
        <v>助攻</v>
      </c>
      <c r="U3806" s="24" t="str">
        <f>IF(E3806&lt;1000000,"",VLOOKUP(E3806,组合调整!$A:$I,2,0))</f>
        <v>精血</v>
      </c>
      <c r="V3806" s="24" t="str">
        <f>IF(F3806&lt;1000000,"",VLOOKUP(F3806,组合调整!$A:$I,2,0))</f>
        <v/>
      </c>
      <c r="W3806" s="24" t="str">
        <f>IF(G3806&lt;1000000,"",VLOOKUP(G3806,组合调整!$A:$I,2,0))</f>
        <v/>
      </c>
    </row>
    <row r="3807" spans="1:23">
      <c r="A3807" s="26">
        <v>31187</v>
      </c>
      <c r="B3807" s="26" t="s">
        <v>75</v>
      </c>
      <c r="C3807" s="26">
        <v>3039711</v>
      </c>
      <c r="D3807" s="26">
        <v>3039721</v>
      </c>
      <c r="E3807" s="26">
        <v>3039731</v>
      </c>
      <c r="F3807" s="26">
        <v>20033</v>
      </c>
      <c r="G3807" s="26">
        <v>0</v>
      </c>
      <c r="H3807" s="26">
        <v>0</v>
      </c>
      <c r="I3807" s="26">
        <v>0</v>
      </c>
      <c r="J3807" s="26">
        <v>0</v>
      </c>
      <c r="K3807" s="26">
        <v>0</v>
      </c>
      <c r="L3807" s="26">
        <v>0</v>
      </c>
      <c r="M3807" s="26">
        <v>0</v>
      </c>
      <c r="N3807" s="26">
        <v>0</v>
      </c>
      <c r="O3807" s="24" t="s">
        <v>75</v>
      </c>
      <c r="P3807" s="24">
        <v>31187</v>
      </c>
      <c r="Q3807" s="24">
        <f>IF(ISERROR(VLOOKUP($B3807,[1]主动技能!$B:$D,3,0)),[2]Sheet1!$Y4274,VLOOKUP($B3807,[1]主动技能!$B:$D,3,0))</f>
        <v>2</v>
      </c>
      <c r="S3807" s="24" t="str">
        <f>IF(C3807&lt;1000000,"",VLOOKUP(C3807,组合调整!$A:$I,2,0))</f>
        <v>助长</v>
      </c>
      <c r="T3807" s="24" t="str">
        <f>IF(D3807&lt;1000000,"",VLOOKUP(D3807,组合调整!$A:$I,2,0))</f>
        <v>心切</v>
      </c>
      <c r="U3807" s="24" t="str">
        <f>IF(E3807&lt;1000000,"",VLOOKUP(E3807,组合调整!$A:$I,2,0))</f>
        <v>宽广</v>
      </c>
      <c r="V3807" s="24" t="str">
        <f>IF(F3807&lt;1000000,"",VLOOKUP(F3807,组合调整!$A:$I,2,0))</f>
        <v/>
      </c>
      <c r="W3807" s="24" t="str">
        <f>IF(G3807&lt;1000000,"",VLOOKUP(G3807,组合调整!$A:$I,2,0))</f>
        <v/>
      </c>
    </row>
    <row r="3808" spans="1:23">
      <c r="A3808" s="26">
        <v>31188</v>
      </c>
      <c r="B3808" s="26" t="s">
        <v>76</v>
      </c>
      <c r="C3808" s="26">
        <v>3032022</v>
      </c>
      <c r="D3808" s="26">
        <v>3040811</v>
      </c>
      <c r="E3808" s="26">
        <v>3040821</v>
      </c>
      <c r="F3808" s="26">
        <v>1021</v>
      </c>
      <c r="G3808" s="26">
        <v>0</v>
      </c>
      <c r="H3808" s="26">
        <v>0</v>
      </c>
      <c r="I3808" s="26">
        <v>0</v>
      </c>
      <c r="J3808" s="26">
        <v>0</v>
      </c>
      <c r="K3808" s="26">
        <v>0</v>
      </c>
      <c r="L3808" s="26">
        <v>0</v>
      </c>
      <c r="M3808" s="26">
        <v>0</v>
      </c>
      <c r="N3808" s="26">
        <v>0</v>
      </c>
      <c r="O3808" s="24" t="s">
        <v>76</v>
      </c>
      <c r="P3808" s="24">
        <v>31188</v>
      </c>
      <c r="Q3808" s="24">
        <f>IF(ISERROR(VLOOKUP($B3808,[1]主动技能!$B:$D,3,0)),[2]Sheet1!$Y4275,VLOOKUP($B3808,[1]主动技能!$B:$D,3,0))</f>
        <v>2</v>
      </c>
      <c r="S3808" s="24" t="str">
        <f>IF(C3808&lt;1000000,"",VLOOKUP(C3808,组合调整!$A:$I,2,0))</f>
        <v>再来</v>
      </c>
      <c r="T3808" s="24" t="str">
        <f>IF(D3808&lt;1000000,"",VLOOKUP(D3808,组合调整!$A:$I,2,0))</f>
        <v>心胸</v>
      </c>
      <c r="U3808" s="24" t="str">
        <f>IF(E3808&lt;1000000,"",VLOOKUP(E3808,组合调整!$A:$I,2,0))</f>
        <v>成竹</v>
      </c>
      <c r="V3808" s="24" t="str">
        <f>IF(F3808&lt;1000000,"",VLOOKUP(F3808,组合调整!$A:$I,2,0))</f>
        <v/>
      </c>
      <c r="W3808" s="24" t="str">
        <f>IF(G3808&lt;1000000,"",VLOOKUP(G3808,组合调整!$A:$I,2,0))</f>
        <v/>
      </c>
    </row>
    <row r="3809" spans="1:23">
      <c r="A3809" s="26">
        <v>31189</v>
      </c>
      <c r="B3809" s="26" t="s">
        <v>1511</v>
      </c>
      <c r="C3809" s="26">
        <v>3037522</v>
      </c>
      <c r="D3809" s="26">
        <v>3041911</v>
      </c>
      <c r="E3809" s="26">
        <v>3041921</v>
      </c>
      <c r="F3809" s="26">
        <v>20112</v>
      </c>
      <c r="G3809" s="26">
        <v>0</v>
      </c>
      <c r="H3809" s="26">
        <v>0</v>
      </c>
      <c r="I3809" s="26">
        <v>0</v>
      </c>
      <c r="J3809" s="26">
        <v>0</v>
      </c>
      <c r="K3809" s="26">
        <v>0</v>
      </c>
      <c r="L3809" s="26">
        <v>0</v>
      </c>
      <c r="M3809" s="26">
        <v>0</v>
      </c>
      <c r="N3809" s="26">
        <v>0</v>
      </c>
      <c r="O3809" s="24" t="s">
        <v>1511</v>
      </c>
      <c r="P3809" s="24">
        <v>31189</v>
      </c>
      <c r="Q3809" s="24">
        <f>IF(ISERROR(VLOOKUP($B3809,[1]主动技能!$B:$D,3,0)),[2]Sheet1!$Y4276,VLOOKUP($B3809,[1]主动技能!$B:$D,3,0))</f>
        <v>3</v>
      </c>
      <c r="S3809" s="24" t="str">
        <f>IF(C3809&lt;1000000,"",VLOOKUP(C3809,组合调整!$A:$I,2,0))</f>
        <v>肯定</v>
      </c>
      <c r="T3809" s="24" t="str">
        <f>IF(D3809&lt;1000000,"",VLOOKUP(D3809,组合调整!$A:$I,2,0))</f>
        <v>偷袭</v>
      </c>
      <c r="U3809" s="24" t="str">
        <f>IF(E3809&lt;1000000,"",VLOOKUP(E3809,组合调整!$A:$I,2,0))</f>
        <v>横刀</v>
      </c>
      <c r="V3809" s="24" t="str">
        <f>IF(F3809&lt;1000000,"",VLOOKUP(F3809,组合调整!$A:$I,2,0))</f>
        <v/>
      </c>
      <c r="W3809" s="24" t="str">
        <f>IF(G3809&lt;1000000,"",VLOOKUP(G3809,组合调整!$A:$I,2,0))</f>
        <v/>
      </c>
    </row>
    <row r="3810" spans="1:23">
      <c r="A3810" s="26">
        <v>31190</v>
      </c>
      <c r="B3810" s="26" t="s">
        <v>1512</v>
      </c>
      <c r="C3810" s="26">
        <v>3045212</v>
      </c>
      <c r="D3810" s="26">
        <v>0</v>
      </c>
      <c r="E3810" s="26">
        <v>0</v>
      </c>
      <c r="F3810" s="26">
        <v>0</v>
      </c>
      <c r="G3810" s="26">
        <v>0</v>
      </c>
      <c r="H3810" s="26">
        <v>0</v>
      </c>
      <c r="I3810" s="26">
        <v>0</v>
      </c>
      <c r="J3810" s="26">
        <v>0</v>
      </c>
      <c r="K3810" s="26">
        <v>0</v>
      </c>
      <c r="L3810" s="26">
        <v>0</v>
      </c>
      <c r="M3810" s="26">
        <v>0</v>
      </c>
      <c r="N3810" s="26">
        <v>0</v>
      </c>
      <c r="O3810" s="24" t="s">
        <v>1512</v>
      </c>
      <c r="P3810" s="24">
        <v>31190</v>
      </c>
      <c r="Q3810" s="24">
        <f>IF(ISERROR(VLOOKUP($B3810,[1]主动技能!$B:$D,3,0)),[2]Sheet1!$Y4277,VLOOKUP($B3810,[1]主动技能!$B:$D,3,0))</f>
        <v>3</v>
      </c>
      <c r="S3810" s="24" t="str">
        <f>IF(C3810&lt;1000000,"",VLOOKUP(C3810,组合调整!$A:$I,2,0))</f>
        <v>夺爱</v>
      </c>
      <c r="T3810" s="24" t="str">
        <f>IF(D3810&lt;1000000,"",VLOOKUP(D3810,组合调整!$A:$I,2,0))</f>
        <v/>
      </c>
      <c r="U3810" s="24" t="str">
        <f>IF(E3810&lt;1000000,"",VLOOKUP(E3810,组合调整!$A:$I,2,0))</f>
        <v/>
      </c>
      <c r="V3810" s="24" t="str">
        <f>IF(F3810&lt;1000000,"",VLOOKUP(F3810,组合调整!$A:$I,2,0))</f>
        <v/>
      </c>
      <c r="W3810" s="24" t="str">
        <f>IF(G3810&lt;1000000,"",VLOOKUP(G3810,组合调整!$A:$I,2,0))</f>
        <v/>
      </c>
    </row>
    <row r="3811" spans="1:23">
      <c r="A3811" s="26">
        <v>31191</v>
      </c>
      <c r="B3811" s="26" t="s">
        <v>1513</v>
      </c>
      <c r="C3811" s="26">
        <v>3030932</v>
      </c>
      <c r="D3811" s="26">
        <v>3040822</v>
      </c>
      <c r="E3811" s="26">
        <v>3044111</v>
      </c>
      <c r="F3811" s="26">
        <v>20121</v>
      </c>
      <c r="G3811" s="26">
        <v>0</v>
      </c>
      <c r="H3811" s="26">
        <v>0</v>
      </c>
      <c r="I3811" s="26">
        <v>0</v>
      </c>
      <c r="J3811" s="26">
        <v>0</v>
      </c>
      <c r="K3811" s="26">
        <v>0</v>
      </c>
      <c r="L3811" s="26">
        <v>0</v>
      </c>
      <c r="M3811" s="26">
        <v>0</v>
      </c>
      <c r="N3811" s="26">
        <v>0</v>
      </c>
      <c r="O3811" s="24" t="s">
        <v>1513</v>
      </c>
      <c r="P3811" s="24">
        <v>31191</v>
      </c>
      <c r="Q3811" s="24">
        <f>IF(ISERROR(VLOOKUP($B3811,[1]主动技能!$B:$D,3,0)),[2]Sheet1!$Y4278,VLOOKUP($B3811,[1]主动技能!$B:$D,3,0))</f>
        <v>3</v>
      </c>
      <c r="S3811" s="24" t="str">
        <f>IF(C3811&lt;1000000,"",VLOOKUP(C3811,组合调整!$A:$I,2,0))</f>
        <v>技术</v>
      </c>
      <c r="T3811" s="24" t="str">
        <f>IF(D3811&lt;1000000,"",VLOOKUP(D3811,组合调整!$A:$I,2,0))</f>
        <v>灵暴</v>
      </c>
      <c r="U3811" s="24" t="str">
        <f>IF(E3811&lt;1000000,"",VLOOKUP(E3811,组合调整!$A:$I,2,0))</f>
        <v>忧国</v>
      </c>
      <c r="V3811" s="24" t="str">
        <f>IF(F3811&lt;1000000,"",VLOOKUP(F3811,组合调整!$A:$I,2,0))</f>
        <v/>
      </c>
      <c r="W3811" s="24" t="str">
        <f>IF(G3811&lt;1000000,"",VLOOKUP(G3811,组合调整!$A:$I,2,0))</f>
        <v/>
      </c>
    </row>
    <row r="3812" spans="1:23">
      <c r="A3812" s="26">
        <v>31192</v>
      </c>
      <c r="B3812" s="26" t="s">
        <v>1514</v>
      </c>
      <c r="C3812" s="26">
        <v>3032032</v>
      </c>
      <c r="D3812" s="26">
        <v>3041922</v>
      </c>
      <c r="E3812" s="26">
        <v>3045211</v>
      </c>
      <c r="F3812" s="26">
        <v>1012</v>
      </c>
      <c r="G3812" s="26">
        <v>0</v>
      </c>
      <c r="H3812" s="26">
        <v>0</v>
      </c>
      <c r="I3812" s="26">
        <v>0</v>
      </c>
      <c r="J3812" s="26">
        <v>0</v>
      </c>
      <c r="K3812" s="26">
        <v>0</v>
      </c>
      <c r="L3812" s="26">
        <v>0</v>
      </c>
      <c r="M3812" s="26">
        <v>0</v>
      </c>
      <c r="N3812" s="26">
        <v>0</v>
      </c>
      <c r="O3812" s="24" t="s">
        <v>1514</v>
      </c>
      <c r="P3812" s="24">
        <v>31192</v>
      </c>
      <c r="Q3812" s="24">
        <f>IF(ISERROR(VLOOKUP($B3812,[1]主动技能!$B:$D,3,0)),[2]Sheet1!$Y4279,VLOOKUP($B3812,[1]主动技能!$B:$D,3,0))</f>
        <v>3</v>
      </c>
      <c r="S3812" s="24" t="str">
        <f>IF(C3812&lt;1000000,"",VLOOKUP(C3812,组合调整!$A:$I,2,0))</f>
        <v>正直</v>
      </c>
      <c r="T3812" s="24" t="str">
        <f>IF(D3812&lt;1000000,"",VLOOKUP(D3812,组合调整!$A:$I,2,0))</f>
        <v>横刀</v>
      </c>
      <c r="U3812" s="24" t="str">
        <f>IF(E3812&lt;1000000,"",VLOOKUP(E3812,组合调整!$A:$I,2,0))</f>
        <v>夺爱</v>
      </c>
      <c r="V3812" s="24" t="str">
        <f>IF(F3812&lt;1000000,"",VLOOKUP(F3812,组合调整!$A:$I,2,0))</f>
        <v/>
      </c>
      <c r="W3812" s="24" t="str">
        <f>IF(G3812&lt;1000000,"",VLOOKUP(G3812,组合调整!$A:$I,2,0))</f>
        <v/>
      </c>
    </row>
    <row r="3813" spans="1:23">
      <c r="A3813" s="26">
        <v>31193</v>
      </c>
      <c r="B3813" s="26" t="s">
        <v>102</v>
      </c>
      <c r="C3813" s="26">
        <v>3037512</v>
      </c>
      <c r="D3813" s="26">
        <v>0</v>
      </c>
      <c r="E3813" s="26">
        <v>0</v>
      </c>
      <c r="F3813" s="26">
        <v>0</v>
      </c>
      <c r="G3813" s="26">
        <v>0</v>
      </c>
      <c r="H3813" s="26">
        <v>0</v>
      </c>
      <c r="I3813" s="26">
        <v>0</v>
      </c>
      <c r="J3813" s="26">
        <v>0</v>
      </c>
      <c r="K3813" s="26">
        <v>0</v>
      </c>
      <c r="L3813" s="26">
        <v>0</v>
      </c>
      <c r="M3813" s="26">
        <v>0</v>
      </c>
      <c r="N3813" s="26">
        <v>0</v>
      </c>
      <c r="O3813" s="24" t="s">
        <v>102</v>
      </c>
      <c r="P3813" s="24">
        <v>31193</v>
      </c>
      <c r="Q3813" s="24">
        <f>IF(ISERROR(VLOOKUP($B3813,[1]主动技能!$B:$D,3,0)),[2]Sheet1!$Y4280,VLOOKUP($B3813,[1]主动技能!$B:$D,3,0))</f>
        <v>1</v>
      </c>
      <c r="S3813" s="24" t="str">
        <f>IF(C3813&lt;1000000,"",VLOOKUP(C3813,组合调整!$A:$I,2,0))</f>
        <v>识广</v>
      </c>
      <c r="T3813" s="24" t="str">
        <f>IF(D3813&lt;1000000,"",VLOOKUP(D3813,组合调整!$A:$I,2,0))</f>
        <v/>
      </c>
      <c r="U3813" s="24" t="str">
        <f>IF(E3813&lt;1000000,"",VLOOKUP(E3813,组合调整!$A:$I,2,0))</f>
        <v/>
      </c>
      <c r="V3813" s="24" t="str">
        <f>IF(F3813&lt;1000000,"",VLOOKUP(F3813,组合调整!$A:$I,2,0))</f>
        <v/>
      </c>
      <c r="W3813" s="24" t="str">
        <f>IF(G3813&lt;1000000,"",VLOOKUP(G3813,组合调整!$A:$I,2,0))</f>
        <v/>
      </c>
    </row>
    <row r="3814" spans="1:23">
      <c r="A3814" s="26">
        <v>31194</v>
      </c>
      <c r="B3814" s="26" t="s">
        <v>1515</v>
      </c>
      <c r="C3814" s="26">
        <v>3030933</v>
      </c>
      <c r="D3814" s="26">
        <v>3037523</v>
      </c>
      <c r="E3814" s="26">
        <v>3047411</v>
      </c>
      <c r="F3814" s="26">
        <v>1021</v>
      </c>
      <c r="G3814" s="26">
        <v>0</v>
      </c>
      <c r="H3814" s="26">
        <v>0</v>
      </c>
      <c r="I3814" s="26">
        <v>0</v>
      </c>
      <c r="J3814" s="26">
        <v>0</v>
      </c>
      <c r="K3814" s="26">
        <v>0</v>
      </c>
      <c r="L3814" s="26">
        <v>0</v>
      </c>
      <c r="M3814" s="26">
        <v>0</v>
      </c>
      <c r="N3814" s="26">
        <v>0</v>
      </c>
      <c r="O3814" s="24" t="s">
        <v>1515</v>
      </c>
      <c r="P3814" s="24">
        <v>31194</v>
      </c>
      <c r="Q3814" s="24">
        <f>IF(ISERROR(VLOOKUP($B3814,[1]主动技能!$B:$D,3,0)),[2]Sheet1!$Y4281,VLOOKUP($B3814,[1]主动技能!$B:$D,3,0))</f>
        <v>3</v>
      </c>
      <c r="S3814" s="24" t="str">
        <f>IF(C3814&lt;1000000,"",VLOOKUP(C3814,组合调整!$A:$I,2,0))</f>
        <v>技术</v>
      </c>
      <c r="T3814" s="24" t="str">
        <f>IF(D3814&lt;1000000,"",VLOOKUP(D3814,组合调整!$A:$I,2,0))</f>
        <v>肯定</v>
      </c>
      <c r="U3814" s="24" t="str">
        <f>IF(E3814&lt;1000000,"",VLOOKUP(E3814,组合调整!$A:$I,2,0))</f>
        <v>地狱</v>
      </c>
      <c r="V3814" s="24" t="str">
        <f>IF(F3814&lt;1000000,"",VLOOKUP(F3814,组合调整!$A:$I,2,0))</f>
        <v/>
      </c>
      <c r="W3814" s="24" t="str">
        <f>IF(G3814&lt;1000000,"",VLOOKUP(G3814,组合调整!$A:$I,2,0))</f>
        <v/>
      </c>
    </row>
    <row r="3815" spans="1:23">
      <c r="A3815" s="26">
        <v>31195</v>
      </c>
      <c r="B3815" s="26" t="s">
        <v>1516</v>
      </c>
      <c r="C3815" s="26">
        <v>3022112</v>
      </c>
      <c r="D3815" s="26">
        <v>0</v>
      </c>
      <c r="E3815" s="26">
        <v>0</v>
      </c>
      <c r="F3815" s="26">
        <v>0</v>
      </c>
      <c r="G3815" s="26">
        <v>0</v>
      </c>
      <c r="H3815" s="26">
        <v>0</v>
      </c>
      <c r="I3815" s="26">
        <v>0</v>
      </c>
      <c r="J3815" s="26">
        <v>0</v>
      </c>
      <c r="K3815" s="26">
        <v>0</v>
      </c>
      <c r="L3815" s="26">
        <v>0</v>
      </c>
      <c r="M3815" s="26">
        <v>0</v>
      </c>
      <c r="N3815" s="26">
        <v>0</v>
      </c>
      <c r="O3815" s="24" t="s">
        <v>1516</v>
      </c>
      <c r="P3815" s="24">
        <v>31195</v>
      </c>
      <c r="Q3815" s="24">
        <f>IF(ISERROR(VLOOKUP($B3815,[1]主动技能!$B:$D,3,0)),[2]Sheet1!$Y4282,VLOOKUP($B3815,[1]主动技能!$B:$D,3,0))</f>
        <v>3</v>
      </c>
      <c r="S3815" s="24" t="str">
        <f>IF(C3815&lt;1000000,"",VLOOKUP(C3815,组合调整!$A:$I,2,0))</f>
        <v>无用</v>
      </c>
      <c r="T3815" s="24" t="str">
        <f>IF(D3815&lt;1000000,"",VLOOKUP(D3815,组合调整!$A:$I,2,0))</f>
        <v/>
      </c>
      <c r="U3815" s="24" t="str">
        <f>IF(E3815&lt;1000000,"",VLOOKUP(E3815,组合调整!$A:$I,2,0))</f>
        <v/>
      </c>
      <c r="V3815" s="24" t="str">
        <f>IF(F3815&lt;1000000,"",VLOOKUP(F3815,组合调整!$A:$I,2,0))</f>
        <v/>
      </c>
      <c r="W3815" s="24" t="str">
        <f>IF(G3815&lt;1000000,"",VLOOKUP(G3815,组合调整!$A:$I,2,0))</f>
        <v/>
      </c>
    </row>
    <row r="3816" spans="1:23">
      <c r="A3816" s="26">
        <v>31196</v>
      </c>
      <c r="B3816" s="26" t="s">
        <v>1517</v>
      </c>
      <c r="C3816" s="26">
        <v>0</v>
      </c>
      <c r="D3816" s="26">
        <v>0</v>
      </c>
      <c r="E3816" s="26">
        <v>0</v>
      </c>
      <c r="F3816" s="26">
        <v>0</v>
      </c>
      <c r="G3816" s="26">
        <v>0</v>
      </c>
      <c r="H3816" s="26">
        <v>0</v>
      </c>
      <c r="I3816" s="26">
        <v>0</v>
      </c>
      <c r="J3816" s="26">
        <v>0</v>
      </c>
      <c r="K3816" s="26">
        <v>0</v>
      </c>
      <c r="L3816" s="26">
        <v>0</v>
      </c>
      <c r="M3816" s="26">
        <v>0</v>
      </c>
      <c r="N3816" s="26">
        <v>0</v>
      </c>
      <c r="O3816" s="24" t="s">
        <v>1517</v>
      </c>
      <c r="P3816" s="24">
        <v>31196</v>
      </c>
      <c r="Q3816" s="24">
        <f>IF(ISERROR(VLOOKUP($B3816,[1]主动技能!$B:$D,3,0)),[2]Sheet1!$Y4283,VLOOKUP($B3816,[1]主动技能!$B:$D,3,0))</f>
        <v>3</v>
      </c>
      <c r="S3816" s="24" t="str">
        <f>IF(C3816&lt;1000000,"",VLOOKUP(C3816,组合调整!$A:$I,2,0))</f>
        <v/>
      </c>
      <c r="T3816" s="24" t="str">
        <f>IF(D3816&lt;1000000,"",VLOOKUP(D3816,组合调整!$A:$I,2,0))</f>
        <v/>
      </c>
      <c r="U3816" s="24" t="str">
        <f>IF(E3816&lt;1000000,"",VLOOKUP(E3816,组合调整!$A:$I,2,0))</f>
        <v/>
      </c>
      <c r="V3816" s="24" t="str">
        <f>IF(F3816&lt;1000000,"",VLOOKUP(F3816,组合调整!$A:$I,2,0))</f>
        <v/>
      </c>
      <c r="W3816" s="24" t="str">
        <f>IF(G3816&lt;1000000,"",VLOOKUP(G3816,组合调整!$A:$I,2,0))</f>
        <v/>
      </c>
    </row>
    <row r="3817" spans="1:23">
      <c r="A3817" s="26">
        <v>31197</v>
      </c>
      <c r="B3817" s="26" t="s">
        <v>53</v>
      </c>
      <c r="C3817" s="26">
        <v>0</v>
      </c>
      <c r="D3817" s="26">
        <v>0</v>
      </c>
      <c r="E3817" s="26">
        <v>0</v>
      </c>
      <c r="F3817" s="26">
        <v>0</v>
      </c>
      <c r="G3817" s="26">
        <v>0</v>
      </c>
      <c r="H3817" s="26">
        <v>0</v>
      </c>
      <c r="I3817" s="26">
        <v>0</v>
      </c>
      <c r="J3817" s="26">
        <v>0</v>
      </c>
      <c r="K3817" s="26">
        <v>0</v>
      </c>
      <c r="L3817" s="26">
        <v>0</v>
      </c>
      <c r="M3817" s="26">
        <v>0</v>
      </c>
      <c r="N3817" s="26">
        <v>0</v>
      </c>
      <c r="O3817" s="24" t="s">
        <v>53</v>
      </c>
      <c r="P3817" s="24">
        <v>31197</v>
      </c>
      <c r="Q3817" s="24">
        <f>IF(ISERROR(VLOOKUP($B3817,[1]主动技能!$B:$D,3,0)),[2]Sheet1!$Y4284,VLOOKUP($B3817,[1]主动技能!$B:$D,3,0))</f>
        <v>2</v>
      </c>
      <c r="S3817" s="24" t="str">
        <f>IF(C3817&lt;1000000,"",VLOOKUP(C3817,组合调整!$A:$I,2,0))</f>
        <v/>
      </c>
      <c r="T3817" s="24" t="str">
        <f>IF(D3817&lt;1000000,"",VLOOKUP(D3817,组合调整!$A:$I,2,0))</f>
        <v/>
      </c>
      <c r="U3817" s="24" t="str">
        <f>IF(E3817&lt;1000000,"",VLOOKUP(E3817,组合调整!$A:$I,2,0))</f>
        <v/>
      </c>
      <c r="V3817" s="24" t="str">
        <f>IF(F3817&lt;1000000,"",VLOOKUP(F3817,组合调整!$A:$I,2,0))</f>
        <v/>
      </c>
      <c r="W3817" s="24" t="str">
        <f>IF(G3817&lt;1000000,"",VLOOKUP(G3817,组合调整!$A:$I,2,0))</f>
        <v/>
      </c>
    </row>
    <row r="3818" spans="1:23">
      <c r="A3818" s="26">
        <v>31198</v>
      </c>
      <c r="B3818" s="26" t="s">
        <v>77</v>
      </c>
      <c r="C3818" s="26">
        <v>0</v>
      </c>
      <c r="D3818" s="26">
        <v>0</v>
      </c>
      <c r="E3818" s="26">
        <v>0</v>
      </c>
      <c r="F3818" s="26">
        <v>0</v>
      </c>
      <c r="G3818" s="26">
        <v>0</v>
      </c>
      <c r="H3818" s="26">
        <v>0</v>
      </c>
      <c r="I3818" s="26">
        <v>0</v>
      </c>
      <c r="J3818" s="26">
        <v>0</v>
      </c>
      <c r="K3818" s="26">
        <v>0</v>
      </c>
      <c r="L3818" s="26">
        <v>0</v>
      </c>
      <c r="M3818" s="26">
        <v>0</v>
      </c>
      <c r="N3818" s="26">
        <v>0</v>
      </c>
      <c r="O3818" s="24" t="s">
        <v>77</v>
      </c>
      <c r="P3818" s="24">
        <v>31198</v>
      </c>
      <c r="Q3818" s="24">
        <f>IF(ISERROR(VLOOKUP($B3818,[1]主动技能!$B:$D,3,0)),[2]Sheet1!$Y4285,VLOOKUP($B3818,[1]主动技能!$B:$D,3,0))</f>
        <v>2</v>
      </c>
      <c r="S3818" s="24" t="str">
        <f>IF(C3818&lt;1000000,"",VLOOKUP(C3818,组合调整!$A:$I,2,0))</f>
        <v/>
      </c>
      <c r="T3818" s="24" t="str">
        <f>IF(D3818&lt;1000000,"",VLOOKUP(D3818,组合调整!$A:$I,2,0))</f>
        <v/>
      </c>
      <c r="U3818" s="24" t="str">
        <f>IF(E3818&lt;1000000,"",VLOOKUP(E3818,组合调整!$A:$I,2,0))</f>
        <v/>
      </c>
      <c r="V3818" s="24" t="str">
        <f>IF(F3818&lt;1000000,"",VLOOKUP(F3818,组合调整!$A:$I,2,0))</f>
        <v/>
      </c>
      <c r="W3818" s="24" t="str">
        <f>IF(G3818&lt;1000000,"",VLOOKUP(G3818,组合调整!$A:$I,2,0))</f>
        <v/>
      </c>
    </row>
    <row r="3819" spans="1:23">
      <c r="A3819" s="26">
        <v>31199</v>
      </c>
      <c r="B3819" s="26" t="s">
        <v>1518</v>
      </c>
      <c r="C3819" s="26">
        <v>0</v>
      </c>
      <c r="D3819" s="26">
        <v>0</v>
      </c>
      <c r="E3819" s="26">
        <v>0</v>
      </c>
      <c r="F3819" s="26">
        <v>0</v>
      </c>
      <c r="G3819" s="26">
        <v>0</v>
      </c>
      <c r="H3819" s="26">
        <v>0</v>
      </c>
      <c r="I3819" s="26">
        <v>0</v>
      </c>
      <c r="J3819" s="26">
        <v>0</v>
      </c>
      <c r="K3819" s="26">
        <v>0</v>
      </c>
      <c r="L3819" s="26">
        <v>0</v>
      </c>
      <c r="M3819" s="26">
        <v>0</v>
      </c>
      <c r="N3819" s="26">
        <v>0</v>
      </c>
      <c r="O3819" s="24" t="s">
        <v>1518</v>
      </c>
      <c r="P3819" s="24">
        <v>31199</v>
      </c>
      <c r="Q3819" s="24">
        <f>IF(ISERROR(VLOOKUP($B3819,[1]主动技能!$B:$D,3,0)),[2]Sheet1!$Y4286,VLOOKUP($B3819,[1]主动技能!$B:$D,3,0))</f>
        <v>3</v>
      </c>
      <c r="S3819" s="24" t="str">
        <f>IF(C3819&lt;1000000,"",VLOOKUP(C3819,组合调整!$A:$I,2,0))</f>
        <v/>
      </c>
      <c r="T3819" s="24" t="str">
        <f>IF(D3819&lt;1000000,"",VLOOKUP(D3819,组合调整!$A:$I,2,0))</f>
        <v/>
      </c>
      <c r="U3819" s="24" t="str">
        <f>IF(E3819&lt;1000000,"",VLOOKUP(E3819,组合调整!$A:$I,2,0))</f>
        <v/>
      </c>
      <c r="V3819" s="24" t="str">
        <f>IF(F3819&lt;1000000,"",VLOOKUP(F3819,组合调整!$A:$I,2,0))</f>
        <v/>
      </c>
      <c r="W3819" s="24" t="str">
        <f>IF(G3819&lt;1000000,"",VLOOKUP(G3819,组合调整!$A:$I,2,0))</f>
        <v/>
      </c>
    </row>
    <row r="3820" spans="1:23">
      <c r="A3820" s="26">
        <v>31200</v>
      </c>
      <c r="B3820" s="26" t="s">
        <v>1519</v>
      </c>
      <c r="C3820" s="26">
        <v>0</v>
      </c>
      <c r="D3820" s="26">
        <v>0</v>
      </c>
      <c r="E3820" s="26">
        <v>0</v>
      </c>
      <c r="F3820" s="26">
        <v>0</v>
      </c>
      <c r="G3820" s="26">
        <v>0</v>
      </c>
      <c r="H3820" s="26">
        <v>0</v>
      </c>
      <c r="I3820" s="26">
        <v>0</v>
      </c>
      <c r="J3820" s="26">
        <v>0</v>
      </c>
      <c r="K3820" s="26">
        <v>0</v>
      </c>
      <c r="L3820" s="26">
        <v>0</v>
      </c>
      <c r="M3820" s="26">
        <v>0</v>
      </c>
      <c r="N3820" s="26">
        <v>0</v>
      </c>
      <c r="O3820" s="24" t="s">
        <v>1519</v>
      </c>
      <c r="P3820" s="24">
        <v>31200</v>
      </c>
      <c r="Q3820" s="24">
        <f>IF(ISERROR(VLOOKUP($B3820,[1]主动技能!$B:$D,3,0)),[2]Sheet1!$Y4287,VLOOKUP($B3820,[1]主动技能!$B:$D,3,0))</f>
        <v>3</v>
      </c>
      <c r="S3820" s="24" t="str">
        <f>IF(C3820&lt;1000000,"",VLOOKUP(C3820,组合调整!$A:$I,2,0))</f>
        <v/>
      </c>
      <c r="T3820" s="24" t="str">
        <f>IF(D3820&lt;1000000,"",VLOOKUP(D3820,组合调整!$A:$I,2,0))</f>
        <v/>
      </c>
      <c r="U3820" s="24" t="str">
        <f>IF(E3820&lt;1000000,"",VLOOKUP(E3820,组合调整!$A:$I,2,0))</f>
        <v/>
      </c>
      <c r="V3820" s="24" t="str">
        <f>IF(F3820&lt;1000000,"",VLOOKUP(F3820,组合调整!$A:$I,2,0))</f>
        <v/>
      </c>
      <c r="W3820" s="24" t="str">
        <f>IF(G3820&lt;1000000,"",VLOOKUP(G3820,组合调整!$A:$I,2,0))</f>
        <v/>
      </c>
    </row>
    <row r="3821" spans="1:23">
      <c r="A3821" s="26">
        <v>31201</v>
      </c>
      <c r="B3821" s="26" t="s">
        <v>5</v>
      </c>
      <c r="C3821" s="26">
        <v>3000111</v>
      </c>
      <c r="D3821" s="26">
        <v>3000121</v>
      </c>
      <c r="E3821" s="26">
        <v>3000131</v>
      </c>
      <c r="F3821" s="26">
        <v>3000141</v>
      </c>
      <c r="G3821" s="26">
        <v>50012</v>
      </c>
      <c r="H3821" s="26">
        <v>4032</v>
      </c>
      <c r="I3821" s="26">
        <v>0</v>
      </c>
      <c r="J3821" s="26">
        <v>0</v>
      </c>
      <c r="K3821" s="26">
        <v>0</v>
      </c>
      <c r="L3821" s="26">
        <v>0</v>
      </c>
      <c r="M3821" s="26">
        <v>0</v>
      </c>
      <c r="N3821" s="26">
        <v>0</v>
      </c>
      <c r="O3821" s="24" t="s">
        <v>5</v>
      </c>
      <c r="P3821" s="24">
        <v>31201</v>
      </c>
      <c r="Q3821" s="24">
        <f>IF(ISERROR(VLOOKUP($B3821,[1]主动技能!$B:$D,3,0)),[2]Sheet1!$Y4288,VLOOKUP($B3821,[1]主动技能!$B:$D,3,0))</f>
        <v>4</v>
      </c>
      <c r="S3821" s="24" t="str">
        <f>IF(C3821&lt;1000000,"",VLOOKUP(C3821,组合调整!$A:$I,2,0))</f>
        <v>重生</v>
      </c>
      <c r="T3821" s="24" t="str">
        <f>IF(D3821&lt;1000000,"",VLOOKUP(D3821,组合调整!$A:$I,2,0))</f>
        <v>声势</v>
      </c>
      <c r="U3821" s="24" t="str">
        <f>IF(E3821&lt;1000000,"",VLOOKUP(E3821,组合调整!$A:$I,2,0))</f>
        <v>渠成</v>
      </c>
      <c r="V3821" s="24" t="str">
        <f>IF(F3821&lt;1000000,"",VLOOKUP(F3821,组合调整!$A:$I,2,0))</f>
        <v>求救</v>
      </c>
      <c r="W3821" s="24" t="str">
        <f>IF(G3821&lt;1000000,"",VLOOKUP(G3821,组合调整!$A:$I,2,0))</f>
        <v/>
      </c>
    </row>
    <row r="3822" spans="1:23">
      <c r="A3822" s="26">
        <v>31202</v>
      </c>
      <c r="B3822" s="26" t="s">
        <v>3</v>
      </c>
      <c r="C3822" s="26">
        <v>3000132</v>
      </c>
      <c r="D3822" s="26">
        <v>3004522</v>
      </c>
      <c r="E3822" s="26">
        <v>3001211</v>
      </c>
      <c r="F3822" s="26">
        <v>3003412</v>
      </c>
      <c r="G3822" s="26">
        <v>40221</v>
      </c>
      <c r="H3822" s="26">
        <v>3032</v>
      </c>
      <c r="I3822" s="26">
        <v>50021</v>
      </c>
      <c r="J3822" s="26">
        <v>4032</v>
      </c>
      <c r="K3822" s="26">
        <v>0</v>
      </c>
      <c r="L3822" s="26">
        <v>0</v>
      </c>
      <c r="M3822" s="26">
        <v>0</v>
      </c>
      <c r="N3822" s="26">
        <v>0</v>
      </c>
      <c r="O3822" s="24" t="s">
        <v>3</v>
      </c>
      <c r="P3822" s="24">
        <v>31202</v>
      </c>
      <c r="Q3822" s="24">
        <f>IF(ISERROR(VLOOKUP($B3822,[1]主动技能!$B:$D,3,0)),[2]Sheet1!$Y4289,VLOOKUP($B3822,[1]主动技能!$B:$D,3,0))</f>
        <v>2</v>
      </c>
      <c r="S3822" s="24" t="str">
        <f>IF(C3822&lt;1000000,"",VLOOKUP(C3822,组合调整!$A:$I,2,0))</f>
        <v>渠成</v>
      </c>
      <c r="T3822" s="24" t="str">
        <f>IF(D3822&lt;1000000,"",VLOOKUP(D3822,组合调整!$A:$I,2,0))</f>
        <v>上场</v>
      </c>
      <c r="U3822" s="24" t="str">
        <f>IF(E3822&lt;1000000,"",VLOOKUP(E3822,组合调整!$A:$I,2,0))</f>
        <v>报恩</v>
      </c>
      <c r="V3822" s="24" t="str">
        <f>IF(F3822&lt;1000000,"",VLOOKUP(F3822,组合调整!$A:$I,2,0))</f>
        <v>纷争</v>
      </c>
      <c r="W3822" s="24" t="str">
        <f>IF(G3822&lt;1000000,"",VLOOKUP(G3822,组合调整!$A:$I,2,0))</f>
        <v/>
      </c>
    </row>
    <row r="3823" spans="1:23">
      <c r="A3823" s="26">
        <v>31203</v>
      </c>
      <c r="B3823" s="26" t="s">
        <v>34</v>
      </c>
      <c r="C3823" s="26">
        <v>3005612</v>
      </c>
      <c r="D3823" s="26">
        <v>3006732</v>
      </c>
      <c r="E3823" s="26">
        <v>3002311</v>
      </c>
      <c r="F3823" s="26">
        <v>3002321</v>
      </c>
      <c r="G3823" s="26">
        <v>40021</v>
      </c>
      <c r="H3823" s="26">
        <v>3012</v>
      </c>
      <c r="I3823" s="26">
        <v>50021</v>
      </c>
      <c r="J3823" s="26">
        <v>4012</v>
      </c>
      <c r="K3823" s="26">
        <v>0</v>
      </c>
      <c r="L3823" s="26">
        <v>0</v>
      </c>
      <c r="M3823" s="26">
        <v>0</v>
      </c>
      <c r="N3823" s="26">
        <v>0</v>
      </c>
      <c r="O3823" s="24" t="s">
        <v>34</v>
      </c>
      <c r="P3823" s="24">
        <v>31203</v>
      </c>
      <c r="Q3823" s="24">
        <f>IF(ISERROR(VLOOKUP($B3823,[1]主动技能!$B:$D,3,0)),[2]Sheet1!$Y4290,VLOOKUP($B3823,[1]主动技能!$B:$D,3,0))</f>
        <v>3</v>
      </c>
      <c r="S3823" s="24" t="str">
        <f>IF(C3823&lt;1000000,"",VLOOKUP(C3823,组合调整!$A:$I,2,0))</f>
        <v>协力</v>
      </c>
      <c r="T3823" s="24" t="str">
        <f>IF(D3823&lt;1000000,"",VLOOKUP(D3823,组合调整!$A:$I,2,0))</f>
        <v>恩惠</v>
      </c>
      <c r="U3823" s="24" t="str">
        <f>IF(E3823&lt;1000000,"",VLOOKUP(E3823,组合调整!$A:$I,2,0))</f>
        <v>转移</v>
      </c>
      <c r="V3823" s="24" t="str">
        <f>IF(F3823&lt;1000000,"",VLOOKUP(F3823,组合调整!$A:$I,2,0))</f>
        <v>美食</v>
      </c>
      <c r="W3823" s="24" t="str">
        <f>IF(G3823&lt;1000000,"",VLOOKUP(G3823,组合调整!$A:$I,2,0))</f>
        <v/>
      </c>
    </row>
    <row r="3824" spans="1:23">
      <c r="A3824" s="26">
        <v>31204</v>
      </c>
      <c r="B3824" s="26" t="s">
        <v>37</v>
      </c>
      <c r="C3824" s="26">
        <v>2004512</v>
      </c>
      <c r="D3824" s="26">
        <v>3003411</v>
      </c>
      <c r="E3824" s="26">
        <v>3003421</v>
      </c>
      <c r="F3824" s="26">
        <v>3003431</v>
      </c>
      <c r="G3824" s="26">
        <v>40212</v>
      </c>
      <c r="H3824" s="26">
        <v>3012</v>
      </c>
      <c r="I3824" s="26">
        <v>50012</v>
      </c>
      <c r="J3824" s="26">
        <v>4012</v>
      </c>
      <c r="K3824" s="26">
        <v>0</v>
      </c>
      <c r="L3824" s="26">
        <v>0</v>
      </c>
      <c r="M3824" s="26">
        <v>0</v>
      </c>
      <c r="N3824" s="26">
        <v>0</v>
      </c>
      <c r="O3824" s="24" t="s">
        <v>37</v>
      </c>
      <c r="P3824" s="24">
        <v>31204</v>
      </c>
      <c r="Q3824" s="24">
        <f>IF(ISERROR(VLOOKUP($B3824,[1]主动技能!$B:$D,3,0)),[2]Sheet1!$Y4291,VLOOKUP($B3824,[1]主动技能!$B:$D,3,0))</f>
        <v>2</v>
      </c>
      <c r="S3824" s="24" t="str">
        <f>IF(C3824&lt;1000000,"",VLOOKUP(C3824,组合调整!$A:$I,2,0))</f>
        <v>海洋</v>
      </c>
      <c r="T3824" s="24" t="str">
        <f>IF(D3824&lt;1000000,"",VLOOKUP(D3824,组合调整!$A:$I,2,0))</f>
        <v>纷争</v>
      </c>
      <c r="U3824" s="24" t="str">
        <f>IF(E3824&lt;1000000,"",VLOOKUP(E3824,组合调整!$A:$I,2,0))</f>
        <v>果敢</v>
      </c>
      <c r="V3824" s="24" t="str">
        <f>IF(F3824&lt;1000000,"",VLOOKUP(F3824,组合调整!$A:$I,2,0))</f>
        <v>刚毅</v>
      </c>
      <c r="W3824" s="24" t="str">
        <f>IF(G3824&lt;1000000,"",VLOOKUP(G3824,组合调整!$A:$I,2,0))</f>
        <v/>
      </c>
    </row>
    <row r="3825" spans="1:23">
      <c r="A3825" s="26">
        <v>31205</v>
      </c>
      <c r="B3825" s="26" t="s">
        <v>0</v>
      </c>
      <c r="C3825" s="26">
        <v>3000122</v>
      </c>
      <c r="D3825" s="26">
        <v>3004511</v>
      </c>
      <c r="E3825" s="26">
        <v>3004521</v>
      </c>
      <c r="F3825" s="26">
        <v>3004531</v>
      </c>
      <c r="G3825" s="26">
        <v>50041</v>
      </c>
      <c r="H3825" s="26">
        <v>4012</v>
      </c>
      <c r="I3825" s="26">
        <v>0</v>
      </c>
      <c r="J3825" s="26">
        <v>0</v>
      </c>
      <c r="K3825" s="26">
        <v>0</v>
      </c>
      <c r="L3825" s="26">
        <v>0</v>
      </c>
      <c r="M3825" s="26">
        <v>0</v>
      </c>
      <c r="N3825" s="26">
        <v>0</v>
      </c>
      <c r="O3825" s="24" t="s">
        <v>0</v>
      </c>
      <c r="P3825" s="24">
        <v>31205</v>
      </c>
      <c r="Q3825" s="24">
        <f>IF(ISERROR(VLOOKUP($B3825,[1]主动技能!$B:$D,3,0)),[2]Sheet1!$Y4292,VLOOKUP($B3825,[1]主动技能!$B:$D,3,0))</f>
        <v>2</v>
      </c>
      <c r="S3825" s="24" t="str">
        <f>IF(C3825&lt;1000000,"",VLOOKUP(C3825,组合调整!$A:$I,2,0))</f>
        <v>声势</v>
      </c>
      <c r="T3825" s="24" t="str">
        <f>IF(D3825&lt;1000000,"",VLOOKUP(D3825,组合调整!$A:$I,2,0))</f>
        <v>士气</v>
      </c>
      <c r="U3825" s="24" t="str">
        <f>IF(E3825&lt;1000000,"",VLOOKUP(E3825,组合调整!$A:$I,2,0))</f>
        <v>上场</v>
      </c>
      <c r="V3825" s="24" t="str">
        <f>IF(F3825&lt;1000000,"",VLOOKUP(F3825,组合调整!$A:$I,2,0))</f>
        <v>威胁</v>
      </c>
      <c r="W3825" s="24" t="str">
        <f>IF(G3825&lt;1000000,"",VLOOKUP(G3825,组合调整!$A:$I,2,0))</f>
        <v/>
      </c>
    </row>
    <row r="3826" spans="1:23">
      <c r="A3826" s="26">
        <v>31206</v>
      </c>
      <c r="B3826" s="26" t="s">
        <v>39</v>
      </c>
      <c r="C3826" s="26">
        <v>3004532</v>
      </c>
      <c r="D3826" s="26">
        <v>3005611</v>
      </c>
      <c r="E3826" s="26">
        <v>3005621</v>
      </c>
      <c r="F3826" s="26">
        <v>3005631</v>
      </c>
      <c r="G3826" s="26">
        <v>40012</v>
      </c>
      <c r="H3826" s="26">
        <v>3041</v>
      </c>
      <c r="I3826" s="26">
        <v>50012</v>
      </c>
      <c r="J3826" s="26">
        <v>4041</v>
      </c>
      <c r="K3826" s="26">
        <v>0</v>
      </c>
      <c r="L3826" s="26">
        <v>0</v>
      </c>
      <c r="M3826" s="26">
        <v>0</v>
      </c>
      <c r="N3826" s="26">
        <v>0</v>
      </c>
      <c r="O3826" s="24" t="s">
        <v>39</v>
      </c>
      <c r="P3826" s="24">
        <v>31206</v>
      </c>
      <c r="Q3826" s="24">
        <f>IF(ISERROR(VLOOKUP($B3826,[1]主动技能!$B:$D,3,0)),[2]Sheet1!$Y4293,VLOOKUP($B3826,[1]主动技能!$B:$D,3,0))</f>
        <v>3</v>
      </c>
      <c r="S3826" s="24" t="str">
        <f>IF(C3826&lt;1000000,"",VLOOKUP(C3826,组合调整!$A:$I,2,0))</f>
        <v>威胁</v>
      </c>
      <c r="T3826" s="24" t="str">
        <f>IF(D3826&lt;1000000,"",VLOOKUP(D3826,组合调整!$A:$I,2,0))</f>
        <v>协力</v>
      </c>
      <c r="U3826" s="24" t="str">
        <f>IF(E3826&lt;1000000,"",VLOOKUP(E3826,组合调整!$A:$I,2,0))</f>
        <v>影分身</v>
      </c>
      <c r="V3826" s="24" t="str">
        <f>IF(F3826&lt;1000000,"",VLOOKUP(F3826,组合调整!$A:$I,2,0))</f>
        <v>自然</v>
      </c>
      <c r="W3826" s="24" t="str">
        <f>IF(G3826&lt;1000000,"",VLOOKUP(G3826,组合调整!$A:$I,2,0))</f>
        <v/>
      </c>
    </row>
    <row r="3827" spans="1:23">
      <c r="A3827" s="26">
        <v>31207</v>
      </c>
      <c r="B3827" s="26" t="s">
        <v>138</v>
      </c>
      <c r="C3827" s="26">
        <v>1001222</v>
      </c>
      <c r="D3827" s="26">
        <v>3006711</v>
      </c>
      <c r="E3827" s="26">
        <v>3006721</v>
      </c>
      <c r="F3827" s="26">
        <v>3006731</v>
      </c>
      <c r="G3827" s="26">
        <v>40212</v>
      </c>
      <c r="H3827" s="26">
        <v>3032</v>
      </c>
      <c r="I3827" s="26">
        <v>50012</v>
      </c>
      <c r="J3827" s="26">
        <v>4032</v>
      </c>
      <c r="K3827" s="26">
        <v>0</v>
      </c>
      <c r="L3827" s="26">
        <v>0</v>
      </c>
      <c r="M3827" s="26">
        <v>0</v>
      </c>
      <c r="N3827" s="26">
        <v>0</v>
      </c>
      <c r="O3827" s="24" t="s">
        <v>138</v>
      </c>
      <c r="P3827" s="24">
        <v>31207</v>
      </c>
      <c r="Q3827" s="24">
        <f>IF(ISERROR(VLOOKUP($B3827,[1]主动技能!$B:$D,3,0)),[2]Sheet1!$Y4294,VLOOKUP($B3827,[1]主动技能!$B:$D,3,0))</f>
        <v>3</v>
      </c>
      <c r="S3827" s="24" t="str">
        <f>IF(C3827&lt;1000000,"",VLOOKUP(C3827,组合调整!$A:$I,2,0))</f>
        <v>缠绕</v>
      </c>
      <c r="T3827" s="24" t="str">
        <f>IF(D3827&lt;1000000,"",VLOOKUP(D3827,组合调整!$A:$I,2,0))</f>
        <v>波动</v>
      </c>
      <c r="U3827" s="24" t="str">
        <f>IF(E3827&lt;1000000,"",VLOOKUP(E3827,组合调整!$A:$I,2,0))</f>
        <v>动地</v>
      </c>
      <c r="V3827" s="24" t="str">
        <f>IF(F3827&lt;1000000,"",VLOOKUP(F3827,组合调整!$A:$I,2,0))</f>
        <v>恩惠</v>
      </c>
      <c r="W3827" s="24" t="str">
        <f>IF(G3827&lt;1000000,"",VLOOKUP(G3827,组合调整!$A:$I,2,0))</f>
        <v/>
      </c>
    </row>
    <row r="3828" spans="1:23">
      <c r="A3828" s="26">
        <v>31208</v>
      </c>
      <c r="B3828" s="26" t="s">
        <v>42</v>
      </c>
      <c r="C3828" s="26">
        <v>3004534</v>
      </c>
      <c r="D3828" s="26">
        <v>3006712</v>
      </c>
      <c r="E3828" s="26">
        <v>3007811</v>
      </c>
      <c r="F3828" s="26">
        <v>3007821</v>
      </c>
      <c r="G3828" s="26">
        <v>40031</v>
      </c>
      <c r="H3828" s="26">
        <v>3012</v>
      </c>
      <c r="I3828" s="26">
        <v>50031</v>
      </c>
      <c r="J3828" s="26">
        <v>4012</v>
      </c>
      <c r="K3828" s="26">
        <v>0</v>
      </c>
      <c r="L3828" s="26">
        <v>0</v>
      </c>
      <c r="M3828" s="26">
        <v>0</v>
      </c>
      <c r="N3828" s="26">
        <v>0</v>
      </c>
      <c r="O3828" s="24" t="s">
        <v>42</v>
      </c>
      <c r="P3828" s="24">
        <v>31208</v>
      </c>
      <c r="Q3828" s="24">
        <f>IF(ISERROR(VLOOKUP($B3828,[1]主动技能!$B:$D,3,0)),[2]Sheet1!$Y4295,VLOOKUP($B3828,[1]主动技能!$B:$D,3,0))</f>
        <v>3</v>
      </c>
      <c r="S3828" s="24" t="str">
        <f>IF(C3828&lt;1000000,"",VLOOKUP(C3828,组合调整!$A:$I,2,0))</f>
        <v>恐吓</v>
      </c>
      <c r="T3828" s="24" t="str">
        <f>IF(D3828&lt;1000000,"",VLOOKUP(D3828,组合调整!$A:$I,2,0))</f>
        <v>波动</v>
      </c>
      <c r="U3828" s="24" t="str">
        <f>IF(E3828&lt;1000000,"",VLOOKUP(E3828,组合调整!$A:$I,2,0))</f>
        <v>惊天</v>
      </c>
      <c r="V3828" s="24" t="str">
        <f>IF(F3828&lt;1000000,"",VLOOKUP(F3828,组合调整!$A:$I,2,0))</f>
        <v>祈之舞</v>
      </c>
      <c r="W3828" s="24" t="str">
        <f>IF(G3828&lt;1000000,"",VLOOKUP(G3828,组合调整!$A:$I,2,0))</f>
        <v/>
      </c>
    </row>
    <row r="3829" spans="1:23">
      <c r="A3829" s="26">
        <v>31209</v>
      </c>
      <c r="B3829" s="26" t="s">
        <v>28</v>
      </c>
      <c r="C3829" s="26">
        <v>3000112</v>
      </c>
      <c r="D3829" s="26">
        <v>3005622</v>
      </c>
      <c r="E3829" s="26">
        <v>3006722</v>
      </c>
      <c r="F3829" s="26">
        <v>3008911</v>
      </c>
      <c r="G3829" s="26">
        <v>40231</v>
      </c>
      <c r="H3829" s="26">
        <v>3012</v>
      </c>
      <c r="I3829" s="26">
        <v>50031</v>
      </c>
      <c r="J3829" s="26">
        <v>4012</v>
      </c>
      <c r="K3829" s="26">
        <v>0</v>
      </c>
      <c r="L3829" s="26">
        <v>0</v>
      </c>
      <c r="M3829" s="26">
        <v>0</v>
      </c>
      <c r="N3829" s="26">
        <v>0</v>
      </c>
      <c r="O3829" s="24" t="s">
        <v>28</v>
      </c>
      <c r="P3829" s="24">
        <v>31209</v>
      </c>
      <c r="Q3829" s="24">
        <f>IF(ISERROR(VLOOKUP($B3829,[1]主动技能!$B:$D,3,0)),[2]Sheet1!$Y4296,VLOOKUP($B3829,[1]主动技能!$B:$D,3,0))</f>
        <v>4</v>
      </c>
      <c r="S3829" s="24" t="str">
        <f>IF(C3829&lt;1000000,"",VLOOKUP(C3829,组合调整!$A:$I,2,0))</f>
        <v>势不可挡重生</v>
      </c>
      <c r="T3829" s="24" t="str">
        <f>IF(D3829&lt;1000000,"",VLOOKUP(D3829,组合调整!$A:$I,2,0))</f>
        <v>善良</v>
      </c>
      <c r="U3829" s="24" t="str">
        <f>IF(E3829&lt;1000000,"",VLOOKUP(E3829,组合调整!$A:$I,2,0))</f>
        <v>动地</v>
      </c>
      <c r="V3829" s="24" t="str">
        <f>IF(F3829&lt;1000000,"",VLOOKUP(F3829,组合调整!$A:$I,2,0))</f>
        <v>疯狂</v>
      </c>
      <c r="W3829" s="24" t="str">
        <f>IF(G3829&lt;1000000,"",VLOOKUP(G3829,组合调整!$A:$I,2,0))</f>
        <v/>
      </c>
    </row>
    <row r="3830" spans="1:23">
      <c r="A3830" s="26">
        <v>31210</v>
      </c>
      <c r="B3830" s="26" t="s">
        <v>128</v>
      </c>
      <c r="C3830" s="26">
        <v>3002312</v>
      </c>
      <c r="D3830" s="26">
        <v>3003432</v>
      </c>
      <c r="E3830" s="26">
        <v>3010011</v>
      </c>
      <c r="F3830" s="26">
        <v>3011122</v>
      </c>
      <c r="G3830" s="26">
        <v>30041</v>
      </c>
      <c r="H3830" s="26">
        <v>2032</v>
      </c>
      <c r="I3830" s="26">
        <v>0</v>
      </c>
      <c r="J3830" s="26">
        <v>0</v>
      </c>
      <c r="K3830" s="26">
        <v>0</v>
      </c>
      <c r="L3830" s="26">
        <v>0</v>
      </c>
      <c r="M3830" s="26">
        <v>0</v>
      </c>
      <c r="N3830" s="26">
        <v>0</v>
      </c>
      <c r="O3830" s="24" t="s">
        <v>128</v>
      </c>
      <c r="P3830" s="24">
        <v>31210</v>
      </c>
      <c r="Q3830" s="24">
        <f>IF(ISERROR(VLOOKUP($B3830,[1]主动技能!$B:$D,3,0)),[2]Sheet1!$Y4297,VLOOKUP($B3830,[1]主动技能!$B:$D,3,0))</f>
        <v>3</v>
      </c>
      <c r="S3830" s="24" t="str">
        <f>IF(C3830&lt;1000000,"",VLOOKUP(C3830,组合调整!$A:$I,2,0))</f>
        <v>转移</v>
      </c>
      <c r="T3830" s="24" t="str">
        <f>IF(D3830&lt;1000000,"",VLOOKUP(D3830,组合调整!$A:$I,2,0))</f>
        <v>刚毅</v>
      </c>
      <c r="U3830" s="24" t="str">
        <f>IF(E3830&lt;1000000,"",VLOOKUP(E3830,组合调整!$A:$I,2,0))</f>
        <v>回眸</v>
      </c>
      <c r="V3830" s="24" t="str">
        <f>IF(F3830&lt;1000000,"",VLOOKUP(F3830,组合调整!$A:$I,2,0))</f>
        <v>催眠</v>
      </c>
      <c r="W3830" s="24" t="str">
        <f>IF(G3830&lt;1000000,"",VLOOKUP(G3830,组合调整!$A:$I,2,0))</f>
        <v/>
      </c>
    </row>
    <row r="3831" spans="1:23">
      <c r="A3831" s="26">
        <v>31211</v>
      </c>
      <c r="B3831" s="26" t="s">
        <v>114</v>
      </c>
      <c r="C3831" s="26">
        <v>1018823</v>
      </c>
      <c r="D3831" s="26">
        <v>2019922</v>
      </c>
      <c r="E3831" s="26">
        <v>3011111</v>
      </c>
      <c r="F3831" s="26">
        <v>3011121</v>
      </c>
      <c r="G3831" s="26">
        <v>30012</v>
      </c>
      <c r="H3831" s="26">
        <v>2041</v>
      </c>
      <c r="I3831" s="26">
        <v>0</v>
      </c>
      <c r="J3831" s="26">
        <v>0</v>
      </c>
      <c r="K3831" s="26">
        <v>0</v>
      </c>
      <c r="L3831" s="26">
        <v>0</v>
      </c>
      <c r="M3831" s="26">
        <v>0</v>
      </c>
      <c r="N3831" s="26">
        <v>0</v>
      </c>
      <c r="O3831" s="24" t="s">
        <v>114</v>
      </c>
      <c r="P3831" s="24">
        <v>31211</v>
      </c>
      <c r="Q3831" s="24">
        <f>IF(ISERROR(VLOOKUP($B3831,[1]主动技能!$B:$D,3,0)),[2]Sheet1!$Y4298,VLOOKUP($B3831,[1]主动技能!$B:$D,3,0))</f>
        <v>3</v>
      </c>
      <c r="S3831" s="24" t="str">
        <f>IF(C3831&lt;1000000,"",VLOOKUP(C3831,组合调整!$A:$I,2,0))</f>
        <v>神回</v>
      </c>
      <c r="T3831" s="24" t="str">
        <f>IF(D3831&lt;1000000,"",VLOOKUP(D3831,组合调整!$A:$I,2,0))</f>
        <v>咒语</v>
      </c>
      <c r="U3831" s="24" t="str">
        <f>IF(E3831&lt;1000000,"",VLOOKUP(E3831,组合调整!$A:$I,2,0))</f>
        <v>噩梦</v>
      </c>
      <c r="V3831" s="24" t="str">
        <f>IF(F3831&lt;1000000,"",VLOOKUP(F3831,组合调整!$A:$I,2,0))</f>
        <v>催眠</v>
      </c>
      <c r="W3831" s="24" t="str">
        <f>IF(G3831&lt;1000000,"",VLOOKUP(G3831,组合调整!$A:$I,2,0))</f>
        <v/>
      </c>
    </row>
    <row r="3832" spans="1:23">
      <c r="A3832" s="26">
        <v>31212</v>
      </c>
      <c r="B3832" s="26" t="s">
        <v>130</v>
      </c>
      <c r="C3832" s="26">
        <v>1018822</v>
      </c>
      <c r="D3832" s="26">
        <v>3002322</v>
      </c>
      <c r="E3832" s="26">
        <v>3011112</v>
      </c>
      <c r="F3832" s="26">
        <v>3012211</v>
      </c>
      <c r="G3832" s="26">
        <v>30021</v>
      </c>
      <c r="H3832" s="26">
        <v>2012</v>
      </c>
      <c r="I3832" s="26">
        <v>0</v>
      </c>
      <c r="J3832" s="26">
        <v>0</v>
      </c>
      <c r="K3832" s="26">
        <v>0</v>
      </c>
      <c r="L3832" s="26">
        <v>0</v>
      </c>
      <c r="M3832" s="26">
        <v>0</v>
      </c>
      <c r="N3832" s="26">
        <v>0</v>
      </c>
      <c r="O3832" s="24" t="s">
        <v>130</v>
      </c>
      <c r="P3832" s="24">
        <v>31212</v>
      </c>
      <c r="Q3832" s="24">
        <f>IF(ISERROR(VLOOKUP($B3832,[1]主动技能!$B:$D,3,0)),[2]Sheet1!$Y4299,VLOOKUP($B3832,[1]主动技能!$B:$D,3,0))</f>
        <v>3</v>
      </c>
      <c r="S3832" s="24" t="str">
        <f>IF(C3832&lt;1000000,"",VLOOKUP(C3832,组合调整!$A:$I,2,0))</f>
        <v>神回</v>
      </c>
      <c r="T3832" s="24" t="str">
        <f>IF(D3832&lt;1000000,"",VLOOKUP(D3832,组合调整!$A:$I,2,0))</f>
        <v>美食</v>
      </c>
      <c r="U3832" s="24" t="str">
        <f>IF(E3832&lt;1000000,"",VLOOKUP(E3832,组合调整!$A:$I,2,0))</f>
        <v>噩梦</v>
      </c>
      <c r="V3832" s="24" t="str">
        <f>IF(F3832&lt;1000000,"",VLOOKUP(F3832,组合调整!$A:$I,2,0))</f>
        <v>投食</v>
      </c>
      <c r="W3832" s="24" t="str">
        <f>IF(G3832&lt;1000000,"",VLOOKUP(G3832,组合调整!$A:$I,2,0))</f>
        <v/>
      </c>
    </row>
    <row r="3833" spans="1:23">
      <c r="A3833" s="26">
        <v>31213</v>
      </c>
      <c r="B3833" s="26" t="s">
        <v>2</v>
      </c>
      <c r="C3833" s="26">
        <v>3001212</v>
      </c>
      <c r="D3833" s="26">
        <v>1018824</v>
      </c>
      <c r="E3833" s="26">
        <v>3012212</v>
      </c>
      <c r="F3833" s="26">
        <v>3013311</v>
      </c>
      <c r="G3833" s="26">
        <v>40031</v>
      </c>
      <c r="H3833" s="26">
        <v>3032</v>
      </c>
      <c r="I3833" s="26">
        <v>50031</v>
      </c>
      <c r="J3833" s="26">
        <v>4032</v>
      </c>
      <c r="K3833" s="26">
        <v>0</v>
      </c>
      <c r="L3833" s="26">
        <v>0</v>
      </c>
      <c r="M3833" s="26">
        <v>0</v>
      </c>
      <c r="N3833" s="26">
        <v>0</v>
      </c>
      <c r="O3833" s="24" t="s">
        <v>2</v>
      </c>
      <c r="P3833" s="24">
        <v>31213</v>
      </c>
      <c r="Q3833" s="24">
        <f>IF(ISERROR(VLOOKUP($B3833,[1]主动技能!$B:$D,3,0)),[2]Sheet1!$Y4300,VLOOKUP($B3833,[1]主动技能!$B:$D,3,0))</f>
        <v>2</v>
      </c>
      <c r="S3833" s="24" t="str">
        <f>IF(C3833&lt;1000000,"",VLOOKUP(C3833,组合调整!$A:$I,2,0))</f>
        <v>报恩</v>
      </c>
      <c r="T3833" s="24" t="str">
        <f>IF(D3833&lt;1000000,"",VLOOKUP(D3833,组合调整!$A:$I,2,0))</f>
        <v>神回</v>
      </c>
      <c r="U3833" s="24" t="str">
        <f>IF(E3833&lt;1000000,"",VLOOKUP(E3833,组合调整!$A:$I,2,0))</f>
        <v>媚眼</v>
      </c>
      <c r="V3833" s="24" t="str">
        <f>IF(F3833&lt;1000000,"",VLOOKUP(F3833,组合调整!$A:$I,2,0))</f>
        <v>挥剑</v>
      </c>
      <c r="W3833" s="24" t="str">
        <f>IF(G3833&lt;1000000,"",VLOOKUP(G3833,组合调整!$A:$I,2,0))</f>
        <v/>
      </c>
    </row>
    <row r="3834" spans="1:23">
      <c r="A3834" s="26">
        <v>31214</v>
      </c>
      <c r="B3834" s="26" t="s">
        <v>105</v>
      </c>
      <c r="C3834" s="26">
        <v>3004512</v>
      </c>
      <c r="D3834" s="26">
        <v>4002322</v>
      </c>
      <c r="E3834" s="26">
        <v>3012213</v>
      </c>
      <c r="F3834" s="26">
        <v>3013312</v>
      </c>
      <c r="G3834" s="26">
        <v>40212</v>
      </c>
      <c r="H3834" s="26">
        <v>3041</v>
      </c>
      <c r="I3834" s="26">
        <v>50012</v>
      </c>
      <c r="J3834" s="26">
        <v>4041</v>
      </c>
      <c r="K3834" s="26">
        <v>0</v>
      </c>
      <c r="L3834" s="26">
        <v>0</v>
      </c>
      <c r="M3834" s="26">
        <v>0</v>
      </c>
      <c r="N3834" s="26">
        <v>0</v>
      </c>
      <c r="O3834" s="24" t="s">
        <v>105</v>
      </c>
      <c r="P3834" s="24">
        <v>31214</v>
      </c>
      <c r="Q3834" s="24">
        <f>IF(ISERROR(VLOOKUP($B3834,[1]主动技能!$B:$D,3,0)),[2]Sheet1!$Y4301,VLOOKUP($B3834,[1]主动技能!$B:$D,3,0))</f>
        <v>2</v>
      </c>
      <c r="S3834" s="24" t="str">
        <f>IF(C3834&lt;1000000,"",VLOOKUP(C3834,组合调整!$A:$I,2,0))</f>
        <v>士气</v>
      </c>
      <c r="T3834" s="24" t="str">
        <f>IF(D3834&lt;1000000,"",VLOOKUP(D3834,组合调整!$A:$I,2,0))</f>
        <v>识破</v>
      </c>
      <c r="U3834" s="24" t="str">
        <f>IF(E3834&lt;1000000,"",VLOOKUP(E3834,组合调整!$A:$I,2,0))</f>
        <v>烈焰</v>
      </c>
      <c r="V3834" s="24" t="str">
        <f>IF(F3834&lt;1000000,"",VLOOKUP(F3834,组合调整!$A:$I,2,0))</f>
        <v>挥剑</v>
      </c>
      <c r="W3834" s="24" t="str">
        <f>IF(G3834&lt;1000000,"",VLOOKUP(G3834,组合调整!$A:$I,2,0))</f>
        <v/>
      </c>
    </row>
    <row r="3835" spans="1:23">
      <c r="A3835" s="26">
        <v>31215</v>
      </c>
      <c r="B3835" s="26" t="s">
        <v>131</v>
      </c>
      <c r="C3835" s="26">
        <v>3008912</v>
      </c>
      <c r="D3835" s="26">
        <v>1017712</v>
      </c>
      <c r="E3835" s="26">
        <v>3003422</v>
      </c>
      <c r="F3835" s="26">
        <v>3015511</v>
      </c>
      <c r="G3835" s="26">
        <v>30123</v>
      </c>
      <c r="H3835" s="26">
        <v>2021</v>
      </c>
      <c r="I3835" s="26">
        <v>0</v>
      </c>
      <c r="J3835" s="26">
        <v>0</v>
      </c>
      <c r="K3835" s="26">
        <v>0</v>
      </c>
      <c r="L3835" s="26">
        <v>0</v>
      </c>
      <c r="M3835" s="26">
        <v>0</v>
      </c>
      <c r="N3835" s="26">
        <v>0</v>
      </c>
      <c r="O3835" s="24" t="s">
        <v>131</v>
      </c>
      <c r="P3835" s="24">
        <v>31215</v>
      </c>
      <c r="Q3835" s="24">
        <f>IF(ISERROR(VLOOKUP($B3835,[1]主动技能!$B:$D,3,0)),[2]Sheet1!$Y4302,VLOOKUP($B3835,[1]主动技能!$B:$D,3,0))</f>
        <v>3</v>
      </c>
      <c r="S3835" s="24" t="str">
        <f>IF(C3835&lt;1000000,"",VLOOKUP(C3835,组合调整!$A:$I,2,0))</f>
        <v>疯狂</v>
      </c>
      <c r="T3835" s="24" t="str">
        <f>IF(D3835&lt;1000000,"",VLOOKUP(D3835,组合调整!$A:$I,2,0))</f>
        <v>龙舞</v>
      </c>
      <c r="U3835" s="24" t="str">
        <f>IF(E3835&lt;1000000,"",VLOOKUP(E3835,组合调整!$A:$I,2,0))</f>
        <v>决心</v>
      </c>
      <c r="V3835" s="24" t="str">
        <f>IF(F3835&lt;1000000,"",VLOOKUP(F3835,组合调整!$A:$I,2,0))</f>
        <v>相成</v>
      </c>
      <c r="W3835" s="24" t="str">
        <f>IF(G3835&lt;1000000,"",VLOOKUP(G3835,组合调整!$A:$I,2,0))</f>
        <v/>
      </c>
    </row>
    <row r="3836" spans="1:23">
      <c r="A3836" s="26">
        <v>31216</v>
      </c>
      <c r="B3836" s="26" t="s">
        <v>132</v>
      </c>
      <c r="C3836" s="26">
        <v>3005632</v>
      </c>
      <c r="D3836" s="26">
        <v>3010012</v>
      </c>
      <c r="E3836" s="26">
        <v>3016611</v>
      </c>
      <c r="F3836" s="26">
        <v>3016621</v>
      </c>
      <c r="G3836" s="26">
        <v>30012</v>
      </c>
      <c r="H3836" s="26">
        <v>2032</v>
      </c>
      <c r="I3836" s="26">
        <v>0</v>
      </c>
      <c r="J3836" s="26">
        <v>0</v>
      </c>
      <c r="K3836" s="26">
        <v>0</v>
      </c>
      <c r="L3836" s="26">
        <v>0</v>
      </c>
      <c r="M3836" s="26">
        <v>0</v>
      </c>
      <c r="N3836" s="26">
        <v>0</v>
      </c>
      <c r="O3836" s="24" t="s">
        <v>132</v>
      </c>
      <c r="P3836" s="24">
        <v>31216</v>
      </c>
      <c r="Q3836" s="24">
        <f>IF(ISERROR(VLOOKUP($B3836,[1]主动技能!$B:$D,3,0)),[2]Sheet1!$Y4303,VLOOKUP($B3836,[1]主动技能!$B:$D,3,0))</f>
        <v>3</v>
      </c>
      <c r="S3836" s="24" t="str">
        <f>IF(C3836&lt;1000000,"",VLOOKUP(C3836,组合调整!$A:$I,2,0))</f>
        <v>自然</v>
      </c>
      <c r="T3836" s="24" t="str">
        <f>IF(D3836&lt;1000000,"",VLOOKUP(D3836,组合调整!$A:$I,2,0))</f>
        <v>回眸</v>
      </c>
      <c r="U3836" s="24" t="str">
        <f>IF(E3836&lt;1000000,"",VLOOKUP(E3836,组合调整!$A:$I,2,0))</f>
        <v>相辅</v>
      </c>
      <c r="V3836" s="24" t="str">
        <f>IF(F3836&lt;1000000,"",VLOOKUP(F3836,组合调整!$A:$I,2,0))</f>
        <v>相依</v>
      </c>
      <c r="W3836" s="24" t="str">
        <f>IF(G3836&lt;1000000,"",VLOOKUP(G3836,组合调整!$A:$I,2,0))</f>
        <v/>
      </c>
    </row>
    <row r="3837" spans="1:23">
      <c r="A3837" s="26">
        <v>31217</v>
      </c>
      <c r="B3837" s="26" t="s">
        <v>133</v>
      </c>
      <c r="C3837" s="26">
        <v>3016612</v>
      </c>
      <c r="D3837" s="26">
        <v>3017711</v>
      </c>
      <c r="E3837" s="26">
        <v>3017721</v>
      </c>
      <c r="F3837" s="26">
        <v>3017731</v>
      </c>
      <c r="G3837" s="26">
        <v>30041</v>
      </c>
      <c r="H3837" s="26">
        <v>2012</v>
      </c>
      <c r="I3837" s="26">
        <v>0</v>
      </c>
      <c r="J3837" s="26">
        <v>0</v>
      </c>
      <c r="K3837" s="26">
        <v>0</v>
      </c>
      <c r="L3837" s="26">
        <v>0</v>
      </c>
      <c r="M3837" s="26">
        <v>0</v>
      </c>
      <c r="N3837" s="26">
        <v>0</v>
      </c>
      <c r="O3837" s="24" t="s">
        <v>133</v>
      </c>
      <c r="P3837" s="24">
        <v>31217</v>
      </c>
      <c r="Q3837" s="24">
        <f>IF(ISERROR(VLOOKUP($B3837,[1]主动技能!$B:$D,3,0)),[2]Sheet1!$Y4304,VLOOKUP($B3837,[1]主动技能!$B:$D,3,0))</f>
        <v>3</v>
      </c>
      <c r="S3837" s="24" t="str">
        <f>IF(C3837&lt;1000000,"",VLOOKUP(C3837,组合调整!$A:$I,2,0))</f>
        <v>相辅</v>
      </c>
      <c r="T3837" s="24" t="str">
        <f>IF(D3837&lt;1000000,"",VLOOKUP(D3837,组合调整!$A:$I,2,0))</f>
        <v>誓保</v>
      </c>
      <c r="U3837" s="24" t="str">
        <f>IF(E3837&lt;1000000,"",VLOOKUP(E3837,组合调整!$A:$I,2,0))</f>
        <v>焦金</v>
      </c>
      <c r="V3837" s="24" t="str">
        <f>IF(F3837&lt;1000000,"",VLOOKUP(F3837,组合调整!$A:$I,2,0))</f>
        <v>神鬼力</v>
      </c>
      <c r="W3837" s="24" t="str">
        <f>IF(G3837&lt;1000000,"",VLOOKUP(G3837,组合调整!$A:$I,2,0))</f>
        <v/>
      </c>
    </row>
    <row r="3838" spans="1:23">
      <c r="A3838" s="26">
        <v>31218</v>
      </c>
      <c r="B3838" s="26" t="s">
        <v>119</v>
      </c>
      <c r="C3838" s="26">
        <v>3004533</v>
      </c>
      <c r="D3838" s="26">
        <v>2012222</v>
      </c>
      <c r="E3838" s="26">
        <v>3017712</v>
      </c>
      <c r="F3838" s="26">
        <v>3018811</v>
      </c>
      <c r="G3838" s="26">
        <v>30133</v>
      </c>
      <c r="H3838" s="26">
        <v>2041</v>
      </c>
      <c r="I3838" s="26">
        <v>0</v>
      </c>
      <c r="J3838" s="26">
        <v>0</v>
      </c>
      <c r="K3838" s="26">
        <v>0</v>
      </c>
      <c r="L3838" s="26">
        <v>0</v>
      </c>
      <c r="M3838" s="26">
        <v>0</v>
      </c>
      <c r="N3838" s="26">
        <v>0</v>
      </c>
      <c r="O3838" s="24" t="s">
        <v>119</v>
      </c>
      <c r="P3838" s="24">
        <v>31218</v>
      </c>
      <c r="Q3838" s="24">
        <f>IF(ISERROR(VLOOKUP($B3838,[1]主动技能!$B:$D,3,0)),[2]Sheet1!$Y4305,VLOOKUP($B3838,[1]主动技能!$B:$D,3,0))</f>
        <v>3</v>
      </c>
      <c r="S3838" s="24" t="str">
        <f>IF(C3838&lt;1000000,"",VLOOKUP(C3838,组合调整!$A:$I,2,0))</f>
        <v>恐吓</v>
      </c>
      <c r="T3838" s="24" t="str">
        <f>IF(D3838&lt;1000000,"",VLOOKUP(D3838,组合调整!$A:$I,2,0))</f>
        <v>相亲</v>
      </c>
      <c r="U3838" s="24" t="str">
        <f>IF(E3838&lt;1000000,"",VLOOKUP(E3838,组合调整!$A:$I,2,0))</f>
        <v>誓保</v>
      </c>
      <c r="V3838" s="24" t="str">
        <f>IF(F3838&lt;1000000,"",VLOOKUP(F3838,组合调整!$A:$I,2,0))</f>
        <v>云雨</v>
      </c>
      <c r="W3838" s="24" t="str">
        <f>IF(G3838&lt;1000000,"",VLOOKUP(G3838,组合调整!$A:$I,2,0))</f>
        <v/>
      </c>
    </row>
    <row r="3839" spans="1:23">
      <c r="A3839" s="26">
        <v>31219</v>
      </c>
      <c r="B3839" s="26" t="s">
        <v>134</v>
      </c>
      <c r="C3839" s="26">
        <v>3010013</v>
      </c>
      <c r="D3839" s="26">
        <v>3017722</v>
      </c>
      <c r="E3839" s="26">
        <v>3018812</v>
      </c>
      <c r="F3839" s="26">
        <v>3019911</v>
      </c>
      <c r="G3839" s="26">
        <v>30031</v>
      </c>
      <c r="H3839" s="26">
        <v>2032</v>
      </c>
      <c r="I3839" s="26">
        <v>0</v>
      </c>
      <c r="J3839" s="26">
        <v>0</v>
      </c>
      <c r="K3839" s="26">
        <v>0</v>
      </c>
      <c r="L3839" s="26">
        <v>0</v>
      </c>
      <c r="M3839" s="26">
        <v>0</v>
      </c>
      <c r="N3839" s="26">
        <v>0</v>
      </c>
      <c r="O3839" s="24" t="s">
        <v>134</v>
      </c>
      <c r="P3839" s="24">
        <v>31219</v>
      </c>
      <c r="Q3839" s="24">
        <f>IF(ISERROR(VLOOKUP($B3839,[1]主动技能!$B:$D,3,0)),[2]Sheet1!$Y4306,VLOOKUP($B3839,[1]主动技能!$B:$D,3,0))</f>
        <v>3</v>
      </c>
      <c r="S3839" s="24" t="str">
        <f>IF(C3839&lt;1000000,"",VLOOKUP(C3839,组合调整!$A:$I,2,0))</f>
        <v>回眸</v>
      </c>
      <c r="T3839" s="24" t="str">
        <f>IF(D3839&lt;1000000,"",VLOOKUP(D3839,组合调整!$A:$I,2,0))</f>
        <v>焦金</v>
      </c>
      <c r="U3839" s="24" t="str">
        <f>IF(E3839&lt;1000000,"",VLOOKUP(E3839,组合调整!$A:$I,2,0))</f>
        <v>云雨</v>
      </c>
      <c r="V3839" s="24" t="str">
        <f>IF(F3839&lt;1000000,"",VLOOKUP(F3839,组合调整!$A:$I,2,0))</f>
        <v>棒喝</v>
      </c>
      <c r="W3839" s="24" t="str">
        <f>IF(G3839&lt;1000000,"",VLOOKUP(G3839,组合调整!$A:$I,2,0))</f>
        <v/>
      </c>
    </row>
    <row r="3840" spans="1:23">
      <c r="A3840" s="26">
        <v>31220</v>
      </c>
      <c r="B3840" s="26" t="s">
        <v>70</v>
      </c>
      <c r="C3840" s="26">
        <v>3015512</v>
      </c>
      <c r="D3840" s="26">
        <v>3016622</v>
      </c>
      <c r="E3840" s="26">
        <v>3024312</v>
      </c>
      <c r="F3840" s="26">
        <v>1041</v>
      </c>
      <c r="G3840" s="26">
        <v>0</v>
      </c>
      <c r="H3840" s="26">
        <v>0</v>
      </c>
      <c r="I3840" s="26">
        <v>0</v>
      </c>
      <c r="J3840" s="26">
        <v>0</v>
      </c>
      <c r="K3840" s="26">
        <v>0</v>
      </c>
      <c r="L3840" s="26">
        <v>0</v>
      </c>
      <c r="M3840" s="26">
        <v>0</v>
      </c>
      <c r="N3840" s="26">
        <v>0</v>
      </c>
      <c r="O3840" s="24" t="s">
        <v>70</v>
      </c>
      <c r="P3840" s="24">
        <v>31220</v>
      </c>
      <c r="Q3840" s="24">
        <f>IF(ISERROR(VLOOKUP($B3840,[1]主动技能!$B:$D,3,0)),[2]Sheet1!$Y4307,VLOOKUP($B3840,[1]主动技能!$B:$D,3,0))</f>
        <v>2</v>
      </c>
      <c r="S3840" s="24" t="str">
        <f>IF(C3840&lt;1000000,"",VLOOKUP(C3840,组合调整!$A:$I,2,0))</f>
        <v>相成</v>
      </c>
      <c r="T3840" s="24" t="str">
        <f>IF(D3840&lt;1000000,"",VLOOKUP(D3840,组合调整!$A:$I,2,0))</f>
        <v>相依</v>
      </c>
      <c r="U3840" s="24" t="str">
        <f>IF(E3840&lt;1000000,"",VLOOKUP(E3840,组合调整!$A:$I,2,0))</f>
        <v>一致</v>
      </c>
      <c r="V3840" s="24" t="str">
        <f>IF(F3840&lt;1000000,"",VLOOKUP(F3840,组合调整!$A:$I,2,0))</f>
        <v/>
      </c>
      <c r="W3840" s="24" t="str">
        <f>IF(G3840&lt;1000000,"",VLOOKUP(G3840,组合调整!$A:$I,2,0))</f>
        <v/>
      </c>
    </row>
    <row r="3841" spans="1:23">
      <c r="A3841" s="26">
        <v>31221</v>
      </c>
      <c r="B3841" s="26" t="s">
        <v>1500</v>
      </c>
      <c r="C3841" s="26">
        <v>2046312</v>
      </c>
      <c r="D3841" s="26">
        <v>3022111</v>
      </c>
      <c r="E3841" s="26">
        <v>3022121</v>
      </c>
      <c r="F3841" s="26">
        <v>20033</v>
      </c>
      <c r="G3841" s="26">
        <v>0</v>
      </c>
      <c r="H3841" s="26">
        <v>0</v>
      </c>
      <c r="I3841" s="26">
        <v>0</v>
      </c>
      <c r="J3841" s="26">
        <v>0</v>
      </c>
      <c r="K3841" s="26">
        <v>0</v>
      </c>
      <c r="L3841" s="26">
        <v>0</v>
      </c>
      <c r="M3841" s="26">
        <v>0</v>
      </c>
      <c r="N3841" s="26">
        <v>0</v>
      </c>
      <c r="O3841" s="24" t="s">
        <v>1500</v>
      </c>
      <c r="P3841" s="24">
        <v>31221</v>
      </c>
      <c r="Q3841" s="24">
        <f>IF(ISERROR(VLOOKUP($B3841,[1]主动技能!$B:$D,3,0)),[2]Sheet1!$Y4308,VLOOKUP($B3841,[1]主动技能!$B:$D,3,0))</f>
        <v>3</v>
      </c>
      <c r="S3841" s="24" t="str">
        <f>IF(C3841&lt;1000000,"",VLOOKUP(C3841,组合调整!$A:$I,2,0))</f>
        <v>击西</v>
      </c>
      <c r="T3841" s="24" t="str">
        <f>IF(D3841&lt;1000000,"",VLOOKUP(D3841,组合调整!$A:$I,2,0))</f>
        <v>无用</v>
      </c>
      <c r="U3841" s="24" t="str">
        <f>IF(E3841&lt;1000000,"",VLOOKUP(E3841,组合调整!$A:$I,2,0))</f>
        <v>截击</v>
      </c>
      <c r="V3841" s="24" t="str">
        <f>IF(F3841&lt;1000000,"",VLOOKUP(F3841,组合调整!$A:$I,2,0))</f>
        <v/>
      </c>
      <c r="W3841" s="24" t="str">
        <f>IF(G3841&lt;1000000,"",VLOOKUP(G3841,组合调整!$A:$I,2,0))</f>
        <v/>
      </c>
    </row>
    <row r="3842" spans="1:23">
      <c r="A3842" s="26">
        <v>31222</v>
      </c>
      <c r="B3842" s="26" t="s">
        <v>100</v>
      </c>
      <c r="C3842" s="26">
        <v>3023211</v>
      </c>
      <c r="D3842" s="26">
        <v>3023221</v>
      </c>
      <c r="E3842" s="26">
        <v>3023231</v>
      </c>
      <c r="F3842" s="26">
        <v>1021</v>
      </c>
      <c r="G3842" s="26">
        <v>0</v>
      </c>
      <c r="H3842" s="26">
        <v>0</v>
      </c>
      <c r="I3842" s="26">
        <v>0</v>
      </c>
      <c r="J3842" s="26">
        <v>0</v>
      </c>
      <c r="K3842" s="26">
        <v>0</v>
      </c>
      <c r="L3842" s="26">
        <v>0</v>
      </c>
      <c r="M3842" s="26">
        <v>0</v>
      </c>
      <c r="N3842" s="26">
        <v>0</v>
      </c>
      <c r="O3842" s="24" t="s">
        <v>100</v>
      </c>
      <c r="P3842" s="24">
        <v>31222</v>
      </c>
      <c r="Q3842" s="24">
        <f>IF(ISERROR(VLOOKUP($B3842,[1]主动技能!$B:$D,3,0)),[2]Sheet1!$Y4309,VLOOKUP($B3842,[1]主动技能!$B:$D,3,0))</f>
        <v>1</v>
      </c>
      <c r="S3842" s="24" t="str">
        <f>IF(C3842&lt;1000000,"",VLOOKUP(C3842,组合调整!$A:$I,2,0))</f>
        <v>称霸</v>
      </c>
      <c r="T3842" s="24" t="str">
        <f>IF(D3842&lt;1000000,"",VLOOKUP(D3842,组合调整!$A:$I,2,0))</f>
        <v>天地</v>
      </c>
      <c r="U3842" s="24" t="str">
        <f>IF(E3842&lt;1000000,"",VLOOKUP(E3842,组合调整!$A:$I,2,0))</f>
        <v>爱护</v>
      </c>
      <c r="V3842" s="24" t="str">
        <f>IF(F3842&lt;1000000,"",VLOOKUP(F3842,组合调整!$A:$I,2,0))</f>
        <v/>
      </c>
      <c r="W3842" s="24" t="str">
        <f>IF(G3842&lt;1000000,"",VLOOKUP(G3842,组合调整!$A:$I,2,0))</f>
        <v/>
      </c>
    </row>
    <row r="3843" spans="1:23">
      <c r="A3843" s="26">
        <v>31223</v>
      </c>
      <c r="B3843" s="26" t="s">
        <v>1502</v>
      </c>
      <c r="C3843" s="26">
        <v>3023232</v>
      </c>
      <c r="D3843" s="26">
        <v>3024311</v>
      </c>
      <c r="E3843" s="26">
        <v>3024321</v>
      </c>
      <c r="F3843" s="26">
        <v>20112</v>
      </c>
      <c r="G3843" s="26">
        <v>0</v>
      </c>
      <c r="H3843" s="26">
        <v>0</v>
      </c>
      <c r="I3843" s="26">
        <v>0</v>
      </c>
      <c r="J3843" s="26">
        <v>0</v>
      </c>
      <c r="K3843" s="26">
        <v>0</v>
      </c>
      <c r="L3843" s="26">
        <v>0</v>
      </c>
      <c r="M3843" s="26">
        <v>0</v>
      </c>
      <c r="N3843" s="26">
        <v>0</v>
      </c>
      <c r="O3843" s="24" t="s">
        <v>1502</v>
      </c>
      <c r="P3843" s="24">
        <v>31223</v>
      </c>
      <c r="Q3843" s="24">
        <f>IF(ISERROR(VLOOKUP($B3843,[1]主动技能!$B:$D,3,0)),[2]Sheet1!$Y4310,VLOOKUP($B3843,[1]主动技能!$B:$D,3,0))</f>
        <v>3</v>
      </c>
      <c r="S3843" s="24" t="str">
        <f>IF(C3843&lt;1000000,"",VLOOKUP(C3843,组合调整!$A:$I,2,0))</f>
        <v>爱护</v>
      </c>
      <c r="T3843" s="24" t="str">
        <f>IF(D3843&lt;1000000,"",VLOOKUP(D3843,组合调整!$A:$I,2,0))</f>
        <v>一致</v>
      </c>
      <c r="U3843" s="24" t="str">
        <f>IF(E3843&lt;1000000,"",VLOOKUP(E3843,组合调整!$A:$I,2,0))</f>
        <v>团结</v>
      </c>
      <c r="V3843" s="24" t="str">
        <f>IF(F3843&lt;1000000,"",VLOOKUP(F3843,组合调整!$A:$I,2,0))</f>
        <v/>
      </c>
      <c r="W3843" s="24" t="str">
        <f>IF(G3843&lt;1000000,"",VLOOKUP(G3843,组合调整!$A:$I,2,0))</f>
        <v/>
      </c>
    </row>
    <row r="3844" spans="1:23">
      <c r="A3844" s="26">
        <v>31224</v>
      </c>
      <c r="B3844" s="26" t="s">
        <v>1503</v>
      </c>
      <c r="C3844" s="26">
        <v>3027622</v>
      </c>
      <c r="D3844" s="26">
        <v>3025411</v>
      </c>
      <c r="E3844" s="26">
        <v>0</v>
      </c>
      <c r="F3844" s="26">
        <v>0</v>
      </c>
      <c r="G3844" s="26">
        <v>0</v>
      </c>
      <c r="H3844" s="26">
        <v>0</v>
      </c>
      <c r="I3844" s="26">
        <v>0</v>
      </c>
      <c r="J3844" s="26">
        <v>0</v>
      </c>
      <c r="K3844" s="26">
        <v>0</v>
      </c>
      <c r="L3844" s="26">
        <v>0</v>
      </c>
      <c r="M3844" s="26">
        <v>0</v>
      </c>
      <c r="N3844" s="26">
        <v>0</v>
      </c>
      <c r="O3844" s="24" t="s">
        <v>1503</v>
      </c>
      <c r="P3844" s="24">
        <v>31224</v>
      </c>
      <c r="Q3844" s="24">
        <f>IF(ISERROR(VLOOKUP($B3844,[1]主动技能!$B:$D,3,0)),[2]Sheet1!$Y4311,VLOOKUP($B3844,[1]主动技能!$B:$D,3,0))</f>
        <v>3</v>
      </c>
      <c r="S3844" s="24" t="str">
        <f>IF(C3844&lt;1000000,"",VLOOKUP(C3844,组合调整!$A:$I,2,0))</f>
        <v>连续</v>
      </c>
      <c r="T3844" s="24" t="str">
        <f>IF(D3844&lt;1000000,"",VLOOKUP(D3844,组合调整!$A:$I,2,0))</f>
        <v>束缚</v>
      </c>
      <c r="U3844" s="24" t="str">
        <f>IF(E3844&lt;1000000,"",VLOOKUP(E3844,组合调整!$A:$I,2,0))</f>
        <v/>
      </c>
      <c r="V3844" s="24" t="str">
        <f>IF(F3844&lt;1000000,"",VLOOKUP(F3844,组合调整!$A:$I,2,0))</f>
        <v/>
      </c>
      <c r="W3844" s="24" t="str">
        <f>IF(G3844&lt;1000000,"",VLOOKUP(G3844,组合调整!$A:$I,2,0))</f>
        <v/>
      </c>
    </row>
    <row r="3845" spans="1:23">
      <c r="A3845" s="26">
        <v>31225</v>
      </c>
      <c r="B3845" s="26" t="s">
        <v>71</v>
      </c>
      <c r="C3845" s="26">
        <v>3025412</v>
      </c>
      <c r="D3845" s="26">
        <v>0</v>
      </c>
      <c r="E3845" s="26">
        <v>0</v>
      </c>
      <c r="F3845" s="26">
        <v>0</v>
      </c>
      <c r="G3845" s="26">
        <v>0</v>
      </c>
      <c r="H3845" s="26">
        <v>0</v>
      </c>
      <c r="I3845" s="26">
        <v>0</v>
      </c>
      <c r="J3845" s="26">
        <v>0</v>
      </c>
      <c r="K3845" s="26">
        <v>0</v>
      </c>
      <c r="L3845" s="26">
        <v>0</v>
      </c>
      <c r="M3845" s="26">
        <v>0</v>
      </c>
      <c r="N3845" s="26">
        <v>0</v>
      </c>
      <c r="O3845" s="24" t="s">
        <v>71</v>
      </c>
      <c r="P3845" s="24">
        <v>31225</v>
      </c>
      <c r="Q3845" s="24">
        <f>IF(ISERROR(VLOOKUP($B3845,[1]主动技能!$B:$D,3,0)),[2]Sheet1!$Y4312,VLOOKUP($B3845,[1]主动技能!$B:$D,3,0))</f>
        <v>2</v>
      </c>
      <c r="S3845" s="24" t="str">
        <f>IF(C3845&lt;1000000,"",VLOOKUP(C3845,组合调整!$A:$I,2,0))</f>
        <v>束缚</v>
      </c>
      <c r="T3845" s="24" t="str">
        <f>IF(D3845&lt;1000000,"",VLOOKUP(D3845,组合调整!$A:$I,2,0))</f>
        <v/>
      </c>
      <c r="U3845" s="24" t="str">
        <f>IF(E3845&lt;1000000,"",VLOOKUP(E3845,组合调整!$A:$I,2,0))</f>
        <v/>
      </c>
      <c r="V3845" s="24" t="str">
        <f>IF(F3845&lt;1000000,"",VLOOKUP(F3845,组合调整!$A:$I,2,0))</f>
        <v/>
      </c>
      <c r="W3845" s="24" t="str">
        <f>IF(G3845&lt;1000000,"",VLOOKUP(G3845,组合调整!$A:$I,2,0))</f>
        <v/>
      </c>
    </row>
    <row r="3846" spans="1:23">
      <c r="A3846" s="26">
        <v>31226</v>
      </c>
      <c r="B3846" s="26" t="s">
        <v>72</v>
      </c>
      <c r="C3846" s="26">
        <v>3023222</v>
      </c>
      <c r="D3846" s="26">
        <v>3027611</v>
      </c>
      <c r="E3846" s="26">
        <v>3027621</v>
      </c>
      <c r="F3846" s="26">
        <v>1041</v>
      </c>
      <c r="G3846" s="26">
        <v>0</v>
      </c>
      <c r="H3846" s="26">
        <v>0</v>
      </c>
      <c r="I3846" s="26">
        <v>0</v>
      </c>
      <c r="J3846" s="26">
        <v>0</v>
      </c>
      <c r="K3846" s="26">
        <v>0</v>
      </c>
      <c r="L3846" s="26">
        <v>0</v>
      </c>
      <c r="M3846" s="26">
        <v>0</v>
      </c>
      <c r="N3846" s="26">
        <v>0</v>
      </c>
      <c r="O3846" s="24" t="s">
        <v>72</v>
      </c>
      <c r="P3846" s="24">
        <v>31226</v>
      </c>
      <c r="Q3846" s="24">
        <f>IF(ISERROR(VLOOKUP($B3846,[1]主动技能!$B:$D,3,0)),[2]Sheet1!$Y4313,VLOOKUP($B3846,[1]主动技能!$B:$D,3,0))</f>
        <v>2</v>
      </c>
      <c r="S3846" s="24" t="str">
        <f>IF(C3846&lt;1000000,"",VLOOKUP(C3846,组合调整!$A:$I,2,0))</f>
        <v>天地</v>
      </c>
      <c r="T3846" s="24" t="str">
        <f>IF(D3846&lt;1000000,"",VLOOKUP(D3846,组合调整!$A:$I,2,0))</f>
        <v>昂扬</v>
      </c>
      <c r="U3846" s="24" t="str">
        <f>IF(E3846&lt;1000000,"",VLOOKUP(E3846,组合调整!$A:$I,2,0))</f>
        <v>连续</v>
      </c>
      <c r="V3846" s="24" t="str">
        <f>IF(F3846&lt;1000000,"",VLOOKUP(F3846,组合调整!$A:$I,2,0))</f>
        <v/>
      </c>
      <c r="W3846" s="24" t="str">
        <f>IF(G3846&lt;1000000,"",VLOOKUP(G3846,组合调整!$A:$I,2,0))</f>
        <v/>
      </c>
    </row>
    <row r="3847" spans="1:23">
      <c r="A3847" s="26">
        <v>31227</v>
      </c>
      <c r="B3847" s="26" t="s">
        <v>100</v>
      </c>
      <c r="C3847" s="26">
        <v>3033112</v>
      </c>
      <c r="D3847" s="26">
        <v>0</v>
      </c>
      <c r="E3847" s="26">
        <v>0</v>
      </c>
      <c r="F3847" s="26">
        <v>0</v>
      </c>
      <c r="G3847" s="26">
        <v>0</v>
      </c>
      <c r="H3847" s="26">
        <v>0</v>
      </c>
      <c r="I3847" s="26">
        <v>0</v>
      </c>
      <c r="J3847" s="26">
        <v>0</v>
      </c>
      <c r="K3847" s="26">
        <v>0</v>
      </c>
      <c r="L3847" s="26">
        <v>0</v>
      </c>
      <c r="M3847" s="26">
        <v>0</v>
      </c>
      <c r="N3847" s="26">
        <v>0</v>
      </c>
      <c r="O3847" s="24" t="s">
        <v>100</v>
      </c>
      <c r="P3847" s="24">
        <v>31227</v>
      </c>
      <c r="Q3847" s="24">
        <f>IF(ISERROR(VLOOKUP($B3847,[1]主动技能!$B:$D,3,0)),[2]Sheet1!$Y4314,VLOOKUP($B3847,[1]主动技能!$B:$D,3,0))</f>
        <v>1</v>
      </c>
      <c r="S3847" s="24" t="str">
        <f>IF(C3847&lt;1000000,"",VLOOKUP(C3847,组合调整!$A:$I,2,0))</f>
        <v>轻舟</v>
      </c>
      <c r="T3847" s="24" t="str">
        <f>IF(D3847&lt;1000000,"",VLOOKUP(D3847,组合调整!$A:$I,2,0))</f>
        <v/>
      </c>
      <c r="U3847" s="24" t="str">
        <f>IF(E3847&lt;1000000,"",VLOOKUP(E3847,组合调整!$A:$I,2,0))</f>
        <v/>
      </c>
      <c r="V3847" s="24" t="str">
        <f>IF(F3847&lt;1000000,"",VLOOKUP(F3847,组合调整!$A:$I,2,0))</f>
        <v/>
      </c>
      <c r="W3847" s="24" t="str">
        <f>IF(G3847&lt;1000000,"",VLOOKUP(G3847,组合调整!$A:$I,2,0))</f>
        <v/>
      </c>
    </row>
    <row r="3848" spans="1:23">
      <c r="A3848" s="26">
        <v>31228</v>
      </c>
      <c r="B3848" s="26" t="s">
        <v>1504</v>
      </c>
      <c r="C3848" s="26">
        <v>1032023</v>
      </c>
      <c r="D3848" s="26">
        <v>3027612</v>
      </c>
      <c r="E3848" s="26">
        <v>3029811</v>
      </c>
      <c r="F3848" s="26">
        <v>1012</v>
      </c>
      <c r="G3848" s="26">
        <v>0</v>
      </c>
      <c r="H3848" s="26">
        <v>0</v>
      </c>
      <c r="I3848" s="26">
        <v>0</v>
      </c>
      <c r="J3848" s="26">
        <v>0</v>
      </c>
      <c r="K3848" s="26">
        <v>0</v>
      </c>
      <c r="L3848" s="26">
        <v>0</v>
      </c>
      <c r="M3848" s="26">
        <v>0</v>
      </c>
      <c r="N3848" s="26">
        <v>0</v>
      </c>
      <c r="O3848" s="24" t="s">
        <v>1504</v>
      </c>
      <c r="P3848" s="24">
        <v>31228</v>
      </c>
      <c r="Q3848" s="24">
        <f>IF(ISERROR(VLOOKUP($B3848,[1]主动技能!$B:$D,3,0)),[2]Sheet1!$Y4315,VLOOKUP($B3848,[1]主动技能!$B:$D,3,0))</f>
        <v>3</v>
      </c>
      <c r="S3848" s="24" t="str">
        <f>IF(C3848&lt;1000000,"",VLOOKUP(C3848,组合调整!$A:$I,2,0))</f>
        <v>灭火</v>
      </c>
      <c r="T3848" s="24" t="str">
        <f>IF(D3848&lt;1000000,"",VLOOKUP(D3848,组合调整!$A:$I,2,0))</f>
        <v>昂扬</v>
      </c>
      <c r="U3848" s="24" t="str">
        <f>IF(E3848&lt;1000000,"",VLOOKUP(E3848,组合调整!$A:$I,2,0))</f>
        <v>作战</v>
      </c>
      <c r="V3848" s="24" t="str">
        <f>IF(F3848&lt;1000000,"",VLOOKUP(F3848,组合调整!$A:$I,2,0))</f>
        <v/>
      </c>
      <c r="W3848" s="24" t="str">
        <f>IF(G3848&lt;1000000,"",VLOOKUP(G3848,组合调整!$A:$I,2,0))</f>
        <v/>
      </c>
    </row>
    <row r="3849" spans="1:23">
      <c r="A3849" s="26">
        <v>31229</v>
      </c>
      <c r="B3849" s="26" t="s">
        <v>73</v>
      </c>
      <c r="C3849" s="26">
        <v>3030911</v>
      </c>
      <c r="D3849" s="26">
        <v>3030921</v>
      </c>
      <c r="E3849" s="26">
        <v>3030931</v>
      </c>
      <c r="F3849" s="26">
        <v>20131</v>
      </c>
      <c r="G3849" s="26">
        <v>0</v>
      </c>
      <c r="H3849" s="26">
        <v>0</v>
      </c>
      <c r="I3849" s="26">
        <v>0</v>
      </c>
      <c r="J3849" s="26">
        <v>0</v>
      </c>
      <c r="K3849" s="26">
        <v>0</v>
      </c>
      <c r="L3849" s="26">
        <v>0</v>
      </c>
      <c r="M3849" s="26">
        <v>0</v>
      </c>
      <c r="N3849" s="26">
        <v>0</v>
      </c>
      <c r="O3849" s="24" t="s">
        <v>73</v>
      </c>
      <c r="P3849" s="24">
        <v>31229</v>
      </c>
      <c r="Q3849" s="24">
        <f>IF(ISERROR(VLOOKUP($B3849,[1]主动技能!$B:$D,3,0)),[2]Sheet1!$Y4316,VLOOKUP($B3849,[1]主动技能!$B:$D,3,0))</f>
        <v>2</v>
      </c>
      <c r="S3849" s="24" t="str">
        <f>IF(C3849&lt;1000000,"",VLOOKUP(C3849,组合调整!$A:$I,2,0))</f>
        <v>我方</v>
      </c>
      <c r="T3849" s="24" t="str">
        <f>IF(D3849&lt;1000000,"",VLOOKUP(D3849,组合调整!$A:$I,2,0))</f>
        <v>精血</v>
      </c>
      <c r="U3849" s="24" t="str">
        <f>IF(E3849&lt;1000000,"",VLOOKUP(E3849,组合调整!$A:$I,2,0))</f>
        <v>技术</v>
      </c>
      <c r="V3849" s="24" t="str">
        <f>IF(F3849&lt;1000000,"",VLOOKUP(F3849,组合调整!$A:$I,2,0))</f>
        <v/>
      </c>
      <c r="W3849" s="24" t="str">
        <f>IF(G3849&lt;1000000,"",VLOOKUP(G3849,组合调整!$A:$I,2,0))</f>
        <v/>
      </c>
    </row>
    <row r="3850" spans="1:23">
      <c r="A3850" s="26">
        <v>31230</v>
      </c>
      <c r="B3850" s="26" t="s">
        <v>1505</v>
      </c>
      <c r="C3850" s="26">
        <v>3032011</v>
      </c>
      <c r="D3850" s="26">
        <v>3032021</v>
      </c>
      <c r="E3850" s="26">
        <v>3032031</v>
      </c>
      <c r="F3850" s="26">
        <v>1032</v>
      </c>
      <c r="G3850" s="26">
        <v>0</v>
      </c>
      <c r="H3850" s="26">
        <v>0</v>
      </c>
      <c r="I3850" s="26">
        <v>0</v>
      </c>
      <c r="J3850" s="26">
        <v>0</v>
      </c>
      <c r="K3850" s="26">
        <v>0</v>
      </c>
      <c r="L3850" s="26">
        <v>0</v>
      </c>
      <c r="M3850" s="26">
        <v>0</v>
      </c>
      <c r="N3850" s="26">
        <v>0</v>
      </c>
      <c r="O3850" s="24" t="s">
        <v>1505</v>
      </c>
      <c r="P3850" s="24">
        <v>31230</v>
      </c>
      <c r="Q3850" s="24">
        <f>IF(ISERROR(VLOOKUP($B3850,[1]主动技能!$B:$D,3,0)),[2]Sheet1!$Y4317,VLOOKUP($B3850,[1]主动技能!$B:$D,3,0))</f>
        <v>3</v>
      </c>
      <c r="S3850" s="24" t="str">
        <f>IF(C3850&lt;1000000,"",VLOOKUP(C3850,组合调整!$A:$I,2,0))</f>
        <v>宝珠</v>
      </c>
      <c r="T3850" s="24" t="str">
        <f>IF(D3850&lt;1000000,"",VLOOKUP(D3850,组合调整!$A:$I,2,0))</f>
        <v>再来</v>
      </c>
      <c r="U3850" s="24" t="str">
        <f>IF(E3850&lt;1000000,"",VLOOKUP(E3850,组合调整!$A:$I,2,0))</f>
        <v>正直</v>
      </c>
      <c r="V3850" s="24" t="str">
        <f>IF(F3850&lt;1000000,"",VLOOKUP(F3850,组合调整!$A:$I,2,0))</f>
        <v/>
      </c>
      <c r="W3850" s="24" t="str">
        <f>IF(G3850&lt;1000000,"",VLOOKUP(G3850,组合调整!$A:$I,2,0))</f>
        <v/>
      </c>
    </row>
    <row r="3851" spans="1:23">
      <c r="A3851" s="26">
        <v>31231</v>
      </c>
      <c r="B3851" s="26" t="s">
        <v>1506</v>
      </c>
      <c r="C3851" s="26">
        <v>1032022</v>
      </c>
      <c r="D3851" s="26">
        <v>3029812</v>
      </c>
      <c r="E3851" s="26">
        <v>3033111</v>
      </c>
      <c r="F3851" s="26">
        <v>20141</v>
      </c>
      <c r="G3851" s="26">
        <v>0</v>
      </c>
      <c r="H3851" s="26">
        <v>0</v>
      </c>
      <c r="I3851" s="26">
        <v>0</v>
      </c>
      <c r="J3851" s="26">
        <v>0</v>
      </c>
      <c r="K3851" s="26">
        <v>0</v>
      </c>
      <c r="L3851" s="26">
        <v>0</v>
      </c>
      <c r="M3851" s="26">
        <v>0</v>
      </c>
      <c r="N3851" s="26">
        <v>0</v>
      </c>
      <c r="O3851" s="24" t="s">
        <v>1506</v>
      </c>
      <c r="P3851" s="24">
        <v>31231</v>
      </c>
      <c r="Q3851" s="24">
        <f>IF(ISERROR(VLOOKUP($B3851,[1]主动技能!$B:$D,3,0)),[2]Sheet1!$Y4318,VLOOKUP($B3851,[1]主动技能!$B:$D,3,0))</f>
        <v>3</v>
      </c>
      <c r="S3851" s="24" t="str">
        <f>IF(C3851&lt;1000000,"",VLOOKUP(C3851,组合调整!$A:$I,2,0))</f>
        <v>灭火</v>
      </c>
      <c r="T3851" s="24" t="str">
        <f>IF(D3851&lt;1000000,"",VLOOKUP(D3851,组合调整!$A:$I,2,0))</f>
        <v>作战</v>
      </c>
      <c r="U3851" s="24" t="str">
        <f>IF(E3851&lt;1000000,"",VLOOKUP(E3851,组合调整!$A:$I,2,0))</f>
        <v>奋力</v>
      </c>
      <c r="V3851" s="24" t="str">
        <f>IF(F3851&lt;1000000,"",VLOOKUP(F3851,组合调整!$A:$I,2,0))</f>
        <v/>
      </c>
      <c r="W3851" s="24" t="str">
        <f>IF(G3851&lt;1000000,"",VLOOKUP(G3851,组合调整!$A:$I,2,0))</f>
        <v/>
      </c>
    </row>
    <row r="3852" spans="1:23">
      <c r="A3852" s="26">
        <v>31232</v>
      </c>
      <c r="B3852" s="26" t="s">
        <v>1507</v>
      </c>
      <c r="C3852" s="26">
        <v>3022122</v>
      </c>
      <c r="D3852" s="26">
        <v>3030912</v>
      </c>
      <c r="E3852" s="26">
        <v>3034211</v>
      </c>
      <c r="F3852" s="26">
        <v>1012</v>
      </c>
      <c r="G3852" s="26">
        <v>0</v>
      </c>
      <c r="H3852" s="26">
        <v>0</v>
      </c>
      <c r="I3852" s="26">
        <v>0</v>
      </c>
      <c r="J3852" s="26">
        <v>0</v>
      </c>
      <c r="K3852" s="26">
        <v>0</v>
      </c>
      <c r="L3852" s="26">
        <v>0</v>
      </c>
      <c r="M3852" s="26">
        <v>0</v>
      </c>
      <c r="N3852" s="26">
        <v>0</v>
      </c>
      <c r="O3852" s="24" t="s">
        <v>1507</v>
      </c>
      <c r="P3852" s="24">
        <v>31232</v>
      </c>
      <c r="Q3852" s="24">
        <f>IF(ISERROR(VLOOKUP($B3852,[1]主动技能!$B:$D,3,0)),[2]Sheet1!$Y4319,VLOOKUP($B3852,[1]主动技能!$B:$D,3,0))</f>
        <v>3</v>
      </c>
      <c r="S3852" s="24" t="str">
        <f>IF(C3852&lt;1000000,"",VLOOKUP(C3852,组合调整!$A:$I,2,0))</f>
        <v>截击</v>
      </c>
      <c r="T3852" s="24" t="str">
        <f>IF(D3852&lt;1000000,"",VLOOKUP(D3852,组合调整!$A:$I,2,0))</f>
        <v>我方</v>
      </c>
      <c r="U3852" s="24" t="str">
        <f>IF(E3852&lt;1000000,"",VLOOKUP(E3852,组合调整!$A:$I,2,0))</f>
        <v>鞭挞</v>
      </c>
      <c r="V3852" s="24" t="str">
        <f>IF(F3852&lt;1000000,"",VLOOKUP(F3852,组合调整!$A:$I,2,0))</f>
        <v/>
      </c>
      <c r="W3852" s="24" t="str">
        <f>IF(G3852&lt;1000000,"",VLOOKUP(G3852,组合调整!$A:$I,2,0))</f>
        <v/>
      </c>
    </row>
    <row r="3853" spans="1:23">
      <c r="A3853" s="26">
        <v>31233</v>
      </c>
      <c r="B3853" s="26" t="s">
        <v>1508</v>
      </c>
      <c r="C3853" s="26">
        <v>3032012</v>
      </c>
      <c r="D3853" s="26">
        <v>3034212</v>
      </c>
      <c r="E3853" s="26">
        <v>3035311</v>
      </c>
      <c r="F3853" s="26">
        <v>20021</v>
      </c>
      <c r="G3853" s="26">
        <v>0</v>
      </c>
      <c r="H3853" s="26">
        <v>0</v>
      </c>
      <c r="I3853" s="26">
        <v>0</v>
      </c>
      <c r="J3853" s="26">
        <v>0</v>
      </c>
      <c r="K3853" s="26">
        <v>0</v>
      </c>
      <c r="L3853" s="26">
        <v>0</v>
      </c>
      <c r="M3853" s="26">
        <v>0</v>
      </c>
      <c r="N3853" s="26">
        <v>0</v>
      </c>
      <c r="O3853" s="24" t="s">
        <v>1508</v>
      </c>
      <c r="P3853" s="24">
        <v>31233</v>
      </c>
      <c r="Q3853" s="24">
        <f>IF(ISERROR(VLOOKUP($B3853,[1]主动技能!$B:$D,3,0)),[2]Sheet1!$Y4320,VLOOKUP($B3853,[1]主动技能!$B:$D,3,0))</f>
        <v>3</v>
      </c>
      <c r="S3853" s="24" t="str">
        <f>IF(C3853&lt;1000000,"",VLOOKUP(C3853,组合调整!$A:$I,2,0))</f>
        <v>宝珠</v>
      </c>
      <c r="T3853" s="24" t="str">
        <f>IF(D3853&lt;1000000,"",VLOOKUP(D3853,组合调整!$A:$I,2,0))</f>
        <v>鞭挞</v>
      </c>
      <c r="U3853" s="24" t="str">
        <f>IF(E3853&lt;1000000,"",VLOOKUP(E3853,组合调整!$A:$I,2,0))</f>
        <v>甘霖</v>
      </c>
      <c r="V3853" s="24" t="str">
        <f>IF(F3853&lt;1000000,"",VLOOKUP(F3853,组合调整!$A:$I,2,0))</f>
        <v/>
      </c>
      <c r="W3853" s="24" t="str">
        <f>IF(G3853&lt;1000000,"",VLOOKUP(G3853,组合调整!$A:$I,2,0))</f>
        <v/>
      </c>
    </row>
    <row r="3854" spans="1:23">
      <c r="A3854" s="26">
        <v>31234</v>
      </c>
      <c r="B3854" s="26" t="s">
        <v>1509</v>
      </c>
      <c r="C3854" s="26">
        <v>3036411</v>
      </c>
      <c r="D3854" s="26">
        <v>0</v>
      </c>
      <c r="E3854" s="26">
        <v>0</v>
      </c>
      <c r="F3854" s="26">
        <v>0</v>
      </c>
      <c r="G3854" s="26">
        <v>0</v>
      </c>
      <c r="H3854" s="26">
        <v>0</v>
      </c>
      <c r="I3854" s="26">
        <v>0</v>
      </c>
      <c r="J3854" s="26">
        <v>0</v>
      </c>
      <c r="K3854" s="26">
        <v>0</v>
      </c>
      <c r="L3854" s="26">
        <v>0</v>
      </c>
      <c r="M3854" s="26">
        <v>0</v>
      </c>
      <c r="N3854" s="26">
        <v>0</v>
      </c>
      <c r="O3854" s="24" t="s">
        <v>1509</v>
      </c>
      <c r="P3854" s="24">
        <v>31234</v>
      </c>
      <c r="Q3854" s="24">
        <f>IF(ISERROR(VLOOKUP($B3854,[1]主动技能!$B:$D,3,0)),[2]Sheet1!$Y4321,VLOOKUP($B3854,[1]主动技能!$B:$D,3,0))</f>
        <v>3</v>
      </c>
      <c r="S3854" s="24" t="str">
        <f>IF(C3854&lt;1000000,"",VLOOKUP(C3854,组合调整!$A:$I,2,0))</f>
        <v>刚毅</v>
      </c>
      <c r="T3854" s="24" t="str">
        <f>IF(D3854&lt;1000000,"",VLOOKUP(D3854,组合调整!$A:$I,2,0))</f>
        <v/>
      </c>
      <c r="U3854" s="24" t="str">
        <f>IF(E3854&lt;1000000,"",VLOOKUP(E3854,组合调整!$A:$I,2,0))</f>
        <v/>
      </c>
      <c r="V3854" s="24" t="str">
        <f>IF(F3854&lt;1000000,"",VLOOKUP(F3854,组合调整!$A:$I,2,0))</f>
        <v/>
      </c>
      <c r="W3854" s="24" t="str">
        <f>IF(G3854&lt;1000000,"",VLOOKUP(G3854,组合调整!$A:$I,2,0))</f>
        <v/>
      </c>
    </row>
    <row r="3855" spans="1:23">
      <c r="A3855" s="26">
        <v>31235</v>
      </c>
      <c r="B3855" s="26" t="s">
        <v>1510</v>
      </c>
      <c r="C3855" s="26">
        <v>3037511</v>
      </c>
      <c r="D3855" s="26">
        <v>3037521</v>
      </c>
      <c r="E3855" s="26">
        <v>3037531</v>
      </c>
      <c r="F3855" s="26">
        <v>20023</v>
      </c>
      <c r="G3855" s="26">
        <v>0</v>
      </c>
      <c r="H3855" s="26">
        <v>0</v>
      </c>
      <c r="I3855" s="26">
        <v>0</v>
      </c>
      <c r="J3855" s="26">
        <v>0</v>
      </c>
      <c r="K3855" s="26">
        <v>0</v>
      </c>
      <c r="L3855" s="26">
        <v>0</v>
      </c>
      <c r="M3855" s="26">
        <v>0</v>
      </c>
      <c r="N3855" s="26">
        <v>0</v>
      </c>
      <c r="O3855" s="24" t="s">
        <v>1510</v>
      </c>
      <c r="P3855" s="24">
        <v>31235</v>
      </c>
      <c r="Q3855" s="24">
        <f>IF(ISERROR(VLOOKUP($B3855,[1]主动技能!$B:$D,3,0)),[2]Sheet1!$Y4322,VLOOKUP($B3855,[1]主动技能!$B:$D,3,0))</f>
        <v>3</v>
      </c>
      <c r="S3855" s="24" t="str">
        <f>IF(C3855&lt;1000000,"",VLOOKUP(C3855,组合调整!$A:$I,2,0))</f>
        <v>识广</v>
      </c>
      <c r="T3855" s="24" t="str">
        <f>IF(D3855&lt;1000000,"",VLOOKUP(D3855,组合调整!$A:$I,2,0))</f>
        <v>肯定</v>
      </c>
      <c r="U3855" s="24" t="str">
        <f>IF(E3855&lt;1000000,"",VLOOKUP(E3855,组合调整!$A:$I,2,0))</f>
        <v>友谊</v>
      </c>
      <c r="V3855" s="24" t="str">
        <f>IF(F3855&lt;1000000,"",VLOOKUP(F3855,组合调整!$A:$I,2,0))</f>
        <v/>
      </c>
      <c r="W3855" s="24" t="str">
        <f>IF(G3855&lt;1000000,"",VLOOKUP(G3855,组合调整!$A:$I,2,0))</f>
        <v/>
      </c>
    </row>
    <row r="3856" spans="1:23">
      <c r="A3856" s="26">
        <v>31236</v>
      </c>
      <c r="B3856" s="26" t="s">
        <v>74</v>
      </c>
      <c r="C3856" s="26">
        <v>1035322</v>
      </c>
      <c r="D3856" s="26">
        <v>1047412</v>
      </c>
      <c r="E3856" s="26">
        <v>3030922</v>
      </c>
      <c r="F3856" s="26">
        <v>1041</v>
      </c>
      <c r="G3856" s="26">
        <v>0</v>
      </c>
      <c r="H3856" s="26">
        <v>0</v>
      </c>
      <c r="I3856" s="26">
        <v>0</v>
      </c>
      <c r="J3856" s="26">
        <v>0</v>
      </c>
      <c r="K3856" s="26">
        <v>0</v>
      </c>
      <c r="L3856" s="26">
        <v>0</v>
      </c>
      <c r="M3856" s="26">
        <v>0</v>
      </c>
      <c r="N3856" s="26">
        <v>0</v>
      </c>
      <c r="O3856" s="24" t="s">
        <v>74</v>
      </c>
      <c r="P3856" s="24">
        <v>31236</v>
      </c>
      <c r="Q3856" s="24">
        <f>IF(ISERROR(VLOOKUP($B3856,[1]主动技能!$B:$D,3,0)),[2]Sheet1!$Y4323,VLOOKUP($B3856,[1]主动技能!$B:$D,3,0))</f>
        <v>2</v>
      </c>
      <c r="S3856" s="24" t="str">
        <f>IF(C3856&lt;1000000,"",VLOOKUP(C3856,组合调整!$A:$I,2,0))</f>
        <v>父之名</v>
      </c>
      <c r="T3856" s="24" t="str">
        <f>IF(D3856&lt;1000000,"",VLOOKUP(D3856,组合调整!$A:$I,2,0))</f>
        <v>助攻</v>
      </c>
      <c r="U3856" s="24" t="str">
        <f>IF(E3856&lt;1000000,"",VLOOKUP(E3856,组合调整!$A:$I,2,0))</f>
        <v>精血</v>
      </c>
      <c r="V3856" s="24" t="str">
        <f>IF(F3856&lt;1000000,"",VLOOKUP(F3856,组合调整!$A:$I,2,0))</f>
        <v/>
      </c>
      <c r="W3856" s="24" t="str">
        <f>IF(G3856&lt;1000000,"",VLOOKUP(G3856,组合调整!$A:$I,2,0))</f>
        <v/>
      </c>
    </row>
    <row r="3857" spans="1:23">
      <c r="A3857" s="26">
        <v>31237</v>
      </c>
      <c r="B3857" s="26" t="s">
        <v>75</v>
      </c>
      <c r="C3857" s="26">
        <v>3039711</v>
      </c>
      <c r="D3857" s="26">
        <v>3039721</v>
      </c>
      <c r="E3857" s="26">
        <v>3039731</v>
      </c>
      <c r="F3857" s="26">
        <v>20033</v>
      </c>
      <c r="G3857" s="26">
        <v>0</v>
      </c>
      <c r="H3857" s="26">
        <v>0</v>
      </c>
      <c r="I3857" s="26">
        <v>0</v>
      </c>
      <c r="J3857" s="26">
        <v>0</v>
      </c>
      <c r="K3857" s="26">
        <v>0</v>
      </c>
      <c r="L3857" s="26">
        <v>0</v>
      </c>
      <c r="M3857" s="26">
        <v>0</v>
      </c>
      <c r="N3857" s="26">
        <v>0</v>
      </c>
      <c r="O3857" s="24" t="s">
        <v>75</v>
      </c>
      <c r="P3857" s="24">
        <v>31237</v>
      </c>
      <c r="Q3857" s="24">
        <f>IF(ISERROR(VLOOKUP($B3857,[1]主动技能!$B:$D,3,0)),[2]Sheet1!$Y4324,VLOOKUP($B3857,[1]主动技能!$B:$D,3,0))</f>
        <v>2</v>
      </c>
      <c r="S3857" s="24" t="str">
        <f>IF(C3857&lt;1000000,"",VLOOKUP(C3857,组合调整!$A:$I,2,0))</f>
        <v>助长</v>
      </c>
      <c r="T3857" s="24" t="str">
        <f>IF(D3857&lt;1000000,"",VLOOKUP(D3857,组合调整!$A:$I,2,0))</f>
        <v>心切</v>
      </c>
      <c r="U3857" s="24" t="str">
        <f>IF(E3857&lt;1000000,"",VLOOKUP(E3857,组合调整!$A:$I,2,0))</f>
        <v>宽广</v>
      </c>
      <c r="V3857" s="24" t="str">
        <f>IF(F3857&lt;1000000,"",VLOOKUP(F3857,组合调整!$A:$I,2,0))</f>
        <v/>
      </c>
      <c r="W3857" s="24" t="str">
        <f>IF(G3857&lt;1000000,"",VLOOKUP(G3857,组合调整!$A:$I,2,0))</f>
        <v/>
      </c>
    </row>
    <row r="3858" spans="1:23">
      <c r="A3858" s="26">
        <v>31238</v>
      </c>
      <c r="B3858" s="26" t="s">
        <v>76</v>
      </c>
      <c r="C3858" s="26">
        <v>3032022</v>
      </c>
      <c r="D3858" s="26">
        <v>3040811</v>
      </c>
      <c r="E3858" s="26">
        <v>3040821</v>
      </c>
      <c r="F3858" s="26">
        <v>1021</v>
      </c>
      <c r="G3858" s="26">
        <v>0</v>
      </c>
      <c r="H3858" s="26">
        <v>0</v>
      </c>
      <c r="I3858" s="26">
        <v>0</v>
      </c>
      <c r="J3858" s="26">
        <v>0</v>
      </c>
      <c r="K3858" s="26">
        <v>0</v>
      </c>
      <c r="L3858" s="26">
        <v>0</v>
      </c>
      <c r="M3858" s="26">
        <v>0</v>
      </c>
      <c r="N3858" s="26">
        <v>0</v>
      </c>
      <c r="O3858" s="24" t="s">
        <v>76</v>
      </c>
      <c r="P3858" s="24">
        <v>31238</v>
      </c>
      <c r="Q3858" s="24">
        <f>IF(ISERROR(VLOOKUP($B3858,[1]主动技能!$B:$D,3,0)),[2]Sheet1!$Y4325,VLOOKUP($B3858,[1]主动技能!$B:$D,3,0))</f>
        <v>2</v>
      </c>
      <c r="S3858" s="24" t="str">
        <f>IF(C3858&lt;1000000,"",VLOOKUP(C3858,组合调整!$A:$I,2,0))</f>
        <v>再来</v>
      </c>
      <c r="T3858" s="24" t="str">
        <f>IF(D3858&lt;1000000,"",VLOOKUP(D3858,组合调整!$A:$I,2,0))</f>
        <v>心胸</v>
      </c>
      <c r="U3858" s="24" t="str">
        <f>IF(E3858&lt;1000000,"",VLOOKUP(E3858,组合调整!$A:$I,2,0))</f>
        <v>成竹</v>
      </c>
      <c r="V3858" s="24" t="str">
        <f>IF(F3858&lt;1000000,"",VLOOKUP(F3858,组合调整!$A:$I,2,0))</f>
        <v/>
      </c>
      <c r="W3858" s="24" t="str">
        <f>IF(G3858&lt;1000000,"",VLOOKUP(G3858,组合调整!$A:$I,2,0))</f>
        <v/>
      </c>
    </row>
    <row r="3859" spans="1:23">
      <c r="A3859" s="26">
        <v>31239</v>
      </c>
      <c r="B3859" s="26" t="s">
        <v>1511</v>
      </c>
      <c r="C3859" s="26">
        <v>3037522</v>
      </c>
      <c r="D3859" s="26">
        <v>3041911</v>
      </c>
      <c r="E3859" s="26">
        <v>3041921</v>
      </c>
      <c r="F3859" s="26">
        <v>20112</v>
      </c>
      <c r="G3859" s="26">
        <v>0</v>
      </c>
      <c r="H3859" s="26">
        <v>0</v>
      </c>
      <c r="I3859" s="26">
        <v>0</v>
      </c>
      <c r="J3859" s="26">
        <v>0</v>
      </c>
      <c r="K3859" s="26">
        <v>0</v>
      </c>
      <c r="L3859" s="26">
        <v>0</v>
      </c>
      <c r="M3859" s="26">
        <v>0</v>
      </c>
      <c r="N3859" s="26">
        <v>0</v>
      </c>
      <c r="O3859" s="24" t="s">
        <v>1511</v>
      </c>
      <c r="P3859" s="24">
        <v>31239</v>
      </c>
      <c r="Q3859" s="24">
        <f>IF(ISERROR(VLOOKUP($B3859,[1]主动技能!$B:$D,3,0)),[2]Sheet1!$Y4326,VLOOKUP($B3859,[1]主动技能!$B:$D,3,0))</f>
        <v>3</v>
      </c>
      <c r="S3859" s="24" t="str">
        <f>IF(C3859&lt;1000000,"",VLOOKUP(C3859,组合调整!$A:$I,2,0))</f>
        <v>肯定</v>
      </c>
      <c r="T3859" s="24" t="str">
        <f>IF(D3859&lt;1000000,"",VLOOKUP(D3859,组合调整!$A:$I,2,0))</f>
        <v>偷袭</v>
      </c>
      <c r="U3859" s="24" t="str">
        <f>IF(E3859&lt;1000000,"",VLOOKUP(E3859,组合调整!$A:$I,2,0))</f>
        <v>横刀</v>
      </c>
      <c r="V3859" s="24" t="str">
        <f>IF(F3859&lt;1000000,"",VLOOKUP(F3859,组合调整!$A:$I,2,0))</f>
        <v/>
      </c>
      <c r="W3859" s="24" t="str">
        <f>IF(G3859&lt;1000000,"",VLOOKUP(G3859,组合调整!$A:$I,2,0))</f>
        <v/>
      </c>
    </row>
    <row r="3860" spans="1:23">
      <c r="A3860" s="26">
        <v>31240</v>
      </c>
      <c r="B3860" s="26" t="s">
        <v>1512</v>
      </c>
      <c r="C3860" s="26">
        <v>3045212</v>
      </c>
      <c r="D3860" s="26">
        <v>0</v>
      </c>
      <c r="E3860" s="26">
        <v>0</v>
      </c>
      <c r="F3860" s="26">
        <v>0</v>
      </c>
      <c r="G3860" s="26">
        <v>0</v>
      </c>
      <c r="H3860" s="26">
        <v>0</v>
      </c>
      <c r="I3860" s="26">
        <v>0</v>
      </c>
      <c r="J3860" s="26">
        <v>0</v>
      </c>
      <c r="K3860" s="26">
        <v>0</v>
      </c>
      <c r="L3860" s="26">
        <v>0</v>
      </c>
      <c r="M3860" s="26">
        <v>0</v>
      </c>
      <c r="N3860" s="26">
        <v>0</v>
      </c>
      <c r="O3860" s="24" t="s">
        <v>1512</v>
      </c>
      <c r="P3860" s="24">
        <v>31240</v>
      </c>
      <c r="Q3860" s="24">
        <f>IF(ISERROR(VLOOKUP($B3860,[1]主动技能!$B:$D,3,0)),[2]Sheet1!$Y4327,VLOOKUP($B3860,[1]主动技能!$B:$D,3,0))</f>
        <v>3</v>
      </c>
      <c r="S3860" s="24" t="str">
        <f>IF(C3860&lt;1000000,"",VLOOKUP(C3860,组合调整!$A:$I,2,0))</f>
        <v>夺爱</v>
      </c>
      <c r="T3860" s="24" t="str">
        <f>IF(D3860&lt;1000000,"",VLOOKUP(D3860,组合调整!$A:$I,2,0))</f>
        <v/>
      </c>
      <c r="U3860" s="24" t="str">
        <f>IF(E3860&lt;1000000,"",VLOOKUP(E3860,组合调整!$A:$I,2,0))</f>
        <v/>
      </c>
      <c r="V3860" s="24" t="str">
        <f>IF(F3860&lt;1000000,"",VLOOKUP(F3860,组合调整!$A:$I,2,0))</f>
        <v/>
      </c>
      <c r="W3860" s="24" t="str">
        <f>IF(G3860&lt;1000000,"",VLOOKUP(G3860,组合调整!$A:$I,2,0))</f>
        <v/>
      </c>
    </row>
    <row r="3861" spans="1:23">
      <c r="A3861" s="26">
        <v>31241</v>
      </c>
      <c r="B3861" s="26" t="s">
        <v>1513</v>
      </c>
      <c r="C3861" s="26">
        <v>3030932</v>
      </c>
      <c r="D3861" s="26">
        <v>3040822</v>
      </c>
      <c r="E3861" s="26">
        <v>3044111</v>
      </c>
      <c r="F3861" s="26">
        <v>20121</v>
      </c>
      <c r="G3861" s="26">
        <v>0</v>
      </c>
      <c r="H3861" s="26">
        <v>0</v>
      </c>
      <c r="I3861" s="26">
        <v>0</v>
      </c>
      <c r="J3861" s="26">
        <v>0</v>
      </c>
      <c r="K3861" s="26">
        <v>0</v>
      </c>
      <c r="L3861" s="26">
        <v>0</v>
      </c>
      <c r="M3861" s="26">
        <v>0</v>
      </c>
      <c r="N3861" s="26">
        <v>0</v>
      </c>
      <c r="O3861" s="24" t="s">
        <v>1513</v>
      </c>
      <c r="P3861" s="24">
        <v>31241</v>
      </c>
      <c r="Q3861" s="24">
        <f>IF(ISERROR(VLOOKUP($B3861,[1]主动技能!$B:$D,3,0)),[2]Sheet1!$Y4328,VLOOKUP($B3861,[1]主动技能!$B:$D,3,0))</f>
        <v>3</v>
      </c>
      <c r="S3861" s="24" t="str">
        <f>IF(C3861&lt;1000000,"",VLOOKUP(C3861,组合调整!$A:$I,2,0))</f>
        <v>技术</v>
      </c>
      <c r="T3861" s="24" t="str">
        <f>IF(D3861&lt;1000000,"",VLOOKUP(D3861,组合调整!$A:$I,2,0))</f>
        <v>灵暴</v>
      </c>
      <c r="U3861" s="24" t="str">
        <f>IF(E3861&lt;1000000,"",VLOOKUP(E3861,组合调整!$A:$I,2,0))</f>
        <v>忧国</v>
      </c>
      <c r="V3861" s="24" t="str">
        <f>IF(F3861&lt;1000000,"",VLOOKUP(F3861,组合调整!$A:$I,2,0))</f>
        <v/>
      </c>
      <c r="W3861" s="24" t="str">
        <f>IF(G3861&lt;1000000,"",VLOOKUP(G3861,组合调整!$A:$I,2,0))</f>
        <v/>
      </c>
    </row>
    <row r="3862" spans="1:23">
      <c r="A3862" s="26">
        <v>31242</v>
      </c>
      <c r="B3862" s="26" t="s">
        <v>1514</v>
      </c>
      <c r="C3862" s="26">
        <v>3032032</v>
      </c>
      <c r="D3862" s="26">
        <v>3041922</v>
      </c>
      <c r="E3862" s="26">
        <v>3045211</v>
      </c>
      <c r="F3862" s="26">
        <v>1012</v>
      </c>
      <c r="G3862" s="26">
        <v>0</v>
      </c>
      <c r="H3862" s="26">
        <v>0</v>
      </c>
      <c r="I3862" s="26">
        <v>0</v>
      </c>
      <c r="J3862" s="26">
        <v>0</v>
      </c>
      <c r="K3862" s="26">
        <v>0</v>
      </c>
      <c r="L3862" s="26">
        <v>0</v>
      </c>
      <c r="M3862" s="26">
        <v>0</v>
      </c>
      <c r="N3862" s="26">
        <v>0</v>
      </c>
      <c r="O3862" s="24" t="s">
        <v>1514</v>
      </c>
      <c r="P3862" s="24">
        <v>31242</v>
      </c>
      <c r="Q3862" s="24">
        <f>IF(ISERROR(VLOOKUP($B3862,[1]主动技能!$B:$D,3,0)),[2]Sheet1!$Y4329,VLOOKUP($B3862,[1]主动技能!$B:$D,3,0))</f>
        <v>3</v>
      </c>
      <c r="S3862" s="24" t="str">
        <f>IF(C3862&lt;1000000,"",VLOOKUP(C3862,组合调整!$A:$I,2,0))</f>
        <v>正直</v>
      </c>
      <c r="T3862" s="24" t="str">
        <f>IF(D3862&lt;1000000,"",VLOOKUP(D3862,组合调整!$A:$I,2,0))</f>
        <v>横刀</v>
      </c>
      <c r="U3862" s="24" t="str">
        <f>IF(E3862&lt;1000000,"",VLOOKUP(E3862,组合调整!$A:$I,2,0))</f>
        <v>夺爱</v>
      </c>
      <c r="V3862" s="24" t="str">
        <f>IF(F3862&lt;1000000,"",VLOOKUP(F3862,组合调整!$A:$I,2,0))</f>
        <v/>
      </c>
      <c r="W3862" s="24" t="str">
        <f>IF(G3862&lt;1000000,"",VLOOKUP(G3862,组合调整!$A:$I,2,0))</f>
        <v/>
      </c>
    </row>
    <row r="3863" spans="1:23">
      <c r="A3863" s="26">
        <v>31243</v>
      </c>
      <c r="B3863" s="26" t="s">
        <v>102</v>
      </c>
      <c r="C3863" s="26">
        <v>3037512</v>
      </c>
      <c r="D3863" s="26">
        <v>0</v>
      </c>
      <c r="E3863" s="26">
        <v>0</v>
      </c>
      <c r="F3863" s="26">
        <v>0</v>
      </c>
      <c r="G3863" s="26">
        <v>0</v>
      </c>
      <c r="H3863" s="26">
        <v>0</v>
      </c>
      <c r="I3863" s="26">
        <v>0</v>
      </c>
      <c r="J3863" s="26">
        <v>0</v>
      </c>
      <c r="K3863" s="26">
        <v>0</v>
      </c>
      <c r="L3863" s="26">
        <v>0</v>
      </c>
      <c r="M3863" s="26">
        <v>0</v>
      </c>
      <c r="N3863" s="26">
        <v>0</v>
      </c>
      <c r="O3863" s="24" t="s">
        <v>102</v>
      </c>
      <c r="P3863" s="24">
        <v>31243</v>
      </c>
      <c r="Q3863" s="24">
        <f>IF(ISERROR(VLOOKUP($B3863,[1]主动技能!$B:$D,3,0)),[2]Sheet1!$Y4330,VLOOKUP($B3863,[1]主动技能!$B:$D,3,0))</f>
        <v>1</v>
      </c>
      <c r="S3863" s="24" t="str">
        <f>IF(C3863&lt;1000000,"",VLOOKUP(C3863,组合调整!$A:$I,2,0))</f>
        <v>识广</v>
      </c>
      <c r="T3863" s="24" t="str">
        <f>IF(D3863&lt;1000000,"",VLOOKUP(D3863,组合调整!$A:$I,2,0))</f>
        <v/>
      </c>
      <c r="U3863" s="24" t="str">
        <f>IF(E3863&lt;1000000,"",VLOOKUP(E3863,组合调整!$A:$I,2,0))</f>
        <v/>
      </c>
      <c r="V3863" s="24" t="str">
        <f>IF(F3863&lt;1000000,"",VLOOKUP(F3863,组合调整!$A:$I,2,0))</f>
        <v/>
      </c>
      <c r="W3863" s="24" t="str">
        <f>IF(G3863&lt;1000000,"",VLOOKUP(G3863,组合调整!$A:$I,2,0))</f>
        <v/>
      </c>
    </row>
    <row r="3864" spans="1:23">
      <c r="A3864" s="26">
        <v>31244</v>
      </c>
      <c r="B3864" s="26" t="s">
        <v>1515</v>
      </c>
      <c r="C3864" s="26">
        <v>3030933</v>
      </c>
      <c r="D3864" s="26">
        <v>3037523</v>
      </c>
      <c r="E3864" s="26">
        <v>3047411</v>
      </c>
      <c r="F3864" s="26">
        <v>1021</v>
      </c>
      <c r="G3864" s="26">
        <v>0</v>
      </c>
      <c r="H3864" s="26">
        <v>0</v>
      </c>
      <c r="I3864" s="26">
        <v>0</v>
      </c>
      <c r="J3864" s="26">
        <v>0</v>
      </c>
      <c r="K3864" s="26">
        <v>0</v>
      </c>
      <c r="L3864" s="26">
        <v>0</v>
      </c>
      <c r="M3864" s="26">
        <v>0</v>
      </c>
      <c r="N3864" s="26">
        <v>0</v>
      </c>
      <c r="O3864" s="24" t="s">
        <v>1515</v>
      </c>
      <c r="P3864" s="24">
        <v>31244</v>
      </c>
      <c r="Q3864" s="24">
        <f>IF(ISERROR(VLOOKUP($B3864,[1]主动技能!$B:$D,3,0)),[2]Sheet1!$Y4331,VLOOKUP($B3864,[1]主动技能!$B:$D,3,0))</f>
        <v>3</v>
      </c>
      <c r="S3864" s="24" t="str">
        <f>IF(C3864&lt;1000000,"",VLOOKUP(C3864,组合调整!$A:$I,2,0))</f>
        <v>技术</v>
      </c>
      <c r="T3864" s="24" t="str">
        <f>IF(D3864&lt;1000000,"",VLOOKUP(D3864,组合调整!$A:$I,2,0))</f>
        <v>肯定</v>
      </c>
      <c r="U3864" s="24" t="str">
        <f>IF(E3864&lt;1000000,"",VLOOKUP(E3864,组合调整!$A:$I,2,0))</f>
        <v>地狱</v>
      </c>
      <c r="V3864" s="24" t="str">
        <f>IF(F3864&lt;1000000,"",VLOOKUP(F3864,组合调整!$A:$I,2,0))</f>
        <v/>
      </c>
      <c r="W3864" s="24" t="str">
        <f>IF(G3864&lt;1000000,"",VLOOKUP(G3864,组合调整!$A:$I,2,0))</f>
        <v/>
      </c>
    </row>
    <row r="3865" spans="1:23">
      <c r="A3865" s="26">
        <v>31245</v>
      </c>
      <c r="B3865" s="26" t="s">
        <v>1516</v>
      </c>
      <c r="C3865" s="26">
        <v>3022112</v>
      </c>
      <c r="D3865" s="26">
        <v>0</v>
      </c>
      <c r="E3865" s="26">
        <v>0</v>
      </c>
      <c r="F3865" s="26">
        <v>0</v>
      </c>
      <c r="G3865" s="26">
        <v>0</v>
      </c>
      <c r="H3865" s="26">
        <v>0</v>
      </c>
      <c r="I3865" s="26">
        <v>0</v>
      </c>
      <c r="J3865" s="26">
        <v>0</v>
      </c>
      <c r="K3865" s="26">
        <v>0</v>
      </c>
      <c r="L3865" s="26">
        <v>0</v>
      </c>
      <c r="M3865" s="26">
        <v>0</v>
      </c>
      <c r="N3865" s="26">
        <v>0</v>
      </c>
      <c r="O3865" s="24" t="s">
        <v>1516</v>
      </c>
      <c r="P3865" s="24">
        <v>31245</v>
      </c>
      <c r="Q3865" s="24">
        <f>IF(ISERROR(VLOOKUP($B3865,[1]主动技能!$B:$D,3,0)),[2]Sheet1!$Y4332,VLOOKUP($B3865,[1]主动技能!$B:$D,3,0))</f>
        <v>3</v>
      </c>
      <c r="S3865" s="24" t="str">
        <f>IF(C3865&lt;1000000,"",VLOOKUP(C3865,组合调整!$A:$I,2,0))</f>
        <v>无用</v>
      </c>
      <c r="T3865" s="24" t="str">
        <f>IF(D3865&lt;1000000,"",VLOOKUP(D3865,组合调整!$A:$I,2,0))</f>
        <v/>
      </c>
      <c r="U3865" s="24" t="str">
        <f>IF(E3865&lt;1000000,"",VLOOKUP(E3865,组合调整!$A:$I,2,0))</f>
        <v/>
      </c>
      <c r="V3865" s="24" t="str">
        <f>IF(F3865&lt;1000000,"",VLOOKUP(F3865,组合调整!$A:$I,2,0))</f>
        <v/>
      </c>
      <c r="W3865" s="24" t="str">
        <f>IF(G3865&lt;1000000,"",VLOOKUP(G3865,组合调整!$A:$I,2,0))</f>
        <v/>
      </c>
    </row>
    <row r="3866" spans="1:23">
      <c r="A3866" s="26">
        <v>31246</v>
      </c>
      <c r="B3866" s="26" t="s">
        <v>1517</v>
      </c>
      <c r="C3866" s="26">
        <v>0</v>
      </c>
      <c r="D3866" s="26">
        <v>0</v>
      </c>
      <c r="E3866" s="26">
        <v>0</v>
      </c>
      <c r="F3866" s="26">
        <v>0</v>
      </c>
      <c r="G3866" s="26">
        <v>0</v>
      </c>
      <c r="H3866" s="26">
        <v>0</v>
      </c>
      <c r="I3866" s="26">
        <v>0</v>
      </c>
      <c r="J3866" s="26">
        <v>0</v>
      </c>
      <c r="K3866" s="26">
        <v>0</v>
      </c>
      <c r="L3866" s="26">
        <v>0</v>
      </c>
      <c r="M3866" s="26">
        <v>0</v>
      </c>
      <c r="N3866" s="26">
        <v>0</v>
      </c>
      <c r="O3866" s="24" t="s">
        <v>1517</v>
      </c>
      <c r="P3866" s="24">
        <v>31246</v>
      </c>
      <c r="Q3866" s="24">
        <f>IF(ISERROR(VLOOKUP($B3866,[1]主动技能!$B:$D,3,0)),[2]Sheet1!$Y4333,VLOOKUP($B3866,[1]主动技能!$B:$D,3,0))</f>
        <v>3</v>
      </c>
      <c r="S3866" s="24" t="str">
        <f>IF(C3866&lt;1000000,"",VLOOKUP(C3866,组合调整!$A:$I,2,0))</f>
        <v/>
      </c>
      <c r="T3866" s="24" t="str">
        <f>IF(D3866&lt;1000000,"",VLOOKUP(D3866,组合调整!$A:$I,2,0))</f>
        <v/>
      </c>
      <c r="U3866" s="24" t="str">
        <f>IF(E3866&lt;1000000,"",VLOOKUP(E3866,组合调整!$A:$I,2,0))</f>
        <v/>
      </c>
      <c r="V3866" s="24" t="str">
        <f>IF(F3866&lt;1000000,"",VLOOKUP(F3866,组合调整!$A:$I,2,0))</f>
        <v/>
      </c>
      <c r="W3866" s="24" t="str">
        <f>IF(G3866&lt;1000000,"",VLOOKUP(G3866,组合调整!$A:$I,2,0))</f>
        <v/>
      </c>
    </row>
    <row r="3867" spans="1:23">
      <c r="A3867" s="26">
        <v>31247</v>
      </c>
      <c r="B3867" s="26" t="s">
        <v>53</v>
      </c>
      <c r="C3867" s="26">
        <v>0</v>
      </c>
      <c r="D3867" s="26">
        <v>0</v>
      </c>
      <c r="E3867" s="26">
        <v>0</v>
      </c>
      <c r="F3867" s="26">
        <v>0</v>
      </c>
      <c r="G3867" s="26">
        <v>0</v>
      </c>
      <c r="H3867" s="26">
        <v>0</v>
      </c>
      <c r="I3867" s="26">
        <v>0</v>
      </c>
      <c r="J3867" s="26">
        <v>0</v>
      </c>
      <c r="K3867" s="26">
        <v>0</v>
      </c>
      <c r="L3867" s="26">
        <v>0</v>
      </c>
      <c r="M3867" s="26">
        <v>0</v>
      </c>
      <c r="N3867" s="26">
        <v>0</v>
      </c>
      <c r="O3867" s="24" t="s">
        <v>53</v>
      </c>
      <c r="P3867" s="24">
        <v>31247</v>
      </c>
      <c r="Q3867" s="24">
        <f>IF(ISERROR(VLOOKUP($B3867,[1]主动技能!$B:$D,3,0)),[2]Sheet1!$Y4334,VLOOKUP($B3867,[1]主动技能!$B:$D,3,0))</f>
        <v>2</v>
      </c>
      <c r="S3867" s="24" t="str">
        <f>IF(C3867&lt;1000000,"",VLOOKUP(C3867,组合调整!$A:$I,2,0))</f>
        <v/>
      </c>
      <c r="T3867" s="24" t="str">
        <f>IF(D3867&lt;1000000,"",VLOOKUP(D3867,组合调整!$A:$I,2,0))</f>
        <v/>
      </c>
      <c r="U3867" s="24" t="str">
        <f>IF(E3867&lt;1000000,"",VLOOKUP(E3867,组合调整!$A:$I,2,0))</f>
        <v/>
      </c>
      <c r="V3867" s="24" t="str">
        <f>IF(F3867&lt;1000000,"",VLOOKUP(F3867,组合调整!$A:$I,2,0))</f>
        <v/>
      </c>
      <c r="W3867" s="24" t="str">
        <f>IF(G3867&lt;1000000,"",VLOOKUP(G3867,组合调整!$A:$I,2,0))</f>
        <v/>
      </c>
    </row>
    <row r="3868" spans="1:23">
      <c r="A3868" s="26">
        <v>31248</v>
      </c>
      <c r="B3868" s="26" t="s">
        <v>77</v>
      </c>
      <c r="C3868" s="26">
        <v>0</v>
      </c>
      <c r="D3868" s="26">
        <v>0</v>
      </c>
      <c r="E3868" s="26">
        <v>0</v>
      </c>
      <c r="F3868" s="26">
        <v>0</v>
      </c>
      <c r="G3868" s="26">
        <v>0</v>
      </c>
      <c r="H3868" s="26">
        <v>0</v>
      </c>
      <c r="I3868" s="26">
        <v>0</v>
      </c>
      <c r="J3868" s="26">
        <v>0</v>
      </c>
      <c r="K3868" s="26">
        <v>0</v>
      </c>
      <c r="L3868" s="26">
        <v>0</v>
      </c>
      <c r="M3868" s="26">
        <v>0</v>
      </c>
      <c r="N3868" s="26">
        <v>0</v>
      </c>
      <c r="O3868" s="24" t="s">
        <v>77</v>
      </c>
      <c r="P3868" s="24">
        <v>31248</v>
      </c>
      <c r="Q3868" s="24">
        <f>IF(ISERROR(VLOOKUP($B3868,[1]主动技能!$B:$D,3,0)),[2]Sheet1!$Y4335,VLOOKUP($B3868,[1]主动技能!$B:$D,3,0))</f>
        <v>2</v>
      </c>
      <c r="S3868" s="24" t="str">
        <f>IF(C3868&lt;1000000,"",VLOOKUP(C3868,组合调整!$A:$I,2,0))</f>
        <v/>
      </c>
      <c r="T3868" s="24" t="str">
        <f>IF(D3868&lt;1000000,"",VLOOKUP(D3868,组合调整!$A:$I,2,0))</f>
        <v/>
      </c>
      <c r="U3868" s="24" t="str">
        <f>IF(E3868&lt;1000000,"",VLOOKUP(E3868,组合调整!$A:$I,2,0))</f>
        <v/>
      </c>
      <c r="V3868" s="24" t="str">
        <f>IF(F3868&lt;1000000,"",VLOOKUP(F3868,组合调整!$A:$I,2,0))</f>
        <v/>
      </c>
      <c r="W3868" s="24" t="str">
        <f>IF(G3868&lt;1000000,"",VLOOKUP(G3868,组合调整!$A:$I,2,0))</f>
        <v/>
      </c>
    </row>
    <row r="3869" spans="1:23">
      <c r="A3869" s="26">
        <v>31249</v>
      </c>
      <c r="B3869" s="26" t="s">
        <v>1518</v>
      </c>
      <c r="C3869" s="26">
        <v>0</v>
      </c>
      <c r="D3869" s="26">
        <v>0</v>
      </c>
      <c r="E3869" s="26">
        <v>0</v>
      </c>
      <c r="F3869" s="26">
        <v>0</v>
      </c>
      <c r="G3869" s="26">
        <v>0</v>
      </c>
      <c r="H3869" s="26">
        <v>0</v>
      </c>
      <c r="I3869" s="26">
        <v>0</v>
      </c>
      <c r="J3869" s="26">
        <v>0</v>
      </c>
      <c r="K3869" s="26">
        <v>0</v>
      </c>
      <c r="L3869" s="26">
        <v>0</v>
      </c>
      <c r="M3869" s="26">
        <v>0</v>
      </c>
      <c r="N3869" s="26">
        <v>0</v>
      </c>
      <c r="O3869" s="24" t="s">
        <v>1518</v>
      </c>
      <c r="P3869" s="24">
        <v>31249</v>
      </c>
      <c r="Q3869" s="24">
        <f>IF(ISERROR(VLOOKUP($B3869,[1]主动技能!$B:$D,3,0)),[2]Sheet1!$Y4336,VLOOKUP($B3869,[1]主动技能!$B:$D,3,0))</f>
        <v>3</v>
      </c>
      <c r="S3869" s="24" t="str">
        <f>IF(C3869&lt;1000000,"",VLOOKUP(C3869,组合调整!$A:$I,2,0))</f>
        <v/>
      </c>
      <c r="T3869" s="24" t="str">
        <f>IF(D3869&lt;1000000,"",VLOOKUP(D3869,组合调整!$A:$I,2,0))</f>
        <v/>
      </c>
      <c r="U3869" s="24" t="str">
        <f>IF(E3869&lt;1000000,"",VLOOKUP(E3869,组合调整!$A:$I,2,0))</f>
        <v/>
      </c>
      <c r="V3869" s="24" t="str">
        <f>IF(F3869&lt;1000000,"",VLOOKUP(F3869,组合调整!$A:$I,2,0))</f>
        <v/>
      </c>
      <c r="W3869" s="24" t="str">
        <f>IF(G3869&lt;1000000,"",VLOOKUP(G3869,组合调整!$A:$I,2,0))</f>
        <v/>
      </c>
    </row>
    <row r="3870" spans="1:23">
      <c r="A3870" s="26">
        <v>31250</v>
      </c>
      <c r="B3870" s="26" t="s">
        <v>1519</v>
      </c>
      <c r="C3870" s="26">
        <v>0</v>
      </c>
      <c r="D3870" s="26">
        <v>0</v>
      </c>
      <c r="E3870" s="26">
        <v>0</v>
      </c>
      <c r="F3870" s="26">
        <v>0</v>
      </c>
      <c r="G3870" s="26">
        <v>0</v>
      </c>
      <c r="H3870" s="26">
        <v>0</v>
      </c>
      <c r="I3870" s="26">
        <v>0</v>
      </c>
      <c r="J3870" s="26">
        <v>0</v>
      </c>
      <c r="K3870" s="26">
        <v>0</v>
      </c>
      <c r="L3870" s="26">
        <v>0</v>
      </c>
      <c r="M3870" s="26">
        <v>0</v>
      </c>
      <c r="N3870" s="26">
        <v>0</v>
      </c>
      <c r="O3870" s="24" t="s">
        <v>1519</v>
      </c>
      <c r="P3870" s="24">
        <v>31250</v>
      </c>
      <c r="Q3870" s="24">
        <f>IF(ISERROR(VLOOKUP($B3870,[1]主动技能!$B:$D,3,0)),[2]Sheet1!$Y4337,VLOOKUP($B3870,[1]主动技能!$B:$D,3,0))</f>
        <v>3</v>
      </c>
      <c r="S3870" s="24" t="str">
        <f>IF(C3870&lt;1000000,"",VLOOKUP(C3870,组合调整!$A:$I,2,0))</f>
        <v/>
      </c>
      <c r="T3870" s="24" t="str">
        <f>IF(D3870&lt;1000000,"",VLOOKUP(D3870,组合调整!$A:$I,2,0))</f>
        <v/>
      </c>
      <c r="U3870" s="24" t="str">
        <f>IF(E3870&lt;1000000,"",VLOOKUP(E3870,组合调整!$A:$I,2,0))</f>
        <v/>
      </c>
      <c r="V3870" s="24" t="str">
        <f>IF(F3870&lt;1000000,"",VLOOKUP(F3870,组合调整!$A:$I,2,0))</f>
        <v/>
      </c>
      <c r="W3870" s="24" t="str">
        <f>IF(G3870&lt;1000000,"",VLOOKUP(G3870,组合调整!$A:$I,2,0))</f>
        <v/>
      </c>
    </row>
    <row r="3871" spans="1:23">
      <c r="A3871" s="26">
        <v>31251</v>
      </c>
      <c r="B3871" s="26" t="s">
        <v>5</v>
      </c>
      <c r="C3871" s="26">
        <v>3000111</v>
      </c>
      <c r="D3871" s="26">
        <v>3000121</v>
      </c>
      <c r="E3871" s="26">
        <v>3000131</v>
      </c>
      <c r="F3871" s="26">
        <v>3000141</v>
      </c>
      <c r="G3871" s="26">
        <v>50012</v>
      </c>
      <c r="H3871" s="26">
        <v>4032</v>
      </c>
      <c r="I3871" s="26">
        <v>0</v>
      </c>
      <c r="J3871" s="26">
        <v>0</v>
      </c>
      <c r="K3871" s="26">
        <v>0</v>
      </c>
      <c r="L3871" s="26">
        <v>0</v>
      </c>
      <c r="M3871" s="26">
        <v>0</v>
      </c>
      <c r="N3871" s="26">
        <v>0</v>
      </c>
      <c r="O3871" s="24" t="s">
        <v>5</v>
      </c>
      <c r="P3871" s="24">
        <v>31251</v>
      </c>
      <c r="Q3871" s="24">
        <f>IF(ISERROR(VLOOKUP($B3871,[1]主动技能!$B:$D,3,0)),[2]Sheet1!$Y4338,VLOOKUP($B3871,[1]主动技能!$B:$D,3,0))</f>
        <v>4</v>
      </c>
      <c r="S3871" s="24" t="str">
        <f>IF(C3871&lt;1000000,"",VLOOKUP(C3871,组合调整!$A:$I,2,0))</f>
        <v>重生</v>
      </c>
      <c r="T3871" s="24" t="str">
        <f>IF(D3871&lt;1000000,"",VLOOKUP(D3871,组合调整!$A:$I,2,0))</f>
        <v>声势</v>
      </c>
      <c r="U3871" s="24" t="str">
        <f>IF(E3871&lt;1000000,"",VLOOKUP(E3871,组合调整!$A:$I,2,0))</f>
        <v>渠成</v>
      </c>
      <c r="V3871" s="24" t="str">
        <f>IF(F3871&lt;1000000,"",VLOOKUP(F3871,组合调整!$A:$I,2,0))</f>
        <v>求救</v>
      </c>
      <c r="W3871" s="24" t="str">
        <f>IF(G3871&lt;1000000,"",VLOOKUP(G3871,组合调整!$A:$I,2,0))</f>
        <v/>
      </c>
    </row>
    <row r="3872" spans="1:23">
      <c r="A3872" s="26">
        <v>31252</v>
      </c>
      <c r="B3872" s="26" t="s">
        <v>3</v>
      </c>
      <c r="C3872" s="26">
        <v>3000132</v>
      </c>
      <c r="D3872" s="26">
        <v>3004522</v>
      </c>
      <c r="E3872" s="26">
        <v>3001211</v>
      </c>
      <c r="F3872" s="26">
        <v>3003412</v>
      </c>
      <c r="G3872" s="26">
        <v>40221</v>
      </c>
      <c r="H3872" s="26">
        <v>3032</v>
      </c>
      <c r="I3872" s="26">
        <v>50021</v>
      </c>
      <c r="J3872" s="26">
        <v>4032</v>
      </c>
      <c r="K3872" s="26">
        <v>0</v>
      </c>
      <c r="L3872" s="26">
        <v>0</v>
      </c>
      <c r="M3872" s="26">
        <v>0</v>
      </c>
      <c r="N3872" s="26">
        <v>0</v>
      </c>
      <c r="O3872" s="24" t="s">
        <v>3</v>
      </c>
      <c r="P3872" s="24">
        <v>31252</v>
      </c>
      <c r="Q3872" s="24">
        <f>IF(ISERROR(VLOOKUP($B3872,[1]主动技能!$B:$D,3,0)),[2]Sheet1!$Y4339,VLOOKUP($B3872,[1]主动技能!$B:$D,3,0))</f>
        <v>2</v>
      </c>
      <c r="S3872" s="24" t="str">
        <f>IF(C3872&lt;1000000,"",VLOOKUP(C3872,组合调整!$A:$I,2,0))</f>
        <v>渠成</v>
      </c>
      <c r="T3872" s="24" t="str">
        <f>IF(D3872&lt;1000000,"",VLOOKUP(D3872,组合调整!$A:$I,2,0))</f>
        <v>上场</v>
      </c>
      <c r="U3872" s="24" t="str">
        <f>IF(E3872&lt;1000000,"",VLOOKUP(E3872,组合调整!$A:$I,2,0))</f>
        <v>报恩</v>
      </c>
      <c r="V3872" s="24" t="str">
        <f>IF(F3872&lt;1000000,"",VLOOKUP(F3872,组合调整!$A:$I,2,0))</f>
        <v>纷争</v>
      </c>
      <c r="W3872" s="24" t="str">
        <f>IF(G3872&lt;1000000,"",VLOOKUP(G3872,组合调整!$A:$I,2,0))</f>
        <v/>
      </c>
    </row>
    <row r="3873" spans="1:23">
      <c r="A3873" s="26">
        <v>31253</v>
      </c>
      <c r="B3873" s="26" t="s">
        <v>34</v>
      </c>
      <c r="C3873" s="26">
        <v>3005612</v>
      </c>
      <c r="D3873" s="26">
        <v>3006732</v>
      </c>
      <c r="E3873" s="26">
        <v>3002311</v>
      </c>
      <c r="F3873" s="26">
        <v>3002321</v>
      </c>
      <c r="G3873" s="26">
        <v>40021</v>
      </c>
      <c r="H3873" s="26">
        <v>3012</v>
      </c>
      <c r="I3873" s="26">
        <v>50021</v>
      </c>
      <c r="J3873" s="26">
        <v>4012</v>
      </c>
      <c r="K3873" s="26">
        <v>0</v>
      </c>
      <c r="L3873" s="26">
        <v>0</v>
      </c>
      <c r="M3873" s="26">
        <v>0</v>
      </c>
      <c r="N3873" s="26">
        <v>0</v>
      </c>
      <c r="O3873" s="24" t="s">
        <v>34</v>
      </c>
      <c r="P3873" s="24">
        <v>31253</v>
      </c>
      <c r="Q3873" s="24">
        <f>IF(ISERROR(VLOOKUP($B3873,[1]主动技能!$B:$D,3,0)),[2]Sheet1!$Y4340,VLOOKUP($B3873,[1]主动技能!$B:$D,3,0))</f>
        <v>3</v>
      </c>
      <c r="S3873" s="24" t="str">
        <f>IF(C3873&lt;1000000,"",VLOOKUP(C3873,组合调整!$A:$I,2,0))</f>
        <v>协力</v>
      </c>
      <c r="T3873" s="24" t="str">
        <f>IF(D3873&lt;1000000,"",VLOOKUP(D3873,组合调整!$A:$I,2,0))</f>
        <v>恩惠</v>
      </c>
      <c r="U3873" s="24" t="str">
        <f>IF(E3873&lt;1000000,"",VLOOKUP(E3873,组合调整!$A:$I,2,0))</f>
        <v>转移</v>
      </c>
      <c r="V3873" s="24" t="str">
        <f>IF(F3873&lt;1000000,"",VLOOKUP(F3873,组合调整!$A:$I,2,0))</f>
        <v>美食</v>
      </c>
      <c r="W3873" s="24" t="str">
        <f>IF(G3873&lt;1000000,"",VLOOKUP(G3873,组合调整!$A:$I,2,0))</f>
        <v/>
      </c>
    </row>
    <row r="3874" spans="1:23">
      <c r="A3874" s="26">
        <v>31254</v>
      </c>
      <c r="B3874" s="26" t="s">
        <v>37</v>
      </c>
      <c r="C3874" s="26">
        <v>2004512</v>
      </c>
      <c r="D3874" s="26">
        <v>3003411</v>
      </c>
      <c r="E3874" s="26">
        <v>3003421</v>
      </c>
      <c r="F3874" s="26">
        <v>3003431</v>
      </c>
      <c r="G3874" s="26">
        <v>40212</v>
      </c>
      <c r="H3874" s="26">
        <v>3012</v>
      </c>
      <c r="I3874" s="26">
        <v>50012</v>
      </c>
      <c r="J3874" s="26">
        <v>4012</v>
      </c>
      <c r="K3874" s="26">
        <v>0</v>
      </c>
      <c r="L3874" s="26">
        <v>0</v>
      </c>
      <c r="M3874" s="26">
        <v>0</v>
      </c>
      <c r="N3874" s="26">
        <v>0</v>
      </c>
      <c r="O3874" s="24" t="s">
        <v>37</v>
      </c>
      <c r="P3874" s="24">
        <v>31254</v>
      </c>
      <c r="Q3874" s="24">
        <f>IF(ISERROR(VLOOKUP($B3874,[1]主动技能!$B:$D,3,0)),[2]Sheet1!$Y4341,VLOOKUP($B3874,[1]主动技能!$B:$D,3,0))</f>
        <v>2</v>
      </c>
      <c r="S3874" s="24" t="str">
        <f>IF(C3874&lt;1000000,"",VLOOKUP(C3874,组合调整!$A:$I,2,0))</f>
        <v>海洋</v>
      </c>
      <c r="T3874" s="24" t="str">
        <f>IF(D3874&lt;1000000,"",VLOOKUP(D3874,组合调整!$A:$I,2,0))</f>
        <v>纷争</v>
      </c>
      <c r="U3874" s="24" t="str">
        <f>IF(E3874&lt;1000000,"",VLOOKUP(E3874,组合调整!$A:$I,2,0))</f>
        <v>果敢</v>
      </c>
      <c r="V3874" s="24" t="str">
        <f>IF(F3874&lt;1000000,"",VLOOKUP(F3874,组合调整!$A:$I,2,0))</f>
        <v>刚毅</v>
      </c>
      <c r="W3874" s="24" t="str">
        <f>IF(G3874&lt;1000000,"",VLOOKUP(G3874,组合调整!$A:$I,2,0))</f>
        <v/>
      </c>
    </row>
    <row r="3875" spans="1:23">
      <c r="A3875" s="26">
        <v>31255</v>
      </c>
      <c r="B3875" s="26" t="s">
        <v>0</v>
      </c>
      <c r="C3875" s="26">
        <v>3000122</v>
      </c>
      <c r="D3875" s="26">
        <v>3004511</v>
      </c>
      <c r="E3875" s="26">
        <v>3004521</v>
      </c>
      <c r="F3875" s="26">
        <v>3004531</v>
      </c>
      <c r="G3875" s="26">
        <v>50041</v>
      </c>
      <c r="H3875" s="26">
        <v>4012</v>
      </c>
      <c r="I3875" s="26">
        <v>0</v>
      </c>
      <c r="J3875" s="26">
        <v>0</v>
      </c>
      <c r="K3875" s="26">
        <v>0</v>
      </c>
      <c r="L3875" s="26">
        <v>0</v>
      </c>
      <c r="M3875" s="26">
        <v>0</v>
      </c>
      <c r="N3875" s="26">
        <v>0</v>
      </c>
      <c r="O3875" s="24" t="s">
        <v>0</v>
      </c>
      <c r="P3875" s="24">
        <v>31255</v>
      </c>
      <c r="Q3875" s="24">
        <f>IF(ISERROR(VLOOKUP($B3875,[1]主动技能!$B:$D,3,0)),[2]Sheet1!$Y4342,VLOOKUP($B3875,[1]主动技能!$B:$D,3,0))</f>
        <v>2</v>
      </c>
      <c r="S3875" s="24" t="str">
        <f>IF(C3875&lt;1000000,"",VLOOKUP(C3875,组合调整!$A:$I,2,0))</f>
        <v>声势</v>
      </c>
      <c r="T3875" s="24" t="str">
        <f>IF(D3875&lt;1000000,"",VLOOKUP(D3875,组合调整!$A:$I,2,0))</f>
        <v>士气</v>
      </c>
      <c r="U3875" s="24" t="str">
        <f>IF(E3875&lt;1000000,"",VLOOKUP(E3875,组合调整!$A:$I,2,0))</f>
        <v>上场</v>
      </c>
      <c r="V3875" s="24" t="str">
        <f>IF(F3875&lt;1000000,"",VLOOKUP(F3875,组合调整!$A:$I,2,0))</f>
        <v>威胁</v>
      </c>
      <c r="W3875" s="24" t="str">
        <f>IF(G3875&lt;1000000,"",VLOOKUP(G3875,组合调整!$A:$I,2,0))</f>
        <v/>
      </c>
    </row>
    <row r="3876" spans="1:23">
      <c r="A3876" s="26">
        <v>31256</v>
      </c>
      <c r="B3876" s="26" t="s">
        <v>39</v>
      </c>
      <c r="C3876" s="26">
        <v>3004532</v>
      </c>
      <c r="D3876" s="26">
        <v>3005611</v>
      </c>
      <c r="E3876" s="26">
        <v>3005621</v>
      </c>
      <c r="F3876" s="26">
        <v>3005631</v>
      </c>
      <c r="G3876" s="26">
        <v>40012</v>
      </c>
      <c r="H3876" s="26">
        <v>3041</v>
      </c>
      <c r="I3876" s="26">
        <v>50012</v>
      </c>
      <c r="J3876" s="26">
        <v>4041</v>
      </c>
      <c r="K3876" s="26">
        <v>0</v>
      </c>
      <c r="L3876" s="26">
        <v>0</v>
      </c>
      <c r="M3876" s="26">
        <v>0</v>
      </c>
      <c r="N3876" s="26">
        <v>0</v>
      </c>
      <c r="O3876" s="24" t="s">
        <v>39</v>
      </c>
      <c r="P3876" s="24">
        <v>31256</v>
      </c>
      <c r="Q3876" s="24">
        <f>IF(ISERROR(VLOOKUP($B3876,[1]主动技能!$B:$D,3,0)),[2]Sheet1!$Y4343,VLOOKUP($B3876,[1]主动技能!$B:$D,3,0))</f>
        <v>3</v>
      </c>
      <c r="S3876" s="24" t="str">
        <f>IF(C3876&lt;1000000,"",VLOOKUP(C3876,组合调整!$A:$I,2,0))</f>
        <v>威胁</v>
      </c>
      <c r="T3876" s="24" t="str">
        <f>IF(D3876&lt;1000000,"",VLOOKUP(D3876,组合调整!$A:$I,2,0))</f>
        <v>协力</v>
      </c>
      <c r="U3876" s="24" t="str">
        <f>IF(E3876&lt;1000000,"",VLOOKUP(E3876,组合调整!$A:$I,2,0))</f>
        <v>影分身</v>
      </c>
      <c r="V3876" s="24" t="str">
        <f>IF(F3876&lt;1000000,"",VLOOKUP(F3876,组合调整!$A:$I,2,0))</f>
        <v>自然</v>
      </c>
      <c r="W3876" s="24" t="str">
        <f>IF(G3876&lt;1000000,"",VLOOKUP(G3876,组合调整!$A:$I,2,0))</f>
        <v/>
      </c>
    </row>
    <row r="3877" spans="1:23">
      <c r="A3877" s="26">
        <v>31257</v>
      </c>
      <c r="B3877" s="26" t="s">
        <v>138</v>
      </c>
      <c r="C3877" s="26">
        <v>1001222</v>
      </c>
      <c r="D3877" s="26">
        <v>3006711</v>
      </c>
      <c r="E3877" s="26">
        <v>3006721</v>
      </c>
      <c r="F3877" s="26">
        <v>3006731</v>
      </c>
      <c r="G3877" s="26">
        <v>40212</v>
      </c>
      <c r="H3877" s="26">
        <v>3032</v>
      </c>
      <c r="I3877" s="26">
        <v>50012</v>
      </c>
      <c r="J3877" s="26">
        <v>4032</v>
      </c>
      <c r="K3877" s="26">
        <v>0</v>
      </c>
      <c r="L3877" s="26">
        <v>0</v>
      </c>
      <c r="M3877" s="26">
        <v>0</v>
      </c>
      <c r="N3877" s="26">
        <v>0</v>
      </c>
      <c r="O3877" s="24" t="s">
        <v>138</v>
      </c>
      <c r="P3877" s="24">
        <v>31257</v>
      </c>
      <c r="Q3877" s="24">
        <f>IF(ISERROR(VLOOKUP($B3877,[1]主动技能!$B:$D,3,0)),[2]Sheet1!$Y4344,VLOOKUP($B3877,[1]主动技能!$B:$D,3,0))</f>
        <v>3</v>
      </c>
      <c r="S3877" s="24" t="str">
        <f>IF(C3877&lt;1000000,"",VLOOKUP(C3877,组合调整!$A:$I,2,0))</f>
        <v>缠绕</v>
      </c>
      <c r="T3877" s="24" t="str">
        <f>IF(D3877&lt;1000000,"",VLOOKUP(D3877,组合调整!$A:$I,2,0))</f>
        <v>波动</v>
      </c>
      <c r="U3877" s="24" t="str">
        <f>IF(E3877&lt;1000000,"",VLOOKUP(E3877,组合调整!$A:$I,2,0))</f>
        <v>动地</v>
      </c>
      <c r="V3877" s="24" t="str">
        <f>IF(F3877&lt;1000000,"",VLOOKUP(F3877,组合调整!$A:$I,2,0))</f>
        <v>恩惠</v>
      </c>
      <c r="W3877" s="24" t="str">
        <f>IF(G3877&lt;1000000,"",VLOOKUP(G3877,组合调整!$A:$I,2,0))</f>
        <v/>
      </c>
    </row>
    <row r="3878" spans="1:23">
      <c r="A3878" s="26">
        <v>31258</v>
      </c>
      <c r="B3878" s="26" t="s">
        <v>42</v>
      </c>
      <c r="C3878" s="26">
        <v>3004534</v>
      </c>
      <c r="D3878" s="26">
        <v>3006712</v>
      </c>
      <c r="E3878" s="26">
        <v>3007811</v>
      </c>
      <c r="F3878" s="26">
        <v>3007821</v>
      </c>
      <c r="G3878" s="26">
        <v>40031</v>
      </c>
      <c r="H3878" s="26">
        <v>3012</v>
      </c>
      <c r="I3878" s="26">
        <v>50031</v>
      </c>
      <c r="J3878" s="26">
        <v>4012</v>
      </c>
      <c r="K3878" s="26">
        <v>0</v>
      </c>
      <c r="L3878" s="26">
        <v>0</v>
      </c>
      <c r="M3878" s="26">
        <v>0</v>
      </c>
      <c r="N3878" s="26">
        <v>0</v>
      </c>
      <c r="O3878" s="24" t="s">
        <v>42</v>
      </c>
      <c r="P3878" s="24">
        <v>31258</v>
      </c>
      <c r="Q3878" s="24">
        <f>IF(ISERROR(VLOOKUP($B3878,[1]主动技能!$B:$D,3,0)),[2]Sheet1!$Y4345,VLOOKUP($B3878,[1]主动技能!$B:$D,3,0))</f>
        <v>3</v>
      </c>
      <c r="S3878" s="24" t="str">
        <f>IF(C3878&lt;1000000,"",VLOOKUP(C3878,组合调整!$A:$I,2,0))</f>
        <v>恐吓</v>
      </c>
      <c r="T3878" s="24" t="str">
        <f>IF(D3878&lt;1000000,"",VLOOKUP(D3878,组合调整!$A:$I,2,0))</f>
        <v>波动</v>
      </c>
      <c r="U3878" s="24" t="str">
        <f>IF(E3878&lt;1000000,"",VLOOKUP(E3878,组合调整!$A:$I,2,0))</f>
        <v>惊天</v>
      </c>
      <c r="V3878" s="24" t="str">
        <f>IF(F3878&lt;1000000,"",VLOOKUP(F3878,组合调整!$A:$I,2,0))</f>
        <v>祈之舞</v>
      </c>
      <c r="W3878" s="24" t="str">
        <f>IF(G3878&lt;1000000,"",VLOOKUP(G3878,组合调整!$A:$I,2,0))</f>
        <v/>
      </c>
    </row>
    <row r="3879" spans="1:23">
      <c r="A3879" s="26">
        <v>31259</v>
      </c>
      <c r="B3879" s="26" t="s">
        <v>28</v>
      </c>
      <c r="C3879" s="26">
        <v>3000112</v>
      </c>
      <c r="D3879" s="26">
        <v>3005622</v>
      </c>
      <c r="E3879" s="26">
        <v>3006722</v>
      </c>
      <c r="F3879" s="26">
        <v>3008911</v>
      </c>
      <c r="G3879" s="26">
        <v>40231</v>
      </c>
      <c r="H3879" s="26">
        <v>3012</v>
      </c>
      <c r="I3879" s="26">
        <v>50031</v>
      </c>
      <c r="J3879" s="26">
        <v>4012</v>
      </c>
      <c r="K3879" s="26">
        <v>0</v>
      </c>
      <c r="L3879" s="26">
        <v>0</v>
      </c>
      <c r="M3879" s="26">
        <v>0</v>
      </c>
      <c r="N3879" s="26">
        <v>0</v>
      </c>
      <c r="O3879" s="24" t="s">
        <v>28</v>
      </c>
      <c r="P3879" s="24">
        <v>31259</v>
      </c>
      <c r="Q3879" s="24">
        <f>IF(ISERROR(VLOOKUP($B3879,[1]主动技能!$B:$D,3,0)),[2]Sheet1!$Y4346,VLOOKUP($B3879,[1]主动技能!$B:$D,3,0))</f>
        <v>4</v>
      </c>
      <c r="S3879" s="24" t="str">
        <f>IF(C3879&lt;1000000,"",VLOOKUP(C3879,组合调整!$A:$I,2,0))</f>
        <v>势不可挡重生</v>
      </c>
      <c r="T3879" s="24" t="str">
        <f>IF(D3879&lt;1000000,"",VLOOKUP(D3879,组合调整!$A:$I,2,0))</f>
        <v>善良</v>
      </c>
      <c r="U3879" s="24" t="str">
        <f>IF(E3879&lt;1000000,"",VLOOKUP(E3879,组合调整!$A:$I,2,0))</f>
        <v>动地</v>
      </c>
      <c r="V3879" s="24" t="str">
        <f>IF(F3879&lt;1000000,"",VLOOKUP(F3879,组合调整!$A:$I,2,0))</f>
        <v>疯狂</v>
      </c>
      <c r="W3879" s="24" t="str">
        <f>IF(G3879&lt;1000000,"",VLOOKUP(G3879,组合调整!$A:$I,2,0))</f>
        <v/>
      </c>
    </row>
    <row r="3880" spans="1:23">
      <c r="A3880" s="26">
        <v>31260</v>
      </c>
      <c r="B3880" s="26" t="s">
        <v>2</v>
      </c>
      <c r="C3880" s="26">
        <v>3001212</v>
      </c>
      <c r="D3880" s="26">
        <v>1018824</v>
      </c>
      <c r="E3880" s="26">
        <v>3012212</v>
      </c>
      <c r="F3880" s="26">
        <v>3013311</v>
      </c>
      <c r="G3880" s="26">
        <v>40031</v>
      </c>
      <c r="H3880" s="26">
        <v>3032</v>
      </c>
      <c r="I3880" s="26">
        <v>50031</v>
      </c>
      <c r="J3880" s="26">
        <v>4032</v>
      </c>
      <c r="K3880" s="26">
        <v>0</v>
      </c>
      <c r="L3880" s="26">
        <v>0</v>
      </c>
      <c r="M3880" s="26">
        <v>0</v>
      </c>
      <c r="N3880" s="26">
        <v>0</v>
      </c>
      <c r="O3880" s="24" t="s">
        <v>2</v>
      </c>
      <c r="P3880" s="24">
        <v>31260</v>
      </c>
      <c r="Q3880" s="24">
        <f>IF(ISERROR(VLOOKUP($B3880,[1]主动技能!$B:$D,3,0)),[2]Sheet1!$Y4347,VLOOKUP($B3880,[1]主动技能!$B:$D,3,0))</f>
        <v>2</v>
      </c>
      <c r="S3880" s="24" t="str">
        <f>IF(C3880&lt;1000000,"",VLOOKUP(C3880,组合调整!$A:$I,2,0))</f>
        <v>报恩</v>
      </c>
      <c r="T3880" s="24" t="str">
        <f>IF(D3880&lt;1000000,"",VLOOKUP(D3880,组合调整!$A:$I,2,0))</f>
        <v>神回</v>
      </c>
      <c r="U3880" s="24" t="str">
        <f>IF(E3880&lt;1000000,"",VLOOKUP(E3880,组合调整!$A:$I,2,0))</f>
        <v>媚眼</v>
      </c>
      <c r="V3880" s="24" t="str">
        <f>IF(F3880&lt;1000000,"",VLOOKUP(F3880,组合调整!$A:$I,2,0))</f>
        <v>挥剑</v>
      </c>
      <c r="W3880" s="24" t="str">
        <f>IF(G3880&lt;1000000,"",VLOOKUP(G3880,组合调整!$A:$I,2,0))</f>
        <v/>
      </c>
    </row>
    <row r="3881" spans="1:23">
      <c r="A3881" s="26">
        <v>31261</v>
      </c>
      <c r="B3881" s="26" t="s">
        <v>105</v>
      </c>
      <c r="C3881" s="26">
        <v>3004512</v>
      </c>
      <c r="D3881" s="26">
        <v>4002322</v>
      </c>
      <c r="E3881" s="26">
        <v>3012213</v>
      </c>
      <c r="F3881" s="26">
        <v>3013312</v>
      </c>
      <c r="G3881" s="26">
        <v>40212</v>
      </c>
      <c r="H3881" s="26">
        <v>3041</v>
      </c>
      <c r="I3881" s="26">
        <v>50012</v>
      </c>
      <c r="J3881" s="26">
        <v>4041</v>
      </c>
      <c r="K3881" s="26">
        <v>0</v>
      </c>
      <c r="L3881" s="26">
        <v>0</v>
      </c>
      <c r="M3881" s="26">
        <v>0</v>
      </c>
      <c r="N3881" s="26">
        <v>0</v>
      </c>
      <c r="O3881" s="24" t="s">
        <v>105</v>
      </c>
      <c r="P3881" s="24">
        <v>31261</v>
      </c>
      <c r="Q3881" s="24">
        <f>IF(ISERROR(VLOOKUP($B3881,[1]主动技能!$B:$D,3,0)),[2]Sheet1!$Y4348,VLOOKUP($B3881,[1]主动技能!$B:$D,3,0))</f>
        <v>2</v>
      </c>
      <c r="S3881" s="24" t="str">
        <f>IF(C3881&lt;1000000,"",VLOOKUP(C3881,组合调整!$A:$I,2,0))</f>
        <v>士气</v>
      </c>
      <c r="T3881" s="24" t="str">
        <f>IF(D3881&lt;1000000,"",VLOOKUP(D3881,组合调整!$A:$I,2,0))</f>
        <v>识破</v>
      </c>
      <c r="U3881" s="24" t="str">
        <f>IF(E3881&lt;1000000,"",VLOOKUP(E3881,组合调整!$A:$I,2,0))</f>
        <v>烈焰</v>
      </c>
      <c r="V3881" s="24" t="str">
        <f>IF(F3881&lt;1000000,"",VLOOKUP(F3881,组合调整!$A:$I,2,0))</f>
        <v>挥剑</v>
      </c>
      <c r="W3881" s="24" t="str">
        <f>IF(G3881&lt;1000000,"",VLOOKUP(G3881,组合调整!$A:$I,2,0))</f>
        <v/>
      </c>
    </row>
    <row r="3882" spans="1:23">
      <c r="A3882" s="26">
        <v>31262</v>
      </c>
      <c r="B3882" s="26" t="s">
        <v>5</v>
      </c>
      <c r="C3882" s="26">
        <v>3000111</v>
      </c>
      <c r="D3882" s="26">
        <v>3000121</v>
      </c>
      <c r="E3882" s="26">
        <v>3000131</v>
      </c>
      <c r="F3882" s="26">
        <v>3000141</v>
      </c>
      <c r="G3882" s="26">
        <v>50012</v>
      </c>
      <c r="H3882" s="26">
        <v>4032</v>
      </c>
      <c r="I3882" s="26">
        <v>0</v>
      </c>
      <c r="J3882" s="26">
        <v>0</v>
      </c>
      <c r="K3882" s="26">
        <v>0</v>
      </c>
      <c r="L3882" s="26">
        <v>0</v>
      </c>
      <c r="M3882" s="26">
        <v>0</v>
      </c>
      <c r="N3882" s="26">
        <v>0</v>
      </c>
      <c r="O3882" s="24" t="s">
        <v>5</v>
      </c>
      <c r="P3882" s="24">
        <v>31262</v>
      </c>
      <c r="Q3882" s="24">
        <f>IF(ISERROR(VLOOKUP($B3882,[1]主动技能!$B:$D,3,0)),[2]Sheet1!$Y4349,VLOOKUP($B3882,[1]主动技能!$B:$D,3,0))</f>
        <v>4</v>
      </c>
      <c r="S3882" s="24" t="str">
        <f>IF(C3882&lt;1000000,"",VLOOKUP(C3882,组合调整!$A:$I,2,0))</f>
        <v>重生</v>
      </c>
      <c r="T3882" s="24" t="str">
        <f>IF(D3882&lt;1000000,"",VLOOKUP(D3882,组合调整!$A:$I,2,0))</f>
        <v>声势</v>
      </c>
      <c r="U3882" s="24" t="str">
        <f>IF(E3882&lt;1000000,"",VLOOKUP(E3882,组合调整!$A:$I,2,0))</f>
        <v>渠成</v>
      </c>
      <c r="V3882" s="24" t="str">
        <f>IF(F3882&lt;1000000,"",VLOOKUP(F3882,组合调整!$A:$I,2,0))</f>
        <v>求救</v>
      </c>
      <c r="W3882" s="24" t="str">
        <f>IF(G3882&lt;1000000,"",VLOOKUP(G3882,组合调整!$A:$I,2,0))</f>
        <v/>
      </c>
    </row>
    <row r="3883" spans="1:23">
      <c r="A3883" s="26">
        <v>31263</v>
      </c>
      <c r="B3883" s="26" t="s">
        <v>3</v>
      </c>
      <c r="C3883" s="26">
        <v>3000132</v>
      </c>
      <c r="D3883" s="26">
        <v>3004522</v>
      </c>
      <c r="E3883" s="26">
        <v>3001211</v>
      </c>
      <c r="F3883" s="26">
        <v>3003412</v>
      </c>
      <c r="G3883" s="26">
        <v>40221</v>
      </c>
      <c r="H3883" s="26">
        <v>3032</v>
      </c>
      <c r="I3883" s="26">
        <v>50021</v>
      </c>
      <c r="J3883" s="26">
        <v>4032</v>
      </c>
      <c r="K3883" s="26">
        <v>0</v>
      </c>
      <c r="L3883" s="26">
        <v>0</v>
      </c>
      <c r="M3883" s="26">
        <v>0</v>
      </c>
      <c r="N3883" s="26">
        <v>0</v>
      </c>
      <c r="O3883" s="24" t="s">
        <v>3</v>
      </c>
      <c r="P3883" s="24">
        <v>31263</v>
      </c>
      <c r="Q3883" s="24">
        <f>IF(ISERROR(VLOOKUP($B3883,[1]主动技能!$B:$D,3,0)),[2]Sheet1!$Y4350,VLOOKUP($B3883,[1]主动技能!$B:$D,3,0))</f>
        <v>2</v>
      </c>
      <c r="S3883" s="24" t="str">
        <f>IF(C3883&lt;1000000,"",VLOOKUP(C3883,组合调整!$A:$I,2,0))</f>
        <v>渠成</v>
      </c>
      <c r="T3883" s="24" t="str">
        <f>IF(D3883&lt;1000000,"",VLOOKUP(D3883,组合调整!$A:$I,2,0))</f>
        <v>上场</v>
      </c>
      <c r="U3883" s="24" t="str">
        <f>IF(E3883&lt;1000000,"",VLOOKUP(E3883,组合调整!$A:$I,2,0))</f>
        <v>报恩</v>
      </c>
      <c r="V3883" s="24" t="str">
        <f>IF(F3883&lt;1000000,"",VLOOKUP(F3883,组合调整!$A:$I,2,0))</f>
        <v>纷争</v>
      </c>
      <c r="W3883" s="24" t="str">
        <f>IF(G3883&lt;1000000,"",VLOOKUP(G3883,组合调整!$A:$I,2,0))</f>
        <v/>
      </c>
    </row>
    <row r="3884" spans="1:23">
      <c r="A3884" s="26">
        <v>31264</v>
      </c>
      <c r="B3884" s="26" t="s">
        <v>34</v>
      </c>
      <c r="C3884" s="26">
        <v>3005612</v>
      </c>
      <c r="D3884" s="26">
        <v>3006732</v>
      </c>
      <c r="E3884" s="26">
        <v>3002311</v>
      </c>
      <c r="F3884" s="26">
        <v>3002321</v>
      </c>
      <c r="G3884" s="26">
        <v>40021</v>
      </c>
      <c r="H3884" s="26">
        <v>3012</v>
      </c>
      <c r="I3884" s="26">
        <v>50021</v>
      </c>
      <c r="J3884" s="26">
        <v>4012</v>
      </c>
      <c r="K3884" s="26">
        <v>0</v>
      </c>
      <c r="L3884" s="26">
        <v>0</v>
      </c>
      <c r="M3884" s="26">
        <v>0</v>
      </c>
      <c r="N3884" s="26">
        <v>0</v>
      </c>
      <c r="O3884" s="24" t="s">
        <v>34</v>
      </c>
      <c r="P3884" s="24">
        <v>31264</v>
      </c>
      <c r="Q3884" s="24">
        <f>IF(ISERROR(VLOOKUP($B3884,[1]主动技能!$B:$D,3,0)),[2]Sheet1!$Y4351,VLOOKUP($B3884,[1]主动技能!$B:$D,3,0))</f>
        <v>3</v>
      </c>
      <c r="S3884" s="24" t="str">
        <f>IF(C3884&lt;1000000,"",VLOOKUP(C3884,组合调整!$A:$I,2,0))</f>
        <v>协力</v>
      </c>
      <c r="T3884" s="24" t="str">
        <f>IF(D3884&lt;1000000,"",VLOOKUP(D3884,组合调整!$A:$I,2,0))</f>
        <v>恩惠</v>
      </c>
      <c r="U3884" s="24" t="str">
        <f>IF(E3884&lt;1000000,"",VLOOKUP(E3884,组合调整!$A:$I,2,0))</f>
        <v>转移</v>
      </c>
      <c r="V3884" s="24" t="str">
        <f>IF(F3884&lt;1000000,"",VLOOKUP(F3884,组合调整!$A:$I,2,0))</f>
        <v>美食</v>
      </c>
      <c r="W3884" s="24" t="str">
        <f>IF(G3884&lt;1000000,"",VLOOKUP(G3884,组合调整!$A:$I,2,0))</f>
        <v/>
      </c>
    </row>
    <row r="3885" spans="1:23">
      <c r="A3885" s="26">
        <v>31265</v>
      </c>
      <c r="B3885" s="26" t="s">
        <v>37</v>
      </c>
      <c r="C3885" s="26">
        <v>2004512</v>
      </c>
      <c r="D3885" s="26">
        <v>3003411</v>
      </c>
      <c r="E3885" s="26">
        <v>3003421</v>
      </c>
      <c r="F3885" s="26">
        <v>3003431</v>
      </c>
      <c r="G3885" s="26">
        <v>40212</v>
      </c>
      <c r="H3885" s="26">
        <v>3012</v>
      </c>
      <c r="I3885" s="26">
        <v>50012</v>
      </c>
      <c r="J3885" s="26">
        <v>4012</v>
      </c>
      <c r="K3885" s="26">
        <v>0</v>
      </c>
      <c r="L3885" s="26">
        <v>0</v>
      </c>
      <c r="M3885" s="26">
        <v>0</v>
      </c>
      <c r="N3885" s="26">
        <v>0</v>
      </c>
      <c r="O3885" s="24" t="s">
        <v>37</v>
      </c>
      <c r="P3885" s="24">
        <v>31265</v>
      </c>
      <c r="Q3885" s="24">
        <f>IF(ISERROR(VLOOKUP($B3885,[1]主动技能!$B:$D,3,0)),[2]Sheet1!$Y4352,VLOOKUP($B3885,[1]主动技能!$B:$D,3,0))</f>
        <v>2</v>
      </c>
      <c r="S3885" s="24" t="str">
        <f>IF(C3885&lt;1000000,"",VLOOKUP(C3885,组合调整!$A:$I,2,0))</f>
        <v>海洋</v>
      </c>
      <c r="T3885" s="24" t="str">
        <f>IF(D3885&lt;1000000,"",VLOOKUP(D3885,组合调整!$A:$I,2,0))</f>
        <v>纷争</v>
      </c>
      <c r="U3885" s="24" t="str">
        <f>IF(E3885&lt;1000000,"",VLOOKUP(E3885,组合调整!$A:$I,2,0))</f>
        <v>果敢</v>
      </c>
      <c r="V3885" s="24" t="str">
        <f>IF(F3885&lt;1000000,"",VLOOKUP(F3885,组合调整!$A:$I,2,0))</f>
        <v>刚毅</v>
      </c>
      <c r="W3885" s="24" t="str">
        <f>IF(G3885&lt;1000000,"",VLOOKUP(G3885,组合调整!$A:$I,2,0))</f>
        <v/>
      </c>
    </row>
    <row r="3886" spans="1:23">
      <c r="A3886" s="26">
        <v>31266</v>
      </c>
      <c r="B3886" s="26" t="s">
        <v>0</v>
      </c>
      <c r="C3886" s="26">
        <v>3000122</v>
      </c>
      <c r="D3886" s="26">
        <v>3004511</v>
      </c>
      <c r="E3886" s="26">
        <v>3004521</v>
      </c>
      <c r="F3886" s="26">
        <v>3004531</v>
      </c>
      <c r="G3886" s="26">
        <v>50041</v>
      </c>
      <c r="H3886" s="26">
        <v>4012</v>
      </c>
      <c r="I3886" s="26">
        <v>0</v>
      </c>
      <c r="J3886" s="26">
        <v>0</v>
      </c>
      <c r="K3886" s="26">
        <v>0</v>
      </c>
      <c r="L3886" s="26">
        <v>0</v>
      </c>
      <c r="M3886" s="26">
        <v>0</v>
      </c>
      <c r="N3886" s="26">
        <v>0</v>
      </c>
      <c r="O3886" s="24" t="s">
        <v>0</v>
      </c>
      <c r="P3886" s="24">
        <v>31266</v>
      </c>
      <c r="Q3886" s="24">
        <f>IF(ISERROR(VLOOKUP($B3886,[1]主动技能!$B:$D,3,0)),[2]Sheet1!$Y4353,VLOOKUP($B3886,[1]主动技能!$B:$D,3,0))</f>
        <v>2</v>
      </c>
      <c r="S3886" s="24" t="str">
        <f>IF(C3886&lt;1000000,"",VLOOKUP(C3886,组合调整!$A:$I,2,0))</f>
        <v>声势</v>
      </c>
      <c r="T3886" s="24" t="str">
        <f>IF(D3886&lt;1000000,"",VLOOKUP(D3886,组合调整!$A:$I,2,0))</f>
        <v>士气</v>
      </c>
      <c r="U3886" s="24" t="str">
        <f>IF(E3886&lt;1000000,"",VLOOKUP(E3886,组合调整!$A:$I,2,0))</f>
        <v>上场</v>
      </c>
      <c r="V3886" s="24" t="str">
        <f>IF(F3886&lt;1000000,"",VLOOKUP(F3886,组合调整!$A:$I,2,0))</f>
        <v>威胁</v>
      </c>
      <c r="W3886" s="24" t="str">
        <f>IF(G3886&lt;1000000,"",VLOOKUP(G3886,组合调整!$A:$I,2,0))</f>
        <v/>
      </c>
    </row>
    <row r="3887" spans="1:23">
      <c r="A3887" s="26">
        <v>31267</v>
      </c>
      <c r="B3887" s="26" t="s">
        <v>39</v>
      </c>
      <c r="C3887" s="26">
        <v>3004532</v>
      </c>
      <c r="D3887" s="26">
        <v>3005611</v>
      </c>
      <c r="E3887" s="26">
        <v>3005621</v>
      </c>
      <c r="F3887" s="26">
        <v>3005631</v>
      </c>
      <c r="G3887" s="26">
        <v>40012</v>
      </c>
      <c r="H3887" s="26">
        <v>3041</v>
      </c>
      <c r="I3887" s="26">
        <v>50012</v>
      </c>
      <c r="J3887" s="26">
        <v>4041</v>
      </c>
      <c r="K3887" s="26">
        <v>0</v>
      </c>
      <c r="L3887" s="26">
        <v>0</v>
      </c>
      <c r="M3887" s="26">
        <v>0</v>
      </c>
      <c r="N3887" s="26">
        <v>0</v>
      </c>
      <c r="O3887" s="24" t="s">
        <v>39</v>
      </c>
      <c r="P3887" s="24">
        <v>31267</v>
      </c>
      <c r="Q3887" s="24">
        <f>IF(ISERROR(VLOOKUP($B3887,[1]主动技能!$B:$D,3,0)),[2]Sheet1!$Y4354,VLOOKUP($B3887,[1]主动技能!$B:$D,3,0))</f>
        <v>3</v>
      </c>
      <c r="S3887" s="24" t="str">
        <f>IF(C3887&lt;1000000,"",VLOOKUP(C3887,组合调整!$A:$I,2,0))</f>
        <v>威胁</v>
      </c>
      <c r="T3887" s="24" t="str">
        <f>IF(D3887&lt;1000000,"",VLOOKUP(D3887,组合调整!$A:$I,2,0))</f>
        <v>协力</v>
      </c>
      <c r="U3887" s="24" t="str">
        <f>IF(E3887&lt;1000000,"",VLOOKUP(E3887,组合调整!$A:$I,2,0))</f>
        <v>影分身</v>
      </c>
      <c r="V3887" s="24" t="str">
        <f>IF(F3887&lt;1000000,"",VLOOKUP(F3887,组合调整!$A:$I,2,0))</f>
        <v>自然</v>
      </c>
      <c r="W3887" s="24" t="str">
        <f>IF(G3887&lt;1000000,"",VLOOKUP(G3887,组合调整!$A:$I,2,0))</f>
        <v/>
      </c>
    </row>
    <row r="3888" spans="1:23">
      <c r="A3888" s="26">
        <v>31268</v>
      </c>
      <c r="B3888" s="26" t="s">
        <v>138</v>
      </c>
      <c r="C3888" s="26">
        <v>1001222</v>
      </c>
      <c r="D3888" s="26">
        <v>3006711</v>
      </c>
      <c r="E3888" s="26">
        <v>3006721</v>
      </c>
      <c r="F3888" s="26">
        <v>3006731</v>
      </c>
      <c r="G3888" s="26">
        <v>40212</v>
      </c>
      <c r="H3888" s="26">
        <v>3032</v>
      </c>
      <c r="I3888" s="26">
        <v>50012</v>
      </c>
      <c r="J3888" s="26">
        <v>4032</v>
      </c>
      <c r="K3888" s="26">
        <v>0</v>
      </c>
      <c r="L3888" s="26">
        <v>0</v>
      </c>
      <c r="M3888" s="26">
        <v>0</v>
      </c>
      <c r="N3888" s="26">
        <v>0</v>
      </c>
      <c r="O3888" s="24" t="s">
        <v>138</v>
      </c>
      <c r="P3888" s="24">
        <v>31268</v>
      </c>
      <c r="Q3888" s="24">
        <f>IF(ISERROR(VLOOKUP($B3888,[1]主动技能!$B:$D,3,0)),[2]Sheet1!$Y4355,VLOOKUP($B3888,[1]主动技能!$B:$D,3,0))</f>
        <v>3</v>
      </c>
      <c r="S3888" s="24" t="str">
        <f>IF(C3888&lt;1000000,"",VLOOKUP(C3888,组合调整!$A:$I,2,0))</f>
        <v>缠绕</v>
      </c>
      <c r="T3888" s="24" t="str">
        <f>IF(D3888&lt;1000000,"",VLOOKUP(D3888,组合调整!$A:$I,2,0))</f>
        <v>波动</v>
      </c>
      <c r="U3888" s="24" t="str">
        <f>IF(E3888&lt;1000000,"",VLOOKUP(E3888,组合调整!$A:$I,2,0))</f>
        <v>动地</v>
      </c>
      <c r="V3888" s="24" t="str">
        <f>IF(F3888&lt;1000000,"",VLOOKUP(F3888,组合调整!$A:$I,2,0))</f>
        <v>恩惠</v>
      </c>
      <c r="W3888" s="24" t="str">
        <f>IF(G3888&lt;1000000,"",VLOOKUP(G3888,组合调整!$A:$I,2,0))</f>
        <v/>
      </c>
    </row>
    <row r="3889" spans="1:23">
      <c r="A3889" s="26">
        <v>31269</v>
      </c>
      <c r="B3889" s="26" t="s">
        <v>42</v>
      </c>
      <c r="C3889" s="26">
        <v>3004534</v>
      </c>
      <c r="D3889" s="26">
        <v>3006712</v>
      </c>
      <c r="E3889" s="26">
        <v>3007811</v>
      </c>
      <c r="F3889" s="26">
        <v>3007821</v>
      </c>
      <c r="G3889" s="26">
        <v>40031</v>
      </c>
      <c r="H3889" s="26">
        <v>3012</v>
      </c>
      <c r="I3889" s="26">
        <v>50031</v>
      </c>
      <c r="J3889" s="26">
        <v>4012</v>
      </c>
      <c r="K3889" s="26">
        <v>0</v>
      </c>
      <c r="L3889" s="26">
        <v>0</v>
      </c>
      <c r="M3889" s="26">
        <v>0</v>
      </c>
      <c r="N3889" s="26">
        <v>0</v>
      </c>
      <c r="O3889" s="24" t="s">
        <v>42</v>
      </c>
      <c r="P3889" s="24">
        <v>31269</v>
      </c>
      <c r="Q3889" s="24">
        <f>IF(ISERROR(VLOOKUP($B3889,[1]主动技能!$B:$D,3,0)),[2]Sheet1!$Y4356,VLOOKUP($B3889,[1]主动技能!$B:$D,3,0))</f>
        <v>3</v>
      </c>
      <c r="S3889" s="24" t="str">
        <f>IF(C3889&lt;1000000,"",VLOOKUP(C3889,组合调整!$A:$I,2,0))</f>
        <v>恐吓</v>
      </c>
      <c r="T3889" s="24" t="str">
        <f>IF(D3889&lt;1000000,"",VLOOKUP(D3889,组合调整!$A:$I,2,0))</f>
        <v>波动</v>
      </c>
      <c r="U3889" s="24" t="str">
        <f>IF(E3889&lt;1000000,"",VLOOKUP(E3889,组合调整!$A:$I,2,0))</f>
        <v>惊天</v>
      </c>
      <c r="V3889" s="24" t="str">
        <f>IF(F3889&lt;1000000,"",VLOOKUP(F3889,组合调整!$A:$I,2,0))</f>
        <v>祈之舞</v>
      </c>
      <c r="W3889" s="24" t="str">
        <f>IF(G3889&lt;1000000,"",VLOOKUP(G3889,组合调整!$A:$I,2,0))</f>
        <v/>
      </c>
    </row>
    <row r="3890" spans="1:23">
      <c r="A3890" s="26">
        <v>31270</v>
      </c>
      <c r="B3890" s="26" t="s">
        <v>28</v>
      </c>
      <c r="C3890" s="26">
        <v>3000112</v>
      </c>
      <c r="D3890" s="26">
        <v>3005622</v>
      </c>
      <c r="E3890" s="26">
        <v>3006722</v>
      </c>
      <c r="F3890" s="26">
        <v>3008911</v>
      </c>
      <c r="G3890" s="26">
        <v>40231</v>
      </c>
      <c r="H3890" s="26">
        <v>3012</v>
      </c>
      <c r="I3890" s="26">
        <v>50031</v>
      </c>
      <c r="J3890" s="26">
        <v>4012</v>
      </c>
      <c r="K3890" s="26">
        <v>0</v>
      </c>
      <c r="L3890" s="26">
        <v>0</v>
      </c>
      <c r="M3890" s="26">
        <v>0</v>
      </c>
      <c r="N3890" s="26">
        <v>0</v>
      </c>
      <c r="O3890" s="24" t="s">
        <v>28</v>
      </c>
      <c r="P3890" s="24">
        <v>31270</v>
      </c>
      <c r="Q3890" s="24">
        <f>IF(ISERROR(VLOOKUP($B3890,[1]主动技能!$B:$D,3,0)),[2]Sheet1!$Y4357,VLOOKUP($B3890,[1]主动技能!$B:$D,3,0))</f>
        <v>4</v>
      </c>
      <c r="S3890" s="24" t="str">
        <f>IF(C3890&lt;1000000,"",VLOOKUP(C3890,组合调整!$A:$I,2,0))</f>
        <v>势不可挡重生</v>
      </c>
      <c r="T3890" s="24" t="str">
        <f>IF(D3890&lt;1000000,"",VLOOKUP(D3890,组合调整!$A:$I,2,0))</f>
        <v>善良</v>
      </c>
      <c r="U3890" s="24" t="str">
        <f>IF(E3890&lt;1000000,"",VLOOKUP(E3890,组合调整!$A:$I,2,0))</f>
        <v>动地</v>
      </c>
      <c r="V3890" s="24" t="str">
        <f>IF(F3890&lt;1000000,"",VLOOKUP(F3890,组合调整!$A:$I,2,0))</f>
        <v>疯狂</v>
      </c>
      <c r="W3890" s="24" t="str">
        <f>IF(G3890&lt;1000000,"",VLOOKUP(G3890,组合调整!$A:$I,2,0))</f>
        <v/>
      </c>
    </row>
    <row r="3891" spans="1:23">
      <c r="A3891" s="26">
        <v>31271</v>
      </c>
      <c r="B3891" s="26" t="s">
        <v>2</v>
      </c>
      <c r="C3891" s="26">
        <v>3001212</v>
      </c>
      <c r="D3891" s="26">
        <v>1018824</v>
      </c>
      <c r="E3891" s="26">
        <v>3012212</v>
      </c>
      <c r="F3891" s="26">
        <v>3013311</v>
      </c>
      <c r="G3891" s="26">
        <v>40031</v>
      </c>
      <c r="H3891" s="26">
        <v>3032</v>
      </c>
      <c r="I3891" s="26">
        <v>50031</v>
      </c>
      <c r="J3891" s="26">
        <v>4032</v>
      </c>
      <c r="K3891" s="26">
        <v>0</v>
      </c>
      <c r="L3891" s="26">
        <v>0</v>
      </c>
      <c r="M3891" s="26">
        <v>0</v>
      </c>
      <c r="N3891" s="26">
        <v>0</v>
      </c>
      <c r="O3891" s="24" t="s">
        <v>2</v>
      </c>
      <c r="P3891" s="24">
        <v>31271</v>
      </c>
      <c r="Q3891" s="24">
        <f>IF(ISERROR(VLOOKUP($B3891,[1]主动技能!$B:$D,3,0)),[2]Sheet1!$Y4358,VLOOKUP($B3891,[1]主动技能!$B:$D,3,0))</f>
        <v>2</v>
      </c>
      <c r="S3891" s="24" t="str">
        <f>IF(C3891&lt;1000000,"",VLOOKUP(C3891,组合调整!$A:$I,2,0))</f>
        <v>报恩</v>
      </c>
      <c r="T3891" s="24" t="str">
        <f>IF(D3891&lt;1000000,"",VLOOKUP(D3891,组合调整!$A:$I,2,0))</f>
        <v>神回</v>
      </c>
      <c r="U3891" s="24" t="str">
        <f>IF(E3891&lt;1000000,"",VLOOKUP(E3891,组合调整!$A:$I,2,0))</f>
        <v>媚眼</v>
      </c>
      <c r="V3891" s="24" t="str">
        <f>IF(F3891&lt;1000000,"",VLOOKUP(F3891,组合调整!$A:$I,2,0))</f>
        <v>挥剑</v>
      </c>
      <c r="W3891" s="24" t="str">
        <f>IF(G3891&lt;1000000,"",VLOOKUP(G3891,组合调整!$A:$I,2,0))</f>
        <v/>
      </c>
    </row>
    <row r="3892" spans="1:23">
      <c r="A3892" s="26">
        <v>31272</v>
      </c>
      <c r="B3892" s="26" t="s">
        <v>105</v>
      </c>
      <c r="C3892" s="26">
        <v>3004512</v>
      </c>
      <c r="D3892" s="26">
        <v>4002322</v>
      </c>
      <c r="E3892" s="26">
        <v>3012213</v>
      </c>
      <c r="F3892" s="26">
        <v>3013312</v>
      </c>
      <c r="G3892" s="26">
        <v>40212</v>
      </c>
      <c r="H3892" s="26">
        <v>3041</v>
      </c>
      <c r="I3892" s="26">
        <v>50012</v>
      </c>
      <c r="J3892" s="26">
        <v>4041</v>
      </c>
      <c r="K3892" s="26">
        <v>0</v>
      </c>
      <c r="L3892" s="26">
        <v>0</v>
      </c>
      <c r="M3892" s="26">
        <v>0</v>
      </c>
      <c r="N3892" s="26">
        <v>0</v>
      </c>
      <c r="O3892" s="24" t="s">
        <v>105</v>
      </c>
      <c r="P3892" s="24">
        <v>31272</v>
      </c>
      <c r="Q3892" s="24">
        <f>IF(ISERROR(VLOOKUP($B3892,[1]主动技能!$B:$D,3,0)),[2]Sheet1!$Y4359,VLOOKUP($B3892,[1]主动技能!$B:$D,3,0))</f>
        <v>2</v>
      </c>
      <c r="S3892" s="24" t="str">
        <f>IF(C3892&lt;1000000,"",VLOOKUP(C3892,组合调整!$A:$I,2,0))</f>
        <v>士气</v>
      </c>
      <c r="T3892" s="24" t="str">
        <f>IF(D3892&lt;1000000,"",VLOOKUP(D3892,组合调整!$A:$I,2,0))</f>
        <v>识破</v>
      </c>
      <c r="U3892" s="24" t="str">
        <f>IF(E3892&lt;1000000,"",VLOOKUP(E3892,组合调整!$A:$I,2,0))</f>
        <v>烈焰</v>
      </c>
      <c r="V3892" s="24" t="str">
        <f>IF(F3892&lt;1000000,"",VLOOKUP(F3892,组合调整!$A:$I,2,0))</f>
        <v>挥剑</v>
      </c>
      <c r="W3892" s="24" t="str">
        <f>IF(G3892&lt;1000000,"",VLOOKUP(G3892,组合调整!$A:$I,2,0))</f>
        <v/>
      </c>
    </row>
    <row r="3893" spans="1:23">
      <c r="A3893" s="26">
        <v>31273</v>
      </c>
      <c r="B3893" s="26" t="s">
        <v>5</v>
      </c>
      <c r="C3893" s="26">
        <v>3000111</v>
      </c>
      <c r="D3893" s="26">
        <v>3000121</v>
      </c>
      <c r="E3893" s="26">
        <v>3000131</v>
      </c>
      <c r="F3893" s="26">
        <v>3000141</v>
      </c>
      <c r="G3893" s="26">
        <v>50012</v>
      </c>
      <c r="H3893" s="26">
        <v>4032</v>
      </c>
      <c r="I3893" s="26">
        <v>0</v>
      </c>
      <c r="J3893" s="26">
        <v>0</v>
      </c>
      <c r="K3893" s="26">
        <v>0</v>
      </c>
      <c r="L3893" s="26">
        <v>0</v>
      </c>
      <c r="M3893" s="26">
        <v>0</v>
      </c>
      <c r="N3893" s="26">
        <v>0</v>
      </c>
      <c r="O3893" s="24" t="s">
        <v>5</v>
      </c>
      <c r="P3893" s="24">
        <v>31273</v>
      </c>
      <c r="Q3893" s="24">
        <f>IF(ISERROR(VLOOKUP($B3893,[1]主动技能!$B:$D,3,0)),[2]Sheet1!$Y4360,VLOOKUP($B3893,[1]主动技能!$B:$D,3,0))</f>
        <v>4</v>
      </c>
      <c r="S3893" s="24" t="str">
        <f>IF(C3893&lt;1000000,"",VLOOKUP(C3893,组合调整!$A:$I,2,0))</f>
        <v>重生</v>
      </c>
      <c r="T3893" s="24" t="str">
        <f>IF(D3893&lt;1000000,"",VLOOKUP(D3893,组合调整!$A:$I,2,0))</f>
        <v>声势</v>
      </c>
      <c r="U3893" s="24" t="str">
        <f>IF(E3893&lt;1000000,"",VLOOKUP(E3893,组合调整!$A:$I,2,0))</f>
        <v>渠成</v>
      </c>
      <c r="V3893" s="24" t="str">
        <f>IF(F3893&lt;1000000,"",VLOOKUP(F3893,组合调整!$A:$I,2,0))</f>
        <v>求救</v>
      </c>
      <c r="W3893" s="24" t="str">
        <f>IF(G3893&lt;1000000,"",VLOOKUP(G3893,组合调整!$A:$I,2,0))</f>
        <v/>
      </c>
    </row>
    <row r="3894" spans="1:23">
      <c r="A3894" s="26">
        <v>31274</v>
      </c>
      <c r="B3894" s="26" t="s">
        <v>3</v>
      </c>
      <c r="C3894" s="26">
        <v>3000132</v>
      </c>
      <c r="D3894" s="26">
        <v>3004522</v>
      </c>
      <c r="E3894" s="26">
        <v>3001211</v>
      </c>
      <c r="F3894" s="26">
        <v>3003412</v>
      </c>
      <c r="G3894" s="26">
        <v>40221</v>
      </c>
      <c r="H3894" s="26">
        <v>3032</v>
      </c>
      <c r="I3894" s="26">
        <v>50021</v>
      </c>
      <c r="J3894" s="26">
        <v>4032</v>
      </c>
      <c r="K3894" s="26">
        <v>0</v>
      </c>
      <c r="L3894" s="26">
        <v>0</v>
      </c>
      <c r="M3894" s="26">
        <v>0</v>
      </c>
      <c r="N3894" s="26">
        <v>0</v>
      </c>
      <c r="O3894" s="24" t="s">
        <v>3</v>
      </c>
      <c r="P3894" s="24">
        <v>31274</v>
      </c>
      <c r="Q3894" s="24">
        <f>IF(ISERROR(VLOOKUP($B3894,[1]主动技能!$B:$D,3,0)),[2]Sheet1!$Y4361,VLOOKUP($B3894,[1]主动技能!$B:$D,3,0))</f>
        <v>2</v>
      </c>
      <c r="S3894" s="24" t="str">
        <f>IF(C3894&lt;1000000,"",VLOOKUP(C3894,组合调整!$A:$I,2,0))</f>
        <v>渠成</v>
      </c>
      <c r="T3894" s="24" t="str">
        <f>IF(D3894&lt;1000000,"",VLOOKUP(D3894,组合调整!$A:$I,2,0))</f>
        <v>上场</v>
      </c>
      <c r="U3894" s="24" t="str">
        <f>IF(E3894&lt;1000000,"",VLOOKUP(E3894,组合调整!$A:$I,2,0))</f>
        <v>报恩</v>
      </c>
      <c r="V3894" s="24" t="str">
        <f>IF(F3894&lt;1000000,"",VLOOKUP(F3894,组合调整!$A:$I,2,0))</f>
        <v>纷争</v>
      </c>
      <c r="W3894" s="24" t="str">
        <f>IF(G3894&lt;1000000,"",VLOOKUP(G3894,组合调整!$A:$I,2,0))</f>
        <v/>
      </c>
    </row>
    <row r="3895" spans="1:23">
      <c r="A3895" s="26">
        <v>31275</v>
      </c>
      <c r="B3895" s="26" t="s">
        <v>34</v>
      </c>
      <c r="C3895" s="26">
        <v>3005612</v>
      </c>
      <c r="D3895" s="26">
        <v>3006732</v>
      </c>
      <c r="E3895" s="26">
        <v>3002311</v>
      </c>
      <c r="F3895" s="26">
        <v>3002321</v>
      </c>
      <c r="G3895" s="26">
        <v>40021</v>
      </c>
      <c r="H3895" s="26">
        <v>3012</v>
      </c>
      <c r="I3895" s="26">
        <v>50021</v>
      </c>
      <c r="J3895" s="26">
        <v>4012</v>
      </c>
      <c r="K3895" s="26">
        <v>0</v>
      </c>
      <c r="L3895" s="26">
        <v>0</v>
      </c>
      <c r="M3895" s="26">
        <v>0</v>
      </c>
      <c r="N3895" s="26">
        <v>0</v>
      </c>
      <c r="O3895" s="24" t="s">
        <v>34</v>
      </c>
      <c r="P3895" s="24">
        <v>31275</v>
      </c>
      <c r="Q3895" s="24">
        <f>IF(ISERROR(VLOOKUP($B3895,[1]主动技能!$B:$D,3,0)),[2]Sheet1!$Y4362,VLOOKUP($B3895,[1]主动技能!$B:$D,3,0))</f>
        <v>3</v>
      </c>
      <c r="S3895" s="24" t="str">
        <f>IF(C3895&lt;1000000,"",VLOOKUP(C3895,组合调整!$A:$I,2,0))</f>
        <v>协力</v>
      </c>
      <c r="T3895" s="24" t="str">
        <f>IF(D3895&lt;1000000,"",VLOOKUP(D3895,组合调整!$A:$I,2,0))</f>
        <v>恩惠</v>
      </c>
      <c r="U3895" s="24" t="str">
        <f>IF(E3895&lt;1000000,"",VLOOKUP(E3895,组合调整!$A:$I,2,0))</f>
        <v>转移</v>
      </c>
      <c r="V3895" s="24" t="str">
        <f>IF(F3895&lt;1000000,"",VLOOKUP(F3895,组合调整!$A:$I,2,0))</f>
        <v>美食</v>
      </c>
      <c r="W3895" s="24" t="str">
        <f>IF(G3895&lt;1000000,"",VLOOKUP(G3895,组合调整!$A:$I,2,0))</f>
        <v/>
      </c>
    </row>
    <row r="3896" spans="1:23">
      <c r="A3896" s="26">
        <v>31276</v>
      </c>
      <c r="B3896" s="26" t="s">
        <v>37</v>
      </c>
      <c r="C3896" s="26">
        <v>2004512</v>
      </c>
      <c r="D3896" s="26">
        <v>3003411</v>
      </c>
      <c r="E3896" s="26">
        <v>3003421</v>
      </c>
      <c r="F3896" s="26">
        <v>3003431</v>
      </c>
      <c r="G3896" s="26">
        <v>40212</v>
      </c>
      <c r="H3896" s="26">
        <v>3012</v>
      </c>
      <c r="I3896" s="26">
        <v>50012</v>
      </c>
      <c r="J3896" s="26">
        <v>4012</v>
      </c>
      <c r="K3896" s="26">
        <v>0</v>
      </c>
      <c r="L3896" s="26">
        <v>0</v>
      </c>
      <c r="M3896" s="26">
        <v>0</v>
      </c>
      <c r="N3896" s="26">
        <v>0</v>
      </c>
      <c r="O3896" s="24" t="s">
        <v>37</v>
      </c>
      <c r="P3896" s="24">
        <v>31276</v>
      </c>
      <c r="Q3896" s="24">
        <f>IF(ISERROR(VLOOKUP($B3896,[1]主动技能!$B:$D,3,0)),[2]Sheet1!$Y4363,VLOOKUP($B3896,[1]主动技能!$B:$D,3,0))</f>
        <v>2</v>
      </c>
      <c r="S3896" s="24" t="str">
        <f>IF(C3896&lt;1000000,"",VLOOKUP(C3896,组合调整!$A:$I,2,0))</f>
        <v>海洋</v>
      </c>
      <c r="T3896" s="24" t="str">
        <f>IF(D3896&lt;1000000,"",VLOOKUP(D3896,组合调整!$A:$I,2,0))</f>
        <v>纷争</v>
      </c>
      <c r="U3896" s="24" t="str">
        <f>IF(E3896&lt;1000000,"",VLOOKUP(E3896,组合调整!$A:$I,2,0))</f>
        <v>果敢</v>
      </c>
      <c r="V3896" s="24" t="str">
        <f>IF(F3896&lt;1000000,"",VLOOKUP(F3896,组合调整!$A:$I,2,0))</f>
        <v>刚毅</v>
      </c>
      <c r="W3896" s="24" t="str">
        <f>IF(G3896&lt;1000000,"",VLOOKUP(G3896,组合调整!$A:$I,2,0))</f>
        <v/>
      </c>
    </row>
    <row r="3897" spans="1:23">
      <c r="A3897" s="26">
        <v>31277</v>
      </c>
      <c r="B3897" s="26" t="s">
        <v>0</v>
      </c>
      <c r="C3897" s="26">
        <v>3000122</v>
      </c>
      <c r="D3897" s="26">
        <v>3004511</v>
      </c>
      <c r="E3897" s="26">
        <v>3004521</v>
      </c>
      <c r="F3897" s="26">
        <v>3004531</v>
      </c>
      <c r="G3897" s="26">
        <v>50041</v>
      </c>
      <c r="H3897" s="26">
        <v>4012</v>
      </c>
      <c r="I3897" s="26">
        <v>0</v>
      </c>
      <c r="J3897" s="26">
        <v>0</v>
      </c>
      <c r="K3897" s="26">
        <v>0</v>
      </c>
      <c r="L3897" s="26">
        <v>0</v>
      </c>
      <c r="M3897" s="26">
        <v>0</v>
      </c>
      <c r="N3897" s="26">
        <v>0</v>
      </c>
      <c r="O3897" s="24" t="s">
        <v>0</v>
      </c>
      <c r="P3897" s="24">
        <v>31277</v>
      </c>
      <c r="Q3897" s="24">
        <f>IF(ISERROR(VLOOKUP($B3897,[1]主动技能!$B:$D,3,0)),[2]Sheet1!$Y4364,VLOOKUP($B3897,[1]主动技能!$B:$D,3,0))</f>
        <v>2</v>
      </c>
      <c r="S3897" s="24" t="str">
        <f>IF(C3897&lt;1000000,"",VLOOKUP(C3897,组合调整!$A:$I,2,0))</f>
        <v>声势</v>
      </c>
      <c r="T3897" s="24" t="str">
        <f>IF(D3897&lt;1000000,"",VLOOKUP(D3897,组合调整!$A:$I,2,0))</f>
        <v>士气</v>
      </c>
      <c r="U3897" s="24" t="str">
        <f>IF(E3897&lt;1000000,"",VLOOKUP(E3897,组合调整!$A:$I,2,0))</f>
        <v>上场</v>
      </c>
      <c r="V3897" s="24" t="str">
        <f>IF(F3897&lt;1000000,"",VLOOKUP(F3897,组合调整!$A:$I,2,0))</f>
        <v>威胁</v>
      </c>
      <c r="W3897" s="24" t="str">
        <f>IF(G3897&lt;1000000,"",VLOOKUP(G3897,组合调整!$A:$I,2,0))</f>
        <v/>
      </c>
    </row>
    <row r="3898" spans="1:23">
      <c r="A3898" s="26">
        <v>31278</v>
      </c>
      <c r="B3898" s="26" t="s">
        <v>39</v>
      </c>
      <c r="C3898" s="26">
        <v>3004532</v>
      </c>
      <c r="D3898" s="26">
        <v>3005611</v>
      </c>
      <c r="E3898" s="26">
        <v>3005621</v>
      </c>
      <c r="F3898" s="26">
        <v>3005631</v>
      </c>
      <c r="G3898" s="26">
        <v>40012</v>
      </c>
      <c r="H3898" s="26">
        <v>3041</v>
      </c>
      <c r="I3898" s="26">
        <v>50012</v>
      </c>
      <c r="J3898" s="26">
        <v>4041</v>
      </c>
      <c r="K3898" s="26">
        <v>0</v>
      </c>
      <c r="L3898" s="26">
        <v>0</v>
      </c>
      <c r="M3898" s="26">
        <v>0</v>
      </c>
      <c r="N3898" s="26">
        <v>0</v>
      </c>
      <c r="O3898" s="24" t="s">
        <v>39</v>
      </c>
      <c r="P3898" s="24">
        <v>31278</v>
      </c>
      <c r="Q3898" s="24">
        <f>IF(ISERROR(VLOOKUP($B3898,[1]主动技能!$B:$D,3,0)),[2]Sheet1!$Y4365,VLOOKUP($B3898,[1]主动技能!$B:$D,3,0))</f>
        <v>3</v>
      </c>
      <c r="S3898" s="24" t="str">
        <f>IF(C3898&lt;1000000,"",VLOOKUP(C3898,组合调整!$A:$I,2,0))</f>
        <v>威胁</v>
      </c>
      <c r="T3898" s="24" t="str">
        <f>IF(D3898&lt;1000000,"",VLOOKUP(D3898,组合调整!$A:$I,2,0))</f>
        <v>协力</v>
      </c>
      <c r="U3898" s="24" t="str">
        <f>IF(E3898&lt;1000000,"",VLOOKUP(E3898,组合调整!$A:$I,2,0))</f>
        <v>影分身</v>
      </c>
      <c r="V3898" s="24" t="str">
        <f>IF(F3898&lt;1000000,"",VLOOKUP(F3898,组合调整!$A:$I,2,0))</f>
        <v>自然</v>
      </c>
      <c r="W3898" s="24" t="str">
        <f>IF(G3898&lt;1000000,"",VLOOKUP(G3898,组合调整!$A:$I,2,0))</f>
        <v/>
      </c>
    </row>
    <row r="3899" spans="1:23">
      <c r="A3899" s="26">
        <v>31279</v>
      </c>
      <c r="B3899" s="26" t="s">
        <v>138</v>
      </c>
      <c r="C3899" s="26">
        <v>1001222</v>
      </c>
      <c r="D3899" s="26">
        <v>3006711</v>
      </c>
      <c r="E3899" s="26">
        <v>3006721</v>
      </c>
      <c r="F3899" s="26">
        <v>3006731</v>
      </c>
      <c r="G3899" s="26">
        <v>40212</v>
      </c>
      <c r="H3899" s="26">
        <v>3032</v>
      </c>
      <c r="I3899" s="26">
        <v>50012</v>
      </c>
      <c r="J3899" s="26">
        <v>4032</v>
      </c>
      <c r="K3899" s="26">
        <v>0</v>
      </c>
      <c r="L3899" s="26">
        <v>0</v>
      </c>
      <c r="M3899" s="26">
        <v>0</v>
      </c>
      <c r="N3899" s="26">
        <v>0</v>
      </c>
      <c r="O3899" s="24" t="s">
        <v>138</v>
      </c>
      <c r="P3899" s="24">
        <v>31279</v>
      </c>
      <c r="Q3899" s="24">
        <f>IF(ISERROR(VLOOKUP($B3899,[1]主动技能!$B:$D,3,0)),[2]Sheet1!$Y4366,VLOOKUP($B3899,[1]主动技能!$B:$D,3,0))</f>
        <v>3</v>
      </c>
      <c r="S3899" s="24" t="str">
        <f>IF(C3899&lt;1000000,"",VLOOKUP(C3899,组合调整!$A:$I,2,0))</f>
        <v>缠绕</v>
      </c>
      <c r="T3899" s="24" t="str">
        <f>IF(D3899&lt;1000000,"",VLOOKUP(D3899,组合调整!$A:$I,2,0))</f>
        <v>波动</v>
      </c>
      <c r="U3899" s="24" t="str">
        <f>IF(E3899&lt;1000000,"",VLOOKUP(E3899,组合调整!$A:$I,2,0))</f>
        <v>动地</v>
      </c>
      <c r="V3899" s="24" t="str">
        <f>IF(F3899&lt;1000000,"",VLOOKUP(F3899,组合调整!$A:$I,2,0))</f>
        <v>恩惠</v>
      </c>
      <c r="W3899" s="24" t="str">
        <f>IF(G3899&lt;1000000,"",VLOOKUP(G3899,组合调整!$A:$I,2,0))</f>
        <v/>
      </c>
    </row>
    <row r="3900" spans="1:23">
      <c r="A3900" s="26">
        <v>31280</v>
      </c>
      <c r="B3900" s="26" t="s">
        <v>42</v>
      </c>
      <c r="C3900" s="26">
        <v>3004534</v>
      </c>
      <c r="D3900" s="26">
        <v>3006712</v>
      </c>
      <c r="E3900" s="26">
        <v>3007811</v>
      </c>
      <c r="F3900" s="26">
        <v>3007821</v>
      </c>
      <c r="G3900" s="26">
        <v>40031</v>
      </c>
      <c r="H3900" s="26">
        <v>3012</v>
      </c>
      <c r="I3900" s="26">
        <v>50031</v>
      </c>
      <c r="J3900" s="26">
        <v>4012</v>
      </c>
      <c r="K3900" s="26">
        <v>0</v>
      </c>
      <c r="L3900" s="26">
        <v>0</v>
      </c>
      <c r="M3900" s="26">
        <v>0</v>
      </c>
      <c r="N3900" s="26">
        <v>0</v>
      </c>
      <c r="O3900" s="24" t="s">
        <v>42</v>
      </c>
      <c r="P3900" s="24">
        <v>31280</v>
      </c>
      <c r="Q3900" s="24">
        <f>IF(ISERROR(VLOOKUP($B3900,[1]主动技能!$B:$D,3,0)),[2]Sheet1!$Y4367,VLOOKUP($B3900,[1]主动技能!$B:$D,3,0))</f>
        <v>3</v>
      </c>
      <c r="S3900" s="24" t="str">
        <f>IF(C3900&lt;1000000,"",VLOOKUP(C3900,组合调整!$A:$I,2,0))</f>
        <v>恐吓</v>
      </c>
      <c r="T3900" s="24" t="str">
        <f>IF(D3900&lt;1000000,"",VLOOKUP(D3900,组合调整!$A:$I,2,0))</f>
        <v>波动</v>
      </c>
      <c r="U3900" s="24" t="str">
        <f>IF(E3900&lt;1000000,"",VLOOKUP(E3900,组合调整!$A:$I,2,0))</f>
        <v>惊天</v>
      </c>
      <c r="V3900" s="24" t="str">
        <f>IF(F3900&lt;1000000,"",VLOOKUP(F3900,组合调整!$A:$I,2,0))</f>
        <v>祈之舞</v>
      </c>
      <c r="W3900" s="24" t="str">
        <f>IF(G3900&lt;1000000,"",VLOOKUP(G3900,组合调整!$A:$I,2,0))</f>
        <v/>
      </c>
    </row>
    <row r="3901" spans="1:23">
      <c r="A3901" s="26">
        <v>31281</v>
      </c>
      <c r="B3901" s="26" t="s">
        <v>28</v>
      </c>
      <c r="C3901" s="26">
        <v>3000112</v>
      </c>
      <c r="D3901" s="26">
        <v>3005622</v>
      </c>
      <c r="E3901" s="26">
        <v>3006722</v>
      </c>
      <c r="F3901" s="26">
        <v>3008911</v>
      </c>
      <c r="G3901" s="26">
        <v>40231</v>
      </c>
      <c r="H3901" s="26">
        <v>3012</v>
      </c>
      <c r="I3901" s="26">
        <v>50031</v>
      </c>
      <c r="J3901" s="26">
        <v>4012</v>
      </c>
      <c r="K3901" s="26">
        <v>0</v>
      </c>
      <c r="L3901" s="26">
        <v>0</v>
      </c>
      <c r="M3901" s="26">
        <v>0</v>
      </c>
      <c r="N3901" s="26">
        <v>0</v>
      </c>
      <c r="O3901" s="24" t="s">
        <v>28</v>
      </c>
      <c r="P3901" s="24">
        <v>31281</v>
      </c>
      <c r="Q3901" s="24">
        <f>IF(ISERROR(VLOOKUP($B3901,[1]主动技能!$B:$D,3,0)),[2]Sheet1!$Y4368,VLOOKUP($B3901,[1]主动技能!$B:$D,3,0))</f>
        <v>4</v>
      </c>
      <c r="S3901" s="24" t="str">
        <f>IF(C3901&lt;1000000,"",VLOOKUP(C3901,组合调整!$A:$I,2,0))</f>
        <v>势不可挡重生</v>
      </c>
      <c r="T3901" s="24" t="str">
        <f>IF(D3901&lt;1000000,"",VLOOKUP(D3901,组合调整!$A:$I,2,0))</f>
        <v>善良</v>
      </c>
      <c r="U3901" s="24" t="str">
        <f>IF(E3901&lt;1000000,"",VLOOKUP(E3901,组合调整!$A:$I,2,0))</f>
        <v>动地</v>
      </c>
      <c r="V3901" s="24" t="str">
        <f>IF(F3901&lt;1000000,"",VLOOKUP(F3901,组合调整!$A:$I,2,0))</f>
        <v>疯狂</v>
      </c>
      <c r="W3901" s="24" t="str">
        <f>IF(G3901&lt;1000000,"",VLOOKUP(G3901,组合调整!$A:$I,2,0))</f>
        <v/>
      </c>
    </row>
    <row r="3902" spans="1:23">
      <c r="A3902" s="26">
        <v>31282</v>
      </c>
      <c r="B3902" s="26" t="s">
        <v>2</v>
      </c>
      <c r="C3902" s="26">
        <v>3001212</v>
      </c>
      <c r="D3902" s="26">
        <v>1018824</v>
      </c>
      <c r="E3902" s="26">
        <v>3012212</v>
      </c>
      <c r="F3902" s="26">
        <v>3013311</v>
      </c>
      <c r="G3902" s="26">
        <v>40031</v>
      </c>
      <c r="H3902" s="26">
        <v>3032</v>
      </c>
      <c r="I3902" s="26">
        <v>50031</v>
      </c>
      <c r="J3902" s="26">
        <v>4032</v>
      </c>
      <c r="K3902" s="26">
        <v>0</v>
      </c>
      <c r="L3902" s="26">
        <v>0</v>
      </c>
      <c r="M3902" s="26">
        <v>0</v>
      </c>
      <c r="N3902" s="26">
        <v>0</v>
      </c>
      <c r="O3902" s="24" t="s">
        <v>2</v>
      </c>
      <c r="P3902" s="24">
        <v>31282</v>
      </c>
      <c r="Q3902" s="24">
        <f>IF(ISERROR(VLOOKUP($B3902,[1]主动技能!$B:$D,3,0)),[2]Sheet1!$Y4369,VLOOKUP($B3902,[1]主动技能!$B:$D,3,0))</f>
        <v>2</v>
      </c>
      <c r="S3902" s="24" t="str">
        <f>IF(C3902&lt;1000000,"",VLOOKUP(C3902,组合调整!$A:$I,2,0))</f>
        <v>报恩</v>
      </c>
      <c r="T3902" s="24" t="str">
        <f>IF(D3902&lt;1000000,"",VLOOKUP(D3902,组合调整!$A:$I,2,0))</f>
        <v>神回</v>
      </c>
      <c r="U3902" s="24" t="str">
        <f>IF(E3902&lt;1000000,"",VLOOKUP(E3902,组合调整!$A:$I,2,0))</f>
        <v>媚眼</v>
      </c>
      <c r="V3902" s="24" t="str">
        <f>IF(F3902&lt;1000000,"",VLOOKUP(F3902,组合调整!$A:$I,2,0))</f>
        <v>挥剑</v>
      </c>
      <c r="W3902" s="24" t="str">
        <f>IF(G3902&lt;1000000,"",VLOOKUP(G3902,组合调整!$A:$I,2,0))</f>
        <v/>
      </c>
    </row>
    <row r="3903" spans="1:23">
      <c r="A3903" s="26">
        <v>31283</v>
      </c>
      <c r="B3903" s="26" t="s">
        <v>105</v>
      </c>
      <c r="C3903" s="26">
        <v>3004512</v>
      </c>
      <c r="D3903" s="26">
        <v>4002322</v>
      </c>
      <c r="E3903" s="26">
        <v>3012213</v>
      </c>
      <c r="F3903" s="26">
        <v>3013312</v>
      </c>
      <c r="G3903" s="26">
        <v>40212</v>
      </c>
      <c r="H3903" s="26">
        <v>3041</v>
      </c>
      <c r="I3903" s="26">
        <v>50012</v>
      </c>
      <c r="J3903" s="26">
        <v>4041</v>
      </c>
      <c r="K3903" s="26">
        <v>0</v>
      </c>
      <c r="L3903" s="26">
        <v>0</v>
      </c>
      <c r="M3903" s="26">
        <v>0</v>
      </c>
      <c r="N3903" s="26">
        <v>0</v>
      </c>
      <c r="O3903" s="24" t="s">
        <v>105</v>
      </c>
      <c r="P3903" s="24">
        <v>31283</v>
      </c>
      <c r="Q3903" s="24">
        <f>IF(ISERROR(VLOOKUP($B3903,[1]主动技能!$B:$D,3,0)),[2]Sheet1!$Y4370,VLOOKUP($B3903,[1]主动技能!$B:$D,3,0))</f>
        <v>2</v>
      </c>
      <c r="S3903" s="24" t="str">
        <f>IF(C3903&lt;1000000,"",VLOOKUP(C3903,组合调整!$A:$I,2,0))</f>
        <v>士气</v>
      </c>
      <c r="T3903" s="24" t="str">
        <f>IF(D3903&lt;1000000,"",VLOOKUP(D3903,组合调整!$A:$I,2,0))</f>
        <v>识破</v>
      </c>
      <c r="U3903" s="24" t="str">
        <f>IF(E3903&lt;1000000,"",VLOOKUP(E3903,组合调整!$A:$I,2,0))</f>
        <v>烈焰</v>
      </c>
      <c r="V3903" s="24" t="str">
        <f>IF(F3903&lt;1000000,"",VLOOKUP(F3903,组合调整!$A:$I,2,0))</f>
        <v>挥剑</v>
      </c>
      <c r="W3903" s="24" t="str">
        <f>IF(G3903&lt;1000000,"",VLOOKUP(G3903,组合调整!$A:$I,2,0))</f>
        <v/>
      </c>
    </row>
    <row r="3904" spans="1:23">
      <c r="A3904" s="26">
        <v>31284</v>
      </c>
      <c r="B3904" s="26" t="s">
        <v>5</v>
      </c>
      <c r="C3904" s="26">
        <v>3000111</v>
      </c>
      <c r="D3904" s="26">
        <v>3000121</v>
      </c>
      <c r="E3904" s="26">
        <v>3000131</v>
      </c>
      <c r="F3904" s="26">
        <v>3000141</v>
      </c>
      <c r="G3904" s="26">
        <v>50012</v>
      </c>
      <c r="H3904" s="26">
        <v>4032</v>
      </c>
      <c r="I3904" s="26">
        <v>0</v>
      </c>
      <c r="J3904" s="26">
        <v>0</v>
      </c>
      <c r="K3904" s="26">
        <v>0</v>
      </c>
      <c r="L3904" s="26">
        <v>0</v>
      </c>
      <c r="M3904" s="26">
        <v>0</v>
      </c>
      <c r="N3904" s="26">
        <v>0</v>
      </c>
      <c r="O3904" s="24" t="s">
        <v>5</v>
      </c>
      <c r="P3904" s="24">
        <v>31284</v>
      </c>
      <c r="Q3904" s="24">
        <f>IF(ISERROR(VLOOKUP($B3904,[1]主动技能!$B:$D,3,0)),[2]Sheet1!$Y4371,VLOOKUP($B3904,[1]主动技能!$B:$D,3,0))</f>
        <v>4</v>
      </c>
      <c r="S3904" s="24" t="str">
        <f>IF(C3904&lt;1000000,"",VLOOKUP(C3904,组合调整!$A:$I,2,0))</f>
        <v>重生</v>
      </c>
      <c r="T3904" s="24" t="str">
        <f>IF(D3904&lt;1000000,"",VLOOKUP(D3904,组合调整!$A:$I,2,0))</f>
        <v>声势</v>
      </c>
      <c r="U3904" s="24" t="str">
        <f>IF(E3904&lt;1000000,"",VLOOKUP(E3904,组合调整!$A:$I,2,0))</f>
        <v>渠成</v>
      </c>
      <c r="V3904" s="24" t="str">
        <f>IF(F3904&lt;1000000,"",VLOOKUP(F3904,组合调整!$A:$I,2,0))</f>
        <v>求救</v>
      </c>
      <c r="W3904" s="24" t="str">
        <f>IF(G3904&lt;1000000,"",VLOOKUP(G3904,组合调整!$A:$I,2,0))</f>
        <v/>
      </c>
    </row>
    <row r="3905" spans="1:23">
      <c r="A3905" s="26">
        <v>31285</v>
      </c>
      <c r="B3905" s="26" t="s">
        <v>3</v>
      </c>
      <c r="C3905" s="26">
        <v>3000132</v>
      </c>
      <c r="D3905" s="26">
        <v>3004522</v>
      </c>
      <c r="E3905" s="26">
        <v>3001211</v>
      </c>
      <c r="F3905" s="26">
        <v>3003412</v>
      </c>
      <c r="G3905" s="26">
        <v>40221</v>
      </c>
      <c r="H3905" s="26">
        <v>3032</v>
      </c>
      <c r="I3905" s="26">
        <v>50021</v>
      </c>
      <c r="J3905" s="26">
        <v>4032</v>
      </c>
      <c r="K3905" s="26">
        <v>0</v>
      </c>
      <c r="L3905" s="26">
        <v>0</v>
      </c>
      <c r="M3905" s="26">
        <v>0</v>
      </c>
      <c r="N3905" s="26">
        <v>0</v>
      </c>
      <c r="O3905" s="24" t="s">
        <v>3</v>
      </c>
      <c r="P3905" s="24">
        <v>31285</v>
      </c>
      <c r="Q3905" s="24">
        <f>IF(ISERROR(VLOOKUP($B3905,[1]主动技能!$B:$D,3,0)),[2]Sheet1!$Y4372,VLOOKUP($B3905,[1]主动技能!$B:$D,3,0))</f>
        <v>2</v>
      </c>
      <c r="S3905" s="24" t="str">
        <f>IF(C3905&lt;1000000,"",VLOOKUP(C3905,组合调整!$A:$I,2,0))</f>
        <v>渠成</v>
      </c>
      <c r="T3905" s="24" t="str">
        <f>IF(D3905&lt;1000000,"",VLOOKUP(D3905,组合调整!$A:$I,2,0))</f>
        <v>上场</v>
      </c>
      <c r="U3905" s="24" t="str">
        <f>IF(E3905&lt;1000000,"",VLOOKUP(E3905,组合调整!$A:$I,2,0))</f>
        <v>报恩</v>
      </c>
      <c r="V3905" s="24" t="str">
        <f>IF(F3905&lt;1000000,"",VLOOKUP(F3905,组合调整!$A:$I,2,0))</f>
        <v>纷争</v>
      </c>
      <c r="W3905" s="24" t="str">
        <f>IF(G3905&lt;1000000,"",VLOOKUP(G3905,组合调整!$A:$I,2,0))</f>
        <v/>
      </c>
    </row>
    <row r="3906" spans="1:23">
      <c r="A3906" s="26">
        <v>31286</v>
      </c>
      <c r="B3906" s="26" t="s">
        <v>34</v>
      </c>
      <c r="C3906" s="26">
        <v>3005612</v>
      </c>
      <c r="D3906" s="26">
        <v>3006732</v>
      </c>
      <c r="E3906" s="26">
        <v>3002311</v>
      </c>
      <c r="F3906" s="26">
        <v>3002321</v>
      </c>
      <c r="G3906" s="26">
        <v>40021</v>
      </c>
      <c r="H3906" s="26">
        <v>3012</v>
      </c>
      <c r="I3906" s="26">
        <v>50021</v>
      </c>
      <c r="J3906" s="26">
        <v>4012</v>
      </c>
      <c r="K3906" s="26">
        <v>0</v>
      </c>
      <c r="L3906" s="26">
        <v>0</v>
      </c>
      <c r="M3906" s="26">
        <v>0</v>
      </c>
      <c r="N3906" s="26">
        <v>0</v>
      </c>
      <c r="O3906" s="24" t="s">
        <v>34</v>
      </c>
      <c r="P3906" s="24">
        <v>31286</v>
      </c>
      <c r="Q3906" s="24">
        <f>IF(ISERROR(VLOOKUP($B3906,[1]主动技能!$B:$D,3,0)),[2]Sheet1!$Y4373,VLOOKUP($B3906,[1]主动技能!$B:$D,3,0))</f>
        <v>3</v>
      </c>
      <c r="S3906" s="24" t="str">
        <f>IF(C3906&lt;1000000,"",VLOOKUP(C3906,组合调整!$A:$I,2,0))</f>
        <v>协力</v>
      </c>
      <c r="T3906" s="24" t="str">
        <f>IF(D3906&lt;1000000,"",VLOOKUP(D3906,组合调整!$A:$I,2,0))</f>
        <v>恩惠</v>
      </c>
      <c r="U3906" s="24" t="str">
        <f>IF(E3906&lt;1000000,"",VLOOKUP(E3906,组合调整!$A:$I,2,0))</f>
        <v>转移</v>
      </c>
      <c r="V3906" s="24" t="str">
        <f>IF(F3906&lt;1000000,"",VLOOKUP(F3906,组合调整!$A:$I,2,0))</f>
        <v>美食</v>
      </c>
      <c r="W3906" s="24" t="str">
        <f>IF(G3906&lt;1000000,"",VLOOKUP(G3906,组合调整!$A:$I,2,0))</f>
        <v/>
      </c>
    </row>
    <row r="3907" spans="1:23">
      <c r="A3907" s="26">
        <v>31287</v>
      </c>
      <c r="B3907" s="26" t="s">
        <v>37</v>
      </c>
      <c r="C3907" s="26">
        <v>2004512</v>
      </c>
      <c r="D3907" s="26">
        <v>3003411</v>
      </c>
      <c r="E3907" s="26">
        <v>3003421</v>
      </c>
      <c r="F3907" s="26">
        <v>3003431</v>
      </c>
      <c r="G3907" s="26">
        <v>40212</v>
      </c>
      <c r="H3907" s="26">
        <v>3012</v>
      </c>
      <c r="I3907" s="26">
        <v>50012</v>
      </c>
      <c r="J3907" s="26">
        <v>4012</v>
      </c>
      <c r="K3907" s="26">
        <v>0</v>
      </c>
      <c r="L3907" s="26">
        <v>0</v>
      </c>
      <c r="M3907" s="26">
        <v>0</v>
      </c>
      <c r="N3907" s="26">
        <v>0</v>
      </c>
      <c r="O3907" s="24" t="s">
        <v>37</v>
      </c>
      <c r="P3907" s="24">
        <v>31287</v>
      </c>
      <c r="Q3907" s="24">
        <f>IF(ISERROR(VLOOKUP($B3907,[1]主动技能!$B:$D,3,0)),[2]Sheet1!$Y4374,VLOOKUP($B3907,[1]主动技能!$B:$D,3,0))</f>
        <v>2</v>
      </c>
      <c r="S3907" s="24" t="str">
        <f>IF(C3907&lt;1000000,"",VLOOKUP(C3907,组合调整!$A:$I,2,0))</f>
        <v>海洋</v>
      </c>
      <c r="T3907" s="24" t="str">
        <f>IF(D3907&lt;1000000,"",VLOOKUP(D3907,组合调整!$A:$I,2,0))</f>
        <v>纷争</v>
      </c>
      <c r="U3907" s="24" t="str">
        <f>IF(E3907&lt;1000000,"",VLOOKUP(E3907,组合调整!$A:$I,2,0))</f>
        <v>果敢</v>
      </c>
      <c r="V3907" s="24" t="str">
        <f>IF(F3907&lt;1000000,"",VLOOKUP(F3907,组合调整!$A:$I,2,0))</f>
        <v>刚毅</v>
      </c>
      <c r="W3907" s="24" t="str">
        <f>IF(G3907&lt;1000000,"",VLOOKUP(G3907,组合调整!$A:$I,2,0))</f>
        <v/>
      </c>
    </row>
    <row r="3908" spans="1:23">
      <c r="A3908" s="26">
        <v>31288</v>
      </c>
      <c r="B3908" s="26" t="s">
        <v>0</v>
      </c>
      <c r="C3908" s="26">
        <v>3000122</v>
      </c>
      <c r="D3908" s="26">
        <v>3004511</v>
      </c>
      <c r="E3908" s="26">
        <v>3004521</v>
      </c>
      <c r="F3908" s="26">
        <v>3004531</v>
      </c>
      <c r="G3908" s="26">
        <v>50041</v>
      </c>
      <c r="H3908" s="26">
        <v>4012</v>
      </c>
      <c r="I3908" s="26">
        <v>0</v>
      </c>
      <c r="J3908" s="26">
        <v>0</v>
      </c>
      <c r="K3908" s="26">
        <v>0</v>
      </c>
      <c r="L3908" s="26">
        <v>0</v>
      </c>
      <c r="M3908" s="26">
        <v>0</v>
      </c>
      <c r="N3908" s="26">
        <v>0</v>
      </c>
      <c r="O3908" s="24" t="s">
        <v>0</v>
      </c>
      <c r="P3908" s="24">
        <v>31288</v>
      </c>
      <c r="Q3908" s="24">
        <f>IF(ISERROR(VLOOKUP($B3908,[1]主动技能!$B:$D,3,0)),[2]Sheet1!$Y4375,VLOOKUP($B3908,[1]主动技能!$B:$D,3,0))</f>
        <v>2</v>
      </c>
      <c r="S3908" s="24" t="str">
        <f>IF(C3908&lt;1000000,"",VLOOKUP(C3908,组合调整!$A:$I,2,0))</f>
        <v>声势</v>
      </c>
      <c r="T3908" s="24" t="str">
        <f>IF(D3908&lt;1000000,"",VLOOKUP(D3908,组合调整!$A:$I,2,0))</f>
        <v>士气</v>
      </c>
      <c r="U3908" s="24" t="str">
        <f>IF(E3908&lt;1000000,"",VLOOKUP(E3908,组合调整!$A:$I,2,0))</f>
        <v>上场</v>
      </c>
      <c r="V3908" s="24" t="str">
        <f>IF(F3908&lt;1000000,"",VLOOKUP(F3908,组合调整!$A:$I,2,0))</f>
        <v>威胁</v>
      </c>
      <c r="W3908" s="24" t="str">
        <f>IF(G3908&lt;1000000,"",VLOOKUP(G3908,组合调整!$A:$I,2,0))</f>
        <v/>
      </c>
    </row>
    <row r="3909" spans="1:23">
      <c r="A3909" s="26">
        <v>31289</v>
      </c>
      <c r="B3909" s="26" t="s">
        <v>39</v>
      </c>
      <c r="C3909" s="26">
        <v>3004532</v>
      </c>
      <c r="D3909" s="26">
        <v>3005611</v>
      </c>
      <c r="E3909" s="26">
        <v>3005621</v>
      </c>
      <c r="F3909" s="26">
        <v>3005631</v>
      </c>
      <c r="G3909" s="26">
        <v>40012</v>
      </c>
      <c r="H3909" s="26">
        <v>3041</v>
      </c>
      <c r="I3909" s="26">
        <v>50012</v>
      </c>
      <c r="J3909" s="26">
        <v>4041</v>
      </c>
      <c r="K3909" s="26">
        <v>0</v>
      </c>
      <c r="L3909" s="26">
        <v>0</v>
      </c>
      <c r="M3909" s="26">
        <v>0</v>
      </c>
      <c r="N3909" s="26">
        <v>0</v>
      </c>
      <c r="O3909" s="24" t="s">
        <v>39</v>
      </c>
      <c r="P3909" s="24">
        <v>31289</v>
      </c>
      <c r="Q3909" s="24">
        <f>IF(ISERROR(VLOOKUP($B3909,[1]主动技能!$B:$D,3,0)),[2]Sheet1!$Y4376,VLOOKUP($B3909,[1]主动技能!$B:$D,3,0))</f>
        <v>3</v>
      </c>
      <c r="S3909" s="24" t="str">
        <f>IF(C3909&lt;1000000,"",VLOOKUP(C3909,组合调整!$A:$I,2,0))</f>
        <v>威胁</v>
      </c>
      <c r="T3909" s="24" t="str">
        <f>IF(D3909&lt;1000000,"",VLOOKUP(D3909,组合调整!$A:$I,2,0))</f>
        <v>协力</v>
      </c>
      <c r="U3909" s="24" t="str">
        <f>IF(E3909&lt;1000000,"",VLOOKUP(E3909,组合调整!$A:$I,2,0))</f>
        <v>影分身</v>
      </c>
      <c r="V3909" s="24" t="str">
        <f>IF(F3909&lt;1000000,"",VLOOKUP(F3909,组合调整!$A:$I,2,0))</f>
        <v>自然</v>
      </c>
      <c r="W3909" s="24" t="str">
        <f>IF(G3909&lt;1000000,"",VLOOKUP(G3909,组合调整!$A:$I,2,0))</f>
        <v/>
      </c>
    </row>
    <row r="3910" spans="1:23">
      <c r="A3910" s="26">
        <v>31290</v>
      </c>
      <c r="B3910" s="26" t="s">
        <v>138</v>
      </c>
      <c r="C3910" s="26">
        <v>1001222</v>
      </c>
      <c r="D3910" s="26">
        <v>3006711</v>
      </c>
      <c r="E3910" s="26">
        <v>3006721</v>
      </c>
      <c r="F3910" s="26">
        <v>3006731</v>
      </c>
      <c r="G3910" s="26">
        <v>40212</v>
      </c>
      <c r="H3910" s="26">
        <v>3032</v>
      </c>
      <c r="I3910" s="26">
        <v>50012</v>
      </c>
      <c r="J3910" s="26">
        <v>4032</v>
      </c>
      <c r="K3910" s="26">
        <v>0</v>
      </c>
      <c r="L3910" s="26">
        <v>0</v>
      </c>
      <c r="M3910" s="26">
        <v>0</v>
      </c>
      <c r="N3910" s="26">
        <v>0</v>
      </c>
      <c r="O3910" s="24" t="s">
        <v>138</v>
      </c>
      <c r="P3910" s="24">
        <v>31290</v>
      </c>
      <c r="Q3910" s="24">
        <f>IF(ISERROR(VLOOKUP($B3910,[1]主动技能!$B:$D,3,0)),[2]Sheet1!$Y4377,VLOOKUP($B3910,[1]主动技能!$B:$D,3,0))</f>
        <v>3</v>
      </c>
      <c r="S3910" s="24" t="str">
        <f>IF(C3910&lt;1000000,"",VLOOKUP(C3910,组合调整!$A:$I,2,0))</f>
        <v>缠绕</v>
      </c>
      <c r="T3910" s="24" t="str">
        <f>IF(D3910&lt;1000000,"",VLOOKUP(D3910,组合调整!$A:$I,2,0))</f>
        <v>波动</v>
      </c>
      <c r="U3910" s="24" t="str">
        <f>IF(E3910&lt;1000000,"",VLOOKUP(E3910,组合调整!$A:$I,2,0))</f>
        <v>动地</v>
      </c>
      <c r="V3910" s="24" t="str">
        <f>IF(F3910&lt;1000000,"",VLOOKUP(F3910,组合调整!$A:$I,2,0))</f>
        <v>恩惠</v>
      </c>
      <c r="W3910" s="24" t="str">
        <f>IF(G3910&lt;1000000,"",VLOOKUP(G3910,组合调整!$A:$I,2,0))</f>
        <v/>
      </c>
    </row>
    <row r="3911" spans="1:23">
      <c r="A3911" s="26">
        <v>31291</v>
      </c>
      <c r="B3911" s="26" t="s">
        <v>42</v>
      </c>
      <c r="C3911" s="26">
        <v>3004534</v>
      </c>
      <c r="D3911" s="26">
        <v>3006712</v>
      </c>
      <c r="E3911" s="26">
        <v>3007811</v>
      </c>
      <c r="F3911" s="26">
        <v>3007821</v>
      </c>
      <c r="G3911" s="26">
        <v>40031</v>
      </c>
      <c r="H3911" s="26">
        <v>3012</v>
      </c>
      <c r="I3911" s="26">
        <v>50031</v>
      </c>
      <c r="J3911" s="26">
        <v>4012</v>
      </c>
      <c r="K3911" s="26">
        <v>0</v>
      </c>
      <c r="L3911" s="26">
        <v>0</v>
      </c>
      <c r="M3911" s="26">
        <v>0</v>
      </c>
      <c r="N3911" s="26">
        <v>0</v>
      </c>
      <c r="O3911" s="24" t="s">
        <v>42</v>
      </c>
      <c r="P3911" s="24">
        <v>31291</v>
      </c>
      <c r="Q3911" s="24">
        <f>IF(ISERROR(VLOOKUP($B3911,[1]主动技能!$B:$D,3,0)),[2]Sheet1!$Y4378,VLOOKUP($B3911,[1]主动技能!$B:$D,3,0))</f>
        <v>3</v>
      </c>
      <c r="S3911" s="24" t="str">
        <f>IF(C3911&lt;1000000,"",VLOOKUP(C3911,组合调整!$A:$I,2,0))</f>
        <v>恐吓</v>
      </c>
      <c r="T3911" s="24" t="str">
        <f>IF(D3911&lt;1000000,"",VLOOKUP(D3911,组合调整!$A:$I,2,0))</f>
        <v>波动</v>
      </c>
      <c r="U3911" s="24" t="str">
        <f>IF(E3911&lt;1000000,"",VLOOKUP(E3911,组合调整!$A:$I,2,0))</f>
        <v>惊天</v>
      </c>
      <c r="V3911" s="24" t="str">
        <f>IF(F3911&lt;1000000,"",VLOOKUP(F3911,组合调整!$A:$I,2,0))</f>
        <v>祈之舞</v>
      </c>
      <c r="W3911" s="24" t="str">
        <f>IF(G3911&lt;1000000,"",VLOOKUP(G3911,组合调整!$A:$I,2,0))</f>
        <v/>
      </c>
    </row>
    <row r="3912" spans="1:23">
      <c r="A3912" s="26">
        <v>31292</v>
      </c>
      <c r="B3912" s="26" t="s">
        <v>28</v>
      </c>
      <c r="C3912" s="26">
        <v>3000112</v>
      </c>
      <c r="D3912" s="26">
        <v>3005622</v>
      </c>
      <c r="E3912" s="26">
        <v>3006722</v>
      </c>
      <c r="F3912" s="26">
        <v>3008911</v>
      </c>
      <c r="G3912" s="26">
        <v>40231</v>
      </c>
      <c r="H3912" s="26">
        <v>3012</v>
      </c>
      <c r="I3912" s="26">
        <v>50031</v>
      </c>
      <c r="J3912" s="26">
        <v>4012</v>
      </c>
      <c r="K3912" s="26">
        <v>0</v>
      </c>
      <c r="L3912" s="26">
        <v>0</v>
      </c>
      <c r="M3912" s="26">
        <v>0</v>
      </c>
      <c r="N3912" s="26">
        <v>0</v>
      </c>
      <c r="O3912" s="24" t="s">
        <v>28</v>
      </c>
      <c r="P3912" s="24">
        <v>31292</v>
      </c>
      <c r="Q3912" s="24">
        <f>IF(ISERROR(VLOOKUP($B3912,[1]主动技能!$B:$D,3,0)),[2]Sheet1!$Y4379,VLOOKUP($B3912,[1]主动技能!$B:$D,3,0))</f>
        <v>4</v>
      </c>
      <c r="S3912" s="24" t="str">
        <f>IF(C3912&lt;1000000,"",VLOOKUP(C3912,组合调整!$A:$I,2,0))</f>
        <v>势不可挡重生</v>
      </c>
      <c r="T3912" s="24" t="str">
        <f>IF(D3912&lt;1000000,"",VLOOKUP(D3912,组合调整!$A:$I,2,0))</f>
        <v>善良</v>
      </c>
      <c r="U3912" s="24" t="str">
        <f>IF(E3912&lt;1000000,"",VLOOKUP(E3912,组合调整!$A:$I,2,0))</f>
        <v>动地</v>
      </c>
      <c r="V3912" s="24" t="str">
        <f>IF(F3912&lt;1000000,"",VLOOKUP(F3912,组合调整!$A:$I,2,0))</f>
        <v>疯狂</v>
      </c>
      <c r="W3912" s="24" t="str">
        <f>IF(G3912&lt;1000000,"",VLOOKUP(G3912,组合调整!$A:$I,2,0))</f>
        <v/>
      </c>
    </row>
    <row r="3913" spans="1:23">
      <c r="A3913" s="26">
        <v>31293</v>
      </c>
      <c r="B3913" s="26" t="s">
        <v>2</v>
      </c>
      <c r="C3913" s="26">
        <v>3001212</v>
      </c>
      <c r="D3913" s="26">
        <v>1018824</v>
      </c>
      <c r="E3913" s="26">
        <v>3012212</v>
      </c>
      <c r="F3913" s="26">
        <v>3013311</v>
      </c>
      <c r="G3913" s="26">
        <v>40031</v>
      </c>
      <c r="H3913" s="26">
        <v>3032</v>
      </c>
      <c r="I3913" s="26">
        <v>50031</v>
      </c>
      <c r="J3913" s="26">
        <v>4032</v>
      </c>
      <c r="K3913" s="26">
        <v>0</v>
      </c>
      <c r="L3913" s="26">
        <v>0</v>
      </c>
      <c r="M3913" s="26">
        <v>0</v>
      </c>
      <c r="N3913" s="26">
        <v>0</v>
      </c>
      <c r="O3913" s="24" t="s">
        <v>2</v>
      </c>
      <c r="P3913" s="24">
        <v>31293</v>
      </c>
      <c r="Q3913" s="24">
        <f>IF(ISERROR(VLOOKUP($B3913,[1]主动技能!$B:$D,3,0)),[2]Sheet1!$Y4380,VLOOKUP($B3913,[1]主动技能!$B:$D,3,0))</f>
        <v>2</v>
      </c>
      <c r="S3913" s="24" t="str">
        <f>IF(C3913&lt;1000000,"",VLOOKUP(C3913,组合调整!$A:$I,2,0))</f>
        <v>报恩</v>
      </c>
      <c r="T3913" s="24" t="str">
        <f>IF(D3913&lt;1000000,"",VLOOKUP(D3913,组合调整!$A:$I,2,0))</f>
        <v>神回</v>
      </c>
      <c r="U3913" s="24" t="str">
        <f>IF(E3913&lt;1000000,"",VLOOKUP(E3913,组合调整!$A:$I,2,0))</f>
        <v>媚眼</v>
      </c>
      <c r="V3913" s="24" t="str">
        <f>IF(F3913&lt;1000000,"",VLOOKUP(F3913,组合调整!$A:$I,2,0))</f>
        <v>挥剑</v>
      </c>
      <c r="W3913" s="24" t="str">
        <f>IF(G3913&lt;1000000,"",VLOOKUP(G3913,组合调整!$A:$I,2,0))</f>
        <v/>
      </c>
    </row>
    <row r="3914" spans="1:23">
      <c r="A3914" s="26">
        <v>31294</v>
      </c>
      <c r="B3914" s="26" t="s">
        <v>105</v>
      </c>
      <c r="C3914" s="26">
        <v>3004512</v>
      </c>
      <c r="D3914" s="26">
        <v>4002322</v>
      </c>
      <c r="E3914" s="26">
        <v>3012213</v>
      </c>
      <c r="F3914" s="26">
        <v>3013312</v>
      </c>
      <c r="G3914" s="26">
        <v>40212</v>
      </c>
      <c r="H3914" s="26">
        <v>3041</v>
      </c>
      <c r="I3914" s="26">
        <v>50012</v>
      </c>
      <c r="J3914" s="26">
        <v>4041</v>
      </c>
      <c r="K3914" s="26">
        <v>0</v>
      </c>
      <c r="L3914" s="26">
        <v>0</v>
      </c>
      <c r="M3914" s="26">
        <v>0</v>
      </c>
      <c r="N3914" s="26">
        <v>0</v>
      </c>
      <c r="O3914" s="24" t="s">
        <v>105</v>
      </c>
      <c r="P3914" s="24">
        <v>31294</v>
      </c>
      <c r="Q3914" s="24">
        <f>IF(ISERROR(VLOOKUP($B3914,[1]主动技能!$B:$D,3,0)),[2]Sheet1!$Y4381,VLOOKUP($B3914,[1]主动技能!$B:$D,3,0))</f>
        <v>2</v>
      </c>
      <c r="S3914" s="24" t="str">
        <f>IF(C3914&lt;1000000,"",VLOOKUP(C3914,组合调整!$A:$I,2,0))</f>
        <v>士气</v>
      </c>
      <c r="T3914" s="24" t="str">
        <f>IF(D3914&lt;1000000,"",VLOOKUP(D3914,组合调整!$A:$I,2,0))</f>
        <v>识破</v>
      </c>
      <c r="U3914" s="24" t="str">
        <f>IF(E3914&lt;1000000,"",VLOOKUP(E3914,组合调整!$A:$I,2,0))</f>
        <v>烈焰</v>
      </c>
      <c r="V3914" s="24" t="str">
        <f>IF(F3914&lt;1000000,"",VLOOKUP(F3914,组合调整!$A:$I,2,0))</f>
        <v>挥剑</v>
      </c>
      <c r="W3914" s="24" t="str">
        <f>IF(G3914&lt;1000000,"",VLOOKUP(G3914,组合调整!$A:$I,2,0))</f>
        <v/>
      </c>
    </row>
    <row r="3915" spans="1:23">
      <c r="A3915" s="26">
        <v>31295</v>
      </c>
      <c r="B3915" s="26" t="s">
        <v>5</v>
      </c>
      <c r="C3915" s="26">
        <v>3000111</v>
      </c>
      <c r="D3915" s="26">
        <v>3000121</v>
      </c>
      <c r="E3915" s="26">
        <v>3000131</v>
      </c>
      <c r="F3915" s="26">
        <v>3000141</v>
      </c>
      <c r="G3915" s="26">
        <v>50012</v>
      </c>
      <c r="H3915" s="26">
        <v>4032</v>
      </c>
      <c r="I3915" s="26">
        <v>0</v>
      </c>
      <c r="J3915" s="26">
        <v>0</v>
      </c>
      <c r="K3915" s="26">
        <v>0</v>
      </c>
      <c r="L3915" s="26">
        <v>0</v>
      </c>
      <c r="M3915" s="26">
        <v>0</v>
      </c>
      <c r="N3915" s="26">
        <v>0</v>
      </c>
      <c r="O3915" s="24" t="s">
        <v>5</v>
      </c>
      <c r="P3915" s="24">
        <v>31295</v>
      </c>
      <c r="Q3915" s="24">
        <f>IF(ISERROR(VLOOKUP($B3915,[1]主动技能!$B:$D,3,0)),[2]Sheet1!$Y4382,VLOOKUP($B3915,[1]主动技能!$B:$D,3,0))</f>
        <v>4</v>
      </c>
      <c r="S3915" s="24" t="str">
        <f>IF(C3915&lt;1000000,"",VLOOKUP(C3915,组合调整!$A:$I,2,0))</f>
        <v>重生</v>
      </c>
      <c r="T3915" s="24" t="str">
        <f>IF(D3915&lt;1000000,"",VLOOKUP(D3915,组合调整!$A:$I,2,0))</f>
        <v>声势</v>
      </c>
      <c r="U3915" s="24" t="str">
        <f>IF(E3915&lt;1000000,"",VLOOKUP(E3915,组合调整!$A:$I,2,0))</f>
        <v>渠成</v>
      </c>
      <c r="V3915" s="24" t="str">
        <f>IF(F3915&lt;1000000,"",VLOOKUP(F3915,组合调整!$A:$I,2,0))</f>
        <v>求救</v>
      </c>
      <c r="W3915" s="24" t="str">
        <f>IF(G3915&lt;1000000,"",VLOOKUP(G3915,组合调整!$A:$I,2,0))</f>
        <v/>
      </c>
    </row>
    <row r="3916" spans="1:23">
      <c r="A3916" s="26">
        <v>31296</v>
      </c>
      <c r="B3916" s="26" t="s">
        <v>3</v>
      </c>
      <c r="C3916" s="26">
        <v>3000132</v>
      </c>
      <c r="D3916" s="26">
        <v>3004522</v>
      </c>
      <c r="E3916" s="26">
        <v>3001211</v>
      </c>
      <c r="F3916" s="26">
        <v>3003412</v>
      </c>
      <c r="G3916" s="26">
        <v>40221</v>
      </c>
      <c r="H3916" s="26">
        <v>3032</v>
      </c>
      <c r="I3916" s="26">
        <v>50021</v>
      </c>
      <c r="J3916" s="26">
        <v>4032</v>
      </c>
      <c r="K3916" s="26">
        <v>0</v>
      </c>
      <c r="L3916" s="26">
        <v>0</v>
      </c>
      <c r="M3916" s="26">
        <v>0</v>
      </c>
      <c r="N3916" s="26">
        <v>0</v>
      </c>
      <c r="O3916" s="24" t="s">
        <v>3</v>
      </c>
      <c r="P3916" s="24">
        <v>31296</v>
      </c>
      <c r="Q3916" s="24">
        <f>IF(ISERROR(VLOOKUP($B3916,[1]主动技能!$B:$D,3,0)),[2]Sheet1!$Y4383,VLOOKUP($B3916,[1]主动技能!$B:$D,3,0))</f>
        <v>2</v>
      </c>
      <c r="S3916" s="24" t="str">
        <f>IF(C3916&lt;1000000,"",VLOOKUP(C3916,组合调整!$A:$I,2,0))</f>
        <v>渠成</v>
      </c>
      <c r="T3916" s="24" t="str">
        <f>IF(D3916&lt;1000000,"",VLOOKUP(D3916,组合调整!$A:$I,2,0))</f>
        <v>上场</v>
      </c>
      <c r="U3916" s="24" t="str">
        <f>IF(E3916&lt;1000000,"",VLOOKUP(E3916,组合调整!$A:$I,2,0))</f>
        <v>报恩</v>
      </c>
      <c r="V3916" s="24" t="str">
        <f>IF(F3916&lt;1000000,"",VLOOKUP(F3916,组合调整!$A:$I,2,0))</f>
        <v>纷争</v>
      </c>
      <c r="W3916" s="24" t="str">
        <f>IF(G3916&lt;1000000,"",VLOOKUP(G3916,组合调整!$A:$I,2,0))</f>
        <v/>
      </c>
    </row>
    <row r="3917" spans="1:23">
      <c r="A3917" s="26">
        <v>31297</v>
      </c>
      <c r="B3917" s="26" t="s">
        <v>34</v>
      </c>
      <c r="C3917" s="26">
        <v>3005612</v>
      </c>
      <c r="D3917" s="26">
        <v>3006732</v>
      </c>
      <c r="E3917" s="26">
        <v>3002311</v>
      </c>
      <c r="F3917" s="26">
        <v>3002321</v>
      </c>
      <c r="G3917" s="26">
        <v>40021</v>
      </c>
      <c r="H3917" s="26">
        <v>3012</v>
      </c>
      <c r="I3917" s="26">
        <v>50021</v>
      </c>
      <c r="J3917" s="26">
        <v>4012</v>
      </c>
      <c r="K3917" s="26">
        <v>0</v>
      </c>
      <c r="L3917" s="26">
        <v>0</v>
      </c>
      <c r="M3917" s="26">
        <v>0</v>
      </c>
      <c r="N3917" s="26">
        <v>0</v>
      </c>
      <c r="O3917" s="24" t="s">
        <v>34</v>
      </c>
      <c r="P3917" s="24">
        <v>31297</v>
      </c>
      <c r="Q3917" s="24">
        <f>IF(ISERROR(VLOOKUP($B3917,[1]主动技能!$B:$D,3,0)),[2]Sheet1!$Y4384,VLOOKUP($B3917,[1]主动技能!$B:$D,3,0))</f>
        <v>3</v>
      </c>
      <c r="S3917" s="24" t="str">
        <f>IF(C3917&lt;1000000,"",VLOOKUP(C3917,组合调整!$A:$I,2,0))</f>
        <v>协力</v>
      </c>
      <c r="T3917" s="24" t="str">
        <f>IF(D3917&lt;1000000,"",VLOOKUP(D3917,组合调整!$A:$I,2,0))</f>
        <v>恩惠</v>
      </c>
      <c r="U3917" s="24" t="str">
        <f>IF(E3917&lt;1000000,"",VLOOKUP(E3917,组合调整!$A:$I,2,0))</f>
        <v>转移</v>
      </c>
      <c r="V3917" s="24" t="str">
        <f>IF(F3917&lt;1000000,"",VLOOKUP(F3917,组合调整!$A:$I,2,0))</f>
        <v>美食</v>
      </c>
      <c r="W3917" s="24" t="str">
        <f>IF(G3917&lt;1000000,"",VLOOKUP(G3917,组合调整!$A:$I,2,0))</f>
        <v/>
      </c>
    </row>
    <row r="3918" spans="1:23">
      <c r="A3918" s="26">
        <v>31298</v>
      </c>
      <c r="B3918" s="26" t="s">
        <v>37</v>
      </c>
      <c r="C3918" s="26">
        <v>2004512</v>
      </c>
      <c r="D3918" s="26">
        <v>3003411</v>
      </c>
      <c r="E3918" s="26">
        <v>3003421</v>
      </c>
      <c r="F3918" s="26">
        <v>3003431</v>
      </c>
      <c r="G3918" s="26">
        <v>40212</v>
      </c>
      <c r="H3918" s="26">
        <v>3012</v>
      </c>
      <c r="I3918" s="26">
        <v>50012</v>
      </c>
      <c r="J3918" s="26">
        <v>4012</v>
      </c>
      <c r="K3918" s="26">
        <v>0</v>
      </c>
      <c r="L3918" s="26">
        <v>0</v>
      </c>
      <c r="M3918" s="26">
        <v>0</v>
      </c>
      <c r="N3918" s="26">
        <v>0</v>
      </c>
      <c r="O3918" s="24" t="s">
        <v>37</v>
      </c>
      <c r="P3918" s="24">
        <v>31298</v>
      </c>
      <c r="Q3918" s="24">
        <f>IF(ISERROR(VLOOKUP($B3918,[1]主动技能!$B:$D,3,0)),[2]Sheet1!$Y4385,VLOOKUP($B3918,[1]主动技能!$B:$D,3,0))</f>
        <v>2</v>
      </c>
      <c r="S3918" s="24" t="str">
        <f>IF(C3918&lt;1000000,"",VLOOKUP(C3918,组合调整!$A:$I,2,0))</f>
        <v>海洋</v>
      </c>
      <c r="T3918" s="24" t="str">
        <f>IF(D3918&lt;1000000,"",VLOOKUP(D3918,组合调整!$A:$I,2,0))</f>
        <v>纷争</v>
      </c>
      <c r="U3918" s="24" t="str">
        <f>IF(E3918&lt;1000000,"",VLOOKUP(E3918,组合调整!$A:$I,2,0))</f>
        <v>果敢</v>
      </c>
      <c r="V3918" s="24" t="str">
        <f>IF(F3918&lt;1000000,"",VLOOKUP(F3918,组合调整!$A:$I,2,0))</f>
        <v>刚毅</v>
      </c>
      <c r="W3918" s="24" t="str">
        <f>IF(G3918&lt;1000000,"",VLOOKUP(G3918,组合调整!$A:$I,2,0))</f>
        <v/>
      </c>
    </row>
    <row r="3919" spans="1:23">
      <c r="A3919" s="26">
        <v>31299</v>
      </c>
      <c r="B3919" s="26" t="s">
        <v>0</v>
      </c>
      <c r="C3919" s="26">
        <v>3000122</v>
      </c>
      <c r="D3919" s="26">
        <v>3004511</v>
      </c>
      <c r="E3919" s="26">
        <v>3004521</v>
      </c>
      <c r="F3919" s="26">
        <v>3004531</v>
      </c>
      <c r="G3919" s="26">
        <v>50041</v>
      </c>
      <c r="H3919" s="26">
        <v>4012</v>
      </c>
      <c r="I3919" s="26">
        <v>0</v>
      </c>
      <c r="J3919" s="26">
        <v>0</v>
      </c>
      <c r="K3919" s="26">
        <v>0</v>
      </c>
      <c r="L3919" s="26">
        <v>0</v>
      </c>
      <c r="M3919" s="26">
        <v>0</v>
      </c>
      <c r="N3919" s="26">
        <v>0</v>
      </c>
      <c r="O3919" s="24" t="s">
        <v>0</v>
      </c>
      <c r="P3919" s="24">
        <v>31299</v>
      </c>
      <c r="Q3919" s="24">
        <f>IF(ISERROR(VLOOKUP($B3919,[1]主动技能!$B:$D,3,0)),[2]Sheet1!$Y4386,VLOOKUP($B3919,[1]主动技能!$B:$D,3,0))</f>
        <v>2</v>
      </c>
      <c r="S3919" s="24" t="str">
        <f>IF(C3919&lt;1000000,"",VLOOKUP(C3919,组合调整!$A:$I,2,0))</f>
        <v>声势</v>
      </c>
      <c r="T3919" s="24" t="str">
        <f>IF(D3919&lt;1000000,"",VLOOKUP(D3919,组合调整!$A:$I,2,0))</f>
        <v>士气</v>
      </c>
      <c r="U3919" s="24" t="str">
        <f>IF(E3919&lt;1000000,"",VLOOKUP(E3919,组合调整!$A:$I,2,0))</f>
        <v>上场</v>
      </c>
      <c r="V3919" s="24" t="str">
        <f>IF(F3919&lt;1000000,"",VLOOKUP(F3919,组合调整!$A:$I,2,0))</f>
        <v>威胁</v>
      </c>
      <c r="W3919" s="24" t="str">
        <f>IF(G3919&lt;1000000,"",VLOOKUP(G3919,组合调整!$A:$I,2,0))</f>
        <v/>
      </c>
    </row>
    <row r="3920" spans="1:23">
      <c r="A3920" s="26">
        <v>31300</v>
      </c>
      <c r="B3920" s="26" t="s">
        <v>39</v>
      </c>
      <c r="C3920" s="26">
        <v>3004532</v>
      </c>
      <c r="D3920" s="26">
        <v>3005611</v>
      </c>
      <c r="E3920" s="26">
        <v>3005621</v>
      </c>
      <c r="F3920" s="26">
        <v>3005631</v>
      </c>
      <c r="G3920" s="26">
        <v>40012</v>
      </c>
      <c r="H3920" s="26">
        <v>3041</v>
      </c>
      <c r="I3920" s="26">
        <v>50012</v>
      </c>
      <c r="J3920" s="26">
        <v>4041</v>
      </c>
      <c r="K3920" s="26">
        <v>0</v>
      </c>
      <c r="L3920" s="26">
        <v>0</v>
      </c>
      <c r="M3920" s="26">
        <v>0</v>
      </c>
      <c r="N3920" s="26">
        <v>0</v>
      </c>
      <c r="O3920" s="24" t="s">
        <v>39</v>
      </c>
      <c r="P3920" s="24">
        <v>31300</v>
      </c>
      <c r="Q3920" s="24">
        <f>IF(ISERROR(VLOOKUP($B3920,[1]主动技能!$B:$D,3,0)),[2]Sheet1!$Y4387,VLOOKUP($B3920,[1]主动技能!$B:$D,3,0))</f>
        <v>3</v>
      </c>
      <c r="S3920" s="24" t="str">
        <f>IF(C3920&lt;1000000,"",VLOOKUP(C3920,组合调整!$A:$I,2,0))</f>
        <v>威胁</v>
      </c>
      <c r="T3920" s="24" t="str">
        <f>IF(D3920&lt;1000000,"",VLOOKUP(D3920,组合调整!$A:$I,2,0))</f>
        <v>协力</v>
      </c>
      <c r="U3920" s="24" t="str">
        <f>IF(E3920&lt;1000000,"",VLOOKUP(E3920,组合调整!$A:$I,2,0))</f>
        <v>影分身</v>
      </c>
      <c r="V3920" s="24" t="str">
        <f>IF(F3920&lt;1000000,"",VLOOKUP(F3920,组合调整!$A:$I,2,0))</f>
        <v>自然</v>
      </c>
      <c r="W3920" s="24" t="str">
        <f>IF(G3920&lt;1000000,"",VLOOKUP(G3920,组合调整!$A:$I,2,0))</f>
        <v/>
      </c>
    </row>
    <row r="3921" spans="1:23">
      <c r="A3921" s="26">
        <v>31301</v>
      </c>
      <c r="B3921" s="26" t="s">
        <v>138</v>
      </c>
      <c r="C3921" s="26">
        <v>1001222</v>
      </c>
      <c r="D3921" s="26">
        <v>3006711</v>
      </c>
      <c r="E3921" s="26">
        <v>3006721</v>
      </c>
      <c r="F3921" s="26">
        <v>3006731</v>
      </c>
      <c r="G3921" s="26">
        <v>40212</v>
      </c>
      <c r="H3921" s="26">
        <v>3032</v>
      </c>
      <c r="I3921" s="26">
        <v>50012</v>
      </c>
      <c r="J3921" s="26">
        <v>4032</v>
      </c>
      <c r="K3921" s="26">
        <v>0</v>
      </c>
      <c r="L3921" s="26">
        <v>0</v>
      </c>
      <c r="M3921" s="26">
        <v>0</v>
      </c>
      <c r="N3921" s="26">
        <v>0</v>
      </c>
      <c r="O3921" s="24" t="s">
        <v>138</v>
      </c>
      <c r="P3921" s="24">
        <v>31301</v>
      </c>
      <c r="Q3921" s="24">
        <f>IF(ISERROR(VLOOKUP($B3921,[1]主动技能!$B:$D,3,0)),[2]Sheet1!$Y4388,VLOOKUP($B3921,[1]主动技能!$B:$D,3,0))</f>
        <v>3</v>
      </c>
      <c r="S3921" s="24" t="str">
        <f>IF(C3921&lt;1000000,"",VLOOKUP(C3921,组合调整!$A:$I,2,0))</f>
        <v>缠绕</v>
      </c>
      <c r="T3921" s="24" t="str">
        <f>IF(D3921&lt;1000000,"",VLOOKUP(D3921,组合调整!$A:$I,2,0))</f>
        <v>波动</v>
      </c>
      <c r="U3921" s="24" t="str">
        <f>IF(E3921&lt;1000000,"",VLOOKUP(E3921,组合调整!$A:$I,2,0))</f>
        <v>动地</v>
      </c>
      <c r="V3921" s="24" t="str">
        <f>IF(F3921&lt;1000000,"",VLOOKUP(F3921,组合调整!$A:$I,2,0))</f>
        <v>恩惠</v>
      </c>
      <c r="W3921" s="24" t="str">
        <f>IF(G3921&lt;1000000,"",VLOOKUP(G3921,组合调整!$A:$I,2,0))</f>
        <v/>
      </c>
    </row>
    <row r="3922" spans="1:23">
      <c r="A3922" s="26">
        <v>31302</v>
      </c>
      <c r="B3922" s="26" t="s">
        <v>42</v>
      </c>
      <c r="C3922" s="26">
        <v>3004534</v>
      </c>
      <c r="D3922" s="26">
        <v>3006712</v>
      </c>
      <c r="E3922" s="26">
        <v>3007811</v>
      </c>
      <c r="F3922" s="26">
        <v>3007821</v>
      </c>
      <c r="G3922" s="26">
        <v>40031</v>
      </c>
      <c r="H3922" s="26">
        <v>3012</v>
      </c>
      <c r="I3922" s="26">
        <v>50031</v>
      </c>
      <c r="J3922" s="26">
        <v>4012</v>
      </c>
      <c r="K3922" s="26">
        <v>0</v>
      </c>
      <c r="L3922" s="26">
        <v>0</v>
      </c>
      <c r="M3922" s="26">
        <v>0</v>
      </c>
      <c r="N3922" s="26">
        <v>0</v>
      </c>
      <c r="O3922" s="24" t="s">
        <v>42</v>
      </c>
      <c r="P3922" s="24">
        <v>31302</v>
      </c>
      <c r="Q3922" s="24">
        <f>IF(ISERROR(VLOOKUP($B3922,[1]主动技能!$B:$D,3,0)),[2]Sheet1!$Y4389,VLOOKUP($B3922,[1]主动技能!$B:$D,3,0))</f>
        <v>3</v>
      </c>
      <c r="S3922" s="24" t="str">
        <f>IF(C3922&lt;1000000,"",VLOOKUP(C3922,组合调整!$A:$I,2,0))</f>
        <v>恐吓</v>
      </c>
      <c r="T3922" s="24" t="str">
        <f>IF(D3922&lt;1000000,"",VLOOKUP(D3922,组合调整!$A:$I,2,0))</f>
        <v>波动</v>
      </c>
      <c r="U3922" s="24" t="str">
        <f>IF(E3922&lt;1000000,"",VLOOKUP(E3922,组合调整!$A:$I,2,0))</f>
        <v>惊天</v>
      </c>
      <c r="V3922" s="24" t="str">
        <f>IF(F3922&lt;1000000,"",VLOOKUP(F3922,组合调整!$A:$I,2,0))</f>
        <v>祈之舞</v>
      </c>
      <c r="W3922" s="24" t="str">
        <f>IF(G3922&lt;1000000,"",VLOOKUP(G3922,组合调整!$A:$I,2,0))</f>
        <v/>
      </c>
    </row>
    <row r="3923" spans="1:23">
      <c r="A3923" s="26">
        <v>31303</v>
      </c>
      <c r="B3923" s="26" t="s">
        <v>28</v>
      </c>
      <c r="C3923" s="26">
        <v>3000112</v>
      </c>
      <c r="D3923" s="26">
        <v>3005622</v>
      </c>
      <c r="E3923" s="26">
        <v>3006722</v>
      </c>
      <c r="F3923" s="26">
        <v>3008911</v>
      </c>
      <c r="G3923" s="26">
        <v>40231</v>
      </c>
      <c r="H3923" s="26">
        <v>3012</v>
      </c>
      <c r="I3923" s="26">
        <v>50031</v>
      </c>
      <c r="J3923" s="26">
        <v>4012</v>
      </c>
      <c r="K3923" s="26">
        <v>0</v>
      </c>
      <c r="L3923" s="26">
        <v>0</v>
      </c>
      <c r="M3923" s="26">
        <v>0</v>
      </c>
      <c r="N3923" s="26">
        <v>0</v>
      </c>
      <c r="O3923" s="24" t="s">
        <v>28</v>
      </c>
      <c r="P3923" s="24">
        <v>31303</v>
      </c>
      <c r="Q3923" s="24">
        <f>IF(ISERROR(VLOOKUP($B3923,[1]主动技能!$B:$D,3,0)),[2]Sheet1!$Y4390,VLOOKUP($B3923,[1]主动技能!$B:$D,3,0))</f>
        <v>4</v>
      </c>
      <c r="S3923" s="24" t="str">
        <f>IF(C3923&lt;1000000,"",VLOOKUP(C3923,组合调整!$A:$I,2,0))</f>
        <v>势不可挡重生</v>
      </c>
      <c r="T3923" s="24" t="str">
        <f>IF(D3923&lt;1000000,"",VLOOKUP(D3923,组合调整!$A:$I,2,0))</f>
        <v>善良</v>
      </c>
      <c r="U3923" s="24" t="str">
        <f>IF(E3923&lt;1000000,"",VLOOKUP(E3923,组合调整!$A:$I,2,0))</f>
        <v>动地</v>
      </c>
      <c r="V3923" s="24" t="str">
        <f>IF(F3923&lt;1000000,"",VLOOKUP(F3923,组合调整!$A:$I,2,0))</f>
        <v>疯狂</v>
      </c>
      <c r="W3923" s="24" t="str">
        <f>IF(G3923&lt;1000000,"",VLOOKUP(G3923,组合调整!$A:$I,2,0))</f>
        <v/>
      </c>
    </row>
    <row r="3924" spans="1:23">
      <c r="A3924" s="26">
        <v>31304</v>
      </c>
      <c r="B3924" s="26" t="s">
        <v>2</v>
      </c>
      <c r="C3924" s="26">
        <v>3001212</v>
      </c>
      <c r="D3924" s="26">
        <v>1018824</v>
      </c>
      <c r="E3924" s="26">
        <v>3012212</v>
      </c>
      <c r="F3924" s="26">
        <v>3013311</v>
      </c>
      <c r="G3924" s="26">
        <v>40031</v>
      </c>
      <c r="H3924" s="26">
        <v>3032</v>
      </c>
      <c r="I3924" s="26">
        <v>50031</v>
      </c>
      <c r="J3924" s="26">
        <v>4032</v>
      </c>
      <c r="K3924" s="26">
        <v>0</v>
      </c>
      <c r="L3924" s="26">
        <v>0</v>
      </c>
      <c r="M3924" s="26">
        <v>0</v>
      </c>
      <c r="N3924" s="26">
        <v>0</v>
      </c>
      <c r="O3924" s="24" t="s">
        <v>2</v>
      </c>
      <c r="P3924" s="24">
        <v>31304</v>
      </c>
      <c r="Q3924" s="24">
        <f>IF(ISERROR(VLOOKUP($B3924,[1]主动技能!$B:$D,3,0)),[2]Sheet1!$Y4391,VLOOKUP($B3924,[1]主动技能!$B:$D,3,0))</f>
        <v>2</v>
      </c>
      <c r="S3924" s="24" t="str">
        <f>IF(C3924&lt;1000000,"",VLOOKUP(C3924,组合调整!$A:$I,2,0))</f>
        <v>报恩</v>
      </c>
      <c r="T3924" s="24" t="str">
        <f>IF(D3924&lt;1000000,"",VLOOKUP(D3924,组合调整!$A:$I,2,0))</f>
        <v>神回</v>
      </c>
      <c r="U3924" s="24" t="str">
        <f>IF(E3924&lt;1000000,"",VLOOKUP(E3924,组合调整!$A:$I,2,0))</f>
        <v>媚眼</v>
      </c>
      <c r="V3924" s="24" t="str">
        <f>IF(F3924&lt;1000000,"",VLOOKUP(F3924,组合调整!$A:$I,2,0))</f>
        <v>挥剑</v>
      </c>
      <c r="W3924" s="24" t="str">
        <f>IF(G3924&lt;1000000,"",VLOOKUP(G3924,组合调整!$A:$I,2,0))</f>
        <v/>
      </c>
    </row>
    <row r="3925" spans="1:23">
      <c r="A3925" s="26">
        <v>31305</v>
      </c>
      <c r="B3925" s="26" t="s">
        <v>105</v>
      </c>
      <c r="C3925" s="26">
        <v>3004512</v>
      </c>
      <c r="D3925" s="26">
        <v>4002322</v>
      </c>
      <c r="E3925" s="26">
        <v>3012213</v>
      </c>
      <c r="F3925" s="26">
        <v>3013312</v>
      </c>
      <c r="G3925" s="26">
        <v>40212</v>
      </c>
      <c r="H3925" s="26">
        <v>3041</v>
      </c>
      <c r="I3925" s="26">
        <v>50012</v>
      </c>
      <c r="J3925" s="26">
        <v>4041</v>
      </c>
      <c r="K3925" s="26">
        <v>0</v>
      </c>
      <c r="L3925" s="26">
        <v>0</v>
      </c>
      <c r="M3925" s="26">
        <v>0</v>
      </c>
      <c r="N3925" s="26">
        <v>0</v>
      </c>
      <c r="O3925" s="24" t="s">
        <v>105</v>
      </c>
      <c r="P3925" s="24">
        <v>31305</v>
      </c>
      <c r="Q3925" s="24">
        <f>IF(ISERROR(VLOOKUP($B3925,[1]主动技能!$B:$D,3,0)),[2]Sheet1!$Y4392,VLOOKUP($B3925,[1]主动技能!$B:$D,3,0))</f>
        <v>2</v>
      </c>
      <c r="S3925" s="24" t="str">
        <f>IF(C3925&lt;1000000,"",VLOOKUP(C3925,组合调整!$A:$I,2,0))</f>
        <v>士气</v>
      </c>
      <c r="T3925" s="24" t="str">
        <f>IF(D3925&lt;1000000,"",VLOOKUP(D3925,组合调整!$A:$I,2,0))</f>
        <v>识破</v>
      </c>
      <c r="U3925" s="24" t="str">
        <f>IF(E3925&lt;1000000,"",VLOOKUP(E3925,组合调整!$A:$I,2,0))</f>
        <v>烈焰</v>
      </c>
      <c r="V3925" s="24" t="str">
        <f>IF(F3925&lt;1000000,"",VLOOKUP(F3925,组合调整!$A:$I,2,0))</f>
        <v>挥剑</v>
      </c>
      <c r="W3925" s="24" t="str">
        <f>IF(G3925&lt;1000000,"",VLOOKUP(G3925,组合调整!$A:$I,2,0))</f>
        <v/>
      </c>
    </row>
    <row r="3926" spans="1:23">
      <c r="A3926" s="26">
        <v>31306</v>
      </c>
      <c r="B3926" s="26" t="s">
        <v>5</v>
      </c>
      <c r="C3926" s="26">
        <v>3000111</v>
      </c>
      <c r="D3926" s="26">
        <v>3000121</v>
      </c>
      <c r="E3926" s="26">
        <v>3000131</v>
      </c>
      <c r="F3926" s="26">
        <v>3000141</v>
      </c>
      <c r="G3926" s="26">
        <v>50012</v>
      </c>
      <c r="H3926" s="26">
        <v>4032</v>
      </c>
      <c r="I3926" s="26">
        <v>0</v>
      </c>
      <c r="J3926" s="26">
        <v>0</v>
      </c>
      <c r="K3926" s="26">
        <v>0</v>
      </c>
      <c r="L3926" s="26">
        <v>0</v>
      </c>
      <c r="M3926" s="26">
        <v>0</v>
      </c>
      <c r="N3926" s="26">
        <v>0</v>
      </c>
      <c r="O3926" s="24" t="s">
        <v>5</v>
      </c>
      <c r="P3926" s="24">
        <v>31306</v>
      </c>
      <c r="Q3926" s="24">
        <f>IF(ISERROR(VLOOKUP($B3926,[1]主动技能!$B:$D,3,0)),[2]Sheet1!$Y4393,VLOOKUP($B3926,[1]主动技能!$B:$D,3,0))</f>
        <v>4</v>
      </c>
      <c r="S3926" s="24" t="str">
        <f>IF(C3926&lt;1000000,"",VLOOKUP(C3926,组合调整!$A:$I,2,0))</f>
        <v>重生</v>
      </c>
      <c r="T3926" s="24" t="str">
        <f>IF(D3926&lt;1000000,"",VLOOKUP(D3926,组合调整!$A:$I,2,0))</f>
        <v>声势</v>
      </c>
      <c r="U3926" s="24" t="str">
        <f>IF(E3926&lt;1000000,"",VLOOKUP(E3926,组合调整!$A:$I,2,0))</f>
        <v>渠成</v>
      </c>
      <c r="V3926" s="24" t="str">
        <f>IF(F3926&lt;1000000,"",VLOOKUP(F3926,组合调整!$A:$I,2,0))</f>
        <v>求救</v>
      </c>
      <c r="W3926" s="24" t="str">
        <f>IF(G3926&lt;1000000,"",VLOOKUP(G3926,组合调整!$A:$I,2,0))</f>
        <v/>
      </c>
    </row>
    <row r="3927" spans="1:23">
      <c r="A3927" s="26">
        <v>31307</v>
      </c>
      <c r="B3927" s="26" t="s">
        <v>3</v>
      </c>
      <c r="C3927" s="26">
        <v>3000132</v>
      </c>
      <c r="D3927" s="26">
        <v>3004522</v>
      </c>
      <c r="E3927" s="26">
        <v>3001211</v>
      </c>
      <c r="F3927" s="26">
        <v>3003412</v>
      </c>
      <c r="G3927" s="26">
        <v>40221</v>
      </c>
      <c r="H3927" s="26">
        <v>3032</v>
      </c>
      <c r="I3927" s="26">
        <v>50021</v>
      </c>
      <c r="J3927" s="26">
        <v>4032</v>
      </c>
      <c r="K3927" s="26">
        <v>0</v>
      </c>
      <c r="L3927" s="26">
        <v>0</v>
      </c>
      <c r="M3927" s="26">
        <v>0</v>
      </c>
      <c r="N3927" s="26">
        <v>0</v>
      </c>
      <c r="O3927" s="24" t="s">
        <v>3</v>
      </c>
      <c r="P3927" s="24">
        <v>31307</v>
      </c>
      <c r="Q3927" s="24">
        <f>IF(ISERROR(VLOOKUP($B3927,[1]主动技能!$B:$D,3,0)),[2]Sheet1!$Y4394,VLOOKUP($B3927,[1]主动技能!$B:$D,3,0))</f>
        <v>2</v>
      </c>
      <c r="S3927" s="24" t="str">
        <f>IF(C3927&lt;1000000,"",VLOOKUP(C3927,组合调整!$A:$I,2,0))</f>
        <v>渠成</v>
      </c>
      <c r="T3927" s="24" t="str">
        <f>IF(D3927&lt;1000000,"",VLOOKUP(D3927,组合调整!$A:$I,2,0))</f>
        <v>上场</v>
      </c>
      <c r="U3927" s="24" t="str">
        <f>IF(E3927&lt;1000000,"",VLOOKUP(E3927,组合调整!$A:$I,2,0))</f>
        <v>报恩</v>
      </c>
      <c r="V3927" s="24" t="str">
        <f>IF(F3927&lt;1000000,"",VLOOKUP(F3927,组合调整!$A:$I,2,0))</f>
        <v>纷争</v>
      </c>
      <c r="W3927" s="24" t="str">
        <f>IF(G3927&lt;1000000,"",VLOOKUP(G3927,组合调整!$A:$I,2,0))</f>
        <v/>
      </c>
    </row>
    <row r="3928" spans="1:23">
      <c r="A3928" s="26">
        <v>31308</v>
      </c>
      <c r="B3928" s="26" t="s">
        <v>34</v>
      </c>
      <c r="C3928" s="26">
        <v>3005612</v>
      </c>
      <c r="D3928" s="26">
        <v>3006732</v>
      </c>
      <c r="E3928" s="26">
        <v>3002311</v>
      </c>
      <c r="F3928" s="26">
        <v>3002321</v>
      </c>
      <c r="G3928" s="26">
        <v>40021</v>
      </c>
      <c r="H3928" s="26">
        <v>3012</v>
      </c>
      <c r="I3928" s="26">
        <v>50021</v>
      </c>
      <c r="J3928" s="26">
        <v>4012</v>
      </c>
      <c r="K3928" s="26">
        <v>0</v>
      </c>
      <c r="L3928" s="26">
        <v>0</v>
      </c>
      <c r="M3928" s="26">
        <v>0</v>
      </c>
      <c r="N3928" s="26">
        <v>0</v>
      </c>
      <c r="O3928" s="24" t="s">
        <v>34</v>
      </c>
      <c r="P3928" s="24">
        <v>31308</v>
      </c>
      <c r="Q3928" s="24">
        <f>IF(ISERROR(VLOOKUP($B3928,[1]主动技能!$B:$D,3,0)),[2]Sheet1!$Y4395,VLOOKUP($B3928,[1]主动技能!$B:$D,3,0))</f>
        <v>3</v>
      </c>
      <c r="S3928" s="24" t="str">
        <f>IF(C3928&lt;1000000,"",VLOOKUP(C3928,组合调整!$A:$I,2,0))</f>
        <v>协力</v>
      </c>
      <c r="T3928" s="24" t="str">
        <f>IF(D3928&lt;1000000,"",VLOOKUP(D3928,组合调整!$A:$I,2,0))</f>
        <v>恩惠</v>
      </c>
      <c r="U3928" s="24" t="str">
        <f>IF(E3928&lt;1000000,"",VLOOKUP(E3928,组合调整!$A:$I,2,0))</f>
        <v>转移</v>
      </c>
      <c r="V3928" s="24" t="str">
        <f>IF(F3928&lt;1000000,"",VLOOKUP(F3928,组合调整!$A:$I,2,0))</f>
        <v>美食</v>
      </c>
      <c r="W3928" s="24" t="str">
        <f>IF(G3928&lt;1000000,"",VLOOKUP(G3928,组合调整!$A:$I,2,0))</f>
        <v/>
      </c>
    </row>
    <row r="3929" spans="1:23">
      <c r="A3929" s="26">
        <v>31309</v>
      </c>
      <c r="B3929" s="26" t="s">
        <v>37</v>
      </c>
      <c r="C3929" s="26">
        <v>2004512</v>
      </c>
      <c r="D3929" s="26">
        <v>3003411</v>
      </c>
      <c r="E3929" s="26">
        <v>3003421</v>
      </c>
      <c r="F3929" s="26">
        <v>3003431</v>
      </c>
      <c r="G3929" s="26">
        <v>40212</v>
      </c>
      <c r="H3929" s="26">
        <v>3012</v>
      </c>
      <c r="I3929" s="26">
        <v>50012</v>
      </c>
      <c r="J3929" s="26">
        <v>4012</v>
      </c>
      <c r="K3929" s="26">
        <v>0</v>
      </c>
      <c r="L3929" s="26">
        <v>0</v>
      </c>
      <c r="M3929" s="26">
        <v>0</v>
      </c>
      <c r="N3929" s="26">
        <v>0</v>
      </c>
      <c r="O3929" s="24" t="s">
        <v>37</v>
      </c>
      <c r="P3929" s="24">
        <v>31309</v>
      </c>
      <c r="Q3929" s="24">
        <f>IF(ISERROR(VLOOKUP($B3929,[1]主动技能!$B:$D,3,0)),[2]Sheet1!$Y4396,VLOOKUP($B3929,[1]主动技能!$B:$D,3,0))</f>
        <v>2</v>
      </c>
      <c r="S3929" s="24" t="str">
        <f>IF(C3929&lt;1000000,"",VLOOKUP(C3929,组合调整!$A:$I,2,0))</f>
        <v>海洋</v>
      </c>
      <c r="T3929" s="24" t="str">
        <f>IF(D3929&lt;1000000,"",VLOOKUP(D3929,组合调整!$A:$I,2,0))</f>
        <v>纷争</v>
      </c>
      <c r="U3929" s="24" t="str">
        <f>IF(E3929&lt;1000000,"",VLOOKUP(E3929,组合调整!$A:$I,2,0))</f>
        <v>果敢</v>
      </c>
      <c r="V3929" s="24" t="str">
        <f>IF(F3929&lt;1000000,"",VLOOKUP(F3929,组合调整!$A:$I,2,0))</f>
        <v>刚毅</v>
      </c>
      <c r="W3929" s="24" t="str">
        <f>IF(G3929&lt;1000000,"",VLOOKUP(G3929,组合调整!$A:$I,2,0))</f>
        <v/>
      </c>
    </row>
    <row r="3930" spans="1:23">
      <c r="A3930" s="26">
        <v>31310</v>
      </c>
      <c r="B3930" s="26" t="s">
        <v>0</v>
      </c>
      <c r="C3930" s="26">
        <v>3000122</v>
      </c>
      <c r="D3930" s="26">
        <v>3004511</v>
      </c>
      <c r="E3930" s="26">
        <v>3004521</v>
      </c>
      <c r="F3930" s="26">
        <v>3004531</v>
      </c>
      <c r="G3930" s="26">
        <v>50041</v>
      </c>
      <c r="H3930" s="26">
        <v>4012</v>
      </c>
      <c r="I3930" s="26">
        <v>0</v>
      </c>
      <c r="J3930" s="26">
        <v>0</v>
      </c>
      <c r="K3930" s="26">
        <v>0</v>
      </c>
      <c r="L3930" s="26">
        <v>0</v>
      </c>
      <c r="M3930" s="26">
        <v>0</v>
      </c>
      <c r="N3930" s="26">
        <v>0</v>
      </c>
      <c r="O3930" s="24" t="s">
        <v>0</v>
      </c>
      <c r="P3930" s="24">
        <v>31310</v>
      </c>
      <c r="Q3930" s="24">
        <f>IF(ISERROR(VLOOKUP($B3930,[1]主动技能!$B:$D,3,0)),[2]Sheet1!$Y4397,VLOOKUP($B3930,[1]主动技能!$B:$D,3,0))</f>
        <v>2</v>
      </c>
      <c r="S3930" s="24" t="str">
        <f>IF(C3930&lt;1000000,"",VLOOKUP(C3930,组合调整!$A:$I,2,0))</f>
        <v>声势</v>
      </c>
      <c r="T3930" s="24" t="str">
        <f>IF(D3930&lt;1000000,"",VLOOKUP(D3930,组合调整!$A:$I,2,0))</f>
        <v>士气</v>
      </c>
      <c r="U3930" s="24" t="str">
        <f>IF(E3930&lt;1000000,"",VLOOKUP(E3930,组合调整!$A:$I,2,0))</f>
        <v>上场</v>
      </c>
      <c r="V3930" s="24" t="str">
        <f>IF(F3930&lt;1000000,"",VLOOKUP(F3930,组合调整!$A:$I,2,0))</f>
        <v>威胁</v>
      </c>
      <c r="W3930" s="24" t="str">
        <f>IF(G3930&lt;1000000,"",VLOOKUP(G3930,组合调整!$A:$I,2,0))</f>
        <v/>
      </c>
    </row>
    <row r="3931" spans="1:23">
      <c r="A3931" s="26">
        <v>31311</v>
      </c>
      <c r="B3931" s="26" t="s">
        <v>39</v>
      </c>
      <c r="C3931" s="26">
        <v>3004532</v>
      </c>
      <c r="D3931" s="26">
        <v>3005611</v>
      </c>
      <c r="E3931" s="26">
        <v>3005621</v>
      </c>
      <c r="F3931" s="26">
        <v>3005631</v>
      </c>
      <c r="G3931" s="26">
        <v>40012</v>
      </c>
      <c r="H3931" s="26">
        <v>3041</v>
      </c>
      <c r="I3931" s="26">
        <v>50012</v>
      </c>
      <c r="J3931" s="26">
        <v>4041</v>
      </c>
      <c r="K3931" s="26">
        <v>0</v>
      </c>
      <c r="L3931" s="26">
        <v>0</v>
      </c>
      <c r="M3931" s="26">
        <v>0</v>
      </c>
      <c r="N3931" s="26">
        <v>0</v>
      </c>
      <c r="O3931" s="24" t="s">
        <v>39</v>
      </c>
      <c r="P3931" s="24">
        <v>31311</v>
      </c>
      <c r="Q3931" s="24">
        <f>IF(ISERROR(VLOOKUP($B3931,[1]主动技能!$B:$D,3,0)),[2]Sheet1!$Y4398,VLOOKUP($B3931,[1]主动技能!$B:$D,3,0))</f>
        <v>3</v>
      </c>
      <c r="S3931" s="24" t="str">
        <f>IF(C3931&lt;1000000,"",VLOOKUP(C3931,组合调整!$A:$I,2,0))</f>
        <v>威胁</v>
      </c>
      <c r="T3931" s="24" t="str">
        <f>IF(D3931&lt;1000000,"",VLOOKUP(D3931,组合调整!$A:$I,2,0))</f>
        <v>协力</v>
      </c>
      <c r="U3931" s="24" t="str">
        <f>IF(E3931&lt;1000000,"",VLOOKUP(E3931,组合调整!$A:$I,2,0))</f>
        <v>影分身</v>
      </c>
      <c r="V3931" s="24" t="str">
        <f>IF(F3931&lt;1000000,"",VLOOKUP(F3931,组合调整!$A:$I,2,0))</f>
        <v>自然</v>
      </c>
      <c r="W3931" s="24" t="str">
        <f>IF(G3931&lt;1000000,"",VLOOKUP(G3931,组合调整!$A:$I,2,0))</f>
        <v/>
      </c>
    </row>
    <row r="3932" spans="1:23">
      <c r="A3932" s="26">
        <v>31312</v>
      </c>
      <c r="B3932" s="26" t="s">
        <v>138</v>
      </c>
      <c r="C3932" s="26">
        <v>1001222</v>
      </c>
      <c r="D3932" s="26">
        <v>3006711</v>
      </c>
      <c r="E3932" s="26">
        <v>3006721</v>
      </c>
      <c r="F3932" s="26">
        <v>3006731</v>
      </c>
      <c r="G3932" s="26">
        <v>40212</v>
      </c>
      <c r="H3932" s="26">
        <v>3032</v>
      </c>
      <c r="I3932" s="26">
        <v>50012</v>
      </c>
      <c r="J3932" s="26">
        <v>4032</v>
      </c>
      <c r="K3932" s="26">
        <v>0</v>
      </c>
      <c r="L3932" s="26">
        <v>0</v>
      </c>
      <c r="M3932" s="26">
        <v>0</v>
      </c>
      <c r="N3932" s="26">
        <v>0</v>
      </c>
      <c r="O3932" s="24" t="s">
        <v>138</v>
      </c>
      <c r="P3932" s="24">
        <v>31312</v>
      </c>
      <c r="Q3932" s="24">
        <f>IF(ISERROR(VLOOKUP($B3932,[1]主动技能!$B:$D,3,0)),[2]Sheet1!$Y4399,VLOOKUP($B3932,[1]主动技能!$B:$D,3,0))</f>
        <v>3</v>
      </c>
      <c r="S3932" s="24" t="str">
        <f>IF(C3932&lt;1000000,"",VLOOKUP(C3932,组合调整!$A:$I,2,0))</f>
        <v>缠绕</v>
      </c>
      <c r="T3932" s="24" t="str">
        <f>IF(D3932&lt;1000000,"",VLOOKUP(D3932,组合调整!$A:$I,2,0))</f>
        <v>波动</v>
      </c>
      <c r="U3932" s="24" t="str">
        <f>IF(E3932&lt;1000000,"",VLOOKUP(E3932,组合调整!$A:$I,2,0))</f>
        <v>动地</v>
      </c>
      <c r="V3932" s="24" t="str">
        <f>IF(F3932&lt;1000000,"",VLOOKUP(F3932,组合调整!$A:$I,2,0))</f>
        <v>恩惠</v>
      </c>
      <c r="W3932" s="24" t="str">
        <f>IF(G3932&lt;1000000,"",VLOOKUP(G3932,组合调整!$A:$I,2,0))</f>
        <v/>
      </c>
    </row>
    <row r="3933" spans="1:23">
      <c r="A3933" s="26">
        <v>31313</v>
      </c>
      <c r="B3933" s="26" t="s">
        <v>42</v>
      </c>
      <c r="C3933" s="26">
        <v>3004534</v>
      </c>
      <c r="D3933" s="26">
        <v>3006712</v>
      </c>
      <c r="E3933" s="26">
        <v>3007811</v>
      </c>
      <c r="F3933" s="26">
        <v>3007821</v>
      </c>
      <c r="G3933" s="26">
        <v>40031</v>
      </c>
      <c r="H3933" s="26">
        <v>3012</v>
      </c>
      <c r="I3933" s="26">
        <v>50031</v>
      </c>
      <c r="J3933" s="26">
        <v>4012</v>
      </c>
      <c r="K3933" s="26">
        <v>0</v>
      </c>
      <c r="L3933" s="26">
        <v>0</v>
      </c>
      <c r="M3933" s="26">
        <v>0</v>
      </c>
      <c r="N3933" s="26">
        <v>0</v>
      </c>
      <c r="O3933" s="24" t="s">
        <v>42</v>
      </c>
      <c r="P3933" s="24">
        <v>31313</v>
      </c>
      <c r="Q3933" s="24">
        <f>IF(ISERROR(VLOOKUP($B3933,[1]主动技能!$B:$D,3,0)),[2]Sheet1!$Y4400,VLOOKUP($B3933,[1]主动技能!$B:$D,3,0))</f>
        <v>3</v>
      </c>
      <c r="S3933" s="24" t="str">
        <f>IF(C3933&lt;1000000,"",VLOOKUP(C3933,组合调整!$A:$I,2,0))</f>
        <v>恐吓</v>
      </c>
      <c r="T3933" s="24" t="str">
        <f>IF(D3933&lt;1000000,"",VLOOKUP(D3933,组合调整!$A:$I,2,0))</f>
        <v>波动</v>
      </c>
      <c r="U3933" s="24" t="str">
        <f>IF(E3933&lt;1000000,"",VLOOKUP(E3933,组合调整!$A:$I,2,0))</f>
        <v>惊天</v>
      </c>
      <c r="V3933" s="24" t="str">
        <f>IF(F3933&lt;1000000,"",VLOOKUP(F3933,组合调整!$A:$I,2,0))</f>
        <v>祈之舞</v>
      </c>
      <c r="W3933" s="24" t="str">
        <f>IF(G3933&lt;1000000,"",VLOOKUP(G3933,组合调整!$A:$I,2,0))</f>
        <v/>
      </c>
    </row>
    <row r="3934" spans="1:23">
      <c r="A3934" s="26">
        <v>31314</v>
      </c>
      <c r="B3934" s="26" t="s">
        <v>28</v>
      </c>
      <c r="C3934" s="26">
        <v>3000112</v>
      </c>
      <c r="D3934" s="26">
        <v>3005622</v>
      </c>
      <c r="E3934" s="26">
        <v>3006722</v>
      </c>
      <c r="F3934" s="26">
        <v>3008911</v>
      </c>
      <c r="G3934" s="26">
        <v>40231</v>
      </c>
      <c r="H3934" s="26">
        <v>3012</v>
      </c>
      <c r="I3934" s="26">
        <v>50031</v>
      </c>
      <c r="J3934" s="26">
        <v>4012</v>
      </c>
      <c r="K3934" s="26">
        <v>0</v>
      </c>
      <c r="L3934" s="26">
        <v>0</v>
      </c>
      <c r="M3934" s="26">
        <v>0</v>
      </c>
      <c r="N3934" s="26">
        <v>0</v>
      </c>
      <c r="O3934" s="24" t="s">
        <v>28</v>
      </c>
      <c r="P3934" s="24">
        <v>31314</v>
      </c>
      <c r="Q3934" s="24">
        <f>IF(ISERROR(VLOOKUP($B3934,[1]主动技能!$B:$D,3,0)),[2]Sheet1!$Y4401,VLOOKUP($B3934,[1]主动技能!$B:$D,3,0))</f>
        <v>4</v>
      </c>
      <c r="S3934" s="24" t="str">
        <f>IF(C3934&lt;1000000,"",VLOOKUP(C3934,组合调整!$A:$I,2,0))</f>
        <v>势不可挡重生</v>
      </c>
      <c r="T3934" s="24" t="str">
        <f>IF(D3934&lt;1000000,"",VLOOKUP(D3934,组合调整!$A:$I,2,0))</f>
        <v>善良</v>
      </c>
      <c r="U3934" s="24" t="str">
        <f>IF(E3934&lt;1000000,"",VLOOKUP(E3934,组合调整!$A:$I,2,0))</f>
        <v>动地</v>
      </c>
      <c r="V3934" s="24" t="str">
        <f>IF(F3934&lt;1000000,"",VLOOKUP(F3934,组合调整!$A:$I,2,0))</f>
        <v>疯狂</v>
      </c>
      <c r="W3934" s="24" t="str">
        <f>IF(G3934&lt;1000000,"",VLOOKUP(G3934,组合调整!$A:$I,2,0))</f>
        <v/>
      </c>
    </row>
    <row r="3935" spans="1:23">
      <c r="A3935" s="26">
        <v>31315</v>
      </c>
      <c r="B3935" s="26" t="s">
        <v>2</v>
      </c>
      <c r="C3935" s="26">
        <v>3001212</v>
      </c>
      <c r="D3935" s="26">
        <v>1018824</v>
      </c>
      <c r="E3935" s="26">
        <v>3012212</v>
      </c>
      <c r="F3935" s="26">
        <v>3013311</v>
      </c>
      <c r="G3935" s="26">
        <v>40031</v>
      </c>
      <c r="H3935" s="26">
        <v>3032</v>
      </c>
      <c r="I3935" s="26">
        <v>50031</v>
      </c>
      <c r="J3935" s="26">
        <v>4032</v>
      </c>
      <c r="K3935" s="26">
        <v>0</v>
      </c>
      <c r="L3935" s="26">
        <v>0</v>
      </c>
      <c r="M3935" s="26">
        <v>0</v>
      </c>
      <c r="N3935" s="26">
        <v>0</v>
      </c>
      <c r="O3935" s="24" t="s">
        <v>2</v>
      </c>
      <c r="P3935" s="24">
        <v>31315</v>
      </c>
      <c r="Q3935" s="24">
        <f>IF(ISERROR(VLOOKUP($B3935,[1]主动技能!$B:$D,3,0)),[2]Sheet1!$Y4402,VLOOKUP($B3935,[1]主动技能!$B:$D,3,0))</f>
        <v>2</v>
      </c>
      <c r="S3935" s="24" t="str">
        <f>IF(C3935&lt;1000000,"",VLOOKUP(C3935,组合调整!$A:$I,2,0))</f>
        <v>报恩</v>
      </c>
      <c r="T3935" s="24" t="str">
        <f>IF(D3935&lt;1000000,"",VLOOKUP(D3935,组合调整!$A:$I,2,0))</f>
        <v>神回</v>
      </c>
      <c r="U3935" s="24" t="str">
        <f>IF(E3935&lt;1000000,"",VLOOKUP(E3935,组合调整!$A:$I,2,0))</f>
        <v>媚眼</v>
      </c>
      <c r="V3935" s="24" t="str">
        <f>IF(F3935&lt;1000000,"",VLOOKUP(F3935,组合调整!$A:$I,2,0))</f>
        <v>挥剑</v>
      </c>
      <c r="W3935" s="24" t="str">
        <f>IF(G3935&lt;1000000,"",VLOOKUP(G3935,组合调整!$A:$I,2,0))</f>
        <v/>
      </c>
    </row>
    <row r="3936" spans="1:23">
      <c r="A3936" s="26">
        <v>31316</v>
      </c>
      <c r="B3936" s="26" t="s">
        <v>105</v>
      </c>
      <c r="C3936" s="26">
        <v>3004512</v>
      </c>
      <c r="D3936" s="26">
        <v>4002322</v>
      </c>
      <c r="E3936" s="26">
        <v>3012213</v>
      </c>
      <c r="F3936" s="26">
        <v>3013312</v>
      </c>
      <c r="G3936" s="26">
        <v>40212</v>
      </c>
      <c r="H3936" s="26">
        <v>3041</v>
      </c>
      <c r="I3936" s="26">
        <v>50012</v>
      </c>
      <c r="J3936" s="26">
        <v>4041</v>
      </c>
      <c r="K3936" s="26">
        <v>0</v>
      </c>
      <c r="L3936" s="26">
        <v>0</v>
      </c>
      <c r="M3936" s="26">
        <v>0</v>
      </c>
      <c r="N3936" s="26">
        <v>0</v>
      </c>
      <c r="O3936" s="24" t="s">
        <v>105</v>
      </c>
      <c r="P3936" s="24">
        <v>31316</v>
      </c>
      <c r="Q3936" s="24">
        <f>IF(ISERROR(VLOOKUP($B3936,[1]主动技能!$B:$D,3,0)),[2]Sheet1!$Y4403,VLOOKUP($B3936,[1]主动技能!$B:$D,3,0))</f>
        <v>2</v>
      </c>
      <c r="S3936" s="24" t="str">
        <f>IF(C3936&lt;1000000,"",VLOOKUP(C3936,组合调整!$A:$I,2,0))</f>
        <v>士气</v>
      </c>
      <c r="T3936" s="24" t="str">
        <f>IF(D3936&lt;1000000,"",VLOOKUP(D3936,组合调整!$A:$I,2,0))</f>
        <v>识破</v>
      </c>
      <c r="U3936" s="24" t="str">
        <f>IF(E3936&lt;1000000,"",VLOOKUP(E3936,组合调整!$A:$I,2,0))</f>
        <v>烈焰</v>
      </c>
      <c r="V3936" s="24" t="str">
        <f>IF(F3936&lt;1000000,"",VLOOKUP(F3936,组合调整!$A:$I,2,0))</f>
        <v>挥剑</v>
      </c>
      <c r="W3936" s="24" t="str">
        <f>IF(G3936&lt;1000000,"",VLOOKUP(G3936,组合调整!$A:$I,2,0))</f>
        <v/>
      </c>
    </row>
    <row r="3937" spans="1:23">
      <c r="A3937" s="26">
        <v>31317</v>
      </c>
      <c r="B3937" s="26" t="s">
        <v>5</v>
      </c>
      <c r="C3937" s="26">
        <v>3000111</v>
      </c>
      <c r="D3937" s="26">
        <v>3000121</v>
      </c>
      <c r="E3937" s="26">
        <v>3000131</v>
      </c>
      <c r="F3937" s="26">
        <v>3000141</v>
      </c>
      <c r="G3937" s="26">
        <v>50012</v>
      </c>
      <c r="H3937" s="26">
        <v>4032</v>
      </c>
      <c r="I3937" s="26">
        <v>0</v>
      </c>
      <c r="J3937" s="26">
        <v>0</v>
      </c>
      <c r="K3937" s="26">
        <v>0</v>
      </c>
      <c r="L3937" s="26">
        <v>0</v>
      </c>
      <c r="M3937" s="26">
        <v>0</v>
      </c>
      <c r="N3937" s="26">
        <v>0</v>
      </c>
      <c r="O3937" s="24" t="s">
        <v>5</v>
      </c>
      <c r="P3937" s="24">
        <v>31317</v>
      </c>
      <c r="Q3937" s="24">
        <f>IF(ISERROR(VLOOKUP($B3937,[1]主动技能!$B:$D,3,0)),[2]Sheet1!$Y4404,VLOOKUP($B3937,[1]主动技能!$B:$D,3,0))</f>
        <v>4</v>
      </c>
      <c r="S3937" s="24" t="str">
        <f>IF(C3937&lt;1000000,"",VLOOKUP(C3937,组合调整!$A:$I,2,0))</f>
        <v>重生</v>
      </c>
      <c r="T3937" s="24" t="str">
        <f>IF(D3937&lt;1000000,"",VLOOKUP(D3937,组合调整!$A:$I,2,0))</f>
        <v>声势</v>
      </c>
      <c r="U3937" s="24" t="str">
        <f>IF(E3937&lt;1000000,"",VLOOKUP(E3937,组合调整!$A:$I,2,0))</f>
        <v>渠成</v>
      </c>
      <c r="V3937" s="24" t="str">
        <f>IF(F3937&lt;1000000,"",VLOOKUP(F3937,组合调整!$A:$I,2,0))</f>
        <v>求救</v>
      </c>
      <c r="W3937" s="24" t="str">
        <f>IF(G3937&lt;1000000,"",VLOOKUP(G3937,组合调整!$A:$I,2,0))</f>
        <v/>
      </c>
    </row>
    <row r="3938" spans="1:23">
      <c r="A3938" s="26">
        <v>31318</v>
      </c>
      <c r="B3938" s="26" t="s">
        <v>3</v>
      </c>
      <c r="C3938" s="26">
        <v>3000132</v>
      </c>
      <c r="D3938" s="26">
        <v>3004522</v>
      </c>
      <c r="E3938" s="26">
        <v>3001211</v>
      </c>
      <c r="F3938" s="26">
        <v>3003412</v>
      </c>
      <c r="G3938" s="26">
        <v>40221</v>
      </c>
      <c r="H3938" s="26">
        <v>3032</v>
      </c>
      <c r="I3938" s="26">
        <v>50021</v>
      </c>
      <c r="J3938" s="26">
        <v>4032</v>
      </c>
      <c r="K3938" s="26">
        <v>0</v>
      </c>
      <c r="L3938" s="26">
        <v>0</v>
      </c>
      <c r="M3938" s="26">
        <v>0</v>
      </c>
      <c r="N3938" s="26">
        <v>0</v>
      </c>
      <c r="O3938" s="24" t="s">
        <v>3</v>
      </c>
      <c r="P3938" s="24">
        <v>31318</v>
      </c>
      <c r="Q3938" s="24">
        <f>IF(ISERROR(VLOOKUP($B3938,[1]主动技能!$B:$D,3,0)),[2]Sheet1!$Y4405,VLOOKUP($B3938,[1]主动技能!$B:$D,3,0))</f>
        <v>2</v>
      </c>
      <c r="S3938" s="24" t="str">
        <f>IF(C3938&lt;1000000,"",VLOOKUP(C3938,组合调整!$A:$I,2,0))</f>
        <v>渠成</v>
      </c>
      <c r="T3938" s="24" t="str">
        <f>IF(D3938&lt;1000000,"",VLOOKUP(D3938,组合调整!$A:$I,2,0))</f>
        <v>上场</v>
      </c>
      <c r="U3938" s="24" t="str">
        <f>IF(E3938&lt;1000000,"",VLOOKUP(E3938,组合调整!$A:$I,2,0))</f>
        <v>报恩</v>
      </c>
      <c r="V3938" s="24" t="str">
        <f>IF(F3938&lt;1000000,"",VLOOKUP(F3938,组合调整!$A:$I,2,0))</f>
        <v>纷争</v>
      </c>
      <c r="W3938" s="24" t="str">
        <f>IF(G3938&lt;1000000,"",VLOOKUP(G3938,组合调整!$A:$I,2,0))</f>
        <v/>
      </c>
    </row>
    <row r="3939" spans="1:23">
      <c r="A3939" s="26">
        <v>31319</v>
      </c>
      <c r="B3939" s="26" t="s">
        <v>34</v>
      </c>
      <c r="C3939" s="26">
        <v>3005612</v>
      </c>
      <c r="D3939" s="26">
        <v>3006732</v>
      </c>
      <c r="E3939" s="26">
        <v>3002311</v>
      </c>
      <c r="F3939" s="26">
        <v>3002321</v>
      </c>
      <c r="G3939" s="26">
        <v>40021</v>
      </c>
      <c r="H3939" s="26">
        <v>3012</v>
      </c>
      <c r="I3939" s="26">
        <v>50021</v>
      </c>
      <c r="J3939" s="26">
        <v>4012</v>
      </c>
      <c r="K3939" s="26">
        <v>0</v>
      </c>
      <c r="L3939" s="26">
        <v>0</v>
      </c>
      <c r="M3939" s="26">
        <v>0</v>
      </c>
      <c r="N3939" s="26">
        <v>0</v>
      </c>
      <c r="O3939" s="24" t="s">
        <v>34</v>
      </c>
      <c r="P3939" s="24">
        <v>31319</v>
      </c>
      <c r="Q3939" s="24">
        <f>IF(ISERROR(VLOOKUP($B3939,[1]主动技能!$B:$D,3,0)),[2]Sheet1!$Y4406,VLOOKUP($B3939,[1]主动技能!$B:$D,3,0))</f>
        <v>3</v>
      </c>
      <c r="S3939" s="24" t="str">
        <f>IF(C3939&lt;1000000,"",VLOOKUP(C3939,组合调整!$A:$I,2,0))</f>
        <v>协力</v>
      </c>
      <c r="T3939" s="24" t="str">
        <f>IF(D3939&lt;1000000,"",VLOOKUP(D3939,组合调整!$A:$I,2,0))</f>
        <v>恩惠</v>
      </c>
      <c r="U3939" s="24" t="str">
        <f>IF(E3939&lt;1000000,"",VLOOKUP(E3939,组合调整!$A:$I,2,0))</f>
        <v>转移</v>
      </c>
      <c r="V3939" s="24" t="str">
        <f>IF(F3939&lt;1000000,"",VLOOKUP(F3939,组合调整!$A:$I,2,0))</f>
        <v>美食</v>
      </c>
      <c r="W3939" s="24" t="str">
        <f>IF(G3939&lt;1000000,"",VLOOKUP(G3939,组合调整!$A:$I,2,0))</f>
        <v/>
      </c>
    </row>
    <row r="3940" spans="1:23">
      <c r="A3940" s="26">
        <v>31320</v>
      </c>
      <c r="B3940" s="26" t="s">
        <v>37</v>
      </c>
      <c r="C3940" s="26">
        <v>2004512</v>
      </c>
      <c r="D3940" s="26">
        <v>3003411</v>
      </c>
      <c r="E3940" s="26">
        <v>3003421</v>
      </c>
      <c r="F3940" s="26">
        <v>3003431</v>
      </c>
      <c r="G3940" s="26">
        <v>40212</v>
      </c>
      <c r="H3940" s="26">
        <v>3012</v>
      </c>
      <c r="I3940" s="26">
        <v>50012</v>
      </c>
      <c r="J3940" s="26">
        <v>4012</v>
      </c>
      <c r="K3940" s="26">
        <v>0</v>
      </c>
      <c r="L3940" s="26">
        <v>0</v>
      </c>
      <c r="M3940" s="26">
        <v>0</v>
      </c>
      <c r="N3940" s="26">
        <v>0</v>
      </c>
      <c r="O3940" s="24" t="s">
        <v>37</v>
      </c>
      <c r="P3940" s="24">
        <v>31320</v>
      </c>
      <c r="Q3940" s="24">
        <f>IF(ISERROR(VLOOKUP($B3940,[1]主动技能!$B:$D,3,0)),[2]Sheet1!$Y4407,VLOOKUP($B3940,[1]主动技能!$B:$D,3,0))</f>
        <v>2</v>
      </c>
      <c r="S3940" s="24" t="str">
        <f>IF(C3940&lt;1000000,"",VLOOKUP(C3940,组合调整!$A:$I,2,0))</f>
        <v>海洋</v>
      </c>
      <c r="T3940" s="24" t="str">
        <f>IF(D3940&lt;1000000,"",VLOOKUP(D3940,组合调整!$A:$I,2,0))</f>
        <v>纷争</v>
      </c>
      <c r="U3940" s="24" t="str">
        <f>IF(E3940&lt;1000000,"",VLOOKUP(E3940,组合调整!$A:$I,2,0))</f>
        <v>果敢</v>
      </c>
      <c r="V3940" s="24" t="str">
        <f>IF(F3940&lt;1000000,"",VLOOKUP(F3940,组合调整!$A:$I,2,0))</f>
        <v>刚毅</v>
      </c>
      <c r="W3940" s="24" t="str">
        <f>IF(G3940&lt;1000000,"",VLOOKUP(G3940,组合调整!$A:$I,2,0))</f>
        <v/>
      </c>
    </row>
    <row r="3941" spans="1:23">
      <c r="A3941" s="26">
        <v>31321</v>
      </c>
      <c r="B3941" s="26" t="s">
        <v>0</v>
      </c>
      <c r="C3941" s="26">
        <v>3000122</v>
      </c>
      <c r="D3941" s="26">
        <v>3004511</v>
      </c>
      <c r="E3941" s="26">
        <v>3004521</v>
      </c>
      <c r="F3941" s="26">
        <v>3004531</v>
      </c>
      <c r="G3941" s="26">
        <v>50041</v>
      </c>
      <c r="H3941" s="26">
        <v>4012</v>
      </c>
      <c r="I3941" s="26">
        <v>0</v>
      </c>
      <c r="J3941" s="26">
        <v>0</v>
      </c>
      <c r="K3941" s="26">
        <v>0</v>
      </c>
      <c r="L3941" s="26">
        <v>0</v>
      </c>
      <c r="M3941" s="26">
        <v>0</v>
      </c>
      <c r="N3941" s="26">
        <v>0</v>
      </c>
      <c r="O3941" s="24" t="s">
        <v>0</v>
      </c>
      <c r="P3941" s="24">
        <v>31321</v>
      </c>
      <c r="Q3941" s="24">
        <f>IF(ISERROR(VLOOKUP($B3941,[1]主动技能!$B:$D,3,0)),[2]Sheet1!$Y4408,VLOOKUP($B3941,[1]主动技能!$B:$D,3,0))</f>
        <v>2</v>
      </c>
      <c r="S3941" s="24" t="str">
        <f>IF(C3941&lt;1000000,"",VLOOKUP(C3941,组合调整!$A:$I,2,0))</f>
        <v>声势</v>
      </c>
      <c r="T3941" s="24" t="str">
        <f>IF(D3941&lt;1000000,"",VLOOKUP(D3941,组合调整!$A:$I,2,0))</f>
        <v>士气</v>
      </c>
      <c r="U3941" s="24" t="str">
        <f>IF(E3941&lt;1000000,"",VLOOKUP(E3941,组合调整!$A:$I,2,0))</f>
        <v>上场</v>
      </c>
      <c r="V3941" s="24" t="str">
        <f>IF(F3941&lt;1000000,"",VLOOKUP(F3941,组合调整!$A:$I,2,0))</f>
        <v>威胁</v>
      </c>
      <c r="W3941" s="24" t="str">
        <f>IF(G3941&lt;1000000,"",VLOOKUP(G3941,组合调整!$A:$I,2,0))</f>
        <v/>
      </c>
    </row>
    <row r="3942" spans="1:23">
      <c r="A3942" s="26">
        <v>31322</v>
      </c>
      <c r="B3942" s="26" t="s">
        <v>39</v>
      </c>
      <c r="C3942" s="26">
        <v>3004532</v>
      </c>
      <c r="D3942" s="26">
        <v>3005611</v>
      </c>
      <c r="E3942" s="26">
        <v>3005621</v>
      </c>
      <c r="F3942" s="26">
        <v>3005631</v>
      </c>
      <c r="G3942" s="26">
        <v>40012</v>
      </c>
      <c r="H3942" s="26">
        <v>3041</v>
      </c>
      <c r="I3942" s="26">
        <v>50012</v>
      </c>
      <c r="J3942" s="26">
        <v>4041</v>
      </c>
      <c r="K3942" s="26">
        <v>0</v>
      </c>
      <c r="L3942" s="26">
        <v>0</v>
      </c>
      <c r="M3942" s="26">
        <v>0</v>
      </c>
      <c r="N3942" s="26">
        <v>0</v>
      </c>
      <c r="O3942" s="24" t="s">
        <v>39</v>
      </c>
      <c r="P3942" s="24">
        <v>31322</v>
      </c>
      <c r="Q3942" s="24">
        <f>IF(ISERROR(VLOOKUP($B3942,[1]主动技能!$B:$D,3,0)),[2]Sheet1!$Y4409,VLOOKUP($B3942,[1]主动技能!$B:$D,3,0))</f>
        <v>3</v>
      </c>
      <c r="S3942" s="24" t="str">
        <f>IF(C3942&lt;1000000,"",VLOOKUP(C3942,组合调整!$A:$I,2,0))</f>
        <v>威胁</v>
      </c>
      <c r="T3942" s="24" t="str">
        <f>IF(D3942&lt;1000000,"",VLOOKUP(D3942,组合调整!$A:$I,2,0))</f>
        <v>协力</v>
      </c>
      <c r="U3942" s="24" t="str">
        <f>IF(E3942&lt;1000000,"",VLOOKUP(E3942,组合调整!$A:$I,2,0))</f>
        <v>影分身</v>
      </c>
      <c r="V3942" s="24" t="str">
        <f>IF(F3942&lt;1000000,"",VLOOKUP(F3942,组合调整!$A:$I,2,0))</f>
        <v>自然</v>
      </c>
      <c r="W3942" s="24" t="str">
        <f>IF(G3942&lt;1000000,"",VLOOKUP(G3942,组合调整!$A:$I,2,0))</f>
        <v/>
      </c>
    </row>
    <row r="3943" spans="1:23">
      <c r="A3943" s="26">
        <v>31323</v>
      </c>
      <c r="B3943" s="26" t="s">
        <v>138</v>
      </c>
      <c r="C3943" s="26">
        <v>1001222</v>
      </c>
      <c r="D3943" s="26">
        <v>3006711</v>
      </c>
      <c r="E3943" s="26">
        <v>3006721</v>
      </c>
      <c r="F3943" s="26">
        <v>3006731</v>
      </c>
      <c r="G3943" s="26">
        <v>40212</v>
      </c>
      <c r="H3943" s="26">
        <v>3032</v>
      </c>
      <c r="I3943" s="26">
        <v>50012</v>
      </c>
      <c r="J3943" s="26">
        <v>4032</v>
      </c>
      <c r="K3943" s="26">
        <v>0</v>
      </c>
      <c r="L3943" s="26">
        <v>0</v>
      </c>
      <c r="M3943" s="26">
        <v>0</v>
      </c>
      <c r="N3943" s="26">
        <v>0</v>
      </c>
      <c r="O3943" s="24" t="s">
        <v>138</v>
      </c>
      <c r="P3943" s="24">
        <v>31323</v>
      </c>
      <c r="Q3943" s="24">
        <f>IF(ISERROR(VLOOKUP($B3943,[1]主动技能!$B:$D,3,0)),[2]Sheet1!$Y4410,VLOOKUP($B3943,[1]主动技能!$B:$D,3,0))</f>
        <v>3</v>
      </c>
      <c r="S3943" s="24" t="str">
        <f>IF(C3943&lt;1000000,"",VLOOKUP(C3943,组合调整!$A:$I,2,0))</f>
        <v>缠绕</v>
      </c>
      <c r="T3943" s="24" t="str">
        <f>IF(D3943&lt;1000000,"",VLOOKUP(D3943,组合调整!$A:$I,2,0))</f>
        <v>波动</v>
      </c>
      <c r="U3943" s="24" t="str">
        <f>IF(E3943&lt;1000000,"",VLOOKUP(E3943,组合调整!$A:$I,2,0))</f>
        <v>动地</v>
      </c>
      <c r="V3943" s="24" t="str">
        <f>IF(F3943&lt;1000000,"",VLOOKUP(F3943,组合调整!$A:$I,2,0))</f>
        <v>恩惠</v>
      </c>
      <c r="W3943" s="24" t="str">
        <f>IF(G3943&lt;1000000,"",VLOOKUP(G3943,组合调整!$A:$I,2,0))</f>
        <v/>
      </c>
    </row>
    <row r="3944" spans="1:23">
      <c r="A3944" s="26">
        <v>31324</v>
      </c>
      <c r="B3944" s="26" t="s">
        <v>42</v>
      </c>
      <c r="C3944" s="26">
        <v>3004534</v>
      </c>
      <c r="D3944" s="26">
        <v>3006712</v>
      </c>
      <c r="E3944" s="26">
        <v>3007811</v>
      </c>
      <c r="F3944" s="26">
        <v>3007821</v>
      </c>
      <c r="G3944" s="26">
        <v>40031</v>
      </c>
      <c r="H3944" s="26">
        <v>3012</v>
      </c>
      <c r="I3944" s="26">
        <v>50031</v>
      </c>
      <c r="J3944" s="26">
        <v>4012</v>
      </c>
      <c r="K3944" s="26">
        <v>0</v>
      </c>
      <c r="L3944" s="26">
        <v>0</v>
      </c>
      <c r="M3944" s="26">
        <v>0</v>
      </c>
      <c r="N3944" s="26">
        <v>0</v>
      </c>
      <c r="O3944" s="24" t="s">
        <v>42</v>
      </c>
      <c r="P3944" s="24">
        <v>31324</v>
      </c>
      <c r="Q3944" s="24">
        <f>IF(ISERROR(VLOOKUP($B3944,[1]主动技能!$B:$D,3,0)),[2]Sheet1!$Y4411,VLOOKUP($B3944,[1]主动技能!$B:$D,3,0))</f>
        <v>3</v>
      </c>
      <c r="S3944" s="24" t="str">
        <f>IF(C3944&lt;1000000,"",VLOOKUP(C3944,组合调整!$A:$I,2,0))</f>
        <v>恐吓</v>
      </c>
      <c r="T3944" s="24" t="str">
        <f>IF(D3944&lt;1000000,"",VLOOKUP(D3944,组合调整!$A:$I,2,0))</f>
        <v>波动</v>
      </c>
      <c r="U3944" s="24" t="str">
        <f>IF(E3944&lt;1000000,"",VLOOKUP(E3944,组合调整!$A:$I,2,0))</f>
        <v>惊天</v>
      </c>
      <c r="V3944" s="24" t="str">
        <f>IF(F3944&lt;1000000,"",VLOOKUP(F3944,组合调整!$A:$I,2,0))</f>
        <v>祈之舞</v>
      </c>
      <c r="W3944" s="24" t="str">
        <f>IF(G3944&lt;1000000,"",VLOOKUP(G3944,组合调整!$A:$I,2,0))</f>
        <v/>
      </c>
    </row>
    <row r="3945" spans="1:23">
      <c r="A3945" s="26">
        <v>31325</v>
      </c>
      <c r="B3945" s="26" t="s">
        <v>28</v>
      </c>
      <c r="C3945" s="26">
        <v>3000112</v>
      </c>
      <c r="D3945" s="26">
        <v>3005622</v>
      </c>
      <c r="E3945" s="26">
        <v>3006722</v>
      </c>
      <c r="F3945" s="26">
        <v>3008911</v>
      </c>
      <c r="G3945" s="26">
        <v>40231</v>
      </c>
      <c r="H3945" s="26">
        <v>3012</v>
      </c>
      <c r="I3945" s="26">
        <v>50031</v>
      </c>
      <c r="J3945" s="26">
        <v>4012</v>
      </c>
      <c r="K3945" s="26">
        <v>0</v>
      </c>
      <c r="L3945" s="26">
        <v>0</v>
      </c>
      <c r="M3945" s="26">
        <v>0</v>
      </c>
      <c r="N3945" s="26">
        <v>0</v>
      </c>
      <c r="O3945" s="24" t="s">
        <v>28</v>
      </c>
      <c r="P3945" s="24">
        <v>31325</v>
      </c>
      <c r="Q3945" s="24">
        <f>IF(ISERROR(VLOOKUP($B3945,[1]主动技能!$B:$D,3,0)),[2]Sheet1!$Y4412,VLOOKUP($B3945,[1]主动技能!$B:$D,3,0))</f>
        <v>4</v>
      </c>
      <c r="S3945" s="24" t="str">
        <f>IF(C3945&lt;1000000,"",VLOOKUP(C3945,组合调整!$A:$I,2,0))</f>
        <v>势不可挡重生</v>
      </c>
      <c r="T3945" s="24" t="str">
        <f>IF(D3945&lt;1000000,"",VLOOKUP(D3945,组合调整!$A:$I,2,0))</f>
        <v>善良</v>
      </c>
      <c r="U3945" s="24" t="str">
        <f>IF(E3945&lt;1000000,"",VLOOKUP(E3945,组合调整!$A:$I,2,0))</f>
        <v>动地</v>
      </c>
      <c r="V3945" s="24" t="str">
        <f>IF(F3945&lt;1000000,"",VLOOKUP(F3945,组合调整!$A:$I,2,0))</f>
        <v>疯狂</v>
      </c>
      <c r="W3945" s="24" t="str">
        <f>IF(G3945&lt;1000000,"",VLOOKUP(G3945,组合调整!$A:$I,2,0))</f>
        <v/>
      </c>
    </row>
    <row r="3946" spans="1:23">
      <c r="A3946" s="26">
        <v>31326</v>
      </c>
      <c r="B3946" s="26" t="s">
        <v>2</v>
      </c>
      <c r="C3946" s="26">
        <v>3001212</v>
      </c>
      <c r="D3946" s="26">
        <v>1018824</v>
      </c>
      <c r="E3946" s="26">
        <v>3012212</v>
      </c>
      <c r="F3946" s="26">
        <v>3013311</v>
      </c>
      <c r="G3946" s="26">
        <v>40031</v>
      </c>
      <c r="H3946" s="26">
        <v>3032</v>
      </c>
      <c r="I3946" s="26">
        <v>50031</v>
      </c>
      <c r="J3946" s="26">
        <v>4032</v>
      </c>
      <c r="K3946" s="26">
        <v>0</v>
      </c>
      <c r="L3946" s="26">
        <v>0</v>
      </c>
      <c r="M3946" s="26">
        <v>0</v>
      </c>
      <c r="N3946" s="26">
        <v>0</v>
      </c>
      <c r="O3946" s="24" t="s">
        <v>2</v>
      </c>
      <c r="P3946" s="24">
        <v>31326</v>
      </c>
      <c r="Q3946" s="24">
        <f>IF(ISERROR(VLOOKUP($B3946,[1]主动技能!$B:$D,3,0)),[2]Sheet1!$Y4413,VLOOKUP($B3946,[1]主动技能!$B:$D,3,0))</f>
        <v>2</v>
      </c>
      <c r="S3946" s="24" t="str">
        <f>IF(C3946&lt;1000000,"",VLOOKUP(C3946,组合调整!$A:$I,2,0))</f>
        <v>报恩</v>
      </c>
      <c r="T3946" s="24" t="str">
        <f>IF(D3946&lt;1000000,"",VLOOKUP(D3946,组合调整!$A:$I,2,0))</f>
        <v>神回</v>
      </c>
      <c r="U3946" s="24" t="str">
        <f>IF(E3946&lt;1000000,"",VLOOKUP(E3946,组合调整!$A:$I,2,0))</f>
        <v>媚眼</v>
      </c>
      <c r="V3946" s="24" t="str">
        <f>IF(F3946&lt;1000000,"",VLOOKUP(F3946,组合调整!$A:$I,2,0))</f>
        <v>挥剑</v>
      </c>
      <c r="W3946" s="24" t="str">
        <f>IF(G3946&lt;1000000,"",VLOOKUP(G3946,组合调整!$A:$I,2,0))</f>
        <v/>
      </c>
    </row>
    <row r="3947" spans="1:23">
      <c r="A3947" s="26">
        <v>31327</v>
      </c>
      <c r="B3947" s="26" t="s">
        <v>105</v>
      </c>
      <c r="C3947" s="26">
        <v>3004512</v>
      </c>
      <c r="D3947" s="26">
        <v>4002322</v>
      </c>
      <c r="E3947" s="26">
        <v>3012213</v>
      </c>
      <c r="F3947" s="26">
        <v>3013312</v>
      </c>
      <c r="G3947" s="26">
        <v>40212</v>
      </c>
      <c r="H3947" s="26">
        <v>3041</v>
      </c>
      <c r="I3947" s="26">
        <v>50012</v>
      </c>
      <c r="J3947" s="26">
        <v>4041</v>
      </c>
      <c r="K3947" s="26">
        <v>0</v>
      </c>
      <c r="L3947" s="26">
        <v>0</v>
      </c>
      <c r="M3947" s="26">
        <v>0</v>
      </c>
      <c r="N3947" s="26">
        <v>0</v>
      </c>
      <c r="O3947" s="24" t="s">
        <v>105</v>
      </c>
      <c r="P3947" s="24">
        <v>31327</v>
      </c>
      <c r="Q3947" s="24">
        <f>IF(ISERROR(VLOOKUP($B3947,[1]主动技能!$B:$D,3,0)),[2]Sheet1!$Y4414,VLOOKUP($B3947,[1]主动技能!$B:$D,3,0))</f>
        <v>2</v>
      </c>
      <c r="S3947" s="24" t="str">
        <f>IF(C3947&lt;1000000,"",VLOOKUP(C3947,组合调整!$A:$I,2,0))</f>
        <v>士气</v>
      </c>
      <c r="T3947" s="24" t="str">
        <f>IF(D3947&lt;1000000,"",VLOOKUP(D3947,组合调整!$A:$I,2,0))</f>
        <v>识破</v>
      </c>
      <c r="U3947" s="24" t="str">
        <f>IF(E3947&lt;1000000,"",VLOOKUP(E3947,组合调整!$A:$I,2,0))</f>
        <v>烈焰</v>
      </c>
      <c r="V3947" s="24" t="str">
        <f>IF(F3947&lt;1000000,"",VLOOKUP(F3947,组合调整!$A:$I,2,0))</f>
        <v>挥剑</v>
      </c>
      <c r="W3947" s="24" t="str">
        <f>IF(G3947&lt;1000000,"",VLOOKUP(G3947,组合调整!$A:$I,2,0))</f>
        <v/>
      </c>
    </row>
    <row r="3948" spans="1:23">
      <c r="A3948" s="26">
        <v>31328</v>
      </c>
      <c r="B3948" s="26" t="s">
        <v>5</v>
      </c>
      <c r="C3948" s="26">
        <v>3000111</v>
      </c>
      <c r="D3948" s="26">
        <v>3000121</v>
      </c>
      <c r="E3948" s="26">
        <v>3000131</v>
      </c>
      <c r="F3948" s="26">
        <v>3000141</v>
      </c>
      <c r="G3948" s="26">
        <v>50012</v>
      </c>
      <c r="H3948" s="26">
        <v>4032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4" t="s">
        <v>5</v>
      </c>
      <c r="P3948" s="24">
        <v>31328</v>
      </c>
      <c r="Q3948" s="24">
        <f>IF(ISERROR(VLOOKUP($B3948,[1]主动技能!$B:$D,3,0)),[2]Sheet1!$Y4415,VLOOKUP($B3948,[1]主动技能!$B:$D,3,0))</f>
        <v>4</v>
      </c>
      <c r="S3948" s="24" t="str">
        <f>IF(C3948&lt;1000000,"",VLOOKUP(C3948,组合调整!$A:$I,2,0))</f>
        <v>重生</v>
      </c>
      <c r="T3948" s="24" t="str">
        <f>IF(D3948&lt;1000000,"",VLOOKUP(D3948,组合调整!$A:$I,2,0))</f>
        <v>声势</v>
      </c>
      <c r="U3948" s="24" t="str">
        <f>IF(E3948&lt;1000000,"",VLOOKUP(E3948,组合调整!$A:$I,2,0))</f>
        <v>渠成</v>
      </c>
      <c r="V3948" s="24" t="str">
        <f>IF(F3948&lt;1000000,"",VLOOKUP(F3948,组合调整!$A:$I,2,0))</f>
        <v>求救</v>
      </c>
      <c r="W3948" s="24" t="str">
        <f>IF(G3948&lt;1000000,"",VLOOKUP(G3948,组合调整!$A:$I,2,0))</f>
        <v/>
      </c>
    </row>
    <row r="3949" spans="1:23">
      <c r="A3949" s="26">
        <v>31329</v>
      </c>
      <c r="B3949" s="26" t="s">
        <v>3</v>
      </c>
      <c r="C3949" s="26">
        <v>3000132</v>
      </c>
      <c r="D3949" s="26">
        <v>3004522</v>
      </c>
      <c r="E3949" s="26">
        <v>3001211</v>
      </c>
      <c r="F3949" s="26">
        <v>3003412</v>
      </c>
      <c r="G3949" s="26">
        <v>40221</v>
      </c>
      <c r="H3949" s="26">
        <v>3032</v>
      </c>
      <c r="I3949" s="26">
        <v>50021</v>
      </c>
      <c r="J3949" s="26">
        <v>4032</v>
      </c>
      <c r="K3949" s="26">
        <v>0</v>
      </c>
      <c r="L3949" s="26">
        <v>0</v>
      </c>
      <c r="M3949" s="26">
        <v>0</v>
      </c>
      <c r="N3949" s="26">
        <v>0</v>
      </c>
      <c r="O3949" s="24" t="s">
        <v>3</v>
      </c>
      <c r="P3949" s="24">
        <v>31329</v>
      </c>
      <c r="Q3949" s="24">
        <f>IF(ISERROR(VLOOKUP($B3949,[1]主动技能!$B:$D,3,0)),[2]Sheet1!$Y4416,VLOOKUP($B3949,[1]主动技能!$B:$D,3,0))</f>
        <v>2</v>
      </c>
      <c r="S3949" s="24" t="str">
        <f>IF(C3949&lt;1000000,"",VLOOKUP(C3949,组合调整!$A:$I,2,0))</f>
        <v>渠成</v>
      </c>
      <c r="T3949" s="24" t="str">
        <f>IF(D3949&lt;1000000,"",VLOOKUP(D3949,组合调整!$A:$I,2,0))</f>
        <v>上场</v>
      </c>
      <c r="U3949" s="24" t="str">
        <f>IF(E3949&lt;1000000,"",VLOOKUP(E3949,组合调整!$A:$I,2,0))</f>
        <v>报恩</v>
      </c>
      <c r="V3949" s="24" t="str">
        <f>IF(F3949&lt;1000000,"",VLOOKUP(F3949,组合调整!$A:$I,2,0))</f>
        <v>纷争</v>
      </c>
      <c r="W3949" s="24" t="str">
        <f>IF(G3949&lt;1000000,"",VLOOKUP(G3949,组合调整!$A:$I,2,0))</f>
        <v/>
      </c>
    </row>
    <row r="3950" spans="1:23">
      <c r="A3950" s="26">
        <v>31330</v>
      </c>
      <c r="B3950" s="26" t="s">
        <v>34</v>
      </c>
      <c r="C3950" s="26">
        <v>3005612</v>
      </c>
      <c r="D3950" s="26">
        <v>3006732</v>
      </c>
      <c r="E3950" s="26">
        <v>3002311</v>
      </c>
      <c r="F3950" s="26">
        <v>3002321</v>
      </c>
      <c r="G3950" s="26">
        <v>40021</v>
      </c>
      <c r="H3950" s="26">
        <v>3012</v>
      </c>
      <c r="I3950" s="26">
        <v>50021</v>
      </c>
      <c r="J3950" s="26">
        <v>4012</v>
      </c>
      <c r="K3950" s="26">
        <v>0</v>
      </c>
      <c r="L3950" s="26">
        <v>0</v>
      </c>
      <c r="M3950" s="26">
        <v>0</v>
      </c>
      <c r="N3950" s="26">
        <v>0</v>
      </c>
      <c r="O3950" s="24" t="s">
        <v>34</v>
      </c>
      <c r="P3950" s="24">
        <v>31330</v>
      </c>
      <c r="Q3950" s="24">
        <f>IF(ISERROR(VLOOKUP($B3950,[1]主动技能!$B:$D,3,0)),[2]Sheet1!$Y4417,VLOOKUP($B3950,[1]主动技能!$B:$D,3,0))</f>
        <v>3</v>
      </c>
      <c r="S3950" s="24" t="str">
        <f>IF(C3950&lt;1000000,"",VLOOKUP(C3950,组合调整!$A:$I,2,0))</f>
        <v>协力</v>
      </c>
      <c r="T3950" s="24" t="str">
        <f>IF(D3950&lt;1000000,"",VLOOKUP(D3950,组合调整!$A:$I,2,0))</f>
        <v>恩惠</v>
      </c>
      <c r="U3950" s="24" t="str">
        <f>IF(E3950&lt;1000000,"",VLOOKUP(E3950,组合调整!$A:$I,2,0))</f>
        <v>转移</v>
      </c>
      <c r="V3950" s="24" t="str">
        <f>IF(F3950&lt;1000000,"",VLOOKUP(F3950,组合调整!$A:$I,2,0))</f>
        <v>美食</v>
      </c>
      <c r="W3950" s="24" t="str">
        <f>IF(G3950&lt;1000000,"",VLOOKUP(G3950,组合调整!$A:$I,2,0))</f>
        <v/>
      </c>
    </row>
    <row r="3951" spans="1:23">
      <c r="A3951" s="26">
        <v>31331</v>
      </c>
      <c r="B3951" s="26" t="s">
        <v>37</v>
      </c>
      <c r="C3951" s="26">
        <v>2004512</v>
      </c>
      <c r="D3951" s="26">
        <v>3003411</v>
      </c>
      <c r="E3951" s="26">
        <v>3003421</v>
      </c>
      <c r="F3951" s="26">
        <v>3003431</v>
      </c>
      <c r="G3951" s="26">
        <v>40212</v>
      </c>
      <c r="H3951" s="26">
        <v>3012</v>
      </c>
      <c r="I3951" s="26">
        <v>50012</v>
      </c>
      <c r="J3951" s="26">
        <v>4012</v>
      </c>
      <c r="K3951" s="26">
        <v>0</v>
      </c>
      <c r="L3951" s="26">
        <v>0</v>
      </c>
      <c r="M3951" s="26">
        <v>0</v>
      </c>
      <c r="N3951" s="26">
        <v>0</v>
      </c>
      <c r="O3951" s="24" t="s">
        <v>37</v>
      </c>
      <c r="P3951" s="24">
        <v>31331</v>
      </c>
      <c r="Q3951" s="24">
        <f>IF(ISERROR(VLOOKUP($B3951,[1]主动技能!$B:$D,3,0)),[2]Sheet1!$Y4418,VLOOKUP($B3951,[1]主动技能!$B:$D,3,0))</f>
        <v>2</v>
      </c>
      <c r="S3951" s="24" t="str">
        <f>IF(C3951&lt;1000000,"",VLOOKUP(C3951,组合调整!$A:$I,2,0))</f>
        <v>海洋</v>
      </c>
      <c r="T3951" s="24" t="str">
        <f>IF(D3951&lt;1000000,"",VLOOKUP(D3951,组合调整!$A:$I,2,0))</f>
        <v>纷争</v>
      </c>
      <c r="U3951" s="24" t="str">
        <f>IF(E3951&lt;1000000,"",VLOOKUP(E3951,组合调整!$A:$I,2,0))</f>
        <v>果敢</v>
      </c>
      <c r="V3951" s="24" t="str">
        <f>IF(F3951&lt;1000000,"",VLOOKUP(F3951,组合调整!$A:$I,2,0))</f>
        <v>刚毅</v>
      </c>
      <c r="W3951" s="24" t="str">
        <f>IF(G3951&lt;1000000,"",VLOOKUP(G3951,组合调整!$A:$I,2,0))</f>
        <v/>
      </c>
    </row>
    <row r="3952" spans="1:23">
      <c r="A3952" s="26">
        <v>31332</v>
      </c>
      <c r="B3952" s="26" t="s">
        <v>0</v>
      </c>
      <c r="C3952" s="26">
        <v>3000122</v>
      </c>
      <c r="D3952" s="26">
        <v>3004511</v>
      </c>
      <c r="E3952" s="26">
        <v>3004521</v>
      </c>
      <c r="F3952" s="26">
        <v>3004531</v>
      </c>
      <c r="G3952" s="26">
        <v>50041</v>
      </c>
      <c r="H3952" s="26">
        <v>4012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0</v>
      </c>
      <c r="O3952" s="24" t="s">
        <v>0</v>
      </c>
      <c r="P3952" s="24">
        <v>31332</v>
      </c>
      <c r="Q3952" s="24">
        <f>IF(ISERROR(VLOOKUP($B3952,[1]主动技能!$B:$D,3,0)),[2]Sheet1!$Y4419,VLOOKUP($B3952,[1]主动技能!$B:$D,3,0))</f>
        <v>2</v>
      </c>
      <c r="S3952" s="24" t="str">
        <f>IF(C3952&lt;1000000,"",VLOOKUP(C3952,组合调整!$A:$I,2,0))</f>
        <v>声势</v>
      </c>
      <c r="T3952" s="24" t="str">
        <f>IF(D3952&lt;1000000,"",VLOOKUP(D3952,组合调整!$A:$I,2,0))</f>
        <v>士气</v>
      </c>
      <c r="U3952" s="24" t="str">
        <f>IF(E3952&lt;1000000,"",VLOOKUP(E3952,组合调整!$A:$I,2,0))</f>
        <v>上场</v>
      </c>
      <c r="V3952" s="24" t="str">
        <f>IF(F3952&lt;1000000,"",VLOOKUP(F3952,组合调整!$A:$I,2,0))</f>
        <v>威胁</v>
      </c>
      <c r="W3952" s="24" t="str">
        <f>IF(G3952&lt;1000000,"",VLOOKUP(G3952,组合调整!$A:$I,2,0))</f>
        <v/>
      </c>
    </row>
    <row r="3953" spans="1:23">
      <c r="A3953" s="26">
        <v>31333</v>
      </c>
      <c r="B3953" s="26" t="s">
        <v>39</v>
      </c>
      <c r="C3953" s="26">
        <v>3004532</v>
      </c>
      <c r="D3953" s="26">
        <v>3005611</v>
      </c>
      <c r="E3953" s="26">
        <v>3005621</v>
      </c>
      <c r="F3953" s="26">
        <v>3005631</v>
      </c>
      <c r="G3953" s="26">
        <v>40012</v>
      </c>
      <c r="H3953" s="26">
        <v>3041</v>
      </c>
      <c r="I3953" s="26">
        <v>50012</v>
      </c>
      <c r="J3953" s="26">
        <v>4041</v>
      </c>
      <c r="K3953" s="26">
        <v>0</v>
      </c>
      <c r="L3953" s="26">
        <v>0</v>
      </c>
      <c r="M3953" s="26">
        <v>0</v>
      </c>
      <c r="N3953" s="26">
        <v>0</v>
      </c>
      <c r="O3953" s="24" t="s">
        <v>39</v>
      </c>
      <c r="P3953" s="24">
        <v>31333</v>
      </c>
      <c r="Q3953" s="24">
        <f>IF(ISERROR(VLOOKUP($B3953,[1]主动技能!$B:$D,3,0)),[2]Sheet1!$Y4420,VLOOKUP($B3953,[1]主动技能!$B:$D,3,0))</f>
        <v>3</v>
      </c>
      <c r="S3953" s="24" t="str">
        <f>IF(C3953&lt;1000000,"",VLOOKUP(C3953,组合调整!$A:$I,2,0))</f>
        <v>威胁</v>
      </c>
      <c r="T3953" s="24" t="str">
        <f>IF(D3953&lt;1000000,"",VLOOKUP(D3953,组合调整!$A:$I,2,0))</f>
        <v>协力</v>
      </c>
      <c r="U3953" s="24" t="str">
        <f>IF(E3953&lt;1000000,"",VLOOKUP(E3953,组合调整!$A:$I,2,0))</f>
        <v>影分身</v>
      </c>
      <c r="V3953" s="24" t="str">
        <f>IF(F3953&lt;1000000,"",VLOOKUP(F3953,组合调整!$A:$I,2,0))</f>
        <v>自然</v>
      </c>
      <c r="W3953" s="24" t="str">
        <f>IF(G3953&lt;1000000,"",VLOOKUP(G3953,组合调整!$A:$I,2,0))</f>
        <v/>
      </c>
    </row>
    <row r="3954" spans="1:23">
      <c r="A3954" s="26">
        <v>31334</v>
      </c>
      <c r="B3954" s="26" t="s">
        <v>138</v>
      </c>
      <c r="C3954" s="26">
        <v>1001222</v>
      </c>
      <c r="D3954" s="26">
        <v>3006711</v>
      </c>
      <c r="E3954" s="26">
        <v>3006721</v>
      </c>
      <c r="F3954" s="26">
        <v>3006731</v>
      </c>
      <c r="G3954" s="26">
        <v>40212</v>
      </c>
      <c r="H3954" s="26">
        <v>3032</v>
      </c>
      <c r="I3954" s="26">
        <v>50012</v>
      </c>
      <c r="J3954" s="26">
        <v>4032</v>
      </c>
      <c r="K3954" s="26">
        <v>0</v>
      </c>
      <c r="L3954" s="26">
        <v>0</v>
      </c>
      <c r="M3954" s="26">
        <v>0</v>
      </c>
      <c r="N3954" s="26">
        <v>0</v>
      </c>
      <c r="O3954" s="24" t="s">
        <v>138</v>
      </c>
      <c r="P3954" s="24">
        <v>31334</v>
      </c>
      <c r="Q3954" s="24">
        <f>IF(ISERROR(VLOOKUP($B3954,[1]主动技能!$B:$D,3,0)),[2]Sheet1!$Y4421,VLOOKUP($B3954,[1]主动技能!$B:$D,3,0))</f>
        <v>3</v>
      </c>
      <c r="S3954" s="24" t="str">
        <f>IF(C3954&lt;1000000,"",VLOOKUP(C3954,组合调整!$A:$I,2,0))</f>
        <v>缠绕</v>
      </c>
      <c r="T3954" s="24" t="str">
        <f>IF(D3954&lt;1000000,"",VLOOKUP(D3954,组合调整!$A:$I,2,0))</f>
        <v>波动</v>
      </c>
      <c r="U3954" s="24" t="str">
        <f>IF(E3954&lt;1000000,"",VLOOKUP(E3954,组合调整!$A:$I,2,0))</f>
        <v>动地</v>
      </c>
      <c r="V3954" s="24" t="str">
        <f>IF(F3954&lt;1000000,"",VLOOKUP(F3954,组合调整!$A:$I,2,0))</f>
        <v>恩惠</v>
      </c>
      <c r="W3954" s="24" t="str">
        <f>IF(G3954&lt;1000000,"",VLOOKUP(G3954,组合调整!$A:$I,2,0))</f>
        <v/>
      </c>
    </row>
    <row r="3955" spans="1:23">
      <c r="A3955" s="26">
        <v>31335</v>
      </c>
      <c r="B3955" s="26" t="s">
        <v>42</v>
      </c>
      <c r="C3955" s="26">
        <v>3004534</v>
      </c>
      <c r="D3955" s="26">
        <v>3006712</v>
      </c>
      <c r="E3955" s="26">
        <v>3007811</v>
      </c>
      <c r="F3955" s="26">
        <v>3007821</v>
      </c>
      <c r="G3955" s="26">
        <v>40031</v>
      </c>
      <c r="H3955" s="26">
        <v>3012</v>
      </c>
      <c r="I3955" s="26">
        <v>50031</v>
      </c>
      <c r="J3955" s="26">
        <v>4012</v>
      </c>
      <c r="K3955" s="26">
        <v>0</v>
      </c>
      <c r="L3955" s="26">
        <v>0</v>
      </c>
      <c r="M3955" s="26">
        <v>0</v>
      </c>
      <c r="N3955" s="26">
        <v>0</v>
      </c>
      <c r="O3955" s="24" t="s">
        <v>42</v>
      </c>
      <c r="P3955" s="24">
        <v>31335</v>
      </c>
      <c r="Q3955" s="24">
        <f>IF(ISERROR(VLOOKUP($B3955,[1]主动技能!$B:$D,3,0)),[2]Sheet1!$Y4422,VLOOKUP($B3955,[1]主动技能!$B:$D,3,0))</f>
        <v>3</v>
      </c>
      <c r="S3955" s="24" t="str">
        <f>IF(C3955&lt;1000000,"",VLOOKUP(C3955,组合调整!$A:$I,2,0))</f>
        <v>恐吓</v>
      </c>
      <c r="T3955" s="24" t="str">
        <f>IF(D3955&lt;1000000,"",VLOOKUP(D3955,组合调整!$A:$I,2,0))</f>
        <v>波动</v>
      </c>
      <c r="U3955" s="24" t="str">
        <f>IF(E3955&lt;1000000,"",VLOOKUP(E3955,组合调整!$A:$I,2,0))</f>
        <v>惊天</v>
      </c>
      <c r="V3955" s="24" t="str">
        <f>IF(F3955&lt;1000000,"",VLOOKUP(F3955,组合调整!$A:$I,2,0))</f>
        <v>祈之舞</v>
      </c>
      <c r="W3955" s="24" t="str">
        <f>IF(G3955&lt;1000000,"",VLOOKUP(G3955,组合调整!$A:$I,2,0))</f>
        <v/>
      </c>
    </row>
    <row r="3956" spans="1:23">
      <c r="A3956" s="26">
        <v>31336</v>
      </c>
      <c r="B3956" s="26" t="s">
        <v>28</v>
      </c>
      <c r="C3956" s="26">
        <v>3000112</v>
      </c>
      <c r="D3956" s="26">
        <v>3005622</v>
      </c>
      <c r="E3956" s="26">
        <v>3006722</v>
      </c>
      <c r="F3956" s="26">
        <v>3008911</v>
      </c>
      <c r="G3956" s="26">
        <v>40231</v>
      </c>
      <c r="H3956" s="26">
        <v>3012</v>
      </c>
      <c r="I3956" s="26">
        <v>50031</v>
      </c>
      <c r="J3956" s="26">
        <v>4012</v>
      </c>
      <c r="K3956" s="26">
        <v>0</v>
      </c>
      <c r="L3956" s="26">
        <v>0</v>
      </c>
      <c r="M3956" s="26">
        <v>0</v>
      </c>
      <c r="N3956" s="26">
        <v>0</v>
      </c>
      <c r="O3956" s="24" t="s">
        <v>28</v>
      </c>
      <c r="P3956" s="24">
        <v>31336</v>
      </c>
      <c r="Q3956" s="24">
        <f>IF(ISERROR(VLOOKUP($B3956,[1]主动技能!$B:$D,3,0)),[2]Sheet1!$Y4423,VLOOKUP($B3956,[1]主动技能!$B:$D,3,0))</f>
        <v>4</v>
      </c>
      <c r="S3956" s="24" t="str">
        <f>IF(C3956&lt;1000000,"",VLOOKUP(C3956,组合调整!$A:$I,2,0))</f>
        <v>势不可挡重生</v>
      </c>
      <c r="T3956" s="24" t="str">
        <f>IF(D3956&lt;1000000,"",VLOOKUP(D3956,组合调整!$A:$I,2,0))</f>
        <v>善良</v>
      </c>
      <c r="U3956" s="24" t="str">
        <f>IF(E3956&lt;1000000,"",VLOOKUP(E3956,组合调整!$A:$I,2,0))</f>
        <v>动地</v>
      </c>
      <c r="V3956" s="24" t="str">
        <f>IF(F3956&lt;1000000,"",VLOOKUP(F3956,组合调整!$A:$I,2,0))</f>
        <v>疯狂</v>
      </c>
      <c r="W3956" s="24" t="str">
        <f>IF(G3956&lt;1000000,"",VLOOKUP(G3956,组合调整!$A:$I,2,0))</f>
        <v/>
      </c>
    </row>
    <row r="3957" spans="1:23">
      <c r="A3957" s="26">
        <v>31337</v>
      </c>
      <c r="B3957" s="26" t="s">
        <v>2</v>
      </c>
      <c r="C3957" s="26">
        <v>3001212</v>
      </c>
      <c r="D3957" s="26">
        <v>1018824</v>
      </c>
      <c r="E3957" s="26">
        <v>3012212</v>
      </c>
      <c r="F3957" s="26">
        <v>3013311</v>
      </c>
      <c r="G3957" s="26">
        <v>40031</v>
      </c>
      <c r="H3957" s="26">
        <v>3032</v>
      </c>
      <c r="I3957" s="26">
        <v>50031</v>
      </c>
      <c r="J3957" s="26">
        <v>4032</v>
      </c>
      <c r="K3957" s="26">
        <v>0</v>
      </c>
      <c r="L3957" s="26">
        <v>0</v>
      </c>
      <c r="M3957" s="26">
        <v>0</v>
      </c>
      <c r="N3957" s="26">
        <v>0</v>
      </c>
      <c r="O3957" s="24" t="s">
        <v>2</v>
      </c>
      <c r="P3957" s="24">
        <v>31337</v>
      </c>
      <c r="Q3957" s="24">
        <f>IF(ISERROR(VLOOKUP($B3957,[1]主动技能!$B:$D,3,0)),[2]Sheet1!$Y4424,VLOOKUP($B3957,[1]主动技能!$B:$D,3,0))</f>
        <v>2</v>
      </c>
      <c r="S3957" s="24" t="str">
        <f>IF(C3957&lt;1000000,"",VLOOKUP(C3957,组合调整!$A:$I,2,0))</f>
        <v>报恩</v>
      </c>
      <c r="T3957" s="24" t="str">
        <f>IF(D3957&lt;1000000,"",VLOOKUP(D3957,组合调整!$A:$I,2,0))</f>
        <v>神回</v>
      </c>
      <c r="U3957" s="24" t="str">
        <f>IF(E3957&lt;1000000,"",VLOOKUP(E3957,组合调整!$A:$I,2,0))</f>
        <v>媚眼</v>
      </c>
      <c r="V3957" s="24" t="str">
        <f>IF(F3957&lt;1000000,"",VLOOKUP(F3957,组合调整!$A:$I,2,0))</f>
        <v>挥剑</v>
      </c>
      <c r="W3957" s="24" t="str">
        <f>IF(G3957&lt;1000000,"",VLOOKUP(G3957,组合调整!$A:$I,2,0))</f>
        <v/>
      </c>
    </row>
    <row r="3958" spans="1:23">
      <c r="A3958" s="26">
        <v>31338</v>
      </c>
      <c r="B3958" s="26" t="s">
        <v>105</v>
      </c>
      <c r="C3958" s="26">
        <v>3004512</v>
      </c>
      <c r="D3958" s="26">
        <v>4002322</v>
      </c>
      <c r="E3958" s="26">
        <v>3012213</v>
      </c>
      <c r="F3958" s="26">
        <v>3013312</v>
      </c>
      <c r="G3958" s="26">
        <v>40212</v>
      </c>
      <c r="H3958" s="26">
        <v>3041</v>
      </c>
      <c r="I3958" s="26">
        <v>50012</v>
      </c>
      <c r="J3958" s="26">
        <v>4041</v>
      </c>
      <c r="K3958" s="26">
        <v>0</v>
      </c>
      <c r="L3958" s="26">
        <v>0</v>
      </c>
      <c r="M3958" s="26">
        <v>0</v>
      </c>
      <c r="N3958" s="26">
        <v>0</v>
      </c>
      <c r="O3958" s="24" t="s">
        <v>105</v>
      </c>
      <c r="P3958" s="24">
        <v>31338</v>
      </c>
      <c r="Q3958" s="24">
        <f>IF(ISERROR(VLOOKUP($B3958,[1]主动技能!$B:$D,3,0)),[2]Sheet1!$Y4425,VLOOKUP($B3958,[1]主动技能!$B:$D,3,0))</f>
        <v>2</v>
      </c>
      <c r="S3958" s="24" t="str">
        <f>IF(C3958&lt;1000000,"",VLOOKUP(C3958,组合调整!$A:$I,2,0))</f>
        <v>士气</v>
      </c>
      <c r="T3958" s="24" t="str">
        <f>IF(D3958&lt;1000000,"",VLOOKUP(D3958,组合调整!$A:$I,2,0))</f>
        <v>识破</v>
      </c>
      <c r="U3958" s="24" t="str">
        <f>IF(E3958&lt;1000000,"",VLOOKUP(E3958,组合调整!$A:$I,2,0))</f>
        <v>烈焰</v>
      </c>
      <c r="V3958" s="24" t="str">
        <f>IF(F3958&lt;1000000,"",VLOOKUP(F3958,组合调整!$A:$I,2,0))</f>
        <v>挥剑</v>
      </c>
      <c r="W3958" s="24" t="str">
        <f>IF(G3958&lt;1000000,"",VLOOKUP(G3958,组合调整!$A:$I,2,0))</f>
        <v/>
      </c>
    </row>
    <row r="3959" spans="1:23">
      <c r="A3959" s="26">
        <v>31339</v>
      </c>
      <c r="B3959" s="26" t="s">
        <v>5</v>
      </c>
      <c r="C3959" s="26">
        <v>3000111</v>
      </c>
      <c r="D3959" s="26">
        <v>3000121</v>
      </c>
      <c r="E3959" s="26">
        <v>3000131</v>
      </c>
      <c r="F3959" s="26">
        <v>3000141</v>
      </c>
      <c r="G3959" s="26">
        <v>50012</v>
      </c>
      <c r="H3959" s="26">
        <v>4032</v>
      </c>
      <c r="I3959" s="26">
        <v>0</v>
      </c>
      <c r="J3959" s="26">
        <v>0</v>
      </c>
      <c r="K3959" s="26">
        <v>0</v>
      </c>
      <c r="L3959" s="26">
        <v>0</v>
      </c>
      <c r="M3959" s="26">
        <v>0</v>
      </c>
      <c r="N3959" s="26">
        <v>0</v>
      </c>
      <c r="O3959" s="24" t="s">
        <v>5</v>
      </c>
      <c r="P3959" s="24">
        <v>31339</v>
      </c>
      <c r="Q3959" s="24">
        <f>IF(ISERROR(VLOOKUP($B3959,[1]主动技能!$B:$D,3,0)),[2]Sheet1!$Y4426,VLOOKUP($B3959,[1]主动技能!$B:$D,3,0))</f>
        <v>4</v>
      </c>
      <c r="S3959" s="24" t="str">
        <f>IF(C3959&lt;1000000,"",VLOOKUP(C3959,组合调整!$A:$I,2,0))</f>
        <v>重生</v>
      </c>
      <c r="T3959" s="24" t="str">
        <f>IF(D3959&lt;1000000,"",VLOOKUP(D3959,组合调整!$A:$I,2,0))</f>
        <v>声势</v>
      </c>
      <c r="U3959" s="24" t="str">
        <f>IF(E3959&lt;1000000,"",VLOOKUP(E3959,组合调整!$A:$I,2,0))</f>
        <v>渠成</v>
      </c>
      <c r="V3959" s="24" t="str">
        <f>IF(F3959&lt;1000000,"",VLOOKUP(F3959,组合调整!$A:$I,2,0))</f>
        <v>求救</v>
      </c>
      <c r="W3959" s="24" t="str">
        <f>IF(G3959&lt;1000000,"",VLOOKUP(G3959,组合调整!$A:$I,2,0))</f>
        <v/>
      </c>
    </row>
    <row r="3960" spans="1:23">
      <c r="A3960" s="26">
        <v>31340</v>
      </c>
      <c r="B3960" s="26" t="s">
        <v>3</v>
      </c>
      <c r="C3960" s="26">
        <v>3000132</v>
      </c>
      <c r="D3960" s="26">
        <v>3004522</v>
      </c>
      <c r="E3960" s="26">
        <v>3001211</v>
      </c>
      <c r="F3960" s="26">
        <v>3003412</v>
      </c>
      <c r="G3960" s="26">
        <v>40221</v>
      </c>
      <c r="H3960" s="26">
        <v>3032</v>
      </c>
      <c r="I3960" s="26">
        <v>50021</v>
      </c>
      <c r="J3960" s="26">
        <v>4032</v>
      </c>
      <c r="K3960" s="26">
        <v>0</v>
      </c>
      <c r="L3960" s="26">
        <v>0</v>
      </c>
      <c r="M3960" s="26">
        <v>0</v>
      </c>
      <c r="N3960" s="26">
        <v>0</v>
      </c>
      <c r="O3960" s="24" t="s">
        <v>3</v>
      </c>
      <c r="P3960" s="24">
        <v>31340</v>
      </c>
      <c r="Q3960" s="24">
        <f>IF(ISERROR(VLOOKUP($B3960,[1]主动技能!$B:$D,3,0)),[2]Sheet1!$Y4427,VLOOKUP($B3960,[1]主动技能!$B:$D,3,0))</f>
        <v>2</v>
      </c>
      <c r="S3960" s="24" t="str">
        <f>IF(C3960&lt;1000000,"",VLOOKUP(C3960,组合调整!$A:$I,2,0))</f>
        <v>渠成</v>
      </c>
      <c r="T3960" s="24" t="str">
        <f>IF(D3960&lt;1000000,"",VLOOKUP(D3960,组合调整!$A:$I,2,0))</f>
        <v>上场</v>
      </c>
      <c r="U3960" s="24" t="str">
        <f>IF(E3960&lt;1000000,"",VLOOKUP(E3960,组合调整!$A:$I,2,0))</f>
        <v>报恩</v>
      </c>
      <c r="V3960" s="24" t="str">
        <f>IF(F3960&lt;1000000,"",VLOOKUP(F3960,组合调整!$A:$I,2,0))</f>
        <v>纷争</v>
      </c>
      <c r="W3960" s="24" t="str">
        <f>IF(G3960&lt;1000000,"",VLOOKUP(G3960,组合调整!$A:$I,2,0))</f>
        <v/>
      </c>
    </row>
    <row r="3961" spans="1:23">
      <c r="A3961" s="26">
        <v>31341</v>
      </c>
      <c r="B3961" s="26" t="s">
        <v>34</v>
      </c>
      <c r="C3961" s="26">
        <v>3005612</v>
      </c>
      <c r="D3961" s="26">
        <v>3006732</v>
      </c>
      <c r="E3961" s="26">
        <v>3002311</v>
      </c>
      <c r="F3961" s="26">
        <v>3002321</v>
      </c>
      <c r="G3961" s="26">
        <v>40021</v>
      </c>
      <c r="H3961" s="26">
        <v>3012</v>
      </c>
      <c r="I3961" s="26">
        <v>50021</v>
      </c>
      <c r="J3961" s="26">
        <v>4012</v>
      </c>
      <c r="K3961" s="26">
        <v>0</v>
      </c>
      <c r="L3961" s="26">
        <v>0</v>
      </c>
      <c r="M3961" s="26">
        <v>0</v>
      </c>
      <c r="N3961" s="26">
        <v>0</v>
      </c>
      <c r="O3961" s="24" t="s">
        <v>34</v>
      </c>
      <c r="P3961" s="24">
        <v>31341</v>
      </c>
      <c r="Q3961" s="24">
        <f>IF(ISERROR(VLOOKUP($B3961,[1]主动技能!$B:$D,3,0)),[2]Sheet1!$Y4428,VLOOKUP($B3961,[1]主动技能!$B:$D,3,0))</f>
        <v>3</v>
      </c>
      <c r="S3961" s="24" t="str">
        <f>IF(C3961&lt;1000000,"",VLOOKUP(C3961,组合调整!$A:$I,2,0))</f>
        <v>协力</v>
      </c>
      <c r="T3961" s="24" t="str">
        <f>IF(D3961&lt;1000000,"",VLOOKUP(D3961,组合调整!$A:$I,2,0))</f>
        <v>恩惠</v>
      </c>
      <c r="U3961" s="24" t="str">
        <f>IF(E3961&lt;1000000,"",VLOOKUP(E3961,组合调整!$A:$I,2,0))</f>
        <v>转移</v>
      </c>
      <c r="V3961" s="24" t="str">
        <f>IF(F3961&lt;1000000,"",VLOOKUP(F3961,组合调整!$A:$I,2,0))</f>
        <v>美食</v>
      </c>
      <c r="W3961" s="24" t="str">
        <f>IF(G3961&lt;1000000,"",VLOOKUP(G3961,组合调整!$A:$I,2,0))</f>
        <v/>
      </c>
    </row>
    <row r="3962" spans="1:23">
      <c r="A3962" s="26">
        <v>31342</v>
      </c>
      <c r="B3962" s="26" t="s">
        <v>37</v>
      </c>
      <c r="C3962" s="26">
        <v>2004512</v>
      </c>
      <c r="D3962" s="26">
        <v>3003411</v>
      </c>
      <c r="E3962" s="26">
        <v>3003421</v>
      </c>
      <c r="F3962" s="26">
        <v>3003431</v>
      </c>
      <c r="G3962" s="26">
        <v>40212</v>
      </c>
      <c r="H3962" s="26">
        <v>3012</v>
      </c>
      <c r="I3962" s="26">
        <v>50012</v>
      </c>
      <c r="J3962" s="26">
        <v>4012</v>
      </c>
      <c r="K3962" s="26">
        <v>0</v>
      </c>
      <c r="L3962" s="26">
        <v>0</v>
      </c>
      <c r="M3962" s="26">
        <v>0</v>
      </c>
      <c r="N3962" s="26">
        <v>0</v>
      </c>
      <c r="O3962" s="24" t="s">
        <v>37</v>
      </c>
      <c r="P3962" s="24">
        <v>31342</v>
      </c>
      <c r="Q3962" s="24">
        <f>IF(ISERROR(VLOOKUP($B3962,[1]主动技能!$B:$D,3,0)),[2]Sheet1!$Y4429,VLOOKUP($B3962,[1]主动技能!$B:$D,3,0))</f>
        <v>2</v>
      </c>
      <c r="S3962" s="24" t="str">
        <f>IF(C3962&lt;1000000,"",VLOOKUP(C3962,组合调整!$A:$I,2,0))</f>
        <v>海洋</v>
      </c>
      <c r="T3962" s="24" t="str">
        <f>IF(D3962&lt;1000000,"",VLOOKUP(D3962,组合调整!$A:$I,2,0))</f>
        <v>纷争</v>
      </c>
      <c r="U3962" s="24" t="str">
        <f>IF(E3962&lt;1000000,"",VLOOKUP(E3962,组合调整!$A:$I,2,0))</f>
        <v>果敢</v>
      </c>
      <c r="V3962" s="24" t="str">
        <f>IF(F3962&lt;1000000,"",VLOOKUP(F3962,组合调整!$A:$I,2,0))</f>
        <v>刚毅</v>
      </c>
      <c r="W3962" s="24" t="str">
        <f>IF(G3962&lt;1000000,"",VLOOKUP(G3962,组合调整!$A:$I,2,0))</f>
        <v/>
      </c>
    </row>
    <row r="3963" spans="1:23">
      <c r="A3963" s="26">
        <v>31343</v>
      </c>
      <c r="B3963" s="26" t="s">
        <v>0</v>
      </c>
      <c r="C3963" s="26">
        <v>3000122</v>
      </c>
      <c r="D3963" s="26">
        <v>3004511</v>
      </c>
      <c r="E3963" s="26">
        <v>3004521</v>
      </c>
      <c r="F3963" s="26">
        <v>3004531</v>
      </c>
      <c r="G3963" s="26">
        <v>50041</v>
      </c>
      <c r="H3963" s="26">
        <v>4012</v>
      </c>
      <c r="I3963" s="26">
        <v>0</v>
      </c>
      <c r="J3963" s="26">
        <v>0</v>
      </c>
      <c r="K3963" s="26">
        <v>0</v>
      </c>
      <c r="L3963" s="26">
        <v>0</v>
      </c>
      <c r="M3963" s="26">
        <v>0</v>
      </c>
      <c r="N3963" s="26">
        <v>0</v>
      </c>
      <c r="O3963" s="24" t="s">
        <v>0</v>
      </c>
      <c r="P3963" s="24">
        <v>31343</v>
      </c>
      <c r="Q3963" s="24">
        <f>IF(ISERROR(VLOOKUP($B3963,[1]主动技能!$B:$D,3,0)),[2]Sheet1!$Y4430,VLOOKUP($B3963,[1]主动技能!$B:$D,3,0))</f>
        <v>2</v>
      </c>
      <c r="S3963" s="24" t="str">
        <f>IF(C3963&lt;1000000,"",VLOOKUP(C3963,组合调整!$A:$I,2,0))</f>
        <v>声势</v>
      </c>
      <c r="T3963" s="24" t="str">
        <f>IF(D3963&lt;1000000,"",VLOOKUP(D3963,组合调整!$A:$I,2,0))</f>
        <v>士气</v>
      </c>
      <c r="U3963" s="24" t="str">
        <f>IF(E3963&lt;1000000,"",VLOOKUP(E3963,组合调整!$A:$I,2,0))</f>
        <v>上场</v>
      </c>
      <c r="V3963" s="24" t="str">
        <f>IF(F3963&lt;1000000,"",VLOOKUP(F3963,组合调整!$A:$I,2,0))</f>
        <v>威胁</v>
      </c>
      <c r="W3963" s="24" t="str">
        <f>IF(G3963&lt;1000000,"",VLOOKUP(G3963,组合调整!$A:$I,2,0))</f>
        <v/>
      </c>
    </row>
    <row r="3964" spans="1:23">
      <c r="A3964" s="26">
        <v>31344</v>
      </c>
      <c r="B3964" s="26" t="s">
        <v>39</v>
      </c>
      <c r="C3964" s="26">
        <v>3004532</v>
      </c>
      <c r="D3964" s="26">
        <v>3005611</v>
      </c>
      <c r="E3964" s="26">
        <v>3005621</v>
      </c>
      <c r="F3964" s="26">
        <v>3005631</v>
      </c>
      <c r="G3964" s="26">
        <v>40012</v>
      </c>
      <c r="H3964" s="26">
        <v>3041</v>
      </c>
      <c r="I3964" s="26">
        <v>50012</v>
      </c>
      <c r="J3964" s="26">
        <v>4041</v>
      </c>
      <c r="K3964" s="26">
        <v>0</v>
      </c>
      <c r="L3964" s="26">
        <v>0</v>
      </c>
      <c r="M3964" s="26">
        <v>0</v>
      </c>
      <c r="N3964" s="26">
        <v>0</v>
      </c>
      <c r="O3964" s="24" t="s">
        <v>39</v>
      </c>
      <c r="P3964" s="24">
        <v>31344</v>
      </c>
      <c r="Q3964" s="24">
        <f>IF(ISERROR(VLOOKUP($B3964,[1]主动技能!$B:$D,3,0)),[2]Sheet1!$Y4431,VLOOKUP($B3964,[1]主动技能!$B:$D,3,0))</f>
        <v>3</v>
      </c>
      <c r="S3964" s="24" t="str">
        <f>IF(C3964&lt;1000000,"",VLOOKUP(C3964,组合调整!$A:$I,2,0))</f>
        <v>威胁</v>
      </c>
      <c r="T3964" s="24" t="str">
        <f>IF(D3964&lt;1000000,"",VLOOKUP(D3964,组合调整!$A:$I,2,0))</f>
        <v>协力</v>
      </c>
      <c r="U3964" s="24" t="str">
        <f>IF(E3964&lt;1000000,"",VLOOKUP(E3964,组合调整!$A:$I,2,0))</f>
        <v>影分身</v>
      </c>
      <c r="V3964" s="24" t="str">
        <f>IF(F3964&lt;1000000,"",VLOOKUP(F3964,组合调整!$A:$I,2,0))</f>
        <v>自然</v>
      </c>
      <c r="W3964" s="24" t="str">
        <f>IF(G3964&lt;1000000,"",VLOOKUP(G3964,组合调整!$A:$I,2,0))</f>
        <v/>
      </c>
    </row>
    <row r="3965" spans="1:23">
      <c r="A3965" s="26">
        <v>31345</v>
      </c>
      <c r="B3965" s="26" t="s">
        <v>138</v>
      </c>
      <c r="C3965" s="26">
        <v>1001222</v>
      </c>
      <c r="D3965" s="26">
        <v>3006711</v>
      </c>
      <c r="E3965" s="26">
        <v>3006721</v>
      </c>
      <c r="F3965" s="26">
        <v>3006731</v>
      </c>
      <c r="G3965" s="26">
        <v>40212</v>
      </c>
      <c r="H3965" s="26">
        <v>3032</v>
      </c>
      <c r="I3965" s="26">
        <v>50012</v>
      </c>
      <c r="J3965" s="26">
        <v>4032</v>
      </c>
      <c r="K3965" s="26">
        <v>0</v>
      </c>
      <c r="L3965" s="26">
        <v>0</v>
      </c>
      <c r="M3965" s="26">
        <v>0</v>
      </c>
      <c r="N3965" s="26">
        <v>0</v>
      </c>
      <c r="O3965" s="24" t="s">
        <v>138</v>
      </c>
      <c r="P3965" s="24">
        <v>31345</v>
      </c>
      <c r="Q3965" s="24">
        <f>IF(ISERROR(VLOOKUP($B3965,[1]主动技能!$B:$D,3,0)),[2]Sheet1!$Y4432,VLOOKUP($B3965,[1]主动技能!$B:$D,3,0))</f>
        <v>3</v>
      </c>
      <c r="S3965" s="24" t="str">
        <f>IF(C3965&lt;1000000,"",VLOOKUP(C3965,组合调整!$A:$I,2,0))</f>
        <v>缠绕</v>
      </c>
      <c r="T3965" s="24" t="str">
        <f>IF(D3965&lt;1000000,"",VLOOKUP(D3965,组合调整!$A:$I,2,0))</f>
        <v>波动</v>
      </c>
      <c r="U3965" s="24" t="str">
        <f>IF(E3965&lt;1000000,"",VLOOKUP(E3965,组合调整!$A:$I,2,0))</f>
        <v>动地</v>
      </c>
      <c r="V3965" s="24" t="str">
        <f>IF(F3965&lt;1000000,"",VLOOKUP(F3965,组合调整!$A:$I,2,0))</f>
        <v>恩惠</v>
      </c>
      <c r="W3965" s="24" t="str">
        <f>IF(G3965&lt;1000000,"",VLOOKUP(G3965,组合调整!$A:$I,2,0))</f>
        <v/>
      </c>
    </row>
    <row r="3966" spans="1:23">
      <c r="A3966" s="26">
        <v>31346</v>
      </c>
      <c r="B3966" s="26" t="s">
        <v>42</v>
      </c>
      <c r="C3966" s="26">
        <v>3004534</v>
      </c>
      <c r="D3966" s="26">
        <v>3006712</v>
      </c>
      <c r="E3966" s="26">
        <v>3007811</v>
      </c>
      <c r="F3966" s="26">
        <v>3007821</v>
      </c>
      <c r="G3966" s="26">
        <v>40031</v>
      </c>
      <c r="H3966" s="26">
        <v>3012</v>
      </c>
      <c r="I3966" s="26">
        <v>50031</v>
      </c>
      <c r="J3966" s="26">
        <v>4012</v>
      </c>
      <c r="K3966" s="26">
        <v>0</v>
      </c>
      <c r="L3966" s="26">
        <v>0</v>
      </c>
      <c r="M3966" s="26">
        <v>0</v>
      </c>
      <c r="N3966" s="26">
        <v>0</v>
      </c>
      <c r="O3966" s="24" t="s">
        <v>42</v>
      </c>
      <c r="P3966" s="24">
        <v>31346</v>
      </c>
      <c r="Q3966" s="24">
        <f>IF(ISERROR(VLOOKUP($B3966,[1]主动技能!$B:$D,3,0)),[2]Sheet1!$Y4433,VLOOKUP($B3966,[1]主动技能!$B:$D,3,0))</f>
        <v>3</v>
      </c>
      <c r="S3966" s="24" t="str">
        <f>IF(C3966&lt;1000000,"",VLOOKUP(C3966,组合调整!$A:$I,2,0))</f>
        <v>恐吓</v>
      </c>
      <c r="T3966" s="24" t="str">
        <f>IF(D3966&lt;1000000,"",VLOOKUP(D3966,组合调整!$A:$I,2,0))</f>
        <v>波动</v>
      </c>
      <c r="U3966" s="24" t="str">
        <f>IF(E3966&lt;1000000,"",VLOOKUP(E3966,组合调整!$A:$I,2,0))</f>
        <v>惊天</v>
      </c>
      <c r="V3966" s="24" t="str">
        <f>IF(F3966&lt;1000000,"",VLOOKUP(F3966,组合调整!$A:$I,2,0))</f>
        <v>祈之舞</v>
      </c>
      <c r="W3966" s="24" t="str">
        <f>IF(G3966&lt;1000000,"",VLOOKUP(G3966,组合调整!$A:$I,2,0))</f>
        <v/>
      </c>
    </row>
    <row r="3967" spans="1:23">
      <c r="A3967" s="26">
        <v>31347</v>
      </c>
      <c r="B3967" s="26" t="s">
        <v>28</v>
      </c>
      <c r="C3967" s="26">
        <v>3000112</v>
      </c>
      <c r="D3967" s="26">
        <v>3005622</v>
      </c>
      <c r="E3967" s="26">
        <v>3006722</v>
      </c>
      <c r="F3967" s="26">
        <v>3008911</v>
      </c>
      <c r="G3967" s="26">
        <v>40231</v>
      </c>
      <c r="H3967" s="26">
        <v>3012</v>
      </c>
      <c r="I3967" s="26">
        <v>50031</v>
      </c>
      <c r="J3967" s="26">
        <v>4012</v>
      </c>
      <c r="K3967" s="26">
        <v>0</v>
      </c>
      <c r="L3967" s="26">
        <v>0</v>
      </c>
      <c r="M3967" s="26">
        <v>0</v>
      </c>
      <c r="N3967" s="26">
        <v>0</v>
      </c>
      <c r="O3967" s="24" t="s">
        <v>28</v>
      </c>
      <c r="P3967" s="24">
        <v>31347</v>
      </c>
      <c r="Q3967" s="24">
        <f>IF(ISERROR(VLOOKUP($B3967,[1]主动技能!$B:$D,3,0)),[2]Sheet1!$Y4434,VLOOKUP($B3967,[1]主动技能!$B:$D,3,0))</f>
        <v>4</v>
      </c>
      <c r="S3967" s="24" t="str">
        <f>IF(C3967&lt;1000000,"",VLOOKUP(C3967,组合调整!$A:$I,2,0))</f>
        <v>势不可挡重生</v>
      </c>
      <c r="T3967" s="24" t="str">
        <f>IF(D3967&lt;1000000,"",VLOOKUP(D3967,组合调整!$A:$I,2,0))</f>
        <v>善良</v>
      </c>
      <c r="U3967" s="24" t="str">
        <f>IF(E3967&lt;1000000,"",VLOOKUP(E3967,组合调整!$A:$I,2,0))</f>
        <v>动地</v>
      </c>
      <c r="V3967" s="24" t="str">
        <f>IF(F3967&lt;1000000,"",VLOOKUP(F3967,组合调整!$A:$I,2,0))</f>
        <v>疯狂</v>
      </c>
      <c r="W3967" s="24" t="str">
        <f>IF(G3967&lt;1000000,"",VLOOKUP(G3967,组合调整!$A:$I,2,0))</f>
        <v/>
      </c>
    </row>
    <row r="3968" spans="1:23">
      <c r="A3968" s="26">
        <v>31348</v>
      </c>
      <c r="B3968" s="26" t="s">
        <v>2</v>
      </c>
      <c r="C3968" s="26">
        <v>3001212</v>
      </c>
      <c r="D3968" s="26">
        <v>1018824</v>
      </c>
      <c r="E3968" s="26">
        <v>3012212</v>
      </c>
      <c r="F3968" s="26">
        <v>3013311</v>
      </c>
      <c r="G3968" s="26">
        <v>40031</v>
      </c>
      <c r="H3968" s="26">
        <v>3032</v>
      </c>
      <c r="I3968" s="26">
        <v>50031</v>
      </c>
      <c r="J3968" s="26">
        <v>4032</v>
      </c>
      <c r="K3968" s="26">
        <v>0</v>
      </c>
      <c r="L3968" s="26">
        <v>0</v>
      </c>
      <c r="M3968" s="26">
        <v>0</v>
      </c>
      <c r="N3968" s="26">
        <v>0</v>
      </c>
      <c r="O3968" s="24" t="s">
        <v>2</v>
      </c>
      <c r="P3968" s="24">
        <v>31348</v>
      </c>
      <c r="Q3968" s="24">
        <f>IF(ISERROR(VLOOKUP($B3968,[1]主动技能!$B:$D,3,0)),[2]Sheet1!$Y4435,VLOOKUP($B3968,[1]主动技能!$B:$D,3,0))</f>
        <v>2</v>
      </c>
      <c r="S3968" s="24" t="str">
        <f>IF(C3968&lt;1000000,"",VLOOKUP(C3968,组合调整!$A:$I,2,0))</f>
        <v>报恩</v>
      </c>
      <c r="T3968" s="24" t="str">
        <f>IF(D3968&lt;1000000,"",VLOOKUP(D3968,组合调整!$A:$I,2,0))</f>
        <v>神回</v>
      </c>
      <c r="U3968" s="24" t="str">
        <f>IF(E3968&lt;1000000,"",VLOOKUP(E3968,组合调整!$A:$I,2,0))</f>
        <v>媚眼</v>
      </c>
      <c r="V3968" s="24" t="str">
        <f>IF(F3968&lt;1000000,"",VLOOKUP(F3968,组合调整!$A:$I,2,0))</f>
        <v>挥剑</v>
      </c>
      <c r="W3968" s="24" t="str">
        <f>IF(G3968&lt;1000000,"",VLOOKUP(G3968,组合调整!$A:$I,2,0))</f>
        <v/>
      </c>
    </row>
    <row r="3969" spans="1:23">
      <c r="A3969" s="26">
        <v>31349</v>
      </c>
      <c r="B3969" s="26" t="s">
        <v>105</v>
      </c>
      <c r="C3969" s="26">
        <v>3004512</v>
      </c>
      <c r="D3969" s="26">
        <v>4002322</v>
      </c>
      <c r="E3969" s="26">
        <v>3012213</v>
      </c>
      <c r="F3969" s="26">
        <v>3013312</v>
      </c>
      <c r="G3969" s="26">
        <v>40212</v>
      </c>
      <c r="H3969" s="26">
        <v>3041</v>
      </c>
      <c r="I3969" s="26">
        <v>50012</v>
      </c>
      <c r="J3969" s="26">
        <v>4041</v>
      </c>
      <c r="K3969" s="26">
        <v>0</v>
      </c>
      <c r="L3969" s="26">
        <v>0</v>
      </c>
      <c r="M3969" s="26">
        <v>0</v>
      </c>
      <c r="N3969" s="26">
        <v>0</v>
      </c>
      <c r="O3969" s="24" t="s">
        <v>105</v>
      </c>
      <c r="P3969" s="24">
        <v>31349</v>
      </c>
      <c r="Q3969" s="24">
        <f>IF(ISERROR(VLOOKUP($B3969,[1]主动技能!$B:$D,3,0)),[2]Sheet1!$Y4436,VLOOKUP($B3969,[1]主动技能!$B:$D,3,0))</f>
        <v>2</v>
      </c>
      <c r="S3969" s="24" t="str">
        <f>IF(C3969&lt;1000000,"",VLOOKUP(C3969,组合调整!$A:$I,2,0))</f>
        <v>士气</v>
      </c>
      <c r="T3969" s="24" t="str">
        <f>IF(D3969&lt;1000000,"",VLOOKUP(D3969,组合调整!$A:$I,2,0))</f>
        <v>识破</v>
      </c>
      <c r="U3969" s="24" t="str">
        <f>IF(E3969&lt;1000000,"",VLOOKUP(E3969,组合调整!$A:$I,2,0))</f>
        <v>烈焰</v>
      </c>
      <c r="V3969" s="24" t="str">
        <f>IF(F3969&lt;1000000,"",VLOOKUP(F3969,组合调整!$A:$I,2,0))</f>
        <v>挥剑</v>
      </c>
      <c r="W3969" s="24" t="str">
        <f>IF(G3969&lt;1000000,"",VLOOKUP(G3969,组合调整!$A:$I,2,0))</f>
        <v/>
      </c>
    </row>
    <row r="3970" spans="1:23">
      <c r="A3970" s="26">
        <v>31350</v>
      </c>
      <c r="B3970" s="26" t="s">
        <v>3</v>
      </c>
      <c r="C3970" s="26">
        <v>3000132</v>
      </c>
      <c r="D3970" s="26">
        <v>3004522</v>
      </c>
      <c r="E3970" s="26">
        <v>3001211</v>
      </c>
      <c r="F3970" s="26">
        <v>3003412</v>
      </c>
      <c r="G3970" s="26">
        <v>40221</v>
      </c>
      <c r="H3970" s="26">
        <v>3032</v>
      </c>
      <c r="I3970" s="26">
        <v>50021</v>
      </c>
      <c r="J3970" s="26">
        <v>4032</v>
      </c>
      <c r="K3970" s="26">
        <v>0</v>
      </c>
      <c r="L3970" s="26">
        <v>0</v>
      </c>
      <c r="M3970" s="26">
        <v>0</v>
      </c>
      <c r="N3970" s="26">
        <v>0</v>
      </c>
      <c r="O3970" s="24" t="s">
        <v>3</v>
      </c>
      <c r="P3970" s="24">
        <v>31350</v>
      </c>
      <c r="Q3970" s="24">
        <f>IF(ISERROR(VLOOKUP($B3970,[1]主动技能!$B:$D,3,0)),[2]Sheet1!$Y4437,VLOOKUP($B3970,[1]主动技能!$B:$D,3,0))</f>
        <v>2</v>
      </c>
      <c r="S3970" s="24" t="str">
        <f>IF(C3970&lt;1000000,"",VLOOKUP(C3970,组合调整!$A:$I,2,0))</f>
        <v>渠成</v>
      </c>
      <c r="T3970" s="24" t="str">
        <f>IF(D3970&lt;1000000,"",VLOOKUP(D3970,组合调整!$A:$I,2,0))</f>
        <v>上场</v>
      </c>
      <c r="U3970" s="24" t="str">
        <f>IF(E3970&lt;1000000,"",VLOOKUP(E3970,组合调整!$A:$I,2,0))</f>
        <v>报恩</v>
      </c>
      <c r="V3970" s="24" t="str">
        <f>IF(F3970&lt;1000000,"",VLOOKUP(F3970,组合调整!$A:$I,2,0))</f>
        <v>纷争</v>
      </c>
      <c r="W3970" s="24" t="str">
        <f>IF(G3970&lt;1000000,"",VLOOKUP(G3970,组合调整!$A:$I,2,0))</f>
        <v/>
      </c>
    </row>
    <row r="3971" spans="1:23">
      <c r="A3971" s="26">
        <v>31351</v>
      </c>
      <c r="B3971" s="26" t="s">
        <v>34</v>
      </c>
      <c r="C3971" s="26">
        <v>3005612</v>
      </c>
      <c r="D3971" s="26">
        <v>3006732</v>
      </c>
      <c r="E3971" s="26">
        <v>3002311</v>
      </c>
      <c r="F3971" s="26">
        <v>3002321</v>
      </c>
      <c r="G3971" s="26">
        <v>40021</v>
      </c>
      <c r="H3971" s="26">
        <v>3012</v>
      </c>
      <c r="I3971" s="26">
        <v>50021</v>
      </c>
      <c r="J3971" s="26">
        <v>4012</v>
      </c>
      <c r="K3971" s="26">
        <v>0</v>
      </c>
      <c r="L3971" s="26">
        <v>0</v>
      </c>
      <c r="M3971" s="26">
        <v>0</v>
      </c>
      <c r="N3971" s="26">
        <v>0</v>
      </c>
      <c r="O3971" s="24" t="s">
        <v>34</v>
      </c>
      <c r="P3971" s="24">
        <v>31351</v>
      </c>
      <c r="Q3971" s="24">
        <f>IF(ISERROR(VLOOKUP($B3971,[1]主动技能!$B:$D,3,0)),[2]Sheet1!$Y4438,VLOOKUP($B3971,[1]主动技能!$B:$D,3,0))</f>
        <v>3</v>
      </c>
      <c r="S3971" s="24" t="str">
        <f>IF(C3971&lt;1000000,"",VLOOKUP(C3971,组合调整!$A:$I,2,0))</f>
        <v>协力</v>
      </c>
      <c r="T3971" s="24" t="str">
        <f>IF(D3971&lt;1000000,"",VLOOKUP(D3971,组合调整!$A:$I,2,0))</f>
        <v>恩惠</v>
      </c>
      <c r="U3971" s="24" t="str">
        <f>IF(E3971&lt;1000000,"",VLOOKUP(E3971,组合调整!$A:$I,2,0))</f>
        <v>转移</v>
      </c>
      <c r="V3971" s="24" t="str">
        <f>IF(F3971&lt;1000000,"",VLOOKUP(F3971,组合调整!$A:$I,2,0))</f>
        <v>美食</v>
      </c>
      <c r="W3971" s="24" t="str">
        <f>IF(G3971&lt;1000000,"",VLOOKUP(G3971,组合调整!$A:$I,2,0))</f>
        <v/>
      </c>
    </row>
    <row r="3972" spans="1:23">
      <c r="A3972" s="26">
        <v>31352</v>
      </c>
      <c r="B3972" s="26" t="s">
        <v>37</v>
      </c>
      <c r="C3972" s="26">
        <v>2004512</v>
      </c>
      <c r="D3972" s="26">
        <v>3003411</v>
      </c>
      <c r="E3972" s="26">
        <v>3003421</v>
      </c>
      <c r="F3972" s="26">
        <v>3003431</v>
      </c>
      <c r="G3972" s="26">
        <v>40212</v>
      </c>
      <c r="H3972" s="26">
        <v>3012</v>
      </c>
      <c r="I3972" s="26">
        <v>50012</v>
      </c>
      <c r="J3972" s="26">
        <v>4012</v>
      </c>
      <c r="K3972" s="26">
        <v>0</v>
      </c>
      <c r="L3972" s="26">
        <v>0</v>
      </c>
      <c r="M3972" s="26">
        <v>0</v>
      </c>
      <c r="N3972" s="26">
        <v>0</v>
      </c>
      <c r="O3972" s="24" t="s">
        <v>37</v>
      </c>
      <c r="P3972" s="24">
        <v>31352</v>
      </c>
      <c r="Q3972" s="24">
        <f>IF(ISERROR(VLOOKUP($B3972,[1]主动技能!$B:$D,3,0)),[2]Sheet1!$Y4439,VLOOKUP($B3972,[1]主动技能!$B:$D,3,0))</f>
        <v>2</v>
      </c>
      <c r="S3972" s="24" t="str">
        <f>IF(C3972&lt;1000000,"",VLOOKUP(C3972,组合调整!$A:$I,2,0))</f>
        <v>海洋</v>
      </c>
      <c r="T3972" s="24" t="str">
        <f>IF(D3972&lt;1000000,"",VLOOKUP(D3972,组合调整!$A:$I,2,0))</f>
        <v>纷争</v>
      </c>
      <c r="U3972" s="24" t="str">
        <f>IF(E3972&lt;1000000,"",VLOOKUP(E3972,组合调整!$A:$I,2,0))</f>
        <v>果敢</v>
      </c>
      <c r="V3972" s="24" t="str">
        <f>IF(F3972&lt;1000000,"",VLOOKUP(F3972,组合调整!$A:$I,2,0))</f>
        <v>刚毅</v>
      </c>
      <c r="W3972" s="24" t="str">
        <f>IF(G3972&lt;1000000,"",VLOOKUP(G3972,组合调整!$A:$I,2,0))</f>
        <v/>
      </c>
    </row>
    <row r="3973" spans="1:23">
      <c r="A3973" s="26">
        <v>31353</v>
      </c>
      <c r="B3973" s="26" t="s">
        <v>39</v>
      </c>
      <c r="C3973" s="26">
        <v>3004532</v>
      </c>
      <c r="D3973" s="26">
        <v>3005611</v>
      </c>
      <c r="E3973" s="26">
        <v>3005621</v>
      </c>
      <c r="F3973" s="26">
        <v>3005631</v>
      </c>
      <c r="G3973" s="26">
        <v>40012</v>
      </c>
      <c r="H3973" s="26">
        <v>3041</v>
      </c>
      <c r="I3973" s="26">
        <v>50012</v>
      </c>
      <c r="J3973" s="26">
        <v>4041</v>
      </c>
      <c r="K3973" s="26">
        <v>0</v>
      </c>
      <c r="L3973" s="26">
        <v>0</v>
      </c>
      <c r="M3973" s="26">
        <v>0</v>
      </c>
      <c r="N3973" s="26">
        <v>0</v>
      </c>
      <c r="O3973" s="24" t="s">
        <v>39</v>
      </c>
      <c r="P3973" s="24">
        <v>31353</v>
      </c>
      <c r="Q3973" s="24">
        <f>IF(ISERROR(VLOOKUP($B3973,[1]主动技能!$B:$D,3,0)),[2]Sheet1!$Y4440,VLOOKUP($B3973,[1]主动技能!$B:$D,3,0))</f>
        <v>3</v>
      </c>
      <c r="S3973" s="24" t="str">
        <f>IF(C3973&lt;1000000,"",VLOOKUP(C3973,组合调整!$A:$I,2,0))</f>
        <v>威胁</v>
      </c>
      <c r="T3973" s="24" t="str">
        <f>IF(D3973&lt;1000000,"",VLOOKUP(D3973,组合调整!$A:$I,2,0))</f>
        <v>协力</v>
      </c>
      <c r="U3973" s="24" t="str">
        <f>IF(E3973&lt;1000000,"",VLOOKUP(E3973,组合调整!$A:$I,2,0))</f>
        <v>影分身</v>
      </c>
      <c r="V3973" s="24" t="str">
        <f>IF(F3973&lt;1000000,"",VLOOKUP(F3973,组合调整!$A:$I,2,0))</f>
        <v>自然</v>
      </c>
      <c r="W3973" s="24" t="str">
        <f>IF(G3973&lt;1000000,"",VLOOKUP(G3973,组合调整!$A:$I,2,0))</f>
        <v/>
      </c>
    </row>
    <row r="3974" spans="1:23">
      <c r="A3974" s="26">
        <v>31354</v>
      </c>
      <c r="B3974" s="26" t="s">
        <v>138</v>
      </c>
      <c r="C3974" s="26">
        <v>1001222</v>
      </c>
      <c r="D3974" s="26">
        <v>3006711</v>
      </c>
      <c r="E3974" s="26">
        <v>3006721</v>
      </c>
      <c r="F3974" s="26">
        <v>3006731</v>
      </c>
      <c r="G3974" s="26">
        <v>40212</v>
      </c>
      <c r="H3974" s="26">
        <v>3032</v>
      </c>
      <c r="I3974" s="26">
        <v>50012</v>
      </c>
      <c r="J3974" s="26">
        <v>4032</v>
      </c>
      <c r="K3974" s="26">
        <v>0</v>
      </c>
      <c r="L3974" s="26">
        <v>0</v>
      </c>
      <c r="M3974" s="26">
        <v>0</v>
      </c>
      <c r="N3974" s="26">
        <v>0</v>
      </c>
      <c r="O3974" s="24" t="s">
        <v>138</v>
      </c>
      <c r="P3974" s="24">
        <v>31354</v>
      </c>
      <c r="Q3974" s="24">
        <f>IF(ISERROR(VLOOKUP($B3974,[1]主动技能!$B:$D,3,0)),[2]Sheet1!$Y4441,VLOOKUP($B3974,[1]主动技能!$B:$D,3,0))</f>
        <v>3</v>
      </c>
      <c r="S3974" s="24" t="str">
        <f>IF(C3974&lt;1000000,"",VLOOKUP(C3974,组合调整!$A:$I,2,0))</f>
        <v>缠绕</v>
      </c>
      <c r="T3974" s="24" t="str">
        <f>IF(D3974&lt;1000000,"",VLOOKUP(D3974,组合调整!$A:$I,2,0))</f>
        <v>波动</v>
      </c>
      <c r="U3974" s="24" t="str">
        <f>IF(E3974&lt;1000000,"",VLOOKUP(E3974,组合调整!$A:$I,2,0))</f>
        <v>动地</v>
      </c>
      <c r="V3974" s="24" t="str">
        <f>IF(F3974&lt;1000000,"",VLOOKUP(F3974,组合调整!$A:$I,2,0))</f>
        <v>恩惠</v>
      </c>
      <c r="W3974" s="24" t="str">
        <f>IF(G3974&lt;1000000,"",VLOOKUP(G3974,组合调整!$A:$I,2,0))</f>
        <v/>
      </c>
    </row>
    <row r="3975" spans="1:23">
      <c r="A3975" s="26">
        <v>31355</v>
      </c>
      <c r="B3975" s="26" t="s">
        <v>42</v>
      </c>
      <c r="C3975" s="26">
        <v>3004534</v>
      </c>
      <c r="D3975" s="26">
        <v>3006712</v>
      </c>
      <c r="E3975" s="26">
        <v>3007811</v>
      </c>
      <c r="F3975" s="26">
        <v>3007821</v>
      </c>
      <c r="G3975" s="26">
        <v>40031</v>
      </c>
      <c r="H3975" s="26">
        <v>3012</v>
      </c>
      <c r="I3975" s="26">
        <v>50031</v>
      </c>
      <c r="J3975" s="26">
        <v>4012</v>
      </c>
      <c r="K3975" s="26">
        <v>0</v>
      </c>
      <c r="L3975" s="26">
        <v>0</v>
      </c>
      <c r="M3975" s="26">
        <v>0</v>
      </c>
      <c r="N3975" s="26">
        <v>0</v>
      </c>
      <c r="O3975" s="24" t="s">
        <v>42</v>
      </c>
      <c r="P3975" s="24">
        <v>31355</v>
      </c>
      <c r="Q3975" s="24">
        <f>IF(ISERROR(VLOOKUP($B3975,[1]主动技能!$B:$D,3,0)),[2]Sheet1!$Y4442,VLOOKUP($B3975,[1]主动技能!$B:$D,3,0))</f>
        <v>3</v>
      </c>
      <c r="S3975" s="24" t="str">
        <f>IF(C3975&lt;1000000,"",VLOOKUP(C3975,组合调整!$A:$I,2,0))</f>
        <v>恐吓</v>
      </c>
      <c r="T3975" s="24" t="str">
        <f>IF(D3975&lt;1000000,"",VLOOKUP(D3975,组合调整!$A:$I,2,0))</f>
        <v>波动</v>
      </c>
      <c r="U3975" s="24" t="str">
        <f>IF(E3975&lt;1000000,"",VLOOKUP(E3975,组合调整!$A:$I,2,0))</f>
        <v>惊天</v>
      </c>
      <c r="V3975" s="24" t="str">
        <f>IF(F3975&lt;1000000,"",VLOOKUP(F3975,组合调整!$A:$I,2,0))</f>
        <v>祈之舞</v>
      </c>
      <c r="W3975" s="24" t="str">
        <f>IF(G3975&lt;1000000,"",VLOOKUP(G3975,组合调整!$A:$I,2,0))</f>
        <v/>
      </c>
    </row>
    <row r="3976" spans="1:23">
      <c r="A3976" s="26">
        <v>31356</v>
      </c>
      <c r="B3976" s="26" t="s">
        <v>28</v>
      </c>
      <c r="C3976" s="26">
        <v>3000112</v>
      </c>
      <c r="D3976" s="26">
        <v>3005622</v>
      </c>
      <c r="E3976" s="26">
        <v>3006722</v>
      </c>
      <c r="F3976" s="26">
        <v>3008911</v>
      </c>
      <c r="G3976" s="26">
        <v>40231</v>
      </c>
      <c r="H3976" s="26">
        <v>3012</v>
      </c>
      <c r="I3976" s="26">
        <v>50031</v>
      </c>
      <c r="J3976" s="26">
        <v>4012</v>
      </c>
      <c r="K3976" s="26">
        <v>0</v>
      </c>
      <c r="L3976" s="26">
        <v>0</v>
      </c>
      <c r="M3976" s="26">
        <v>0</v>
      </c>
      <c r="N3976" s="26">
        <v>0</v>
      </c>
      <c r="O3976" s="24" t="s">
        <v>28</v>
      </c>
      <c r="P3976" s="24">
        <v>31356</v>
      </c>
      <c r="Q3976" s="24">
        <f>IF(ISERROR(VLOOKUP($B3976,[1]主动技能!$B:$D,3,0)),[2]Sheet1!$Y4443,VLOOKUP($B3976,[1]主动技能!$B:$D,3,0))</f>
        <v>4</v>
      </c>
      <c r="S3976" s="24" t="str">
        <f>IF(C3976&lt;1000000,"",VLOOKUP(C3976,组合调整!$A:$I,2,0))</f>
        <v>势不可挡重生</v>
      </c>
      <c r="T3976" s="24" t="str">
        <f>IF(D3976&lt;1000000,"",VLOOKUP(D3976,组合调整!$A:$I,2,0))</f>
        <v>善良</v>
      </c>
      <c r="U3976" s="24" t="str">
        <f>IF(E3976&lt;1000000,"",VLOOKUP(E3976,组合调整!$A:$I,2,0))</f>
        <v>动地</v>
      </c>
      <c r="V3976" s="24" t="str">
        <f>IF(F3976&lt;1000000,"",VLOOKUP(F3976,组合调整!$A:$I,2,0))</f>
        <v>疯狂</v>
      </c>
      <c r="W3976" s="24" t="str">
        <f>IF(G3976&lt;1000000,"",VLOOKUP(G3976,组合调整!$A:$I,2,0))</f>
        <v/>
      </c>
    </row>
    <row r="3977" spans="1:23">
      <c r="A3977" s="26">
        <v>31357</v>
      </c>
      <c r="B3977" s="26" t="s">
        <v>2</v>
      </c>
      <c r="C3977" s="26">
        <v>3001212</v>
      </c>
      <c r="D3977" s="26">
        <v>1018824</v>
      </c>
      <c r="E3977" s="26">
        <v>3012212</v>
      </c>
      <c r="F3977" s="26">
        <v>3013311</v>
      </c>
      <c r="G3977" s="26">
        <v>40031</v>
      </c>
      <c r="H3977" s="26">
        <v>3032</v>
      </c>
      <c r="I3977" s="26">
        <v>50031</v>
      </c>
      <c r="J3977" s="26">
        <v>4032</v>
      </c>
      <c r="K3977" s="26">
        <v>0</v>
      </c>
      <c r="L3977" s="26">
        <v>0</v>
      </c>
      <c r="M3977" s="26">
        <v>0</v>
      </c>
      <c r="N3977" s="26">
        <v>0</v>
      </c>
      <c r="O3977" s="24" t="s">
        <v>2</v>
      </c>
      <c r="P3977" s="24">
        <v>31357</v>
      </c>
      <c r="Q3977" s="24">
        <f>IF(ISERROR(VLOOKUP($B3977,[1]主动技能!$B:$D,3,0)),[2]Sheet1!$Y4444,VLOOKUP($B3977,[1]主动技能!$B:$D,3,0))</f>
        <v>2</v>
      </c>
      <c r="S3977" s="24" t="str">
        <f>IF(C3977&lt;1000000,"",VLOOKUP(C3977,组合调整!$A:$I,2,0))</f>
        <v>报恩</v>
      </c>
      <c r="T3977" s="24" t="str">
        <f>IF(D3977&lt;1000000,"",VLOOKUP(D3977,组合调整!$A:$I,2,0))</f>
        <v>神回</v>
      </c>
      <c r="U3977" s="24" t="str">
        <f>IF(E3977&lt;1000000,"",VLOOKUP(E3977,组合调整!$A:$I,2,0))</f>
        <v>媚眼</v>
      </c>
      <c r="V3977" s="24" t="str">
        <f>IF(F3977&lt;1000000,"",VLOOKUP(F3977,组合调整!$A:$I,2,0))</f>
        <v>挥剑</v>
      </c>
      <c r="W3977" s="24" t="str">
        <f>IF(G3977&lt;1000000,"",VLOOKUP(G3977,组合调整!$A:$I,2,0))</f>
        <v/>
      </c>
    </row>
    <row r="3978" spans="1:23">
      <c r="A3978" s="26">
        <v>31358</v>
      </c>
      <c r="B3978" s="26" t="s">
        <v>105</v>
      </c>
      <c r="C3978" s="26">
        <v>3004512</v>
      </c>
      <c r="D3978" s="26">
        <v>4002322</v>
      </c>
      <c r="E3978" s="26">
        <v>3012213</v>
      </c>
      <c r="F3978" s="26">
        <v>3013312</v>
      </c>
      <c r="G3978" s="26">
        <v>40212</v>
      </c>
      <c r="H3978" s="26">
        <v>3041</v>
      </c>
      <c r="I3978" s="26">
        <v>50012</v>
      </c>
      <c r="J3978" s="26">
        <v>4041</v>
      </c>
      <c r="K3978" s="26">
        <v>0</v>
      </c>
      <c r="L3978" s="26">
        <v>0</v>
      </c>
      <c r="M3978" s="26">
        <v>0</v>
      </c>
      <c r="N3978" s="26">
        <v>0</v>
      </c>
      <c r="O3978" s="24" t="s">
        <v>105</v>
      </c>
      <c r="P3978" s="24">
        <v>31358</v>
      </c>
      <c r="Q3978" s="24">
        <f>IF(ISERROR(VLOOKUP($B3978,[1]主动技能!$B:$D,3,0)),[2]Sheet1!$Y4445,VLOOKUP($B3978,[1]主动技能!$B:$D,3,0))</f>
        <v>2</v>
      </c>
      <c r="S3978" s="24" t="str">
        <f>IF(C3978&lt;1000000,"",VLOOKUP(C3978,组合调整!$A:$I,2,0))</f>
        <v>士气</v>
      </c>
      <c r="T3978" s="24" t="str">
        <f>IF(D3978&lt;1000000,"",VLOOKUP(D3978,组合调整!$A:$I,2,0))</f>
        <v>识破</v>
      </c>
      <c r="U3978" s="24" t="str">
        <f>IF(E3978&lt;1000000,"",VLOOKUP(E3978,组合调整!$A:$I,2,0))</f>
        <v>烈焰</v>
      </c>
      <c r="V3978" s="24" t="str">
        <f>IF(F3978&lt;1000000,"",VLOOKUP(F3978,组合调整!$A:$I,2,0))</f>
        <v>挥剑</v>
      </c>
      <c r="W3978" s="24" t="str">
        <f>IF(G3978&lt;1000000,"",VLOOKUP(G3978,组合调整!$A:$I,2,0))</f>
        <v/>
      </c>
    </row>
    <row r="3979" spans="1:23">
      <c r="A3979" s="26">
        <v>31359</v>
      </c>
      <c r="B3979" s="26" t="s">
        <v>3</v>
      </c>
      <c r="C3979" s="26">
        <v>3000132</v>
      </c>
      <c r="D3979" s="26">
        <v>3004522</v>
      </c>
      <c r="E3979" s="26">
        <v>3001211</v>
      </c>
      <c r="F3979" s="26">
        <v>3003412</v>
      </c>
      <c r="G3979" s="26">
        <v>40221</v>
      </c>
      <c r="H3979" s="26">
        <v>3032</v>
      </c>
      <c r="I3979" s="26">
        <v>50021</v>
      </c>
      <c r="J3979" s="26">
        <v>4032</v>
      </c>
      <c r="K3979" s="26">
        <v>0</v>
      </c>
      <c r="L3979" s="26">
        <v>0</v>
      </c>
      <c r="M3979" s="26">
        <v>0</v>
      </c>
      <c r="N3979" s="26">
        <v>0</v>
      </c>
      <c r="O3979" s="24" t="s">
        <v>3</v>
      </c>
      <c r="P3979" s="24">
        <v>31359</v>
      </c>
      <c r="Q3979" s="24">
        <f>IF(ISERROR(VLOOKUP($B3979,[1]主动技能!$B:$D,3,0)),[2]Sheet1!$Y4446,VLOOKUP($B3979,[1]主动技能!$B:$D,3,0))</f>
        <v>2</v>
      </c>
      <c r="S3979" s="24" t="str">
        <f>IF(C3979&lt;1000000,"",VLOOKUP(C3979,组合调整!$A:$I,2,0))</f>
        <v>渠成</v>
      </c>
      <c r="T3979" s="24" t="str">
        <f>IF(D3979&lt;1000000,"",VLOOKUP(D3979,组合调整!$A:$I,2,0))</f>
        <v>上场</v>
      </c>
      <c r="U3979" s="24" t="str">
        <f>IF(E3979&lt;1000000,"",VLOOKUP(E3979,组合调整!$A:$I,2,0))</f>
        <v>报恩</v>
      </c>
      <c r="V3979" s="24" t="str">
        <f>IF(F3979&lt;1000000,"",VLOOKUP(F3979,组合调整!$A:$I,2,0))</f>
        <v>纷争</v>
      </c>
      <c r="W3979" s="24" t="str">
        <f>IF(G3979&lt;1000000,"",VLOOKUP(G3979,组合调整!$A:$I,2,0))</f>
        <v/>
      </c>
    </row>
    <row r="3980" spans="1:23">
      <c r="A3980" s="26">
        <v>31360</v>
      </c>
      <c r="B3980" s="26" t="s">
        <v>34</v>
      </c>
      <c r="C3980" s="26">
        <v>3005612</v>
      </c>
      <c r="D3980" s="26">
        <v>3006732</v>
      </c>
      <c r="E3980" s="26">
        <v>3002311</v>
      </c>
      <c r="F3980" s="26">
        <v>3002321</v>
      </c>
      <c r="G3980" s="26">
        <v>40021</v>
      </c>
      <c r="H3980" s="26">
        <v>3012</v>
      </c>
      <c r="I3980" s="26">
        <v>50021</v>
      </c>
      <c r="J3980" s="26">
        <v>4012</v>
      </c>
      <c r="K3980" s="26">
        <v>0</v>
      </c>
      <c r="L3980" s="26">
        <v>0</v>
      </c>
      <c r="M3980" s="26">
        <v>0</v>
      </c>
      <c r="N3980" s="26">
        <v>0</v>
      </c>
      <c r="O3980" s="24" t="s">
        <v>34</v>
      </c>
      <c r="P3980" s="24">
        <v>31360</v>
      </c>
      <c r="Q3980" s="24">
        <f>IF(ISERROR(VLOOKUP($B3980,[1]主动技能!$B:$D,3,0)),[2]Sheet1!$Y4447,VLOOKUP($B3980,[1]主动技能!$B:$D,3,0))</f>
        <v>3</v>
      </c>
      <c r="S3980" s="24" t="str">
        <f>IF(C3980&lt;1000000,"",VLOOKUP(C3980,组合调整!$A:$I,2,0))</f>
        <v>协力</v>
      </c>
      <c r="T3980" s="24" t="str">
        <f>IF(D3980&lt;1000000,"",VLOOKUP(D3980,组合调整!$A:$I,2,0))</f>
        <v>恩惠</v>
      </c>
      <c r="U3980" s="24" t="str">
        <f>IF(E3980&lt;1000000,"",VLOOKUP(E3980,组合调整!$A:$I,2,0))</f>
        <v>转移</v>
      </c>
      <c r="V3980" s="24" t="str">
        <f>IF(F3980&lt;1000000,"",VLOOKUP(F3980,组合调整!$A:$I,2,0))</f>
        <v>美食</v>
      </c>
      <c r="W3980" s="24" t="str">
        <f>IF(G3980&lt;1000000,"",VLOOKUP(G3980,组合调整!$A:$I,2,0))</f>
        <v/>
      </c>
    </row>
    <row r="3981" spans="1:23">
      <c r="A3981" s="26">
        <v>31361</v>
      </c>
      <c r="B3981" s="26" t="s">
        <v>37</v>
      </c>
      <c r="C3981" s="26">
        <v>2004512</v>
      </c>
      <c r="D3981" s="26">
        <v>3003411</v>
      </c>
      <c r="E3981" s="26">
        <v>3003421</v>
      </c>
      <c r="F3981" s="26">
        <v>3003431</v>
      </c>
      <c r="G3981" s="26">
        <v>40212</v>
      </c>
      <c r="H3981" s="26">
        <v>3012</v>
      </c>
      <c r="I3981" s="26">
        <v>50012</v>
      </c>
      <c r="J3981" s="26">
        <v>4012</v>
      </c>
      <c r="K3981" s="26">
        <v>0</v>
      </c>
      <c r="L3981" s="26">
        <v>0</v>
      </c>
      <c r="M3981" s="26">
        <v>0</v>
      </c>
      <c r="N3981" s="26">
        <v>0</v>
      </c>
      <c r="O3981" s="24" t="s">
        <v>37</v>
      </c>
      <c r="P3981" s="24">
        <v>31361</v>
      </c>
      <c r="Q3981" s="24">
        <f>IF(ISERROR(VLOOKUP($B3981,[1]主动技能!$B:$D,3,0)),[2]Sheet1!$Y4448,VLOOKUP($B3981,[1]主动技能!$B:$D,3,0))</f>
        <v>2</v>
      </c>
      <c r="S3981" s="24" t="str">
        <f>IF(C3981&lt;1000000,"",VLOOKUP(C3981,组合调整!$A:$I,2,0))</f>
        <v>海洋</v>
      </c>
      <c r="T3981" s="24" t="str">
        <f>IF(D3981&lt;1000000,"",VLOOKUP(D3981,组合调整!$A:$I,2,0))</f>
        <v>纷争</v>
      </c>
      <c r="U3981" s="24" t="str">
        <f>IF(E3981&lt;1000000,"",VLOOKUP(E3981,组合调整!$A:$I,2,0))</f>
        <v>果敢</v>
      </c>
      <c r="V3981" s="24" t="str">
        <f>IF(F3981&lt;1000000,"",VLOOKUP(F3981,组合调整!$A:$I,2,0))</f>
        <v>刚毅</v>
      </c>
      <c r="W3981" s="24" t="str">
        <f>IF(G3981&lt;1000000,"",VLOOKUP(G3981,组合调整!$A:$I,2,0))</f>
        <v/>
      </c>
    </row>
    <row r="3982" spans="1:23">
      <c r="A3982" s="26">
        <v>31362</v>
      </c>
      <c r="B3982" s="26" t="s">
        <v>39</v>
      </c>
      <c r="C3982" s="26">
        <v>3004532</v>
      </c>
      <c r="D3982" s="26">
        <v>3005611</v>
      </c>
      <c r="E3982" s="26">
        <v>3005621</v>
      </c>
      <c r="F3982" s="26">
        <v>3005631</v>
      </c>
      <c r="G3982" s="26">
        <v>40012</v>
      </c>
      <c r="H3982" s="26">
        <v>3041</v>
      </c>
      <c r="I3982" s="26">
        <v>50012</v>
      </c>
      <c r="J3982" s="26">
        <v>4041</v>
      </c>
      <c r="K3982" s="26">
        <v>0</v>
      </c>
      <c r="L3982" s="26">
        <v>0</v>
      </c>
      <c r="M3982" s="26">
        <v>0</v>
      </c>
      <c r="N3982" s="26">
        <v>0</v>
      </c>
      <c r="O3982" s="24" t="s">
        <v>39</v>
      </c>
      <c r="P3982" s="24">
        <v>31362</v>
      </c>
      <c r="Q3982" s="24">
        <f>IF(ISERROR(VLOOKUP($B3982,[1]主动技能!$B:$D,3,0)),[2]Sheet1!$Y4449,VLOOKUP($B3982,[1]主动技能!$B:$D,3,0))</f>
        <v>3</v>
      </c>
      <c r="S3982" s="24" t="str">
        <f>IF(C3982&lt;1000000,"",VLOOKUP(C3982,组合调整!$A:$I,2,0))</f>
        <v>威胁</v>
      </c>
      <c r="T3982" s="24" t="str">
        <f>IF(D3982&lt;1000000,"",VLOOKUP(D3982,组合调整!$A:$I,2,0))</f>
        <v>协力</v>
      </c>
      <c r="U3982" s="24" t="str">
        <f>IF(E3982&lt;1000000,"",VLOOKUP(E3982,组合调整!$A:$I,2,0))</f>
        <v>影分身</v>
      </c>
      <c r="V3982" s="24" t="str">
        <f>IF(F3982&lt;1000000,"",VLOOKUP(F3982,组合调整!$A:$I,2,0))</f>
        <v>自然</v>
      </c>
      <c r="W3982" s="24" t="str">
        <f>IF(G3982&lt;1000000,"",VLOOKUP(G3982,组合调整!$A:$I,2,0))</f>
        <v/>
      </c>
    </row>
    <row r="3983" spans="1:23">
      <c r="A3983" s="26">
        <v>31363</v>
      </c>
      <c r="B3983" s="26" t="s">
        <v>138</v>
      </c>
      <c r="C3983" s="26">
        <v>1001222</v>
      </c>
      <c r="D3983" s="26">
        <v>3006711</v>
      </c>
      <c r="E3983" s="26">
        <v>3006721</v>
      </c>
      <c r="F3983" s="26">
        <v>3006731</v>
      </c>
      <c r="G3983" s="26">
        <v>40212</v>
      </c>
      <c r="H3983" s="26">
        <v>3032</v>
      </c>
      <c r="I3983" s="26">
        <v>50012</v>
      </c>
      <c r="J3983" s="26">
        <v>4032</v>
      </c>
      <c r="K3983" s="26">
        <v>0</v>
      </c>
      <c r="L3983" s="26">
        <v>0</v>
      </c>
      <c r="M3983" s="26">
        <v>0</v>
      </c>
      <c r="N3983" s="26">
        <v>0</v>
      </c>
      <c r="O3983" s="24" t="s">
        <v>138</v>
      </c>
      <c r="P3983" s="24">
        <v>31363</v>
      </c>
      <c r="Q3983" s="24">
        <f>IF(ISERROR(VLOOKUP($B3983,[1]主动技能!$B:$D,3,0)),[2]Sheet1!$Y4450,VLOOKUP($B3983,[1]主动技能!$B:$D,3,0))</f>
        <v>3</v>
      </c>
      <c r="S3983" s="24" t="str">
        <f>IF(C3983&lt;1000000,"",VLOOKUP(C3983,组合调整!$A:$I,2,0))</f>
        <v>缠绕</v>
      </c>
      <c r="T3983" s="24" t="str">
        <f>IF(D3983&lt;1000000,"",VLOOKUP(D3983,组合调整!$A:$I,2,0))</f>
        <v>波动</v>
      </c>
      <c r="U3983" s="24" t="str">
        <f>IF(E3983&lt;1000000,"",VLOOKUP(E3983,组合调整!$A:$I,2,0))</f>
        <v>动地</v>
      </c>
      <c r="V3983" s="24" t="str">
        <f>IF(F3983&lt;1000000,"",VLOOKUP(F3983,组合调整!$A:$I,2,0))</f>
        <v>恩惠</v>
      </c>
      <c r="W3983" s="24" t="str">
        <f>IF(G3983&lt;1000000,"",VLOOKUP(G3983,组合调整!$A:$I,2,0))</f>
        <v/>
      </c>
    </row>
    <row r="3984" spans="1:23">
      <c r="A3984" s="26">
        <v>31364</v>
      </c>
      <c r="B3984" s="26" t="s">
        <v>42</v>
      </c>
      <c r="C3984" s="26">
        <v>3004534</v>
      </c>
      <c r="D3984" s="26">
        <v>3006712</v>
      </c>
      <c r="E3984" s="26">
        <v>3007811</v>
      </c>
      <c r="F3984" s="26">
        <v>3007821</v>
      </c>
      <c r="G3984" s="26">
        <v>40031</v>
      </c>
      <c r="H3984" s="26">
        <v>3012</v>
      </c>
      <c r="I3984" s="26">
        <v>50031</v>
      </c>
      <c r="J3984" s="26">
        <v>4012</v>
      </c>
      <c r="K3984" s="26">
        <v>0</v>
      </c>
      <c r="L3984" s="26">
        <v>0</v>
      </c>
      <c r="M3984" s="26">
        <v>0</v>
      </c>
      <c r="N3984" s="26">
        <v>0</v>
      </c>
      <c r="O3984" s="24" t="s">
        <v>42</v>
      </c>
      <c r="P3984" s="24">
        <v>31364</v>
      </c>
      <c r="Q3984" s="24">
        <f>IF(ISERROR(VLOOKUP($B3984,[1]主动技能!$B:$D,3,0)),[2]Sheet1!$Y4451,VLOOKUP($B3984,[1]主动技能!$B:$D,3,0))</f>
        <v>3</v>
      </c>
      <c r="S3984" s="24" t="str">
        <f>IF(C3984&lt;1000000,"",VLOOKUP(C3984,组合调整!$A:$I,2,0))</f>
        <v>恐吓</v>
      </c>
      <c r="T3984" s="24" t="str">
        <f>IF(D3984&lt;1000000,"",VLOOKUP(D3984,组合调整!$A:$I,2,0))</f>
        <v>波动</v>
      </c>
      <c r="U3984" s="24" t="str">
        <f>IF(E3984&lt;1000000,"",VLOOKUP(E3984,组合调整!$A:$I,2,0))</f>
        <v>惊天</v>
      </c>
      <c r="V3984" s="24" t="str">
        <f>IF(F3984&lt;1000000,"",VLOOKUP(F3984,组合调整!$A:$I,2,0))</f>
        <v>祈之舞</v>
      </c>
      <c r="W3984" s="24" t="str">
        <f>IF(G3984&lt;1000000,"",VLOOKUP(G3984,组合调整!$A:$I,2,0))</f>
        <v/>
      </c>
    </row>
    <row r="3985" spans="1:23">
      <c r="A3985" s="26">
        <v>31365</v>
      </c>
      <c r="B3985" s="26" t="s">
        <v>28</v>
      </c>
      <c r="C3985" s="26">
        <v>3000112</v>
      </c>
      <c r="D3985" s="26">
        <v>3005622</v>
      </c>
      <c r="E3985" s="26">
        <v>3006722</v>
      </c>
      <c r="F3985" s="26">
        <v>3008911</v>
      </c>
      <c r="G3985" s="26">
        <v>40231</v>
      </c>
      <c r="H3985" s="26">
        <v>3012</v>
      </c>
      <c r="I3985" s="26">
        <v>50031</v>
      </c>
      <c r="J3985" s="26">
        <v>4012</v>
      </c>
      <c r="K3985" s="26">
        <v>0</v>
      </c>
      <c r="L3985" s="26">
        <v>0</v>
      </c>
      <c r="M3985" s="26">
        <v>0</v>
      </c>
      <c r="N3985" s="26">
        <v>0</v>
      </c>
      <c r="O3985" s="24" t="s">
        <v>28</v>
      </c>
      <c r="P3985" s="24">
        <v>31365</v>
      </c>
      <c r="Q3985" s="24">
        <f>IF(ISERROR(VLOOKUP($B3985,[1]主动技能!$B:$D,3,0)),[2]Sheet1!$Y4452,VLOOKUP($B3985,[1]主动技能!$B:$D,3,0))</f>
        <v>4</v>
      </c>
      <c r="S3985" s="24" t="str">
        <f>IF(C3985&lt;1000000,"",VLOOKUP(C3985,组合调整!$A:$I,2,0))</f>
        <v>势不可挡重生</v>
      </c>
      <c r="T3985" s="24" t="str">
        <f>IF(D3985&lt;1000000,"",VLOOKUP(D3985,组合调整!$A:$I,2,0))</f>
        <v>善良</v>
      </c>
      <c r="U3985" s="24" t="str">
        <f>IF(E3985&lt;1000000,"",VLOOKUP(E3985,组合调整!$A:$I,2,0))</f>
        <v>动地</v>
      </c>
      <c r="V3985" s="24" t="str">
        <f>IF(F3985&lt;1000000,"",VLOOKUP(F3985,组合调整!$A:$I,2,0))</f>
        <v>疯狂</v>
      </c>
      <c r="W3985" s="24" t="str">
        <f>IF(G3985&lt;1000000,"",VLOOKUP(G3985,组合调整!$A:$I,2,0))</f>
        <v/>
      </c>
    </row>
    <row r="3986" spans="1:23">
      <c r="A3986" s="26">
        <v>31366</v>
      </c>
      <c r="B3986" s="26" t="s">
        <v>2</v>
      </c>
      <c r="C3986" s="26">
        <v>3001212</v>
      </c>
      <c r="D3986" s="26">
        <v>1018824</v>
      </c>
      <c r="E3986" s="26">
        <v>3012212</v>
      </c>
      <c r="F3986" s="26">
        <v>3013311</v>
      </c>
      <c r="G3986" s="26">
        <v>40031</v>
      </c>
      <c r="H3986" s="26">
        <v>3032</v>
      </c>
      <c r="I3986" s="26">
        <v>50031</v>
      </c>
      <c r="J3986" s="26">
        <v>4032</v>
      </c>
      <c r="K3986" s="26">
        <v>0</v>
      </c>
      <c r="L3986" s="26">
        <v>0</v>
      </c>
      <c r="M3986" s="26">
        <v>0</v>
      </c>
      <c r="N3986" s="26">
        <v>0</v>
      </c>
      <c r="O3986" s="24" t="s">
        <v>2</v>
      </c>
      <c r="P3986" s="24">
        <v>31366</v>
      </c>
      <c r="Q3986" s="24">
        <f>IF(ISERROR(VLOOKUP($B3986,[1]主动技能!$B:$D,3,0)),[2]Sheet1!$Y4453,VLOOKUP($B3986,[1]主动技能!$B:$D,3,0))</f>
        <v>2</v>
      </c>
      <c r="S3986" s="24" t="str">
        <f>IF(C3986&lt;1000000,"",VLOOKUP(C3986,组合调整!$A:$I,2,0))</f>
        <v>报恩</v>
      </c>
      <c r="T3986" s="24" t="str">
        <f>IF(D3986&lt;1000000,"",VLOOKUP(D3986,组合调整!$A:$I,2,0))</f>
        <v>神回</v>
      </c>
      <c r="U3986" s="24" t="str">
        <f>IF(E3986&lt;1000000,"",VLOOKUP(E3986,组合调整!$A:$I,2,0))</f>
        <v>媚眼</v>
      </c>
      <c r="V3986" s="24" t="str">
        <f>IF(F3986&lt;1000000,"",VLOOKUP(F3986,组合调整!$A:$I,2,0))</f>
        <v>挥剑</v>
      </c>
      <c r="W3986" s="24" t="str">
        <f>IF(G3986&lt;1000000,"",VLOOKUP(G3986,组合调整!$A:$I,2,0))</f>
        <v/>
      </c>
    </row>
    <row r="3987" spans="1:23">
      <c r="A3987" s="26">
        <v>31367</v>
      </c>
      <c r="B3987" s="26" t="s">
        <v>105</v>
      </c>
      <c r="C3987" s="26">
        <v>3004512</v>
      </c>
      <c r="D3987" s="26">
        <v>4002322</v>
      </c>
      <c r="E3987" s="26">
        <v>3012213</v>
      </c>
      <c r="F3987" s="26">
        <v>3013312</v>
      </c>
      <c r="G3987" s="26">
        <v>40212</v>
      </c>
      <c r="H3987" s="26">
        <v>3041</v>
      </c>
      <c r="I3987" s="26">
        <v>50012</v>
      </c>
      <c r="J3987" s="26">
        <v>4041</v>
      </c>
      <c r="K3987" s="26">
        <v>0</v>
      </c>
      <c r="L3987" s="26">
        <v>0</v>
      </c>
      <c r="M3987" s="26">
        <v>0</v>
      </c>
      <c r="N3987" s="26">
        <v>0</v>
      </c>
      <c r="O3987" s="24" t="s">
        <v>105</v>
      </c>
      <c r="P3987" s="24">
        <v>31367</v>
      </c>
      <c r="Q3987" s="24">
        <f>IF(ISERROR(VLOOKUP($B3987,[1]主动技能!$B:$D,3,0)),[2]Sheet1!$Y4454,VLOOKUP($B3987,[1]主动技能!$B:$D,3,0))</f>
        <v>2</v>
      </c>
      <c r="S3987" s="24" t="str">
        <f>IF(C3987&lt;1000000,"",VLOOKUP(C3987,组合调整!$A:$I,2,0))</f>
        <v>士气</v>
      </c>
      <c r="T3987" s="24" t="str">
        <f>IF(D3987&lt;1000000,"",VLOOKUP(D3987,组合调整!$A:$I,2,0))</f>
        <v>识破</v>
      </c>
      <c r="U3987" s="24" t="str">
        <f>IF(E3987&lt;1000000,"",VLOOKUP(E3987,组合调整!$A:$I,2,0))</f>
        <v>烈焰</v>
      </c>
      <c r="V3987" s="24" t="str">
        <f>IF(F3987&lt;1000000,"",VLOOKUP(F3987,组合调整!$A:$I,2,0))</f>
        <v>挥剑</v>
      </c>
      <c r="W3987" s="24" t="str">
        <f>IF(G3987&lt;1000000,"",VLOOKUP(G3987,组合调整!$A:$I,2,0))</f>
        <v/>
      </c>
    </row>
    <row r="3988" spans="1:23">
      <c r="A3988" s="26">
        <v>31368</v>
      </c>
      <c r="B3988" s="26" t="s">
        <v>3</v>
      </c>
      <c r="C3988" s="26">
        <v>3000132</v>
      </c>
      <c r="D3988" s="26">
        <v>3004522</v>
      </c>
      <c r="E3988" s="26">
        <v>3001211</v>
      </c>
      <c r="F3988" s="26">
        <v>3003412</v>
      </c>
      <c r="G3988" s="26">
        <v>40221</v>
      </c>
      <c r="H3988" s="26">
        <v>3032</v>
      </c>
      <c r="I3988" s="26">
        <v>50021</v>
      </c>
      <c r="J3988" s="26">
        <v>4032</v>
      </c>
      <c r="K3988" s="26">
        <v>0</v>
      </c>
      <c r="L3988" s="26">
        <v>0</v>
      </c>
      <c r="M3988" s="26">
        <v>0</v>
      </c>
      <c r="N3988" s="26">
        <v>0</v>
      </c>
      <c r="O3988" s="24" t="s">
        <v>3</v>
      </c>
      <c r="P3988" s="24">
        <v>31368</v>
      </c>
      <c r="Q3988" s="24">
        <f>IF(ISERROR(VLOOKUP($B3988,[1]主动技能!$B:$D,3,0)),[2]Sheet1!$Y4455,VLOOKUP($B3988,[1]主动技能!$B:$D,3,0))</f>
        <v>2</v>
      </c>
      <c r="S3988" s="24" t="str">
        <f>IF(C3988&lt;1000000,"",VLOOKUP(C3988,组合调整!$A:$I,2,0))</f>
        <v>渠成</v>
      </c>
      <c r="T3988" s="24" t="str">
        <f>IF(D3988&lt;1000000,"",VLOOKUP(D3988,组合调整!$A:$I,2,0))</f>
        <v>上场</v>
      </c>
      <c r="U3988" s="24" t="str">
        <f>IF(E3988&lt;1000000,"",VLOOKUP(E3988,组合调整!$A:$I,2,0))</f>
        <v>报恩</v>
      </c>
      <c r="V3988" s="24" t="str">
        <f>IF(F3988&lt;1000000,"",VLOOKUP(F3988,组合调整!$A:$I,2,0))</f>
        <v>纷争</v>
      </c>
      <c r="W3988" s="24" t="str">
        <f>IF(G3988&lt;1000000,"",VLOOKUP(G3988,组合调整!$A:$I,2,0))</f>
        <v/>
      </c>
    </row>
    <row r="3989" spans="1:23">
      <c r="A3989" s="26">
        <v>31369</v>
      </c>
      <c r="B3989" s="26" t="s">
        <v>34</v>
      </c>
      <c r="C3989" s="26">
        <v>3005612</v>
      </c>
      <c r="D3989" s="26">
        <v>3006732</v>
      </c>
      <c r="E3989" s="26">
        <v>3002311</v>
      </c>
      <c r="F3989" s="26">
        <v>3002321</v>
      </c>
      <c r="G3989" s="26">
        <v>40021</v>
      </c>
      <c r="H3989" s="26">
        <v>3012</v>
      </c>
      <c r="I3989" s="26">
        <v>50021</v>
      </c>
      <c r="J3989" s="26">
        <v>4012</v>
      </c>
      <c r="K3989" s="26">
        <v>0</v>
      </c>
      <c r="L3989" s="26">
        <v>0</v>
      </c>
      <c r="M3989" s="26">
        <v>0</v>
      </c>
      <c r="N3989" s="26">
        <v>0</v>
      </c>
      <c r="O3989" s="24" t="s">
        <v>34</v>
      </c>
      <c r="P3989" s="24">
        <v>31369</v>
      </c>
      <c r="Q3989" s="24">
        <f>IF(ISERROR(VLOOKUP($B3989,[1]主动技能!$B:$D,3,0)),[2]Sheet1!$Y4456,VLOOKUP($B3989,[1]主动技能!$B:$D,3,0))</f>
        <v>3</v>
      </c>
      <c r="S3989" s="24" t="str">
        <f>IF(C3989&lt;1000000,"",VLOOKUP(C3989,组合调整!$A:$I,2,0))</f>
        <v>协力</v>
      </c>
      <c r="T3989" s="24" t="str">
        <f>IF(D3989&lt;1000000,"",VLOOKUP(D3989,组合调整!$A:$I,2,0))</f>
        <v>恩惠</v>
      </c>
      <c r="U3989" s="24" t="str">
        <f>IF(E3989&lt;1000000,"",VLOOKUP(E3989,组合调整!$A:$I,2,0))</f>
        <v>转移</v>
      </c>
      <c r="V3989" s="24" t="str">
        <f>IF(F3989&lt;1000000,"",VLOOKUP(F3989,组合调整!$A:$I,2,0))</f>
        <v>美食</v>
      </c>
      <c r="W3989" s="24" t="str">
        <f>IF(G3989&lt;1000000,"",VLOOKUP(G3989,组合调整!$A:$I,2,0))</f>
        <v/>
      </c>
    </row>
    <row r="3990" spans="1:23">
      <c r="A3990" s="26">
        <v>31370</v>
      </c>
      <c r="B3990" s="26" t="s">
        <v>37</v>
      </c>
      <c r="C3990" s="26">
        <v>2004512</v>
      </c>
      <c r="D3990" s="26">
        <v>3003411</v>
      </c>
      <c r="E3990" s="26">
        <v>3003421</v>
      </c>
      <c r="F3990" s="26">
        <v>3003431</v>
      </c>
      <c r="G3990" s="26">
        <v>40212</v>
      </c>
      <c r="H3990" s="26">
        <v>3012</v>
      </c>
      <c r="I3990" s="26">
        <v>50012</v>
      </c>
      <c r="J3990" s="26">
        <v>4012</v>
      </c>
      <c r="K3990" s="26">
        <v>0</v>
      </c>
      <c r="L3990" s="26">
        <v>0</v>
      </c>
      <c r="M3990" s="26">
        <v>0</v>
      </c>
      <c r="N3990" s="26">
        <v>0</v>
      </c>
      <c r="O3990" s="24" t="s">
        <v>37</v>
      </c>
      <c r="P3990" s="24">
        <v>31370</v>
      </c>
      <c r="Q3990" s="24">
        <f>IF(ISERROR(VLOOKUP($B3990,[1]主动技能!$B:$D,3,0)),[2]Sheet1!$Y4457,VLOOKUP($B3990,[1]主动技能!$B:$D,3,0))</f>
        <v>2</v>
      </c>
      <c r="S3990" s="24" t="str">
        <f>IF(C3990&lt;1000000,"",VLOOKUP(C3990,组合调整!$A:$I,2,0))</f>
        <v>海洋</v>
      </c>
      <c r="T3990" s="24" t="str">
        <f>IF(D3990&lt;1000000,"",VLOOKUP(D3990,组合调整!$A:$I,2,0))</f>
        <v>纷争</v>
      </c>
      <c r="U3990" s="24" t="str">
        <f>IF(E3990&lt;1000000,"",VLOOKUP(E3990,组合调整!$A:$I,2,0))</f>
        <v>果敢</v>
      </c>
      <c r="V3990" s="24" t="str">
        <f>IF(F3990&lt;1000000,"",VLOOKUP(F3990,组合调整!$A:$I,2,0))</f>
        <v>刚毅</v>
      </c>
      <c r="W3990" s="24" t="str">
        <f>IF(G3990&lt;1000000,"",VLOOKUP(G3990,组合调整!$A:$I,2,0))</f>
        <v/>
      </c>
    </row>
    <row r="3991" spans="1:23">
      <c r="A3991" s="26">
        <v>31371</v>
      </c>
      <c r="B3991" s="26" t="s">
        <v>39</v>
      </c>
      <c r="C3991" s="26">
        <v>3004532</v>
      </c>
      <c r="D3991" s="26">
        <v>3005611</v>
      </c>
      <c r="E3991" s="26">
        <v>3005621</v>
      </c>
      <c r="F3991" s="26">
        <v>3005631</v>
      </c>
      <c r="G3991" s="26">
        <v>40012</v>
      </c>
      <c r="H3991" s="26">
        <v>3041</v>
      </c>
      <c r="I3991" s="26">
        <v>50012</v>
      </c>
      <c r="J3991" s="26">
        <v>4041</v>
      </c>
      <c r="K3991" s="26">
        <v>0</v>
      </c>
      <c r="L3991" s="26">
        <v>0</v>
      </c>
      <c r="M3991" s="26">
        <v>0</v>
      </c>
      <c r="N3991" s="26">
        <v>0</v>
      </c>
      <c r="O3991" s="24" t="s">
        <v>39</v>
      </c>
      <c r="P3991" s="24">
        <v>31371</v>
      </c>
      <c r="Q3991" s="24">
        <f>IF(ISERROR(VLOOKUP($B3991,[1]主动技能!$B:$D,3,0)),[2]Sheet1!$Y4458,VLOOKUP($B3991,[1]主动技能!$B:$D,3,0))</f>
        <v>3</v>
      </c>
      <c r="S3991" s="24" t="str">
        <f>IF(C3991&lt;1000000,"",VLOOKUP(C3991,组合调整!$A:$I,2,0))</f>
        <v>威胁</v>
      </c>
      <c r="T3991" s="24" t="str">
        <f>IF(D3991&lt;1000000,"",VLOOKUP(D3991,组合调整!$A:$I,2,0))</f>
        <v>协力</v>
      </c>
      <c r="U3991" s="24" t="str">
        <f>IF(E3991&lt;1000000,"",VLOOKUP(E3991,组合调整!$A:$I,2,0))</f>
        <v>影分身</v>
      </c>
      <c r="V3991" s="24" t="str">
        <f>IF(F3991&lt;1000000,"",VLOOKUP(F3991,组合调整!$A:$I,2,0))</f>
        <v>自然</v>
      </c>
      <c r="W3991" s="24" t="str">
        <f>IF(G3991&lt;1000000,"",VLOOKUP(G3991,组合调整!$A:$I,2,0))</f>
        <v/>
      </c>
    </row>
    <row r="3992" spans="1:23">
      <c r="A3992" s="26">
        <v>31372</v>
      </c>
      <c r="B3992" s="26" t="s">
        <v>138</v>
      </c>
      <c r="C3992" s="26">
        <v>1001222</v>
      </c>
      <c r="D3992" s="26">
        <v>3006711</v>
      </c>
      <c r="E3992" s="26">
        <v>3006721</v>
      </c>
      <c r="F3992" s="26">
        <v>3006731</v>
      </c>
      <c r="G3992" s="26">
        <v>40212</v>
      </c>
      <c r="H3992" s="26">
        <v>3032</v>
      </c>
      <c r="I3992" s="26">
        <v>50012</v>
      </c>
      <c r="J3992" s="26">
        <v>4032</v>
      </c>
      <c r="K3992" s="26">
        <v>0</v>
      </c>
      <c r="L3992" s="26">
        <v>0</v>
      </c>
      <c r="M3992" s="26">
        <v>0</v>
      </c>
      <c r="N3992" s="26">
        <v>0</v>
      </c>
      <c r="O3992" s="24" t="s">
        <v>138</v>
      </c>
      <c r="P3992" s="24">
        <v>31372</v>
      </c>
      <c r="Q3992" s="24">
        <f>IF(ISERROR(VLOOKUP($B3992,[1]主动技能!$B:$D,3,0)),[2]Sheet1!$Y4459,VLOOKUP($B3992,[1]主动技能!$B:$D,3,0))</f>
        <v>3</v>
      </c>
      <c r="S3992" s="24" t="str">
        <f>IF(C3992&lt;1000000,"",VLOOKUP(C3992,组合调整!$A:$I,2,0))</f>
        <v>缠绕</v>
      </c>
      <c r="T3992" s="24" t="str">
        <f>IF(D3992&lt;1000000,"",VLOOKUP(D3992,组合调整!$A:$I,2,0))</f>
        <v>波动</v>
      </c>
      <c r="U3992" s="24" t="str">
        <f>IF(E3992&lt;1000000,"",VLOOKUP(E3992,组合调整!$A:$I,2,0))</f>
        <v>动地</v>
      </c>
      <c r="V3992" s="24" t="str">
        <f>IF(F3992&lt;1000000,"",VLOOKUP(F3992,组合调整!$A:$I,2,0))</f>
        <v>恩惠</v>
      </c>
      <c r="W3992" s="24" t="str">
        <f>IF(G3992&lt;1000000,"",VLOOKUP(G3992,组合调整!$A:$I,2,0))</f>
        <v/>
      </c>
    </row>
    <row r="3993" spans="1:23">
      <c r="A3993" s="26">
        <v>31373</v>
      </c>
      <c r="B3993" s="26" t="s">
        <v>42</v>
      </c>
      <c r="C3993" s="26">
        <v>3004534</v>
      </c>
      <c r="D3993" s="26">
        <v>3006712</v>
      </c>
      <c r="E3993" s="26">
        <v>3007811</v>
      </c>
      <c r="F3993" s="26">
        <v>3007821</v>
      </c>
      <c r="G3993" s="26">
        <v>40031</v>
      </c>
      <c r="H3993" s="26">
        <v>3012</v>
      </c>
      <c r="I3993" s="26">
        <v>50031</v>
      </c>
      <c r="J3993" s="26">
        <v>4012</v>
      </c>
      <c r="K3993" s="26">
        <v>0</v>
      </c>
      <c r="L3993" s="26">
        <v>0</v>
      </c>
      <c r="M3993" s="26">
        <v>0</v>
      </c>
      <c r="N3993" s="26">
        <v>0</v>
      </c>
      <c r="O3993" s="24" t="s">
        <v>42</v>
      </c>
      <c r="P3993" s="24">
        <v>31373</v>
      </c>
      <c r="Q3993" s="24">
        <f>IF(ISERROR(VLOOKUP($B3993,[1]主动技能!$B:$D,3,0)),[2]Sheet1!$Y4460,VLOOKUP($B3993,[1]主动技能!$B:$D,3,0))</f>
        <v>3</v>
      </c>
      <c r="S3993" s="24" t="str">
        <f>IF(C3993&lt;1000000,"",VLOOKUP(C3993,组合调整!$A:$I,2,0))</f>
        <v>恐吓</v>
      </c>
      <c r="T3993" s="24" t="str">
        <f>IF(D3993&lt;1000000,"",VLOOKUP(D3993,组合调整!$A:$I,2,0))</f>
        <v>波动</v>
      </c>
      <c r="U3993" s="24" t="str">
        <f>IF(E3993&lt;1000000,"",VLOOKUP(E3993,组合调整!$A:$I,2,0))</f>
        <v>惊天</v>
      </c>
      <c r="V3993" s="24" t="str">
        <f>IF(F3993&lt;1000000,"",VLOOKUP(F3993,组合调整!$A:$I,2,0))</f>
        <v>祈之舞</v>
      </c>
      <c r="W3993" s="24" t="str">
        <f>IF(G3993&lt;1000000,"",VLOOKUP(G3993,组合调整!$A:$I,2,0))</f>
        <v/>
      </c>
    </row>
    <row r="3994" spans="1:23">
      <c r="A3994" s="26">
        <v>31374</v>
      </c>
      <c r="B3994" s="26" t="s">
        <v>28</v>
      </c>
      <c r="C3994" s="26">
        <v>3000112</v>
      </c>
      <c r="D3994" s="26">
        <v>3005622</v>
      </c>
      <c r="E3994" s="26">
        <v>3006722</v>
      </c>
      <c r="F3994" s="26">
        <v>3008911</v>
      </c>
      <c r="G3994" s="26">
        <v>40231</v>
      </c>
      <c r="H3994" s="26">
        <v>3012</v>
      </c>
      <c r="I3994" s="26">
        <v>50031</v>
      </c>
      <c r="J3994" s="26">
        <v>4012</v>
      </c>
      <c r="K3994" s="26">
        <v>0</v>
      </c>
      <c r="L3994" s="26">
        <v>0</v>
      </c>
      <c r="M3994" s="26">
        <v>0</v>
      </c>
      <c r="N3994" s="26">
        <v>0</v>
      </c>
      <c r="O3994" s="24" t="s">
        <v>28</v>
      </c>
      <c r="P3994" s="24">
        <v>31374</v>
      </c>
      <c r="Q3994" s="24">
        <f>IF(ISERROR(VLOOKUP($B3994,[1]主动技能!$B:$D,3,0)),[2]Sheet1!$Y4461,VLOOKUP($B3994,[1]主动技能!$B:$D,3,0))</f>
        <v>4</v>
      </c>
      <c r="S3994" s="24" t="str">
        <f>IF(C3994&lt;1000000,"",VLOOKUP(C3994,组合调整!$A:$I,2,0))</f>
        <v>势不可挡重生</v>
      </c>
      <c r="T3994" s="24" t="str">
        <f>IF(D3994&lt;1000000,"",VLOOKUP(D3994,组合调整!$A:$I,2,0))</f>
        <v>善良</v>
      </c>
      <c r="U3994" s="24" t="str">
        <f>IF(E3994&lt;1000000,"",VLOOKUP(E3994,组合调整!$A:$I,2,0))</f>
        <v>动地</v>
      </c>
      <c r="V3994" s="24" t="str">
        <f>IF(F3994&lt;1000000,"",VLOOKUP(F3994,组合调整!$A:$I,2,0))</f>
        <v>疯狂</v>
      </c>
      <c r="W3994" s="24" t="str">
        <f>IF(G3994&lt;1000000,"",VLOOKUP(G3994,组合调整!$A:$I,2,0))</f>
        <v/>
      </c>
    </row>
    <row r="3995" spans="1:23">
      <c r="A3995" s="26">
        <v>31375</v>
      </c>
      <c r="B3995" s="26" t="s">
        <v>2</v>
      </c>
      <c r="C3995" s="26">
        <v>3001212</v>
      </c>
      <c r="D3995" s="26">
        <v>1018824</v>
      </c>
      <c r="E3995" s="26">
        <v>3012212</v>
      </c>
      <c r="F3995" s="26">
        <v>3013311</v>
      </c>
      <c r="G3995" s="26">
        <v>40031</v>
      </c>
      <c r="H3995" s="26">
        <v>3032</v>
      </c>
      <c r="I3995" s="26">
        <v>50031</v>
      </c>
      <c r="J3995" s="26">
        <v>4032</v>
      </c>
      <c r="K3995" s="26">
        <v>0</v>
      </c>
      <c r="L3995" s="26">
        <v>0</v>
      </c>
      <c r="M3995" s="26">
        <v>0</v>
      </c>
      <c r="N3995" s="26">
        <v>0</v>
      </c>
      <c r="O3995" s="24" t="s">
        <v>2</v>
      </c>
      <c r="P3995" s="24">
        <v>31375</v>
      </c>
      <c r="Q3995" s="24">
        <f>IF(ISERROR(VLOOKUP($B3995,[1]主动技能!$B:$D,3,0)),[2]Sheet1!$Y4462,VLOOKUP($B3995,[1]主动技能!$B:$D,3,0))</f>
        <v>2</v>
      </c>
      <c r="S3995" s="24" t="str">
        <f>IF(C3995&lt;1000000,"",VLOOKUP(C3995,组合调整!$A:$I,2,0))</f>
        <v>报恩</v>
      </c>
      <c r="T3995" s="24" t="str">
        <f>IF(D3995&lt;1000000,"",VLOOKUP(D3995,组合调整!$A:$I,2,0))</f>
        <v>神回</v>
      </c>
      <c r="U3995" s="24" t="str">
        <f>IF(E3995&lt;1000000,"",VLOOKUP(E3995,组合调整!$A:$I,2,0))</f>
        <v>媚眼</v>
      </c>
      <c r="V3995" s="24" t="str">
        <f>IF(F3995&lt;1000000,"",VLOOKUP(F3995,组合调整!$A:$I,2,0))</f>
        <v>挥剑</v>
      </c>
      <c r="W3995" s="24" t="str">
        <f>IF(G3995&lt;1000000,"",VLOOKUP(G3995,组合调整!$A:$I,2,0))</f>
        <v/>
      </c>
    </row>
    <row r="3996" spans="1:23">
      <c r="A3996" s="26">
        <v>31376</v>
      </c>
      <c r="B3996" s="26" t="s">
        <v>105</v>
      </c>
      <c r="C3996" s="26">
        <v>3004512</v>
      </c>
      <c r="D3996" s="26">
        <v>4002322</v>
      </c>
      <c r="E3996" s="26">
        <v>3012213</v>
      </c>
      <c r="F3996" s="26">
        <v>3013312</v>
      </c>
      <c r="G3996" s="26">
        <v>40212</v>
      </c>
      <c r="H3996" s="26">
        <v>3041</v>
      </c>
      <c r="I3996" s="26">
        <v>50012</v>
      </c>
      <c r="J3996" s="26">
        <v>4041</v>
      </c>
      <c r="K3996" s="26">
        <v>0</v>
      </c>
      <c r="L3996" s="26">
        <v>0</v>
      </c>
      <c r="M3996" s="26">
        <v>0</v>
      </c>
      <c r="N3996" s="26">
        <v>0</v>
      </c>
      <c r="O3996" s="24" t="s">
        <v>105</v>
      </c>
      <c r="P3996" s="24">
        <v>31376</v>
      </c>
      <c r="Q3996" s="24">
        <f>IF(ISERROR(VLOOKUP($B3996,[1]主动技能!$B:$D,3,0)),[2]Sheet1!$Y4463,VLOOKUP($B3996,[1]主动技能!$B:$D,3,0))</f>
        <v>2</v>
      </c>
      <c r="S3996" s="24" t="str">
        <f>IF(C3996&lt;1000000,"",VLOOKUP(C3996,组合调整!$A:$I,2,0))</f>
        <v>士气</v>
      </c>
      <c r="T3996" s="24" t="str">
        <f>IF(D3996&lt;1000000,"",VLOOKUP(D3996,组合调整!$A:$I,2,0))</f>
        <v>识破</v>
      </c>
      <c r="U3996" s="24" t="str">
        <f>IF(E3996&lt;1000000,"",VLOOKUP(E3996,组合调整!$A:$I,2,0))</f>
        <v>烈焰</v>
      </c>
      <c r="V3996" s="24" t="str">
        <f>IF(F3996&lt;1000000,"",VLOOKUP(F3996,组合调整!$A:$I,2,0))</f>
        <v>挥剑</v>
      </c>
      <c r="W3996" s="24" t="str">
        <f>IF(G3996&lt;1000000,"",VLOOKUP(G3996,组合调整!$A:$I,2,0))</f>
        <v/>
      </c>
    </row>
    <row r="3997" spans="1:23">
      <c r="A3997" s="26">
        <v>31377</v>
      </c>
      <c r="B3997" s="26" t="s">
        <v>3</v>
      </c>
      <c r="C3997" s="26">
        <v>3000132</v>
      </c>
      <c r="D3997" s="26">
        <v>3004522</v>
      </c>
      <c r="E3997" s="26">
        <v>3001211</v>
      </c>
      <c r="F3997" s="26">
        <v>3003412</v>
      </c>
      <c r="G3997" s="26">
        <v>40221</v>
      </c>
      <c r="H3997" s="26">
        <v>3032</v>
      </c>
      <c r="I3997" s="26">
        <v>50021</v>
      </c>
      <c r="J3997" s="26">
        <v>4032</v>
      </c>
      <c r="K3997" s="26">
        <v>0</v>
      </c>
      <c r="L3997" s="26">
        <v>0</v>
      </c>
      <c r="M3997" s="26">
        <v>0</v>
      </c>
      <c r="N3997" s="26">
        <v>0</v>
      </c>
      <c r="O3997" s="24" t="s">
        <v>3</v>
      </c>
      <c r="P3997" s="24">
        <v>31377</v>
      </c>
      <c r="Q3997" s="24">
        <f>IF(ISERROR(VLOOKUP($B3997,[1]主动技能!$B:$D,3,0)),[2]Sheet1!$Y4464,VLOOKUP($B3997,[1]主动技能!$B:$D,3,0))</f>
        <v>2</v>
      </c>
      <c r="S3997" s="24" t="str">
        <f>IF(C3997&lt;1000000,"",VLOOKUP(C3997,组合调整!$A:$I,2,0))</f>
        <v>渠成</v>
      </c>
      <c r="T3997" s="24" t="str">
        <f>IF(D3997&lt;1000000,"",VLOOKUP(D3997,组合调整!$A:$I,2,0))</f>
        <v>上场</v>
      </c>
      <c r="U3997" s="24" t="str">
        <f>IF(E3997&lt;1000000,"",VLOOKUP(E3997,组合调整!$A:$I,2,0))</f>
        <v>报恩</v>
      </c>
      <c r="V3997" s="24" t="str">
        <f>IF(F3997&lt;1000000,"",VLOOKUP(F3997,组合调整!$A:$I,2,0))</f>
        <v>纷争</v>
      </c>
      <c r="W3997" s="24" t="str">
        <f>IF(G3997&lt;1000000,"",VLOOKUP(G3997,组合调整!$A:$I,2,0))</f>
        <v/>
      </c>
    </row>
    <row r="3998" spans="1:23">
      <c r="A3998" s="26">
        <v>31378</v>
      </c>
      <c r="B3998" s="26" t="s">
        <v>34</v>
      </c>
      <c r="C3998" s="26">
        <v>3005612</v>
      </c>
      <c r="D3998" s="26">
        <v>3006732</v>
      </c>
      <c r="E3998" s="26">
        <v>3002311</v>
      </c>
      <c r="F3998" s="26">
        <v>3002321</v>
      </c>
      <c r="G3998" s="26">
        <v>40021</v>
      </c>
      <c r="H3998" s="26">
        <v>3012</v>
      </c>
      <c r="I3998" s="26">
        <v>50021</v>
      </c>
      <c r="J3998" s="26">
        <v>4012</v>
      </c>
      <c r="K3998" s="26">
        <v>0</v>
      </c>
      <c r="L3998" s="26">
        <v>0</v>
      </c>
      <c r="M3998" s="26">
        <v>0</v>
      </c>
      <c r="N3998" s="26">
        <v>0</v>
      </c>
      <c r="O3998" s="24" t="s">
        <v>34</v>
      </c>
      <c r="P3998" s="24">
        <v>31378</v>
      </c>
      <c r="Q3998" s="24">
        <f>IF(ISERROR(VLOOKUP($B3998,[1]主动技能!$B:$D,3,0)),[2]Sheet1!$Y4465,VLOOKUP($B3998,[1]主动技能!$B:$D,3,0))</f>
        <v>3</v>
      </c>
      <c r="S3998" s="24" t="str">
        <f>IF(C3998&lt;1000000,"",VLOOKUP(C3998,组合调整!$A:$I,2,0))</f>
        <v>协力</v>
      </c>
      <c r="T3998" s="24" t="str">
        <f>IF(D3998&lt;1000000,"",VLOOKUP(D3998,组合调整!$A:$I,2,0))</f>
        <v>恩惠</v>
      </c>
      <c r="U3998" s="24" t="str">
        <f>IF(E3998&lt;1000000,"",VLOOKUP(E3998,组合调整!$A:$I,2,0))</f>
        <v>转移</v>
      </c>
      <c r="V3998" s="24" t="str">
        <f>IF(F3998&lt;1000000,"",VLOOKUP(F3998,组合调整!$A:$I,2,0))</f>
        <v>美食</v>
      </c>
      <c r="W3998" s="24" t="str">
        <f>IF(G3998&lt;1000000,"",VLOOKUP(G3998,组合调整!$A:$I,2,0))</f>
        <v/>
      </c>
    </row>
    <row r="3999" spans="1:23">
      <c r="A3999" s="26">
        <v>31379</v>
      </c>
      <c r="B3999" s="26" t="s">
        <v>37</v>
      </c>
      <c r="C3999" s="26">
        <v>2004512</v>
      </c>
      <c r="D3999" s="26">
        <v>3003411</v>
      </c>
      <c r="E3999" s="26">
        <v>3003421</v>
      </c>
      <c r="F3999" s="26">
        <v>3003431</v>
      </c>
      <c r="G3999" s="26">
        <v>40212</v>
      </c>
      <c r="H3999" s="26">
        <v>3012</v>
      </c>
      <c r="I3999" s="26">
        <v>50012</v>
      </c>
      <c r="J3999" s="26">
        <v>4012</v>
      </c>
      <c r="K3999" s="26">
        <v>0</v>
      </c>
      <c r="L3999" s="26">
        <v>0</v>
      </c>
      <c r="M3999" s="26">
        <v>0</v>
      </c>
      <c r="N3999" s="26">
        <v>0</v>
      </c>
      <c r="O3999" s="24" t="s">
        <v>37</v>
      </c>
      <c r="P3999" s="24">
        <v>31379</v>
      </c>
      <c r="Q3999" s="24">
        <f>IF(ISERROR(VLOOKUP($B3999,[1]主动技能!$B:$D,3,0)),[2]Sheet1!$Y4466,VLOOKUP($B3999,[1]主动技能!$B:$D,3,0))</f>
        <v>2</v>
      </c>
      <c r="S3999" s="24" t="str">
        <f>IF(C3999&lt;1000000,"",VLOOKUP(C3999,组合调整!$A:$I,2,0))</f>
        <v>海洋</v>
      </c>
      <c r="T3999" s="24" t="str">
        <f>IF(D3999&lt;1000000,"",VLOOKUP(D3999,组合调整!$A:$I,2,0))</f>
        <v>纷争</v>
      </c>
      <c r="U3999" s="24" t="str">
        <f>IF(E3999&lt;1000000,"",VLOOKUP(E3999,组合调整!$A:$I,2,0))</f>
        <v>果敢</v>
      </c>
      <c r="V3999" s="24" t="str">
        <f>IF(F3999&lt;1000000,"",VLOOKUP(F3999,组合调整!$A:$I,2,0))</f>
        <v>刚毅</v>
      </c>
      <c r="W3999" s="24" t="str">
        <f>IF(G3999&lt;1000000,"",VLOOKUP(G3999,组合调整!$A:$I,2,0))</f>
        <v/>
      </c>
    </row>
    <row r="4000" spans="1:23">
      <c r="A4000" s="26">
        <v>31380</v>
      </c>
      <c r="B4000" s="26" t="s">
        <v>39</v>
      </c>
      <c r="C4000" s="26">
        <v>3004532</v>
      </c>
      <c r="D4000" s="26">
        <v>3005611</v>
      </c>
      <c r="E4000" s="26">
        <v>3005621</v>
      </c>
      <c r="F4000" s="26">
        <v>3005631</v>
      </c>
      <c r="G4000" s="26">
        <v>40012</v>
      </c>
      <c r="H4000" s="26">
        <v>3041</v>
      </c>
      <c r="I4000" s="26">
        <v>50012</v>
      </c>
      <c r="J4000" s="26">
        <v>4041</v>
      </c>
      <c r="K4000" s="26">
        <v>0</v>
      </c>
      <c r="L4000" s="26">
        <v>0</v>
      </c>
      <c r="M4000" s="26">
        <v>0</v>
      </c>
      <c r="N4000" s="26">
        <v>0</v>
      </c>
      <c r="O4000" s="24" t="s">
        <v>39</v>
      </c>
      <c r="P4000" s="24">
        <v>31380</v>
      </c>
      <c r="Q4000" s="24">
        <f>IF(ISERROR(VLOOKUP($B4000,[1]主动技能!$B:$D,3,0)),[2]Sheet1!$Y4467,VLOOKUP($B4000,[1]主动技能!$B:$D,3,0))</f>
        <v>3</v>
      </c>
      <c r="S4000" s="24" t="str">
        <f>IF(C4000&lt;1000000,"",VLOOKUP(C4000,组合调整!$A:$I,2,0))</f>
        <v>威胁</v>
      </c>
      <c r="T4000" s="24" t="str">
        <f>IF(D4000&lt;1000000,"",VLOOKUP(D4000,组合调整!$A:$I,2,0))</f>
        <v>协力</v>
      </c>
      <c r="U4000" s="24" t="str">
        <f>IF(E4000&lt;1000000,"",VLOOKUP(E4000,组合调整!$A:$I,2,0))</f>
        <v>影分身</v>
      </c>
      <c r="V4000" s="24" t="str">
        <f>IF(F4000&lt;1000000,"",VLOOKUP(F4000,组合调整!$A:$I,2,0))</f>
        <v>自然</v>
      </c>
      <c r="W4000" s="24" t="str">
        <f>IF(G4000&lt;1000000,"",VLOOKUP(G4000,组合调整!$A:$I,2,0))</f>
        <v/>
      </c>
    </row>
    <row r="4001" spans="1:23">
      <c r="A4001" s="26">
        <v>31381</v>
      </c>
      <c r="B4001" s="26" t="s">
        <v>138</v>
      </c>
      <c r="C4001" s="26">
        <v>1001222</v>
      </c>
      <c r="D4001" s="26">
        <v>3006711</v>
      </c>
      <c r="E4001" s="26">
        <v>3006721</v>
      </c>
      <c r="F4001" s="26">
        <v>3006731</v>
      </c>
      <c r="G4001" s="26">
        <v>40212</v>
      </c>
      <c r="H4001" s="26">
        <v>3032</v>
      </c>
      <c r="I4001" s="26">
        <v>50012</v>
      </c>
      <c r="J4001" s="26">
        <v>4032</v>
      </c>
      <c r="K4001" s="26">
        <v>0</v>
      </c>
      <c r="L4001" s="26">
        <v>0</v>
      </c>
      <c r="M4001" s="26">
        <v>0</v>
      </c>
      <c r="N4001" s="26">
        <v>0</v>
      </c>
      <c r="O4001" s="24" t="s">
        <v>138</v>
      </c>
      <c r="P4001" s="24">
        <v>31381</v>
      </c>
      <c r="Q4001" s="24">
        <f>IF(ISERROR(VLOOKUP($B4001,[1]主动技能!$B:$D,3,0)),[2]Sheet1!$Y4468,VLOOKUP($B4001,[1]主动技能!$B:$D,3,0))</f>
        <v>3</v>
      </c>
      <c r="S4001" s="24" t="str">
        <f>IF(C4001&lt;1000000,"",VLOOKUP(C4001,组合调整!$A:$I,2,0))</f>
        <v>缠绕</v>
      </c>
      <c r="T4001" s="24" t="str">
        <f>IF(D4001&lt;1000000,"",VLOOKUP(D4001,组合调整!$A:$I,2,0))</f>
        <v>波动</v>
      </c>
      <c r="U4001" s="24" t="str">
        <f>IF(E4001&lt;1000000,"",VLOOKUP(E4001,组合调整!$A:$I,2,0))</f>
        <v>动地</v>
      </c>
      <c r="V4001" s="24" t="str">
        <f>IF(F4001&lt;1000000,"",VLOOKUP(F4001,组合调整!$A:$I,2,0))</f>
        <v>恩惠</v>
      </c>
      <c r="W4001" s="24" t="str">
        <f>IF(G4001&lt;1000000,"",VLOOKUP(G4001,组合调整!$A:$I,2,0))</f>
        <v/>
      </c>
    </row>
    <row r="4002" spans="1:23">
      <c r="A4002" s="26">
        <v>31382</v>
      </c>
      <c r="B4002" s="26" t="s">
        <v>42</v>
      </c>
      <c r="C4002" s="26">
        <v>3004534</v>
      </c>
      <c r="D4002" s="26">
        <v>3006712</v>
      </c>
      <c r="E4002" s="26">
        <v>3007811</v>
      </c>
      <c r="F4002" s="26">
        <v>3007821</v>
      </c>
      <c r="G4002" s="26">
        <v>40031</v>
      </c>
      <c r="H4002" s="26">
        <v>3012</v>
      </c>
      <c r="I4002" s="26">
        <v>50031</v>
      </c>
      <c r="J4002" s="26">
        <v>4012</v>
      </c>
      <c r="K4002" s="26">
        <v>0</v>
      </c>
      <c r="L4002" s="26">
        <v>0</v>
      </c>
      <c r="M4002" s="26">
        <v>0</v>
      </c>
      <c r="N4002" s="26">
        <v>0</v>
      </c>
      <c r="O4002" s="24" t="s">
        <v>42</v>
      </c>
      <c r="P4002" s="24">
        <v>31382</v>
      </c>
      <c r="Q4002" s="24">
        <f>IF(ISERROR(VLOOKUP($B4002,[1]主动技能!$B:$D,3,0)),[2]Sheet1!$Y4469,VLOOKUP($B4002,[1]主动技能!$B:$D,3,0))</f>
        <v>3</v>
      </c>
      <c r="S4002" s="24" t="str">
        <f>IF(C4002&lt;1000000,"",VLOOKUP(C4002,组合调整!$A:$I,2,0))</f>
        <v>恐吓</v>
      </c>
      <c r="T4002" s="24" t="str">
        <f>IF(D4002&lt;1000000,"",VLOOKUP(D4002,组合调整!$A:$I,2,0))</f>
        <v>波动</v>
      </c>
      <c r="U4002" s="24" t="str">
        <f>IF(E4002&lt;1000000,"",VLOOKUP(E4002,组合调整!$A:$I,2,0))</f>
        <v>惊天</v>
      </c>
      <c r="V4002" s="24" t="str">
        <f>IF(F4002&lt;1000000,"",VLOOKUP(F4002,组合调整!$A:$I,2,0))</f>
        <v>祈之舞</v>
      </c>
      <c r="W4002" s="24" t="str">
        <f>IF(G4002&lt;1000000,"",VLOOKUP(G4002,组合调整!$A:$I,2,0))</f>
        <v/>
      </c>
    </row>
    <row r="4003" spans="1:23">
      <c r="A4003" s="26">
        <v>31383</v>
      </c>
      <c r="B4003" s="26" t="s">
        <v>28</v>
      </c>
      <c r="C4003" s="26">
        <v>3000112</v>
      </c>
      <c r="D4003" s="26">
        <v>3005622</v>
      </c>
      <c r="E4003" s="26">
        <v>3006722</v>
      </c>
      <c r="F4003" s="26">
        <v>3008911</v>
      </c>
      <c r="G4003" s="26">
        <v>40231</v>
      </c>
      <c r="H4003" s="26">
        <v>3012</v>
      </c>
      <c r="I4003" s="26">
        <v>50031</v>
      </c>
      <c r="J4003" s="26">
        <v>4012</v>
      </c>
      <c r="K4003" s="26">
        <v>0</v>
      </c>
      <c r="L4003" s="26">
        <v>0</v>
      </c>
      <c r="M4003" s="26">
        <v>0</v>
      </c>
      <c r="N4003" s="26">
        <v>0</v>
      </c>
      <c r="O4003" s="24" t="s">
        <v>28</v>
      </c>
      <c r="P4003" s="24">
        <v>31383</v>
      </c>
      <c r="Q4003" s="24">
        <f>IF(ISERROR(VLOOKUP($B4003,[1]主动技能!$B:$D,3,0)),[2]Sheet1!$Y4470,VLOOKUP($B4003,[1]主动技能!$B:$D,3,0))</f>
        <v>4</v>
      </c>
      <c r="S4003" s="24" t="str">
        <f>IF(C4003&lt;1000000,"",VLOOKUP(C4003,组合调整!$A:$I,2,0))</f>
        <v>势不可挡重生</v>
      </c>
      <c r="T4003" s="24" t="str">
        <f>IF(D4003&lt;1000000,"",VLOOKUP(D4003,组合调整!$A:$I,2,0))</f>
        <v>善良</v>
      </c>
      <c r="U4003" s="24" t="str">
        <f>IF(E4003&lt;1000000,"",VLOOKUP(E4003,组合调整!$A:$I,2,0))</f>
        <v>动地</v>
      </c>
      <c r="V4003" s="24" t="str">
        <f>IF(F4003&lt;1000000,"",VLOOKUP(F4003,组合调整!$A:$I,2,0))</f>
        <v>疯狂</v>
      </c>
      <c r="W4003" s="24" t="str">
        <f>IF(G4003&lt;1000000,"",VLOOKUP(G4003,组合调整!$A:$I,2,0))</f>
        <v/>
      </c>
    </row>
    <row r="4004" spans="1:23">
      <c r="A4004" s="26">
        <v>31384</v>
      </c>
      <c r="B4004" s="26" t="s">
        <v>2</v>
      </c>
      <c r="C4004" s="26">
        <v>3001212</v>
      </c>
      <c r="D4004" s="26">
        <v>1018824</v>
      </c>
      <c r="E4004" s="26">
        <v>3012212</v>
      </c>
      <c r="F4004" s="26">
        <v>3013311</v>
      </c>
      <c r="G4004" s="26">
        <v>40031</v>
      </c>
      <c r="H4004" s="26">
        <v>3032</v>
      </c>
      <c r="I4004" s="26">
        <v>50031</v>
      </c>
      <c r="J4004" s="26">
        <v>4032</v>
      </c>
      <c r="K4004" s="26">
        <v>0</v>
      </c>
      <c r="L4004" s="26">
        <v>0</v>
      </c>
      <c r="M4004" s="26">
        <v>0</v>
      </c>
      <c r="N4004" s="26">
        <v>0</v>
      </c>
      <c r="O4004" s="24" t="s">
        <v>2</v>
      </c>
      <c r="P4004" s="24">
        <v>31384</v>
      </c>
      <c r="Q4004" s="24">
        <f>IF(ISERROR(VLOOKUP($B4004,[1]主动技能!$B:$D,3,0)),[2]Sheet1!$Y4471,VLOOKUP($B4004,[1]主动技能!$B:$D,3,0))</f>
        <v>2</v>
      </c>
      <c r="S4004" s="24" t="str">
        <f>IF(C4004&lt;1000000,"",VLOOKUP(C4004,组合调整!$A:$I,2,0))</f>
        <v>报恩</v>
      </c>
      <c r="T4004" s="24" t="str">
        <f>IF(D4004&lt;1000000,"",VLOOKUP(D4004,组合调整!$A:$I,2,0))</f>
        <v>神回</v>
      </c>
      <c r="U4004" s="24" t="str">
        <f>IF(E4004&lt;1000000,"",VLOOKUP(E4004,组合调整!$A:$I,2,0))</f>
        <v>媚眼</v>
      </c>
      <c r="V4004" s="24" t="str">
        <f>IF(F4004&lt;1000000,"",VLOOKUP(F4004,组合调整!$A:$I,2,0))</f>
        <v>挥剑</v>
      </c>
      <c r="W4004" s="24" t="str">
        <f>IF(G4004&lt;1000000,"",VLOOKUP(G4004,组合调整!$A:$I,2,0))</f>
        <v/>
      </c>
    </row>
    <row r="4005" spans="1:23">
      <c r="A4005" s="26">
        <v>31385</v>
      </c>
      <c r="B4005" s="26" t="s">
        <v>105</v>
      </c>
      <c r="C4005" s="26">
        <v>3004512</v>
      </c>
      <c r="D4005" s="26">
        <v>4002322</v>
      </c>
      <c r="E4005" s="26">
        <v>3012213</v>
      </c>
      <c r="F4005" s="26">
        <v>3013312</v>
      </c>
      <c r="G4005" s="26">
        <v>40212</v>
      </c>
      <c r="H4005" s="26">
        <v>3041</v>
      </c>
      <c r="I4005" s="26">
        <v>50012</v>
      </c>
      <c r="J4005" s="26">
        <v>4041</v>
      </c>
      <c r="K4005" s="26">
        <v>0</v>
      </c>
      <c r="L4005" s="26">
        <v>0</v>
      </c>
      <c r="M4005" s="26">
        <v>0</v>
      </c>
      <c r="N4005" s="26">
        <v>0</v>
      </c>
      <c r="O4005" s="24" t="s">
        <v>105</v>
      </c>
      <c r="P4005" s="24">
        <v>31385</v>
      </c>
      <c r="Q4005" s="24">
        <f>IF(ISERROR(VLOOKUP($B4005,[1]主动技能!$B:$D,3,0)),[2]Sheet1!$Y4472,VLOOKUP($B4005,[1]主动技能!$B:$D,3,0))</f>
        <v>2</v>
      </c>
      <c r="S4005" s="24" t="str">
        <f>IF(C4005&lt;1000000,"",VLOOKUP(C4005,组合调整!$A:$I,2,0))</f>
        <v>士气</v>
      </c>
      <c r="T4005" s="24" t="str">
        <f>IF(D4005&lt;1000000,"",VLOOKUP(D4005,组合调整!$A:$I,2,0))</f>
        <v>识破</v>
      </c>
      <c r="U4005" s="24" t="str">
        <f>IF(E4005&lt;1000000,"",VLOOKUP(E4005,组合调整!$A:$I,2,0))</f>
        <v>烈焰</v>
      </c>
      <c r="V4005" s="24" t="str">
        <f>IF(F4005&lt;1000000,"",VLOOKUP(F4005,组合调整!$A:$I,2,0))</f>
        <v>挥剑</v>
      </c>
      <c r="W4005" s="24" t="str">
        <f>IF(G4005&lt;1000000,"",VLOOKUP(G4005,组合调整!$A:$I,2,0))</f>
        <v/>
      </c>
    </row>
    <row r="4006" spans="1:23">
      <c r="A4006" s="26">
        <v>31386</v>
      </c>
      <c r="B4006" s="26" t="s">
        <v>3</v>
      </c>
      <c r="C4006" s="26">
        <v>3000132</v>
      </c>
      <c r="D4006" s="26">
        <v>3004522</v>
      </c>
      <c r="E4006" s="26">
        <v>3001211</v>
      </c>
      <c r="F4006" s="26">
        <v>3003412</v>
      </c>
      <c r="G4006" s="26">
        <v>40221</v>
      </c>
      <c r="H4006" s="26">
        <v>3032</v>
      </c>
      <c r="I4006" s="26">
        <v>50021</v>
      </c>
      <c r="J4006" s="26">
        <v>4032</v>
      </c>
      <c r="K4006" s="26">
        <v>0</v>
      </c>
      <c r="L4006" s="26">
        <v>0</v>
      </c>
      <c r="M4006" s="26">
        <v>0</v>
      </c>
      <c r="N4006" s="26">
        <v>0</v>
      </c>
      <c r="O4006" s="24" t="s">
        <v>3</v>
      </c>
      <c r="P4006" s="24">
        <v>31386</v>
      </c>
      <c r="Q4006" s="24">
        <f>IF(ISERROR(VLOOKUP($B4006,[1]主动技能!$B:$D,3,0)),[2]Sheet1!$Y4473,VLOOKUP($B4006,[1]主动技能!$B:$D,3,0))</f>
        <v>2</v>
      </c>
      <c r="S4006" s="24" t="str">
        <f>IF(C4006&lt;1000000,"",VLOOKUP(C4006,组合调整!$A:$I,2,0))</f>
        <v>渠成</v>
      </c>
      <c r="T4006" s="24" t="str">
        <f>IF(D4006&lt;1000000,"",VLOOKUP(D4006,组合调整!$A:$I,2,0))</f>
        <v>上场</v>
      </c>
      <c r="U4006" s="24" t="str">
        <f>IF(E4006&lt;1000000,"",VLOOKUP(E4006,组合调整!$A:$I,2,0))</f>
        <v>报恩</v>
      </c>
      <c r="V4006" s="24" t="str">
        <f>IF(F4006&lt;1000000,"",VLOOKUP(F4006,组合调整!$A:$I,2,0))</f>
        <v>纷争</v>
      </c>
      <c r="W4006" s="24" t="str">
        <f>IF(G4006&lt;1000000,"",VLOOKUP(G4006,组合调整!$A:$I,2,0))</f>
        <v/>
      </c>
    </row>
    <row r="4007" spans="1:23">
      <c r="A4007" s="26">
        <v>31387</v>
      </c>
      <c r="B4007" s="26" t="s">
        <v>34</v>
      </c>
      <c r="C4007" s="26">
        <v>3005612</v>
      </c>
      <c r="D4007" s="26">
        <v>3006732</v>
      </c>
      <c r="E4007" s="26">
        <v>3002311</v>
      </c>
      <c r="F4007" s="26">
        <v>3002321</v>
      </c>
      <c r="G4007" s="26">
        <v>40021</v>
      </c>
      <c r="H4007" s="26">
        <v>3012</v>
      </c>
      <c r="I4007" s="26">
        <v>50021</v>
      </c>
      <c r="J4007" s="26">
        <v>4012</v>
      </c>
      <c r="K4007" s="26">
        <v>0</v>
      </c>
      <c r="L4007" s="26">
        <v>0</v>
      </c>
      <c r="M4007" s="26">
        <v>0</v>
      </c>
      <c r="N4007" s="26">
        <v>0</v>
      </c>
      <c r="O4007" s="24" t="s">
        <v>34</v>
      </c>
      <c r="P4007" s="24">
        <v>31387</v>
      </c>
      <c r="Q4007" s="24">
        <f>IF(ISERROR(VLOOKUP($B4007,[1]主动技能!$B:$D,3,0)),[2]Sheet1!$Y4474,VLOOKUP($B4007,[1]主动技能!$B:$D,3,0))</f>
        <v>3</v>
      </c>
      <c r="S4007" s="24" t="str">
        <f>IF(C4007&lt;1000000,"",VLOOKUP(C4007,组合调整!$A:$I,2,0))</f>
        <v>协力</v>
      </c>
      <c r="T4007" s="24" t="str">
        <f>IF(D4007&lt;1000000,"",VLOOKUP(D4007,组合调整!$A:$I,2,0))</f>
        <v>恩惠</v>
      </c>
      <c r="U4007" s="24" t="str">
        <f>IF(E4007&lt;1000000,"",VLOOKUP(E4007,组合调整!$A:$I,2,0))</f>
        <v>转移</v>
      </c>
      <c r="V4007" s="24" t="str">
        <f>IF(F4007&lt;1000000,"",VLOOKUP(F4007,组合调整!$A:$I,2,0))</f>
        <v>美食</v>
      </c>
      <c r="W4007" s="24" t="str">
        <f>IF(G4007&lt;1000000,"",VLOOKUP(G4007,组合调整!$A:$I,2,0))</f>
        <v/>
      </c>
    </row>
    <row r="4008" spans="1:23">
      <c r="A4008" s="26">
        <v>31388</v>
      </c>
      <c r="B4008" s="26" t="s">
        <v>37</v>
      </c>
      <c r="C4008" s="26">
        <v>2004512</v>
      </c>
      <c r="D4008" s="26">
        <v>3003411</v>
      </c>
      <c r="E4008" s="26">
        <v>3003421</v>
      </c>
      <c r="F4008" s="26">
        <v>3003431</v>
      </c>
      <c r="G4008" s="26">
        <v>40212</v>
      </c>
      <c r="H4008" s="26">
        <v>3012</v>
      </c>
      <c r="I4008" s="26">
        <v>50012</v>
      </c>
      <c r="J4008" s="26">
        <v>4012</v>
      </c>
      <c r="K4008" s="26">
        <v>0</v>
      </c>
      <c r="L4008" s="26">
        <v>0</v>
      </c>
      <c r="M4008" s="26">
        <v>0</v>
      </c>
      <c r="N4008" s="26">
        <v>0</v>
      </c>
      <c r="O4008" s="24" t="s">
        <v>37</v>
      </c>
      <c r="P4008" s="24">
        <v>31388</v>
      </c>
      <c r="Q4008" s="24">
        <f>IF(ISERROR(VLOOKUP($B4008,[1]主动技能!$B:$D,3,0)),[2]Sheet1!$Y4475,VLOOKUP($B4008,[1]主动技能!$B:$D,3,0))</f>
        <v>2</v>
      </c>
      <c r="S4008" s="24" t="str">
        <f>IF(C4008&lt;1000000,"",VLOOKUP(C4008,组合调整!$A:$I,2,0))</f>
        <v>海洋</v>
      </c>
      <c r="T4008" s="24" t="str">
        <f>IF(D4008&lt;1000000,"",VLOOKUP(D4008,组合调整!$A:$I,2,0))</f>
        <v>纷争</v>
      </c>
      <c r="U4008" s="24" t="str">
        <f>IF(E4008&lt;1000000,"",VLOOKUP(E4008,组合调整!$A:$I,2,0))</f>
        <v>果敢</v>
      </c>
      <c r="V4008" s="24" t="str">
        <f>IF(F4008&lt;1000000,"",VLOOKUP(F4008,组合调整!$A:$I,2,0))</f>
        <v>刚毅</v>
      </c>
      <c r="W4008" s="24" t="str">
        <f>IF(G4008&lt;1000000,"",VLOOKUP(G4008,组合调整!$A:$I,2,0))</f>
        <v/>
      </c>
    </row>
    <row r="4009" spans="1:23">
      <c r="A4009" s="26">
        <v>31389</v>
      </c>
      <c r="B4009" s="26" t="s">
        <v>39</v>
      </c>
      <c r="C4009" s="26">
        <v>3004532</v>
      </c>
      <c r="D4009" s="26">
        <v>3005611</v>
      </c>
      <c r="E4009" s="26">
        <v>3005621</v>
      </c>
      <c r="F4009" s="26">
        <v>3005631</v>
      </c>
      <c r="G4009" s="26">
        <v>40012</v>
      </c>
      <c r="H4009" s="26">
        <v>3041</v>
      </c>
      <c r="I4009" s="26">
        <v>50012</v>
      </c>
      <c r="J4009" s="26">
        <v>4041</v>
      </c>
      <c r="K4009" s="26">
        <v>0</v>
      </c>
      <c r="L4009" s="26">
        <v>0</v>
      </c>
      <c r="M4009" s="26">
        <v>0</v>
      </c>
      <c r="N4009" s="26">
        <v>0</v>
      </c>
      <c r="O4009" s="24" t="s">
        <v>39</v>
      </c>
      <c r="P4009" s="24">
        <v>31389</v>
      </c>
      <c r="Q4009" s="24">
        <f>IF(ISERROR(VLOOKUP($B4009,[1]主动技能!$B:$D,3,0)),[2]Sheet1!$Y4476,VLOOKUP($B4009,[1]主动技能!$B:$D,3,0))</f>
        <v>3</v>
      </c>
      <c r="S4009" s="24" t="str">
        <f>IF(C4009&lt;1000000,"",VLOOKUP(C4009,组合调整!$A:$I,2,0))</f>
        <v>威胁</v>
      </c>
      <c r="T4009" s="24" t="str">
        <f>IF(D4009&lt;1000000,"",VLOOKUP(D4009,组合调整!$A:$I,2,0))</f>
        <v>协力</v>
      </c>
      <c r="U4009" s="24" t="str">
        <f>IF(E4009&lt;1000000,"",VLOOKUP(E4009,组合调整!$A:$I,2,0))</f>
        <v>影分身</v>
      </c>
      <c r="V4009" s="24" t="str">
        <f>IF(F4009&lt;1000000,"",VLOOKUP(F4009,组合调整!$A:$I,2,0))</f>
        <v>自然</v>
      </c>
      <c r="W4009" s="24" t="str">
        <f>IF(G4009&lt;1000000,"",VLOOKUP(G4009,组合调整!$A:$I,2,0))</f>
        <v/>
      </c>
    </row>
    <row r="4010" spans="1:23">
      <c r="A4010" s="26">
        <v>31390</v>
      </c>
      <c r="B4010" s="26" t="s">
        <v>138</v>
      </c>
      <c r="C4010" s="26">
        <v>1001222</v>
      </c>
      <c r="D4010" s="26">
        <v>3006711</v>
      </c>
      <c r="E4010" s="26">
        <v>3006721</v>
      </c>
      <c r="F4010" s="26">
        <v>3006731</v>
      </c>
      <c r="G4010" s="26">
        <v>40212</v>
      </c>
      <c r="H4010" s="26">
        <v>3032</v>
      </c>
      <c r="I4010" s="26">
        <v>50012</v>
      </c>
      <c r="J4010" s="26">
        <v>4032</v>
      </c>
      <c r="K4010" s="26">
        <v>0</v>
      </c>
      <c r="L4010" s="26">
        <v>0</v>
      </c>
      <c r="M4010" s="26">
        <v>0</v>
      </c>
      <c r="N4010" s="26">
        <v>0</v>
      </c>
      <c r="O4010" s="24" t="s">
        <v>138</v>
      </c>
      <c r="P4010" s="24">
        <v>31390</v>
      </c>
      <c r="Q4010" s="24">
        <f>IF(ISERROR(VLOOKUP($B4010,[1]主动技能!$B:$D,3,0)),[2]Sheet1!$Y4477,VLOOKUP($B4010,[1]主动技能!$B:$D,3,0))</f>
        <v>3</v>
      </c>
      <c r="S4010" s="24" t="str">
        <f>IF(C4010&lt;1000000,"",VLOOKUP(C4010,组合调整!$A:$I,2,0))</f>
        <v>缠绕</v>
      </c>
      <c r="T4010" s="24" t="str">
        <f>IF(D4010&lt;1000000,"",VLOOKUP(D4010,组合调整!$A:$I,2,0))</f>
        <v>波动</v>
      </c>
      <c r="U4010" s="24" t="str">
        <f>IF(E4010&lt;1000000,"",VLOOKUP(E4010,组合调整!$A:$I,2,0))</f>
        <v>动地</v>
      </c>
      <c r="V4010" s="24" t="str">
        <f>IF(F4010&lt;1000000,"",VLOOKUP(F4010,组合调整!$A:$I,2,0))</f>
        <v>恩惠</v>
      </c>
      <c r="W4010" s="24" t="str">
        <f>IF(G4010&lt;1000000,"",VLOOKUP(G4010,组合调整!$A:$I,2,0))</f>
        <v/>
      </c>
    </row>
    <row r="4011" spans="1:23">
      <c r="A4011" s="26">
        <v>31391</v>
      </c>
      <c r="B4011" s="26" t="s">
        <v>42</v>
      </c>
      <c r="C4011" s="26">
        <v>3004534</v>
      </c>
      <c r="D4011" s="26">
        <v>3006712</v>
      </c>
      <c r="E4011" s="26">
        <v>3007811</v>
      </c>
      <c r="F4011" s="26">
        <v>3007821</v>
      </c>
      <c r="G4011" s="26">
        <v>40031</v>
      </c>
      <c r="H4011" s="26">
        <v>3012</v>
      </c>
      <c r="I4011" s="26">
        <v>50031</v>
      </c>
      <c r="J4011" s="26">
        <v>4012</v>
      </c>
      <c r="K4011" s="26">
        <v>0</v>
      </c>
      <c r="L4011" s="26">
        <v>0</v>
      </c>
      <c r="M4011" s="26">
        <v>0</v>
      </c>
      <c r="N4011" s="26">
        <v>0</v>
      </c>
      <c r="O4011" s="24" t="s">
        <v>42</v>
      </c>
      <c r="P4011" s="24">
        <v>31391</v>
      </c>
      <c r="Q4011" s="24">
        <f>IF(ISERROR(VLOOKUP($B4011,[1]主动技能!$B:$D,3,0)),[2]Sheet1!$Y4478,VLOOKUP($B4011,[1]主动技能!$B:$D,3,0))</f>
        <v>3</v>
      </c>
      <c r="S4011" s="24" t="str">
        <f>IF(C4011&lt;1000000,"",VLOOKUP(C4011,组合调整!$A:$I,2,0))</f>
        <v>恐吓</v>
      </c>
      <c r="T4011" s="24" t="str">
        <f>IF(D4011&lt;1000000,"",VLOOKUP(D4011,组合调整!$A:$I,2,0))</f>
        <v>波动</v>
      </c>
      <c r="U4011" s="24" t="str">
        <f>IF(E4011&lt;1000000,"",VLOOKUP(E4011,组合调整!$A:$I,2,0))</f>
        <v>惊天</v>
      </c>
      <c r="V4011" s="24" t="str">
        <f>IF(F4011&lt;1000000,"",VLOOKUP(F4011,组合调整!$A:$I,2,0))</f>
        <v>祈之舞</v>
      </c>
      <c r="W4011" s="24" t="str">
        <f>IF(G4011&lt;1000000,"",VLOOKUP(G4011,组合调整!$A:$I,2,0))</f>
        <v/>
      </c>
    </row>
    <row r="4012" spans="1:23">
      <c r="A4012" s="26">
        <v>31392</v>
      </c>
      <c r="B4012" s="26" t="s">
        <v>28</v>
      </c>
      <c r="C4012" s="26">
        <v>3000112</v>
      </c>
      <c r="D4012" s="26">
        <v>3005622</v>
      </c>
      <c r="E4012" s="26">
        <v>3006722</v>
      </c>
      <c r="F4012" s="26">
        <v>3008911</v>
      </c>
      <c r="G4012" s="26">
        <v>40231</v>
      </c>
      <c r="H4012" s="26">
        <v>3012</v>
      </c>
      <c r="I4012" s="26">
        <v>50031</v>
      </c>
      <c r="J4012" s="26">
        <v>4012</v>
      </c>
      <c r="K4012" s="26">
        <v>0</v>
      </c>
      <c r="L4012" s="26">
        <v>0</v>
      </c>
      <c r="M4012" s="26">
        <v>0</v>
      </c>
      <c r="N4012" s="26">
        <v>0</v>
      </c>
      <c r="O4012" s="24" t="s">
        <v>28</v>
      </c>
      <c r="P4012" s="24">
        <v>31392</v>
      </c>
      <c r="Q4012" s="24">
        <f>IF(ISERROR(VLOOKUP($B4012,[1]主动技能!$B:$D,3,0)),[2]Sheet1!$Y4479,VLOOKUP($B4012,[1]主动技能!$B:$D,3,0))</f>
        <v>4</v>
      </c>
      <c r="S4012" s="24" t="str">
        <f>IF(C4012&lt;1000000,"",VLOOKUP(C4012,组合调整!$A:$I,2,0))</f>
        <v>势不可挡重生</v>
      </c>
      <c r="T4012" s="24" t="str">
        <f>IF(D4012&lt;1000000,"",VLOOKUP(D4012,组合调整!$A:$I,2,0))</f>
        <v>善良</v>
      </c>
      <c r="U4012" s="24" t="str">
        <f>IF(E4012&lt;1000000,"",VLOOKUP(E4012,组合调整!$A:$I,2,0))</f>
        <v>动地</v>
      </c>
      <c r="V4012" s="24" t="str">
        <f>IF(F4012&lt;1000000,"",VLOOKUP(F4012,组合调整!$A:$I,2,0))</f>
        <v>疯狂</v>
      </c>
      <c r="W4012" s="24" t="str">
        <f>IF(G4012&lt;1000000,"",VLOOKUP(G4012,组合调整!$A:$I,2,0))</f>
        <v/>
      </c>
    </row>
    <row r="4013" spans="1:23">
      <c r="A4013" s="26">
        <v>31393</v>
      </c>
      <c r="B4013" s="26" t="s">
        <v>2</v>
      </c>
      <c r="C4013" s="26">
        <v>3001212</v>
      </c>
      <c r="D4013" s="26">
        <v>1018824</v>
      </c>
      <c r="E4013" s="26">
        <v>3012212</v>
      </c>
      <c r="F4013" s="26">
        <v>3013311</v>
      </c>
      <c r="G4013" s="26">
        <v>40031</v>
      </c>
      <c r="H4013" s="26">
        <v>3032</v>
      </c>
      <c r="I4013" s="26">
        <v>50031</v>
      </c>
      <c r="J4013" s="26">
        <v>4032</v>
      </c>
      <c r="K4013" s="26">
        <v>0</v>
      </c>
      <c r="L4013" s="26">
        <v>0</v>
      </c>
      <c r="M4013" s="26">
        <v>0</v>
      </c>
      <c r="N4013" s="26">
        <v>0</v>
      </c>
      <c r="O4013" s="24" t="s">
        <v>2</v>
      </c>
      <c r="P4013" s="24">
        <v>31393</v>
      </c>
      <c r="Q4013" s="24">
        <f>IF(ISERROR(VLOOKUP($B4013,[1]主动技能!$B:$D,3,0)),[2]Sheet1!$Y4480,VLOOKUP($B4013,[1]主动技能!$B:$D,3,0))</f>
        <v>2</v>
      </c>
      <c r="S4013" s="24" t="str">
        <f>IF(C4013&lt;1000000,"",VLOOKUP(C4013,组合调整!$A:$I,2,0))</f>
        <v>报恩</v>
      </c>
      <c r="T4013" s="24" t="str">
        <f>IF(D4013&lt;1000000,"",VLOOKUP(D4013,组合调整!$A:$I,2,0))</f>
        <v>神回</v>
      </c>
      <c r="U4013" s="24" t="str">
        <f>IF(E4013&lt;1000000,"",VLOOKUP(E4013,组合调整!$A:$I,2,0))</f>
        <v>媚眼</v>
      </c>
      <c r="V4013" s="24" t="str">
        <f>IF(F4013&lt;1000000,"",VLOOKUP(F4013,组合调整!$A:$I,2,0))</f>
        <v>挥剑</v>
      </c>
      <c r="W4013" s="24" t="str">
        <f>IF(G4013&lt;1000000,"",VLOOKUP(G4013,组合调整!$A:$I,2,0))</f>
        <v/>
      </c>
    </row>
    <row r="4014" spans="1:23">
      <c r="A4014" s="26">
        <v>31394</v>
      </c>
      <c r="B4014" s="26" t="s">
        <v>105</v>
      </c>
      <c r="C4014" s="26">
        <v>3004512</v>
      </c>
      <c r="D4014" s="26">
        <v>4002322</v>
      </c>
      <c r="E4014" s="26">
        <v>3012213</v>
      </c>
      <c r="F4014" s="26">
        <v>3013312</v>
      </c>
      <c r="G4014" s="26">
        <v>40212</v>
      </c>
      <c r="H4014" s="26">
        <v>3041</v>
      </c>
      <c r="I4014" s="26">
        <v>50012</v>
      </c>
      <c r="J4014" s="26">
        <v>4041</v>
      </c>
      <c r="K4014" s="26">
        <v>0</v>
      </c>
      <c r="L4014" s="26">
        <v>0</v>
      </c>
      <c r="M4014" s="26">
        <v>0</v>
      </c>
      <c r="N4014" s="26">
        <v>0</v>
      </c>
      <c r="O4014" s="24" t="s">
        <v>105</v>
      </c>
      <c r="P4014" s="24">
        <v>31394</v>
      </c>
      <c r="Q4014" s="24">
        <f>IF(ISERROR(VLOOKUP($B4014,[1]主动技能!$B:$D,3,0)),[2]Sheet1!$Y4481,VLOOKUP($B4014,[1]主动技能!$B:$D,3,0))</f>
        <v>2</v>
      </c>
      <c r="S4014" s="24" t="str">
        <f>IF(C4014&lt;1000000,"",VLOOKUP(C4014,组合调整!$A:$I,2,0))</f>
        <v>士气</v>
      </c>
      <c r="T4014" s="24" t="str">
        <f>IF(D4014&lt;1000000,"",VLOOKUP(D4014,组合调整!$A:$I,2,0))</f>
        <v>识破</v>
      </c>
      <c r="U4014" s="24" t="str">
        <f>IF(E4014&lt;1000000,"",VLOOKUP(E4014,组合调整!$A:$I,2,0))</f>
        <v>烈焰</v>
      </c>
      <c r="V4014" s="24" t="str">
        <f>IF(F4014&lt;1000000,"",VLOOKUP(F4014,组合调整!$A:$I,2,0))</f>
        <v>挥剑</v>
      </c>
      <c r="W4014" s="24" t="str">
        <f>IF(G4014&lt;1000000,"",VLOOKUP(G4014,组合调整!$A:$I,2,0))</f>
        <v/>
      </c>
    </row>
    <row r="4015" spans="1:23">
      <c r="A4015" s="26">
        <v>31395</v>
      </c>
      <c r="B4015" s="26" t="s">
        <v>3</v>
      </c>
      <c r="C4015" s="26">
        <v>3000132</v>
      </c>
      <c r="D4015" s="26">
        <v>3004522</v>
      </c>
      <c r="E4015" s="26">
        <v>3001211</v>
      </c>
      <c r="F4015" s="26">
        <v>3003412</v>
      </c>
      <c r="G4015" s="26">
        <v>40221</v>
      </c>
      <c r="H4015" s="26">
        <v>3032</v>
      </c>
      <c r="I4015" s="26">
        <v>50021</v>
      </c>
      <c r="J4015" s="26">
        <v>4032</v>
      </c>
      <c r="K4015" s="26">
        <v>0</v>
      </c>
      <c r="L4015" s="26">
        <v>0</v>
      </c>
      <c r="M4015" s="26">
        <v>0</v>
      </c>
      <c r="N4015" s="26">
        <v>0</v>
      </c>
      <c r="O4015" s="24" t="s">
        <v>3</v>
      </c>
      <c r="P4015" s="24">
        <v>31395</v>
      </c>
      <c r="Q4015" s="24">
        <f>IF(ISERROR(VLOOKUP($B4015,[1]主动技能!$B:$D,3,0)),[2]Sheet1!$Y4482,VLOOKUP($B4015,[1]主动技能!$B:$D,3,0))</f>
        <v>2</v>
      </c>
      <c r="S4015" s="24" t="str">
        <f>IF(C4015&lt;1000000,"",VLOOKUP(C4015,组合调整!$A:$I,2,0))</f>
        <v>渠成</v>
      </c>
      <c r="T4015" s="24" t="str">
        <f>IF(D4015&lt;1000000,"",VLOOKUP(D4015,组合调整!$A:$I,2,0))</f>
        <v>上场</v>
      </c>
      <c r="U4015" s="24" t="str">
        <f>IF(E4015&lt;1000000,"",VLOOKUP(E4015,组合调整!$A:$I,2,0))</f>
        <v>报恩</v>
      </c>
      <c r="V4015" s="24" t="str">
        <f>IF(F4015&lt;1000000,"",VLOOKUP(F4015,组合调整!$A:$I,2,0))</f>
        <v>纷争</v>
      </c>
      <c r="W4015" s="24" t="str">
        <f>IF(G4015&lt;1000000,"",VLOOKUP(G4015,组合调整!$A:$I,2,0))</f>
        <v/>
      </c>
    </row>
    <row r="4016" spans="1:23">
      <c r="A4016" s="26">
        <v>31396</v>
      </c>
      <c r="B4016" s="26" t="s">
        <v>34</v>
      </c>
      <c r="C4016" s="26">
        <v>3005612</v>
      </c>
      <c r="D4016" s="26">
        <v>3006732</v>
      </c>
      <c r="E4016" s="26">
        <v>3002311</v>
      </c>
      <c r="F4016" s="26">
        <v>3002321</v>
      </c>
      <c r="G4016" s="26">
        <v>40021</v>
      </c>
      <c r="H4016" s="26">
        <v>3012</v>
      </c>
      <c r="I4016" s="26">
        <v>50021</v>
      </c>
      <c r="J4016" s="26">
        <v>4012</v>
      </c>
      <c r="K4016" s="26">
        <v>0</v>
      </c>
      <c r="L4016" s="26">
        <v>0</v>
      </c>
      <c r="M4016" s="26">
        <v>0</v>
      </c>
      <c r="N4016" s="26">
        <v>0</v>
      </c>
      <c r="O4016" s="24" t="s">
        <v>34</v>
      </c>
      <c r="P4016" s="24">
        <v>31396</v>
      </c>
      <c r="Q4016" s="24">
        <f>IF(ISERROR(VLOOKUP($B4016,[1]主动技能!$B:$D,3,0)),[2]Sheet1!$Y4483,VLOOKUP($B4016,[1]主动技能!$B:$D,3,0))</f>
        <v>3</v>
      </c>
      <c r="S4016" s="24" t="str">
        <f>IF(C4016&lt;1000000,"",VLOOKUP(C4016,组合调整!$A:$I,2,0))</f>
        <v>协力</v>
      </c>
      <c r="T4016" s="24" t="str">
        <f>IF(D4016&lt;1000000,"",VLOOKUP(D4016,组合调整!$A:$I,2,0))</f>
        <v>恩惠</v>
      </c>
      <c r="U4016" s="24" t="str">
        <f>IF(E4016&lt;1000000,"",VLOOKUP(E4016,组合调整!$A:$I,2,0))</f>
        <v>转移</v>
      </c>
      <c r="V4016" s="24" t="str">
        <f>IF(F4016&lt;1000000,"",VLOOKUP(F4016,组合调整!$A:$I,2,0))</f>
        <v>美食</v>
      </c>
      <c r="W4016" s="24" t="str">
        <f>IF(G4016&lt;1000000,"",VLOOKUP(G4016,组合调整!$A:$I,2,0))</f>
        <v/>
      </c>
    </row>
    <row r="4017" spans="1:23">
      <c r="A4017" s="26">
        <v>31397</v>
      </c>
      <c r="B4017" s="26" t="s">
        <v>37</v>
      </c>
      <c r="C4017" s="26">
        <v>2004512</v>
      </c>
      <c r="D4017" s="26">
        <v>3003411</v>
      </c>
      <c r="E4017" s="26">
        <v>3003421</v>
      </c>
      <c r="F4017" s="26">
        <v>3003431</v>
      </c>
      <c r="G4017" s="26">
        <v>40212</v>
      </c>
      <c r="H4017" s="26">
        <v>3012</v>
      </c>
      <c r="I4017" s="26">
        <v>50012</v>
      </c>
      <c r="J4017" s="26">
        <v>4012</v>
      </c>
      <c r="K4017" s="26">
        <v>0</v>
      </c>
      <c r="L4017" s="26">
        <v>0</v>
      </c>
      <c r="M4017" s="26">
        <v>0</v>
      </c>
      <c r="N4017" s="26">
        <v>0</v>
      </c>
      <c r="O4017" s="24" t="s">
        <v>37</v>
      </c>
      <c r="P4017" s="24">
        <v>31397</v>
      </c>
      <c r="Q4017" s="24">
        <f>IF(ISERROR(VLOOKUP($B4017,[1]主动技能!$B:$D,3,0)),[2]Sheet1!$Y4484,VLOOKUP($B4017,[1]主动技能!$B:$D,3,0))</f>
        <v>2</v>
      </c>
      <c r="S4017" s="24" t="str">
        <f>IF(C4017&lt;1000000,"",VLOOKUP(C4017,组合调整!$A:$I,2,0))</f>
        <v>海洋</v>
      </c>
      <c r="T4017" s="24" t="str">
        <f>IF(D4017&lt;1000000,"",VLOOKUP(D4017,组合调整!$A:$I,2,0))</f>
        <v>纷争</v>
      </c>
      <c r="U4017" s="24" t="str">
        <f>IF(E4017&lt;1000000,"",VLOOKUP(E4017,组合调整!$A:$I,2,0))</f>
        <v>果敢</v>
      </c>
      <c r="V4017" s="24" t="str">
        <f>IF(F4017&lt;1000000,"",VLOOKUP(F4017,组合调整!$A:$I,2,0))</f>
        <v>刚毅</v>
      </c>
      <c r="W4017" s="24" t="str">
        <f>IF(G4017&lt;1000000,"",VLOOKUP(G4017,组合调整!$A:$I,2,0))</f>
        <v/>
      </c>
    </row>
    <row r="4018" spans="1:23">
      <c r="A4018" s="26">
        <v>31398</v>
      </c>
      <c r="B4018" s="26" t="s">
        <v>39</v>
      </c>
      <c r="C4018" s="26">
        <v>3004532</v>
      </c>
      <c r="D4018" s="26">
        <v>3005611</v>
      </c>
      <c r="E4018" s="26">
        <v>3005621</v>
      </c>
      <c r="F4018" s="26">
        <v>3005631</v>
      </c>
      <c r="G4018" s="26">
        <v>40012</v>
      </c>
      <c r="H4018" s="26">
        <v>3041</v>
      </c>
      <c r="I4018" s="26">
        <v>50012</v>
      </c>
      <c r="J4018" s="26">
        <v>4041</v>
      </c>
      <c r="K4018" s="26">
        <v>0</v>
      </c>
      <c r="L4018" s="26">
        <v>0</v>
      </c>
      <c r="M4018" s="26">
        <v>0</v>
      </c>
      <c r="N4018" s="26">
        <v>0</v>
      </c>
      <c r="O4018" s="24" t="s">
        <v>39</v>
      </c>
      <c r="P4018" s="24">
        <v>31398</v>
      </c>
      <c r="Q4018" s="24">
        <f>IF(ISERROR(VLOOKUP($B4018,[1]主动技能!$B:$D,3,0)),[2]Sheet1!$Y4485,VLOOKUP($B4018,[1]主动技能!$B:$D,3,0))</f>
        <v>3</v>
      </c>
      <c r="S4018" s="24" t="str">
        <f>IF(C4018&lt;1000000,"",VLOOKUP(C4018,组合调整!$A:$I,2,0))</f>
        <v>威胁</v>
      </c>
      <c r="T4018" s="24" t="str">
        <f>IF(D4018&lt;1000000,"",VLOOKUP(D4018,组合调整!$A:$I,2,0))</f>
        <v>协力</v>
      </c>
      <c r="U4018" s="24" t="str">
        <f>IF(E4018&lt;1000000,"",VLOOKUP(E4018,组合调整!$A:$I,2,0))</f>
        <v>影分身</v>
      </c>
      <c r="V4018" s="24" t="str">
        <f>IF(F4018&lt;1000000,"",VLOOKUP(F4018,组合调整!$A:$I,2,0))</f>
        <v>自然</v>
      </c>
      <c r="W4018" s="24" t="str">
        <f>IF(G4018&lt;1000000,"",VLOOKUP(G4018,组合调整!$A:$I,2,0))</f>
        <v/>
      </c>
    </row>
    <row r="4019" spans="1:23">
      <c r="A4019" s="26">
        <v>31399</v>
      </c>
      <c r="B4019" s="26" t="s">
        <v>138</v>
      </c>
      <c r="C4019" s="26">
        <v>1001222</v>
      </c>
      <c r="D4019" s="26">
        <v>3006711</v>
      </c>
      <c r="E4019" s="26">
        <v>3006721</v>
      </c>
      <c r="F4019" s="26">
        <v>3006731</v>
      </c>
      <c r="G4019" s="26">
        <v>40212</v>
      </c>
      <c r="H4019" s="26">
        <v>3032</v>
      </c>
      <c r="I4019" s="26">
        <v>50012</v>
      </c>
      <c r="J4019" s="26">
        <v>4032</v>
      </c>
      <c r="K4019" s="26">
        <v>0</v>
      </c>
      <c r="L4019" s="26">
        <v>0</v>
      </c>
      <c r="M4019" s="26">
        <v>0</v>
      </c>
      <c r="N4019" s="26">
        <v>0</v>
      </c>
      <c r="O4019" s="24" t="s">
        <v>138</v>
      </c>
      <c r="P4019" s="24">
        <v>31399</v>
      </c>
      <c r="Q4019" s="24">
        <f>IF(ISERROR(VLOOKUP($B4019,[1]主动技能!$B:$D,3,0)),[2]Sheet1!$Y4486,VLOOKUP($B4019,[1]主动技能!$B:$D,3,0))</f>
        <v>3</v>
      </c>
      <c r="S4019" s="24" t="str">
        <f>IF(C4019&lt;1000000,"",VLOOKUP(C4019,组合调整!$A:$I,2,0))</f>
        <v>缠绕</v>
      </c>
      <c r="T4019" s="24" t="str">
        <f>IF(D4019&lt;1000000,"",VLOOKUP(D4019,组合调整!$A:$I,2,0))</f>
        <v>波动</v>
      </c>
      <c r="U4019" s="24" t="str">
        <f>IF(E4019&lt;1000000,"",VLOOKUP(E4019,组合调整!$A:$I,2,0))</f>
        <v>动地</v>
      </c>
      <c r="V4019" s="24" t="str">
        <f>IF(F4019&lt;1000000,"",VLOOKUP(F4019,组合调整!$A:$I,2,0))</f>
        <v>恩惠</v>
      </c>
      <c r="W4019" s="24" t="str">
        <f>IF(G4019&lt;1000000,"",VLOOKUP(G4019,组合调整!$A:$I,2,0))</f>
        <v/>
      </c>
    </row>
    <row r="4020" spans="1:23">
      <c r="A4020" s="26">
        <v>31400</v>
      </c>
      <c r="B4020" s="26" t="s">
        <v>42</v>
      </c>
      <c r="C4020" s="26">
        <v>3004534</v>
      </c>
      <c r="D4020" s="26">
        <v>3006712</v>
      </c>
      <c r="E4020" s="26">
        <v>3007811</v>
      </c>
      <c r="F4020" s="26">
        <v>3007821</v>
      </c>
      <c r="G4020" s="26">
        <v>40031</v>
      </c>
      <c r="H4020" s="26">
        <v>3012</v>
      </c>
      <c r="I4020" s="26">
        <v>50031</v>
      </c>
      <c r="J4020" s="26">
        <v>4012</v>
      </c>
      <c r="K4020" s="26">
        <v>0</v>
      </c>
      <c r="L4020" s="26">
        <v>0</v>
      </c>
      <c r="M4020" s="26">
        <v>0</v>
      </c>
      <c r="N4020" s="26">
        <v>0</v>
      </c>
      <c r="O4020" s="24" t="s">
        <v>42</v>
      </c>
      <c r="P4020" s="24">
        <v>31400</v>
      </c>
      <c r="Q4020" s="24">
        <f>IF(ISERROR(VLOOKUP($B4020,[1]主动技能!$B:$D,3,0)),[2]Sheet1!$Y4487,VLOOKUP($B4020,[1]主动技能!$B:$D,3,0))</f>
        <v>3</v>
      </c>
      <c r="S4020" s="24" t="str">
        <f>IF(C4020&lt;1000000,"",VLOOKUP(C4020,组合调整!$A:$I,2,0))</f>
        <v>恐吓</v>
      </c>
      <c r="T4020" s="24" t="str">
        <f>IF(D4020&lt;1000000,"",VLOOKUP(D4020,组合调整!$A:$I,2,0))</f>
        <v>波动</v>
      </c>
      <c r="U4020" s="24" t="str">
        <f>IF(E4020&lt;1000000,"",VLOOKUP(E4020,组合调整!$A:$I,2,0))</f>
        <v>惊天</v>
      </c>
      <c r="V4020" s="24" t="str">
        <f>IF(F4020&lt;1000000,"",VLOOKUP(F4020,组合调整!$A:$I,2,0))</f>
        <v>祈之舞</v>
      </c>
      <c r="W4020" s="24" t="str">
        <f>IF(G4020&lt;1000000,"",VLOOKUP(G4020,组合调整!$A:$I,2,0))</f>
        <v/>
      </c>
    </row>
    <row r="4021" spans="1:23">
      <c r="A4021" s="26">
        <v>31401</v>
      </c>
      <c r="B4021" s="26" t="s">
        <v>28</v>
      </c>
      <c r="C4021" s="26">
        <v>3000112</v>
      </c>
      <c r="D4021" s="26">
        <v>3005622</v>
      </c>
      <c r="E4021" s="26">
        <v>3006722</v>
      </c>
      <c r="F4021" s="26">
        <v>3008911</v>
      </c>
      <c r="G4021" s="26">
        <v>40231</v>
      </c>
      <c r="H4021" s="26">
        <v>3012</v>
      </c>
      <c r="I4021" s="26">
        <v>50031</v>
      </c>
      <c r="J4021" s="26">
        <v>4012</v>
      </c>
      <c r="K4021" s="26">
        <v>0</v>
      </c>
      <c r="L4021" s="26">
        <v>0</v>
      </c>
      <c r="M4021" s="26">
        <v>0</v>
      </c>
      <c r="N4021" s="26">
        <v>0</v>
      </c>
      <c r="O4021" s="24" t="s">
        <v>28</v>
      </c>
      <c r="P4021" s="24">
        <v>31401</v>
      </c>
      <c r="Q4021" s="24">
        <f>IF(ISERROR(VLOOKUP($B4021,[1]主动技能!$B:$D,3,0)),[2]Sheet1!$Y4488,VLOOKUP($B4021,[1]主动技能!$B:$D,3,0))</f>
        <v>4</v>
      </c>
      <c r="S4021" s="24" t="str">
        <f>IF(C4021&lt;1000000,"",VLOOKUP(C4021,组合调整!$A:$I,2,0))</f>
        <v>势不可挡重生</v>
      </c>
      <c r="T4021" s="24" t="str">
        <f>IF(D4021&lt;1000000,"",VLOOKUP(D4021,组合调整!$A:$I,2,0))</f>
        <v>善良</v>
      </c>
      <c r="U4021" s="24" t="str">
        <f>IF(E4021&lt;1000000,"",VLOOKUP(E4021,组合调整!$A:$I,2,0))</f>
        <v>动地</v>
      </c>
      <c r="V4021" s="24" t="str">
        <f>IF(F4021&lt;1000000,"",VLOOKUP(F4021,组合调整!$A:$I,2,0))</f>
        <v>疯狂</v>
      </c>
      <c r="W4021" s="24" t="str">
        <f>IF(G4021&lt;1000000,"",VLOOKUP(G4021,组合调整!$A:$I,2,0))</f>
        <v/>
      </c>
    </row>
    <row r="4022" spans="1:23">
      <c r="A4022" s="26">
        <v>31402</v>
      </c>
      <c r="B4022" s="26" t="s">
        <v>2</v>
      </c>
      <c r="C4022" s="26">
        <v>3001212</v>
      </c>
      <c r="D4022" s="26">
        <v>1018824</v>
      </c>
      <c r="E4022" s="26">
        <v>3012212</v>
      </c>
      <c r="F4022" s="26">
        <v>3013311</v>
      </c>
      <c r="G4022" s="26">
        <v>40031</v>
      </c>
      <c r="H4022" s="26">
        <v>3032</v>
      </c>
      <c r="I4022" s="26">
        <v>50031</v>
      </c>
      <c r="J4022" s="26">
        <v>4032</v>
      </c>
      <c r="K4022" s="26">
        <v>0</v>
      </c>
      <c r="L4022" s="26">
        <v>0</v>
      </c>
      <c r="M4022" s="26">
        <v>0</v>
      </c>
      <c r="N4022" s="26">
        <v>0</v>
      </c>
      <c r="O4022" s="24" t="s">
        <v>2</v>
      </c>
      <c r="P4022" s="24">
        <v>31402</v>
      </c>
      <c r="Q4022" s="24">
        <f>IF(ISERROR(VLOOKUP($B4022,[1]主动技能!$B:$D,3,0)),[2]Sheet1!$Y4489,VLOOKUP($B4022,[1]主动技能!$B:$D,3,0))</f>
        <v>2</v>
      </c>
      <c r="S4022" s="24" t="str">
        <f>IF(C4022&lt;1000000,"",VLOOKUP(C4022,组合调整!$A:$I,2,0))</f>
        <v>报恩</v>
      </c>
      <c r="T4022" s="24" t="str">
        <f>IF(D4022&lt;1000000,"",VLOOKUP(D4022,组合调整!$A:$I,2,0))</f>
        <v>神回</v>
      </c>
      <c r="U4022" s="24" t="str">
        <f>IF(E4022&lt;1000000,"",VLOOKUP(E4022,组合调整!$A:$I,2,0))</f>
        <v>媚眼</v>
      </c>
      <c r="V4022" s="24" t="str">
        <f>IF(F4022&lt;1000000,"",VLOOKUP(F4022,组合调整!$A:$I,2,0))</f>
        <v>挥剑</v>
      </c>
      <c r="W4022" s="24" t="str">
        <f>IF(G4022&lt;1000000,"",VLOOKUP(G4022,组合调整!$A:$I,2,0))</f>
        <v/>
      </c>
    </row>
    <row r="4023" spans="1:23">
      <c r="A4023" s="26">
        <v>31403</v>
      </c>
      <c r="B4023" s="26" t="s">
        <v>105</v>
      </c>
      <c r="C4023" s="26">
        <v>3004512</v>
      </c>
      <c r="D4023" s="26">
        <v>4002322</v>
      </c>
      <c r="E4023" s="26">
        <v>3012213</v>
      </c>
      <c r="F4023" s="26">
        <v>3013312</v>
      </c>
      <c r="G4023" s="26">
        <v>40212</v>
      </c>
      <c r="H4023" s="26">
        <v>3041</v>
      </c>
      <c r="I4023" s="26">
        <v>50012</v>
      </c>
      <c r="J4023" s="26">
        <v>4041</v>
      </c>
      <c r="K4023" s="26">
        <v>0</v>
      </c>
      <c r="L4023" s="26">
        <v>0</v>
      </c>
      <c r="M4023" s="26">
        <v>0</v>
      </c>
      <c r="N4023" s="26">
        <v>0</v>
      </c>
      <c r="O4023" s="24" t="s">
        <v>105</v>
      </c>
      <c r="P4023" s="24">
        <v>31403</v>
      </c>
      <c r="Q4023" s="24">
        <f>IF(ISERROR(VLOOKUP($B4023,[1]主动技能!$B:$D,3,0)),[2]Sheet1!$Y4490,VLOOKUP($B4023,[1]主动技能!$B:$D,3,0))</f>
        <v>2</v>
      </c>
      <c r="S4023" s="24" t="str">
        <f>IF(C4023&lt;1000000,"",VLOOKUP(C4023,组合调整!$A:$I,2,0))</f>
        <v>士气</v>
      </c>
      <c r="T4023" s="24" t="str">
        <f>IF(D4023&lt;1000000,"",VLOOKUP(D4023,组合调整!$A:$I,2,0))</f>
        <v>识破</v>
      </c>
      <c r="U4023" s="24" t="str">
        <f>IF(E4023&lt;1000000,"",VLOOKUP(E4023,组合调整!$A:$I,2,0))</f>
        <v>烈焰</v>
      </c>
      <c r="V4023" s="24" t="str">
        <f>IF(F4023&lt;1000000,"",VLOOKUP(F4023,组合调整!$A:$I,2,0))</f>
        <v>挥剑</v>
      </c>
      <c r="W4023" s="24" t="str">
        <f>IF(G4023&lt;1000000,"",VLOOKUP(G4023,组合调整!$A:$I,2,0))</f>
        <v/>
      </c>
    </row>
    <row r="4024" spans="1:23">
      <c r="A4024" s="26">
        <v>31404</v>
      </c>
      <c r="B4024" s="26" t="s">
        <v>3</v>
      </c>
      <c r="C4024" s="26">
        <v>3000132</v>
      </c>
      <c r="D4024" s="26">
        <v>3004522</v>
      </c>
      <c r="E4024" s="26">
        <v>3001211</v>
      </c>
      <c r="F4024" s="26">
        <v>3003412</v>
      </c>
      <c r="G4024" s="26">
        <v>40221</v>
      </c>
      <c r="H4024" s="26">
        <v>3032</v>
      </c>
      <c r="I4024" s="26">
        <v>50021</v>
      </c>
      <c r="J4024" s="26">
        <v>4032</v>
      </c>
      <c r="K4024" s="26">
        <v>0</v>
      </c>
      <c r="L4024" s="26">
        <v>0</v>
      </c>
      <c r="M4024" s="26">
        <v>0</v>
      </c>
      <c r="N4024" s="26">
        <v>0</v>
      </c>
      <c r="O4024" s="24" t="s">
        <v>3</v>
      </c>
      <c r="P4024" s="24">
        <v>31404</v>
      </c>
      <c r="Q4024" s="24">
        <f>IF(ISERROR(VLOOKUP($B4024,[1]主动技能!$B:$D,3,0)),[2]Sheet1!$Y4491,VLOOKUP($B4024,[1]主动技能!$B:$D,3,0))</f>
        <v>2</v>
      </c>
      <c r="S4024" s="24" t="str">
        <f>IF(C4024&lt;1000000,"",VLOOKUP(C4024,组合调整!$A:$I,2,0))</f>
        <v>渠成</v>
      </c>
      <c r="T4024" s="24" t="str">
        <f>IF(D4024&lt;1000000,"",VLOOKUP(D4024,组合调整!$A:$I,2,0))</f>
        <v>上场</v>
      </c>
      <c r="U4024" s="24" t="str">
        <f>IF(E4024&lt;1000000,"",VLOOKUP(E4024,组合调整!$A:$I,2,0))</f>
        <v>报恩</v>
      </c>
      <c r="V4024" s="24" t="str">
        <f>IF(F4024&lt;1000000,"",VLOOKUP(F4024,组合调整!$A:$I,2,0))</f>
        <v>纷争</v>
      </c>
      <c r="W4024" s="24" t="str">
        <f>IF(G4024&lt;1000000,"",VLOOKUP(G4024,组合调整!$A:$I,2,0))</f>
        <v/>
      </c>
    </row>
    <row r="4025" spans="1:23">
      <c r="A4025" s="26">
        <v>31405</v>
      </c>
      <c r="B4025" s="26" t="s">
        <v>34</v>
      </c>
      <c r="C4025" s="26">
        <v>3005612</v>
      </c>
      <c r="D4025" s="26">
        <v>3006732</v>
      </c>
      <c r="E4025" s="26">
        <v>3002311</v>
      </c>
      <c r="F4025" s="26">
        <v>3002321</v>
      </c>
      <c r="G4025" s="26">
        <v>40021</v>
      </c>
      <c r="H4025" s="26">
        <v>3012</v>
      </c>
      <c r="I4025" s="26">
        <v>50021</v>
      </c>
      <c r="J4025" s="26">
        <v>4012</v>
      </c>
      <c r="K4025" s="26">
        <v>0</v>
      </c>
      <c r="L4025" s="26">
        <v>0</v>
      </c>
      <c r="M4025" s="26">
        <v>0</v>
      </c>
      <c r="N4025" s="26">
        <v>0</v>
      </c>
      <c r="O4025" s="24" t="s">
        <v>34</v>
      </c>
      <c r="P4025" s="24">
        <v>31405</v>
      </c>
      <c r="Q4025" s="24">
        <f>IF(ISERROR(VLOOKUP($B4025,[1]主动技能!$B:$D,3,0)),[2]Sheet1!$Y4492,VLOOKUP($B4025,[1]主动技能!$B:$D,3,0))</f>
        <v>3</v>
      </c>
      <c r="S4025" s="24" t="str">
        <f>IF(C4025&lt;1000000,"",VLOOKUP(C4025,组合调整!$A:$I,2,0))</f>
        <v>协力</v>
      </c>
      <c r="T4025" s="24" t="str">
        <f>IF(D4025&lt;1000000,"",VLOOKUP(D4025,组合调整!$A:$I,2,0))</f>
        <v>恩惠</v>
      </c>
      <c r="U4025" s="24" t="str">
        <f>IF(E4025&lt;1000000,"",VLOOKUP(E4025,组合调整!$A:$I,2,0))</f>
        <v>转移</v>
      </c>
      <c r="V4025" s="24" t="str">
        <f>IF(F4025&lt;1000000,"",VLOOKUP(F4025,组合调整!$A:$I,2,0))</f>
        <v>美食</v>
      </c>
      <c r="W4025" s="24" t="str">
        <f>IF(G4025&lt;1000000,"",VLOOKUP(G4025,组合调整!$A:$I,2,0))</f>
        <v/>
      </c>
    </row>
    <row r="4026" spans="1:23">
      <c r="A4026" s="26">
        <v>31406</v>
      </c>
      <c r="B4026" s="26" t="s">
        <v>37</v>
      </c>
      <c r="C4026" s="26">
        <v>2004512</v>
      </c>
      <c r="D4026" s="26">
        <v>3003411</v>
      </c>
      <c r="E4026" s="26">
        <v>3003421</v>
      </c>
      <c r="F4026" s="26">
        <v>3003431</v>
      </c>
      <c r="G4026" s="26">
        <v>40212</v>
      </c>
      <c r="H4026" s="26">
        <v>3012</v>
      </c>
      <c r="I4026" s="26">
        <v>50012</v>
      </c>
      <c r="J4026" s="26">
        <v>4012</v>
      </c>
      <c r="K4026" s="26">
        <v>0</v>
      </c>
      <c r="L4026" s="26">
        <v>0</v>
      </c>
      <c r="M4026" s="26">
        <v>0</v>
      </c>
      <c r="N4026" s="26">
        <v>0</v>
      </c>
      <c r="O4026" s="24" t="s">
        <v>37</v>
      </c>
      <c r="P4026" s="24">
        <v>31406</v>
      </c>
      <c r="Q4026" s="24">
        <f>IF(ISERROR(VLOOKUP($B4026,[1]主动技能!$B:$D,3,0)),[2]Sheet1!$Y4493,VLOOKUP($B4026,[1]主动技能!$B:$D,3,0))</f>
        <v>2</v>
      </c>
      <c r="S4026" s="24" t="str">
        <f>IF(C4026&lt;1000000,"",VLOOKUP(C4026,组合调整!$A:$I,2,0))</f>
        <v>海洋</v>
      </c>
      <c r="T4026" s="24" t="str">
        <f>IF(D4026&lt;1000000,"",VLOOKUP(D4026,组合调整!$A:$I,2,0))</f>
        <v>纷争</v>
      </c>
      <c r="U4026" s="24" t="str">
        <f>IF(E4026&lt;1000000,"",VLOOKUP(E4026,组合调整!$A:$I,2,0))</f>
        <v>果敢</v>
      </c>
      <c r="V4026" s="24" t="str">
        <f>IF(F4026&lt;1000000,"",VLOOKUP(F4026,组合调整!$A:$I,2,0))</f>
        <v>刚毅</v>
      </c>
      <c r="W4026" s="24" t="str">
        <f>IF(G4026&lt;1000000,"",VLOOKUP(G4026,组合调整!$A:$I,2,0))</f>
        <v/>
      </c>
    </row>
    <row r="4027" spans="1:23">
      <c r="A4027" s="26">
        <v>31407</v>
      </c>
      <c r="B4027" s="26" t="s">
        <v>39</v>
      </c>
      <c r="C4027" s="26">
        <v>3004532</v>
      </c>
      <c r="D4027" s="26">
        <v>3005611</v>
      </c>
      <c r="E4027" s="26">
        <v>3005621</v>
      </c>
      <c r="F4027" s="26">
        <v>3005631</v>
      </c>
      <c r="G4027" s="26">
        <v>40012</v>
      </c>
      <c r="H4027" s="26">
        <v>3041</v>
      </c>
      <c r="I4027" s="26">
        <v>50012</v>
      </c>
      <c r="J4027" s="26">
        <v>4041</v>
      </c>
      <c r="K4027" s="26">
        <v>0</v>
      </c>
      <c r="L4027" s="26">
        <v>0</v>
      </c>
      <c r="M4027" s="26">
        <v>0</v>
      </c>
      <c r="N4027" s="26">
        <v>0</v>
      </c>
      <c r="O4027" s="24" t="s">
        <v>39</v>
      </c>
      <c r="P4027" s="24">
        <v>31407</v>
      </c>
      <c r="Q4027" s="24">
        <f>IF(ISERROR(VLOOKUP($B4027,[1]主动技能!$B:$D,3,0)),[2]Sheet1!$Y4494,VLOOKUP($B4027,[1]主动技能!$B:$D,3,0))</f>
        <v>3</v>
      </c>
      <c r="S4027" s="24" t="str">
        <f>IF(C4027&lt;1000000,"",VLOOKUP(C4027,组合调整!$A:$I,2,0))</f>
        <v>威胁</v>
      </c>
      <c r="T4027" s="24" t="str">
        <f>IF(D4027&lt;1000000,"",VLOOKUP(D4027,组合调整!$A:$I,2,0))</f>
        <v>协力</v>
      </c>
      <c r="U4027" s="24" t="str">
        <f>IF(E4027&lt;1000000,"",VLOOKUP(E4027,组合调整!$A:$I,2,0))</f>
        <v>影分身</v>
      </c>
      <c r="V4027" s="24" t="str">
        <f>IF(F4027&lt;1000000,"",VLOOKUP(F4027,组合调整!$A:$I,2,0))</f>
        <v>自然</v>
      </c>
      <c r="W4027" s="24" t="str">
        <f>IF(G4027&lt;1000000,"",VLOOKUP(G4027,组合调整!$A:$I,2,0))</f>
        <v/>
      </c>
    </row>
    <row r="4028" spans="1:23">
      <c r="A4028" s="26">
        <v>31408</v>
      </c>
      <c r="B4028" s="26" t="s">
        <v>138</v>
      </c>
      <c r="C4028" s="26">
        <v>1001222</v>
      </c>
      <c r="D4028" s="26">
        <v>3006711</v>
      </c>
      <c r="E4028" s="26">
        <v>3006721</v>
      </c>
      <c r="F4028" s="26">
        <v>3006731</v>
      </c>
      <c r="G4028" s="26">
        <v>40212</v>
      </c>
      <c r="H4028" s="26">
        <v>3032</v>
      </c>
      <c r="I4028" s="26">
        <v>50012</v>
      </c>
      <c r="J4028" s="26">
        <v>4032</v>
      </c>
      <c r="K4028" s="26">
        <v>0</v>
      </c>
      <c r="L4028" s="26">
        <v>0</v>
      </c>
      <c r="M4028" s="26">
        <v>0</v>
      </c>
      <c r="N4028" s="26">
        <v>0</v>
      </c>
      <c r="O4028" s="24" t="s">
        <v>138</v>
      </c>
      <c r="P4028" s="24">
        <v>31408</v>
      </c>
      <c r="Q4028" s="24">
        <f>IF(ISERROR(VLOOKUP($B4028,[1]主动技能!$B:$D,3,0)),[2]Sheet1!$Y4495,VLOOKUP($B4028,[1]主动技能!$B:$D,3,0))</f>
        <v>3</v>
      </c>
      <c r="S4028" s="24" t="str">
        <f>IF(C4028&lt;1000000,"",VLOOKUP(C4028,组合调整!$A:$I,2,0))</f>
        <v>缠绕</v>
      </c>
      <c r="T4028" s="24" t="str">
        <f>IF(D4028&lt;1000000,"",VLOOKUP(D4028,组合调整!$A:$I,2,0))</f>
        <v>波动</v>
      </c>
      <c r="U4028" s="24" t="str">
        <f>IF(E4028&lt;1000000,"",VLOOKUP(E4028,组合调整!$A:$I,2,0))</f>
        <v>动地</v>
      </c>
      <c r="V4028" s="24" t="str">
        <f>IF(F4028&lt;1000000,"",VLOOKUP(F4028,组合调整!$A:$I,2,0))</f>
        <v>恩惠</v>
      </c>
      <c r="W4028" s="24" t="str">
        <f>IF(G4028&lt;1000000,"",VLOOKUP(G4028,组合调整!$A:$I,2,0))</f>
        <v/>
      </c>
    </row>
    <row r="4029" spans="1:23">
      <c r="A4029" s="26">
        <v>31409</v>
      </c>
      <c r="B4029" s="26" t="s">
        <v>42</v>
      </c>
      <c r="C4029" s="26">
        <v>3004534</v>
      </c>
      <c r="D4029" s="26">
        <v>3006712</v>
      </c>
      <c r="E4029" s="26">
        <v>3007811</v>
      </c>
      <c r="F4029" s="26">
        <v>3007821</v>
      </c>
      <c r="G4029" s="26">
        <v>40031</v>
      </c>
      <c r="H4029" s="26">
        <v>3012</v>
      </c>
      <c r="I4029" s="26">
        <v>50031</v>
      </c>
      <c r="J4029" s="26">
        <v>4012</v>
      </c>
      <c r="K4029" s="26">
        <v>0</v>
      </c>
      <c r="L4029" s="26">
        <v>0</v>
      </c>
      <c r="M4029" s="26">
        <v>0</v>
      </c>
      <c r="N4029" s="26">
        <v>0</v>
      </c>
      <c r="O4029" s="24" t="s">
        <v>42</v>
      </c>
      <c r="P4029" s="24">
        <v>31409</v>
      </c>
      <c r="Q4029" s="24">
        <f>IF(ISERROR(VLOOKUP($B4029,[1]主动技能!$B:$D,3,0)),[2]Sheet1!$Y4496,VLOOKUP($B4029,[1]主动技能!$B:$D,3,0))</f>
        <v>3</v>
      </c>
      <c r="S4029" s="24" t="str">
        <f>IF(C4029&lt;1000000,"",VLOOKUP(C4029,组合调整!$A:$I,2,0))</f>
        <v>恐吓</v>
      </c>
      <c r="T4029" s="24" t="str">
        <f>IF(D4029&lt;1000000,"",VLOOKUP(D4029,组合调整!$A:$I,2,0))</f>
        <v>波动</v>
      </c>
      <c r="U4029" s="24" t="str">
        <f>IF(E4029&lt;1000000,"",VLOOKUP(E4029,组合调整!$A:$I,2,0))</f>
        <v>惊天</v>
      </c>
      <c r="V4029" s="24" t="str">
        <f>IF(F4029&lt;1000000,"",VLOOKUP(F4029,组合调整!$A:$I,2,0))</f>
        <v>祈之舞</v>
      </c>
      <c r="W4029" s="24" t="str">
        <f>IF(G4029&lt;1000000,"",VLOOKUP(G4029,组合调整!$A:$I,2,0))</f>
        <v/>
      </c>
    </row>
    <row r="4030" spans="1:23">
      <c r="A4030" s="26">
        <v>31410</v>
      </c>
      <c r="B4030" s="26" t="s">
        <v>28</v>
      </c>
      <c r="C4030" s="26">
        <v>3000112</v>
      </c>
      <c r="D4030" s="26">
        <v>3005622</v>
      </c>
      <c r="E4030" s="26">
        <v>3006722</v>
      </c>
      <c r="F4030" s="26">
        <v>3008911</v>
      </c>
      <c r="G4030" s="26">
        <v>40231</v>
      </c>
      <c r="H4030" s="26">
        <v>3012</v>
      </c>
      <c r="I4030" s="26">
        <v>50031</v>
      </c>
      <c r="J4030" s="26">
        <v>4012</v>
      </c>
      <c r="K4030" s="26">
        <v>0</v>
      </c>
      <c r="L4030" s="26">
        <v>0</v>
      </c>
      <c r="M4030" s="26">
        <v>0</v>
      </c>
      <c r="N4030" s="26">
        <v>0</v>
      </c>
      <c r="O4030" s="24" t="s">
        <v>28</v>
      </c>
      <c r="P4030" s="24">
        <v>31410</v>
      </c>
      <c r="Q4030" s="24">
        <f>IF(ISERROR(VLOOKUP($B4030,[1]主动技能!$B:$D,3,0)),[2]Sheet1!$Y4497,VLOOKUP($B4030,[1]主动技能!$B:$D,3,0))</f>
        <v>4</v>
      </c>
      <c r="S4030" s="24" t="str">
        <f>IF(C4030&lt;1000000,"",VLOOKUP(C4030,组合调整!$A:$I,2,0))</f>
        <v>势不可挡重生</v>
      </c>
      <c r="T4030" s="24" t="str">
        <f>IF(D4030&lt;1000000,"",VLOOKUP(D4030,组合调整!$A:$I,2,0))</f>
        <v>善良</v>
      </c>
      <c r="U4030" s="24" t="str">
        <f>IF(E4030&lt;1000000,"",VLOOKUP(E4030,组合调整!$A:$I,2,0))</f>
        <v>动地</v>
      </c>
      <c r="V4030" s="24" t="str">
        <f>IF(F4030&lt;1000000,"",VLOOKUP(F4030,组合调整!$A:$I,2,0))</f>
        <v>疯狂</v>
      </c>
      <c r="W4030" s="24" t="str">
        <f>IF(G4030&lt;1000000,"",VLOOKUP(G4030,组合调整!$A:$I,2,0))</f>
        <v/>
      </c>
    </row>
    <row r="4031" spans="1:23">
      <c r="A4031" s="26">
        <v>31411</v>
      </c>
      <c r="B4031" s="26" t="s">
        <v>2</v>
      </c>
      <c r="C4031" s="26">
        <v>3001212</v>
      </c>
      <c r="D4031" s="26">
        <v>1018824</v>
      </c>
      <c r="E4031" s="26">
        <v>3012212</v>
      </c>
      <c r="F4031" s="26">
        <v>3013311</v>
      </c>
      <c r="G4031" s="26">
        <v>40031</v>
      </c>
      <c r="H4031" s="26">
        <v>3032</v>
      </c>
      <c r="I4031" s="26">
        <v>50031</v>
      </c>
      <c r="J4031" s="26">
        <v>4032</v>
      </c>
      <c r="K4031" s="26">
        <v>0</v>
      </c>
      <c r="L4031" s="26">
        <v>0</v>
      </c>
      <c r="M4031" s="26">
        <v>0</v>
      </c>
      <c r="N4031" s="26">
        <v>0</v>
      </c>
      <c r="O4031" s="24" t="s">
        <v>2</v>
      </c>
      <c r="P4031" s="24">
        <v>31411</v>
      </c>
      <c r="Q4031" s="24">
        <f>IF(ISERROR(VLOOKUP($B4031,[1]主动技能!$B:$D,3,0)),[2]Sheet1!$Y4498,VLOOKUP($B4031,[1]主动技能!$B:$D,3,0))</f>
        <v>2</v>
      </c>
      <c r="S4031" s="24" t="str">
        <f>IF(C4031&lt;1000000,"",VLOOKUP(C4031,组合调整!$A:$I,2,0))</f>
        <v>报恩</v>
      </c>
      <c r="T4031" s="24" t="str">
        <f>IF(D4031&lt;1000000,"",VLOOKUP(D4031,组合调整!$A:$I,2,0))</f>
        <v>神回</v>
      </c>
      <c r="U4031" s="24" t="str">
        <f>IF(E4031&lt;1000000,"",VLOOKUP(E4031,组合调整!$A:$I,2,0))</f>
        <v>媚眼</v>
      </c>
      <c r="V4031" s="24" t="str">
        <f>IF(F4031&lt;1000000,"",VLOOKUP(F4031,组合调整!$A:$I,2,0))</f>
        <v>挥剑</v>
      </c>
      <c r="W4031" s="24" t="str">
        <f>IF(G4031&lt;1000000,"",VLOOKUP(G4031,组合调整!$A:$I,2,0))</f>
        <v/>
      </c>
    </row>
    <row r="4032" spans="1:23">
      <c r="A4032" s="26">
        <v>31412</v>
      </c>
      <c r="B4032" s="26" t="s">
        <v>105</v>
      </c>
      <c r="C4032" s="26">
        <v>3004512</v>
      </c>
      <c r="D4032" s="26">
        <v>4002322</v>
      </c>
      <c r="E4032" s="26">
        <v>3012213</v>
      </c>
      <c r="F4032" s="26">
        <v>3013312</v>
      </c>
      <c r="G4032" s="26">
        <v>40212</v>
      </c>
      <c r="H4032" s="26">
        <v>3041</v>
      </c>
      <c r="I4032" s="26">
        <v>50012</v>
      </c>
      <c r="J4032" s="26">
        <v>4041</v>
      </c>
      <c r="K4032" s="26">
        <v>0</v>
      </c>
      <c r="L4032" s="26">
        <v>0</v>
      </c>
      <c r="M4032" s="26">
        <v>0</v>
      </c>
      <c r="N4032" s="26">
        <v>0</v>
      </c>
      <c r="O4032" s="24" t="s">
        <v>105</v>
      </c>
      <c r="P4032" s="24">
        <v>31412</v>
      </c>
      <c r="Q4032" s="24">
        <f>IF(ISERROR(VLOOKUP($B4032,[1]主动技能!$B:$D,3,0)),[2]Sheet1!$Y4499,VLOOKUP($B4032,[1]主动技能!$B:$D,3,0))</f>
        <v>2</v>
      </c>
      <c r="S4032" s="24" t="str">
        <f>IF(C4032&lt;1000000,"",VLOOKUP(C4032,组合调整!$A:$I,2,0))</f>
        <v>士气</v>
      </c>
      <c r="T4032" s="24" t="str">
        <f>IF(D4032&lt;1000000,"",VLOOKUP(D4032,组合调整!$A:$I,2,0))</f>
        <v>识破</v>
      </c>
      <c r="U4032" s="24" t="str">
        <f>IF(E4032&lt;1000000,"",VLOOKUP(E4032,组合调整!$A:$I,2,0))</f>
        <v>烈焰</v>
      </c>
      <c r="V4032" s="24" t="str">
        <f>IF(F4032&lt;1000000,"",VLOOKUP(F4032,组合调整!$A:$I,2,0))</f>
        <v>挥剑</v>
      </c>
      <c r="W4032" s="24" t="str">
        <f>IF(G4032&lt;1000000,"",VLOOKUP(G4032,组合调整!$A:$I,2,0))</f>
        <v/>
      </c>
    </row>
    <row r="4033" spans="1:23">
      <c r="A4033" s="26">
        <v>31413</v>
      </c>
      <c r="B4033" s="26" t="s">
        <v>3</v>
      </c>
      <c r="C4033" s="26">
        <v>3000132</v>
      </c>
      <c r="D4033" s="26">
        <v>3004522</v>
      </c>
      <c r="E4033" s="26">
        <v>3001211</v>
      </c>
      <c r="F4033" s="26">
        <v>3003412</v>
      </c>
      <c r="G4033" s="26">
        <v>40221</v>
      </c>
      <c r="H4033" s="26">
        <v>3032</v>
      </c>
      <c r="I4033" s="26">
        <v>50021</v>
      </c>
      <c r="J4033" s="26">
        <v>4032</v>
      </c>
      <c r="K4033" s="26">
        <v>0</v>
      </c>
      <c r="L4033" s="26">
        <v>0</v>
      </c>
      <c r="M4033" s="26">
        <v>0</v>
      </c>
      <c r="N4033" s="26">
        <v>0</v>
      </c>
      <c r="O4033" s="24" t="s">
        <v>3</v>
      </c>
      <c r="P4033" s="24">
        <v>31413</v>
      </c>
      <c r="Q4033" s="24">
        <f>IF(ISERROR(VLOOKUP($B4033,[1]主动技能!$B:$D,3,0)),[2]Sheet1!$Y4500,VLOOKUP($B4033,[1]主动技能!$B:$D,3,0))</f>
        <v>2</v>
      </c>
      <c r="S4033" s="24" t="str">
        <f>IF(C4033&lt;1000000,"",VLOOKUP(C4033,组合调整!$A:$I,2,0))</f>
        <v>渠成</v>
      </c>
      <c r="T4033" s="24" t="str">
        <f>IF(D4033&lt;1000000,"",VLOOKUP(D4033,组合调整!$A:$I,2,0))</f>
        <v>上场</v>
      </c>
      <c r="U4033" s="24" t="str">
        <f>IF(E4033&lt;1000000,"",VLOOKUP(E4033,组合调整!$A:$I,2,0))</f>
        <v>报恩</v>
      </c>
      <c r="V4033" s="24" t="str">
        <f>IF(F4033&lt;1000000,"",VLOOKUP(F4033,组合调整!$A:$I,2,0))</f>
        <v>纷争</v>
      </c>
      <c r="W4033" s="24" t="str">
        <f>IF(G4033&lt;1000000,"",VLOOKUP(G4033,组合调整!$A:$I,2,0))</f>
        <v/>
      </c>
    </row>
    <row r="4034" spans="1:23">
      <c r="A4034" s="26">
        <v>31414</v>
      </c>
      <c r="B4034" s="26" t="s">
        <v>34</v>
      </c>
      <c r="C4034" s="26">
        <v>3005612</v>
      </c>
      <c r="D4034" s="26">
        <v>3006732</v>
      </c>
      <c r="E4034" s="26">
        <v>3002311</v>
      </c>
      <c r="F4034" s="26">
        <v>3002321</v>
      </c>
      <c r="G4034" s="26">
        <v>40021</v>
      </c>
      <c r="H4034" s="26">
        <v>3012</v>
      </c>
      <c r="I4034" s="26">
        <v>50021</v>
      </c>
      <c r="J4034" s="26">
        <v>4012</v>
      </c>
      <c r="K4034" s="26">
        <v>0</v>
      </c>
      <c r="L4034" s="26">
        <v>0</v>
      </c>
      <c r="M4034" s="26">
        <v>0</v>
      </c>
      <c r="N4034" s="26">
        <v>0</v>
      </c>
      <c r="O4034" s="24" t="s">
        <v>34</v>
      </c>
      <c r="P4034" s="24">
        <v>31414</v>
      </c>
      <c r="Q4034" s="24">
        <f>IF(ISERROR(VLOOKUP($B4034,[1]主动技能!$B:$D,3,0)),[2]Sheet1!$Y4501,VLOOKUP($B4034,[1]主动技能!$B:$D,3,0))</f>
        <v>3</v>
      </c>
      <c r="S4034" s="24" t="str">
        <f>IF(C4034&lt;1000000,"",VLOOKUP(C4034,组合调整!$A:$I,2,0))</f>
        <v>协力</v>
      </c>
      <c r="T4034" s="24" t="str">
        <f>IF(D4034&lt;1000000,"",VLOOKUP(D4034,组合调整!$A:$I,2,0))</f>
        <v>恩惠</v>
      </c>
      <c r="U4034" s="24" t="str">
        <f>IF(E4034&lt;1000000,"",VLOOKUP(E4034,组合调整!$A:$I,2,0))</f>
        <v>转移</v>
      </c>
      <c r="V4034" s="24" t="str">
        <f>IF(F4034&lt;1000000,"",VLOOKUP(F4034,组合调整!$A:$I,2,0))</f>
        <v>美食</v>
      </c>
      <c r="W4034" s="24" t="str">
        <f>IF(G4034&lt;1000000,"",VLOOKUP(G4034,组合调整!$A:$I,2,0))</f>
        <v/>
      </c>
    </row>
    <row r="4035" spans="1:23">
      <c r="A4035" s="26">
        <v>31415</v>
      </c>
      <c r="B4035" s="26" t="s">
        <v>37</v>
      </c>
      <c r="C4035" s="26">
        <v>2004512</v>
      </c>
      <c r="D4035" s="26">
        <v>3003411</v>
      </c>
      <c r="E4035" s="26">
        <v>3003421</v>
      </c>
      <c r="F4035" s="26">
        <v>3003431</v>
      </c>
      <c r="G4035" s="26">
        <v>40212</v>
      </c>
      <c r="H4035" s="26">
        <v>3012</v>
      </c>
      <c r="I4035" s="26">
        <v>50012</v>
      </c>
      <c r="J4035" s="26">
        <v>4012</v>
      </c>
      <c r="K4035" s="26">
        <v>0</v>
      </c>
      <c r="L4035" s="26">
        <v>0</v>
      </c>
      <c r="M4035" s="26">
        <v>0</v>
      </c>
      <c r="N4035" s="26">
        <v>0</v>
      </c>
      <c r="O4035" s="24" t="s">
        <v>37</v>
      </c>
      <c r="P4035" s="24">
        <v>31415</v>
      </c>
      <c r="Q4035" s="24">
        <f>IF(ISERROR(VLOOKUP($B4035,[1]主动技能!$B:$D,3,0)),[2]Sheet1!$Y4502,VLOOKUP($B4035,[1]主动技能!$B:$D,3,0))</f>
        <v>2</v>
      </c>
      <c r="S4035" s="24" t="str">
        <f>IF(C4035&lt;1000000,"",VLOOKUP(C4035,组合调整!$A:$I,2,0))</f>
        <v>海洋</v>
      </c>
      <c r="T4035" s="24" t="str">
        <f>IF(D4035&lt;1000000,"",VLOOKUP(D4035,组合调整!$A:$I,2,0))</f>
        <v>纷争</v>
      </c>
      <c r="U4035" s="24" t="str">
        <f>IF(E4035&lt;1000000,"",VLOOKUP(E4035,组合调整!$A:$I,2,0))</f>
        <v>果敢</v>
      </c>
      <c r="V4035" s="24" t="str">
        <f>IF(F4035&lt;1000000,"",VLOOKUP(F4035,组合调整!$A:$I,2,0))</f>
        <v>刚毅</v>
      </c>
      <c r="W4035" s="24" t="str">
        <f>IF(G4035&lt;1000000,"",VLOOKUP(G4035,组合调整!$A:$I,2,0))</f>
        <v/>
      </c>
    </row>
    <row r="4036" spans="1:23">
      <c r="A4036" s="26">
        <v>31416</v>
      </c>
      <c r="B4036" s="26" t="s">
        <v>39</v>
      </c>
      <c r="C4036" s="26">
        <v>3004532</v>
      </c>
      <c r="D4036" s="26">
        <v>3005611</v>
      </c>
      <c r="E4036" s="26">
        <v>3005621</v>
      </c>
      <c r="F4036" s="26">
        <v>3005631</v>
      </c>
      <c r="G4036" s="26">
        <v>40012</v>
      </c>
      <c r="H4036" s="26">
        <v>3041</v>
      </c>
      <c r="I4036" s="26">
        <v>50012</v>
      </c>
      <c r="J4036" s="26">
        <v>4041</v>
      </c>
      <c r="K4036" s="26">
        <v>0</v>
      </c>
      <c r="L4036" s="26">
        <v>0</v>
      </c>
      <c r="M4036" s="26">
        <v>0</v>
      </c>
      <c r="N4036" s="26">
        <v>0</v>
      </c>
      <c r="O4036" s="24" t="s">
        <v>39</v>
      </c>
      <c r="P4036" s="24">
        <v>31416</v>
      </c>
      <c r="Q4036" s="24">
        <f>IF(ISERROR(VLOOKUP($B4036,[1]主动技能!$B:$D,3,0)),[2]Sheet1!$Y4503,VLOOKUP($B4036,[1]主动技能!$B:$D,3,0))</f>
        <v>3</v>
      </c>
      <c r="S4036" s="24" t="str">
        <f>IF(C4036&lt;1000000,"",VLOOKUP(C4036,组合调整!$A:$I,2,0))</f>
        <v>威胁</v>
      </c>
      <c r="T4036" s="24" t="str">
        <f>IF(D4036&lt;1000000,"",VLOOKUP(D4036,组合调整!$A:$I,2,0))</f>
        <v>协力</v>
      </c>
      <c r="U4036" s="24" t="str">
        <f>IF(E4036&lt;1000000,"",VLOOKUP(E4036,组合调整!$A:$I,2,0))</f>
        <v>影分身</v>
      </c>
      <c r="V4036" s="24" t="str">
        <f>IF(F4036&lt;1000000,"",VLOOKUP(F4036,组合调整!$A:$I,2,0))</f>
        <v>自然</v>
      </c>
      <c r="W4036" s="24" t="str">
        <f>IF(G4036&lt;1000000,"",VLOOKUP(G4036,组合调整!$A:$I,2,0))</f>
        <v/>
      </c>
    </row>
    <row r="4037" spans="1:23">
      <c r="A4037" s="26">
        <v>31417</v>
      </c>
      <c r="B4037" s="26" t="s">
        <v>138</v>
      </c>
      <c r="C4037" s="26">
        <v>1001222</v>
      </c>
      <c r="D4037" s="26">
        <v>3006711</v>
      </c>
      <c r="E4037" s="26">
        <v>3006721</v>
      </c>
      <c r="F4037" s="26">
        <v>3006731</v>
      </c>
      <c r="G4037" s="26">
        <v>40212</v>
      </c>
      <c r="H4037" s="26">
        <v>3032</v>
      </c>
      <c r="I4037" s="26">
        <v>50012</v>
      </c>
      <c r="J4037" s="26">
        <v>4032</v>
      </c>
      <c r="K4037" s="26">
        <v>0</v>
      </c>
      <c r="L4037" s="26">
        <v>0</v>
      </c>
      <c r="M4037" s="26">
        <v>0</v>
      </c>
      <c r="N4037" s="26">
        <v>0</v>
      </c>
      <c r="O4037" s="24" t="s">
        <v>138</v>
      </c>
      <c r="P4037" s="24">
        <v>31417</v>
      </c>
      <c r="Q4037" s="24">
        <f>IF(ISERROR(VLOOKUP($B4037,[1]主动技能!$B:$D,3,0)),[2]Sheet1!$Y4504,VLOOKUP($B4037,[1]主动技能!$B:$D,3,0))</f>
        <v>3</v>
      </c>
      <c r="S4037" s="24" t="str">
        <f>IF(C4037&lt;1000000,"",VLOOKUP(C4037,组合调整!$A:$I,2,0))</f>
        <v>缠绕</v>
      </c>
      <c r="T4037" s="24" t="str">
        <f>IF(D4037&lt;1000000,"",VLOOKUP(D4037,组合调整!$A:$I,2,0))</f>
        <v>波动</v>
      </c>
      <c r="U4037" s="24" t="str">
        <f>IF(E4037&lt;1000000,"",VLOOKUP(E4037,组合调整!$A:$I,2,0))</f>
        <v>动地</v>
      </c>
      <c r="V4037" s="24" t="str">
        <f>IF(F4037&lt;1000000,"",VLOOKUP(F4037,组合调整!$A:$I,2,0))</f>
        <v>恩惠</v>
      </c>
      <c r="W4037" s="24" t="str">
        <f>IF(G4037&lt;1000000,"",VLOOKUP(G4037,组合调整!$A:$I,2,0))</f>
        <v/>
      </c>
    </row>
    <row r="4038" spans="1:23">
      <c r="A4038" s="26">
        <v>31418</v>
      </c>
      <c r="B4038" s="26" t="s">
        <v>42</v>
      </c>
      <c r="C4038" s="26">
        <v>3004534</v>
      </c>
      <c r="D4038" s="26">
        <v>3006712</v>
      </c>
      <c r="E4038" s="26">
        <v>3007811</v>
      </c>
      <c r="F4038" s="26">
        <v>3007821</v>
      </c>
      <c r="G4038" s="26">
        <v>40031</v>
      </c>
      <c r="H4038" s="26">
        <v>3012</v>
      </c>
      <c r="I4038" s="26">
        <v>50031</v>
      </c>
      <c r="J4038" s="26">
        <v>4012</v>
      </c>
      <c r="K4038" s="26">
        <v>0</v>
      </c>
      <c r="L4038" s="26">
        <v>0</v>
      </c>
      <c r="M4038" s="26">
        <v>0</v>
      </c>
      <c r="N4038" s="26">
        <v>0</v>
      </c>
      <c r="O4038" s="24" t="s">
        <v>42</v>
      </c>
      <c r="P4038" s="24">
        <v>31418</v>
      </c>
      <c r="Q4038" s="24">
        <f>IF(ISERROR(VLOOKUP($B4038,[1]主动技能!$B:$D,3,0)),[2]Sheet1!$Y4505,VLOOKUP($B4038,[1]主动技能!$B:$D,3,0))</f>
        <v>3</v>
      </c>
      <c r="S4038" s="24" t="str">
        <f>IF(C4038&lt;1000000,"",VLOOKUP(C4038,组合调整!$A:$I,2,0))</f>
        <v>恐吓</v>
      </c>
      <c r="T4038" s="24" t="str">
        <f>IF(D4038&lt;1000000,"",VLOOKUP(D4038,组合调整!$A:$I,2,0))</f>
        <v>波动</v>
      </c>
      <c r="U4038" s="24" t="str">
        <f>IF(E4038&lt;1000000,"",VLOOKUP(E4038,组合调整!$A:$I,2,0))</f>
        <v>惊天</v>
      </c>
      <c r="V4038" s="24" t="str">
        <f>IF(F4038&lt;1000000,"",VLOOKUP(F4038,组合调整!$A:$I,2,0))</f>
        <v>祈之舞</v>
      </c>
      <c r="W4038" s="24" t="str">
        <f>IF(G4038&lt;1000000,"",VLOOKUP(G4038,组合调整!$A:$I,2,0))</f>
        <v/>
      </c>
    </row>
    <row r="4039" spans="1:23">
      <c r="A4039" s="26">
        <v>31419</v>
      </c>
      <c r="B4039" s="26" t="s">
        <v>28</v>
      </c>
      <c r="C4039" s="26">
        <v>3000112</v>
      </c>
      <c r="D4039" s="26">
        <v>3005622</v>
      </c>
      <c r="E4039" s="26">
        <v>3006722</v>
      </c>
      <c r="F4039" s="26">
        <v>3008911</v>
      </c>
      <c r="G4039" s="26">
        <v>40231</v>
      </c>
      <c r="H4039" s="26">
        <v>3012</v>
      </c>
      <c r="I4039" s="26">
        <v>50031</v>
      </c>
      <c r="J4039" s="26">
        <v>4012</v>
      </c>
      <c r="K4039" s="26">
        <v>0</v>
      </c>
      <c r="L4039" s="26">
        <v>0</v>
      </c>
      <c r="M4039" s="26">
        <v>0</v>
      </c>
      <c r="N4039" s="26">
        <v>0</v>
      </c>
      <c r="O4039" s="24" t="s">
        <v>28</v>
      </c>
      <c r="P4039" s="24">
        <v>31419</v>
      </c>
      <c r="Q4039" s="24">
        <f>IF(ISERROR(VLOOKUP($B4039,[1]主动技能!$B:$D,3,0)),[2]Sheet1!$Y4506,VLOOKUP($B4039,[1]主动技能!$B:$D,3,0))</f>
        <v>4</v>
      </c>
      <c r="S4039" s="24" t="str">
        <f>IF(C4039&lt;1000000,"",VLOOKUP(C4039,组合调整!$A:$I,2,0))</f>
        <v>势不可挡重生</v>
      </c>
      <c r="T4039" s="24" t="str">
        <f>IF(D4039&lt;1000000,"",VLOOKUP(D4039,组合调整!$A:$I,2,0))</f>
        <v>善良</v>
      </c>
      <c r="U4039" s="24" t="str">
        <f>IF(E4039&lt;1000000,"",VLOOKUP(E4039,组合调整!$A:$I,2,0))</f>
        <v>动地</v>
      </c>
      <c r="V4039" s="24" t="str">
        <f>IF(F4039&lt;1000000,"",VLOOKUP(F4039,组合调整!$A:$I,2,0))</f>
        <v>疯狂</v>
      </c>
      <c r="W4039" s="24" t="str">
        <f>IF(G4039&lt;1000000,"",VLOOKUP(G4039,组合调整!$A:$I,2,0))</f>
        <v/>
      </c>
    </row>
    <row r="4040" spans="1:23">
      <c r="A4040" s="26">
        <v>31420</v>
      </c>
      <c r="B4040" s="26" t="s">
        <v>2</v>
      </c>
      <c r="C4040" s="26">
        <v>3001212</v>
      </c>
      <c r="D4040" s="26">
        <v>1018824</v>
      </c>
      <c r="E4040" s="26">
        <v>3012212</v>
      </c>
      <c r="F4040" s="26">
        <v>3013311</v>
      </c>
      <c r="G4040" s="26">
        <v>40031</v>
      </c>
      <c r="H4040" s="26">
        <v>3032</v>
      </c>
      <c r="I4040" s="26">
        <v>50031</v>
      </c>
      <c r="J4040" s="26">
        <v>4032</v>
      </c>
      <c r="K4040" s="26">
        <v>0</v>
      </c>
      <c r="L4040" s="26">
        <v>0</v>
      </c>
      <c r="M4040" s="26">
        <v>0</v>
      </c>
      <c r="N4040" s="26">
        <v>0</v>
      </c>
      <c r="O4040" s="24" t="s">
        <v>2</v>
      </c>
      <c r="P4040" s="24">
        <v>31420</v>
      </c>
      <c r="Q4040" s="24">
        <f>IF(ISERROR(VLOOKUP($B4040,[1]主动技能!$B:$D,3,0)),[2]Sheet1!$Y4507,VLOOKUP($B4040,[1]主动技能!$B:$D,3,0))</f>
        <v>2</v>
      </c>
      <c r="S4040" s="24" t="str">
        <f>IF(C4040&lt;1000000,"",VLOOKUP(C4040,组合调整!$A:$I,2,0))</f>
        <v>报恩</v>
      </c>
      <c r="T4040" s="24" t="str">
        <f>IF(D4040&lt;1000000,"",VLOOKUP(D4040,组合调整!$A:$I,2,0))</f>
        <v>神回</v>
      </c>
      <c r="U4040" s="24" t="str">
        <f>IF(E4040&lt;1000000,"",VLOOKUP(E4040,组合调整!$A:$I,2,0))</f>
        <v>媚眼</v>
      </c>
      <c r="V4040" s="24" t="str">
        <f>IF(F4040&lt;1000000,"",VLOOKUP(F4040,组合调整!$A:$I,2,0))</f>
        <v>挥剑</v>
      </c>
      <c r="W4040" s="24" t="str">
        <f>IF(G4040&lt;1000000,"",VLOOKUP(G4040,组合调整!$A:$I,2,0))</f>
        <v/>
      </c>
    </row>
    <row r="4041" spans="1:23">
      <c r="A4041" s="26">
        <v>31421</v>
      </c>
      <c r="B4041" s="26" t="s">
        <v>105</v>
      </c>
      <c r="C4041" s="26">
        <v>3004512</v>
      </c>
      <c r="D4041" s="26">
        <v>4002322</v>
      </c>
      <c r="E4041" s="26">
        <v>3012213</v>
      </c>
      <c r="F4041" s="26">
        <v>3013312</v>
      </c>
      <c r="G4041" s="26">
        <v>40212</v>
      </c>
      <c r="H4041" s="26">
        <v>3041</v>
      </c>
      <c r="I4041" s="26">
        <v>50012</v>
      </c>
      <c r="J4041" s="26">
        <v>4041</v>
      </c>
      <c r="K4041" s="26">
        <v>0</v>
      </c>
      <c r="L4041" s="26">
        <v>0</v>
      </c>
      <c r="M4041" s="26">
        <v>0</v>
      </c>
      <c r="N4041" s="26">
        <v>0</v>
      </c>
      <c r="O4041" s="24" t="s">
        <v>105</v>
      </c>
      <c r="P4041" s="24">
        <v>31421</v>
      </c>
      <c r="Q4041" s="24">
        <f>IF(ISERROR(VLOOKUP($B4041,[1]主动技能!$B:$D,3,0)),[2]Sheet1!$Y4508,VLOOKUP($B4041,[1]主动技能!$B:$D,3,0))</f>
        <v>2</v>
      </c>
      <c r="S4041" s="24" t="str">
        <f>IF(C4041&lt;1000000,"",VLOOKUP(C4041,组合调整!$A:$I,2,0))</f>
        <v>士气</v>
      </c>
      <c r="T4041" s="24" t="str">
        <f>IF(D4041&lt;1000000,"",VLOOKUP(D4041,组合调整!$A:$I,2,0))</f>
        <v>识破</v>
      </c>
      <c r="U4041" s="24" t="str">
        <f>IF(E4041&lt;1000000,"",VLOOKUP(E4041,组合调整!$A:$I,2,0))</f>
        <v>烈焰</v>
      </c>
      <c r="V4041" s="24" t="str">
        <f>IF(F4041&lt;1000000,"",VLOOKUP(F4041,组合调整!$A:$I,2,0))</f>
        <v>挥剑</v>
      </c>
      <c r="W4041" s="24" t="str">
        <f>IF(G4041&lt;1000000,"",VLOOKUP(G4041,组合调整!$A:$I,2,0))</f>
        <v/>
      </c>
    </row>
    <row r="4042" spans="1:23">
      <c r="A4042" s="26">
        <v>31422</v>
      </c>
      <c r="B4042" s="26" t="s">
        <v>3</v>
      </c>
      <c r="C4042" s="26">
        <v>3000132</v>
      </c>
      <c r="D4042" s="26">
        <v>3004522</v>
      </c>
      <c r="E4042" s="26">
        <v>3001211</v>
      </c>
      <c r="F4042" s="26">
        <v>3003412</v>
      </c>
      <c r="G4042" s="26">
        <v>40221</v>
      </c>
      <c r="H4042" s="26">
        <v>3032</v>
      </c>
      <c r="I4042" s="26">
        <v>50021</v>
      </c>
      <c r="J4042" s="26">
        <v>4032</v>
      </c>
      <c r="K4042" s="26">
        <v>0</v>
      </c>
      <c r="L4042" s="26">
        <v>0</v>
      </c>
      <c r="M4042" s="26">
        <v>0</v>
      </c>
      <c r="N4042" s="26">
        <v>0</v>
      </c>
      <c r="O4042" s="24" t="s">
        <v>3</v>
      </c>
      <c r="P4042" s="24">
        <v>31422</v>
      </c>
      <c r="Q4042" s="24">
        <f>IF(ISERROR(VLOOKUP($B4042,[1]主动技能!$B:$D,3,0)),[2]Sheet1!$Y4509,VLOOKUP($B4042,[1]主动技能!$B:$D,3,0))</f>
        <v>2</v>
      </c>
      <c r="S4042" s="24" t="str">
        <f>IF(C4042&lt;1000000,"",VLOOKUP(C4042,组合调整!$A:$I,2,0))</f>
        <v>渠成</v>
      </c>
      <c r="T4042" s="24" t="str">
        <f>IF(D4042&lt;1000000,"",VLOOKUP(D4042,组合调整!$A:$I,2,0))</f>
        <v>上场</v>
      </c>
      <c r="U4042" s="24" t="str">
        <f>IF(E4042&lt;1000000,"",VLOOKUP(E4042,组合调整!$A:$I,2,0))</f>
        <v>报恩</v>
      </c>
      <c r="V4042" s="24" t="str">
        <f>IF(F4042&lt;1000000,"",VLOOKUP(F4042,组合调整!$A:$I,2,0))</f>
        <v>纷争</v>
      </c>
      <c r="W4042" s="24" t="str">
        <f>IF(G4042&lt;1000000,"",VLOOKUP(G4042,组合调整!$A:$I,2,0))</f>
        <v/>
      </c>
    </row>
    <row r="4043" spans="1:23">
      <c r="A4043" s="26">
        <v>31423</v>
      </c>
      <c r="B4043" s="26" t="s">
        <v>34</v>
      </c>
      <c r="C4043" s="26">
        <v>3005612</v>
      </c>
      <c r="D4043" s="26">
        <v>3006732</v>
      </c>
      <c r="E4043" s="26">
        <v>3002311</v>
      </c>
      <c r="F4043" s="26">
        <v>3002321</v>
      </c>
      <c r="G4043" s="26">
        <v>40021</v>
      </c>
      <c r="H4043" s="26">
        <v>3012</v>
      </c>
      <c r="I4043" s="26">
        <v>50021</v>
      </c>
      <c r="J4043" s="26">
        <v>4012</v>
      </c>
      <c r="K4043" s="26">
        <v>0</v>
      </c>
      <c r="L4043" s="26">
        <v>0</v>
      </c>
      <c r="M4043" s="26">
        <v>0</v>
      </c>
      <c r="N4043" s="26">
        <v>0</v>
      </c>
      <c r="O4043" s="24" t="s">
        <v>34</v>
      </c>
      <c r="P4043" s="24">
        <v>31423</v>
      </c>
      <c r="Q4043" s="24">
        <f>IF(ISERROR(VLOOKUP($B4043,[1]主动技能!$B:$D,3,0)),[2]Sheet1!$Y4510,VLOOKUP($B4043,[1]主动技能!$B:$D,3,0))</f>
        <v>3</v>
      </c>
      <c r="S4043" s="24" t="str">
        <f>IF(C4043&lt;1000000,"",VLOOKUP(C4043,组合调整!$A:$I,2,0))</f>
        <v>协力</v>
      </c>
      <c r="T4043" s="24" t="str">
        <f>IF(D4043&lt;1000000,"",VLOOKUP(D4043,组合调整!$A:$I,2,0))</f>
        <v>恩惠</v>
      </c>
      <c r="U4043" s="24" t="str">
        <f>IF(E4043&lt;1000000,"",VLOOKUP(E4043,组合调整!$A:$I,2,0))</f>
        <v>转移</v>
      </c>
      <c r="V4043" s="24" t="str">
        <f>IF(F4043&lt;1000000,"",VLOOKUP(F4043,组合调整!$A:$I,2,0))</f>
        <v>美食</v>
      </c>
      <c r="W4043" s="24" t="str">
        <f>IF(G4043&lt;1000000,"",VLOOKUP(G4043,组合调整!$A:$I,2,0))</f>
        <v/>
      </c>
    </row>
    <row r="4044" spans="1:23">
      <c r="A4044" s="26">
        <v>31424</v>
      </c>
      <c r="B4044" s="26" t="s">
        <v>37</v>
      </c>
      <c r="C4044" s="26">
        <v>2004512</v>
      </c>
      <c r="D4044" s="26">
        <v>3003411</v>
      </c>
      <c r="E4044" s="26">
        <v>3003421</v>
      </c>
      <c r="F4044" s="26">
        <v>3003431</v>
      </c>
      <c r="G4044" s="26">
        <v>40212</v>
      </c>
      <c r="H4044" s="26">
        <v>3012</v>
      </c>
      <c r="I4044" s="26">
        <v>50012</v>
      </c>
      <c r="J4044" s="26">
        <v>4012</v>
      </c>
      <c r="K4044" s="26">
        <v>0</v>
      </c>
      <c r="L4044" s="26">
        <v>0</v>
      </c>
      <c r="M4044" s="26">
        <v>0</v>
      </c>
      <c r="N4044" s="26">
        <v>0</v>
      </c>
      <c r="O4044" s="24" t="s">
        <v>37</v>
      </c>
      <c r="P4044" s="24">
        <v>31424</v>
      </c>
      <c r="Q4044" s="24">
        <f>IF(ISERROR(VLOOKUP($B4044,[1]主动技能!$B:$D,3,0)),[2]Sheet1!$Y4511,VLOOKUP($B4044,[1]主动技能!$B:$D,3,0))</f>
        <v>2</v>
      </c>
      <c r="S4044" s="24" t="str">
        <f>IF(C4044&lt;1000000,"",VLOOKUP(C4044,组合调整!$A:$I,2,0))</f>
        <v>海洋</v>
      </c>
      <c r="T4044" s="24" t="str">
        <f>IF(D4044&lt;1000000,"",VLOOKUP(D4044,组合调整!$A:$I,2,0))</f>
        <v>纷争</v>
      </c>
      <c r="U4044" s="24" t="str">
        <f>IF(E4044&lt;1000000,"",VLOOKUP(E4044,组合调整!$A:$I,2,0))</f>
        <v>果敢</v>
      </c>
      <c r="V4044" s="24" t="str">
        <f>IF(F4044&lt;1000000,"",VLOOKUP(F4044,组合调整!$A:$I,2,0))</f>
        <v>刚毅</v>
      </c>
      <c r="W4044" s="24" t="str">
        <f>IF(G4044&lt;1000000,"",VLOOKUP(G4044,组合调整!$A:$I,2,0))</f>
        <v/>
      </c>
    </row>
    <row r="4045" spans="1:23">
      <c r="A4045" s="26">
        <v>31425</v>
      </c>
      <c r="B4045" s="26" t="s">
        <v>39</v>
      </c>
      <c r="C4045" s="26">
        <v>3004532</v>
      </c>
      <c r="D4045" s="26">
        <v>3005611</v>
      </c>
      <c r="E4045" s="26">
        <v>3005621</v>
      </c>
      <c r="F4045" s="26">
        <v>3005631</v>
      </c>
      <c r="G4045" s="26">
        <v>40012</v>
      </c>
      <c r="H4045" s="26">
        <v>3041</v>
      </c>
      <c r="I4045" s="26">
        <v>50012</v>
      </c>
      <c r="J4045" s="26">
        <v>4041</v>
      </c>
      <c r="K4045" s="26">
        <v>0</v>
      </c>
      <c r="L4045" s="26">
        <v>0</v>
      </c>
      <c r="M4045" s="26">
        <v>0</v>
      </c>
      <c r="N4045" s="26">
        <v>0</v>
      </c>
      <c r="O4045" s="24" t="s">
        <v>39</v>
      </c>
      <c r="P4045" s="24">
        <v>31425</v>
      </c>
      <c r="Q4045" s="24">
        <f>IF(ISERROR(VLOOKUP($B4045,[1]主动技能!$B:$D,3,0)),[2]Sheet1!$Y4512,VLOOKUP($B4045,[1]主动技能!$B:$D,3,0))</f>
        <v>3</v>
      </c>
      <c r="S4045" s="24" t="str">
        <f>IF(C4045&lt;1000000,"",VLOOKUP(C4045,组合调整!$A:$I,2,0))</f>
        <v>威胁</v>
      </c>
      <c r="T4045" s="24" t="str">
        <f>IF(D4045&lt;1000000,"",VLOOKUP(D4045,组合调整!$A:$I,2,0))</f>
        <v>协力</v>
      </c>
      <c r="U4045" s="24" t="str">
        <f>IF(E4045&lt;1000000,"",VLOOKUP(E4045,组合调整!$A:$I,2,0))</f>
        <v>影分身</v>
      </c>
      <c r="V4045" s="24" t="str">
        <f>IF(F4045&lt;1000000,"",VLOOKUP(F4045,组合调整!$A:$I,2,0))</f>
        <v>自然</v>
      </c>
      <c r="W4045" s="24" t="str">
        <f>IF(G4045&lt;1000000,"",VLOOKUP(G4045,组合调整!$A:$I,2,0))</f>
        <v/>
      </c>
    </row>
    <row r="4046" spans="1:23">
      <c r="A4046" s="26">
        <v>31426</v>
      </c>
      <c r="B4046" s="26" t="s">
        <v>138</v>
      </c>
      <c r="C4046" s="26">
        <v>1001222</v>
      </c>
      <c r="D4046" s="26">
        <v>3006711</v>
      </c>
      <c r="E4046" s="26">
        <v>3006721</v>
      </c>
      <c r="F4046" s="26">
        <v>3006731</v>
      </c>
      <c r="G4046" s="26">
        <v>40212</v>
      </c>
      <c r="H4046" s="26">
        <v>3032</v>
      </c>
      <c r="I4046" s="26">
        <v>50012</v>
      </c>
      <c r="J4046" s="26">
        <v>4032</v>
      </c>
      <c r="K4046" s="26">
        <v>0</v>
      </c>
      <c r="L4046" s="26">
        <v>0</v>
      </c>
      <c r="M4046" s="26">
        <v>0</v>
      </c>
      <c r="N4046" s="26">
        <v>0</v>
      </c>
      <c r="O4046" s="24" t="s">
        <v>138</v>
      </c>
      <c r="P4046" s="24">
        <v>31426</v>
      </c>
      <c r="Q4046" s="24">
        <f>IF(ISERROR(VLOOKUP($B4046,[1]主动技能!$B:$D,3,0)),[2]Sheet1!$Y4513,VLOOKUP($B4046,[1]主动技能!$B:$D,3,0))</f>
        <v>3</v>
      </c>
      <c r="S4046" s="24" t="str">
        <f>IF(C4046&lt;1000000,"",VLOOKUP(C4046,组合调整!$A:$I,2,0))</f>
        <v>缠绕</v>
      </c>
      <c r="T4046" s="24" t="str">
        <f>IF(D4046&lt;1000000,"",VLOOKUP(D4046,组合调整!$A:$I,2,0))</f>
        <v>波动</v>
      </c>
      <c r="U4046" s="24" t="str">
        <f>IF(E4046&lt;1000000,"",VLOOKUP(E4046,组合调整!$A:$I,2,0))</f>
        <v>动地</v>
      </c>
      <c r="V4046" s="24" t="str">
        <f>IF(F4046&lt;1000000,"",VLOOKUP(F4046,组合调整!$A:$I,2,0))</f>
        <v>恩惠</v>
      </c>
      <c r="W4046" s="24" t="str">
        <f>IF(G4046&lt;1000000,"",VLOOKUP(G4046,组合调整!$A:$I,2,0))</f>
        <v/>
      </c>
    </row>
    <row r="4047" spans="1:23">
      <c r="A4047" s="26">
        <v>31427</v>
      </c>
      <c r="B4047" s="26" t="s">
        <v>42</v>
      </c>
      <c r="C4047" s="26">
        <v>3004534</v>
      </c>
      <c r="D4047" s="26">
        <v>3006712</v>
      </c>
      <c r="E4047" s="26">
        <v>3007811</v>
      </c>
      <c r="F4047" s="26">
        <v>3007821</v>
      </c>
      <c r="G4047" s="26">
        <v>40031</v>
      </c>
      <c r="H4047" s="26">
        <v>3012</v>
      </c>
      <c r="I4047" s="26">
        <v>50031</v>
      </c>
      <c r="J4047" s="26">
        <v>4012</v>
      </c>
      <c r="K4047" s="26">
        <v>0</v>
      </c>
      <c r="L4047" s="26">
        <v>0</v>
      </c>
      <c r="M4047" s="26">
        <v>0</v>
      </c>
      <c r="N4047" s="26">
        <v>0</v>
      </c>
      <c r="O4047" s="24" t="s">
        <v>42</v>
      </c>
      <c r="P4047" s="24">
        <v>31427</v>
      </c>
      <c r="Q4047" s="24">
        <f>IF(ISERROR(VLOOKUP($B4047,[1]主动技能!$B:$D,3,0)),[2]Sheet1!$Y4514,VLOOKUP($B4047,[1]主动技能!$B:$D,3,0))</f>
        <v>3</v>
      </c>
      <c r="S4047" s="24" t="str">
        <f>IF(C4047&lt;1000000,"",VLOOKUP(C4047,组合调整!$A:$I,2,0))</f>
        <v>恐吓</v>
      </c>
      <c r="T4047" s="24" t="str">
        <f>IF(D4047&lt;1000000,"",VLOOKUP(D4047,组合调整!$A:$I,2,0))</f>
        <v>波动</v>
      </c>
      <c r="U4047" s="24" t="str">
        <f>IF(E4047&lt;1000000,"",VLOOKUP(E4047,组合调整!$A:$I,2,0))</f>
        <v>惊天</v>
      </c>
      <c r="V4047" s="24" t="str">
        <f>IF(F4047&lt;1000000,"",VLOOKUP(F4047,组合调整!$A:$I,2,0))</f>
        <v>祈之舞</v>
      </c>
      <c r="W4047" s="24" t="str">
        <f>IF(G4047&lt;1000000,"",VLOOKUP(G4047,组合调整!$A:$I,2,0))</f>
        <v/>
      </c>
    </row>
    <row r="4048" spans="1:23">
      <c r="A4048" s="26">
        <v>31428</v>
      </c>
      <c r="B4048" s="26" t="s">
        <v>28</v>
      </c>
      <c r="C4048" s="26">
        <v>3000112</v>
      </c>
      <c r="D4048" s="26">
        <v>3005622</v>
      </c>
      <c r="E4048" s="26">
        <v>3006722</v>
      </c>
      <c r="F4048" s="26">
        <v>3008911</v>
      </c>
      <c r="G4048" s="26">
        <v>40231</v>
      </c>
      <c r="H4048" s="26">
        <v>3012</v>
      </c>
      <c r="I4048" s="26">
        <v>50031</v>
      </c>
      <c r="J4048" s="26">
        <v>4012</v>
      </c>
      <c r="K4048" s="26">
        <v>0</v>
      </c>
      <c r="L4048" s="26">
        <v>0</v>
      </c>
      <c r="M4048" s="26">
        <v>0</v>
      </c>
      <c r="N4048" s="26">
        <v>0</v>
      </c>
      <c r="O4048" s="24" t="s">
        <v>28</v>
      </c>
      <c r="P4048" s="24">
        <v>31428</v>
      </c>
      <c r="Q4048" s="24">
        <f>IF(ISERROR(VLOOKUP($B4048,[1]主动技能!$B:$D,3,0)),[2]Sheet1!$Y4515,VLOOKUP($B4048,[1]主动技能!$B:$D,3,0))</f>
        <v>4</v>
      </c>
      <c r="S4048" s="24" t="str">
        <f>IF(C4048&lt;1000000,"",VLOOKUP(C4048,组合调整!$A:$I,2,0))</f>
        <v>势不可挡重生</v>
      </c>
      <c r="T4048" s="24" t="str">
        <f>IF(D4048&lt;1000000,"",VLOOKUP(D4048,组合调整!$A:$I,2,0))</f>
        <v>善良</v>
      </c>
      <c r="U4048" s="24" t="str">
        <f>IF(E4048&lt;1000000,"",VLOOKUP(E4048,组合调整!$A:$I,2,0))</f>
        <v>动地</v>
      </c>
      <c r="V4048" s="24" t="str">
        <f>IF(F4048&lt;1000000,"",VLOOKUP(F4048,组合调整!$A:$I,2,0))</f>
        <v>疯狂</v>
      </c>
      <c r="W4048" s="24" t="str">
        <f>IF(G4048&lt;1000000,"",VLOOKUP(G4048,组合调整!$A:$I,2,0))</f>
        <v/>
      </c>
    </row>
    <row r="4049" spans="1:23">
      <c r="A4049" s="26">
        <v>31429</v>
      </c>
      <c r="B4049" s="26" t="s">
        <v>2</v>
      </c>
      <c r="C4049" s="26">
        <v>3001212</v>
      </c>
      <c r="D4049" s="26">
        <v>1018824</v>
      </c>
      <c r="E4049" s="26">
        <v>3012212</v>
      </c>
      <c r="F4049" s="26">
        <v>3013311</v>
      </c>
      <c r="G4049" s="26">
        <v>40031</v>
      </c>
      <c r="H4049" s="26">
        <v>3032</v>
      </c>
      <c r="I4049" s="26">
        <v>50031</v>
      </c>
      <c r="J4049" s="26">
        <v>4032</v>
      </c>
      <c r="K4049" s="26">
        <v>0</v>
      </c>
      <c r="L4049" s="26">
        <v>0</v>
      </c>
      <c r="M4049" s="26">
        <v>0</v>
      </c>
      <c r="N4049" s="26">
        <v>0</v>
      </c>
      <c r="O4049" s="24" t="s">
        <v>2</v>
      </c>
      <c r="P4049" s="24">
        <v>31429</v>
      </c>
      <c r="Q4049" s="24">
        <f>IF(ISERROR(VLOOKUP($B4049,[1]主动技能!$B:$D,3,0)),[2]Sheet1!$Y4516,VLOOKUP($B4049,[1]主动技能!$B:$D,3,0))</f>
        <v>2</v>
      </c>
      <c r="S4049" s="24" t="str">
        <f>IF(C4049&lt;1000000,"",VLOOKUP(C4049,组合调整!$A:$I,2,0))</f>
        <v>报恩</v>
      </c>
      <c r="T4049" s="24" t="str">
        <f>IF(D4049&lt;1000000,"",VLOOKUP(D4049,组合调整!$A:$I,2,0))</f>
        <v>神回</v>
      </c>
      <c r="U4049" s="24" t="str">
        <f>IF(E4049&lt;1000000,"",VLOOKUP(E4049,组合调整!$A:$I,2,0))</f>
        <v>媚眼</v>
      </c>
      <c r="V4049" s="24" t="str">
        <f>IF(F4049&lt;1000000,"",VLOOKUP(F4049,组合调整!$A:$I,2,0))</f>
        <v>挥剑</v>
      </c>
      <c r="W4049" s="24" t="str">
        <f>IF(G4049&lt;1000000,"",VLOOKUP(G4049,组合调整!$A:$I,2,0))</f>
        <v/>
      </c>
    </row>
    <row r="4050" spans="1:23">
      <c r="A4050" s="26">
        <v>31430</v>
      </c>
      <c r="B4050" s="26" t="s">
        <v>105</v>
      </c>
      <c r="C4050" s="26">
        <v>3004512</v>
      </c>
      <c r="D4050" s="26">
        <v>4002322</v>
      </c>
      <c r="E4050" s="26">
        <v>3012213</v>
      </c>
      <c r="F4050" s="26">
        <v>3013312</v>
      </c>
      <c r="G4050" s="26">
        <v>40212</v>
      </c>
      <c r="H4050" s="26">
        <v>3041</v>
      </c>
      <c r="I4050" s="26">
        <v>50012</v>
      </c>
      <c r="J4050" s="26">
        <v>4041</v>
      </c>
      <c r="K4050" s="26">
        <v>0</v>
      </c>
      <c r="L4050" s="26">
        <v>0</v>
      </c>
      <c r="M4050" s="26">
        <v>0</v>
      </c>
      <c r="N4050" s="26">
        <v>0</v>
      </c>
      <c r="O4050" s="24" t="s">
        <v>105</v>
      </c>
      <c r="P4050" s="24">
        <v>31430</v>
      </c>
      <c r="Q4050" s="24">
        <f>IF(ISERROR(VLOOKUP($B4050,[1]主动技能!$B:$D,3,0)),[2]Sheet1!$Y4517,VLOOKUP($B4050,[1]主动技能!$B:$D,3,0))</f>
        <v>2</v>
      </c>
      <c r="S4050" s="24" t="str">
        <f>IF(C4050&lt;1000000,"",VLOOKUP(C4050,组合调整!$A:$I,2,0))</f>
        <v>士气</v>
      </c>
      <c r="T4050" s="24" t="str">
        <f>IF(D4050&lt;1000000,"",VLOOKUP(D4050,组合调整!$A:$I,2,0))</f>
        <v>识破</v>
      </c>
      <c r="U4050" s="24" t="str">
        <f>IF(E4050&lt;1000000,"",VLOOKUP(E4050,组合调整!$A:$I,2,0))</f>
        <v>烈焰</v>
      </c>
      <c r="V4050" s="24" t="str">
        <f>IF(F4050&lt;1000000,"",VLOOKUP(F4050,组合调整!$A:$I,2,0))</f>
        <v>挥剑</v>
      </c>
      <c r="W4050" s="24" t="str">
        <f>IF(G4050&lt;1000000,"",VLOOKUP(G4050,组合调整!$A:$I,2,0))</f>
        <v/>
      </c>
    </row>
    <row r="4051" spans="1:23">
      <c r="A4051" s="26">
        <v>40001</v>
      </c>
      <c r="B4051" s="26" t="s">
        <v>20</v>
      </c>
      <c r="C4051" s="26">
        <v>4000111</v>
      </c>
      <c r="D4051" s="26">
        <v>4000121</v>
      </c>
      <c r="E4051" s="26">
        <v>4000131</v>
      </c>
      <c r="F4051" s="26">
        <v>4000141</v>
      </c>
      <c r="G4051" s="26">
        <v>50012</v>
      </c>
      <c r="H4051" s="26">
        <v>4012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4" t="s">
        <v>20</v>
      </c>
      <c r="P4051" s="24">
        <v>40001</v>
      </c>
      <c r="Q4051" s="24">
        <f>IF(ISERROR(VLOOKUP($B4051,[1]主动技能!$B:$D,3,0)),[2]Sheet1!$Y4518,VLOOKUP($B4051,[1]主动技能!$B:$D,3,0))</f>
        <v>2</v>
      </c>
      <c r="S4051" s="24" t="str">
        <f>IF(C4051&lt;1000000,"",VLOOKUP(C4051,组合调整!$A:$I,2,0))</f>
        <v>勤劳</v>
      </c>
      <c r="T4051" s="24" t="str">
        <f>IF(D4051&lt;1000000,"",VLOOKUP(D4051,组合调整!$A:$I,2,0))</f>
        <v>柔软</v>
      </c>
      <c r="U4051" s="24" t="str">
        <f>IF(E4051&lt;1000000,"",VLOOKUP(E4051,组合调整!$A:$I,2,0))</f>
        <v>喷火</v>
      </c>
      <c r="V4051" s="24" t="str">
        <f>IF(F4051&lt;1000000,"",VLOOKUP(F4051,组合调整!$A:$I,2,0))</f>
        <v>歌谣</v>
      </c>
      <c r="W4051" s="24" t="str">
        <f>IF(G4051&lt;1000000,"",VLOOKUP(G4051,组合调整!$A:$I,2,0))</f>
        <v/>
      </c>
    </row>
    <row r="4052" spans="1:23">
      <c r="A4052" s="26">
        <v>40002</v>
      </c>
      <c r="B4052" s="26" t="s">
        <v>20</v>
      </c>
      <c r="C4052" s="26">
        <v>4000111</v>
      </c>
      <c r="D4052" s="26">
        <v>4000121</v>
      </c>
      <c r="E4052" s="26">
        <v>4000131</v>
      </c>
      <c r="F4052" s="26">
        <v>4000141</v>
      </c>
      <c r="G4052" s="26">
        <v>50012</v>
      </c>
      <c r="H4052" s="26">
        <v>4012</v>
      </c>
      <c r="I4052" s="26">
        <v>0</v>
      </c>
      <c r="J4052" s="26">
        <v>0</v>
      </c>
      <c r="K4052" s="26">
        <v>0</v>
      </c>
      <c r="L4052" s="26">
        <v>0</v>
      </c>
      <c r="M4052" s="26">
        <v>0</v>
      </c>
      <c r="N4052" s="26">
        <v>0</v>
      </c>
      <c r="O4052" s="24" t="s">
        <v>20</v>
      </c>
      <c r="P4052" s="24">
        <v>40002</v>
      </c>
      <c r="Q4052" s="24">
        <f>IF(ISERROR(VLOOKUP($B4052,[1]主动技能!$B:$D,3,0)),[2]Sheet1!$Y4519,VLOOKUP($B4052,[1]主动技能!$B:$D,3,0))</f>
        <v>2</v>
      </c>
      <c r="S4052" s="24" t="str">
        <f>IF(C4052&lt;1000000,"",VLOOKUP(C4052,组合调整!$A:$I,2,0))</f>
        <v>勤劳</v>
      </c>
      <c r="T4052" s="24" t="str">
        <f>IF(D4052&lt;1000000,"",VLOOKUP(D4052,组合调整!$A:$I,2,0))</f>
        <v>柔软</v>
      </c>
      <c r="U4052" s="24" t="str">
        <f>IF(E4052&lt;1000000,"",VLOOKUP(E4052,组合调整!$A:$I,2,0))</f>
        <v>喷火</v>
      </c>
      <c r="V4052" s="24" t="str">
        <f>IF(F4052&lt;1000000,"",VLOOKUP(F4052,组合调整!$A:$I,2,0))</f>
        <v>歌谣</v>
      </c>
      <c r="W4052" s="24" t="str">
        <f>IF(G4052&lt;1000000,"",VLOOKUP(G4052,组合调整!$A:$I,2,0))</f>
        <v/>
      </c>
    </row>
    <row r="4053" spans="1:23">
      <c r="A4053" s="26">
        <v>40003</v>
      </c>
      <c r="B4053" s="26" t="s">
        <v>20</v>
      </c>
      <c r="C4053" s="26">
        <v>4000111</v>
      </c>
      <c r="D4053" s="26">
        <v>4000121</v>
      </c>
      <c r="E4053" s="26">
        <v>4000131</v>
      </c>
      <c r="F4053" s="26">
        <v>4000141</v>
      </c>
      <c r="G4053" s="26">
        <v>50012</v>
      </c>
      <c r="H4053" s="26">
        <v>4012</v>
      </c>
      <c r="I4053" s="26">
        <v>0</v>
      </c>
      <c r="J4053" s="26">
        <v>0</v>
      </c>
      <c r="K4053" s="26">
        <v>0</v>
      </c>
      <c r="L4053" s="26">
        <v>0</v>
      </c>
      <c r="M4053" s="26">
        <v>0</v>
      </c>
      <c r="N4053" s="26">
        <v>0</v>
      </c>
      <c r="O4053" s="24" t="s">
        <v>20</v>
      </c>
      <c r="P4053" s="24">
        <v>40003</v>
      </c>
      <c r="Q4053" s="24">
        <f>IF(ISERROR(VLOOKUP($B4053,[1]主动技能!$B:$D,3,0)),[2]Sheet1!$Y4520,VLOOKUP($B4053,[1]主动技能!$B:$D,3,0))</f>
        <v>2</v>
      </c>
      <c r="S4053" s="24" t="str">
        <f>IF(C4053&lt;1000000,"",VLOOKUP(C4053,组合调整!$A:$I,2,0))</f>
        <v>勤劳</v>
      </c>
      <c r="T4053" s="24" t="str">
        <f>IF(D4053&lt;1000000,"",VLOOKUP(D4053,组合调整!$A:$I,2,0))</f>
        <v>柔软</v>
      </c>
      <c r="U4053" s="24" t="str">
        <f>IF(E4053&lt;1000000,"",VLOOKUP(E4053,组合调整!$A:$I,2,0))</f>
        <v>喷火</v>
      </c>
      <c r="V4053" s="24" t="str">
        <f>IF(F4053&lt;1000000,"",VLOOKUP(F4053,组合调整!$A:$I,2,0))</f>
        <v>歌谣</v>
      </c>
      <c r="W4053" s="24" t="str">
        <f>IF(G4053&lt;1000000,"",VLOOKUP(G4053,组合调整!$A:$I,2,0))</f>
        <v/>
      </c>
    </row>
    <row r="4054" spans="1:23">
      <c r="A4054" s="26">
        <v>40004</v>
      </c>
      <c r="B4054" s="26" t="s">
        <v>20</v>
      </c>
      <c r="C4054" s="26">
        <v>4000111</v>
      </c>
      <c r="D4054" s="26">
        <v>4000121</v>
      </c>
      <c r="E4054" s="26">
        <v>4000131</v>
      </c>
      <c r="F4054" s="26">
        <v>4000141</v>
      </c>
      <c r="G4054" s="26">
        <v>50012</v>
      </c>
      <c r="H4054" s="26">
        <v>4012</v>
      </c>
      <c r="I4054" s="26">
        <v>0</v>
      </c>
      <c r="J4054" s="26">
        <v>0</v>
      </c>
      <c r="K4054" s="26">
        <v>0</v>
      </c>
      <c r="L4054" s="26">
        <v>0</v>
      </c>
      <c r="M4054" s="26">
        <v>0</v>
      </c>
      <c r="N4054" s="26">
        <v>0</v>
      </c>
      <c r="O4054" s="24" t="s">
        <v>20</v>
      </c>
      <c r="P4054" s="24">
        <v>40004</v>
      </c>
      <c r="Q4054" s="24">
        <f>IF(ISERROR(VLOOKUP($B4054,[1]主动技能!$B:$D,3,0)),[2]Sheet1!$Y4521,VLOOKUP($B4054,[1]主动技能!$B:$D,3,0))</f>
        <v>2</v>
      </c>
      <c r="S4054" s="24" t="str">
        <f>IF(C4054&lt;1000000,"",VLOOKUP(C4054,组合调整!$A:$I,2,0))</f>
        <v>勤劳</v>
      </c>
      <c r="T4054" s="24" t="str">
        <f>IF(D4054&lt;1000000,"",VLOOKUP(D4054,组合调整!$A:$I,2,0))</f>
        <v>柔软</v>
      </c>
      <c r="U4054" s="24" t="str">
        <f>IF(E4054&lt;1000000,"",VLOOKUP(E4054,组合调整!$A:$I,2,0))</f>
        <v>喷火</v>
      </c>
      <c r="V4054" s="24" t="str">
        <f>IF(F4054&lt;1000000,"",VLOOKUP(F4054,组合调整!$A:$I,2,0))</f>
        <v>歌谣</v>
      </c>
      <c r="W4054" s="24" t="str">
        <f>IF(G4054&lt;1000000,"",VLOOKUP(G4054,组合调整!$A:$I,2,0))</f>
        <v/>
      </c>
    </row>
    <row r="4055" spans="1:23">
      <c r="A4055" s="26">
        <v>40005</v>
      </c>
      <c r="B4055" s="26" t="s">
        <v>20</v>
      </c>
      <c r="C4055" s="26">
        <v>4000111</v>
      </c>
      <c r="D4055" s="26">
        <v>4000121</v>
      </c>
      <c r="E4055" s="26">
        <v>4000131</v>
      </c>
      <c r="F4055" s="26">
        <v>4000141</v>
      </c>
      <c r="G4055" s="26">
        <v>50012</v>
      </c>
      <c r="H4055" s="26">
        <v>4012</v>
      </c>
      <c r="I4055" s="26">
        <v>0</v>
      </c>
      <c r="J4055" s="26">
        <v>0</v>
      </c>
      <c r="K4055" s="26">
        <v>0</v>
      </c>
      <c r="L4055" s="26">
        <v>0</v>
      </c>
      <c r="M4055" s="26">
        <v>0</v>
      </c>
      <c r="N4055" s="26">
        <v>0</v>
      </c>
      <c r="O4055" s="24" t="s">
        <v>20</v>
      </c>
      <c r="P4055" s="24">
        <v>40005</v>
      </c>
      <c r="Q4055" s="24">
        <f>IF(ISERROR(VLOOKUP($B4055,[1]主动技能!$B:$D,3,0)),[2]Sheet1!$Y4522,VLOOKUP($B4055,[1]主动技能!$B:$D,3,0))</f>
        <v>2</v>
      </c>
      <c r="S4055" s="24" t="str">
        <f>IF(C4055&lt;1000000,"",VLOOKUP(C4055,组合调整!$A:$I,2,0))</f>
        <v>勤劳</v>
      </c>
      <c r="T4055" s="24" t="str">
        <f>IF(D4055&lt;1000000,"",VLOOKUP(D4055,组合调整!$A:$I,2,0))</f>
        <v>柔软</v>
      </c>
      <c r="U4055" s="24" t="str">
        <f>IF(E4055&lt;1000000,"",VLOOKUP(E4055,组合调整!$A:$I,2,0))</f>
        <v>喷火</v>
      </c>
      <c r="V4055" s="24" t="str">
        <f>IF(F4055&lt;1000000,"",VLOOKUP(F4055,组合调整!$A:$I,2,0))</f>
        <v>歌谣</v>
      </c>
      <c r="W4055" s="24" t="str">
        <f>IF(G4055&lt;1000000,"",VLOOKUP(G4055,组合调整!$A:$I,2,0))</f>
        <v/>
      </c>
    </row>
    <row r="4056" spans="1:23">
      <c r="A4056" s="26">
        <v>40006</v>
      </c>
      <c r="B4056" s="26" t="s">
        <v>20</v>
      </c>
      <c r="C4056" s="26">
        <v>4000111</v>
      </c>
      <c r="D4056" s="26">
        <v>4000121</v>
      </c>
      <c r="E4056" s="26">
        <v>4000131</v>
      </c>
      <c r="F4056" s="26">
        <v>4000141</v>
      </c>
      <c r="G4056" s="26">
        <v>50012</v>
      </c>
      <c r="H4056" s="26">
        <v>4012</v>
      </c>
      <c r="I4056" s="26">
        <v>0</v>
      </c>
      <c r="J4056" s="26">
        <v>0</v>
      </c>
      <c r="K4056" s="26">
        <v>0</v>
      </c>
      <c r="L4056" s="26">
        <v>0</v>
      </c>
      <c r="M4056" s="26">
        <v>0</v>
      </c>
      <c r="N4056" s="26">
        <v>0</v>
      </c>
      <c r="O4056" s="24" t="s">
        <v>20</v>
      </c>
      <c r="P4056" s="24">
        <v>40006</v>
      </c>
      <c r="Q4056" s="24">
        <f>IF(ISERROR(VLOOKUP($B4056,[1]主动技能!$B:$D,3,0)),[2]Sheet1!$Y4523,VLOOKUP($B4056,[1]主动技能!$B:$D,3,0))</f>
        <v>2</v>
      </c>
      <c r="S4056" s="24" t="str">
        <f>IF(C4056&lt;1000000,"",VLOOKUP(C4056,组合调整!$A:$I,2,0))</f>
        <v>勤劳</v>
      </c>
      <c r="T4056" s="24" t="str">
        <f>IF(D4056&lt;1000000,"",VLOOKUP(D4056,组合调整!$A:$I,2,0))</f>
        <v>柔软</v>
      </c>
      <c r="U4056" s="24" t="str">
        <f>IF(E4056&lt;1000000,"",VLOOKUP(E4056,组合调整!$A:$I,2,0))</f>
        <v>喷火</v>
      </c>
      <c r="V4056" s="24" t="str">
        <f>IF(F4056&lt;1000000,"",VLOOKUP(F4056,组合调整!$A:$I,2,0))</f>
        <v>歌谣</v>
      </c>
      <c r="W4056" s="24" t="str">
        <f>IF(G4056&lt;1000000,"",VLOOKUP(G4056,组合调整!$A:$I,2,0))</f>
        <v/>
      </c>
    </row>
    <row r="4057" spans="1:23">
      <c r="A4057" s="26">
        <v>40007</v>
      </c>
      <c r="B4057" s="26" t="s">
        <v>20</v>
      </c>
      <c r="C4057" s="26">
        <v>4000111</v>
      </c>
      <c r="D4057" s="26">
        <v>4000121</v>
      </c>
      <c r="E4057" s="26">
        <v>4000131</v>
      </c>
      <c r="F4057" s="26">
        <v>4000141</v>
      </c>
      <c r="G4057" s="26">
        <v>50012</v>
      </c>
      <c r="H4057" s="26">
        <v>4012</v>
      </c>
      <c r="I4057" s="26">
        <v>0</v>
      </c>
      <c r="J4057" s="26">
        <v>0</v>
      </c>
      <c r="K4057" s="26">
        <v>0</v>
      </c>
      <c r="L4057" s="26">
        <v>0</v>
      </c>
      <c r="M4057" s="26">
        <v>0</v>
      </c>
      <c r="N4057" s="26">
        <v>0</v>
      </c>
      <c r="O4057" s="24" t="s">
        <v>20</v>
      </c>
      <c r="P4057" s="24">
        <v>40007</v>
      </c>
      <c r="Q4057" s="24">
        <f>IF(ISERROR(VLOOKUP($B4057,[1]主动技能!$B:$D,3,0)),[2]Sheet1!$Y4524,VLOOKUP($B4057,[1]主动技能!$B:$D,3,0))</f>
        <v>2</v>
      </c>
      <c r="S4057" s="24" t="str">
        <f>IF(C4057&lt;1000000,"",VLOOKUP(C4057,组合调整!$A:$I,2,0))</f>
        <v>勤劳</v>
      </c>
      <c r="T4057" s="24" t="str">
        <f>IF(D4057&lt;1000000,"",VLOOKUP(D4057,组合调整!$A:$I,2,0))</f>
        <v>柔软</v>
      </c>
      <c r="U4057" s="24" t="str">
        <f>IF(E4057&lt;1000000,"",VLOOKUP(E4057,组合调整!$A:$I,2,0))</f>
        <v>喷火</v>
      </c>
      <c r="V4057" s="24" t="str">
        <f>IF(F4057&lt;1000000,"",VLOOKUP(F4057,组合调整!$A:$I,2,0))</f>
        <v>歌谣</v>
      </c>
      <c r="W4057" s="24" t="str">
        <f>IF(G4057&lt;1000000,"",VLOOKUP(G4057,组合调整!$A:$I,2,0))</f>
        <v/>
      </c>
    </row>
    <row r="4058" spans="1:23">
      <c r="A4058" s="26">
        <v>40008</v>
      </c>
      <c r="B4058" s="26" t="s">
        <v>20</v>
      </c>
      <c r="C4058" s="26">
        <v>4000111</v>
      </c>
      <c r="D4058" s="26">
        <v>4000121</v>
      </c>
      <c r="E4058" s="26">
        <v>4000131</v>
      </c>
      <c r="F4058" s="26">
        <v>4000141</v>
      </c>
      <c r="G4058" s="26">
        <v>50012</v>
      </c>
      <c r="H4058" s="26">
        <v>4012</v>
      </c>
      <c r="I4058" s="26">
        <v>0</v>
      </c>
      <c r="J4058" s="26">
        <v>0</v>
      </c>
      <c r="K4058" s="26">
        <v>0</v>
      </c>
      <c r="L4058" s="26">
        <v>0</v>
      </c>
      <c r="M4058" s="26">
        <v>0</v>
      </c>
      <c r="N4058" s="26">
        <v>0</v>
      </c>
      <c r="O4058" s="24" t="s">
        <v>20</v>
      </c>
      <c r="P4058" s="24">
        <v>40008</v>
      </c>
      <c r="Q4058" s="24">
        <f>IF(ISERROR(VLOOKUP($B4058,[1]主动技能!$B:$D,3,0)),[2]Sheet1!$Y4525,VLOOKUP($B4058,[1]主动技能!$B:$D,3,0))</f>
        <v>2</v>
      </c>
      <c r="S4058" s="24" t="str">
        <f>IF(C4058&lt;1000000,"",VLOOKUP(C4058,组合调整!$A:$I,2,0))</f>
        <v>勤劳</v>
      </c>
      <c r="T4058" s="24" t="str">
        <f>IF(D4058&lt;1000000,"",VLOOKUP(D4058,组合调整!$A:$I,2,0))</f>
        <v>柔软</v>
      </c>
      <c r="U4058" s="24" t="str">
        <f>IF(E4058&lt;1000000,"",VLOOKUP(E4058,组合调整!$A:$I,2,0))</f>
        <v>喷火</v>
      </c>
      <c r="V4058" s="24" t="str">
        <f>IF(F4058&lt;1000000,"",VLOOKUP(F4058,组合调整!$A:$I,2,0))</f>
        <v>歌谣</v>
      </c>
      <c r="W4058" s="24" t="str">
        <f>IF(G4058&lt;1000000,"",VLOOKUP(G4058,组合调整!$A:$I,2,0))</f>
        <v/>
      </c>
    </row>
    <row r="4059" spans="1:23">
      <c r="A4059" s="26">
        <v>40009</v>
      </c>
      <c r="B4059" s="26" t="s">
        <v>20</v>
      </c>
      <c r="C4059" s="26">
        <v>4000111</v>
      </c>
      <c r="D4059" s="26">
        <v>4000121</v>
      </c>
      <c r="E4059" s="26">
        <v>4000131</v>
      </c>
      <c r="F4059" s="26">
        <v>4000141</v>
      </c>
      <c r="G4059" s="26">
        <v>50012</v>
      </c>
      <c r="H4059" s="26">
        <v>4012</v>
      </c>
      <c r="I4059" s="26">
        <v>0</v>
      </c>
      <c r="J4059" s="26">
        <v>0</v>
      </c>
      <c r="K4059" s="26">
        <v>0</v>
      </c>
      <c r="L4059" s="26">
        <v>0</v>
      </c>
      <c r="M4059" s="26">
        <v>0</v>
      </c>
      <c r="N4059" s="26">
        <v>0</v>
      </c>
      <c r="O4059" s="24" t="s">
        <v>20</v>
      </c>
      <c r="P4059" s="24">
        <v>40009</v>
      </c>
      <c r="Q4059" s="24">
        <f>IF(ISERROR(VLOOKUP($B4059,[1]主动技能!$B:$D,3,0)),[2]Sheet1!$Y4526,VLOOKUP($B4059,[1]主动技能!$B:$D,3,0))</f>
        <v>2</v>
      </c>
      <c r="S4059" s="24" t="str">
        <f>IF(C4059&lt;1000000,"",VLOOKUP(C4059,组合调整!$A:$I,2,0))</f>
        <v>勤劳</v>
      </c>
      <c r="T4059" s="24" t="str">
        <f>IF(D4059&lt;1000000,"",VLOOKUP(D4059,组合调整!$A:$I,2,0))</f>
        <v>柔软</v>
      </c>
      <c r="U4059" s="24" t="str">
        <f>IF(E4059&lt;1000000,"",VLOOKUP(E4059,组合调整!$A:$I,2,0))</f>
        <v>喷火</v>
      </c>
      <c r="V4059" s="24" t="str">
        <f>IF(F4059&lt;1000000,"",VLOOKUP(F4059,组合调整!$A:$I,2,0))</f>
        <v>歌谣</v>
      </c>
      <c r="W4059" s="24" t="str">
        <f>IF(G4059&lt;1000000,"",VLOOKUP(G4059,组合调整!$A:$I,2,0))</f>
        <v/>
      </c>
    </row>
    <row r="4060" spans="1:23">
      <c r="A4060" s="26">
        <v>40010</v>
      </c>
      <c r="B4060" s="26" t="s">
        <v>20</v>
      </c>
      <c r="C4060" s="26">
        <v>4000111</v>
      </c>
      <c r="D4060" s="26">
        <v>4000121</v>
      </c>
      <c r="E4060" s="26">
        <v>4000131</v>
      </c>
      <c r="F4060" s="26">
        <v>4000141</v>
      </c>
      <c r="G4060" s="26">
        <v>50012</v>
      </c>
      <c r="H4060" s="26">
        <v>4012</v>
      </c>
      <c r="I4060" s="26">
        <v>0</v>
      </c>
      <c r="J4060" s="26">
        <v>0</v>
      </c>
      <c r="K4060" s="26">
        <v>0</v>
      </c>
      <c r="L4060" s="26">
        <v>0</v>
      </c>
      <c r="M4060" s="26">
        <v>0</v>
      </c>
      <c r="N4060" s="26">
        <v>0</v>
      </c>
      <c r="O4060" s="24" t="s">
        <v>20</v>
      </c>
      <c r="P4060" s="24">
        <v>40010</v>
      </c>
      <c r="Q4060" s="24">
        <f>IF(ISERROR(VLOOKUP($B4060,[1]主动技能!$B:$D,3,0)),[2]Sheet1!$Y4527,VLOOKUP($B4060,[1]主动技能!$B:$D,3,0))</f>
        <v>2</v>
      </c>
      <c r="S4060" s="24" t="str">
        <f>IF(C4060&lt;1000000,"",VLOOKUP(C4060,组合调整!$A:$I,2,0))</f>
        <v>勤劳</v>
      </c>
      <c r="T4060" s="24" t="str">
        <f>IF(D4060&lt;1000000,"",VLOOKUP(D4060,组合调整!$A:$I,2,0))</f>
        <v>柔软</v>
      </c>
      <c r="U4060" s="24" t="str">
        <f>IF(E4060&lt;1000000,"",VLOOKUP(E4060,组合调整!$A:$I,2,0))</f>
        <v>喷火</v>
      </c>
      <c r="V4060" s="24" t="str">
        <f>IF(F4060&lt;1000000,"",VLOOKUP(F4060,组合调整!$A:$I,2,0))</f>
        <v>歌谣</v>
      </c>
      <c r="W4060" s="24" t="str">
        <f>IF(G4060&lt;1000000,"",VLOOKUP(G4060,组合调整!$A:$I,2,0))</f>
        <v/>
      </c>
    </row>
    <row r="4061" spans="1:23">
      <c r="A4061" s="26">
        <v>40011</v>
      </c>
      <c r="B4061" s="26" t="s">
        <v>20</v>
      </c>
      <c r="C4061" s="26">
        <v>4000111</v>
      </c>
      <c r="D4061" s="26">
        <v>4000121</v>
      </c>
      <c r="E4061" s="26">
        <v>4000131</v>
      </c>
      <c r="F4061" s="26">
        <v>4000141</v>
      </c>
      <c r="G4061" s="26">
        <v>50012</v>
      </c>
      <c r="H4061" s="26">
        <v>4012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0</v>
      </c>
      <c r="O4061" s="24" t="s">
        <v>20</v>
      </c>
      <c r="P4061" s="24">
        <v>40011</v>
      </c>
      <c r="Q4061" s="24">
        <f>IF(ISERROR(VLOOKUP($B4061,[1]主动技能!$B:$D,3,0)),[2]Sheet1!$Y4528,VLOOKUP($B4061,[1]主动技能!$B:$D,3,0))</f>
        <v>2</v>
      </c>
      <c r="S4061" s="24" t="str">
        <f>IF(C4061&lt;1000000,"",VLOOKUP(C4061,组合调整!$A:$I,2,0))</f>
        <v>勤劳</v>
      </c>
      <c r="T4061" s="24" t="str">
        <f>IF(D4061&lt;1000000,"",VLOOKUP(D4061,组合调整!$A:$I,2,0))</f>
        <v>柔软</v>
      </c>
      <c r="U4061" s="24" t="str">
        <f>IF(E4061&lt;1000000,"",VLOOKUP(E4061,组合调整!$A:$I,2,0))</f>
        <v>喷火</v>
      </c>
      <c r="V4061" s="24" t="str">
        <f>IF(F4061&lt;1000000,"",VLOOKUP(F4061,组合调整!$A:$I,2,0))</f>
        <v>歌谣</v>
      </c>
      <c r="W4061" s="24" t="str">
        <f>IF(G4061&lt;1000000,"",VLOOKUP(G4061,组合调整!$A:$I,2,0))</f>
        <v/>
      </c>
    </row>
    <row r="4062" spans="1:23">
      <c r="A4062" s="26">
        <v>40012</v>
      </c>
      <c r="B4062" s="26" t="s">
        <v>1</v>
      </c>
      <c r="C4062" s="26">
        <v>4001231</v>
      </c>
      <c r="D4062" s="26">
        <v>4001241</v>
      </c>
      <c r="E4062" s="26">
        <v>4001211</v>
      </c>
      <c r="F4062" s="26">
        <v>4001221</v>
      </c>
      <c r="G4062" s="26">
        <v>40031</v>
      </c>
      <c r="H4062" s="26">
        <v>3012</v>
      </c>
      <c r="I4062" s="26">
        <v>50031</v>
      </c>
      <c r="J4062" s="26">
        <v>4012</v>
      </c>
      <c r="K4062" s="26">
        <v>0</v>
      </c>
      <c r="L4062" s="26">
        <v>0</v>
      </c>
      <c r="M4062" s="26">
        <v>0</v>
      </c>
      <c r="N4062" s="26">
        <v>0</v>
      </c>
      <c r="O4062" s="24" t="s">
        <v>1</v>
      </c>
      <c r="P4062" s="24">
        <v>40012</v>
      </c>
      <c r="Q4062" s="24">
        <f>IF(ISERROR(VLOOKUP($B4062,[1]主动技能!$B:$D,3,0)),[2]Sheet1!$Y4529,VLOOKUP($B4062,[1]主动技能!$B:$D,3,0))</f>
        <v>3</v>
      </c>
      <c r="S4062" s="24" t="str">
        <f>IF(C4062&lt;1000000,"",VLOOKUP(C4062,组合调整!$A:$I,2,0))</f>
        <v>逢生</v>
      </c>
      <c r="T4062" s="24" t="str">
        <f>IF(D4062&lt;1000000,"",VLOOKUP(D4062,组合调整!$A:$I,2,0))</f>
        <v>重光</v>
      </c>
      <c r="U4062" s="24" t="str">
        <f>IF(E4062&lt;1000000,"",VLOOKUP(E4062,组合调整!$A:$I,2,0))</f>
        <v>还牙</v>
      </c>
      <c r="V4062" s="24" t="str">
        <f>IF(F4062&lt;1000000,"",VLOOKUP(F4062,组合调整!$A:$I,2,0))</f>
        <v>护体</v>
      </c>
      <c r="W4062" s="24" t="str">
        <f>IF(G4062&lt;1000000,"",VLOOKUP(G4062,组合调整!$A:$I,2,0))</f>
        <v/>
      </c>
    </row>
    <row r="4063" spans="1:23">
      <c r="A4063" s="26">
        <v>40013</v>
      </c>
      <c r="B4063" s="26" t="s">
        <v>1</v>
      </c>
      <c r="C4063" s="26">
        <v>4001231</v>
      </c>
      <c r="D4063" s="26">
        <v>4001241</v>
      </c>
      <c r="E4063" s="26">
        <v>4001211</v>
      </c>
      <c r="F4063" s="26">
        <v>4001221</v>
      </c>
      <c r="G4063" s="26">
        <v>40031</v>
      </c>
      <c r="H4063" s="26">
        <v>3012</v>
      </c>
      <c r="I4063" s="26">
        <v>50031</v>
      </c>
      <c r="J4063" s="26">
        <v>4012</v>
      </c>
      <c r="K4063" s="26">
        <v>0</v>
      </c>
      <c r="L4063" s="26">
        <v>0</v>
      </c>
      <c r="M4063" s="26">
        <v>0</v>
      </c>
      <c r="N4063" s="26">
        <v>0</v>
      </c>
      <c r="O4063" s="24" t="s">
        <v>1</v>
      </c>
      <c r="P4063" s="24">
        <v>40013</v>
      </c>
      <c r="Q4063" s="24">
        <f>IF(ISERROR(VLOOKUP($B4063,[1]主动技能!$B:$D,3,0)),[2]Sheet1!$Y4530,VLOOKUP($B4063,[1]主动技能!$B:$D,3,0))</f>
        <v>3</v>
      </c>
      <c r="S4063" s="24" t="str">
        <f>IF(C4063&lt;1000000,"",VLOOKUP(C4063,组合调整!$A:$I,2,0))</f>
        <v>逢生</v>
      </c>
      <c r="T4063" s="24" t="str">
        <f>IF(D4063&lt;1000000,"",VLOOKUP(D4063,组合调整!$A:$I,2,0))</f>
        <v>重光</v>
      </c>
      <c r="U4063" s="24" t="str">
        <f>IF(E4063&lt;1000000,"",VLOOKUP(E4063,组合调整!$A:$I,2,0))</f>
        <v>还牙</v>
      </c>
      <c r="V4063" s="24" t="str">
        <f>IF(F4063&lt;1000000,"",VLOOKUP(F4063,组合调整!$A:$I,2,0))</f>
        <v>护体</v>
      </c>
      <c r="W4063" s="24" t="str">
        <f>IF(G4063&lt;1000000,"",VLOOKUP(G4063,组合调整!$A:$I,2,0))</f>
        <v/>
      </c>
    </row>
    <row r="4064" spans="1:23">
      <c r="A4064" s="26">
        <v>40014</v>
      </c>
      <c r="B4064" s="26" t="s">
        <v>1</v>
      </c>
      <c r="C4064" s="26">
        <v>4001231</v>
      </c>
      <c r="D4064" s="26">
        <v>4001241</v>
      </c>
      <c r="E4064" s="26">
        <v>4001211</v>
      </c>
      <c r="F4064" s="26">
        <v>4001221</v>
      </c>
      <c r="G4064" s="26">
        <v>40031</v>
      </c>
      <c r="H4064" s="26">
        <v>3012</v>
      </c>
      <c r="I4064" s="26">
        <v>50031</v>
      </c>
      <c r="J4064" s="26">
        <v>4012</v>
      </c>
      <c r="K4064" s="26">
        <v>0</v>
      </c>
      <c r="L4064" s="26">
        <v>0</v>
      </c>
      <c r="M4064" s="26">
        <v>0</v>
      </c>
      <c r="N4064" s="26">
        <v>0</v>
      </c>
      <c r="O4064" s="24" t="s">
        <v>1</v>
      </c>
      <c r="P4064" s="24">
        <v>40014</v>
      </c>
      <c r="Q4064" s="24">
        <f>IF(ISERROR(VLOOKUP($B4064,[1]主动技能!$B:$D,3,0)),[2]Sheet1!$Y4531,VLOOKUP($B4064,[1]主动技能!$B:$D,3,0))</f>
        <v>3</v>
      </c>
      <c r="S4064" s="24" t="str">
        <f>IF(C4064&lt;1000000,"",VLOOKUP(C4064,组合调整!$A:$I,2,0))</f>
        <v>逢生</v>
      </c>
      <c r="T4064" s="24" t="str">
        <f>IF(D4064&lt;1000000,"",VLOOKUP(D4064,组合调整!$A:$I,2,0))</f>
        <v>重光</v>
      </c>
      <c r="U4064" s="24" t="str">
        <f>IF(E4064&lt;1000000,"",VLOOKUP(E4064,组合调整!$A:$I,2,0))</f>
        <v>还牙</v>
      </c>
      <c r="V4064" s="24" t="str">
        <f>IF(F4064&lt;1000000,"",VLOOKUP(F4064,组合调整!$A:$I,2,0))</f>
        <v>护体</v>
      </c>
      <c r="W4064" s="24" t="str">
        <f>IF(G4064&lt;1000000,"",VLOOKUP(G4064,组合调整!$A:$I,2,0))</f>
        <v/>
      </c>
    </row>
    <row r="4065" spans="1:23">
      <c r="A4065" s="26">
        <v>40015</v>
      </c>
      <c r="B4065" s="26" t="s">
        <v>1</v>
      </c>
      <c r="C4065" s="26">
        <v>4001231</v>
      </c>
      <c r="D4065" s="26">
        <v>4001241</v>
      </c>
      <c r="E4065" s="26">
        <v>4001211</v>
      </c>
      <c r="F4065" s="26">
        <v>4001221</v>
      </c>
      <c r="G4065" s="26">
        <v>40031</v>
      </c>
      <c r="H4065" s="26">
        <v>3012</v>
      </c>
      <c r="I4065" s="26">
        <v>50031</v>
      </c>
      <c r="J4065" s="26">
        <v>4012</v>
      </c>
      <c r="K4065" s="26">
        <v>0</v>
      </c>
      <c r="L4065" s="26">
        <v>0</v>
      </c>
      <c r="M4065" s="26">
        <v>0</v>
      </c>
      <c r="N4065" s="26">
        <v>0</v>
      </c>
      <c r="O4065" s="24" t="s">
        <v>1</v>
      </c>
      <c r="P4065" s="24">
        <v>40015</v>
      </c>
      <c r="Q4065" s="24">
        <f>IF(ISERROR(VLOOKUP($B4065,[1]主动技能!$B:$D,3,0)),[2]Sheet1!$Y4532,VLOOKUP($B4065,[1]主动技能!$B:$D,3,0))</f>
        <v>3</v>
      </c>
      <c r="S4065" s="24" t="str">
        <f>IF(C4065&lt;1000000,"",VLOOKUP(C4065,组合调整!$A:$I,2,0))</f>
        <v>逢生</v>
      </c>
      <c r="T4065" s="24" t="str">
        <f>IF(D4065&lt;1000000,"",VLOOKUP(D4065,组合调整!$A:$I,2,0))</f>
        <v>重光</v>
      </c>
      <c r="U4065" s="24" t="str">
        <f>IF(E4065&lt;1000000,"",VLOOKUP(E4065,组合调整!$A:$I,2,0))</f>
        <v>还牙</v>
      </c>
      <c r="V4065" s="24" t="str">
        <f>IF(F4065&lt;1000000,"",VLOOKUP(F4065,组合调整!$A:$I,2,0))</f>
        <v>护体</v>
      </c>
      <c r="W4065" s="24" t="str">
        <f>IF(G4065&lt;1000000,"",VLOOKUP(G4065,组合调整!$A:$I,2,0))</f>
        <v/>
      </c>
    </row>
    <row r="4066" spans="1:23">
      <c r="A4066" s="26">
        <v>40016</v>
      </c>
      <c r="B4066" s="26" t="s">
        <v>1</v>
      </c>
      <c r="C4066" s="26">
        <v>4001231</v>
      </c>
      <c r="D4066" s="26">
        <v>4001241</v>
      </c>
      <c r="E4066" s="26">
        <v>4001211</v>
      </c>
      <c r="F4066" s="26">
        <v>4001221</v>
      </c>
      <c r="G4066" s="26">
        <v>40031</v>
      </c>
      <c r="H4066" s="26">
        <v>3012</v>
      </c>
      <c r="I4066" s="26">
        <v>50031</v>
      </c>
      <c r="J4066" s="26">
        <v>4012</v>
      </c>
      <c r="K4066" s="26">
        <v>0</v>
      </c>
      <c r="L4066" s="26">
        <v>0</v>
      </c>
      <c r="M4066" s="26">
        <v>0</v>
      </c>
      <c r="N4066" s="26">
        <v>0</v>
      </c>
      <c r="O4066" s="24" t="s">
        <v>1</v>
      </c>
      <c r="P4066" s="24">
        <v>40016</v>
      </c>
      <c r="Q4066" s="24">
        <f>IF(ISERROR(VLOOKUP($B4066,[1]主动技能!$B:$D,3,0)),[2]Sheet1!$Y4533,VLOOKUP($B4066,[1]主动技能!$B:$D,3,0))</f>
        <v>3</v>
      </c>
      <c r="S4066" s="24" t="str">
        <f>IF(C4066&lt;1000000,"",VLOOKUP(C4066,组合调整!$A:$I,2,0))</f>
        <v>逢生</v>
      </c>
      <c r="T4066" s="24" t="str">
        <f>IF(D4066&lt;1000000,"",VLOOKUP(D4066,组合调整!$A:$I,2,0))</f>
        <v>重光</v>
      </c>
      <c r="U4066" s="24" t="str">
        <f>IF(E4066&lt;1000000,"",VLOOKUP(E4066,组合调整!$A:$I,2,0))</f>
        <v>还牙</v>
      </c>
      <c r="V4066" s="24" t="str">
        <f>IF(F4066&lt;1000000,"",VLOOKUP(F4066,组合调整!$A:$I,2,0))</f>
        <v>护体</v>
      </c>
      <c r="W4066" s="24" t="str">
        <f>IF(G4066&lt;1000000,"",VLOOKUP(G4066,组合调整!$A:$I,2,0))</f>
        <v/>
      </c>
    </row>
    <row r="4067" spans="1:23">
      <c r="A4067" s="26">
        <v>40017</v>
      </c>
      <c r="B4067" s="26" t="s">
        <v>1</v>
      </c>
      <c r="C4067" s="26">
        <v>4001231</v>
      </c>
      <c r="D4067" s="26">
        <v>4001241</v>
      </c>
      <c r="E4067" s="26">
        <v>4001211</v>
      </c>
      <c r="F4067" s="26">
        <v>4001221</v>
      </c>
      <c r="G4067" s="26">
        <v>40031</v>
      </c>
      <c r="H4067" s="26">
        <v>3012</v>
      </c>
      <c r="I4067" s="26">
        <v>50031</v>
      </c>
      <c r="J4067" s="26">
        <v>4012</v>
      </c>
      <c r="K4067" s="26">
        <v>0</v>
      </c>
      <c r="L4067" s="26">
        <v>0</v>
      </c>
      <c r="M4067" s="26">
        <v>0</v>
      </c>
      <c r="N4067" s="26">
        <v>0</v>
      </c>
      <c r="O4067" s="24" t="s">
        <v>1</v>
      </c>
      <c r="P4067" s="24">
        <v>40017</v>
      </c>
      <c r="Q4067" s="24">
        <f>IF(ISERROR(VLOOKUP($B4067,[1]主动技能!$B:$D,3,0)),[2]Sheet1!$Y4534,VLOOKUP($B4067,[1]主动技能!$B:$D,3,0))</f>
        <v>3</v>
      </c>
      <c r="S4067" s="24" t="str">
        <f>IF(C4067&lt;1000000,"",VLOOKUP(C4067,组合调整!$A:$I,2,0))</f>
        <v>逢生</v>
      </c>
      <c r="T4067" s="24" t="str">
        <f>IF(D4067&lt;1000000,"",VLOOKUP(D4067,组合调整!$A:$I,2,0))</f>
        <v>重光</v>
      </c>
      <c r="U4067" s="24" t="str">
        <f>IF(E4067&lt;1000000,"",VLOOKUP(E4067,组合调整!$A:$I,2,0))</f>
        <v>还牙</v>
      </c>
      <c r="V4067" s="24" t="str">
        <f>IF(F4067&lt;1000000,"",VLOOKUP(F4067,组合调整!$A:$I,2,0))</f>
        <v>护体</v>
      </c>
      <c r="W4067" s="24" t="str">
        <f>IF(G4067&lt;1000000,"",VLOOKUP(G4067,组合调整!$A:$I,2,0))</f>
        <v/>
      </c>
    </row>
    <row r="4068" spans="1:23">
      <c r="A4068" s="26">
        <v>40018</v>
      </c>
      <c r="B4068" s="26" t="s">
        <v>1</v>
      </c>
      <c r="C4068" s="26">
        <v>4001231</v>
      </c>
      <c r="D4068" s="26">
        <v>4001241</v>
      </c>
      <c r="E4068" s="26">
        <v>4001211</v>
      </c>
      <c r="F4068" s="26">
        <v>4001221</v>
      </c>
      <c r="G4068" s="26">
        <v>40031</v>
      </c>
      <c r="H4068" s="26">
        <v>3012</v>
      </c>
      <c r="I4068" s="26">
        <v>50031</v>
      </c>
      <c r="J4068" s="26">
        <v>4012</v>
      </c>
      <c r="K4068" s="26">
        <v>0</v>
      </c>
      <c r="L4068" s="26">
        <v>0</v>
      </c>
      <c r="M4068" s="26">
        <v>0</v>
      </c>
      <c r="N4068" s="26">
        <v>0</v>
      </c>
      <c r="O4068" s="24" t="s">
        <v>1</v>
      </c>
      <c r="P4068" s="24">
        <v>40018</v>
      </c>
      <c r="Q4068" s="24">
        <f>IF(ISERROR(VLOOKUP($B4068,[1]主动技能!$B:$D,3,0)),[2]Sheet1!$Y4535,VLOOKUP($B4068,[1]主动技能!$B:$D,3,0))</f>
        <v>3</v>
      </c>
      <c r="S4068" s="24" t="str">
        <f>IF(C4068&lt;1000000,"",VLOOKUP(C4068,组合调整!$A:$I,2,0))</f>
        <v>逢生</v>
      </c>
      <c r="T4068" s="24" t="str">
        <f>IF(D4068&lt;1000000,"",VLOOKUP(D4068,组合调整!$A:$I,2,0))</f>
        <v>重光</v>
      </c>
      <c r="U4068" s="24" t="str">
        <f>IF(E4068&lt;1000000,"",VLOOKUP(E4068,组合调整!$A:$I,2,0))</f>
        <v>还牙</v>
      </c>
      <c r="V4068" s="24" t="str">
        <f>IF(F4068&lt;1000000,"",VLOOKUP(F4068,组合调整!$A:$I,2,0))</f>
        <v>护体</v>
      </c>
      <c r="W4068" s="24" t="str">
        <f>IF(G4068&lt;1000000,"",VLOOKUP(G4068,组合调整!$A:$I,2,0))</f>
        <v/>
      </c>
    </row>
    <row r="4069" spans="1:23">
      <c r="A4069" s="26">
        <v>40019</v>
      </c>
      <c r="B4069" s="26" t="s">
        <v>1</v>
      </c>
      <c r="C4069" s="26">
        <v>4001231</v>
      </c>
      <c r="D4069" s="26">
        <v>4001241</v>
      </c>
      <c r="E4069" s="26">
        <v>4001211</v>
      </c>
      <c r="F4069" s="26">
        <v>4001221</v>
      </c>
      <c r="G4069" s="26">
        <v>40031</v>
      </c>
      <c r="H4069" s="26">
        <v>3012</v>
      </c>
      <c r="I4069" s="26">
        <v>50031</v>
      </c>
      <c r="J4069" s="26">
        <v>4012</v>
      </c>
      <c r="K4069" s="26">
        <v>0</v>
      </c>
      <c r="L4069" s="26">
        <v>0</v>
      </c>
      <c r="M4069" s="26">
        <v>0</v>
      </c>
      <c r="N4069" s="26">
        <v>0</v>
      </c>
      <c r="O4069" s="24" t="s">
        <v>1</v>
      </c>
      <c r="P4069" s="24">
        <v>40019</v>
      </c>
      <c r="Q4069" s="24">
        <f>IF(ISERROR(VLOOKUP($B4069,[1]主动技能!$B:$D,3,0)),[2]Sheet1!$Y4536,VLOOKUP($B4069,[1]主动技能!$B:$D,3,0))</f>
        <v>3</v>
      </c>
      <c r="S4069" s="24" t="str">
        <f>IF(C4069&lt;1000000,"",VLOOKUP(C4069,组合调整!$A:$I,2,0))</f>
        <v>逢生</v>
      </c>
      <c r="T4069" s="24" t="str">
        <f>IF(D4069&lt;1000000,"",VLOOKUP(D4069,组合调整!$A:$I,2,0))</f>
        <v>重光</v>
      </c>
      <c r="U4069" s="24" t="str">
        <f>IF(E4069&lt;1000000,"",VLOOKUP(E4069,组合调整!$A:$I,2,0))</f>
        <v>还牙</v>
      </c>
      <c r="V4069" s="24" t="str">
        <f>IF(F4069&lt;1000000,"",VLOOKUP(F4069,组合调整!$A:$I,2,0))</f>
        <v>护体</v>
      </c>
      <c r="W4069" s="24" t="str">
        <f>IF(G4069&lt;1000000,"",VLOOKUP(G4069,组合调整!$A:$I,2,0))</f>
        <v/>
      </c>
    </row>
    <row r="4070" spans="1:23">
      <c r="A4070" s="26">
        <v>40020</v>
      </c>
      <c r="B4070" s="26" t="s">
        <v>1</v>
      </c>
      <c r="C4070" s="26">
        <v>4001231</v>
      </c>
      <c r="D4070" s="26">
        <v>4001241</v>
      </c>
      <c r="E4070" s="26">
        <v>4001211</v>
      </c>
      <c r="F4070" s="26">
        <v>4001221</v>
      </c>
      <c r="G4070" s="26">
        <v>40031</v>
      </c>
      <c r="H4070" s="26">
        <v>3012</v>
      </c>
      <c r="I4070" s="26">
        <v>50031</v>
      </c>
      <c r="J4070" s="26">
        <v>4012</v>
      </c>
      <c r="K4070" s="26">
        <v>0</v>
      </c>
      <c r="L4070" s="26">
        <v>0</v>
      </c>
      <c r="M4070" s="26">
        <v>0</v>
      </c>
      <c r="N4070" s="26">
        <v>0</v>
      </c>
      <c r="O4070" s="24" t="s">
        <v>1</v>
      </c>
      <c r="P4070" s="24">
        <v>40020</v>
      </c>
      <c r="Q4070" s="24">
        <f>IF(ISERROR(VLOOKUP($B4070,[1]主动技能!$B:$D,3,0)),[2]Sheet1!$Y4537,VLOOKUP($B4070,[1]主动技能!$B:$D,3,0))</f>
        <v>3</v>
      </c>
      <c r="S4070" s="24" t="str">
        <f>IF(C4070&lt;1000000,"",VLOOKUP(C4070,组合调整!$A:$I,2,0))</f>
        <v>逢生</v>
      </c>
      <c r="T4070" s="24" t="str">
        <f>IF(D4070&lt;1000000,"",VLOOKUP(D4070,组合调整!$A:$I,2,0))</f>
        <v>重光</v>
      </c>
      <c r="U4070" s="24" t="str">
        <f>IF(E4070&lt;1000000,"",VLOOKUP(E4070,组合调整!$A:$I,2,0))</f>
        <v>还牙</v>
      </c>
      <c r="V4070" s="24" t="str">
        <f>IF(F4070&lt;1000000,"",VLOOKUP(F4070,组合调整!$A:$I,2,0))</f>
        <v>护体</v>
      </c>
      <c r="W4070" s="24" t="str">
        <f>IF(G4070&lt;1000000,"",VLOOKUP(G4070,组合调整!$A:$I,2,0))</f>
        <v/>
      </c>
    </row>
    <row r="4071" spans="1:23">
      <c r="A4071" s="26">
        <v>40021</v>
      </c>
      <c r="B4071" s="26" t="s">
        <v>1</v>
      </c>
      <c r="C4071" s="26">
        <v>4001231</v>
      </c>
      <c r="D4071" s="26">
        <v>4001241</v>
      </c>
      <c r="E4071" s="26">
        <v>4001211</v>
      </c>
      <c r="F4071" s="26">
        <v>4001221</v>
      </c>
      <c r="G4071" s="26">
        <v>40031</v>
      </c>
      <c r="H4071" s="26">
        <v>3012</v>
      </c>
      <c r="I4071" s="26">
        <v>50031</v>
      </c>
      <c r="J4071" s="26">
        <v>4012</v>
      </c>
      <c r="K4071" s="26">
        <v>0</v>
      </c>
      <c r="L4071" s="26">
        <v>0</v>
      </c>
      <c r="M4071" s="26">
        <v>0</v>
      </c>
      <c r="N4071" s="26">
        <v>0</v>
      </c>
      <c r="O4071" s="24" t="s">
        <v>1</v>
      </c>
      <c r="P4071" s="24">
        <v>40021</v>
      </c>
      <c r="Q4071" s="24">
        <f>IF(ISERROR(VLOOKUP($B4071,[1]主动技能!$B:$D,3,0)),[2]Sheet1!$Y4538,VLOOKUP($B4071,[1]主动技能!$B:$D,3,0))</f>
        <v>3</v>
      </c>
      <c r="S4071" s="24" t="str">
        <f>IF(C4071&lt;1000000,"",VLOOKUP(C4071,组合调整!$A:$I,2,0))</f>
        <v>逢生</v>
      </c>
      <c r="T4071" s="24" t="str">
        <f>IF(D4071&lt;1000000,"",VLOOKUP(D4071,组合调整!$A:$I,2,0))</f>
        <v>重光</v>
      </c>
      <c r="U4071" s="24" t="str">
        <f>IF(E4071&lt;1000000,"",VLOOKUP(E4071,组合调整!$A:$I,2,0))</f>
        <v>还牙</v>
      </c>
      <c r="V4071" s="24" t="str">
        <f>IF(F4071&lt;1000000,"",VLOOKUP(F4071,组合调整!$A:$I,2,0))</f>
        <v>护体</v>
      </c>
      <c r="W4071" s="24" t="str">
        <f>IF(G4071&lt;1000000,"",VLOOKUP(G4071,组合调整!$A:$I,2,0))</f>
        <v/>
      </c>
    </row>
    <row r="4072" spans="1:23">
      <c r="A4072" s="26">
        <v>40022</v>
      </c>
      <c r="B4072" s="26" t="s">
        <v>1</v>
      </c>
      <c r="C4072" s="26">
        <v>4001231</v>
      </c>
      <c r="D4072" s="26">
        <v>4001241</v>
      </c>
      <c r="E4072" s="26">
        <v>4001211</v>
      </c>
      <c r="F4072" s="26">
        <v>4001221</v>
      </c>
      <c r="G4072" s="26">
        <v>40031</v>
      </c>
      <c r="H4072" s="26">
        <v>3012</v>
      </c>
      <c r="I4072" s="26">
        <v>50031</v>
      </c>
      <c r="J4072" s="26">
        <v>4012</v>
      </c>
      <c r="K4072" s="26">
        <v>0</v>
      </c>
      <c r="L4072" s="26">
        <v>0</v>
      </c>
      <c r="M4072" s="26">
        <v>0</v>
      </c>
      <c r="N4072" s="26">
        <v>0</v>
      </c>
      <c r="O4072" s="24" t="s">
        <v>1</v>
      </c>
      <c r="P4072" s="24">
        <v>40022</v>
      </c>
      <c r="Q4072" s="24">
        <f>IF(ISERROR(VLOOKUP($B4072,[1]主动技能!$B:$D,3,0)),[2]Sheet1!$Y4539,VLOOKUP($B4072,[1]主动技能!$B:$D,3,0))</f>
        <v>3</v>
      </c>
      <c r="S4072" s="24" t="str">
        <f>IF(C4072&lt;1000000,"",VLOOKUP(C4072,组合调整!$A:$I,2,0))</f>
        <v>逢生</v>
      </c>
      <c r="T4072" s="24" t="str">
        <f>IF(D4072&lt;1000000,"",VLOOKUP(D4072,组合调整!$A:$I,2,0))</f>
        <v>重光</v>
      </c>
      <c r="U4072" s="24" t="str">
        <f>IF(E4072&lt;1000000,"",VLOOKUP(E4072,组合调整!$A:$I,2,0))</f>
        <v>还牙</v>
      </c>
      <c r="V4072" s="24" t="str">
        <f>IF(F4072&lt;1000000,"",VLOOKUP(F4072,组合调整!$A:$I,2,0))</f>
        <v>护体</v>
      </c>
      <c r="W4072" s="24" t="str">
        <f>IF(G4072&lt;1000000,"",VLOOKUP(G4072,组合调整!$A:$I,2,0))</f>
        <v/>
      </c>
    </row>
    <row r="4073" spans="1:23">
      <c r="A4073" s="26">
        <v>40023</v>
      </c>
      <c r="B4073" s="26" t="s">
        <v>33</v>
      </c>
      <c r="C4073" s="26">
        <v>4000112</v>
      </c>
      <c r="D4073" s="26">
        <v>4002311</v>
      </c>
      <c r="E4073" s="26">
        <v>4002321</v>
      </c>
      <c r="F4073" s="26">
        <v>4002331</v>
      </c>
      <c r="G4073" s="26">
        <v>40012</v>
      </c>
      <c r="H4073" s="26">
        <v>3021</v>
      </c>
      <c r="I4073" s="26">
        <v>50012</v>
      </c>
      <c r="J4073" s="26">
        <v>4021</v>
      </c>
      <c r="K4073" s="26">
        <v>0</v>
      </c>
      <c r="L4073" s="26">
        <v>0</v>
      </c>
      <c r="M4073" s="26">
        <v>0</v>
      </c>
      <c r="N4073" s="26">
        <v>0</v>
      </c>
      <c r="O4073" s="24" t="s">
        <v>33</v>
      </c>
      <c r="P4073" s="24">
        <v>40023</v>
      </c>
      <c r="Q4073" s="24">
        <f>IF(ISERROR(VLOOKUP($B4073,[1]主动技能!$B:$D,3,0)),[2]Sheet1!$Y4540,VLOOKUP($B4073,[1]主动技能!$B:$D,3,0))</f>
        <v>2</v>
      </c>
      <c r="S4073" s="24" t="str">
        <f>IF(C4073&lt;1000000,"",VLOOKUP(C4073,组合调整!$A:$I,2,0))</f>
        <v>勤劳</v>
      </c>
      <c r="T4073" s="24" t="str">
        <f>IF(D4073&lt;1000000,"",VLOOKUP(D4073,组合调整!$A:$I,2,0))</f>
        <v>护理</v>
      </c>
      <c r="U4073" s="24" t="str">
        <f>IF(E4073&lt;1000000,"",VLOOKUP(E4073,组合调整!$A:$I,2,0))</f>
        <v>识破</v>
      </c>
      <c r="V4073" s="24" t="str">
        <f>IF(F4073&lt;1000000,"",VLOOKUP(F4073,组合调整!$A:$I,2,0))</f>
        <v>模仿</v>
      </c>
      <c r="W4073" s="24" t="str">
        <f>IF(G4073&lt;1000000,"",VLOOKUP(G4073,组合调整!$A:$I,2,0))</f>
        <v/>
      </c>
    </row>
    <row r="4074" spans="1:23">
      <c r="A4074" s="26">
        <v>40024</v>
      </c>
      <c r="B4074" s="26" t="s">
        <v>33</v>
      </c>
      <c r="C4074" s="26">
        <v>4000112</v>
      </c>
      <c r="D4074" s="26">
        <v>4002311</v>
      </c>
      <c r="E4074" s="26">
        <v>4002321</v>
      </c>
      <c r="F4074" s="26">
        <v>4002331</v>
      </c>
      <c r="G4074" s="26">
        <v>40012</v>
      </c>
      <c r="H4074" s="26">
        <v>3021</v>
      </c>
      <c r="I4074" s="26">
        <v>50012</v>
      </c>
      <c r="J4074" s="26">
        <v>4021</v>
      </c>
      <c r="K4074" s="26">
        <v>0</v>
      </c>
      <c r="L4074" s="26">
        <v>0</v>
      </c>
      <c r="M4074" s="26">
        <v>0</v>
      </c>
      <c r="N4074" s="26">
        <v>0</v>
      </c>
      <c r="O4074" s="24" t="s">
        <v>33</v>
      </c>
      <c r="P4074" s="24">
        <v>40024</v>
      </c>
      <c r="Q4074" s="24">
        <f>IF(ISERROR(VLOOKUP($B4074,[1]主动技能!$B:$D,3,0)),[2]Sheet1!$Y4541,VLOOKUP($B4074,[1]主动技能!$B:$D,3,0))</f>
        <v>2</v>
      </c>
      <c r="S4074" s="24" t="str">
        <f>IF(C4074&lt;1000000,"",VLOOKUP(C4074,组合调整!$A:$I,2,0))</f>
        <v>勤劳</v>
      </c>
      <c r="T4074" s="24" t="str">
        <f>IF(D4074&lt;1000000,"",VLOOKUP(D4074,组合调整!$A:$I,2,0))</f>
        <v>护理</v>
      </c>
      <c r="U4074" s="24" t="str">
        <f>IF(E4074&lt;1000000,"",VLOOKUP(E4074,组合调整!$A:$I,2,0))</f>
        <v>识破</v>
      </c>
      <c r="V4074" s="24" t="str">
        <f>IF(F4074&lt;1000000,"",VLOOKUP(F4074,组合调整!$A:$I,2,0))</f>
        <v>模仿</v>
      </c>
      <c r="W4074" s="24" t="str">
        <f>IF(G4074&lt;1000000,"",VLOOKUP(G4074,组合调整!$A:$I,2,0))</f>
        <v/>
      </c>
    </row>
    <row r="4075" spans="1:23">
      <c r="A4075" s="26">
        <v>40025</v>
      </c>
      <c r="B4075" s="26" t="s">
        <v>33</v>
      </c>
      <c r="C4075" s="26">
        <v>4000112</v>
      </c>
      <c r="D4075" s="26">
        <v>4002311</v>
      </c>
      <c r="E4075" s="26">
        <v>4002321</v>
      </c>
      <c r="F4075" s="26">
        <v>4002331</v>
      </c>
      <c r="G4075" s="26">
        <v>40012</v>
      </c>
      <c r="H4075" s="26">
        <v>3021</v>
      </c>
      <c r="I4075" s="26">
        <v>50012</v>
      </c>
      <c r="J4075" s="26">
        <v>4021</v>
      </c>
      <c r="K4075" s="26">
        <v>0</v>
      </c>
      <c r="L4075" s="26">
        <v>0</v>
      </c>
      <c r="M4075" s="26">
        <v>0</v>
      </c>
      <c r="N4075" s="26">
        <v>0</v>
      </c>
      <c r="O4075" s="24" t="s">
        <v>33</v>
      </c>
      <c r="P4075" s="24">
        <v>40025</v>
      </c>
      <c r="Q4075" s="24">
        <f>IF(ISERROR(VLOOKUP($B4075,[1]主动技能!$B:$D,3,0)),[2]Sheet1!$Y4542,VLOOKUP($B4075,[1]主动技能!$B:$D,3,0))</f>
        <v>2</v>
      </c>
      <c r="S4075" s="24" t="str">
        <f>IF(C4075&lt;1000000,"",VLOOKUP(C4075,组合调整!$A:$I,2,0))</f>
        <v>勤劳</v>
      </c>
      <c r="T4075" s="24" t="str">
        <f>IF(D4075&lt;1000000,"",VLOOKUP(D4075,组合调整!$A:$I,2,0))</f>
        <v>护理</v>
      </c>
      <c r="U4075" s="24" t="str">
        <f>IF(E4075&lt;1000000,"",VLOOKUP(E4075,组合调整!$A:$I,2,0))</f>
        <v>识破</v>
      </c>
      <c r="V4075" s="24" t="str">
        <f>IF(F4075&lt;1000000,"",VLOOKUP(F4075,组合调整!$A:$I,2,0))</f>
        <v>模仿</v>
      </c>
      <c r="W4075" s="24" t="str">
        <f>IF(G4075&lt;1000000,"",VLOOKUP(G4075,组合调整!$A:$I,2,0))</f>
        <v/>
      </c>
    </row>
    <row r="4076" spans="1:23">
      <c r="A4076" s="26">
        <v>40026</v>
      </c>
      <c r="B4076" s="26" t="s">
        <v>33</v>
      </c>
      <c r="C4076" s="26">
        <v>4000112</v>
      </c>
      <c r="D4076" s="26">
        <v>4002311</v>
      </c>
      <c r="E4076" s="26">
        <v>4002321</v>
      </c>
      <c r="F4076" s="26">
        <v>4002331</v>
      </c>
      <c r="G4076" s="26">
        <v>40012</v>
      </c>
      <c r="H4076" s="26">
        <v>3021</v>
      </c>
      <c r="I4076" s="26">
        <v>50012</v>
      </c>
      <c r="J4076" s="26">
        <v>4021</v>
      </c>
      <c r="K4076" s="26">
        <v>0</v>
      </c>
      <c r="L4076" s="26">
        <v>0</v>
      </c>
      <c r="M4076" s="26">
        <v>0</v>
      </c>
      <c r="N4076" s="26">
        <v>0</v>
      </c>
      <c r="O4076" s="24" t="s">
        <v>33</v>
      </c>
      <c r="P4076" s="24">
        <v>40026</v>
      </c>
      <c r="Q4076" s="24">
        <f>IF(ISERROR(VLOOKUP($B4076,[1]主动技能!$B:$D,3,0)),[2]Sheet1!$Y4543,VLOOKUP($B4076,[1]主动技能!$B:$D,3,0))</f>
        <v>2</v>
      </c>
      <c r="S4076" s="24" t="str">
        <f>IF(C4076&lt;1000000,"",VLOOKUP(C4076,组合调整!$A:$I,2,0))</f>
        <v>勤劳</v>
      </c>
      <c r="T4076" s="24" t="str">
        <f>IF(D4076&lt;1000000,"",VLOOKUP(D4076,组合调整!$A:$I,2,0))</f>
        <v>护理</v>
      </c>
      <c r="U4076" s="24" t="str">
        <f>IF(E4076&lt;1000000,"",VLOOKUP(E4076,组合调整!$A:$I,2,0))</f>
        <v>识破</v>
      </c>
      <c r="V4076" s="24" t="str">
        <f>IF(F4076&lt;1000000,"",VLOOKUP(F4076,组合调整!$A:$I,2,0))</f>
        <v>模仿</v>
      </c>
      <c r="W4076" s="24" t="str">
        <f>IF(G4076&lt;1000000,"",VLOOKUP(G4076,组合调整!$A:$I,2,0))</f>
        <v/>
      </c>
    </row>
    <row r="4077" spans="1:23">
      <c r="A4077" s="26">
        <v>40027</v>
      </c>
      <c r="B4077" s="26" t="s">
        <v>33</v>
      </c>
      <c r="C4077" s="26">
        <v>4000112</v>
      </c>
      <c r="D4077" s="26">
        <v>4002311</v>
      </c>
      <c r="E4077" s="26">
        <v>4002321</v>
      </c>
      <c r="F4077" s="26">
        <v>4002331</v>
      </c>
      <c r="G4077" s="26">
        <v>40012</v>
      </c>
      <c r="H4077" s="26">
        <v>3021</v>
      </c>
      <c r="I4077" s="26">
        <v>50012</v>
      </c>
      <c r="J4077" s="26">
        <v>4021</v>
      </c>
      <c r="K4077" s="26">
        <v>0</v>
      </c>
      <c r="L4077" s="26">
        <v>0</v>
      </c>
      <c r="M4077" s="26">
        <v>0</v>
      </c>
      <c r="N4077" s="26">
        <v>0</v>
      </c>
      <c r="O4077" s="24" t="s">
        <v>33</v>
      </c>
      <c r="P4077" s="24">
        <v>40027</v>
      </c>
      <c r="Q4077" s="24">
        <f>IF(ISERROR(VLOOKUP($B4077,[1]主动技能!$B:$D,3,0)),[2]Sheet1!$Y4544,VLOOKUP($B4077,[1]主动技能!$B:$D,3,0))</f>
        <v>2</v>
      </c>
      <c r="S4077" s="24" t="str">
        <f>IF(C4077&lt;1000000,"",VLOOKUP(C4077,组合调整!$A:$I,2,0))</f>
        <v>勤劳</v>
      </c>
      <c r="T4077" s="24" t="str">
        <f>IF(D4077&lt;1000000,"",VLOOKUP(D4077,组合调整!$A:$I,2,0))</f>
        <v>护理</v>
      </c>
      <c r="U4077" s="24" t="str">
        <f>IF(E4077&lt;1000000,"",VLOOKUP(E4077,组合调整!$A:$I,2,0))</f>
        <v>识破</v>
      </c>
      <c r="V4077" s="24" t="str">
        <f>IF(F4077&lt;1000000,"",VLOOKUP(F4077,组合调整!$A:$I,2,0))</f>
        <v>模仿</v>
      </c>
      <c r="W4077" s="24" t="str">
        <f>IF(G4077&lt;1000000,"",VLOOKUP(G4077,组合调整!$A:$I,2,0))</f>
        <v/>
      </c>
    </row>
    <row r="4078" spans="1:23">
      <c r="A4078" s="26">
        <v>40028</v>
      </c>
      <c r="B4078" s="26" t="s">
        <v>33</v>
      </c>
      <c r="C4078" s="26">
        <v>4000112</v>
      </c>
      <c r="D4078" s="26">
        <v>4002311</v>
      </c>
      <c r="E4078" s="26">
        <v>4002321</v>
      </c>
      <c r="F4078" s="26">
        <v>4002331</v>
      </c>
      <c r="G4078" s="26">
        <v>40012</v>
      </c>
      <c r="H4078" s="26">
        <v>3021</v>
      </c>
      <c r="I4078" s="26">
        <v>50012</v>
      </c>
      <c r="J4078" s="26">
        <v>4021</v>
      </c>
      <c r="K4078" s="26">
        <v>0</v>
      </c>
      <c r="L4078" s="26">
        <v>0</v>
      </c>
      <c r="M4078" s="26">
        <v>0</v>
      </c>
      <c r="N4078" s="26">
        <v>0</v>
      </c>
      <c r="O4078" s="24" t="s">
        <v>33</v>
      </c>
      <c r="P4078" s="24">
        <v>40028</v>
      </c>
      <c r="Q4078" s="24">
        <f>IF(ISERROR(VLOOKUP($B4078,[1]主动技能!$B:$D,3,0)),[2]Sheet1!$Y4545,VLOOKUP($B4078,[1]主动技能!$B:$D,3,0))</f>
        <v>2</v>
      </c>
      <c r="S4078" s="24" t="str">
        <f>IF(C4078&lt;1000000,"",VLOOKUP(C4078,组合调整!$A:$I,2,0))</f>
        <v>勤劳</v>
      </c>
      <c r="T4078" s="24" t="str">
        <f>IF(D4078&lt;1000000,"",VLOOKUP(D4078,组合调整!$A:$I,2,0))</f>
        <v>护理</v>
      </c>
      <c r="U4078" s="24" t="str">
        <f>IF(E4078&lt;1000000,"",VLOOKUP(E4078,组合调整!$A:$I,2,0))</f>
        <v>识破</v>
      </c>
      <c r="V4078" s="24" t="str">
        <f>IF(F4078&lt;1000000,"",VLOOKUP(F4078,组合调整!$A:$I,2,0))</f>
        <v>模仿</v>
      </c>
      <c r="W4078" s="24" t="str">
        <f>IF(G4078&lt;1000000,"",VLOOKUP(G4078,组合调整!$A:$I,2,0))</f>
        <v/>
      </c>
    </row>
    <row r="4079" spans="1:23">
      <c r="A4079" s="26">
        <v>40029</v>
      </c>
      <c r="B4079" s="26" t="s">
        <v>33</v>
      </c>
      <c r="C4079" s="26">
        <v>4000112</v>
      </c>
      <c r="D4079" s="26">
        <v>4002311</v>
      </c>
      <c r="E4079" s="26">
        <v>4002321</v>
      </c>
      <c r="F4079" s="26">
        <v>4002331</v>
      </c>
      <c r="G4079" s="26">
        <v>40012</v>
      </c>
      <c r="H4079" s="26">
        <v>3021</v>
      </c>
      <c r="I4079" s="26">
        <v>50012</v>
      </c>
      <c r="J4079" s="26">
        <v>4021</v>
      </c>
      <c r="K4079" s="26">
        <v>0</v>
      </c>
      <c r="L4079" s="26">
        <v>0</v>
      </c>
      <c r="M4079" s="26">
        <v>0</v>
      </c>
      <c r="N4079" s="26">
        <v>0</v>
      </c>
      <c r="O4079" s="24" t="s">
        <v>33</v>
      </c>
      <c r="P4079" s="24">
        <v>40029</v>
      </c>
      <c r="Q4079" s="24">
        <f>IF(ISERROR(VLOOKUP($B4079,[1]主动技能!$B:$D,3,0)),[2]Sheet1!$Y4546,VLOOKUP($B4079,[1]主动技能!$B:$D,3,0))</f>
        <v>2</v>
      </c>
      <c r="S4079" s="24" t="str">
        <f>IF(C4079&lt;1000000,"",VLOOKUP(C4079,组合调整!$A:$I,2,0))</f>
        <v>勤劳</v>
      </c>
      <c r="T4079" s="24" t="str">
        <f>IF(D4079&lt;1000000,"",VLOOKUP(D4079,组合调整!$A:$I,2,0))</f>
        <v>护理</v>
      </c>
      <c r="U4079" s="24" t="str">
        <f>IF(E4079&lt;1000000,"",VLOOKUP(E4079,组合调整!$A:$I,2,0))</f>
        <v>识破</v>
      </c>
      <c r="V4079" s="24" t="str">
        <f>IF(F4079&lt;1000000,"",VLOOKUP(F4079,组合调整!$A:$I,2,0))</f>
        <v>模仿</v>
      </c>
      <c r="W4079" s="24" t="str">
        <f>IF(G4079&lt;1000000,"",VLOOKUP(G4079,组合调整!$A:$I,2,0))</f>
        <v/>
      </c>
    </row>
    <row r="4080" spans="1:23">
      <c r="A4080" s="26">
        <v>40030</v>
      </c>
      <c r="B4080" s="26" t="s">
        <v>33</v>
      </c>
      <c r="C4080" s="26">
        <v>4000112</v>
      </c>
      <c r="D4080" s="26">
        <v>4002311</v>
      </c>
      <c r="E4080" s="26">
        <v>4002321</v>
      </c>
      <c r="F4080" s="26">
        <v>4002331</v>
      </c>
      <c r="G4080" s="26">
        <v>40012</v>
      </c>
      <c r="H4080" s="26">
        <v>3021</v>
      </c>
      <c r="I4080" s="26">
        <v>50012</v>
      </c>
      <c r="J4080" s="26">
        <v>4021</v>
      </c>
      <c r="K4080" s="26">
        <v>0</v>
      </c>
      <c r="L4080" s="26">
        <v>0</v>
      </c>
      <c r="M4080" s="26">
        <v>0</v>
      </c>
      <c r="N4080" s="26">
        <v>0</v>
      </c>
      <c r="O4080" s="24" t="s">
        <v>33</v>
      </c>
      <c r="P4080" s="24">
        <v>40030</v>
      </c>
      <c r="Q4080" s="24">
        <f>IF(ISERROR(VLOOKUP($B4080,[1]主动技能!$B:$D,3,0)),[2]Sheet1!$Y4547,VLOOKUP($B4080,[1]主动技能!$B:$D,3,0))</f>
        <v>2</v>
      </c>
      <c r="S4080" s="24" t="str">
        <f>IF(C4080&lt;1000000,"",VLOOKUP(C4080,组合调整!$A:$I,2,0))</f>
        <v>勤劳</v>
      </c>
      <c r="T4080" s="24" t="str">
        <f>IF(D4080&lt;1000000,"",VLOOKUP(D4080,组合调整!$A:$I,2,0))</f>
        <v>护理</v>
      </c>
      <c r="U4080" s="24" t="str">
        <f>IF(E4080&lt;1000000,"",VLOOKUP(E4080,组合调整!$A:$I,2,0))</f>
        <v>识破</v>
      </c>
      <c r="V4080" s="24" t="str">
        <f>IF(F4080&lt;1000000,"",VLOOKUP(F4080,组合调整!$A:$I,2,0))</f>
        <v>模仿</v>
      </c>
      <c r="W4080" s="24" t="str">
        <f>IF(G4080&lt;1000000,"",VLOOKUP(G4080,组合调整!$A:$I,2,0))</f>
        <v/>
      </c>
    </row>
    <row r="4081" spans="1:23">
      <c r="A4081" s="26">
        <v>40031</v>
      </c>
      <c r="B4081" s="26" t="s">
        <v>33</v>
      </c>
      <c r="C4081" s="26">
        <v>4000112</v>
      </c>
      <c r="D4081" s="26">
        <v>4002311</v>
      </c>
      <c r="E4081" s="26">
        <v>4002321</v>
      </c>
      <c r="F4081" s="26">
        <v>4002331</v>
      </c>
      <c r="G4081" s="26">
        <v>40012</v>
      </c>
      <c r="H4081" s="26">
        <v>3021</v>
      </c>
      <c r="I4081" s="26">
        <v>50012</v>
      </c>
      <c r="J4081" s="26">
        <v>4021</v>
      </c>
      <c r="K4081" s="26">
        <v>0</v>
      </c>
      <c r="L4081" s="26">
        <v>0</v>
      </c>
      <c r="M4081" s="26">
        <v>0</v>
      </c>
      <c r="N4081" s="26">
        <v>0</v>
      </c>
      <c r="O4081" s="24" t="s">
        <v>33</v>
      </c>
      <c r="P4081" s="24">
        <v>40031</v>
      </c>
      <c r="Q4081" s="24">
        <f>IF(ISERROR(VLOOKUP($B4081,[1]主动技能!$B:$D,3,0)),[2]Sheet1!$Y4548,VLOOKUP($B4081,[1]主动技能!$B:$D,3,0))</f>
        <v>2</v>
      </c>
      <c r="S4081" s="24" t="str">
        <f>IF(C4081&lt;1000000,"",VLOOKUP(C4081,组合调整!$A:$I,2,0))</f>
        <v>勤劳</v>
      </c>
      <c r="T4081" s="24" t="str">
        <f>IF(D4081&lt;1000000,"",VLOOKUP(D4081,组合调整!$A:$I,2,0))</f>
        <v>护理</v>
      </c>
      <c r="U4081" s="24" t="str">
        <f>IF(E4081&lt;1000000,"",VLOOKUP(E4081,组合调整!$A:$I,2,0))</f>
        <v>识破</v>
      </c>
      <c r="V4081" s="24" t="str">
        <f>IF(F4081&lt;1000000,"",VLOOKUP(F4081,组合调整!$A:$I,2,0))</f>
        <v>模仿</v>
      </c>
      <c r="W4081" s="24" t="str">
        <f>IF(G4081&lt;1000000,"",VLOOKUP(G4081,组合调整!$A:$I,2,0))</f>
        <v/>
      </c>
    </row>
    <row r="4082" spans="1:23">
      <c r="A4082" s="26">
        <v>40032</v>
      </c>
      <c r="B4082" s="26" t="s">
        <v>33</v>
      </c>
      <c r="C4082" s="26">
        <v>4000112</v>
      </c>
      <c r="D4082" s="26">
        <v>4002311</v>
      </c>
      <c r="E4082" s="26">
        <v>4002321</v>
      </c>
      <c r="F4082" s="26">
        <v>4002331</v>
      </c>
      <c r="G4082" s="26">
        <v>40012</v>
      </c>
      <c r="H4082" s="26">
        <v>3021</v>
      </c>
      <c r="I4082" s="26">
        <v>50012</v>
      </c>
      <c r="J4082" s="26">
        <v>4021</v>
      </c>
      <c r="K4082" s="26">
        <v>0</v>
      </c>
      <c r="L4082" s="26">
        <v>0</v>
      </c>
      <c r="M4082" s="26">
        <v>0</v>
      </c>
      <c r="N4082" s="26">
        <v>0</v>
      </c>
      <c r="O4082" s="24" t="s">
        <v>33</v>
      </c>
      <c r="P4082" s="24">
        <v>40032</v>
      </c>
      <c r="Q4082" s="24">
        <f>IF(ISERROR(VLOOKUP($B4082,[1]主动技能!$B:$D,3,0)),[2]Sheet1!$Y4549,VLOOKUP($B4082,[1]主动技能!$B:$D,3,0))</f>
        <v>2</v>
      </c>
      <c r="S4082" s="24" t="str">
        <f>IF(C4082&lt;1000000,"",VLOOKUP(C4082,组合调整!$A:$I,2,0))</f>
        <v>勤劳</v>
      </c>
      <c r="T4082" s="24" t="str">
        <f>IF(D4082&lt;1000000,"",VLOOKUP(D4082,组合调整!$A:$I,2,0))</f>
        <v>护理</v>
      </c>
      <c r="U4082" s="24" t="str">
        <f>IF(E4082&lt;1000000,"",VLOOKUP(E4082,组合调整!$A:$I,2,0))</f>
        <v>识破</v>
      </c>
      <c r="V4082" s="24" t="str">
        <f>IF(F4082&lt;1000000,"",VLOOKUP(F4082,组合调整!$A:$I,2,0))</f>
        <v>模仿</v>
      </c>
      <c r="W4082" s="24" t="str">
        <f>IF(G4082&lt;1000000,"",VLOOKUP(G4082,组合调整!$A:$I,2,0))</f>
        <v/>
      </c>
    </row>
    <row r="4083" spans="1:23">
      <c r="A4083" s="26">
        <v>40033</v>
      </c>
      <c r="B4083" s="26" t="s">
        <v>33</v>
      </c>
      <c r="C4083" s="26">
        <v>4000112</v>
      </c>
      <c r="D4083" s="26">
        <v>4002311</v>
      </c>
      <c r="E4083" s="26">
        <v>4002321</v>
      </c>
      <c r="F4083" s="26">
        <v>4002331</v>
      </c>
      <c r="G4083" s="26">
        <v>40012</v>
      </c>
      <c r="H4083" s="26">
        <v>3021</v>
      </c>
      <c r="I4083" s="26">
        <v>50012</v>
      </c>
      <c r="J4083" s="26">
        <v>4021</v>
      </c>
      <c r="K4083" s="26">
        <v>0</v>
      </c>
      <c r="L4083" s="26">
        <v>0</v>
      </c>
      <c r="M4083" s="26">
        <v>0</v>
      </c>
      <c r="N4083" s="26">
        <v>0</v>
      </c>
      <c r="O4083" s="24" t="s">
        <v>33</v>
      </c>
      <c r="P4083" s="24">
        <v>40033</v>
      </c>
      <c r="Q4083" s="24">
        <f>IF(ISERROR(VLOOKUP($B4083,[1]主动技能!$B:$D,3,0)),[2]Sheet1!$Y4550,VLOOKUP($B4083,[1]主动技能!$B:$D,3,0))</f>
        <v>2</v>
      </c>
      <c r="S4083" s="24" t="str">
        <f>IF(C4083&lt;1000000,"",VLOOKUP(C4083,组合调整!$A:$I,2,0))</f>
        <v>勤劳</v>
      </c>
      <c r="T4083" s="24" t="str">
        <f>IF(D4083&lt;1000000,"",VLOOKUP(D4083,组合调整!$A:$I,2,0))</f>
        <v>护理</v>
      </c>
      <c r="U4083" s="24" t="str">
        <f>IF(E4083&lt;1000000,"",VLOOKUP(E4083,组合调整!$A:$I,2,0))</f>
        <v>识破</v>
      </c>
      <c r="V4083" s="24" t="str">
        <f>IF(F4083&lt;1000000,"",VLOOKUP(F4083,组合调整!$A:$I,2,0))</f>
        <v>模仿</v>
      </c>
      <c r="W4083" s="24" t="str">
        <f>IF(G4083&lt;1000000,"",VLOOKUP(G4083,组合调整!$A:$I,2,0))</f>
        <v/>
      </c>
    </row>
    <row r="4084" spans="1:23">
      <c r="A4084" s="26">
        <v>40034</v>
      </c>
      <c r="B4084" s="26" t="s">
        <v>127</v>
      </c>
      <c r="C4084" s="26">
        <v>4002332</v>
      </c>
      <c r="D4084" s="26">
        <v>4003411</v>
      </c>
      <c r="E4084" s="26">
        <v>4003421</v>
      </c>
      <c r="F4084" s="26">
        <v>4003431</v>
      </c>
      <c r="G4084" s="26">
        <v>30041</v>
      </c>
      <c r="H4084" s="26">
        <v>2032</v>
      </c>
      <c r="I4084" s="26">
        <v>0</v>
      </c>
      <c r="J4084" s="26">
        <v>0</v>
      </c>
      <c r="K4084" s="26">
        <v>0</v>
      </c>
      <c r="L4084" s="26">
        <v>0</v>
      </c>
      <c r="M4084" s="26">
        <v>0</v>
      </c>
      <c r="N4084" s="26">
        <v>0</v>
      </c>
      <c r="O4084" s="24" t="s">
        <v>127</v>
      </c>
      <c r="P4084" s="24">
        <v>40034</v>
      </c>
      <c r="Q4084" s="24">
        <f>IF(ISERROR(VLOOKUP($B4084,[1]主动技能!$B:$D,3,0)),[2]Sheet1!$Y4551,VLOOKUP($B4084,[1]主动技能!$B:$D,3,0))</f>
        <v>3</v>
      </c>
      <c r="S4084" s="24" t="str">
        <f>IF(C4084&lt;1000000,"",VLOOKUP(C4084,组合调整!$A:$I,2,0))</f>
        <v>模仿</v>
      </c>
      <c r="T4084" s="24" t="str">
        <f>IF(D4084&lt;1000000,"",VLOOKUP(D4084,组合调整!$A:$I,2,0))</f>
        <v>艰难</v>
      </c>
      <c r="U4084" s="24" t="str">
        <f>IF(E4084&lt;1000000,"",VLOOKUP(E4084,组合调整!$A:$I,2,0))</f>
        <v>神加</v>
      </c>
      <c r="V4084" s="24" t="str">
        <f>IF(F4084&lt;1000000,"",VLOOKUP(F4084,组合调整!$A:$I,2,0))</f>
        <v>信光</v>
      </c>
      <c r="W4084" s="24" t="str">
        <f>IF(G4084&lt;1000000,"",VLOOKUP(G4084,组合调整!$A:$I,2,0))</f>
        <v/>
      </c>
    </row>
    <row r="4085" spans="1:23">
      <c r="A4085" s="26">
        <v>40035</v>
      </c>
      <c r="B4085" s="26" t="s">
        <v>127</v>
      </c>
      <c r="C4085" s="26">
        <v>4002332</v>
      </c>
      <c r="D4085" s="26">
        <v>4003411</v>
      </c>
      <c r="E4085" s="26">
        <v>4003421</v>
      </c>
      <c r="F4085" s="26">
        <v>4003431</v>
      </c>
      <c r="G4085" s="26">
        <v>30041</v>
      </c>
      <c r="H4085" s="26">
        <v>2032</v>
      </c>
      <c r="I4085" s="26">
        <v>0</v>
      </c>
      <c r="J4085" s="26">
        <v>0</v>
      </c>
      <c r="K4085" s="26">
        <v>0</v>
      </c>
      <c r="L4085" s="26">
        <v>0</v>
      </c>
      <c r="M4085" s="26">
        <v>0</v>
      </c>
      <c r="N4085" s="26">
        <v>0</v>
      </c>
      <c r="O4085" s="24" t="s">
        <v>127</v>
      </c>
      <c r="P4085" s="24">
        <v>40035</v>
      </c>
      <c r="Q4085" s="24">
        <f>IF(ISERROR(VLOOKUP($B4085,[1]主动技能!$B:$D,3,0)),[2]Sheet1!$Y4552,VLOOKUP($B4085,[1]主动技能!$B:$D,3,0))</f>
        <v>3</v>
      </c>
      <c r="S4085" s="24" t="str">
        <f>IF(C4085&lt;1000000,"",VLOOKUP(C4085,组合调整!$A:$I,2,0))</f>
        <v>模仿</v>
      </c>
      <c r="T4085" s="24" t="str">
        <f>IF(D4085&lt;1000000,"",VLOOKUP(D4085,组合调整!$A:$I,2,0))</f>
        <v>艰难</v>
      </c>
      <c r="U4085" s="24" t="str">
        <f>IF(E4085&lt;1000000,"",VLOOKUP(E4085,组合调整!$A:$I,2,0))</f>
        <v>神加</v>
      </c>
      <c r="V4085" s="24" t="str">
        <f>IF(F4085&lt;1000000,"",VLOOKUP(F4085,组合调整!$A:$I,2,0))</f>
        <v>信光</v>
      </c>
      <c r="W4085" s="24" t="str">
        <f>IF(G4085&lt;1000000,"",VLOOKUP(G4085,组合调整!$A:$I,2,0))</f>
        <v/>
      </c>
    </row>
    <row r="4086" spans="1:23">
      <c r="A4086" s="26">
        <v>40036</v>
      </c>
      <c r="B4086" s="26" t="s">
        <v>127</v>
      </c>
      <c r="C4086" s="26">
        <v>4002332</v>
      </c>
      <c r="D4086" s="26">
        <v>4003411</v>
      </c>
      <c r="E4086" s="26">
        <v>4003421</v>
      </c>
      <c r="F4086" s="26">
        <v>4003431</v>
      </c>
      <c r="G4086" s="26">
        <v>30041</v>
      </c>
      <c r="H4086" s="26">
        <v>2032</v>
      </c>
      <c r="I4086" s="26">
        <v>0</v>
      </c>
      <c r="J4086" s="26">
        <v>0</v>
      </c>
      <c r="K4086" s="26">
        <v>0</v>
      </c>
      <c r="L4086" s="26">
        <v>0</v>
      </c>
      <c r="M4086" s="26">
        <v>0</v>
      </c>
      <c r="N4086" s="26">
        <v>0</v>
      </c>
      <c r="O4086" s="24" t="s">
        <v>127</v>
      </c>
      <c r="P4086" s="24">
        <v>40036</v>
      </c>
      <c r="Q4086" s="24">
        <f>IF(ISERROR(VLOOKUP($B4086,[1]主动技能!$B:$D,3,0)),[2]Sheet1!$Y4553,VLOOKUP($B4086,[1]主动技能!$B:$D,3,0))</f>
        <v>3</v>
      </c>
      <c r="S4086" s="24" t="str">
        <f>IF(C4086&lt;1000000,"",VLOOKUP(C4086,组合调整!$A:$I,2,0))</f>
        <v>模仿</v>
      </c>
      <c r="T4086" s="24" t="str">
        <f>IF(D4086&lt;1000000,"",VLOOKUP(D4086,组合调整!$A:$I,2,0))</f>
        <v>艰难</v>
      </c>
      <c r="U4086" s="24" t="str">
        <f>IF(E4086&lt;1000000,"",VLOOKUP(E4086,组合调整!$A:$I,2,0))</f>
        <v>神加</v>
      </c>
      <c r="V4086" s="24" t="str">
        <f>IF(F4086&lt;1000000,"",VLOOKUP(F4086,组合调整!$A:$I,2,0))</f>
        <v>信光</v>
      </c>
      <c r="W4086" s="24" t="str">
        <f>IF(G4086&lt;1000000,"",VLOOKUP(G4086,组合调整!$A:$I,2,0))</f>
        <v/>
      </c>
    </row>
    <row r="4087" spans="1:23">
      <c r="A4087" s="26">
        <v>40037</v>
      </c>
      <c r="B4087" s="26" t="s">
        <v>127</v>
      </c>
      <c r="C4087" s="26">
        <v>4002332</v>
      </c>
      <c r="D4087" s="26">
        <v>4003411</v>
      </c>
      <c r="E4087" s="26">
        <v>4003421</v>
      </c>
      <c r="F4087" s="26">
        <v>4003431</v>
      </c>
      <c r="G4087" s="26">
        <v>30041</v>
      </c>
      <c r="H4087" s="26">
        <v>2032</v>
      </c>
      <c r="I4087" s="26">
        <v>0</v>
      </c>
      <c r="J4087" s="26">
        <v>0</v>
      </c>
      <c r="K4087" s="26">
        <v>0</v>
      </c>
      <c r="L4087" s="26">
        <v>0</v>
      </c>
      <c r="M4087" s="26">
        <v>0</v>
      </c>
      <c r="N4087" s="26">
        <v>0</v>
      </c>
      <c r="O4087" s="24" t="s">
        <v>127</v>
      </c>
      <c r="P4087" s="24">
        <v>40037</v>
      </c>
      <c r="Q4087" s="24">
        <f>IF(ISERROR(VLOOKUP($B4087,[1]主动技能!$B:$D,3,0)),[2]Sheet1!$Y4554,VLOOKUP($B4087,[1]主动技能!$B:$D,3,0))</f>
        <v>3</v>
      </c>
      <c r="S4087" s="24" t="str">
        <f>IF(C4087&lt;1000000,"",VLOOKUP(C4087,组合调整!$A:$I,2,0))</f>
        <v>模仿</v>
      </c>
      <c r="T4087" s="24" t="str">
        <f>IF(D4087&lt;1000000,"",VLOOKUP(D4087,组合调整!$A:$I,2,0))</f>
        <v>艰难</v>
      </c>
      <c r="U4087" s="24" t="str">
        <f>IF(E4087&lt;1000000,"",VLOOKUP(E4087,组合调整!$A:$I,2,0))</f>
        <v>神加</v>
      </c>
      <c r="V4087" s="24" t="str">
        <f>IF(F4087&lt;1000000,"",VLOOKUP(F4087,组合调整!$A:$I,2,0))</f>
        <v>信光</v>
      </c>
      <c r="W4087" s="24" t="str">
        <f>IF(G4087&lt;1000000,"",VLOOKUP(G4087,组合调整!$A:$I,2,0))</f>
        <v/>
      </c>
    </row>
    <row r="4088" spans="1:23">
      <c r="A4088" s="26">
        <v>40038</v>
      </c>
      <c r="B4088" s="26" t="s">
        <v>127</v>
      </c>
      <c r="C4088" s="26">
        <v>4002332</v>
      </c>
      <c r="D4088" s="26">
        <v>4003411</v>
      </c>
      <c r="E4088" s="26">
        <v>4003421</v>
      </c>
      <c r="F4088" s="26">
        <v>4003431</v>
      </c>
      <c r="G4088" s="26">
        <v>30041</v>
      </c>
      <c r="H4088" s="26">
        <v>2032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0</v>
      </c>
      <c r="O4088" s="24" t="s">
        <v>127</v>
      </c>
      <c r="P4088" s="24">
        <v>40038</v>
      </c>
      <c r="Q4088" s="24">
        <f>IF(ISERROR(VLOOKUP($B4088,[1]主动技能!$B:$D,3,0)),[2]Sheet1!$Y4555,VLOOKUP($B4088,[1]主动技能!$B:$D,3,0))</f>
        <v>3</v>
      </c>
      <c r="S4088" s="24" t="str">
        <f>IF(C4088&lt;1000000,"",VLOOKUP(C4088,组合调整!$A:$I,2,0))</f>
        <v>模仿</v>
      </c>
      <c r="T4088" s="24" t="str">
        <f>IF(D4088&lt;1000000,"",VLOOKUP(D4088,组合调整!$A:$I,2,0))</f>
        <v>艰难</v>
      </c>
      <c r="U4088" s="24" t="str">
        <f>IF(E4088&lt;1000000,"",VLOOKUP(E4088,组合调整!$A:$I,2,0))</f>
        <v>神加</v>
      </c>
      <c r="V4088" s="24" t="str">
        <f>IF(F4088&lt;1000000,"",VLOOKUP(F4088,组合调整!$A:$I,2,0))</f>
        <v>信光</v>
      </c>
      <c r="W4088" s="24" t="str">
        <f>IF(G4088&lt;1000000,"",VLOOKUP(G4088,组合调整!$A:$I,2,0))</f>
        <v/>
      </c>
    </row>
    <row r="4089" spans="1:23">
      <c r="A4089" s="26">
        <v>40039</v>
      </c>
      <c r="B4089" s="26" t="s">
        <v>127</v>
      </c>
      <c r="C4089" s="26">
        <v>4002332</v>
      </c>
      <c r="D4089" s="26">
        <v>4003411</v>
      </c>
      <c r="E4089" s="26">
        <v>4003421</v>
      </c>
      <c r="F4089" s="26">
        <v>4003431</v>
      </c>
      <c r="G4089" s="26">
        <v>30041</v>
      </c>
      <c r="H4089" s="26">
        <v>2032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0</v>
      </c>
      <c r="O4089" s="24" t="s">
        <v>127</v>
      </c>
      <c r="P4089" s="24">
        <v>40039</v>
      </c>
      <c r="Q4089" s="24">
        <f>IF(ISERROR(VLOOKUP($B4089,[1]主动技能!$B:$D,3,0)),[2]Sheet1!$Y4556,VLOOKUP($B4089,[1]主动技能!$B:$D,3,0))</f>
        <v>3</v>
      </c>
      <c r="S4089" s="24" t="str">
        <f>IF(C4089&lt;1000000,"",VLOOKUP(C4089,组合调整!$A:$I,2,0))</f>
        <v>模仿</v>
      </c>
      <c r="T4089" s="24" t="str">
        <f>IF(D4089&lt;1000000,"",VLOOKUP(D4089,组合调整!$A:$I,2,0))</f>
        <v>艰难</v>
      </c>
      <c r="U4089" s="24" t="str">
        <f>IF(E4089&lt;1000000,"",VLOOKUP(E4089,组合调整!$A:$I,2,0))</f>
        <v>神加</v>
      </c>
      <c r="V4089" s="24" t="str">
        <f>IF(F4089&lt;1000000,"",VLOOKUP(F4089,组合调整!$A:$I,2,0))</f>
        <v>信光</v>
      </c>
      <c r="W4089" s="24" t="str">
        <f>IF(G4089&lt;1000000,"",VLOOKUP(G4089,组合调整!$A:$I,2,0))</f>
        <v/>
      </c>
    </row>
    <row r="4090" spans="1:23">
      <c r="A4090" s="26">
        <v>40040</v>
      </c>
      <c r="B4090" s="26" t="s">
        <v>127</v>
      </c>
      <c r="C4090" s="26">
        <v>4002332</v>
      </c>
      <c r="D4090" s="26">
        <v>4003411</v>
      </c>
      <c r="E4090" s="26">
        <v>4003421</v>
      </c>
      <c r="F4090" s="26">
        <v>4003431</v>
      </c>
      <c r="G4090" s="26">
        <v>30041</v>
      </c>
      <c r="H4090" s="26">
        <v>2032</v>
      </c>
      <c r="I4090" s="26">
        <v>0</v>
      </c>
      <c r="J4090" s="26">
        <v>0</v>
      </c>
      <c r="K4090" s="26">
        <v>0</v>
      </c>
      <c r="L4090" s="26">
        <v>0</v>
      </c>
      <c r="M4090" s="26">
        <v>0</v>
      </c>
      <c r="N4090" s="26">
        <v>0</v>
      </c>
      <c r="O4090" s="24" t="s">
        <v>127</v>
      </c>
      <c r="P4090" s="24">
        <v>40040</v>
      </c>
      <c r="Q4090" s="24">
        <f>IF(ISERROR(VLOOKUP($B4090,[1]主动技能!$B:$D,3,0)),[2]Sheet1!$Y4557,VLOOKUP($B4090,[1]主动技能!$B:$D,3,0))</f>
        <v>3</v>
      </c>
      <c r="S4090" s="24" t="str">
        <f>IF(C4090&lt;1000000,"",VLOOKUP(C4090,组合调整!$A:$I,2,0))</f>
        <v>模仿</v>
      </c>
      <c r="T4090" s="24" t="str">
        <f>IF(D4090&lt;1000000,"",VLOOKUP(D4090,组合调整!$A:$I,2,0))</f>
        <v>艰难</v>
      </c>
      <c r="U4090" s="24" t="str">
        <f>IF(E4090&lt;1000000,"",VLOOKUP(E4090,组合调整!$A:$I,2,0))</f>
        <v>神加</v>
      </c>
      <c r="V4090" s="24" t="str">
        <f>IF(F4090&lt;1000000,"",VLOOKUP(F4090,组合调整!$A:$I,2,0))</f>
        <v>信光</v>
      </c>
      <c r="W4090" s="24" t="str">
        <f>IF(G4090&lt;1000000,"",VLOOKUP(G4090,组合调整!$A:$I,2,0))</f>
        <v/>
      </c>
    </row>
    <row r="4091" spans="1:23">
      <c r="A4091" s="26">
        <v>40041</v>
      </c>
      <c r="B4091" s="26" t="s">
        <v>127</v>
      </c>
      <c r="C4091" s="26">
        <v>4002332</v>
      </c>
      <c r="D4091" s="26">
        <v>4003411</v>
      </c>
      <c r="E4091" s="26">
        <v>4003421</v>
      </c>
      <c r="F4091" s="26">
        <v>4003431</v>
      </c>
      <c r="G4091" s="26">
        <v>30041</v>
      </c>
      <c r="H4091" s="26">
        <v>2032</v>
      </c>
      <c r="I4091" s="26">
        <v>0</v>
      </c>
      <c r="J4091" s="26">
        <v>0</v>
      </c>
      <c r="K4091" s="26">
        <v>0</v>
      </c>
      <c r="L4091" s="26">
        <v>0</v>
      </c>
      <c r="M4091" s="26">
        <v>0</v>
      </c>
      <c r="N4091" s="26">
        <v>0</v>
      </c>
      <c r="O4091" s="24" t="s">
        <v>127</v>
      </c>
      <c r="P4091" s="24">
        <v>40041</v>
      </c>
      <c r="Q4091" s="24">
        <f>IF(ISERROR(VLOOKUP($B4091,[1]主动技能!$B:$D,3,0)),[2]Sheet1!$Y4558,VLOOKUP($B4091,[1]主动技能!$B:$D,3,0))</f>
        <v>3</v>
      </c>
      <c r="S4091" s="24" t="str">
        <f>IF(C4091&lt;1000000,"",VLOOKUP(C4091,组合调整!$A:$I,2,0))</f>
        <v>模仿</v>
      </c>
      <c r="T4091" s="24" t="str">
        <f>IF(D4091&lt;1000000,"",VLOOKUP(D4091,组合调整!$A:$I,2,0))</f>
        <v>艰难</v>
      </c>
      <c r="U4091" s="24" t="str">
        <f>IF(E4091&lt;1000000,"",VLOOKUP(E4091,组合调整!$A:$I,2,0))</f>
        <v>神加</v>
      </c>
      <c r="V4091" s="24" t="str">
        <f>IF(F4091&lt;1000000,"",VLOOKUP(F4091,组合调整!$A:$I,2,0))</f>
        <v>信光</v>
      </c>
      <c r="W4091" s="24" t="str">
        <f>IF(G4091&lt;1000000,"",VLOOKUP(G4091,组合调整!$A:$I,2,0))</f>
        <v/>
      </c>
    </row>
    <row r="4092" spans="1:23">
      <c r="A4092" s="26">
        <v>40042</v>
      </c>
      <c r="B4092" s="26" t="s">
        <v>127</v>
      </c>
      <c r="C4092" s="26">
        <v>4002332</v>
      </c>
      <c r="D4092" s="26">
        <v>4003411</v>
      </c>
      <c r="E4092" s="26">
        <v>4003421</v>
      </c>
      <c r="F4092" s="26">
        <v>4003431</v>
      </c>
      <c r="G4092" s="26">
        <v>30041</v>
      </c>
      <c r="H4092" s="26">
        <v>2032</v>
      </c>
      <c r="I4092" s="26">
        <v>0</v>
      </c>
      <c r="J4092" s="26">
        <v>0</v>
      </c>
      <c r="K4092" s="26">
        <v>0</v>
      </c>
      <c r="L4092" s="26">
        <v>0</v>
      </c>
      <c r="M4092" s="26">
        <v>0</v>
      </c>
      <c r="N4092" s="26">
        <v>0</v>
      </c>
      <c r="O4092" s="24" t="s">
        <v>127</v>
      </c>
      <c r="P4092" s="24">
        <v>40042</v>
      </c>
      <c r="Q4092" s="24">
        <f>IF(ISERROR(VLOOKUP($B4092,[1]主动技能!$B:$D,3,0)),[2]Sheet1!$Y4559,VLOOKUP($B4092,[1]主动技能!$B:$D,3,0))</f>
        <v>3</v>
      </c>
      <c r="S4092" s="24" t="str">
        <f>IF(C4092&lt;1000000,"",VLOOKUP(C4092,组合调整!$A:$I,2,0))</f>
        <v>模仿</v>
      </c>
      <c r="T4092" s="24" t="str">
        <f>IF(D4092&lt;1000000,"",VLOOKUP(D4092,组合调整!$A:$I,2,0))</f>
        <v>艰难</v>
      </c>
      <c r="U4092" s="24" t="str">
        <f>IF(E4092&lt;1000000,"",VLOOKUP(E4092,组合调整!$A:$I,2,0))</f>
        <v>神加</v>
      </c>
      <c r="V4092" s="24" t="str">
        <f>IF(F4092&lt;1000000,"",VLOOKUP(F4092,组合调整!$A:$I,2,0))</f>
        <v>信光</v>
      </c>
      <c r="W4092" s="24" t="str">
        <f>IF(G4092&lt;1000000,"",VLOOKUP(G4092,组合调整!$A:$I,2,0))</f>
        <v/>
      </c>
    </row>
    <row r="4093" spans="1:23">
      <c r="A4093" s="26">
        <v>40043</v>
      </c>
      <c r="B4093" s="26" t="s">
        <v>127</v>
      </c>
      <c r="C4093" s="26">
        <v>4002332</v>
      </c>
      <c r="D4093" s="26">
        <v>4003411</v>
      </c>
      <c r="E4093" s="26">
        <v>4003421</v>
      </c>
      <c r="F4093" s="26">
        <v>4003431</v>
      </c>
      <c r="G4093" s="26">
        <v>30041</v>
      </c>
      <c r="H4093" s="26">
        <v>2032</v>
      </c>
      <c r="I4093" s="26">
        <v>0</v>
      </c>
      <c r="J4093" s="26">
        <v>0</v>
      </c>
      <c r="K4093" s="26">
        <v>0</v>
      </c>
      <c r="L4093" s="26">
        <v>0</v>
      </c>
      <c r="M4093" s="26">
        <v>0</v>
      </c>
      <c r="N4093" s="26">
        <v>0</v>
      </c>
      <c r="O4093" s="24" t="s">
        <v>127</v>
      </c>
      <c r="P4093" s="24">
        <v>40043</v>
      </c>
      <c r="Q4093" s="24">
        <f>IF(ISERROR(VLOOKUP($B4093,[1]主动技能!$B:$D,3,0)),[2]Sheet1!$Y4560,VLOOKUP($B4093,[1]主动技能!$B:$D,3,0))</f>
        <v>3</v>
      </c>
      <c r="S4093" s="24" t="str">
        <f>IF(C4093&lt;1000000,"",VLOOKUP(C4093,组合调整!$A:$I,2,0))</f>
        <v>模仿</v>
      </c>
      <c r="T4093" s="24" t="str">
        <f>IF(D4093&lt;1000000,"",VLOOKUP(D4093,组合调整!$A:$I,2,0))</f>
        <v>艰难</v>
      </c>
      <c r="U4093" s="24" t="str">
        <f>IF(E4093&lt;1000000,"",VLOOKUP(E4093,组合调整!$A:$I,2,0))</f>
        <v>神加</v>
      </c>
      <c r="V4093" s="24" t="str">
        <f>IF(F4093&lt;1000000,"",VLOOKUP(F4093,组合调整!$A:$I,2,0))</f>
        <v>信光</v>
      </c>
      <c r="W4093" s="24" t="str">
        <f>IF(G4093&lt;1000000,"",VLOOKUP(G4093,组合调整!$A:$I,2,0))</f>
        <v/>
      </c>
    </row>
    <row r="4094" spans="1:23">
      <c r="A4094" s="26">
        <v>40044</v>
      </c>
      <c r="B4094" s="26" t="s">
        <v>127</v>
      </c>
      <c r="C4094" s="26">
        <v>4002332</v>
      </c>
      <c r="D4094" s="26">
        <v>4003411</v>
      </c>
      <c r="E4094" s="26">
        <v>4003421</v>
      </c>
      <c r="F4094" s="26">
        <v>4003431</v>
      </c>
      <c r="G4094" s="26">
        <v>30041</v>
      </c>
      <c r="H4094" s="26">
        <v>2032</v>
      </c>
      <c r="I4094" s="26">
        <v>0</v>
      </c>
      <c r="J4094" s="26">
        <v>0</v>
      </c>
      <c r="K4094" s="26">
        <v>0</v>
      </c>
      <c r="L4094" s="26">
        <v>0</v>
      </c>
      <c r="M4094" s="26">
        <v>0</v>
      </c>
      <c r="N4094" s="26">
        <v>0</v>
      </c>
      <c r="O4094" s="24" t="s">
        <v>127</v>
      </c>
      <c r="P4094" s="24">
        <v>40044</v>
      </c>
      <c r="Q4094" s="24">
        <f>IF(ISERROR(VLOOKUP($B4094,[1]主动技能!$B:$D,3,0)),[2]Sheet1!$Y4561,VLOOKUP($B4094,[1]主动技能!$B:$D,3,0))</f>
        <v>3</v>
      </c>
      <c r="S4094" s="24" t="str">
        <f>IF(C4094&lt;1000000,"",VLOOKUP(C4094,组合调整!$A:$I,2,0))</f>
        <v>模仿</v>
      </c>
      <c r="T4094" s="24" t="str">
        <f>IF(D4094&lt;1000000,"",VLOOKUP(D4094,组合调整!$A:$I,2,0))</f>
        <v>艰难</v>
      </c>
      <c r="U4094" s="24" t="str">
        <f>IF(E4094&lt;1000000,"",VLOOKUP(E4094,组合调整!$A:$I,2,0))</f>
        <v>神加</v>
      </c>
      <c r="V4094" s="24" t="str">
        <f>IF(F4094&lt;1000000,"",VLOOKUP(F4094,组合调整!$A:$I,2,0))</f>
        <v>信光</v>
      </c>
      <c r="W4094" s="24" t="str">
        <f>IF(G4094&lt;1000000,"",VLOOKUP(G4094,组合调整!$A:$I,2,0))</f>
        <v/>
      </c>
    </row>
    <row r="4095" spans="1:23">
      <c r="A4095" s="26">
        <v>40045</v>
      </c>
      <c r="B4095" s="26" t="s">
        <v>19</v>
      </c>
      <c r="C4095" s="26">
        <v>4000142</v>
      </c>
      <c r="D4095" s="26">
        <v>4004511</v>
      </c>
      <c r="E4095" s="26">
        <v>4004521</v>
      </c>
      <c r="F4095" s="26">
        <v>4004531</v>
      </c>
      <c r="G4095" s="26">
        <v>50041</v>
      </c>
      <c r="H4095" s="26">
        <v>4032</v>
      </c>
      <c r="I4095" s="26">
        <v>0</v>
      </c>
      <c r="J4095" s="26">
        <v>0</v>
      </c>
      <c r="K4095" s="26">
        <v>0</v>
      </c>
      <c r="L4095" s="26">
        <v>0</v>
      </c>
      <c r="M4095" s="26">
        <v>0</v>
      </c>
      <c r="N4095" s="26">
        <v>0</v>
      </c>
      <c r="O4095" s="24" t="s">
        <v>19</v>
      </c>
      <c r="P4095" s="24">
        <v>40045</v>
      </c>
      <c r="Q4095" s="24">
        <f>IF(ISERROR(VLOOKUP($B4095,[1]主动技能!$B:$D,3,0)),[2]Sheet1!$Y4562,VLOOKUP($B4095,[1]主动技能!$B:$D,3,0))</f>
        <v>3</v>
      </c>
      <c r="S4095" s="24" t="str">
        <f>IF(C4095&lt;1000000,"",VLOOKUP(C4095,组合调整!$A:$I,2,0))</f>
        <v>歌谣</v>
      </c>
      <c r="T4095" s="24" t="str">
        <f>IF(D4095&lt;1000000,"",VLOOKUP(D4095,组合调整!$A:$I,2,0))</f>
        <v>瞪眼</v>
      </c>
      <c r="U4095" s="24" t="str">
        <f>IF(E4095&lt;1000000,"",VLOOKUP(E4095,组合调整!$A:$I,2,0))</f>
        <v>暗示</v>
      </c>
      <c r="V4095" s="24" t="str">
        <f>IF(F4095&lt;1000000,"",VLOOKUP(F4095,组合调整!$A:$I,2,0))</f>
        <v>龙力</v>
      </c>
      <c r="W4095" s="24" t="str">
        <f>IF(G4095&lt;1000000,"",VLOOKUP(G4095,组合调整!$A:$I,2,0))</f>
        <v/>
      </c>
    </row>
    <row r="4096" spans="1:23">
      <c r="A4096" s="26">
        <v>40046</v>
      </c>
      <c r="B4096" s="26" t="s">
        <v>19</v>
      </c>
      <c r="C4096" s="26">
        <v>4000142</v>
      </c>
      <c r="D4096" s="26">
        <v>4004511</v>
      </c>
      <c r="E4096" s="26">
        <v>4004521</v>
      </c>
      <c r="F4096" s="26">
        <v>4004531</v>
      </c>
      <c r="G4096" s="26">
        <v>50041</v>
      </c>
      <c r="H4096" s="26">
        <v>4032</v>
      </c>
      <c r="I4096" s="26">
        <v>0</v>
      </c>
      <c r="J4096" s="26">
        <v>0</v>
      </c>
      <c r="K4096" s="26">
        <v>0</v>
      </c>
      <c r="L4096" s="26">
        <v>0</v>
      </c>
      <c r="M4096" s="26">
        <v>0</v>
      </c>
      <c r="N4096" s="26">
        <v>0</v>
      </c>
      <c r="O4096" s="24" t="s">
        <v>19</v>
      </c>
      <c r="P4096" s="24">
        <v>40046</v>
      </c>
      <c r="Q4096" s="24">
        <f>IF(ISERROR(VLOOKUP($B4096,[1]主动技能!$B:$D,3,0)),[2]Sheet1!$Y4563,VLOOKUP($B4096,[1]主动技能!$B:$D,3,0))</f>
        <v>3</v>
      </c>
      <c r="S4096" s="24" t="str">
        <f>IF(C4096&lt;1000000,"",VLOOKUP(C4096,组合调整!$A:$I,2,0))</f>
        <v>歌谣</v>
      </c>
      <c r="T4096" s="24" t="str">
        <f>IF(D4096&lt;1000000,"",VLOOKUP(D4096,组合调整!$A:$I,2,0))</f>
        <v>瞪眼</v>
      </c>
      <c r="U4096" s="24" t="str">
        <f>IF(E4096&lt;1000000,"",VLOOKUP(E4096,组合调整!$A:$I,2,0))</f>
        <v>暗示</v>
      </c>
      <c r="V4096" s="24" t="str">
        <f>IF(F4096&lt;1000000,"",VLOOKUP(F4096,组合调整!$A:$I,2,0))</f>
        <v>龙力</v>
      </c>
      <c r="W4096" s="24" t="str">
        <f>IF(G4096&lt;1000000,"",VLOOKUP(G4096,组合调整!$A:$I,2,0))</f>
        <v/>
      </c>
    </row>
    <row r="4097" spans="1:23">
      <c r="A4097" s="26">
        <v>40047</v>
      </c>
      <c r="B4097" s="26" t="s">
        <v>19</v>
      </c>
      <c r="C4097" s="26">
        <v>4000142</v>
      </c>
      <c r="D4097" s="26">
        <v>4004511</v>
      </c>
      <c r="E4097" s="26">
        <v>4004521</v>
      </c>
      <c r="F4097" s="26">
        <v>4004531</v>
      </c>
      <c r="G4097" s="26">
        <v>50041</v>
      </c>
      <c r="H4097" s="26">
        <v>4032</v>
      </c>
      <c r="I4097" s="26">
        <v>0</v>
      </c>
      <c r="J4097" s="26">
        <v>0</v>
      </c>
      <c r="K4097" s="26">
        <v>0</v>
      </c>
      <c r="L4097" s="26">
        <v>0</v>
      </c>
      <c r="M4097" s="26">
        <v>0</v>
      </c>
      <c r="N4097" s="26">
        <v>0</v>
      </c>
      <c r="O4097" s="24" t="s">
        <v>19</v>
      </c>
      <c r="P4097" s="24">
        <v>40047</v>
      </c>
      <c r="Q4097" s="24">
        <f>IF(ISERROR(VLOOKUP($B4097,[1]主动技能!$B:$D,3,0)),[2]Sheet1!$Y4564,VLOOKUP($B4097,[1]主动技能!$B:$D,3,0))</f>
        <v>3</v>
      </c>
      <c r="S4097" s="24" t="str">
        <f>IF(C4097&lt;1000000,"",VLOOKUP(C4097,组合调整!$A:$I,2,0))</f>
        <v>歌谣</v>
      </c>
      <c r="T4097" s="24" t="str">
        <f>IF(D4097&lt;1000000,"",VLOOKUP(D4097,组合调整!$A:$I,2,0))</f>
        <v>瞪眼</v>
      </c>
      <c r="U4097" s="24" t="str">
        <f>IF(E4097&lt;1000000,"",VLOOKUP(E4097,组合调整!$A:$I,2,0))</f>
        <v>暗示</v>
      </c>
      <c r="V4097" s="24" t="str">
        <f>IF(F4097&lt;1000000,"",VLOOKUP(F4097,组合调整!$A:$I,2,0))</f>
        <v>龙力</v>
      </c>
      <c r="W4097" s="24" t="str">
        <f>IF(G4097&lt;1000000,"",VLOOKUP(G4097,组合调整!$A:$I,2,0))</f>
        <v/>
      </c>
    </row>
    <row r="4098" spans="1:23">
      <c r="A4098" s="26">
        <v>40048</v>
      </c>
      <c r="B4098" s="26" t="s">
        <v>19</v>
      </c>
      <c r="C4098" s="26">
        <v>4000142</v>
      </c>
      <c r="D4098" s="26">
        <v>4004511</v>
      </c>
      <c r="E4098" s="26">
        <v>4004521</v>
      </c>
      <c r="F4098" s="26">
        <v>4004531</v>
      </c>
      <c r="G4098" s="26">
        <v>50041</v>
      </c>
      <c r="H4098" s="26">
        <v>4032</v>
      </c>
      <c r="I4098" s="26">
        <v>0</v>
      </c>
      <c r="J4098" s="26">
        <v>0</v>
      </c>
      <c r="K4098" s="26">
        <v>0</v>
      </c>
      <c r="L4098" s="26">
        <v>0</v>
      </c>
      <c r="M4098" s="26">
        <v>0</v>
      </c>
      <c r="N4098" s="26">
        <v>0</v>
      </c>
      <c r="O4098" s="24" t="s">
        <v>19</v>
      </c>
      <c r="P4098" s="24">
        <v>40048</v>
      </c>
      <c r="Q4098" s="24">
        <f>IF(ISERROR(VLOOKUP($B4098,[1]主动技能!$B:$D,3,0)),[2]Sheet1!$Y4565,VLOOKUP($B4098,[1]主动技能!$B:$D,3,0))</f>
        <v>3</v>
      </c>
      <c r="S4098" s="24" t="str">
        <f>IF(C4098&lt;1000000,"",VLOOKUP(C4098,组合调整!$A:$I,2,0))</f>
        <v>歌谣</v>
      </c>
      <c r="T4098" s="24" t="str">
        <f>IF(D4098&lt;1000000,"",VLOOKUP(D4098,组合调整!$A:$I,2,0))</f>
        <v>瞪眼</v>
      </c>
      <c r="U4098" s="24" t="str">
        <f>IF(E4098&lt;1000000,"",VLOOKUP(E4098,组合调整!$A:$I,2,0))</f>
        <v>暗示</v>
      </c>
      <c r="V4098" s="24" t="str">
        <f>IF(F4098&lt;1000000,"",VLOOKUP(F4098,组合调整!$A:$I,2,0))</f>
        <v>龙力</v>
      </c>
      <c r="W4098" s="24" t="str">
        <f>IF(G4098&lt;1000000,"",VLOOKUP(G4098,组合调整!$A:$I,2,0))</f>
        <v/>
      </c>
    </row>
    <row r="4099" spans="1:23">
      <c r="A4099" s="26">
        <v>40049</v>
      </c>
      <c r="B4099" s="26" t="s">
        <v>19</v>
      </c>
      <c r="C4099" s="26">
        <v>4000142</v>
      </c>
      <c r="D4099" s="26">
        <v>4004511</v>
      </c>
      <c r="E4099" s="26">
        <v>4004521</v>
      </c>
      <c r="F4099" s="26">
        <v>4004531</v>
      </c>
      <c r="G4099" s="26">
        <v>50041</v>
      </c>
      <c r="H4099" s="26">
        <v>4032</v>
      </c>
      <c r="I4099" s="26">
        <v>0</v>
      </c>
      <c r="J4099" s="26">
        <v>0</v>
      </c>
      <c r="K4099" s="26">
        <v>0</v>
      </c>
      <c r="L4099" s="26">
        <v>0</v>
      </c>
      <c r="M4099" s="26">
        <v>0</v>
      </c>
      <c r="N4099" s="26">
        <v>0</v>
      </c>
      <c r="O4099" s="24" t="s">
        <v>19</v>
      </c>
      <c r="P4099" s="24">
        <v>40049</v>
      </c>
      <c r="Q4099" s="24">
        <f>IF(ISERROR(VLOOKUP($B4099,[1]主动技能!$B:$D,3,0)),[2]Sheet1!$Y4566,VLOOKUP($B4099,[1]主动技能!$B:$D,3,0))</f>
        <v>3</v>
      </c>
      <c r="S4099" s="24" t="str">
        <f>IF(C4099&lt;1000000,"",VLOOKUP(C4099,组合调整!$A:$I,2,0))</f>
        <v>歌谣</v>
      </c>
      <c r="T4099" s="24" t="str">
        <f>IF(D4099&lt;1000000,"",VLOOKUP(D4099,组合调整!$A:$I,2,0))</f>
        <v>瞪眼</v>
      </c>
      <c r="U4099" s="24" t="str">
        <f>IF(E4099&lt;1000000,"",VLOOKUP(E4099,组合调整!$A:$I,2,0))</f>
        <v>暗示</v>
      </c>
      <c r="V4099" s="24" t="str">
        <f>IF(F4099&lt;1000000,"",VLOOKUP(F4099,组合调整!$A:$I,2,0))</f>
        <v>龙力</v>
      </c>
      <c r="W4099" s="24" t="str">
        <f>IF(G4099&lt;1000000,"",VLOOKUP(G4099,组合调整!$A:$I,2,0))</f>
        <v/>
      </c>
    </row>
    <row r="4100" spans="1:23">
      <c r="A4100" s="26">
        <v>40050</v>
      </c>
      <c r="B4100" s="26" t="s">
        <v>19</v>
      </c>
      <c r="C4100" s="26">
        <v>4000142</v>
      </c>
      <c r="D4100" s="26">
        <v>4004511</v>
      </c>
      <c r="E4100" s="26">
        <v>4004521</v>
      </c>
      <c r="F4100" s="26">
        <v>4004531</v>
      </c>
      <c r="G4100" s="26">
        <v>50041</v>
      </c>
      <c r="H4100" s="26">
        <v>4032</v>
      </c>
      <c r="I4100" s="26">
        <v>0</v>
      </c>
      <c r="J4100" s="26">
        <v>0</v>
      </c>
      <c r="K4100" s="26">
        <v>0</v>
      </c>
      <c r="L4100" s="26">
        <v>0</v>
      </c>
      <c r="M4100" s="26">
        <v>0</v>
      </c>
      <c r="N4100" s="26">
        <v>0</v>
      </c>
      <c r="O4100" s="24" t="s">
        <v>19</v>
      </c>
      <c r="P4100" s="24">
        <v>40050</v>
      </c>
      <c r="Q4100" s="24">
        <f>IF(ISERROR(VLOOKUP($B4100,[1]主动技能!$B:$D,3,0)),[2]Sheet1!$Y4567,VLOOKUP($B4100,[1]主动技能!$B:$D,3,0))</f>
        <v>3</v>
      </c>
      <c r="S4100" s="24" t="str">
        <f>IF(C4100&lt;1000000,"",VLOOKUP(C4100,组合调整!$A:$I,2,0))</f>
        <v>歌谣</v>
      </c>
      <c r="T4100" s="24" t="str">
        <f>IF(D4100&lt;1000000,"",VLOOKUP(D4100,组合调整!$A:$I,2,0))</f>
        <v>瞪眼</v>
      </c>
      <c r="U4100" s="24" t="str">
        <f>IF(E4100&lt;1000000,"",VLOOKUP(E4100,组合调整!$A:$I,2,0))</f>
        <v>暗示</v>
      </c>
      <c r="V4100" s="24" t="str">
        <f>IF(F4100&lt;1000000,"",VLOOKUP(F4100,组合调整!$A:$I,2,0))</f>
        <v>龙力</v>
      </c>
      <c r="W4100" s="24" t="str">
        <f>IF(G4100&lt;1000000,"",VLOOKUP(G4100,组合调整!$A:$I,2,0))</f>
        <v/>
      </c>
    </row>
    <row r="4101" spans="1:23">
      <c r="A4101" s="26">
        <v>40051</v>
      </c>
      <c r="B4101" s="26" t="s">
        <v>19</v>
      </c>
      <c r="C4101" s="26">
        <v>4000142</v>
      </c>
      <c r="D4101" s="26">
        <v>4004511</v>
      </c>
      <c r="E4101" s="26">
        <v>4004521</v>
      </c>
      <c r="F4101" s="26">
        <v>4004531</v>
      </c>
      <c r="G4101" s="26">
        <v>50041</v>
      </c>
      <c r="H4101" s="26">
        <v>4032</v>
      </c>
      <c r="I4101" s="26">
        <v>0</v>
      </c>
      <c r="J4101" s="26">
        <v>0</v>
      </c>
      <c r="K4101" s="26">
        <v>0</v>
      </c>
      <c r="L4101" s="26">
        <v>0</v>
      </c>
      <c r="M4101" s="26">
        <v>0</v>
      </c>
      <c r="N4101" s="26">
        <v>0</v>
      </c>
      <c r="O4101" s="24" t="s">
        <v>19</v>
      </c>
      <c r="P4101" s="24">
        <v>40051</v>
      </c>
      <c r="Q4101" s="24">
        <f>IF(ISERROR(VLOOKUP($B4101,[1]主动技能!$B:$D,3,0)),[2]Sheet1!$Y4568,VLOOKUP($B4101,[1]主动技能!$B:$D,3,0))</f>
        <v>3</v>
      </c>
      <c r="S4101" s="24" t="str">
        <f>IF(C4101&lt;1000000,"",VLOOKUP(C4101,组合调整!$A:$I,2,0))</f>
        <v>歌谣</v>
      </c>
      <c r="T4101" s="24" t="str">
        <f>IF(D4101&lt;1000000,"",VLOOKUP(D4101,组合调整!$A:$I,2,0))</f>
        <v>瞪眼</v>
      </c>
      <c r="U4101" s="24" t="str">
        <f>IF(E4101&lt;1000000,"",VLOOKUP(E4101,组合调整!$A:$I,2,0))</f>
        <v>暗示</v>
      </c>
      <c r="V4101" s="24" t="str">
        <f>IF(F4101&lt;1000000,"",VLOOKUP(F4101,组合调整!$A:$I,2,0))</f>
        <v>龙力</v>
      </c>
      <c r="W4101" s="24" t="str">
        <f>IF(G4101&lt;1000000,"",VLOOKUP(G4101,组合调整!$A:$I,2,0))</f>
        <v/>
      </c>
    </row>
    <row r="4102" spans="1:23">
      <c r="A4102" s="26">
        <v>40052</v>
      </c>
      <c r="B4102" s="26" t="s">
        <v>19</v>
      </c>
      <c r="C4102" s="26">
        <v>4000142</v>
      </c>
      <c r="D4102" s="26">
        <v>4004511</v>
      </c>
      <c r="E4102" s="26">
        <v>4004521</v>
      </c>
      <c r="F4102" s="26">
        <v>4004531</v>
      </c>
      <c r="G4102" s="26">
        <v>50041</v>
      </c>
      <c r="H4102" s="26">
        <v>4032</v>
      </c>
      <c r="I4102" s="26">
        <v>0</v>
      </c>
      <c r="J4102" s="26">
        <v>0</v>
      </c>
      <c r="K4102" s="26">
        <v>0</v>
      </c>
      <c r="L4102" s="26">
        <v>0</v>
      </c>
      <c r="M4102" s="26">
        <v>0</v>
      </c>
      <c r="N4102" s="26">
        <v>0</v>
      </c>
      <c r="O4102" s="24" t="s">
        <v>19</v>
      </c>
      <c r="P4102" s="24">
        <v>40052</v>
      </c>
      <c r="Q4102" s="24">
        <f>IF(ISERROR(VLOOKUP($B4102,[1]主动技能!$B:$D,3,0)),[2]Sheet1!$Y4569,VLOOKUP($B4102,[1]主动技能!$B:$D,3,0))</f>
        <v>3</v>
      </c>
      <c r="S4102" s="24" t="str">
        <f>IF(C4102&lt;1000000,"",VLOOKUP(C4102,组合调整!$A:$I,2,0))</f>
        <v>歌谣</v>
      </c>
      <c r="T4102" s="24" t="str">
        <f>IF(D4102&lt;1000000,"",VLOOKUP(D4102,组合调整!$A:$I,2,0))</f>
        <v>瞪眼</v>
      </c>
      <c r="U4102" s="24" t="str">
        <f>IF(E4102&lt;1000000,"",VLOOKUP(E4102,组合调整!$A:$I,2,0))</f>
        <v>暗示</v>
      </c>
      <c r="V4102" s="24" t="str">
        <f>IF(F4102&lt;1000000,"",VLOOKUP(F4102,组合调整!$A:$I,2,0))</f>
        <v>龙力</v>
      </c>
      <c r="W4102" s="24" t="str">
        <f>IF(G4102&lt;1000000,"",VLOOKUP(G4102,组合调整!$A:$I,2,0))</f>
        <v/>
      </c>
    </row>
    <row r="4103" spans="1:23">
      <c r="A4103" s="26">
        <v>40053</v>
      </c>
      <c r="B4103" s="26" t="s">
        <v>19</v>
      </c>
      <c r="C4103" s="26">
        <v>4000142</v>
      </c>
      <c r="D4103" s="26">
        <v>4004511</v>
      </c>
      <c r="E4103" s="26">
        <v>4004521</v>
      </c>
      <c r="F4103" s="26">
        <v>4004531</v>
      </c>
      <c r="G4103" s="26">
        <v>50041</v>
      </c>
      <c r="H4103" s="26">
        <v>4032</v>
      </c>
      <c r="I4103" s="26">
        <v>0</v>
      </c>
      <c r="J4103" s="26">
        <v>0</v>
      </c>
      <c r="K4103" s="26">
        <v>0</v>
      </c>
      <c r="L4103" s="26">
        <v>0</v>
      </c>
      <c r="M4103" s="26">
        <v>0</v>
      </c>
      <c r="N4103" s="26">
        <v>0</v>
      </c>
      <c r="O4103" s="24" t="s">
        <v>19</v>
      </c>
      <c r="P4103" s="24">
        <v>40053</v>
      </c>
      <c r="Q4103" s="24">
        <f>IF(ISERROR(VLOOKUP($B4103,[1]主动技能!$B:$D,3,0)),[2]Sheet1!$Y4570,VLOOKUP($B4103,[1]主动技能!$B:$D,3,0))</f>
        <v>3</v>
      </c>
      <c r="S4103" s="24" t="str">
        <f>IF(C4103&lt;1000000,"",VLOOKUP(C4103,组合调整!$A:$I,2,0))</f>
        <v>歌谣</v>
      </c>
      <c r="T4103" s="24" t="str">
        <f>IF(D4103&lt;1000000,"",VLOOKUP(D4103,组合调整!$A:$I,2,0))</f>
        <v>瞪眼</v>
      </c>
      <c r="U4103" s="24" t="str">
        <f>IF(E4103&lt;1000000,"",VLOOKUP(E4103,组合调整!$A:$I,2,0))</f>
        <v>暗示</v>
      </c>
      <c r="V4103" s="24" t="str">
        <f>IF(F4103&lt;1000000,"",VLOOKUP(F4103,组合调整!$A:$I,2,0))</f>
        <v>龙力</v>
      </c>
      <c r="W4103" s="24" t="str">
        <f>IF(G4103&lt;1000000,"",VLOOKUP(G4103,组合调整!$A:$I,2,0))</f>
        <v/>
      </c>
    </row>
    <row r="4104" spans="1:23">
      <c r="A4104" s="26">
        <v>40054</v>
      </c>
      <c r="B4104" s="26" t="s">
        <v>19</v>
      </c>
      <c r="C4104" s="26">
        <v>4000142</v>
      </c>
      <c r="D4104" s="26">
        <v>4004511</v>
      </c>
      <c r="E4104" s="26">
        <v>4004521</v>
      </c>
      <c r="F4104" s="26">
        <v>4004531</v>
      </c>
      <c r="G4104" s="26">
        <v>50041</v>
      </c>
      <c r="H4104" s="26">
        <v>4032</v>
      </c>
      <c r="I4104" s="26">
        <v>0</v>
      </c>
      <c r="J4104" s="26">
        <v>0</v>
      </c>
      <c r="K4104" s="26">
        <v>0</v>
      </c>
      <c r="L4104" s="26">
        <v>0</v>
      </c>
      <c r="M4104" s="26">
        <v>0</v>
      </c>
      <c r="N4104" s="26">
        <v>0</v>
      </c>
      <c r="O4104" s="24" t="s">
        <v>19</v>
      </c>
      <c r="P4104" s="24">
        <v>40054</v>
      </c>
      <c r="Q4104" s="24">
        <f>IF(ISERROR(VLOOKUP($B4104,[1]主动技能!$B:$D,3,0)),[2]Sheet1!$Y4571,VLOOKUP($B4104,[1]主动技能!$B:$D,3,0))</f>
        <v>3</v>
      </c>
      <c r="S4104" s="24" t="str">
        <f>IF(C4104&lt;1000000,"",VLOOKUP(C4104,组合调整!$A:$I,2,0))</f>
        <v>歌谣</v>
      </c>
      <c r="T4104" s="24" t="str">
        <f>IF(D4104&lt;1000000,"",VLOOKUP(D4104,组合调整!$A:$I,2,0))</f>
        <v>瞪眼</v>
      </c>
      <c r="U4104" s="24" t="str">
        <f>IF(E4104&lt;1000000,"",VLOOKUP(E4104,组合调整!$A:$I,2,0))</f>
        <v>暗示</v>
      </c>
      <c r="V4104" s="24" t="str">
        <f>IF(F4104&lt;1000000,"",VLOOKUP(F4104,组合调整!$A:$I,2,0))</f>
        <v>龙力</v>
      </c>
      <c r="W4104" s="24" t="str">
        <f>IF(G4104&lt;1000000,"",VLOOKUP(G4104,组合调整!$A:$I,2,0))</f>
        <v/>
      </c>
    </row>
    <row r="4105" spans="1:23">
      <c r="A4105" s="26">
        <v>40055</v>
      </c>
      <c r="B4105" s="26" t="s">
        <v>19</v>
      </c>
      <c r="C4105" s="26">
        <v>4000142</v>
      </c>
      <c r="D4105" s="26">
        <v>4004511</v>
      </c>
      <c r="E4105" s="26">
        <v>4004521</v>
      </c>
      <c r="F4105" s="26">
        <v>4004531</v>
      </c>
      <c r="G4105" s="26">
        <v>50041</v>
      </c>
      <c r="H4105" s="26">
        <v>4032</v>
      </c>
      <c r="I4105" s="26">
        <v>0</v>
      </c>
      <c r="J4105" s="26">
        <v>0</v>
      </c>
      <c r="K4105" s="26">
        <v>0</v>
      </c>
      <c r="L4105" s="26">
        <v>0</v>
      </c>
      <c r="M4105" s="26">
        <v>0</v>
      </c>
      <c r="N4105" s="26">
        <v>0</v>
      </c>
      <c r="O4105" s="24" t="s">
        <v>19</v>
      </c>
      <c r="P4105" s="24">
        <v>40055</v>
      </c>
      <c r="Q4105" s="24">
        <f>IF(ISERROR(VLOOKUP($B4105,[1]主动技能!$B:$D,3,0)),[2]Sheet1!$Y4572,VLOOKUP($B4105,[1]主动技能!$B:$D,3,0))</f>
        <v>3</v>
      </c>
      <c r="S4105" s="24" t="str">
        <f>IF(C4105&lt;1000000,"",VLOOKUP(C4105,组合调整!$A:$I,2,0))</f>
        <v>歌谣</v>
      </c>
      <c r="T4105" s="24" t="str">
        <f>IF(D4105&lt;1000000,"",VLOOKUP(D4105,组合调整!$A:$I,2,0))</f>
        <v>瞪眼</v>
      </c>
      <c r="U4105" s="24" t="str">
        <f>IF(E4105&lt;1000000,"",VLOOKUP(E4105,组合调整!$A:$I,2,0))</f>
        <v>暗示</v>
      </c>
      <c r="V4105" s="24" t="str">
        <f>IF(F4105&lt;1000000,"",VLOOKUP(F4105,组合调整!$A:$I,2,0))</f>
        <v>龙力</v>
      </c>
      <c r="W4105" s="24" t="str">
        <f>IF(G4105&lt;1000000,"",VLOOKUP(G4105,组合调整!$A:$I,2,0))</f>
        <v/>
      </c>
    </row>
    <row r="4106" spans="1:23">
      <c r="A4106" s="26">
        <v>40056</v>
      </c>
      <c r="B4106" s="26" t="s">
        <v>38</v>
      </c>
      <c r="C4106" s="26">
        <v>4004523</v>
      </c>
      <c r="D4106" s="26">
        <v>4018812</v>
      </c>
      <c r="E4106" s="26">
        <v>2014422</v>
      </c>
      <c r="F4106" s="26">
        <v>4005611</v>
      </c>
      <c r="G4106" s="26">
        <v>40012</v>
      </c>
      <c r="H4106" s="26">
        <v>3041</v>
      </c>
      <c r="I4106" s="26">
        <v>50012</v>
      </c>
      <c r="J4106" s="26">
        <v>4041</v>
      </c>
      <c r="K4106" s="26">
        <v>0</v>
      </c>
      <c r="L4106" s="26">
        <v>0</v>
      </c>
      <c r="M4106" s="26">
        <v>0</v>
      </c>
      <c r="N4106" s="26">
        <v>0</v>
      </c>
      <c r="O4106" s="24" t="s">
        <v>38</v>
      </c>
      <c r="P4106" s="24">
        <v>40056</v>
      </c>
      <c r="Q4106" s="24">
        <f>IF(ISERROR(VLOOKUP($B4106,[1]主动技能!$B:$D,3,0)),[2]Sheet1!$Y4573,VLOOKUP($B4106,[1]主动技能!$B:$D,3,0))</f>
        <v>2</v>
      </c>
      <c r="S4106" s="24" t="str">
        <f>IF(C4106&lt;1000000,"",VLOOKUP(C4106,组合调整!$A:$I,2,0))</f>
        <v>手段</v>
      </c>
      <c r="T4106" s="24" t="str">
        <f>IF(D4106&lt;1000000,"",VLOOKUP(D4106,组合调整!$A:$I,2,0))</f>
        <v>大力踢</v>
      </c>
      <c r="U4106" s="24" t="str">
        <f>IF(E4106&lt;1000000,"",VLOOKUP(E4106,组合调整!$A:$I,2,0))</f>
        <v>噪音</v>
      </c>
      <c r="V4106" s="24" t="str">
        <f>IF(F4106&lt;1000000,"",VLOOKUP(F4106,组合调整!$A:$I,2,0))</f>
        <v>冲冠</v>
      </c>
      <c r="W4106" s="24" t="str">
        <f>IF(G4106&lt;1000000,"",VLOOKUP(G4106,组合调整!$A:$I,2,0))</f>
        <v/>
      </c>
    </row>
    <row r="4107" spans="1:23">
      <c r="A4107" s="26">
        <v>40057</v>
      </c>
      <c r="B4107" s="26" t="s">
        <v>38</v>
      </c>
      <c r="C4107" s="26">
        <v>4004523</v>
      </c>
      <c r="D4107" s="26">
        <v>4018812</v>
      </c>
      <c r="E4107" s="26">
        <v>2014422</v>
      </c>
      <c r="F4107" s="26">
        <v>4005611</v>
      </c>
      <c r="G4107" s="26">
        <v>40012</v>
      </c>
      <c r="H4107" s="26">
        <v>3041</v>
      </c>
      <c r="I4107" s="26">
        <v>50012</v>
      </c>
      <c r="J4107" s="26">
        <v>4041</v>
      </c>
      <c r="K4107" s="26">
        <v>0</v>
      </c>
      <c r="L4107" s="26">
        <v>0</v>
      </c>
      <c r="M4107" s="26">
        <v>0</v>
      </c>
      <c r="N4107" s="26">
        <v>0</v>
      </c>
      <c r="O4107" s="24" t="s">
        <v>38</v>
      </c>
      <c r="P4107" s="24">
        <v>40057</v>
      </c>
      <c r="Q4107" s="24">
        <f>IF(ISERROR(VLOOKUP($B4107,[1]主动技能!$B:$D,3,0)),[2]Sheet1!$Y4574,VLOOKUP($B4107,[1]主动技能!$B:$D,3,0))</f>
        <v>2</v>
      </c>
      <c r="S4107" s="24" t="str">
        <f>IF(C4107&lt;1000000,"",VLOOKUP(C4107,组合调整!$A:$I,2,0))</f>
        <v>手段</v>
      </c>
      <c r="T4107" s="24" t="str">
        <f>IF(D4107&lt;1000000,"",VLOOKUP(D4107,组合调整!$A:$I,2,0))</f>
        <v>大力踢</v>
      </c>
      <c r="U4107" s="24" t="str">
        <f>IF(E4107&lt;1000000,"",VLOOKUP(E4107,组合调整!$A:$I,2,0))</f>
        <v>噪音</v>
      </c>
      <c r="V4107" s="24" t="str">
        <f>IF(F4107&lt;1000000,"",VLOOKUP(F4107,组合调整!$A:$I,2,0))</f>
        <v>冲冠</v>
      </c>
      <c r="W4107" s="24" t="str">
        <f>IF(G4107&lt;1000000,"",VLOOKUP(G4107,组合调整!$A:$I,2,0))</f>
        <v/>
      </c>
    </row>
    <row r="4108" spans="1:23">
      <c r="A4108" s="26">
        <v>40058</v>
      </c>
      <c r="B4108" s="26" t="s">
        <v>38</v>
      </c>
      <c r="C4108" s="26">
        <v>4004523</v>
      </c>
      <c r="D4108" s="26">
        <v>4018812</v>
      </c>
      <c r="E4108" s="26">
        <v>2014422</v>
      </c>
      <c r="F4108" s="26">
        <v>4005611</v>
      </c>
      <c r="G4108" s="26">
        <v>40012</v>
      </c>
      <c r="H4108" s="26">
        <v>3041</v>
      </c>
      <c r="I4108" s="26">
        <v>50012</v>
      </c>
      <c r="J4108" s="26">
        <v>4041</v>
      </c>
      <c r="K4108" s="26">
        <v>0</v>
      </c>
      <c r="L4108" s="26">
        <v>0</v>
      </c>
      <c r="M4108" s="26">
        <v>0</v>
      </c>
      <c r="N4108" s="26">
        <v>0</v>
      </c>
      <c r="O4108" s="24" t="s">
        <v>38</v>
      </c>
      <c r="P4108" s="24">
        <v>40058</v>
      </c>
      <c r="Q4108" s="24">
        <f>IF(ISERROR(VLOOKUP($B4108,[1]主动技能!$B:$D,3,0)),[2]Sheet1!$Y4575,VLOOKUP($B4108,[1]主动技能!$B:$D,3,0))</f>
        <v>2</v>
      </c>
      <c r="S4108" s="24" t="str">
        <f>IF(C4108&lt;1000000,"",VLOOKUP(C4108,组合调整!$A:$I,2,0))</f>
        <v>手段</v>
      </c>
      <c r="T4108" s="24" t="str">
        <f>IF(D4108&lt;1000000,"",VLOOKUP(D4108,组合调整!$A:$I,2,0))</f>
        <v>大力踢</v>
      </c>
      <c r="U4108" s="24" t="str">
        <f>IF(E4108&lt;1000000,"",VLOOKUP(E4108,组合调整!$A:$I,2,0))</f>
        <v>噪音</v>
      </c>
      <c r="V4108" s="24" t="str">
        <f>IF(F4108&lt;1000000,"",VLOOKUP(F4108,组合调整!$A:$I,2,0))</f>
        <v>冲冠</v>
      </c>
      <c r="W4108" s="24" t="str">
        <f>IF(G4108&lt;1000000,"",VLOOKUP(G4108,组合调整!$A:$I,2,0))</f>
        <v/>
      </c>
    </row>
    <row r="4109" spans="1:23">
      <c r="A4109" s="26">
        <v>40059</v>
      </c>
      <c r="B4109" s="26" t="s">
        <v>38</v>
      </c>
      <c r="C4109" s="26">
        <v>4004523</v>
      </c>
      <c r="D4109" s="26">
        <v>4018812</v>
      </c>
      <c r="E4109" s="26">
        <v>2014422</v>
      </c>
      <c r="F4109" s="26">
        <v>4005611</v>
      </c>
      <c r="G4109" s="26">
        <v>40012</v>
      </c>
      <c r="H4109" s="26">
        <v>3041</v>
      </c>
      <c r="I4109" s="26">
        <v>50012</v>
      </c>
      <c r="J4109" s="26">
        <v>4041</v>
      </c>
      <c r="K4109" s="26">
        <v>0</v>
      </c>
      <c r="L4109" s="26">
        <v>0</v>
      </c>
      <c r="M4109" s="26">
        <v>0</v>
      </c>
      <c r="N4109" s="26">
        <v>0</v>
      </c>
      <c r="O4109" s="24" t="s">
        <v>38</v>
      </c>
      <c r="P4109" s="24">
        <v>40059</v>
      </c>
      <c r="Q4109" s="24">
        <f>IF(ISERROR(VLOOKUP($B4109,[1]主动技能!$B:$D,3,0)),[2]Sheet1!$Y4576,VLOOKUP($B4109,[1]主动技能!$B:$D,3,0))</f>
        <v>2</v>
      </c>
      <c r="S4109" s="24" t="str">
        <f>IF(C4109&lt;1000000,"",VLOOKUP(C4109,组合调整!$A:$I,2,0))</f>
        <v>手段</v>
      </c>
      <c r="T4109" s="24" t="str">
        <f>IF(D4109&lt;1000000,"",VLOOKUP(D4109,组合调整!$A:$I,2,0))</f>
        <v>大力踢</v>
      </c>
      <c r="U4109" s="24" t="str">
        <f>IF(E4109&lt;1000000,"",VLOOKUP(E4109,组合调整!$A:$I,2,0))</f>
        <v>噪音</v>
      </c>
      <c r="V4109" s="24" t="str">
        <f>IF(F4109&lt;1000000,"",VLOOKUP(F4109,组合调整!$A:$I,2,0))</f>
        <v>冲冠</v>
      </c>
      <c r="W4109" s="24" t="str">
        <f>IF(G4109&lt;1000000,"",VLOOKUP(G4109,组合调整!$A:$I,2,0))</f>
        <v/>
      </c>
    </row>
    <row r="4110" spans="1:23">
      <c r="A4110" s="26">
        <v>40060</v>
      </c>
      <c r="B4110" s="26" t="s">
        <v>38</v>
      </c>
      <c r="C4110" s="26">
        <v>4004523</v>
      </c>
      <c r="D4110" s="26">
        <v>4018812</v>
      </c>
      <c r="E4110" s="26">
        <v>2014422</v>
      </c>
      <c r="F4110" s="26">
        <v>4005611</v>
      </c>
      <c r="G4110" s="26">
        <v>40012</v>
      </c>
      <c r="H4110" s="26">
        <v>3041</v>
      </c>
      <c r="I4110" s="26">
        <v>50012</v>
      </c>
      <c r="J4110" s="26">
        <v>4041</v>
      </c>
      <c r="K4110" s="26">
        <v>0</v>
      </c>
      <c r="L4110" s="26">
        <v>0</v>
      </c>
      <c r="M4110" s="26">
        <v>0</v>
      </c>
      <c r="N4110" s="26">
        <v>0</v>
      </c>
      <c r="O4110" s="24" t="s">
        <v>38</v>
      </c>
      <c r="P4110" s="24">
        <v>40060</v>
      </c>
      <c r="Q4110" s="24">
        <f>IF(ISERROR(VLOOKUP($B4110,[1]主动技能!$B:$D,3,0)),[2]Sheet1!$Y4577,VLOOKUP($B4110,[1]主动技能!$B:$D,3,0))</f>
        <v>2</v>
      </c>
      <c r="S4110" s="24" t="str">
        <f>IF(C4110&lt;1000000,"",VLOOKUP(C4110,组合调整!$A:$I,2,0))</f>
        <v>手段</v>
      </c>
      <c r="T4110" s="24" t="str">
        <f>IF(D4110&lt;1000000,"",VLOOKUP(D4110,组合调整!$A:$I,2,0))</f>
        <v>大力踢</v>
      </c>
      <c r="U4110" s="24" t="str">
        <f>IF(E4110&lt;1000000,"",VLOOKUP(E4110,组合调整!$A:$I,2,0))</f>
        <v>噪音</v>
      </c>
      <c r="V4110" s="24" t="str">
        <f>IF(F4110&lt;1000000,"",VLOOKUP(F4110,组合调整!$A:$I,2,0))</f>
        <v>冲冠</v>
      </c>
      <c r="W4110" s="24" t="str">
        <f>IF(G4110&lt;1000000,"",VLOOKUP(G4110,组合调整!$A:$I,2,0))</f>
        <v/>
      </c>
    </row>
    <row r="4111" spans="1:23">
      <c r="A4111" s="26">
        <v>40061</v>
      </c>
      <c r="B4111" s="26" t="s">
        <v>38</v>
      </c>
      <c r="C4111" s="26">
        <v>4004523</v>
      </c>
      <c r="D4111" s="26">
        <v>4018812</v>
      </c>
      <c r="E4111" s="26">
        <v>2014422</v>
      </c>
      <c r="F4111" s="26">
        <v>4005611</v>
      </c>
      <c r="G4111" s="26">
        <v>40012</v>
      </c>
      <c r="H4111" s="26">
        <v>3041</v>
      </c>
      <c r="I4111" s="26">
        <v>50012</v>
      </c>
      <c r="J4111" s="26">
        <v>4041</v>
      </c>
      <c r="K4111" s="26">
        <v>0</v>
      </c>
      <c r="L4111" s="26">
        <v>0</v>
      </c>
      <c r="M4111" s="26">
        <v>0</v>
      </c>
      <c r="N4111" s="26">
        <v>0</v>
      </c>
      <c r="O4111" s="24" t="s">
        <v>38</v>
      </c>
      <c r="P4111" s="24">
        <v>40061</v>
      </c>
      <c r="Q4111" s="24">
        <f>IF(ISERROR(VLOOKUP($B4111,[1]主动技能!$B:$D,3,0)),[2]Sheet1!$Y4578,VLOOKUP($B4111,[1]主动技能!$B:$D,3,0))</f>
        <v>2</v>
      </c>
      <c r="S4111" s="24" t="str">
        <f>IF(C4111&lt;1000000,"",VLOOKUP(C4111,组合调整!$A:$I,2,0))</f>
        <v>手段</v>
      </c>
      <c r="T4111" s="24" t="str">
        <f>IF(D4111&lt;1000000,"",VLOOKUP(D4111,组合调整!$A:$I,2,0))</f>
        <v>大力踢</v>
      </c>
      <c r="U4111" s="24" t="str">
        <f>IF(E4111&lt;1000000,"",VLOOKUP(E4111,组合调整!$A:$I,2,0))</f>
        <v>噪音</v>
      </c>
      <c r="V4111" s="24" t="str">
        <f>IF(F4111&lt;1000000,"",VLOOKUP(F4111,组合调整!$A:$I,2,0))</f>
        <v>冲冠</v>
      </c>
      <c r="W4111" s="24" t="str">
        <f>IF(G4111&lt;1000000,"",VLOOKUP(G4111,组合调整!$A:$I,2,0))</f>
        <v/>
      </c>
    </row>
    <row r="4112" spans="1:23">
      <c r="A4112" s="26">
        <v>40062</v>
      </c>
      <c r="B4112" s="26" t="s">
        <v>38</v>
      </c>
      <c r="C4112" s="26">
        <v>4004523</v>
      </c>
      <c r="D4112" s="26">
        <v>4018812</v>
      </c>
      <c r="E4112" s="26">
        <v>2014422</v>
      </c>
      <c r="F4112" s="26">
        <v>4005611</v>
      </c>
      <c r="G4112" s="26">
        <v>40012</v>
      </c>
      <c r="H4112" s="26">
        <v>3041</v>
      </c>
      <c r="I4112" s="26">
        <v>50012</v>
      </c>
      <c r="J4112" s="26">
        <v>4041</v>
      </c>
      <c r="K4112" s="26">
        <v>0</v>
      </c>
      <c r="L4112" s="26">
        <v>0</v>
      </c>
      <c r="M4112" s="26">
        <v>0</v>
      </c>
      <c r="N4112" s="26">
        <v>0</v>
      </c>
      <c r="O4112" s="24" t="s">
        <v>38</v>
      </c>
      <c r="P4112" s="24">
        <v>40062</v>
      </c>
      <c r="Q4112" s="24">
        <f>IF(ISERROR(VLOOKUP($B4112,[1]主动技能!$B:$D,3,0)),[2]Sheet1!$Y4579,VLOOKUP($B4112,[1]主动技能!$B:$D,3,0))</f>
        <v>2</v>
      </c>
      <c r="S4112" s="24" t="str">
        <f>IF(C4112&lt;1000000,"",VLOOKUP(C4112,组合调整!$A:$I,2,0))</f>
        <v>手段</v>
      </c>
      <c r="T4112" s="24" t="str">
        <f>IF(D4112&lt;1000000,"",VLOOKUP(D4112,组合调整!$A:$I,2,0))</f>
        <v>大力踢</v>
      </c>
      <c r="U4112" s="24" t="str">
        <f>IF(E4112&lt;1000000,"",VLOOKUP(E4112,组合调整!$A:$I,2,0))</f>
        <v>噪音</v>
      </c>
      <c r="V4112" s="24" t="str">
        <f>IF(F4112&lt;1000000,"",VLOOKUP(F4112,组合调整!$A:$I,2,0))</f>
        <v>冲冠</v>
      </c>
      <c r="W4112" s="24" t="str">
        <f>IF(G4112&lt;1000000,"",VLOOKUP(G4112,组合调整!$A:$I,2,0))</f>
        <v/>
      </c>
    </row>
    <row r="4113" spans="1:23">
      <c r="A4113" s="26">
        <v>40063</v>
      </c>
      <c r="B4113" s="26" t="s">
        <v>38</v>
      </c>
      <c r="C4113" s="26">
        <v>4004523</v>
      </c>
      <c r="D4113" s="26">
        <v>4018812</v>
      </c>
      <c r="E4113" s="26">
        <v>2014422</v>
      </c>
      <c r="F4113" s="26">
        <v>4005611</v>
      </c>
      <c r="G4113" s="26">
        <v>40012</v>
      </c>
      <c r="H4113" s="26">
        <v>3041</v>
      </c>
      <c r="I4113" s="26">
        <v>50012</v>
      </c>
      <c r="J4113" s="26">
        <v>4041</v>
      </c>
      <c r="K4113" s="26">
        <v>0</v>
      </c>
      <c r="L4113" s="26">
        <v>0</v>
      </c>
      <c r="M4113" s="26">
        <v>0</v>
      </c>
      <c r="N4113" s="26">
        <v>0</v>
      </c>
      <c r="O4113" s="24" t="s">
        <v>38</v>
      </c>
      <c r="P4113" s="24">
        <v>40063</v>
      </c>
      <c r="Q4113" s="24">
        <f>IF(ISERROR(VLOOKUP($B4113,[1]主动技能!$B:$D,3,0)),[2]Sheet1!$Y4580,VLOOKUP($B4113,[1]主动技能!$B:$D,3,0))</f>
        <v>2</v>
      </c>
      <c r="S4113" s="24" t="str">
        <f>IF(C4113&lt;1000000,"",VLOOKUP(C4113,组合调整!$A:$I,2,0))</f>
        <v>手段</v>
      </c>
      <c r="T4113" s="24" t="str">
        <f>IF(D4113&lt;1000000,"",VLOOKUP(D4113,组合调整!$A:$I,2,0))</f>
        <v>大力踢</v>
      </c>
      <c r="U4113" s="24" t="str">
        <f>IF(E4113&lt;1000000,"",VLOOKUP(E4113,组合调整!$A:$I,2,0))</f>
        <v>噪音</v>
      </c>
      <c r="V4113" s="24" t="str">
        <f>IF(F4113&lt;1000000,"",VLOOKUP(F4113,组合调整!$A:$I,2,0))</f>
        <v>冲冠</v>
      </c>
      <c r="W4113" s="24" t="str">
        <f>IF(G4113&lt;1000000,"",VLOOKUP(G4113,组合调整!$A:$I,2,0))</f>
        <v/>
      </c>
    </row>
    <row r="4114" spans="1:23">
      <c r="A4114" s="26">
        <v>40064</v>
      </c>
      <c r="B4114" s="26" t="s">
        <v>38</v>
      </c>
      <c r="C4114" s="26">
        <v>4004523</v>
      </c>
      <c r="D4114" s="26">
        <v>4018812</v>
      </c>
      <c r="E4114" s="26">
        <v>2014422</v>
      </c>
      <c r="F4114" s="26">
        <v>4005611</v>
      </c>
      <c r="G4114" s="26">
        <v>40012</v>
      </c>
      <c r="H4114" s="26">
        <v>3041</v>
      </c>
      <c r="I4114" s="26">
        <v>50012</v>
      </c>
      <c r="J4114" s="26">
        <v>4041</v>
      </c>
      <c r="K4114" s="26">
        <v>0</v>
      </c>
      <c r="L4114" s="26">
        <v>0</v>
      </c>
      <c r="M4114" s="26">
        <v>0</v>
      </c>
      <c r="N4114" s="26">
        <v>0</v>
      </c>
      <c r="O4114" s="24" t="s">
        <v>38</v>
      </c>
      <c r="P4114" s="24">
        <v>40064</v>
      </c>
      <c r="Q4114" s="24">
        <f>IF(ISERROR(VLOOKUP($B4114,[1]主动技能!$B:$D,3,0)),[2]Sheet1!$Y4581,VLOOKUP($B4114,[1]主动技能!$B:$D,3,0))</f>
        <v>2</v>
      </c>
      <c r="S4114" s="24" t="str">
        <f>IF(C4114&lt;1000000,"",VLOOKUP(C4114,组合调整!$A:$I,2,0))</f>
        <v>手段</v>
      </c>
      <c r="T4114" s="24" t="str">
        <f>IF(D4114&lt;1000000,"",VLOOKUP(D4114,组合调整!$A:$I,2,0))</f>
        <v>大力踢</v>
      </c>
      <c r="U4114" s="24" t="str">
        <f>IF(E4114&lt;1000000,"",VLOOKUP(E4114,组合调整!$A:$I,2,0))</f>
        <v>噪音</v>
      </c>
      <c r="V4114" s="24" t="str">
        <f>IF(F4114&lt;1000000,"",VLOOKUP(F4114,组合调整!$A:$I,2,0))</f>
        <v>冲冠</v>
      </c>
      <c r="W4114" s="24" t="str">
        <f>IF(G4114&lt;1000000,"",VLOOKUP(G4114,组合调整!$A:$I,2,0))</f>
        <v/>
      </c>
    </row>
    <row r="4115" spans="1:23">
      <c r="A4115" s="26">
        <v>40065</v>
      </c>
      <c r="B4115" s="26" t="s">
        <v>38</v>
      </c>
      <c r="C4115" s="26">
        <v>4004523</v>
      </c>
      <c r="D4115" s="26">
        <v>4018812</v>
      </c>
      <c r="E4115" s="26">
        <v>2014422</v>
      </c>
      <c r="F4115" s="26">
        <v>4005611</v>
      </c>
      <c r="G4115" s="26">
        <v>40012</v>
      </c>
      <c r="H4115" s="26">
        <v>3041</v>
      </c>
      <c r="I4115" s="26">
        <v>50012</v>
      </c>
      <c r="J4115" s="26">
        <v>4041</v>
      </c>
      <c r="K4115" s="26">
        <v>0</v>
      </c>
      <c r="L4115" s="26">
        <v>0</v>
      </c>
      <c r="M4115" s="26">
        <v>0</v>
      </c>
      <c r="N4115" s="26">
        <v>0</v>
      </c>
      <c r="O4115" s="24" t="s">
        <v>38</v>
      </c>
      <c r="P4115" s="24">
        <v>40065</v>
      </c>
      <c r="Q4115" s="24">
        <f>IF(ISERROR(VLOOKUP($B4115,[1]主动技能!$B:$D,3,0)),[2]Sheet1!$Y4582,VLOOKUP($B4115,[1]主动技能!$B:$D,3,0))</f>
        <v>2</v>
      </c>
      <c r="S4115" s="24" t="str">
        <f>IF(C4115&lt;1000000,"",VLOOKUP(C4115,组合调整!$A:$I,2,0))</f>
        <v>手段</v>
      </c>
      <c r="T4115" s="24" t="str">
        <f>IF(D4115&lt;1000000,"",VLOOKUP(D4115,组合调整!$A:$I,2,0))</f>
        <v>大力踢</v>
      </c>
      <c r="U4115" s="24" t="str">
        <f>IF(E4115&lt;1000000,"",VLOOKUP(E4115,组合调整!$A:$I,2,0))</f>
        <v>噪音</v>
      </c>
      <c r="V4115" s="24" t="str">
        <f>IF(F4115&lt;1000000,"",VLOOKUP(F4115,组合调整!$A:$I,2,0))</f>
        <v>冲冠</v>
      </c>
      <c r="W4115" s="24" t="str">
        <f>IF(G4115&lt;1000000,"",VLOOKUP(G4115,组合调整!$A:$I,2,0))</f>
        <v/>
      </c>
    </row>
    <row r="4116" spans="1:23">
      <c r="A4116" s="26">
        <v>40066</v>
      </c>
      <c r="B4116" s="26" t="s">
        <v>38</v>
      </c>
      <c r="C4116" s="26">
        <v>4004523</v>
      </c>
      <c r="D4116" s="26">
        <v>4018812</v>
      </c>
      <c r="E4116" s="26">
        <v>2014422</v>
      </c>
      <c r="F4116" s="26">
        <v>4005611</v>
      </c>
      <c r="G4116" s="26">
        <v>40012</v>
      </c>
      <c r="H4116" s="26">
        <v>3041</v>
      </c>
      <c r="I4116" s="26">
        <v>50012</v>
      </c>
      <c r="J4116" s="26">
        <v>4041</v>
      </c>
      <c r="K4116" s="26">
        <v>0</v>
      </c>
      <c r="L4116" s="26">
        <v>0</v>
      </c>
      <c r="M4116" s="26">
        <v>0</v>
      </c>
      <c r="N4116" s="26">
        <v>0</v>
      </c>
      <c r="O4116" s="24" t="s">
        <v>38</v>
      </c>
      <c r="P4116" s="24">
        <v>40066</v>
      </c>
      <c r="Q4116" s="24">
        <f>IF(ISERROR(VLOOKUP($B4116,[1]主动技能!$B:$D,3,0)),[2]Sheet1!$Y4583,VLOOKUP($B4116,[1]主动技能!$B:$D,3,0))</f>
        <v>2</v>
      </c>
      <c r="S4116" s="24" t="str">
        <f>IF(C4116&lt;1000000,"",VLOOKUP(C4116,组合调整!$A:$I,2,0))</f>
        <v>手段</v>
      </c>
      <c r="T4116" s="24" t="str">
        <f>IF(D4116&lt;1000000,"",VLOOKUP(D4116,组合调整!$A:$I,2,0))</f>
        <v>大力踢</v>
      </c>
      <c r="U4116" s="24" t="str">
        <f>IF(E4116&lt;1000000,"",VLOOKUP(E4116,组合调整!$A:$I,2,0))</f>
        <v>噪音</v>
      </c>
      <c r="V4116" s="24" t="str">
        <f>IF(F4116&lt;1000000,"",VLOOKUP(F4116,组合调整!$A:$I,2,0))</f>
        <v>冲冠</v>
      </c>
      <c r="W4116" s="24" t="str">
        <f>IF(G4116&lt;1000000,"",VLOOKUP(G4116,组合调整!$A:$I,2,0))</f>
        <v/>
      </c>
    </row>
    <row r="4117" spans="1:23">
      <c r="A4117" s="26">
        <v>40067</v>
      </c>
      <c r="B4117" s="26" t="s">
        <v>145</v>
      </c>
      <c r="C4117" s="26">
        <v>4000132</v>
      </c>
      <c r="D4117" s="26">
        <v>1019932</v>
      </c>
      <c r="E4117" s="26">
        <v>4006711</v>
      </c>
      <c r="F4117" s="26">
        <v>4006721</v>
      </c>
      <c r="G4117" s="26">
        <v>30212</v>
      </c>
      <c r="H4117" s="26">
        <v>2032</v>
      </c>
      <c r="I4117" s="26">
        <v>0</v>
      </c>
      <c r="J4117" s="26">
        <v>0</v>
      </c>
      <c r="K4117" s="26">
        <v>0</v>
      </c>
      <c r="L4117" s="26">
        <v>0</v>
      </c>
      <c r="M4117" s="26">
        <v>0</v>
      </c>
      <c r="N4117" s="26">
        <v>0</v>
      </c>
      <c r="O4117" s="24" t="s">
        <v>145</v>
      </c>
      <c r="P4117" s="24">
        <v>40067</v>
      </c>
      <c r="Q4117" s="24">
        <f>IF(ISERROR(VLOOKUP($B4117,[1]主动技能!$B:$D,3,0)),[2]Sheet1!$Y4584,VLOOKUP($B4117,[1]主动技能!$B:$D,3,0))</f>
        <v>3</v>
      </c>
      <c r="S4117" s="24" t="str">
        <f>IF(C4117&lt;1000000,"",VLOOKUP(C4117,组合调整!$A:$I,2,0))</f>
        <v>眼开</v>
      </c>
      <c r="T4117" s="24" t="str">
        <f>IF(D4117&lt;1000000,"",VLOOKUP(D4117,组合调整!$A:$I,2,0))</f>
        <v>为爱</v>
      </c>
      <c r="U4117" s="24" t="str">
        <f>IF(E4117&lt;1000000,"",VLOOKUP(E4117,组合调整!$A:$I,2,0))</f>
        <v>寸土</v>
      </c>
      <c r="V4117" s="24" t="str">
        <f>IF(F4117&lt;1000000,"",VLOOKUP(F4117,组合调整!$A:$I,2,0))</f>
        <v>为进</v>
      </c>
      <c r="W4117" s="24" t="str">
        <f>IF(G4117&lt;1000000,"",VLOOKUP(G4117,组合调整!$A:$I,2,0))</f>
        <v/>
      </c>
    </row>
    <row r="4118" spans="1:23">
      <c r="A4118" s="26">
        <v>40068</v>
      </c>
      <c r="B4118" s="26" t="s">
        <v>145</v>
      </c>
      <c r="C4118" s="26">
        <v>4000132</v>
      </c>
      <c r="D4118" s="26">
        <v>1019932</v>
      </c>
      <c r="E4118" s="26">
        <v>4006711</v>
      </c>
      <c r="F4118" s="26">
        <v>4006721</v>
      </c>
      <c r="G4118" s="26">
        <v>30212</v>
      </c>
      <c r="H4118" s="26">
        <v>2032</v>
      </c>
      <c r="I4118" s="26">
        <v>0</v>
      </c>
      <c r="J4118" s="26">
        <v>0</v>
      </c>
      <c r="K4118" s="26">
        <v>0</v>
      </c>
      <c r="L4118" s="26">
        <v>0</v>
      </c>
      <c r="M4118" s="26">
        <v>0</v>
      </c>
      <c r="N4118" s="26">
        <v>0</v>
      </c>
      <c r="O4118" s="24" t="s">
        <v>145</v>
      </c>
      <c r="P4118" s="24">
        <v>40068</v>
      </c>
      <c r="Q4118" s="24">
        <f>IF(ISERROR(VLOOKUP($B4118,[1]主动技能!$B:$D,3,0)),[2]Sheet1!$Y4585,VLOOKUP($B4118,[1]主动技能!$B:$D,3,0))</f>
        <v>3</v>
      </c>
      <c r="S4118" s="24" t="str">
        <f>IF(C4118&lt;1000000,"",VLOOKUP(C4118,组合调整!$A:$I,2,0))</f>
        <v>眼开</v>
      </c>
      <c r="T4118" s="24" t="str">
        <f>IF(D4118&lt;1000000,"",VLOOKUP(D4118,组合调整!$A:$I,2,0))</f>
        <v>为爱</v>
      </c>
      <c r="U4118" s="24" t="str">
        <f>IF(E4118&lt;1000000,"",VLOOKUP(E4118,组合调整!$A:$I,2,0))</f>
        <v>寸土</v>
      </c>
      <c r="V4118" s="24" t="str">
        <f>IF(F4118&lt;1000000,"",VLOOKUP(F4118,组合调整!$A:$I,2,0))</f>
        <v>为进</v>
      </c>
      <c r="W4118" s="24" t="str">
        <f>IF(G4118&lt;1000000,"",VLOOKUP(G4118,组合调整!$A:$I,2,0))</f>
        <v/>
      </c>
    </row>
    <row r="4119" spans="1:23">
      <c r="A4119" s="26">
        <v>40069</v>
      </c>
      <c r="B4119" s="26" t="s">
        <v>145</v>
      </c>
      <c r="C4119" s="26">
        <v>4000132</v>
      </c>
      <c r="D4119" s="26">
        <v>1019932</v>
      </c>
      <c r="E4119" s="26">
        <v>4006711</v>
      </c>
      <c r="F4119" s="26">
        <v>4006721</v>
      </c>
      <c r="G4119" s="26">
        <v>30212</v>
      </c>
      <c r="H4119" s="26">
        <v>2032</v>
      </c>
      <c r="I4119" s="26">
        <v>0</v>
      </c>
      <c r="J4119" s="26">
        <v>0</v>
      </c>
      <c r="K4119" s="26">
        <v>0</v>
      </c>
      <c r="L4119" s="26">
        <v>0</v>
      </c>
      <c r="M4119" s="26">
        <v>0</v>
      </c>
      <c r="N4119" s="26">
        <v>0</v>
      </c>
      <c r="O4119" s="24" t="s">
        <v>145</v>
      </c>
      <c r="P4119" s="24">
        <v>40069</v>
      </c>
      <c r="Q4119" s="24">
        <f>IF(ISERROR(VLOOKUP($B4119,[1]主动技能!$B:$D,3,0)),[2]Sheet1!$Y4586,VLOOKUP($B4119,[1]主动技能!$B:$D,3,0))</f>
        <v>3</v>
      </c>
      <c r="S4119" s="24" t="str">
        <f>IF(C4119&lt;1000000,"",VLOOKUP(C4119,组合调整!$A:$I,2,0))</f>
        <v>眼开</v>
      </c>
      <c r="T4119" s="24" t="str">
        <f>IF(D4119&lt;1000000,"",VLOOKUP(D4119,组合调整!$A:$I,2,0))</f>
        <v>为爱</v>
      </c>
      <c r="U4119" s="24" t="str">
        <f>IF(E4119&lt;1000000,"",VLOOKUP(E4119,组合调整!$A:$I,2,0))</f>
        <v>寸土</v>
      </c>
      <c r="V4119" s="24" t="str">
        <f>IF(F4119&lt;1000000,"",VLOOKUP(F4119,组合调整!$A:$I,2,0))</f>
        <v>为进</v>
      </c>
      <c r="W4119" s="24" t="str">
        <f>IF(G4119&lt;1000000,"",VLOOKUP(G4119,组合调整!$A:$I,2,0))</f>
        <v/>
      </c>
    </row>
    <row r="4120" spans="1:23">
      <c r="A4120" s="26">
        <v>40070</v>
      </c>
      <c r="B4120" s="26" t="s">
        <v>145</v>
      </c>
      <c r="C4120" s="26">
        <v>4000132</v>
      </c>
      <c r="D4120" s="26">
        <v>1019932</v>
      </c>
      <c r="E4120" s="26">
        <v>4006711</v>
      </c>
      <c r="F4120" s="26">
        <v>4006721</v>
      </c>
      <c r="G4120" s="26">
        <v>30212</v>
      </c>
      <c r="H4120" s="26">
        <v>2032</v>
      </c>
      <c r="I4120" s="26">
        <v>0</v>
      </c>
      <c r="J4120" s="26">
        <v>0</v>
      </c>
      <c r="K4120" s="26">
        <v>0</v>
      </c>
      <c r="L4120" s="26">
        <v>0</v>
      </c>
      <c r="M4120" s="26">
        <v>0</v>
      </c>
      <c r="N4120" s="26">
        <v>0</v>
      </c>
      <c r="O4120" s="24" t="s">
        <v>145</v>
      </c>
      <c r="P4120" s="24">
        <v>40070</v>
      </c>
      <c r="Q4120" s="24">
        <f>IF(ISERROR(VLOOKUP($B4120,[1]主动技能!$B:$D,3,0)),[2]Sheet1!$Y4587,VLOOKUP($B4120,[1]主动技能!$B:$D,3,0))</f>
        <v>3</v>
      </c>
      <c r="S4120" s="24" t="str">
        <f>IF(C4120&lt;1000000,"",VLOOKUP(C4120,组合调整!$A:$I,2,0))</f>
        <v>眼开</v>
      </c>
      <c r="T4120" s="24" t="str">
        <f>IF(D4120&lt;1000000,"",VLOOKUP(D4120,组合调整!$A:$I,2,0))</f>
        <v>为爱</v>
      </c>
      <c r="U4120" s="24" t="str">
        <f>IF(E4120&lt;1000000,"",VLOOKUP(E4120,组合调整!$A:$I,2,0))</f>
        <v>寸土</v>
      </c>
      <c r="V4120" s="24" t="str">
        <f>IF(F4120&lt;1000000,"",VLOOKUP(F4120,组合调整!$A:$I,2,0))</f>
        <v>为进</v>
      </c>
      <c r="W4120" s="24" t="str">
        <f>IF(G4120&lt;1000000,"",VLOOKUP(G4120,组合调整!$A:$I,2,0))</f>
        <v/>
      </c>
    </row>
    <row r="4121" spans="1:23">
      <c r="A4121" s="26">
        <v>40071</v>
      </c>
      <c r="B4121" s="26" t="s">
        <v>145</v>
      </c>
      <c r="C4121" s="26">
        <v>4000132</v>
      </c>
      <c r="D4121" s="26">
        <v>1019932</v>
      </c>
      <c r="E4121" s="26">
        <v>4006711</v>
      </c>
      <c r="F4121" s="26">
        <v>4006721</v>
      </c>
      <c r="G4121" s="26">
        <v>30212</v>
      </c>
      <c r="H4121" s="26">
        <v>2032</v>
      </c>
      <c r="I4121" s="26">
        <v>0</v>
      </c>
      <c r="J4121" s="26">
        <v>0</v>
      </c>
      <c r="K4121" s="26">
        <v>0</v>
      </c>
      <c r="L4121" s="26">
        <v>0</v>
      </c>
      <c r="M4121" s="26">
        <v>0</v>
      </c>
      <c r="N4121" s="26">
        <v>0</v>
      </c>
      <c r="O4121" s="24" t="s">
        <v>145</v>
      </c>
      <c r="P4121" s="24">
        <v>40071</v>
      </c>
      <c r="Q4121" s="24">
        <f>IF(ISERROR(VLOOKUP($B4121,[1]主动技能!$B:$D,3,0)),[2]Sheet1!$Y4588,VLOOKUP($B4121,[1]主动技能!$B:$D,3,0))</f>
        <v>3</v>
      </c>
      <c r="S4121" s="24" t="str">
        <f>IF(C4121&lt;1000000,"",VLOOKUP(C4121,组合调整!$A:$I,2,0))</f>
        <v>眼开</v>
      </c>
      <c r="T4121" s="24" t="str">
        <f>IF(D4121&lt;1000000,"",VLOOKUP(D4121,组合调整!$A:$I,2,0))</f>
        <v>为爱</v>
      </c>
      <c r="U4121" s="24" t="str">
        <f>IF(E4121&lt;1000000,"",VLOOKUP(E4121,组合调整!$A:$I,2,0))</f>
        <v>寸土</v>
      </c>
      <c r="V4121" s="24" t="str">
        <f>IF(F4121&lt;1000000,"",VLOOKUP(F4121,组合调整!$A:$I,2,0))</f>
        <v>为进</v>
      </c>
      <c r="W4121" s="24" t="str">
        <f>IF(G4121&lt;1000000,"",VLOOKUP(G4121,组合调整!$A:$I,2,0))</f>
        <v/>
      </c>
    </row>
    <row r="4122" spans="1:23">
      <c r="A4122" s="26">
        <v>40072</v>
      </c>
      <c r="B4122" s="26" t="s">
        <v>145</v>
      </c>
      <c r="C4122" s="26">
        <v>4000132</v>
      </c>
      <c r="D4122" s="26">
        <v>1019932</v>
      </c>
      <c r="E4122" s="26">
        <v>4006711</v>
      </c>
      <c r="F4122" s="26">
        <v>4006721</v>
      </c>
      <c r="G4122" s="26">
        <v>30212</v>
      </c>
      <c r="H4122" s="26">
        <v>2032</v>
      </c>
      <c r="I4122" s="26">
        <v>0</v>
      </c>
      <c r="J4122" s="26">
        <v>0</v>
      </c>
      <c r="K4122" s="26">
        <v>0</v>
      </c>
      <c r="L4122" s="26">
        <v>0</v>
      </c>
      <c r="M4122" s="26">
        <v>0</v>
      </c>
      <c r="N4122" s="26">
        <v>0</v>
      </c>
      <c r="O4122" s="24" t="s">
        <v>145</v>
      </c>
      <c r="P4122" s="24">
        <v>40072</v>
      </c>
      <c r="Q4122" s="24">
        <f>IF(ISERROR(VLOOKUP($B4122,[1]主动技能!$B:$D,3,0)),[2]Sheet1!$Y4589,VLOOKUP($B4122,[1]主动技能!$B:$D,3,0))</f>
        <v>3</v>
      </c>
      <c r="S4122" s="24" t="str">
        <f>IF(C4122&lt;1000000,"",VLOOKUP(C4122,组合调整!$A:$I,2,0))</f>
        <v>眼开</v>
      </c>
      <c r="T4122" s="24" t="str">
        <f>IF(D4122&lt;1000000,"",VLOOKUP(D4122,组合调整!$A:$I,2,0))</f>
        <v>为爱</v>
      </c>
      <c r="U4122" s="24" t="str">
        <f>IF(E4122&lt;1000000,"",VLOOKUP(E4122,组合调整!$A:$I,2,0))</f>
        <v>寸土</v>
      </c>
      <c r="V4122" s="24" t="str">
        <f>IF(F4122&lt;1000000,"",VLOOKUP(F4122,组合调整!$A:$I,2,0))</f>
        <v>为进</v>
      </c>
      <c r="W4122" s="24" t="str">
        <f>IF(G4122&lt;1000000,"",VLOOKUP(G4122,组合调整!$A:$I,2,0))</f>
        <v/>
      </c>
    </row>
    <row r="4123" spans="1:23">
      <c r="A4123" s="26">
        <v>40073</v>
      </c>
      <c r="B4123" s="26" t="s">
        <v>145</v>
      </c>
      <c r="C4123" s="26">
        <v>4000132</v>
      </c>
      <c r="D4123" s="26">
        <v>1019932</v>
      </c>
      <c r="E4123" s="26">
        <v>4006711</v>
      </c>
      <c r="F4123" s="26">
        <v>4006721</v>
      </c>
      <c r="G4123" s="26">
        <v>30212</v>
      </c>
      <c r="H4123" s="26">
        <v>2032</v>
      </c>
      <c r="I4123" s="26">
        <v>0</v>
      </c>
      <c r="J4123" s="26">
        <v>0</v>
      </c>
      <c r="K4123" s="26">
        <v>0</v>
      </c>
      <c r="L4123" s="26">
        <v>0</v>
      </c>
      <c r="M4123" s="26">
        <v>0</v>
      </c>
      <c r="N4123" s="26">
        <v>0</v>
      </c>
      <c r="O4123" s="24" t="s">
        <v>145</v>
      </c>
      <c r="P4123" s="24">
        <v>40073</v>
      </c>
      <c r="Q4123" s="24">
        <f>IF(ISERROR(VLOOKUP($B4123,[1]主动技能!$B:$D,3,0)),[2]Sheet1!$Y4590,VLOOKUP($B4123,[1]主动技能!$B:$D,3,0))</f>
        <v>3</v>
      </c>
      <c r="S4123" s="24" t="str">
        <f>IF(C4123&lt;1000000,"",VLOOKUP(C4123,组合调整!$A:$I,2,0))</f>
        <v>眼开</v>
      </c>
      <c r="T4123" s="24" t="str">
        <f>IF(D4123&lt;1000000,"",VLOOKUP(D4123,组合调整!$A:$I,2,0))</f>
        <v>为爱</v>
      </c>
      <c r="U4123" s="24" t="str">
        <f>IF(E4123&lt;1000000,"",VLOOKUP(E4123,组合调整!$A:$I,2,0))</f>
        <v>寸土</v>
      </c>
      <c r="V4123" s="24" t="str">
        <f>IF(F4123&lt;1000000,"",VLOOKUP(F4123,组合调整!$A:$I,2,0))</f>
        <v>为进</v>
      </c>
      <c r="W4123" s="24" t="str">
        <f>IF(G4123&lt;1000000,"",VLOOKUP(G4123,组合调整!$A:$I,2,0))</f>
        <v/>
      </c>
    </row>
    <row r="4124" spans="1:23">
      <c r="A4124" s="26">
        <v>40074</v>
      </c>
      <c r="B4124" s="26" t="s">
        <v>145</v>
      </c>
      <c r="C4124" s="26">
        <v>4000132</v>
      </c>
      <c r="D4124" s="26">
        <v>1019932</v>
      </c>
      <c r="E4124" s="26">
        <v>4006711</v>
      </c>
      <c r="F4124" s="26">
        <v>4006721</v>
      </c>
      <c r="G4124" s="26">
        <v>30212</v>
      </c>
      <c r="H4124" s="26">
        <v>2032</v>
      </c>
      <c r="I4124" s="26">
        <v>0</v>
      </c>
      <c r="J4124" s="26">
        <v>0</v>
      </c>
      <c r="K4124" s="26">
        <v>0</v>
      </c>
      <c r="L4124" s="26">
        <v>0</v>
      </c>
      <c r="M4124" s="26">
        <v>0</v>
      </c>
      <c r="N4124" s="26">
        <v>0</v>
      </c>
      <c r="O4124" s="24" t="s">
        <v>145</v>
      </c>
      <c r="P4124" s="24">
        <v>40074</v>
      </c>
      <c r="Q4124" s="24">
        <f>IF(ISERROR(VLOOKUP($B4124,[1]主动技能!$B:$D,3,0)),[2]Sheet1!$Y4591,VLOOKUP($B4124,[1]主动技能!$B:$D,3,0))</f>
        <v>3</v>
      </c>
      <c r="S4124" s="24" t="str">
        <f>IF(C4124&lt;1000000,"",VLOOKUP(C4124,组合调整!$A:$I,2,0))</f>
        <v>眼开</v>
      </c>
      <c r="T4124" s="24" t="str">
        <f>IF(D4124&lt;1000000,"",VLOOKUP(D4124,组合调整!$A:$I,2,0))</f>
        <v>为爱</v>
      </c>
      <c r="U4124" s="24" t="str">
        <f>IF(E4124&lt;1000000,"",VLOOKUP(E4124,组合调整!$A:$I,2,0))</f>
        <v>寸土</v>
      </c>
      <c r="V4124" s="24" t="str">
        <f>IF(F4124&lt;1000000,"",VLOOKUP(F4124,组合调整!$A:$I,2,0))</f>
        <v>为进</v>
      </c>
      <c r="W4124" s="24" t="str">
        <f>IF(G4124&lt;1000000,"",VLOOKUP(G4124,组合调整!$A:$I,2,0))</f>
        <v/>
      </c>
    </row>
    <row r="4125" spans="1:23">
      <c r="A4125" s="26">
        <v>40075</v>
      </c>
      <c r="B4125" s="26" t="s">
        <v>145</v>
      </c>
      <c r="C4125" s="26">
        <v>4000132</v>
      </c>
      <c r="D4125" s="26">
        <v>1019932</v>
      </c>
      <c r="E4125" s="26">
        <v>4006711</v>
      </c>
      <c r="F4125" s="26">
        <v>4006721</v>
      </c>
      <c r="G4125" s="26">
        <v>30212</v>
      </c>
      <c r="H4125" s="26">
        <v>2032</v>
      </c>
      <c r="I4125" s="26">
        <v>0</v>
      </c>
      <c r="J4125" s="26">
        <v>0</v>
      </c>
      <c r="K4125" s="26">
        <v>0</v>
      </c>
      <c r="L4125" s="26">
        <v>0</v>
      </c>
      <c r="M4125" s="26">
        <v>0</v>
      </c>
      <c r="N4125" s="26">
        <v>0</v>
      </c>
      <c r="O4125" s="24" t="s">
        <v>145</v>
      </c>
      <c r="P4125" s="24">
        <v>40075</v>
      </c>
      <c r="Q4125" s="24">
        <f>IF(ISERROR(VLOOKUP($B4125,[1]主动技能!$B:$D,3,0)),[2]Sheet1!$Y4592,VLOOKUP($B4125,[1]主动技能!$B:$D,3,0))</f>
        <v>3</v>
      </c>
      <c r="S4125" s="24" t="str">
        <f>IF(C4125&lt;1000000,"",VLOOKUP(C4125,组合调整!$A:$I,2,0))</f>
        <v>眼开</v>
      </c>
      <c r="T4125" s="24" t="str">
        <f>IF(D4125&lt;1000000,"",VLOOKUP(D4125,组合调整!$A:$I,2,0))</f>
        <v>为爱</v>
      </c>
      <c r="U4125" s="24" t="str">
        <f>IF(E4125&lt;1000000,"",VLOOKUP(E4125,组合调整!$A:$I,2,0))</f>
        <v>寸土</v>
      </c>
      <c r="V4125" s="24" t="str">
        <f>IF(F4125&lt;1000000,"",VLOOKUP(F4125,组合调整!$A:$I,2,0))</f>
        <v>为进</v>
      </c>
      <c r="W4125" s="24" t="str">
        <f>IF(G4125&lt;1000000,"",VLOOKUP(G4125,组合调整!$A:$I,2,0))</f>
        <v/>
      </c>
    </row>
    <row r="4126" spans="1:23">
      <c r="A4126" s="26">
        <v>40076</v>
      </c>
      <c r="B4126" s="26" t="s">
        <v>145</v>
      </c>
      <c r="C4126" s="26">
        <v>4000132</v>
      </c>
      <c r="D4126" s="26">
        <v>1019932</v>
      </c>
      <c r="E4126" s="26">
        <v>4006711</v>
      </c>
      <c r="F4126" s="26">
        <v>4006721</v>
      </c>
      <c r="G4126" s="26">
        <v>30212</v>
      </c>
      <c r="H4126" s="26">
        <v>2032</v>
      </c>
      <c r="I4126" s="26">
        <v>0</v>
      </c>
      <c r="J4126" s="26">
        <v>0</v>
      </c>
      <c r="K4126" s="26">
        <v>0</v>
      </c>
      <c r="L4126" s="26">
        <v>0</v>
      </c>
      <c r="M4126" s="26">
        <v>0</v>
      </c>
      <c r="N4126" s="26">
        <v>0</v>
      </c>
      <c r="O4126" s="24" t="s">
        <v>145</v>
      </c>
      <c r="P4126" s="24">
        <v>40076</v>
      </c>
      <c r="Q4126" s="24">
        <f>IF(ISERROR(VLOOKUP($B4126,[1]主动技能!$B:$D,3,0)),[2]Sheet1!$Y4593,VLOOKUP($B4126,[1]主动技能!$B:$D,3,0))</f>
        <v>3</v>
      </c>
      <c r="S4126" s="24" t="str">
        <f>IF(C4126&lt;1000000,"",VLOOKUP(C4126,组合调整!$A:$I,2,0))</f>
        <v>眼开</v>
      </c>
      <c r="T4126" s="24" t="str">
        <f>IF(D4126&lt;1000000,"",VLOOKUP(D4126,组合调整!$A:$I,2,0))</f>
        <v>为爱</v>
      </c>
      <c r="U4126" s="24" t="str">
        <f>IF(E4126&lt;1000000,"",VLOOKUP(E4126,组合调整!$A:$I,2,0))</f>
        <v>寸土</v>
      </c>
      <c r="V4126" s="24" t="str">
        <f>IF(F4126&lt;1000000,"",VLOOKUP(F4126,组合调整!$A:$I,2,0))</f>
        <v>为进</v>
      </c>
      <c r="W4126" s="24" t="str">
        <f>IF(G4126&lt;1000000,"",VLOOKUP(G4126,组合调整!$A:$I,2,0))</f>
        <v/>
      </c>
    </row>
    <row r="4127" spans="1:23">
      <c r="A4127" s="26">
        <v>40077</v>
      </c>
      <c r="B4127" s="26" t="s">
        <v>145</v>
      </c>
      <c r="C4127" s="26">
        <v>4000132</v>
      </c>
      <c r="D4127" s="26">
        <v>1019932</v>
      </c>
      <c r="E4127" s="26">
        <v>4006711</v>
      </c>
      <c r="F4127" s="26">
        <v>4006721</v>
      </c>
      <c r="G4127" s="26">
        <v>30212</v>
      </c>
      <c r="H4127" s="26">
        <v>2032</v>
      </c>
      <c r="I4127" s="26">
        <v>0</v>
      </c>
      <c r="J4127" s="26">
        <v>0</v>
      </c>
      <c r="K4127" s="26">
        <v>0</v>
      </c>
      <c r="L4127" s="26">
        <v>0</v>
      </c>
      <c r="M4127" s="26">
        <v>0</v>
      </c>
      <c r="N4127" s="26">
        <v>0</v>
      </c>
      <c r="O4127" s="24" t="s">
        <v>145</v>
      </c>
      <c r="P4127" s="24">
        <v>40077</v>
      </c>
      <c r="Q4127" s="24">
        <f>IF(ISERROR(VLOOKUP($B4127,[1]主动技能!$B:$D,3,0)),[2]Sheet1!$Y4594,VLOOKUP($B4127,[1]主动技能!$B:$D,3,0))</f>
        <v>3</v>
      </c>
      <c r="S4127" s="24" t="str">
        <f>IF(C4127&lt;1000000,"",VLOOKUP(C4127,组合调整!$A:$I,2,0))</f>
        <v>眼开</v>
      </c>
      <c r="T4127" s="24" t="str">
        <f>IF(D4127&lt;1000000,"",VLOOKUP(D4127,组合调整!$A:$I,2,0))</f>
        <v>为爱</v>
      </c>
      <c r="U4127" s="24" t="str">
        <f>IF(E4127&lt;1000000,"",VLOOKUP(E4127,组合调整!$A:$I,2,0))</f>
        <v>寸土</v>
      </c>
      <c r="V4127" s="24" t="str">
        <f>IF(F4127&lt;1000000,"",VLOOKUP(F4127,组合调整!$A:$I,2,0))</f>
        <v>为进</v>
      </c>
      <c r="W4127" s="24" t="str">
        <f>IF(G4127&lt;1000000,"",VLOOKUP(G4127,组合调整!$A:$I,2,0))</f>
        <v/>
      </c>
    </row>
    <row r="4128" spans="1:23">
      <c r="A4128" s="26">
        <v>40078</v>
      </c>
      <c r="B4128" s="26" t="s">
        <v>135</v>
      </c>
      <c r="C4128" s="26">
        <v>4000133</v>
      </c>
      <c r="D4128" s="26">
        <v>1007832</v>
      </c>
      <c r="E4128" s="26">
        <v>4006712</v>
      </c>
      <c r="F4128" s="26">
        <v>4010023</v>
      </c>
      <c r="G4128" s="26">
        <v>30133</v>
      </c>
      <c r="H4128" s="26">
        <v>2041</v>
      </c>
      <c r="I4128" s="26">
        <v>0</v>
      </c>
      <c r="J4128" s="26">
        <v>0</v>
      </c>
      <c r="K4128" s="26">
        <v>0</v>
      </c>
      <c r="L4128" s="26">
        <v>0</v>
      </c>
      <c r="M4128" s="26">
        <v>0</v>
      </c>
      <c r="N4128" s="26">
        <v>0</v>
      </c>
      <c r="O4128" s="24" t="s">
        <v>135</v>
      </c>
      <c r="P4128" s="24">
        <v>40078</v>
      </c>
      <c r="Q4128" s="24">
        <f>IF(ISERROR(VLOOKUP($B4128,[1]主动技能!$B:$D,3,0)),[2]Sheet1!$Y4595,VLOOKUP($B4128,[1]主动技能!$B:$D,3,0))</f>
        <v>3</v>
      </c>
      <c r="S4128" s="24" t="str">
        <f>IF(C4128&lt;1000000,"",VLOOKUP(C4128,组合调整!$A:$I,2,0))</f>
        <v>眼开</v>
      </c>
      <c r="T4128" s="24" t="str">
        <f>IF(D4128&lt;1000000,"",VLOOKUP(D4128,组合调整!$A:$I,2,0))</f>
        <v>报恩</v>
      </c>
      <c r="U4128" s="24" t="str">
        <f>IF(E4128&lt;1000000,"",VLOOKUP(E4128,组合调整!$A:$I,2,0))</f>
        <v>寸土</v>
      </c>
      <c r="V4128" s="24" t="str">
        <f>IF(F4128&lt;1000000,"",VLOOKUP(F4128,组合调整!$A:$I,2,0))</f>
        <v>寒木</v>
      </c>
      <c r="W4128" s="24" t="str">
        <f>IF(G4128&lt;1000000,"",VLOOKUP(G4128,组合调整!$A:$I,2,0))</f>
        <v/>
      </c>
    </row>
    <row r="4129" spans="1:23">
      <c r="A4129" s="26">
        <v>40079</v>
      </c>
      <c r="B4129" s="26" t="s">
        <v>135</v>
      </c>
      <c r="C4129" s="26">
        <v>4000133</v>
      </c>
      <c r="D4129" s="26">
        <v>1007832</v>
      </c>
      <c r="E4129" s="26">
        <v>4006712</v>
      </c>
      <c r="F4129" s="26">
        <v>4010023</v>
      </c>
      <c r="G4129" s="26">
        <v>30133</v>
      </c>
      <c r="H4129" s="26">
        <v>2041</v>
      </c>
      <c r="I4129" s="26">
        <v>0</v>
      </c>
      <c r="J4129" s="26">
        <v>0</v>
      </c>
      <c r="K4129" s="26">
        <v>0</v>
      </c>
      <c r="L4129" s="26">
        <v>0</v>
      </c>
      <c r="M4129" s="26">
        <v>0</v>
      </c>
      <c r="N4129" s="26">
        <v>0</v>
      </c>
      <c r="O4129" s="24" t="s">
        <v>135</v>
      </c>
      <c r="P4129" s="24">
        <v>40079</v>
      </c>
      <c r="Q4129" s="24">
        <f>IF(ISERROR(VLOOKUP($B4129,[1]主动技能!$B:$D,3,0)),[2]Sheet1!$Y4596,VLOOKUP($B4129,[1]主动技能!$B:$D,3,0))</f>
        <v>3</v>
      </c>
      <c r="S4129" s="24" t="str">
        <f>IF(C4129&lt;1000000,"",VLOOKUP(C4129,组合调整!$A:$I,2,0))</f>
        <v>眼开</v>
      </c>
      <c r="T4129" s="24" t="str">
        <f>IF(D4129&lt;1000000,"",VLOOKUP(D4129,组合调整!$A:$I,2,0))</f>
        <v>报恩</v>
      </c>
      <c r="U4129" s="24" t="str">
        <f>IF(E4129&lt;1000000,"",VLOOKUP(E4129,组合调整!$A:$I,2,0))</f>
        <v>寸土</v>
      </c>
      <c r="V4129" s="24" t="str">
        <f>IF(F4129&lt;1000000,"",VLOOKUP(F4129,组合调整!$A:$I,2,0))</f>
        <v>寒木</v>
      </c>
      <c r="W4129" s="24" t="str">
        <f>IF(G4129&lt;1000000,"",VLOOKUP(G4129,组合调整!$A:$I,2,0))</f>
        <v/>
      </c>
    </row>
    <row r="4130" spans="1:23">
      <c r="A4130" s="26">
        <v>40080</v>
      </c>
      <c r="B4130" s="26" t="s">
        <v>135</v>
      </c>
      <c r="C4130" s="26">
        <v>4000133</v>
      </c>
      <c r="D4130" s="26">
        <v>1007832</v>
      </c>
      <c r="E4130" s="26">
        <v>4006712</v>
      </c>
      <c r="F4130" s="26">
        <v>4010023</v>
      </c>
      <c r="G4130" s="26">
        <v>30133</v>
      </c>
      <c r="H4130" s="26">
        <v>2041</v>
      </c>
      <c r="I4130" s="26">
        <v>0</v>
      </c>
      <c r="J4130" s="26">
        <v>0</v>
      </c>
      <c r="K4130" s="26">
        <v>0</v>
      </c>
      <c r="L4130" s="26">
        <v>0</v>
      </c>
      <c r="M4130" s="26">
        <v>0</v>
      </c>
      <c r="N4130" s="26">
        <v>0</v>
      </c>
      <c r="O4130" s="24" t="s">
        <v>135</v>
      </c>
      <c r="P4130" s="24">
        <v>40080</v>
      </c>
      <c r="Q4130" s="24">
        <f>IF(ISERROR(VLOOKUP($B4130,[1]主动技能!$B:$D,3,0)),[2]Sheet1!$Y4597,VLOOKUP($B4130,[1]主动技能!$B:$D,3,0))</f>
        <v>3</v>
      </c>
      <c r="S4130" s="24" t="str">
        <f>IF(C4130&lt;1000000,"",VLOOKUP(C4130,组合调整!$A:$I,2,0))</f>
        <v>眼开</v>
      </c>
      <c r="T4130" s="24" t="str">
        <f>IF(D4130&lt;1000000,"",VLOOKUP(D4130,组合调整!$A:$I,2,0))</f>
        <v>报恩</v>
      </c>
      <c r="U4130" s="24" t="str">
        <f>IF(E4130&lt;1000000,"",VLOOKUP(E4130,组合调整!$A:$I,2,0))</f>
        <v>寸土</v>
      </c>
      <c r="V4130" s="24" t="str">
        <f>IF(F4130&lt;1000000,"",VLOOKUP(F4130,组合调整!$A:$I,2,0))</f>
        <v>寒木</v>
      </c>
      <c r="W4130" s="24" t="str">
        <f>IF(G4130&lt;1000000,"",VLOOKUP(G4130,组合调整!$A:$I,2,0))</f>
        <v/>
      </c>
    </row>
    <row r="4131" spans="1:23">
      <c r="A4131" s="26">
        <v>40081</v>
      </c>
      <c r="B4131" s="26" t="s">
        <v>135</v>
      </c>
      <c r="C4131" s="26">
        <v>4000133</v>
      </c>
      <c r="D4131" s="26">
        <v>1007832</v>
      </c>
      <c r="E4131" s="26">
        <v>4006712</v>
      </c>
      <c r="F4131" s="26">
        <v>4010023</v>
      </c>
      <c r="G4131" s="26">
        <v>30133</v>
      </c>
      <c r="H4131" s="26">
        <v>2041</v>
      </c>
      <c r="I4131" s="26">
        <v>0</v>
      </c>
      <c r="J4131" s="26">
        <v>0</v>
      </c>
      <c r="K4131" s="26">
        <v>0</v>
      </c>
      <c r="L4131" s="26">
        <v>0</v>
      </c>
      <c r="M4131" s="26">
        <v>0</v>
      </c>
      <c r="N4131" s="26">
        <v>0</v>
      </c>
      <c r="O4131" s="24" t="s">
        <v>135</v>
      </c>
      <c r="P4131" s="24">
        <v>40081</v>
      </c>
      <c r="Q4131" s="24">
        <f>IF(ISERROR(VLOOKUP($B4131,[1]主动技能!$B:$D,3,0)),[2]Sheet1!$Y4598,VLOOKUP($B4131,[1]主动技能!$B:$D,3,0))</f>
        <v>3</v>
      </c>
      <c r="S4131" s="24" t="str">
        <f>IF(C4131&lt;1000000,"",VLOOKUP(C4131,组合调整!$A:$I,2,0))</f>
        <v>眼开</v>
      </c>
      <c r="T4131" s="24" t="str">
        <f>IF(D4131&lt;1000000,"",VLOOKUP(D4131,组合调整!$A:$I,2,0))</f>
        <v>报恩</v>
      </c>
      <c r="U4131" s="24" t="str">
        <f>IF(E4131&lt;1000000,"",VLOOKUP(E4131,组合调整!$A:$I,2,0))</f>
        <v>寸土</v>
      </c>
      <c r="V4131" s="24" t="str">
        <f>IF(F4131&lt;1000000,"",VLOOKUP(F4131,组合调整!$A:$I,2,0))</f>
        <v>寒木</v>
      </c>
      <c r="W4131" s="24" t="str">
        <f>IF(G4131&lt;1000000,"",VLOOKUP(G4131,组合调整!$A:$I,2,0))</f>
        <v/>
      </c>
    </row>
    <row r="4132" spans="1:23">
      <c r="A4132" s="26">
        <v>40082</v>
      </c>
      <c r="B4132" s="26" t="s">
        <v>135</v>
      </c>
      <c r="C4132" s="26">
        <v>4000133</v>
      </c>
      <c r="D4132" s="26">
        <v>1007832</v>
      </c>
      <c r="E4132" s="26">
        <v>4006712</v>
      </c>
      <c r="F4132" s="26">
        <v>4010023</v>
      </c>
      <c r="G4132" s="26">
        <v>30133</v>
      </c>
      <c r="H4132" s="26">
        <v>2041</v>
      </c>
      <c r="I4132" s="26">
        <v>0</v>
      </c>
      <c r="J4132" s="26">
        <v>0</v>
      </c>
      <c r="K4132" s="26">
        <v>0</v>
      </c>
      <c r="L4132" s="26">
        <v>0</v>
      </c>
      <c r="M4132" s="26">
        <v>0</v>
      </c>
      <c r="N4132" s="26">
        <v>0</v>
      </c>
      <c r="O4132" s="24" t="s">
        <v>135</v>
      </c>
      <c r="P4132" s="24">
        <v>40082</v>
      </c>
      <c r="Q4132" s="24">
        <f>IF(ISERROR(VLOOKUP($B4132,[1]主动技能!$B:$D,3,0)),[2]Sheet1!$Y4599,VLOOKUP($B4132,[1]主动技能!$B:$D,3,0))</f>
        <v>3</v>
      </c>
      <c r="S4132" s="24" t="str">
        <f>IF(C4132&lt;1000000,"",VLOOKUP(C4132,组合调整!$A:$I,2,0))</f>
        <v>眼开</v>
      </c>
      <c r="T4132" s="24" t="str">
        <f>IF(D4132&lt;1000000,"",VLOOKUP(D4132,组合调整!$A:$I,2,0))</f>
        <v>报恩</v>
      </c>
      <c r="U4132" s="24" t="str">
        <f>IF(E4132&lt;1000000,"",VLOOKUP(E4132,组合调整!$A:$I,2,0))</f>
        <v>寸土</v>
      </c>
      <c r="V4132" s="24" t="str">
        <f>IF(F4132&lt;1000000,"",VLOOKUP(F4132,组合调整!$A:$I,2,0))</f>
        <v>寒木</v>
      </c>
      <c r="W4132" s="24" t="str">
        <f>IF(G4132&lt;1000000,"",VLOOKUP(G4132,组合调整!$A:$I,2,0))</f>
        <v/>
      </c>
    </row>
    <row r="4133" spans="1:23">
      <c r="A4133" s="26">
        <v>40083</v>
      </c>
      <c r="B4133" s="26" t="s">
        <v>135</v>
      </c>
      <c r="C4133" s="26">
        <v>4000133</v>
      </c>
      <c r="D4133" s="26">
        <v>1007832</v>
      </c>
      <c r="E4133" s="26">
        <v>4006712</v>
      </c>
      <c r="F4133" s="26">
        <v>4010023</v>
      </c>
      <c r="G4133" s="26">
        <v>30133</v>
      </c>
      <c r="H4133" s="26">
        <v>2041</v>
      </c>
      <c r="I4133" s="26">
        <v>0</v>
      </c>
      <c r="J4133" s="26">
        <v>0</v>
      </c>
      <c r="K4133" s="26">
        <v>0</v>
      </c>
      <c r="L4133" s="26">
        <v>0</v>
      </c>
      <c r="M4133" s="26">
        <v>0</v>
      </c>
      <c r="N4133" s="26">
        <v>0</v>
      </c>
      <c r="O4133" s="24" t="s">
        <v>135</v>
      </c>
      <c r="P4133" s="24">
        <v>40083</v>
      </c>
      <c r="Q4133" s="24">
        <f>IF(ISERROR(VLOOKUP($B4133,[1]主动技能!$B:$D,3,0)),[2]Sheet1!$Y4600,VLOOKUP($B4133,[1]主动技能!$B:$D,3,0))</f>
        <v>3</v>
      </c>
      <c r="S4133" s="24" t="str">
        <f>IF(C4133&lt;1000000,"",VLOOKUP(C4133,组合调整!$A:$I,2,0))</f>
        <v>眼开</v>
      </c>
      <c r="T4133" s="24" t="str">
        <f>IF(D4133&lt;1000000,"",VLOOKUP(D4133,组合调整!$A:$I,2,0))</f>
        <v>报恩</v>
      </c>
      <c r="U4133" s="24" t="str">
        <f>IF(E4133&lt;1000000,"",VLOOKUP(E4133,组合调整!$A:$I,2,0))</f>
        <v>寸土</v>
      </c>
      <c r="V4133" s="24" t="str">
        <f>IF(F4133&lt;1000000,"",VLOOKUP(F4133,组合调整!$A:$I,2,0))</f>
        <v>寒木</v>
      </c>
      <c r="W4133" s="24" t="str">
        <f>IF(G4133&lt;1000000,"",VLOOKUP(G4133,组合调整!$A:$I,2,0))</f>
        <v/>
      </c>
    </row>
    <row r="4134" spans="1:23">
      <c r="A4134" s="26">
        <v>40084</v>
      </c>
      <c r="B4134" s="26" t="s">
        <v>135</v>
      </c>
      <c r="C4134" s="26">
        <v>4000133</v>
      </c>
      <c r="D4134" s="26">
        <v>1007832</v>
      </c>
      <c r="E4134" s="26">
        <v>4006712</v>
      </c>
      <c r="F4134" s="26">
        <v>4010023</v>
      </c>
      <c r="G4134" s="26">
        <v>30133</v>
      </c>
      <c r="H4134" s="26">
        <v>2041</v>
      </c>
      <c r="I4134" s="26">
        <v>0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4" t="s">
        <v>135</v>
      </c>
      <c r="P4134" s="24">
        <v>40084</v>
      </c>
      <c r="Q4134" s="24">
        <f>IF(ISERROR(VLOOKUP($B4134,[1]主动技能!$B:$D,3,0)),[2]Sheet1!$Y4601,VLOOKUP($B4134,[1]主动技能!$B:$D,3,0))</f>
        <v>3</v>
      </c>
      <c r="S4134" s="24" t="str">
        <f>IF(C4134&lt;1000000,"",VLOOKUP(C4134,组合调整!$A:$I,2,0))</f>
        <v>眼开</v>
      </c>
      <c r="T4134" s="24" t="str">
        <f>IF(D4134&lt;1000000,"",VLOOKUP(D4134,组合调整!$A:$I,2,0))</f>
        <v>报恩</v>
      </c>
      <c r="U4134" s="24" t="str">
        <f>IF(E4134&lt;1000000,"",VLOOKUP(E4134,组合调整!$A:$I,2,0))</f>
        <v>寸土</v>
      </c>
      <c r="V4134" s="24" t="str">
        <f>IF(F4134&lt;1000000,"",VLOOKUP(F4134,组合调整!$A:$I,2,0))</f>
        <v>寒木</v>
      </c>
      <c r="W4134" s="24" t="str">
        <f>IF(G4134&lt;1000000,"",VLOOKUP(G4134,组合调整!$A:$I,2,0))</f>
        <v/>
      </c>
    </row>
    <row r="4135" spans="1:23">
      <c r="A4135" s="26">
        <v>40085</v>
      </c>
      <c r="B4135" s="26" t="s">
        <v>135</v>
      </c>
      <c r="C4135" s="26">
        <v>4000133</v>
      </c>
      <c r="D4135" s="26">
        <v>1007832</v>
      </c>
      <c r="E4135" s="26">
        <v>4006712</v>
      </c>
      <c r="F4135" s="26">
        <v>4010023</v>
      </c>
      <c r="G4135" s="26">
        <v>30133</v>
      </c>
      <c r="H4135" s="26">
        <v>2041</v>
      </c>
      <c r="I4135" s="26">
        <v>0</v>
      </c>
      <c r="J4135" s="26">
        <v>0</v>
      </c>
      <c r="K4135" s="26">
        <v>0</v>
      </c>
      <c r="L4135" s="26">
        <v>0</v>
      </c>
      <c r="M4135" s="26">
        <v>0</v>
      </c>
      <c r="N4135" s="26">
        <v>0</v>
      </c>
      <c r="O4135" s="24" t="s">
        <v>135</v>
      </c>
      <c r="P4135" s="24">
        <v>40085</v>
      </c>
      <c r="Q4135" s="24">
        <f>IF(ISERROR(VLOOKUP($B4135,[1]主动技能!$B:$D,3,0)),[2]Sheet1!$Y4602,VLOOKUP($B4135,[1]主动技能!$B:$D,3,0))</f>
        <v>3</v>
      </c>
      <c r="S4135" s="24" t="str">
        <f>IF(C4135&lt;1000000,"",VLOOKUP(C4135,组合调整!$A:$I,2,0))</f>
        <v>眼开</v>
      </c>
      <c r="T4135" s="24" t="str">
        <f>IF(D4135&lt;1000000,"",VLOOKUP(D4135,组合调整!$A:$I,2,0))</f>
        <v>报恩</v>
      </c>
      <c r="U4135" s="24" t="str">
        <f>IF(E4135&lt;1000000,"",VLOOKUP(E4135,组合调整!$A:$I,2,0))</f>
        <v>寸土</v>
      </c>
      <c r="V4135" s="24" t="str">
        <f>IF(F4135&lt;1000000,"",VLOOKUP(F4135,组合调整!$A:$I,2,0))</f>
        <v>寒木</v>
      </c>
      <c r="W4135" s="24" t="str">
        <f>IF(G4135&lt;1000000,"",VLOOKUP(G4135,组合调整!$A:$I,2,0))</f>
        <v/>
      </c>
    </row>
    <row r="4136" spans="1:23">
      <c r="A4136" s="26">
        <v>40086</v>
      </c>
      <c r="B4136" s="26" t="s">
        <v>135</v>
      </c>
      <c r="C4136" s="26">
        <v>4000133</v>
      </c>
      <c r="D4136" s="26">
        <v>1007832</v>
      </c>
      <c r="E4136" s="26">
        <v>4006712</v>
      </c>
      <c r="F4136" s="26">
        <v>4010023</v>
      </c>
      <c r="G4136" s="26">
        <v>30133</v>
      </c>
      <c r="H4136" s="26">
        <v>2041</v>
      </c>
      <c r="I4136" s="26">
        <v>0</v>
      </c>
      <c r="J4136" s="26">
        <v>0</v>
      </c>
      <c r="K4136" s="26">
        <v>0</v>
      </c>
      <c r="L4136" s="26">
        <v>0</v>
      </c>
      <c r="M4136" s="26">
        <v>0</v>
      </c>
      <c r="N4136" s="26">
        <v>0</v>
      </c>
      <c r="O4136" s="24" t="s">
        <v>135</v>
      </c>
      <c r="P4136" s="24">
        <v>40086</v>
      </c>
      <c r="Q4136" s="24">
        <f>IF(ISERROR(VLOOKUP($B4136,[1]主动技能!$B:$D,3,0)),[2]Sheet1!$Y4603,VLOOKUP($B4136,[1]主动技能!$B:$D,3,0))</f>
        <v>3</v>
      </c>
      <c r="S4136" s="24" t="str">
        <f>IF(C4136&lt;1000000,"",VLOOKUP(C4136,组合调整!$A:$I,2,0))</f>
        <v>眼开</v>
      </c>
      <c r="T4136" s="24" t="str">
        <f>IF(D4136&lt;1000000,"",VLOOKUP(D4136,组合调整!$A:$I,2,0))</f>
        <v>报恩</v>
      </c>
      <c r="U4136" s="24" t="str">
        <f>IF(E4136&lt;1000000,"",VLOOKUP(E4136,组合调整!$A:$I,2,0))</f>
        <v>寸土</v>
      </c>
      <c r="V4136" s="24" t="str">
        <f>IF(F4136&lt;1000000,"",VLOOKUP(F4136,组合调整!$A:$I,2,0))</f>
        <v>寒木</v>
      </c>
      <c r="W4136" s="24" t="str">
        <f>IF(G4136&lt;1000000,"",VLOOKUP(G4136,组合调整!$A:$I,2,0))</f>
        <v/>
      </c>
    </row>
    <row r="4137" spans="1:23">
      <c r="A4137" s="26">
        <v>40087</v>
      </c>
      <c r="B4137" s="26" t="s">
        <v>135</v>
      </c>
      <c r="C4137" s="26">
        <v>4000133</v>
      </c>
      <c r="D4137" s="26">
        <v>1007832</v>
      </c>
      <c r="E4137" s="26">
        <v>4006712</v>
      </c>
      <c r="F4137" s="26">
        <v>4010023</v>
      </c>
      <c r="G4137" s="26">
        <v>30133</v>
      </c>
      <c r="H4137" s="26">
        <v>2041</v>
      </c>
      <c r="I4137" s="26">
        <v>0</v>
      </c>
      <c r="J4137" s="26">
        <v>0</v>
      </c>
      <c r="K4137" s="26">
        <v>0</v>
      </c>
      <c r="L4137" s="26">
        <v>0</v>
      </c>
      <c r="M4137" s="26">
        <v>0</v>
      </c>
      <c r="N4137" s="26">
        <v>0</v>
      </c>
      <c r="O4137" s="24" t="s">
        <v>135</v>
      </c>
      <c r="P4137" s="24">
        <v>40087</v>
      </c>
      <c r="Q4137" s="24">
        <f>IF(ISERROR(VLOOKUP($B4137,[1]主动技能!$B:$D,3,0)),[2]Sheet1!$Y4604,VLOOKUP($B4137,[1]主动技能!$B:$D,3,0))</f>
        <v>3</v>
      </c>
      <c r="S4137" s="24" t="str">
        <f>IF(C4137&lt;1000000,"",VLOOKUP(C4137,组合调整!$A:$I,2,0))</f>
        <v>眼开</v>
      </c>
      <c r="T4137" s="24" t="str">
        <f>IF(D4137&lt;1000000,"",VLOOKUP(D4137,组合调整!$A:$I,2,0))</f>
        <v>报恩</v>
      </c>
      <c r="U4137" s="24" t="str">
        <f>IF(E4137&lt;1000000,"",VLOOKUP(E4137,组合调整!$A:$I,2,0))</f>
        <v>寸土</v>
      </c>
      <c r="V4137" s="24" t="str">
        <f>IF(F4137&lt;1000000,"",VLOOKUP(F4137,组合调整!$A:$I,2,0))</f>
        <v>寒木</v>
      </c>
      <c r="W4137" s="24" t="str">
        <f>IF(G4137&lt;1000000,"",VLOOKUP(G4137,组合调整!$A:$I,2,0))</f>
        <v/>
      </c>
    </row>
    <row r="4138" spans="1:23">
      <c r="A4138" s="26">
        <v>40088</v>
      </c>
      <c r="B4138" s="26" t="s">
        <v>135</v>
      </c>
      <c r="C4138" s="26">
        <v>4000133</v>
      </c>
      <c r="D4138" s="26">
        <v>1007832</v>
      </c>
      <c r="E4138" s="26">
        <v>4006712</v>
      </c>
      <c r="F4138" s="26">
        <v>4010023</v>
      </c>
      <c r="G4138" s="26">
        <v>30133</v>
      </c>
      <c r="H4138" s="26">
        <v>2041</v>
      </c>
      <c r="I4138" s="26">
        <v>0</v>
      </c>
      <c r="J4138" s="26">
        <v>0</v>
      </c>
      <c r="K4138" s="26">
        <v>0</v>
      </c>
      <c r="L4138" s="26">
        <v>0</v>
      </c>
      <c r="M4138" s="26">
        <v>0</v>
      </c>
      <c r="N4138" s="26">
        <v>0</v>
      </c>
      <c r="O4138" s="24" t="s">
        <v>135</v>
      </c>
      <c r="P4138" s="24">
        <v>40088</v>
      </c>
      <c r="Q4138" s="24">
        <f>IF(ISERROR(VLOOKUP($B4138,[1]主动技能!$B:$D,3,0)),[2]Sheet1!$Y4605,VLOOKUP($B4138,[1]主动技能!$B:$D,3,0))</f>
        <v>3</v>
      </c>
      <c r="S4138" s="24" t="str">
        <f>IF(C4138&lt;1000000,"",VLOOKUP(C4138,组合调整!$A:$I,2,0))</f>
        <v>眼开</v>
      </c>
      <c r="T4138" s="24" t="str">
        <f>IF(D4138&lt;1000000,"",VLOOKUP(D4138,组合调整!$A:$I,2,0))</f>
        <v>报恩</v>
      </c>
      <c r="U4138" s="24" t="str">
        <f>IF(E4138&lt;1000000,"",VLOOKUP(E4138,组合调整!$A:$I,2,0))</f>
        <v>寸土</v>
      </c>
      <c r="V4138" s="24" t="str">
        <f>IF(F4138&lt;1000000,"",VLOOKUP(F4138,组合调整!$A:$I,2,0))</f>
        <v>寒木</v>
      </c>
      <c r="W4138" s="24" t="str">
        <f>IF(G4138&lt;1000000,"",VLOOKUP(G4138,组合调整!$A:$I,2,0))</f>
        <v/>
      </c>
    </row>
    <row r="4139" spans="1:23">
      <c r="A4139" s="26">
        <v>40089</v>
      </c>
      <c r="B4139" s="26" t="s">
        <v>146</v>
      </c>
      <c r="C4139" s="26">
        <v>1010022</v>
      </c>
      <c r="D4139" s="26">
        <v>4008911</v>
      </c>
      <c r="E4139" s="26">
        <v>4008921</v>
      </c>
      <c r="F4139" s="26">
        <v>4010012</v>
      </c>
      <c r="G4139" s="26">
        <v>30041</v>
      </c>
      <c r="H4139" s="26">
        <v>2012</v>
      </c>
      <c r="I4139" s="26">
        <v>0</v>
      </c>
      <c r="J4139" s="26">
        <v>0</v>
      </c>
      <c r="K4139" s="26">
        <v>0</v>
      </c>
      <c r="L4139" s="26">
        <v>0</v>
      </c>
      <c r="M4139" s="26">
        <v>0</v>
      </c>
      <c r="N4139" s="26">
        <v>0</v>
      </c>
      <c r="O4139" s="24" t="s">
        <v>146</v>
      </c>
      <c r="P4139" s="24">
        <v>40089</v>
      </c>
      <c r="Q4139" s="24">
        <f>IF(ISERROR(VLOOKUP($B4139,[1]主动技能!$B:$D,3,0)),[2]Sheet1!$Y4606,VLOOKUP($B4139,[1]主动技能!$B:$D,3,0))</f>
        <v>3</v>
      </c>
      <c r="S4139" s="24" t="str">
        <f>IF(C4139&lt;1000000,"",VLOOKUP(C4139,组合调整!$A:$I,2,0))</f>
        <v>百拳</v>
      </c>
      <c r="T4139" s="24" t="str">
        <f>IF(D4139&lt;1000000,"",VLOOKUP(D4139,组合调整!$A:$I,2,0))</f>
        <v>不让</v>
      </c>
      <c r="U4139" s="24" t="str">
        <f>IF(E4139&lt;1000000,"",VLOOKUP(E4139,组合调整!$A:$I,2,0))</f>
        <v>金玉</v>
      </c>
      <c r="V4139" s="24" t="str">
        <f>IF(F4139&lt;1000000,"",VLOOKUP(F4139,组合调整!$A:$I,2,0))</f>
        <v>怨天</v>
      </c>
      <c r="W4139" s="24" t="str">
        <f>IF(G4139&lt;1000000,"",VLOOKUP(G4139,组合调整!$A:$I,2,0))</f>
        <v/>
      </c>
    </row>
    <row r="4140" spans="1:23">
      <c r="A4140" s="26">
        <v>40090</v>
      </c>
      <c r="B4140" s="26" t="s">
        <v>146</v>
      </c>
      <c r="C4140" s="26">
        <v>1010022</v>
      </c>
      <c r="D4140" s="26">
        <v>4008911</v>
      </c>
      <c r="E4140" s="26">
        <v>4008921</v>
      </c>
      <c r="F4140" s="26">
        <v>4010012</v>
      </c>
      <c r="G4140" s="26">
        <v>30041</v>
      </c>
      <c r="H4140" s="26">
        <v>2012</v>
      </c>
      <c r="I4140" s="26">
        <v>0</v>
      </c>
      <c r="J4140" s="26">
        <v>0</v>
      </c>
      <c r="K4140" s="26">
        <v>0</v>
      </c>
      <c r="L4140" s="26">
        <v>0</v>
      </c>
      <c r="M4140" s="26">
        <v>0</v>
      </c>
      <c r="N4140" s="26">
        <v>0</v>
      </c>
      <c r="O4140" s="24" t="s">
        <v>146</v>
      </c>
      <c r="P4140" s="24">
        <v>40090</v>
      </c>
      <c r="Q4140" s="24">
        <f>IF(ISERROR(VLOOKUP($B4140,[1]主动技能!$B:$D,3,0)),[2]Sheet1!$Y4607,VLOOKUP($B4140,[1]主动技能!$B:$D,3,0))</f>
        <v>3</v>
      </c>
      <c r="S4140" s="24" t="str">
        <f>IF(C4140&lt;1000000,"",VLOOKUP(C4140,组合调整!$A:$I,2,0))</f>
        <v>百拳</v>
      </c>
      <c r="T4140" s="24" t="str">
        <f>IF(D4140&lt;1000000,"",VLOOKUP(D4140,组合调整!$A:$I,2,0))</f>
        <v>不让</v>
      </c>
      <c r="U4140" s="24" t="str">
        <f>IF(E4140&lt;1000000,"",VLOOKUP(E4140,组合调整!$A:$I,2,0))</f>
        <v>金玉</v>
      </c>
      <c r="V4140" s="24" t="str">
        <f>IF(F4140&lt;1000000,"",VLOOKUP(F4140,组合调整!$A:$I,2,0))</f>
        <v>怨天</v>
      </c>
      <c r="W4140" s="24" t="str">
        <f>IF(G4140&lt;1000000,"",VLOOKUP(G4140,组合调整!$A:$I,2,0))</f>
        <v/>
      </c>
    </row>
    <row r="4141" spans="1:23">
      <c r="A4141" s="26">
        <v>40091</v>
      </c>
      <c r="B4141" s="26" t="s">
        <v>146</v>
      </c>
      <c r="C4141" s="26">
        <v>1010022</v>
      </c>
      <c r="D4141" s="26">
        <v>4008911</v>
      </c>
      <c r="E4141" s="26">
        <v>4008921</v>
      </c>
      <c r="F4141" s="26">
        <v>4010012</v>
      </c>
      <c r="G4141" s="26">
        <v>30041</v>
      </c>
      <c r="H4141" s="26">
        <v>2012</v>
      </c>
      <c r="I4141" s="26">
        <v>0</v>
      </c>
      <c r="J4141" s="26">
        <v>0</v>
      </c>
      <c r="K4141" s="26">
        <v>0</v>
      </c>
      <c r="L4141" s="26">
        <v>0</v>
      </c>
      <c r="M4141" s="26">
        <v>0</v>
      </c>
      <c r="N4141" s="26">
        <v>0</v>
      </c>
      <c r="O4141" s="24" t="s">
        <v>146</v>
      </c>
      <c r="P4141" s="24">
        <v>40091</v>
      </c>
      <c r="Q4141" s="24">
        <f>IF(ISERROR(VLOOKUP($B4141,[1]主动技能!$B:$D,3,0)),[2]Sheet1!$Y4608,VLOOKUP($B4141,[1]主动技能!$B:$D,3,0))</f>
        <v>3</v>
      </c>
      <c r="S4141" s="24" t="str">
        <f>IF(C4141&lt;1000000,"",VLOOKUP(C4141,组合调整!$A:$I,2,0))</f>
        <v>百拳</v>
      </c>
      <c r="T4141" s="24" t="str">
        <f>IF(D4141&lt;1000000,"",VLOOKUP(D4141,组合调整!$A:$I,2,0))</f>
        <v>不让</v>
      </c>
      <c r="U4141" s="24" t="str">
        <f>IF(E4141&lt;1000000,"",VLOOKUP(E4141,组合调整!$A:$I,2,0))</f>
        <v>金玉</v>
      </c>
      <c r="V4141" s="24" t="str">
        <f>IF(F4141&lt;1000000,"",VLOOKUP(F4141,组合调整!$A:$I,2,0))</f>
        <v>怨天</v>
      </c>
      <c r="W4141" s="24" t="str">
        <f>IF(G4141&lt;1000000,"",VLOOKUP(G4141,组合调整!$A:$I,2,0))</f>
        <v/>
      </c>
    </row>
    <row r="4142" spans="1:23">
      <c r="A4142" s="26">
        <v>40092</v>
      </c>
      <c r="B4142" s="26" t="s">
        <v>146</v>
      </c>
      <c r="C4142" s="26">
        <v>1010022</v>
      </c>
      <c r="D4142" s="26">
        <v>4008911</v>
      </c>
      <c r="E4142" s="26">
        <v>4008921</v>
      </c>
      <c r="F4142" s="26">
        <v>4010012</v>
      </c>
      <c r="G4142" s="26">
        <v>30041</v>
      </c>
      <c r="H4142" s="26">
        <v>2012</v>
      </c>
      <c r="I4142" s="26">
        <v>0</v>
      </c>
      <c r="J4142" s="26">
        <v>0</v>
      </c>
      <c r="K4142" s="26">
        <v>0</v>
      </c>
      <c r="L4142" s="26">
        <v>0</v>
      </c>
      <c r="M4142" s="26">
        <v>0</v>
      </c>
      <c r="N4142" s="26">
        <v>0</v>
      </c>
      <c r="O4142" s="24" t="s">
        <v>146</v>
      </c>
      <c r="P4142" s="24">
        <v>40092</v>
      </c>
      <c r="Q4142" s="24">
        <f>IF(ISERROR(VLOOKUP($B4142,[1]主动技能!$B:$D,3,0)),[2]Sheet1!$Y4609,VLOOKUP($B4142,[1]主动技能!$B:$D,3,0))</f>
        <v>3</v>
      </c>
      <c r="S4142" s="24" t="str">
        <f>IF(C4142&lt;1000000,"",VLOOKUP(C4142,组合调整!$A:$I,2,0))</f>
        <v>百拳</v>
      </c>
      <c r="T4142" s="24" t="str">
        <f>IF(D4142&lt;1000000,"",VLOOKUP(D4142,组合调整!$A:$I,2,0))</f>
        <v>不让</v>
      </c>
      <c r="U4142" s="24" t="str">
        <f>IF(E4142&lt;1000000,"",VLOOKUP(E4142,组合调整!$A:$I,2,0))</f>
        <v>金玉</v>
      </c>
      <c r="V4142" s="24" t="str">
        <f>IF(F4142&lt;1000000,"",VLOOKUP(F4142,组合调整!$A:$I,2,0))</f>
        <v>怨天</v>
      </c>
      <c r="W4142" s="24" t="str">
        <f>IF(G4142&lt;1000000,"",VLOOKUP(G4142,组合调整!$A:$I,2,0))</f>
        <v/>
      </c>
    </row>
    <row r="4143" spans="1:23">
      <c r="A4143" s="26">
        <v>40093</v>
      </c>
      <c r="B4143" s="26" t="s">
        <v>146</v>
      </c>
      <c r="C4143" s="26">
        <v>1010022</v>
      </c>
      <c r="D4143" s="26">
        <v>4008911</v>
      </c>
      <c r="E4143" s="26">
        <v>4008921</v>
      </c>
      <c r="F4143" s="26">
        <v>4010012</v>
      </c>
      <c r="G4143" s="26">
        <v>30041</v>
      </c>
      <c r="H4143" s="26">
        <v>2012</v>
      </c>
      <c r="I4143" s="26">
        <v>0</v>
      </c>
      <c r="J4143" s="26">
        <v>0</v>
      </c>
      <c r="K4143" s="26">
        <v>0</v>
      </c>
      <c r="L4143" s="26">
        <v>0</v>
      </c>
      <c r="M4143" s="26">
        <v>0</v>
      </c>
      <c r="N4143" s="26">
        <v>0</v>
      </c>
      <c r="O4143" s="24" t="s">
        <v>146</v>
      </c>
      <c r="P4143" s="24">
        <v>40093</v>
      </c>
      <c r="Q4143" s="24">
        <f>IF(ISERROR(VLOOKUP($B4143,[1]主动技能!$B:$D,3,0)),[2]Sheet1!$Y4610,VLOOKUP($B4143,[1]主动技能!$B:$D,3,0))</f>
        <v>3</v>
      </c>
      <c r="S4143" s="24" t="str">
        <f>IF(C4143&lt;1000000,"",VLOOKUP(C4143,组合调整!$A:$I,2,0))</f>
        <v>百拳</v>
      </c>
      <c r="T4143" s="24" t="str">
        <f>IF(D4143&lt;1000000,"",VLOOKUP(D4143,组合调整!$A:$I,2,0))</f>
        <v>不让</v>
      </c>
      <c r="U4143" s="24" t="str">
        <f>IF(E4143&lt;1000000,"",VLOOKUP(E4143,组合调整!$A:$I,2,0))</f>
        <v>金玉</v>
      </c>
      <c r="V4143" s="24" t="str">
        <f>IF(F4143&lt;1000000,"",VLOOKUP(F4143,组合调整!$A:$I,2,0))</f>
        <v>怨天</v>
      </c>
      <c r="W4143" s="24" t="str">
        <f>IF(G4143&lt;1000000,"",VLOOKUP(G4143,组合调整!$A:$I,2,0))</f>
        <v/>
      </c>
    </row>
    <row r="4144" spans="1:23">
      <c r="A4144" s="26">
        <v>40094</v>
      </c>
      <c r="B4144" s="26" t="s">
        <v>146</v>
      </c>
      <c r="C4144" s="26">
        <v>1010022</v>
      </c>
      <c r="D4144" s="26">
        <v>4008911</v>
      </c>
      <c r="E4144" s="26">
        <v>4008921</v>
      </c>
      <c r="F4144" s="26">
        <v>4010012</v>
      </c>
      <c r="G4144" s="26">
        <v>30041</v>
      </c>
      <c r="H4144" s="26">
        <v>2012</v>
      </c>
      <c r="I4144" s="26">
        <v>0</v>
      </c>
      <c r="J4144" s="26">
        <v>0</v>
      </c>
      <c r="K4144" s="26">
        <v>0</v>
      </c>
      <c r="L4144" s="26">
        <v>0</v>
      </c>
      <c r="M4144" s="26">
        <v>0</v>
      </c>
      <c r="N4144" s="26">
        <v>0</v>
      </c>
      <c r="O4144" s="24" t="s">
        <v>146</v>
      </c>
      <c r="P4144" s="24">
        <v>40094</v>
      </c>
      <c r="Q4144" s="24">
        <f>IF(ISERROR(VLOOKUP($B4144,[1]主动技能!$B:$D,3,0)),[2]Sheet1!$Y4611,VLOOKUP($B4144,[1]主动技能!$B:$D,3,0))</f>
        <v>3</v>
      </c>
      <c r="S4144" s="24" t="str">
        <f>IF(C4144&lt;1000000,"",VLOOKUP(C4144,组合调整!$A:$I,2,0))</f>
        <v>百拳</v>
      </c>
      <c r="T4144" s="24" t="str">
        <f>IF(D4144&lt;1000000,"",VLOOKUP(D4144,组合调整!$A:$I,2,0))</f>
        <v>不让</v>
      </c>
      <c r="U4144" s="24" t="str">
        <f>IF(E4144&lt;1000000,"",VLOOKUP(E4144,组合调整!$A:$I,2,0))</f>
        <v>金玉</v>
      </c>
      <c r="V4144" s="24" t="str">
        <f>IF(F4144&lt;1000000,"",VLOOKUP(F4144,组合调整!$A:$I,2,0))</f>
        <v>怨天</v>
      </c>
      <c r="W4144" s="24" t="str">
        <f>IF(G4144&lt;1000000,"",VLOOKUP(G4144,组合调整!$A:$I,2,0))</f>
        <v/>
      </c>
    </row>
    <row r="4145" spans="1:23">
      <c r="A4145" s="26">
        <v>40095</v>
      </c>
      <c r="B4145" s="26" t="s">
        <v>146</v>
      </c>
      <c r="C4145" s="26">
        <v>1010022</v>
      </c>
      <c r="D4145" s="26">
        <v>4008911</v>
      </c>
      <c r="E4145" s="26">
        <v>4008921</v>
      </c>
      <c r="F4145" s="26">
        <v>4010012</v>
      </c>
      <c r="G4145" s="26">
        <v>30041</v>
      </c>
      <c r="H4145" s="26">
        <v>2012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0</v>
      </c>
      <c r="O4145" s="24" t="s">
        <v>146</v>
      </c>
      <c r="P4145" s="24">
        <v>40095</v>
      </c>
      <c r="Q4145" s="24">
        <f>IF(ISERROR(VLOOKUP($B4145,[1]主动技能!$B:$D,3,0)),[2]Sheet1!$Y4612,VLOOKUP($B4145,[1]主动技能!$B:$D,3,0))</f>
        <v>3</v>
      </c>
      <c r="S4145" s="24" t="str">
        <f>IF(C4145&lt;1000000,"",VLOOKUP(C4145,组合调整!$A:$I,2,0))</f>
        <v>百拳</v>
      </c>
      <c r="T4145" s="24" t="str">
        <f>IF(D4145&lt;1000000,"",VLOOKUP(D4145,组合调整!$A:$I,2,0))</f>
        <v>不让</v>
      </c>
      <c r="U4145" s="24" t="str">
        <f>IF(E4145&lt;1000000,"",VLOOKUP(E4145,组合调整!$A:$I,2,0))</f>
        <v>金玉</v>
      </c>
      <c r="V4145" s="24" t="str">
        <f>IF(F4145&lt;1000000,"",VLOOKUP(F4145,组合调整!$A:$I,2,0))</f>
        <v>怨天</v>
      </c>
      <c r="W4145" s="24" t="str">
        <f>IF(G4145&lt;1000000,"",VLOOKUP(G4145,组合调整!$A:$I,2,0))</f>
        <v/>
      </c>
    </row>
    <row r="4146" spans="1:23">
      <c r="A4146" s="26">
        <v>40096</v>
      </c>
      <c r="B4146" s="26" t="s">
        <v>146</v>
      </c>
      <c r="C4146" s="26">
        <v>1010022</v>
      </c>
      <c r="D4146" s="26">
        <v>4008911</v>
      </c>
      <c r="E4146" s="26">
        <v>4008921</v>
      </c>
      <c r="F4146" s="26">
        <v>4010012</v>
      </c>
      <c r="G4146" s="26">
        <v>30041</v>
      </c>
      <c r="H4146" s="26">
        <v>2012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  <c r="O4146" s="24" t="s">
        <v>146</v>
      </c>
      <c r="P4146" s="24">
        <v>40096</v>
      </c>
      <c r="Q4146" s="24">
        <f>IF(ISERROR(VLOOKUP($B4146,[1]主动技能!$B:$D,3,0)),[2]Sheet1!$Y4613,VLOOKUP($B4146,[1]主动技能!$B:$D,3,0))</f>
        <v>3</v>
      </c>
      <c r="S4146" s="24" t="str">
        <f>IF(C4146&lt;1000000,"",VLOOKUP(C4146,组合调整!$A:$I,2,0))</f>
        <v>百拳</v>
      </c>
      <c r="T4146" s="24" t="str">
        <f>IF(D4146&lt;1000000,"",VLOOKUP(D4146,组合调整!$A:$I,2,0))</f>
        <v>不让</v>
      </c>
      <c r="U4146" s="24" t="str">
        <f>IF(E4146&lt;1000000,"",VLOOKUP(E4146,组合调整!$A:$I,2,0))</f>
        <v>金玉</v>
      </c>
      <c r="V4146" s="24" t="str">
        <f>IF(F4146&lt;1000000,"",VLOOKUP(F4146,组合调整!$A:$I,2,0))</f>
        <v>怨天</v>
      </c>
      <c r="W4146" s="24" t="str">
        <f>IF(G4146&lt;1000000,"",VLOOKUP(G4146,组合调整!$A:$I,2,0))</f>
        <v/>
      </c>
    </row>
    <row r="4147" spans="1:23">
      <c r="A4147" s="26">
        <v>40097</v>
      </c>
      <c r="B4147" s="26" t="s">
        <v>146</v>
      </c>
      <c r="C4147" s="26">
        <v>1010022</v>
      </c>
      <c r="D4147" s="26">
        <v>4008911</v>
      </c>
      <c r="E4147" s="26">
        <v>4008921</v>
      </c>
      <c r="F4147" s="26">
        <v>4010012</v>
      </c>
      <c r="G4147" s="26">
        <v>30041</v>
      </c>
      <c r="H4147" s="26">
        <v>2012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0</v>
      </c>
      <c r="O4147" s="24" t="s">
        <v>146</v>
      </c>
      <c r="P4147" s="24">
        <v>40097</v>
      </c>
      <c r="Q4147" s="24">
        <f>IF(ISERROR(VLOOKUP($B4147,[1]主动技能!$B:$D,3,0)),[2]Sheet1!$Y4614,VLOOKUP($B4147,[1]主动技能!$B:$D,3,0))</f>
        <v>3</v>
      </c>
      <c r="S4147" s="24" t="str">
        <f>IF(C4147&lt;1000000,"",VLOOKUP(C4147,组合调整!$A:$I,2,0))</f>
        <v>百拳</v>
      </c>
      <c r="T4147" s="24" t="str">
        <f>IF(D4147&lt;1000000,"",VLOOKUP(D4147,组合调整!$A:$I,2,0))</f>
        <v>不让</v>
      </c>
      <c r="U4147" s="24" t="str">
        <f>IF(E4147&lt;1000000,"",VLOOKUP(E4147,组合调整!$A:$I,2,0))</f>
        <v>金玉</v>
      </c>
      <c r="V4147" s="24" t="str">
        <f>IF(F4147&lt;1000000,"",VLOOKUP(F4147,组合调整!$A:$I,2,0))</f>
        <v>怨天</v>
      </c>
      <c r="W4147" s="24" t="str">
        <f>IF(G4147&lt;1000000,"",VLOOKUP(G4147,组合调整!$A:$I,2,0))</f>
        <v/>
      </c>
    </row>
    <row r="4148" spans="1:23">
      <c r="A4148" s="26">
        <v>40098</v>
      </c>
      <c r="B4148" s="26" t="s">
        <v>146</v>
      </c>
      <c r="C4148" s="26">
        <v>1010022</v>
      </c>
      <c r="D4148" s="26">
        <v>4008911</v>
      </c>
      <c r="E4148" s="26">
        <v>4008921</v>
      </c>
      <c r="F4148" s="26">
        <v>4010012</v>
      </c>
      <c r="G4148" s="26">
        <v>30041</v>
      </c>
      <c r="H4148" s="26">
        <v>2012</v>
      </c>
      <c r="I4148" s="26">
        <v>0</v>
      </c>
      <c r="J4148" s="26">
        <v>0</v>
      </c>
      <c r="K4148" s="26">
        <v>0</v>
      </c>
      <c r="L4148" s="26">
        <v>0</v>
      </c>
      <c r="M4148" s="26">
        <v>0</v>
      </c>
      <c r="N4148" s="26">
        <v>0</v>
      </c>
      <c r="O4148" s="24" t="s">
        <v>146</v>
      </c>
      <c r="P4148" s="24">
        <v>40098</v>
      </c>
      <c r="Q4148" s="24">
        <f>IF(ISERROR(VLOOKUP($B4148,[1]主动技能!$B:$D,3,0)),[2]Sheet1!$Y4615,VLOOKUP($B4148,[1]主动技能!$B:$D,3,0))</f>
        <v>3</v>
      </c>
      <c r="S4148" s="24" t="str">
        <f>IF(C4148&lt;1000000,"",VLOOKUP(C4148,组合调整!$A:$I,2,0))</f>
        <v>百拳</v>
      </c>
      <c r="T4148" s="24" t="str">
        <f>IF(D4148&lt;1000000,"",VLOOKUP(D4148,组合调整!$A:$I,2,0))</f>
        <v>不让</v>
      </c>
      <c r="U4148" s="24" t="str">
        <f>IF(E4148&lt;1000000,"",VLOOKUP(E4148,组合调整!$A:$I,2,0))</f>
        <v>金玉</v>
      </c>
      <c r="V4148" s="24" t="str">
        <f>IF(F4148&lt;1000000,"",VLOOKUP(F4148,组合调整!$A:$I,2,0))</f>
        <v>怨天</v>
      </c>
      <c r="W4148" s="24" t="str">
        <f>IF(G4148&lt;1000000,"",VLOOKUP(G4148,组合调整!$A:$I,2,0))</f>
        <v/>
      </c>
    </row>
    <row r="4149" spans="1:23">
      <c r="A4149" s="26">
        <v>40099</v>
      </c>
      <c r="B4149" s="26" t="s">
        <v>146</v>
      </c>
      <c r="C4149" s="26">
        <v>1010022</v>
      </c>
      <c r="D4149" s="26">
        <v>4008911</v>
      </c>
      <c r="E4149" s="26">
        <v>4008921</v>
      </c>
      <c r="F4149" s="26">
        <v>4010012</v>
      </c>
      <c r="G4149" s="26">
        <v>30041</v>
      </c>
      <c r="H4149" s="26">
        <v>2012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4" t="s">
        <v>146</v>
      </c>
      <c r="P4149" s="24">
        <v>40099</v>
      </c>
      <c r="Q4149" s="24">
        <f>IF(ISERROR(VLOOKUP($B4149,[1]主动技能!$B:$D,3,0)),[2]Sheet1!$Y4616,VLOOKUP($B4149,[1]主动技能!$B:$D,3,0))</f>
        <v>3</v>
      </c>
      <c r="S4149" s="24" t="str">
        <f>IF(C4149&lt;1000000,"",VLOOKUP(C4149,组合调整!$A:$I,2,0))</f>
        <v>百拳</v>
      </c>
      <c r="T4149" s="24" t="str">
        <f>IF(D4149&lt;1000000,"",VLOOKUP(D4149,组合调整!$A:$I,2,0))</f>
        <v>不让</v>
      </c>
      <c r="U4149" s="24" t="str">
        <f>IF(E4149&lt;1000000,"",VLOOKUP(E4149,组合调整!$A:$I,2,0))</f>
        <v>金玉</v>
      </c>
      <c r="V4149" s="24" t="str">
        <f>IF(F4149&lt;1000000,"",VLOOKUP(F4149,组合调整!$A:$I,2,0))</f>
        <v>怨天</v>
      </c>
      <c r="W4149" s="24" t="str">
        <f>IF(G4149&lt;1000000,"",VLOOKUP(G4149,组合调整!$A:$I,2,0))</f>
        <v/>
      </c>
    </row>
    <row r="4150" spans="1:23">
      <c r="A4150" s="26">
        <v>40100</v>
      </c>
      <c r="B4150" s="26" t="s">
        <v>147</v>
      </c>
      <c r="C4150" s="26">
        <v>4001222</v>
      </c>
      <c r="D4150" s="26">
        <v>4010011</v>
      </c>
      <c r="E4150" s="26">
        <v>4010021</v>
      </c>
      <c r="F4150" s="26">
        <v>4010031</v>
      </c>
      <c r="G4150" s="26">
        <v>30012</v>
      </c>
      <c r="H4150" s="26">
        <v>2021</v>
      </c>
      <c r="I4150" s="26">
        <v>0</v>
      </c>
      <c r="J4150" s="26">
        <v>0</v>
      </c>
      <c r="K4150" s="26">
        <v>0</v>
      </c>
      <c r="L4150" s="26">
        <v>0</v>
      </c>
      <c r="M4150" s="26">
        <v>0</v>
      </c>
      <c r="N4150" s="26">
        <v>0</v>
      </c>
      <c r="O4150" s="24" t="s">
        <v>147</v>
      </c>
      <c r="P4150" s="24">
        <v>40100</v>
      </c>
      <c r="Q4150" s="24">
        <f>IF(ISERROR(VLOOKUP($B4150,[1]主动技能!$B:$D,3,0)),[2]Sheet1!$Y4617,VLOOKUP($B4150,[1]主动技能!$B:$D,3,0))</f>
        <v>3</v>
      </c>
      <c r="S4150" s="24" t="str">
        <f>IF(C4150&lt;1000000,"",VLOOKUP(C4150,组合调整!$A:$I,2,0))</f>
        <v>花开</v>
      </c>
      <c r="T4150" s="24" t="str">
        <f>IF(D4150&lt;1000000,"",VLOOKUP(D4150,组合调整!$A:$I,2,0))</f>
        <v>怨天</v>
      </c>
      <c r="U4150" s="24" t="str">
        <f>IF(E4150&lt;1000000,"",VLOOKUP(E4150,组合调整!$A:$I,2,0))</f>
        <v>寒木</v>
      </c>
      <c r="V4150" s="24" t="str">
        <f>IF(F4150&lt;1000000,"",VLOOKUP(F4150,组合调整!$A:$I,2,0))</f>
        <v>不渝</v>
      </c>
      <c r="W4150" s="24" t="str">
        <f>IF(G4150&lt;1000000,"",VLOOKUP(G4150,组合调整!$A:$I,2,0))</f>
        <v/>
      </c>
    </row>
    <row r="4151" spans="1:23">
      <c r="A4151" s="26">
        <v>40101</v>
      </c>
      <c r="B4151" s="26" t="s">
        <v>147</v>
      </c>
      <c r="C4151" s="26">
        <v>4001222</v>
      </c>
      <c r="D4151" s="26">
        <v>4010011</v>
      </c>
      <c r="E4151" s="26">
        <v>4010021</v>
      </c>
      <c r="F4151" s="26">
        <v>4010031</v>
      </c>
      <c r="G4151" s="26">
        <v>30012</v>
      </c>
      <c r="H4151" s="26">
        <v>2021</v>
      </c>
      <c r="I4151" s="26">
        <v>0</v>
      </c>
      <c r="J4151" s="26">
        <v>0</v>
      </c>
      <c r="K4151" s="26">
        <v>0</v>
      </c>
      <c r="L4151" s="26">
        <v>0</v>
      </c>
      <c r="M4151" s="26">
        <v>0</v>
      </c>
      <c r="N4151" s="26">
        <v>0</v>
      </c>
      <c r="O4151" s="24" t="s">
        <v>147</v>
      </c>
      <c r="P4151" s="24">
        <v>40101</v>
      </c>
      <c r="Q4151" s="24">
        <f>IF(ISERROR(VLOOKUP($B4151,[1]主动技能!$B:$D,3,0)),[2]Sheet1!$Y4618,VLOOKUP($B4151,[1]主动技能!$B:$D,3,0))</f>
        <v>3</v>
      </c>
      <c r="S4151" s="24" t="str">
        <f>IF(C4151&lt;1000000,"",VLOOKUP(C4151,组合调整!$A:$I,2,0))</f>
        <v>花开</v>
      </c>
      <c r="T4151" s="24" t="str">
        <f>IF(D4151&lt;1000000,"",VLOOKUP(D4151,组合调整!$A:$I,2,0))</f>
        <v>怨天</v>
      </c>
      <c r="U4151" s="24" t="str">
        <f>IF(E4151&lt;1000000,"",VLOOKUP(E4151,组合调整!$A:$I,2,0))</f>
        <v>寒木</v>
      </c>
      <c r="V4151" s="24" t="str">
        <f>IF(F4151&lt;1000000,"",VLOOKUP(F4151,组合调整!$A:$I,2,0))</f>
        <v>不渝</v>
      </c>
      <c r="W4151" s="24" t="str">
        <f>IF(G4151&lt;1000000,"",VLOOKUP(G4151,组合调整!$A:$I,2,0))</f>
        <v/>
      </c>
    </row>
    <row r="4152" spans="1:23">
      <c r="A4152" s="26">
        <v>40102</v>
      </c>
      <c r="B4152" s="26" t="s">
        <v>147</v>
      </c>
      <c r="C4152" s="26">
        <v>4001222</v>
      </c>
      <c r="D4152" s="26">
        <v>4010011</v>
      </c>
      <c r="E4152" s="26">
        <v>4010021</v>
      </c>
      <c r="F4152" s="26">
        <v>4010031</v>
      </c>
      <c r="G4152" s="26">
        <v>30012</v>
      </c>
      <c r="H4152" s="26">
        <v>2021</v>
      </c>
      <c r="I4152" s="26">
        <v>0</v>
      </c>
      <c r="J4152" s="26">
        <v>0</v>
      </c>
      <c r="K4152" s="26">
        <v>0</v>
      </c>
      <c r="L4152" s="26">
        <v>0</v>
      </c>
      <c r="M4152" s="26">
        <v>0</v>
      </c>
      <c r="N4152" s="26">
        <v>0</v>
      </c>
      <c r="O4152" s="24" t="s">
        <v>147</v>
      </c>
      <c r="P4152" s="24">
        <v>40102</v>
      </c>
      <c r="Q4152" s="24">
        <f>IF(ISERROR(VLOOKUP($B4152,[1]主动技能!$B:$D,3,0)),[2]Sheet1!$Y4619,VLOOKUP($B4152,[1]主动技能!$B:$D,3,0))</f>
        <v>3</v>
      </c>
      <c r="S4152" s="24" t="str">
        <f>IF(C4152&lt;1000000,"",VLOOKUP(C4152,组合调整!$A:$I,2,0))</f>
        <v>花开</v>
      </c>
      <c r="T4152" s="24" t="str">
        <f>IF(D4152&lt;1000000,"",VLOOKUP(D4152,组合调整!$A:$I,2,0))</f>
        <v>怨天</v>
      </c>
      <c r="U4152" s="24" t="str">
        <f>IF(E4152&lt;1000000,"",VLOOKUP(E4152,组合调整!$A:$I,2,0))</f>
        <v>寒木</v>
      </c>
      <c r="V4152" s="24" t="str">
        <f>IF(F4152&lt;1000000,"",VLOOKUP(F4152,组合调整!$A:$I,2,0))</f>
        <v>不渝</v>
      </c>
      <c r="W4152" s="24" t="str">
        <f>IF(G4152&lt;1000000,"",VLOOKUP(G4152,组合调整!$A:$I,2,0))</f>
        <v/>
      </c>
    </row>
    <row r="4153" spans="1:23">
      <c r="A4153" s="26">
        <v>40103</v>
      </c>
      <c r="B4153" s="26" t="s">
        <v>147</v>
      </c>
      <c r="C4153" s="26">
        <v>4001222</v>
      </c>
      <c r="D4153" s="26">
        <v>4010011</v>
      </c>
      <c r="E4153" s="26">
        <v>4010021</v>
      </c>
      <c r="F4153" s="26">
        <v>4010031</v>
      </c>
      <c r="G4153" s="26">
        <v>30012</v>
      </c>
      <c r="H4153" s="26">
        <v>2021</v>
      </c>
      <c r="I4153" s="26">
        <v>0</v>
      </c>
      <c r="J4153" s="26">
        <v>0</v>
      </c>
      <c r="K4153" s="26">
        <v>0</v>
      </c>
      <c r="L4153" s="26">
        <v>0</v>
      </c>
      <c r="M4153" s="26">
        <v>0</v>
      </c>
      <c r="N4153" s="26">
        <v>0</v>
      </c>
      <c r="O4153" s="24" t="s">
        <v>147</v>
      </c>
      <c r="P4153" s="24">
        <v>40103</v>
      </c>
      <c r="Q4153" s="24">
        <f>IF(ISERROR(VLOOKUP($B4153,[1]主动技能!$B:$D,3,0)),[2]Sheet1!$Y4620,VLOOKUP($B4153,[1]主动技能!$B:$D,3,0))</f>
        <v>3</v>
      </c>
      <c r="S4153" s="24" t="str">
        <f>IF(C4153&lt;1000000,"",VLOOKUP(C4153,组合调整!$A:$I,2,0))</f>
        <v>花开</v>
      </c>
      <c r="T4153" s="24" t="str">
        <f>IF(D4153&lt;1000000,"",VLOOKUP(D4153,组合调整!$A:$I,2,0))</f>
        <v>怨天</v>
      </c>
      <c r="U4153" s="24" t="str">
        <f>IF(E4153&lt;1000000,"",VLOOKUP(E4153,组合调整!$A:$I,2,0))</f>
        <v>寒木</v>
      </c>
      <c r="V4153" s="24" t="str">
        <f>IF(F4153&lt;1000000,"",VLOOKUP(F4153,组合调整!$A:$I,2,0))</f>
        <v>不渝</v>
      </c>
      <c r="W4153" s="24" t="str">
        <f>IF(G4153&lt;1000000,"",VLOOKUP(G4153,组合调整!$A:$I,2,0))</f>
        <v/>
      </c>
    </row>
    <row r="4154" spans="1:23">
      <c r="A4154" s="26">
        <v>40104</v>
      </c>
      <c r="B4154" s="26" t="s">
        <v>147</v>
      </c>
      <c r="C4154" s="26">
        <v>4001222</v>
      </c>
      <c r="D4154" s="26">
        <v>4010011</v>
      </c>
      <c r="E4154" s="26">
        <v>4010021</v>
      </c>
      <c r="F4154" s="26">
        <v>4010031</v>
      </c>
      <c r="G4154" s="26">
        <v>30012</v>
      </c>
      <c r="H4154" s="26">
        <v>2021</v>
      </c>
      <c r="I4154" s="26">
        <v>0</v>
      </c>
      <c r="J4154" s="26">
        <v>0</v>
      </c>
      <c r="K4154" s="26">
        <v>0</v>
      </c>
      <c r="L4154" s="26">
        <v>0</v>
      </c>
      <c r="M4154" s="26">
        <v>0</v>
      </c>
      <c r="N4154" s="26">
        <v>0</v>
      </c>
      <c r="O4154" s="24" t="s">
        <v>147</v>
      </c>
      <c r="P4154" s="24">
        <v>40104</v>
      </c>
      <c r="Q4154" s="24">
        <f>IF(ISERROR(VLOOKUP($B4154,[1]主动技能!$B:$D,3,0)),[2]Sheet1!$Y4621,VLOOKUP($B4154,[1]主动技能!$B:$D,3,0))</f>
        <v>3</v>
      </c>
      <c r="S4154" s="24" t="str">
        <f>IF(C4154&lt;1000000,"",VLOOKUP(C4154,组合调整!$A:$I,2,0))</f>
        <v>花开</v>
      </c>
      <c r="T4154" s="24" t="str">
        <f>IF(D4154&lt;1000000,"",VLOOKUP(D4154,组合调整!$A:$I,2,0))</f>
        <v>怨天</v>
      </c>
      <c r="U4154" s="24" t="str">
        <f>IF(E4154&lt;1000000,"",VLOOKUP(E4154,组合调整!$A:$I,2,0))</f>
        <v>寒木</v>
      </c>
      <c r="V4154" s="24" t="str">
        <f>IF(F4154&lt;1000000,"",VLOOKUP(F4154,组合调整!$A:$I,2,0))</f>
        <v>不渝</v>
      </c>
      <c r="W4154" s="24" t="str">
        <f>IF(G4154&lt;1000000,"",VLOOKUP(G4154,组合调整!$A:$I,2,0))</f>
        <v/>
      </c>
    </row>
    <row r="4155" spans="1:23">
      <c r="A4155" s="26">
        <v>40105</v>
      </c>
      <c r="B4155" s="26" t="s">
        <v>147</v>
      </c>
      <c r="C4155" s="26">
        <v>4001222</v>
      </c>
      <c r="D4155" s="26">
        <v>4010011</v>
      </c>
      <c r="E4155" s="26">
        <v>4010021</v>
      </c>
      <c r="F4155" s="26">
        <v>4010031</v>
      </c>
      <c r="G4155" s="26">
        <v>30012</v>
      </c>
      <c r="H4155" s="26">
        <v>2021</v>
      </c>
      <c r="I4155" s="26">
        <v>0</v>
      </c>
      <c r="J4155" s="26">
        <v>0</v>
      </c>
      <c r="K4155" s="26">
        <v>0</v>
      </c>
      <c r="L4155" s="26">
        <v>0</v>
      </c>
      <c r="M4155" s="26">
        <v>0</v>
      </c>
      <c r="N4155" s="26">
        <v>0</v>
      </c>
      <c r="O4155" s="24" t="s">
        <v>147</v>
      </c>
      <c r="P4155" s="24">
        <v>40105</v>
      </c>
      <c r="Q4155" s="24">
        <f>IF(ISERROR(VLOOKUP($B4155,[1]主动技能!$B:$D,3,0)),[2]Sheet1!$Y4622,VLOOKUP($B4155,[1]主动技能!$B:$D,3,0))</f>
        <v>3</v>
      </c>
      <c r="S4155" s="24" t="str">
        <f>IF(C4155&lt;1000000,"",VLOOKUP(C4155,组合调整!$A:$I,2,0))</f>
        <v>花开</v>
      </c>
      <c r="T4155" s="24" t="str">
        <f>IF(D4155&lt;1000000,"",VLOOKUP(D4155,组合调整!$A:$I,2,0))</f>
        <v>怨天</v>
      </c>
      <c r="U4155" s="24" t="str">
        <f>IF(E4155&lt;1000000,"",VLOOKUP(E4155,组合调整!$A:$I,2,0))</f>
        <v>寒木</v>
      </c>
      <c r="V4155" s="24" t="str">
        <f>IF(F4155&lt;1000000,"",VLOOKUP(F4155,组合调整!$A:$I,2,0))</f>
        <v>不渝</v>
      </c>
      <c r="W4155" s="24" t="str">
        <f>IF(G4155&lt;1000000,"",VLOOKUP(G4155,组合调整!$A:$I,2,0))</f>
        <v/>
      </c>
    </row>
    <row r="4156" spans="1:23">
      <c r="A4156" s="26">
        <v>40106</v>
      </c>
      <c r="B4156" s="26" t="s">
        <v>147</v>
      </c>
      <c r="C4156" s="26">
        <v>4001222</v>
      </c>
      <c r="D4156" s="26">
        <v>4010011</v>
      </c>
      <c r="E4156" s="26">
        <v>4010021</v>
      </c>
      <c r="F4156" s="26">
        <v>4010031</v>
      </c>
      <c r="G4156" s="26">
        <v>30012</v>
      </c>
      <c r="H4156" s="26">
        <v>2021</v>
      </c>
      <c r="I4156" s="26">
        <v>0</v>
      </c>
      <c r="J4156" s="26">
        <v>0</v>
      </c>
      <c r="K4156" s="26">
        <v>0</v>
      </c>
      <c r="L4156" s="26">
        <v>0</v>
      </c>
      <c r="M4156" s="26">
        <v>0</v>
      </c>
      <c r="N4156" s="26">
        <v>0</v>
      </c>
      <c r="O4156" s="24" t="s">
        <v>147</v>
      </c>
      <c r="P4156" s="24">
        <v>40106</v>
      </c>
      <c r="Q4156" s="24">
        <f>IF(ISERROR(VLOOKUP($B4156,[1]主动技能!$B:$D,3,0)),[2]Sheet1!$Y4623,VLOOKUP($B4156,[1]主动技能!$B:$D,3,0))</f>
        <v>3</v>
      </c>
      <c r="S4156" s="24" t="str">
        <f>IF(C4156&lt;1000000,"",VLOOKUP(C4156,组合调整!$A:$I,2,0))</f>
        <v>花开</v>
      </c>
      <c r="T4156" s="24" t="str">
        <f>IF(D4156&lt;1000000,"",VLOOKUP(D4156,组合调整!$A:$I,2,0))</f>
        <v>怨天</v>
      </c>
      <c r="U4156" s="24" t="str">
        <f>IF(E4156&lt;1000000,"",VLOOKUP(E4156,组合调整!$A:$I,2,0))</f>
        <v>寒木</v>
      </c>
      <c r="V4156" s="24" t="str">
        <f>IF(F4156&lt;1000000,"",VLOOKUP(F4156,组合调整!$A:$I,2,0))</f>
        <v>不渝</v>
      </c>
      <c r="W4156" s="24" t="str">
        <f>IF(G4156&lt;1000000,"",VLOOKUP(G4156,组合调整!$A:$I,2,0))</f>
        <v/>
      </c>
    </row>
    <row r="4157" spans="1:23">
      <c r="A4157" s="26">
        <v>40107</v>
      </c>
      <c r="B4157" s="26" t="s">
        <v>147</v>
      </c>
      <c r="C4157" s="26">
        <v>4001222</v>
      </c>
      <c r="D4157" s="26">
        <v>4010011</v>
      </c>
      <c r="E4157" s="26">
        <v>4010021</v>
      </c>
      <c r="F4157" s="26">
        <v>4010031</v>
      </c>
      <c r="G4157" s="26">
        <v>30012</v>
      </c>
      <c r="H4157" s="26">
        <v>2021</v>
      </c>
      <c r="I4157" s="26">
        <v>0</v>
      </c>
      <c r="J4157" s="26">
        <v>0</v>
      </c>
      <c r="K4157" s="26">
        <v>0</v>
      </c>
      <c r="L4157" s="26">
        <v>0</v>
      </c>
      <c r="M4157" s="26">
        <v>0</v>
      </c>
      <c r="N4157" s="26">
        <v>0</v>
      </c>
      <c r="O4157" s="24" t="s">
        <v>147</v>
      </c>
      <c r="P4157" s="24">
        <v>40107</v>
      </c>
      <c r="Q4157" s="24">
        <f>IF(ISERROR(VLOOKUP($B4157,[1]主动技能!$B:$D,3,0)),[2]Sheet1!$Y4624,VLOOKUP($B4157,[1]主动技能!$B:$D,3,0))</f>
        <v>3</v>
      </c>
      <c r="S4157" s="24" t="str">
        <f>IF(C4157&lt;1000000,"",VLOOKUP(C4157,组合调整!$A:$I,2,0))</f>
        <v>花开</v>
      </c>
      <c r="T4157" s="24" t="str">
        <f>IF(D4157&lt;1000000,"",VLOOKUP(D4157,组合调整!$A:$I,2,0))</f>
        <v>怨天</v>
      </c>
      <c r="U4157" s="24" t="str">
        <f>IF(E4157&lt;1000000,"",VLOOKUP(E4157,组合调整!$A:$I,2,0))</f>
        <v>寒木</v>
      </c>
      <c r="V4157" s="24" t="str">
        <f>IF(F4157&lt;1000000,"",VLOOKUP(F4157,组合调整!$A:$I,2,0))</f>
        <v>不渝</v>
      </c>
      <c r="W4157" s="24" t="str">
        <f>IF(G4157&lt;1000000,"",VLOOKUP(G4157,组合调整!$A:$I,2,0))</f>
        <v/>
      </c>
    </row>
    <row r="4158" spans="1:23">
      <c r="A4158" s="26">
        <v>40108</v>
      </c>
      <c r="B4158" s="26" t="s">
        <v>147</v>
      </c>
      <c r="C4158" s="26">
        <v>4001222</v>
      </c>
      <c r="D4158" s="26">
        <v>4010011</v>
      </c>
      <c r="E4158" s="26">
        <v>4010021</v>
      </c>
      <c r="F4158" s="26">
        <v>4010031</v>
      </c>
      <c r="G4158" s="26">
        <v>30012</v>
      </c>
      <c r="H4158" s="26">
        <v>2021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0</v>
      </c>
      <c r="O4158" s="24" t="s">
        <v>147</v>
      </c>
      <c r="P4158" s="24">
        <v>40108</v>
      </c>
      <c r="Q4158" s="24">
        <f>IF(ISERROR(VLOOKUP($B4158,[1]主动技能!$B:$D,3,0)),[2]Sheet1!$Y4625,VLOOKUP($B4158,[1]主动技能!$B:$D,3,0))</f>
        <v>3</v>
      </c>
      <c r="S4158" s="24" t="str">
        <f>IF(C4158&lt;1000000,"",VLOOKUP(C4158,组合调整!$A:$I,2,0))</f>
        <v>花开</v>
      </c>
      <c r="T4158" s="24" t="str">
        <f>IF(D4158&lt;1000000,"",VLOOKUP(D4158,组合调整!$A:$I,2,0))</f>
        <v>怨天</v>
      </c>
      <c r="U4158" s="24" t="str">
        <f>IF(E4158&lt;1000000,"",VLOOKUP(E4158,组合调整!$A:$I,2,0))</f>
        <v>寒木</v>
      </c>
      <c r="V4158" s="24" t="str">
        <f>IF(F4158&lt;1000000,"",VLOOKUP(F4158,组合调整!$A:$I,2,0))</f>
        <v>不渝</v>
      </c>
      <c r="W4158" s="24" t="str">
        <f>IF(G4158&lt;1000000,"",VLOOKUP(G4158,组合调整!$A:$I,2,0))</f>
        <v/>
      </c>
    </row>
    <row r="4159" spans="1:23">
      <c r="A4159" s="26">
        <v>40109</v>
      </c>
      <c r="B4159" s="26" t="s">
        <v>147</v>
      </c>
      <c r="C4159" s="26">
        <v>4001222</v>
      </c>
      <c r="D4159" s="26">
        <v>4010011</v>
      </c>
      <c r="E4159" s="26">
        <v>4010021</v>
      </c>
      <c r="F4159" s="26">
        <v>4010031</v>
      </c>
      <c r="G4159" s="26">
        <v>30012</v>
      </c>
      <c r="H4159" s="26">
        <v>2021</v>
      </c>
      <c r="I4159" s="26">
        <v>0</v>
      </c>
      <c r="J4159" s="26">
        <v>0</v>
      </c>
      <c r="K4159" s="26">
        <v>0</v>
      </c>
      <c r="L4159" s="26">
        <v>0</v>
      </c>
      <c r="M4159" s="26">
        <v>0</v>
      </c>
      <c r="N4159" s="26">
        <v>0</v>
      </c>
      <c r="O4159" s="24" t="s">
        <v>147</v>
      </c>
      <c r="P4159" s="24">
        <v>40109</v>
      </c>
      <c r="Q4159" s="24">
        <f>IF(ISERROR(VLOOKUP($B4159,[1]主动技能!$B:$D,3,0)),[2]Sheet1!$Y4626,VLOOKUP($B4159,[1]主动技能!$B:$D,3,0))</f>
        <v>3</v>
      </c>
      <c r="S4159" s="24" t="str">
        <f>IF(C4159&lt;1000000,"",VLOOKUP(C4159,组合调整!$A:$I,2,0))</f>
        <v>花开</v>
      </c>
      <c r="T4159" s="24" t="str">
        <f>IF(D4159&lt;1000000,"",VLOOKUP(D4159,组合调整!$A:$I,2,0))</f>
        <v>怨天</v>
      </c>
      <c r="U4159" s="24" t="str">
        <f>IF(E4159&lt;1000000,"",VLOOKUP(E4159,组合调整!$A:$I,2,0))</f>
        <v>寒木</v>
      </c>
      <c r="V4159" s="24" t="str">
        <f>IF(F4159&lt;1000000,"",VLOOKUP(F4159,组合调整!$A:$I,2,0))</f>
        <v>不渝</v>
      </c>
      <c r="W4159" s="24" t="str">
        <f>IF(G4159&lt;1000000,"",VLOOKUP(G4159,组合调整!$A:$I,2,0))</f>
        <v/>
      </c>
    </row>
    <row r="4160" spans="1:23">
      <c r="A4160" s="26">
        <v>40110</v>
      </c>
      <c r="B4160" s="26" t="s">
        <v>147</v>
      </c>
      <c r="C4160" s="26">
        <v>4001222</v>
      </c>
      <c r="D4160" s="26">
        <v>4010011</v>
      </c>
      <c r="E4160" s="26">
        <v>4010021</v>
      </c>
      <c r="F4160" s="26">
        <v>4010031</v>
      </c>
      <c r="G4160" s="26">
        <v>30012</v>
      </c>
      <c r="H4160" s="26">
        <v>2021</v>
      </c>
      <c r="I4160" s="26">
        <v>0</v>
      </c>
      <c r="J4160" s="26">
        <v>0</v>
      </c>
      <c r="K4160" s="26">
        <v>0</v>
      </c>
      <c r="L4160" s="26">
        <v>0</v>
      </c>
      <c r="M4160" s="26">
        <v>0</v>
      </c>
      <c r="N4160" s="26">
        <v>0</v>
      </c>
      <c r="O4160" s="24" t="s">
        <v>147</v>
      </c>
      <c r="P4160" s="24">
        <v>40110</v>
      </c>
      <c r="Q4160" s="24">
        <f>IF(ISERROR(VLOOKUP($B4160,[1]主动技能!$B:$D,3,0)),[2]Sheet1!$Y4627,VLOOKUP($B4160,[1]主动技能!$B:$D,3,0))</f>
        <v>3</v>
      </c>
      <c r="S4160" s="24" t="str">
        <f>IF(C4160&lt;1000000,"",VLOOKUP(C4160,组合调整!$A:$I,2,0))</f>
        <v>花开</v>
      </c>
      <c r="T4160" s="24" t="str">
        <f>IF(D4160&lt;1000000,"",VLOOKUP(D4160,组合调整!$A:$I,2,0))</f>
        <v>怨天</v>
      </c>
      <c r="U4160" s="24" t="str">
        <f>IF(E4160&lt;1000000,"",VLOOKUP(E4160,组合调整!$A:$I,2,0))</f>
        <v>寒木</v>
      </c>
      <c r="V4160" s="24" t="str">
        <f>IF(F4160&lt;1000000,"",VLOOKUP(F4160,组合调整!$A:$I,2,0))</f>
        <v>不渝</v>
      </c>
      <c r="W4160" s="24" t="str">
        <f>IF(G4160&lt;1000000,"",VLOOKUP(G4160,组合调整!$A:$I,2,0))</f>
        <v/>
      </c>
    </row>
    <row r="4161" spans="1:23">
      <c r="A4161" s="26">
        <v>40111</v>
      </c>
      <c r="B4161" s="26" t="s">
        <v>148</v>
      </c>
      <c r="C4161" s="26">
        <v>4001212</v>
      </c>
      <c r="D4161" s="26">
        <v>4008922</v>
      </c>
      <c r="E4161" s="26">
        <v>4010032</v>
      </c>
      <c r="F4161" s="26">
        <v>4011111</v>
      </c>
      <c r="G4161" s="26">
        <v>30221</v>
      </c>
      <c r="H4161" s="26">
        <v>2012</v>
      </c>
      <c r="I4161" s="26">
        <v>0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  <c r="O4161" s="24" t="s">
        <v>148</v>
      </c>
      <c r="P4161" s="24">
        <v>40111</v>
      </c>
      <c r="Q4161" s="24">
        <f>IF(ISERROR(VLOOKUP($B4161,[1]主动技能!$B:$D,3,0)),[2]Sheet1!$Y4628,VLOOKUP($B4161,[1]主动技能!$B:$D,3,0))</f>
        <v>3</v>
      </c>
      <c r="S4161" s="24" t="str">
        <f>IF(C4161&lt;1000000,"",VLOOKUP(C4161,组合调整!$A:$I,2,0))</f>
        <v>春回</v>
      </c>
      <c r="T4161" s="24" t="str">
        <f>IF(D4161&lt;1000000,"",VLOOKUP(D4161,组合调整!$A:$I,2,0))</f>
        <v>金玉</v>
      </c>
      <c r="U4161" s="24" t="str">
        <f>IF(E4161&lt;1000000,"",VLOOKUP(E4161,组合调整!$A:$I,2,0))</f>
        <v>不渝</v>
      </c>
      <c r="V4161" s="24" t="str">
        <f>IF(F4161&lt;1000000,"",VLOOKUP(F4161,组合调整!$A:$I,2,0))</f>
        <v>怒吼</v>
      </c>
      <c r="W4161" s="24" t="str">
        <f>IF(G4161&lt;1000000,"",VLOOKUP(G4161,组合调整!$A:$I,2,0))</f>
        <v/>
      </c>
    </row>
    <row r="4162" spans="1:23">
      <c r="A4162" s="26">
        <v>40112</v>
      </c>
      <c r="B4162" s="26" t="s">
        <v>148</v>
      </c>
      <c r="C4162" s="26">
        <v>4001212</v>
      </c>
      <c r="D4162" s="26">
        <v>4008922</v>
      </c>
      <c r="E4162" s="26">
        <v>4010032</v>
      </c>
      <c r="F4162" s="26">
        <v>4011111</v>
      </c>
      <c r="G4162" s="26">
        <v>30221</v>
      </c>
      <c r="H4162" s="26">
        <v>2012</v>
      </c>
      <c r="I4162" s="26">
        <v>0</v>
      </c>
      <c r="J4162" s="26">
        <v>0</v>
      </c>
      <c r="K4162" s="26">
        <v>0</v>
      </c>
      <c r="L4162" s="26">
        <v>0</v>
      </c>
      <c r="M4162" s="26">
        <v>0</v>
      </c>
      <c r="N4162" s="26">
        <v>0</v>
      </c>
      <c r="O4162" s="24" t="s">
        <v>148</v>
      </c>
      <c r="P4162" s="24">
        <v>40112</v>
      </c>
      <c r="Q4162" s="24">
        <f>IF(ISERROR(VLOOKUP($B4162,[1]主动技能!$B:$D,3,0)),[2]Sheet1!$Y4629,VLOOKUP($B4162,[1]主动技能!$B:$D,3,0))</f>
        <v>3</v>
      </c>
      <c r="S4162" s="24" t="str">
        <f>IF(C4162&lt;1000000,"",VLOOKUP(C4162,组合调整!$A:$I,2,0))</f>
        <v>春回</v>
      </c>
      <c r="T4162" s="24" t="str">
        <f>IF(D4162&lt;1000000,"",VLOOKUP(D4162,组合调整!$A:$I,2,0))</f>
        <v>金玉</v>
      </c>
      <c r="U4162" s="24" t="str">
        <f>IF(E4162&lt;1000000,"",VLOOKUP(E4162,组合调整!$A:$I,2,0))</f>
        <v>不渝</v>
      </c>
      <c r="V4162" s="24" t="str">
        <f>IF(F4162&lt;1000000,"",VLOOKUP(F4162,组合调整!$A:$I,2,0))</f>
        <v>怒吼</v>
      </c>
      <c r="W4162" s="24" t="str">
        <f>IF(G4162&lt;1000000,"",VLOOKUP(G4162,组合调整!$A:$I,2,0))</f>
        <v/>
      </c>
    </row>
    <row r="4163" spans="1:23">
      <c r="A4163" s="26">
        <v>40113</v>
      </c>
      <c r="B4163" s="26" t="s">
        <v>148</v>
      </c>
      <c r="C4163" s="26">
        <v>4001212</v>
      </c>
      <c r="D4163" s="26">
        <v>4008922</v>
      </c>
      <c r="E4163" s="26">
        <v>4010032</v>
      </c>
      <c r="F4163" s="26">
        <v>4011111</v>
      </c>
      <c r="G4163" s="26">
        <v>30221</v>
      </c>
      <c r="H4163" s="26">
        <v>2012</v>
      </c>
      <c r="I4163" s="26">
        <v>0</v>
      </c>
      <c r="J4163" s="26">
        <v>0</v>
      </c>
      <c r="K4163" s="26">
        <v>0</v>
      </c>
      <c r="L4163" s="26">
        <v>0</v>
      </c>
      <c r="M4163" s="26">
        <v>0</v>
      </c>
      <c r="N4163" s="26">
        <v>0</v>
      </c>
      <c r="O4163" s="24" t="s">
        <v>148</v>
      </c>
      <c r="P4163" s="24">
        <v>40113</v>
      </c>
      <c r="Q4163" s="24">
        <f>IF(ISERROR(VLOOKUP($B4163,[1]主动技能!$B:$D,3,0)),[2]Sheet1!$Y4630,VLOOKUP($B4163,[1]主动技能!$B:$D,3,0))</f>
        <v>3</v>
      </c>
      <c r="S4163" s="24" t="str">
        <f>IF(C4163&lt;1000000,"",VLOOKUP(C4163,组合调整!$A:$I,2,0))</f>
        <v>春回</v>
      </c>
      <c r="T4163" s="24" t="str">
        <f>IF(D4163&lt;1000000,"",VLOOKUP(D4163,组合调整!$A:$I,2,0))</f>
        <v>金玉</v>
      </c>
      <c r="U4163" s="24" t="str">
        <f>IF(E4163&lt;1000000,"",VLOOKUP(E4163,组合调整!$A:$I,2,0))</f>
        <v>不渝</v>
      </c>
      <c r="V4163" s="24" t="str">
        <f>IF(F4163&lt;1000000,"",VLOOKUP(F4163,组合调整!$A:$I,2,0))</f>
        <v>怒吼</v>
      </c>
      <c r="W4163" s="24" t="str">
        <f>IF(G4163&lt;1000000,"",VLOOKUP(G4163,组合调整!$A:$I,2,0))</f>
        <v/>
      </c>
    </row>
    <row r="4164" spans="1:23">
      <c r="A4164" s="26">
        <v>40114</v>
      </c>
      <c r="B4164" s="26" t="s">
        <v>148</v>
      </c>
      <c r="C4164" s="26">
        <v>4001212</v>
      </c>
      <c r="D4164" s="26">
        <v>4008922</v>
      </c>
      <c r="E4164" s="26">
        <v>4010032</v>
      </c>
      <c r="F4164" s="26">
        <v>4011111</v>
      </c>
      <c r="G4164" s="26">
        <v>30221</v>
      </c>
      <c r="H4164" s="26">
        <v>2012</v>
      </c>
      <c r="I4164" s="26">
        <v>0</v>
      </c>
      <c r="J4164" s="26">
        <v>0</v>
      </c>
      <c r="K4164" s="26">
        <v>0</v>
      </c>
      <c r="L4164" s="26">
        <v>0</v>
      </c>
      <c r="M4164" s="26">
        <v>0</v>
      </c>
      <c r="N4164" s="26">
        <v>0</v>
      </c>
      <c r="O4164" s="24" t="s">
        <v>148</v>
      </c>
      <c r="P4164" s="24">
        <v>40114</v>
      </c>
      <c r="Q4164" s="24">
        <f>IF(ISERROR(VLOOKUP($B4164,[1]主动技能!$B:$D,3,0)),[2]Sheet1!$Y4631,VLOOKUP($B4164,[1]主动技能!$B:$D,3,0))</f>
        <v>3</v>
      </c>
      <c r="S4164" s="24" t="str">
        <f>IF(C4164&lt;1000000,"",VLOOKUP(C4164,组合调整!$A:$I,2,0))</f>
        <v>春回</v>
      </c>
      <c r="T4164" s="24" t="str">
        <f>IF(D4164&lt;1000000,"",VLOOKUP(D4164,组合调整!$A:$I,2,0))</f>
        <v>金玉</v>
      </c>
      <c r="U4164" s="24" t="str">
        <f>IF(E4164&lt;1000000,"",VLOOKUP(E4164,组合调整!$A:$I,2,0))</f>
        <v>不渝</v>
      </c>
      <c r="V4164" s="24" t="str">
        <f>IF(F4164&lt;1000000,"",VLOOKUP(F4164,组合调整!$A:$I,2,0))</f>
        <v>怒吼</v>
      </c>
      <c r="W4164" s="24" t="str">
        <f>IF(G4164&lt;1000000,"",VLOOKUP(G4164,组合调整!$A:$I,2,0))</f>
        <v/>
      </c>
    </row>
    <row r="4165" spans="1:23">
      <c r="A4165" s="26">
        <v>40115</v>
      </c>
      <c r="B4165" s="26" t="s">
        <v>148</v>
      </c>
      <c r="C4165" s="26">
        <v>4001212</v>
      </c>
      <c r="D4165" s="26">
        <v>4008922</v>
      </c>
      <c r="E4165" s="26">
        <v>4010032</v>
      </c>
      <c r="F4165" s="26">
        <v>4011111</v>
      </c>
      <c r="G4165" s="26">
        <v>30221</v>
      </c>
      <c r="H4165" s="26">
        <v>2012</v>
      </c>
      <c r="I4165" s="26">
        <v>0</v>
      </c>
      <c r="J4165" s="26">
        <v>0</v>
      </c>
      <c r="K4165" s="26">
        <v>0</v>
      </c>
      <c r="L4165" s="26">
        <v>0</v>
      </c>
      <c r="M4165" s="26">
        <v>0</v>
      </c>
      <c r="N4165" s="26">
        <v>0</v>
      </c>
      <c r="O4165" s="24" t="s">
        <v>148</v>
      </c>
      <c r="P4165" s="24">
        <v>40115</v>
      </c>
      <c r="Q4165" s="24">
        <f>IF(ISERROR(VLOOKUP($B4165,[1]主动技能!$B:$D,3,0)),[2]Sheet1!$Y4632,VLOOKUP($B4165,[1]主动技能!$B:$D,3,0))</f>
        <v>3</v>
      </c>
      <c r="S4165" s="24" t="str">
        <f>IF(C4165&lt;1000000,"",VLOOKUP(C4165,组合调整!$A:$I,2,0))</f>
        <v>春回</v>
      </c>
      <c r="T4165" s="24" t="str">
        <f>IF(D4165&lt;1000000,"",VLOOKUP(D4165,组合调整!$A:$I,2,0))</f>
        <v>金玉</v>
      </c>
      <c r="U4165" s="24" t="str">
        <f>IF(E4165&lt;1000000,"",VLOOKUP(E4165,组合调整!$A:$I,2,0))</f>
        <v>不渝</v>
      </c>
      <c r="V4165" s="24" t="str">
        <f>IF(F4165&lt;1000000,"",VLOOKUP(F4165,组合调整!$A:$I,2,0))</f>
        <v>怒吼</v>
      </c>
      <c r="W4165" s="24" t="str">
        <f>IF(G4165&lt;1000000,"",VLOOKUP(G4165,组合调整!$A:$I,2,0))</f>
        <v/>
      </c>
    </row>
    <row r="4166" spans="1:23">
      <c r="A4166" s="26">
        <v>40116</v>
      </c>
      <c r="B4166" s="26" t="s">
        <v>148</v>
      </c>
      <c r="C4166" s="26">
        <v>4001212</v>
      </c>
      <c r="D4166" s="26">
        <v>4008922</v>
      </c>
      <c r="E4166" s="26">
        <v>4010032</v>
      </c>
      <c r="F4166" s="26">
        <v>4011111</v>
      </c>
      <c r="G4166" s="26">
        <v>30221</v>
      </c>
      <c r="H4166" s="26">
        <v>2012</v>
      </c>
      <c r="I4166" s="26">
        <v>0</v>
      </c>
      <c r="J4166" s="26">
        <v>0</v>
      </c>
      <c r="K4166" s="26">
        <v>0</v>
      </c>
      <c r="L4166" s="26">
        <v>0</v>
      </c>
      <c r="M4166" s="26">
        <v>0</v>
      </c>
      <c r="N4166" s="26">
        <v>0</v>
      </c>
      <c r="O4166" s="24" t="s">
        <v>148</v>
      </c>
      <c r="P4166" s="24">
        <v>40116</v>
      </c>
      <c r="Q4166" s="24">
        <f>IF(ISERROR(VLOOKUP($B4166,[1]主动技能!$B:$D,3,0)),[2]Sheet1!$Y4633,VLOOKUP($B4166,[1]主动技能!$B:$D,3,0))</f>
        <v>3</v>
      </c>
      <c r="S4166" s="24" t="str">
        <f>IF(C4166&lt;1000000,"",VLOOKUP(C4166,组合调整!$A:$I,2,0))</f>
        <v>春回</v>
      </c>
      <c r="T4166" s="24" t="str">
        <f>IF(D4166&lt;1000000,"",VLOOKUP(D4166,组合调整!$A:$I,2,0))</f>
        <v>金玉</v>
      </c>
      <c r="U4166" s="24" t="str">
        <f>IF(E4166&lt;1000000,"",VLOOKUP(E4166,组合调整!$A:$I,2,0))</f>
        <v>不渝</v>
      </c>
      <c r="V4166" s="24" t="str">
        <f>IF(F4166&lt;1000000,"",VLOOKUP(F4166,组合调整!$A:$I,2,0))</f>
        <v>怒吼</v>
      </c>
      <c r="W4166" s="24" t="str">
        <f>IF(G4166&lt;1000000,"",VLOOKUP(G4166,组合调整!$A:$I,2,0))</f>
        <v/>
      </c>
    </row>
    <row r="4167" spans="1:23">
      <c r="A4167" s="26">
        <v>40117</v>
      </c>
      <c r="B4167" s="26" t="s">
        <v>148</v>
      </c>
      <c r="C4167" s="26">
        <v>4001212</v>
      </c>
      <c r="D4167" s="26">
        <v>4008922</v>
      </c>
      <c r="E4167" s="26">
        <v>4010032</v>
      </c>
      <c r="F4167" s="26">
        <v>4011111</v>
      </c>
      <c r="G4167" s="26">
        <v>30221</v>
      </c>
      <c r="H4167" s="26">
        <v>2012</v>
      </c>
      <c r="I4167" s="26">
        <v>0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4" t="s">
        <v>148</v>
      </c>
      <c r="P4167" s="24">
        <v>40117</v>
      </c>
      <c r="Q4167" s="24">
        <f>IF(ISERROR(VLOOKUP($B4167,[1]主动技能!$B:$D,3,0)),[2]Sheet1!$Y4634,VLOOKUP($B4167,[1]主动技能!$B:$D,3,0))</f>
        <v>3</v>
      </c>
      <c r="S4167" s="24" t="str">
        <f>IF(C4167&lt;1000000,"",VLOOKUP(C4167,组合调整!$A:$I,2,0))</f>
        <v>春回</v>
      </c>
      <c r="T4167" s="24" t="str">
        <f>IF(D4167&lt;1000000,"",VLOOKUP(D4167,组合调整!$A:$I,2,0))</f>
        <v>金玉</v>
      </c>
      <c r="U4167" s="24" t="str">
        <f>IF(E4167&lt;1000000,"",VLOOKUP(E4167,组合调整!$A:$I,2,0))</f>
        <v>不渝</v>
      </c>
      <c r="V4167" s="24" t="str">
        <f>IF(F4167&lt;1000000,"",VLOOKUP(F4167,组合调整!$A:$I,2,0))</f>
        <v>怒吼</v>
      </c>
      <c r="W4167" s="24" t="str">
        <f>IF(G4167&lt;1000000,"",VLOOKUP(G4167,组合调整!$A:$I,2,0))</f>
        <v/>
      </c>
    </row>
    <row r="4168" spans="1:23">
      <c r="A4168" s="26">
        <v>40118</v>
      </c>
      <c r="B4168" s="26" t="s">
        <v>148</v>
      </c>
      <c r="C4168" s="26">
        <v>4001212</v>
      </c>
      <c r="D4168" s="26">
        <v>4008922</v>
      </c>
      <c r="E4168" s="26">
        <v>4010032</v>
      </c>
      <c r="F4168" s="26">
        <v>4011111</v>
      </c>
      <c r="G4168" s="26">
        <v>30221</v>
      </c>
      <c r="H4168" s="26">
        <v>2012</v>
      </c>
      <c r="I4168" s="26">
        <v>0</v>
      </c>
      <c r="J4168" s="26">
        <v>0</v>
      </c>
      <c r="K4168" s="26">
        <v>0</v>
      </c>
      <c r="L4168" s="26">
        <v>0</v>
      </c>
      <c r="M4168" s="26">
        <v>0</v>
      </c>
      <c r="N4168" s="26">
        <v>0</v>
      </c>
      <c r="O4168" s="24" t="s">
        <v>148</v>
      </c>
      <c r="P4168" s="24">
        <v>40118</v>
      </c>
      <c r="Q4168" s="24">
        <f>IF(ISERROR(VLOOKUP($B4168,[1]主动技能!$B:$D,3,0)),[2]Sheet1!$Y4635,VLOOKUP($B4168,[1]主动技能!$B:$D,3,0))</f>
        <v>3</v>
      </c>
      <c r="S4168" s="24" t="str">
        <f>IF(C4168&lt;1000000,"",VLOOKUP(C4168,组合调整!$A:$I,2,0))</f>
        <v>春回</v>
      </c>
      <c r="T4168" s="24" t="str">
        <f>IF(D4168&lt;1000000,"",VLOOKUP(D4168,组合调整!$A:$I,2,0))</f>
        <v>金玉</v>
      </c>
      <c r="U4168" s="24" t="str">
        <f>IF(E4168&lt;1000000,"",VLOOKUP(E4168,组合调整!$A:$I,2,0))</f>
        <v>不渝</v>
      </c>
      <c r="V4168" s="24" t="str">
        <f>IF(F4168&lt;1000000,"",VLOOKUP(F4168,组合调整!$A:$I,2,0))</f>
        <v>怒吼</v>
      </c>
      <c r="W4168" s="24" t="str">
        <f>IF(G4168&lt;1000000,"",VLOOKUP(G4168,组合调整!$A:$I,2,0))</f>
        <v/>
      </c>
    </row>
    <row r="4169" spans="1:23">
      <c r="A4169" s="26">
        <v>40119</v>
      </c>
      <c r="B4169" s="26" t="s">
        <v>148</v>
      </c>
      <c r="C4169" s="26">
        <v>4001212</v>
      </c>
      <c r="D4169" s="26">
        <v>4008922</v>
      </c>
      <c r="E4169" s="26">
        <v>4010032</v>
      </c>
      <c r="F4169" s="26">
        <v>4011111</v>
      </c>
      <c r="G4169" s="26">
        <v>30221</v>
      </c>
      <c r="H4169" s="26">
        <v>2012</v>
      </c>
      <c r="I4169" s="26">
        <v>0</v>
      </c>
      <c r="J4169" s="26">
        <v>0</v>
      </c>
      <c r="K4169" s="26">
        <v>0</v>
      </c>
      <c r="L4169" s="26">
        <v>0</v>
      </c>
      <c r="M4169" s="26">
        <v>0</v>
      </c>
      <c r="N4169" s="26">
        <v>0</v>
      </c>
      <c r="O4169" s="24" t="s">
        <v>148</v>
      </c>
      <c r="P4169" s="24">
        <v>40119</v>
      </c>
      <c r="Q4169" s="24">
        <f>IF(ISERROR(VLOOKUP($B4169,[1]主动技能!$B:$D,3,0)),[2]Sheet1!$Y4636,VLOOKUP($B4169,[1]主动技能!$B:$D,3,0))</f>
        <v>3</v>
      </c>
      <c r="S4169" s="24" t="str">
        <f>IF(C4169&lt;1000000,"",VLOOKUP(C4169,组合调整!$A:$I,2,0))</f>
        <v>春回</v>
      </c>
      <c r="T4169" s="24" t="str">
        <f>IF(D4169&lt;1000000,"",VLOOKUP(D4169,组合调整!$A:$I,2,0))</f>
        <v>金玉</v>
      </c>
      <c r="U4169" s="24" t="str">
        <f>IF(E4169&lt;1000000,"",VLOOKUP(E4169,组合调整!$A:$I,2,0))</f>
        <v>不渝</v>
      </c>
      <c r="V4169" s="24" t="str">
        <f>IF(F4169&lt;1000000,"",VLOOKUP(F4169,组合调整!$A:$I,2,0))</f>
        <v>怒吼</v>
      </c>
      <c r="W4169" s="24" t="str">
        <f>IF(G4169&lt;1000000,"",VLOOKUP(G4169,组合调整!$A:$I,2,0))</f>
        <v/>
      </c>
    </row>
    <row r="4170" spans="1:23">
      <c r="A4170" s="26">
        <v>40120</v>
      </c>
      <c r="B4170" s="26" t="s">
        <v>148</v>
      </c>
      <c r="C4170" s="26">
        <v>4001212</v>
      </c>
      <c r="D4170" s="26">
        <v>4008922</v>
      </c>
      <c r="E4170" s="26">
        <v>4010032</v>
      </c>
      <c r="F4170" s="26">
        <v>4011111</v>
      </c>
      <c r="G4170" s="26">
        <v>30221</v>
      </c>
      <c r="H4170" s="26">
        <v>2012</v>
      </c>
      <c r="I4170" s="26">
        <v>0</v>
      </c>
      <c r="J4170" s="26">
        <v>0</v>
      </c>
      <c r="K4170" s="26">
        <v>0</v>
      </c>
      <c r="L4170" s="26">
        <v>0</v>
      </c>
      <c r="M4170" s="26">
        <v>0</v>
      </c>
      <c r="N4170" s="26">
        <v>0</v>
      </c>
      <c r="O4170" s="24" t="s">
        <v>148</v>
      </c>
      <c r="P4170" s="24">
        <v>40120</v>
      </c>
      <c r="Q4170" s="24">
        <f>IF(ISERROR(VLOOKUP($B4170,[1]主动技能!$B:$D,3,0)),[2]Sheet1!$Y4637,VLOOKUP($B4170,[1]主动技能!$B:$D,3,0))</f>
        <v>3</v>
      </c>
      <c r="S4170" s="24" t="str">
        <f>IF(C4170&lt;1000000,"",VLOOKUP(C4170,组合调整!$A:$I,2,0))</f>
        <v>春回</v>
      </c>
      <c r="T4170" s="24" t="str">
        <f>IF(D4170&lt;1000000,"",VLOOKUP(D4170,组合调整!$A:$I,2,0))</f>
        <v>金玉</v>
      </c>
      <c r="U4170" s="24" t="str">
        <f>IF(E4170&lt;1000000,"",VLOOKUP(E4170,组合调整!$A:$I,2,0))</f>
        <v>不渝</v>
      </c>
      <c r="V4170" s="24" t="str">
        <f>IF(F4170&lt;1000000,"",VLOOKUP(F4170,组合调整!$A:$I,2,0))</f>
        <v>怒吼</v>
      </c>
      <c r="W4170" s="24" t="str">
        <f>IF(G4170&lt;1000000,"",VLOOKUP(G4170,组合调整!$A:$I,2,0))</f>
        <v/>
      </c>
    </row>
    <row r="4171" spans="1:23">
      <c r="A4171" s="26">
        <v>40121</v>
      </c>
      <c r="B4171" s="26" t="s">
        <v>148</v>
      </c>
      <c r="C4171" s="26">
        <v>4001212</v>
      </c>
      <c r="D4171" s="26">
        <v>4008922</v>
      </c>
      <c r="E4171" s="26">
        <v>4010032</v>
      </c>
      <c r="F4171" s="26">
        <v>4011111</v>
      </c>
      <c r="G4171" s="26">
        <v>30221</v>
      </c>
      <c r="H4171" s="26">
        <v>2012</v>
      </c>
      <c r="I4171" s="26">
        <v>0</v>
      </c>
      <c r="J4171" s="26">
        <v>0</v>
      </c>
      <c r="K4171" s="26">
        <v>0</v>
      </c>
      <c r="L4171" s="26">
        <v>0</v>
      </c>
      <c r="M4171" s="26">
        <v>0</v>
      </c>
      <c r="N4171" s="26">
        <v>0</v>
      </c>
      <c r="O4171" s="24" t="s">
        <v>148</v>
      </c>
      <c r="P4171" s="24">
        <v>40121</v>
      </c>
      <c r="Q4171" s="24">
        <f>IF(ISERROR(VLOOKUP($B4171,[1]主动技能!$B:$D,3,0)),[2]Sheet1!$Y4638,VLOOKUP($B4171,[1]主动技能!$B:$D,3,0))</f>
        <v>3</v>
      </c>
      <c r="S4171" s="24" t="str">
        <f>IF(C4171&lt;1000000,"",VLOOKUP(C4171,组合调整!$A:$I,2,0))</f>
        <v>春回</v>
      </c>
      <c r="T4171" s="24" t="str">
        <f>IF(D4171&lt;1000000,"",VLOOKUP(D4171,组合调整!$A:$I,2,0))</f>
        <v>金玉</v>
      </c>
      <c r="U4171" s="24" t="str">
        <f>IF(E4171&lt;1000000,"",VLOOKUP(E4171,组合调整!$A:$I,2,0))</f>
        <v>不渝</v>
      </c>
      <c r="V4171" s="24" t="str">
        <f>IF(F4171&lt;1000000,"",VLOOKUP(F4171,组合调整!$A:$I,2,0))</f>
        <v>怒吼</v>
      </c>
      <c r="W4171" s="24" t="str">
        <f>IF(G4171&lt;1000000,"",VLOOKUP(G4171,组合调整!$A:$I,2,0))</f>
        <v/>
      </c>
    </row>
    <row r="4172" spans="1:23">
      <c r="A4172" s="26">
        <v>40122</v>
      </c>
      <c r="B4172" s="26" t="s">
        <v>149</v>
      </c>
      <c r="C4172" s="26">
        <v>3017732</v>
      </c>
      <c r="D4172" s="26">
        <v>4011112</v>
      </c>
      <c r="E4172" s="26">
        <v>4012211</v>
      </c>
      <c r="F4172" s="26">
        <v>4015512</v>
      </c>
      <c r="G4172" s="26">
        <v>30012</v>
      </c>
      <c r="H4172" s="26">
        <v>2021</v>
      </c>
      <c r="I4172" s="26">
        <v>0</v>
      </c>
      <c r="J4172" s="26">
        <v>0</v>
      </c>
      <c r="K4172" s="26">
        <v>0</v>
      </c>
      <c r="L4172" s="26">
        <v>0</v>
      </c>
      <c r="M4172" s="26">
        <v>0</v>
      </c>
      <c r="N4172" s="26">
        <v>0</v>
      </c>
      <c r="O4172" s="24" t="s">
        <v>149</v>
      </c>
      <c r="P4172" s="24">
        <v>40122</v>
      </c>
      <c r="Q4172" s="24">
        <f>IF(ISERROR(VLOOKUP($B4172,[1]主动技能!$B:$D,3,0)),[2]Sheet1!$Y4639,VLOOKUP($B4172,[1]主动技能!$B:$D,3,0))</f>
        <v>3</v>
      </c>
      <c r="S4172" s="24" t="str">
        <f>IF(C4172&lt;1000000,"",VLOOKUP(C4172,组合调整!$A:$I,2,0))</f>
        <v>神鬼力</v>
      </c>
      <c r="T4172" s="24" t="str">
        <f>IF(D4172&lt;1000000,"",VLOOKUP(D4172,组合调整!$A:$I,2,0))</f>
        <v>怒吼</v>
      </c>
      <c r="U4172" s="24" t="str">
        <f>IF(E4172&lt;1000000,"",VLOOKUP(E4172,组合调整!$A:$I,2,0))</f>
        <v>药方</v>
      </c>
      <c r="V4172" s="24" t="str">
        <f>IF(F4172&lt;1000000,"",VLOOKUP(F4172,组合调整!$A:$I,2,0))</f>
        <v>威风</v>
      </c>
      <c r="W4172" s="24" t="str">
        <f>IF(G4172&lt;1000000,"",VLOOKUP(G4172,组合调整!$A:$I,2,0))</f>
        <v/>
      </c>
    </row>
    <row r="4173" spans="1:23">
      <c r="A4173" s="26">
        <v>40123</v>
      </c>
      <c r="B4173" s="26" t="s">
        <v>149</v>
      </c>
      <c r="C4173" s="26">
        <v>3017732</v>
      </c>
      <c r="D4173" s="26">
        <v>4011112</v>
      </c>
      <c r="E4173" s="26">
        <v>4012211</v>
      </c>
      <c r="F4173" s="26">
        <v>4015512</v>
      </c>
      <c r="G4173" s="26">
        <v>30012</v>
      </c>
      <c r="H4173" s="26">
        <v>2021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  <c r="O4173" s="24" t="s">
        <v>149</v>
      </c>
      <c r="P4173" s="24">
        <v>40123</v>
      </c>
      <c r="Q4173" s="24">
        <f>IF(ISERROR(VLOOKUP($B4173,[1]主动技能!$B:$D,3,0)),[2]Sheet1!$Y4640,VLOOKUP($B4173,[1]主动技能!$B:$D,3,0))</f>
        <v>3</v>
      </c>
      <c r="S4173" s="24" t="str">
        <f>IF(C4173&lt;1000000,"",VLOOKUP(C4173,组合调整!$A:$I,2,0))</f>
        <v>神鬼力</v>
      </c>
      <c r="T4173" s="24" t="str">
        <f>IF(D4173&lt;1000000,"",VLOOKUP(D4173,组合调整!$A:$I,2,0))</f>
        <v>怒吼</v>
      </c>
      <c r="U4173" s="24" t="str">
        <f>IF(E4173&lt;1000000,"",VLOOKUP(E4173,组合调整!$A:$I,2,0))</f>
        <v>药方</v>
      </c>
      <c r="V4173" s="24" t="str">
        <f>IF(F4173&lt;1000000,"",VLOOKUP(F4173,组合调整!$A:$I,2,0))</f>
        <v>威风</v>
      </c>
      <c r="W4173" s="24" t="str">
        <f>IF(G4173&lt;1000000,"",VLOOKUP(G4173,组合调整!$A:$I,2,0))</f>
        <v/>
      </c>
    </row>
    <row r="4174" spans="1:23">
      <c r="A4174" s="26">
        <v>40124</v>
      </c>
      <c r="B4174" s="26" t="s">
        <v>149</v>
      </c>
      <c r="C4174" s="26">
        <v>3017732</v>
      </c>
      <c r="D4174" s="26">
        <v>4011112</v>
      </c>
      <c r="E4174" s="26">
        <v>4012211</v>
      </c>
      <c r="F4174" s="26">
        <v>4015512</v>
      </c>
      <c r="G4174" s="26">
        <v>30012</v>
      </c>
      <c r="H4174" s="26">
        <v>2021</v>
      </c>
      <c r="I4174" s="26">
        <v>0</v>
      </c>
      <c r="J4174" s="26">
        <v>0</v>
      </c>
      <c r="K4174" s="26">
        <v>0</v>
      </c>
      <c r="L4174" s="26">
        <v>0</v>
      </c>
      <c r="M4174" s="26">
        <v>0</v>
      </c>
      <c r="N4174" s="26">
        <v>0</v>
      </c>
      <c r="O4174" s="24" t="s">
        <v>149</v>
      </c>
      <c r="P4174" s="24">
        <v>40124</v>
      </c>
      <c r="Q4174" s="24">
        <f>IF(ISERROR(VLOOKUP($B4174,[1]主动技能!$B:$D,3,0)),[2]Sheet1!$Y4641,VLOOKUP($B4174,[1]主动技能!$B:$D,3,0))</f>
        <v>3</v>
      </c>
      <c r="S4174" s="24" t="str">
        <f>IF(C4174&lt;1000000,"",VLOOKUP(C4174,组合调整!$A:$I,2,0))</f>
        <v>神鬼力</v>
      </c>
      <c r="T4174" s="24" t="str">
        <f>IF(D4174&lt;1000000,"",VLOOKUP(D4174,组合调整!$A:$I,2,0))</f>
        <v>怒吼</v>
      </c>
      <c r="U4174" s="24" t="str">
        <f>IF(E4174&lt;1000000,"",VLOOKUP(E4174,组合调整!$A:$I,2,0))</f>
        <v>药方</v>
      </c>
      <c r="V4174" s="24" t="str">
        <f>IF(F4174&lt;1000000,"",VLOOKUP(F4174,组合调整!$A:$I,2,0))</f>
        <v>威风</v>
      </c>
      <c r="W4174" s="24" t="str">
        <f>IF(G4174&lt;1000000,"",VLOOKUP(G4174,组合调整!$A:$I,2,0))</f>
        <v/>
      </c>
    </row>
    <row r="4175" spans="1:23">
      <c r="A4175" s="26">
        <v>40125</v>
      </c>
      <c r="B4175" s="26" t="s">
        <v>149</v>
      </c>
      <c r="C4175" s="26">
        <v>3017732</v>
      </c>
      <c r="D4175" s="26">
        <v>4011112</v>
      </c>
      <c r="E4175" s="26">
        <v>4012211</v>
      </c>
      <c r="F4175" s="26">
        <v>4015512</v>
      </c>
      <c r="G4175" s="26">
        <v>30012</v>
      </c>
      <c r="H4175" s="26">
        <v>2021</v>
      </c>
      <c r="I4175" s="26">
        <v>0</v>
      </c>
      <c r="J4175" s="26">
        <v>0</v>
      </c>
      <c r="K4175" s="26">
        <v>0</v>
      </c>
      <c r="L4175" s="26">
        <v>0</v>
      </c>
      <c r="M4175" s="26">
        <v>0</v>
      </c>
      <c r="N4175" s="26">
        <v>0</v>
      </c>
      <c r="O4175" s="24" t="s">
        <v>149</v>
      </c>
      <c r="P4175" s="24">
        <v>40125</v>
      </c>
      <c r="Q4175" s="24">
        <f>IF(ISERROR(VLOOKUP($B4175,[1]主动技能!$B:$D,3,0)),[2]Sheet1!$Y4642,VLOOKUP($B4175,[1]主动技能!$B:$D,3,0))</f>
        <v>3</v>
      </c>
      <c r="S4175" s="24" t="str">
        <f>IF(C4175&lt;1000000,"",VLOOKUP(C4175,组合调整!$A:$I,2,0))</f>
        <v>神鬼力</v>
      </c>
      <c r="T4175" s="24" t="str">
        <f>IF(D4175&lt;1000000,"",VLOOKUP(D4175,组合调整!$A:$I,2,0))</f>
        <v>怒吼</v>
      </c>
      <c r="U4175" s="24" t="str">
        <f>IF(E4175&lt;1000000,"",VLOOKUP(E4175,组合调整!$A:$I,2,0))</f>
        <v>药方</v>
      </c>
      <c r="V4175" s="24" t="str">
        <f>IF(F4175&lt;1000000,"",VLOOKUP(F4175,组合调整!$A:$I,2,0))</f>
        <v>威风</v>
      </c>
      <c r="W4175" s="24" t="str">
        <f>IF(G4175&lt;1000000,"",VLOOKUP(G4175,组合调整!$A:$I,2,0))</f>
        <v/>
      </c>
    </row>
    <row r="4176" spans="1:23">
      <c r="A4176" s="26">
        <v>40126</v>
      </c>
      <c r="B4176" s="26" t="s">
        <v>149</v>
      </c>
      <c r="C4176" s="26">
        <v>3017732</v>
      </c>
      <c r="D4176" s="26">
        <v>4011112</v>
      </c>
      <c r="E4176" s="26">
        <v>4012211</v>
      </c>
      <c r="F4176" s="26">
        <v>4015512</v>
      </c>
      <c r="G4176" s="26">
        <v>30012</v>
      </c>
      <c r="H4176" s="26">
        <v>2021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4" t="s">
        <v>149</v>
      </c>
      <c r="P4176" s="24">
        <v>40126</v>
      </c>
      <c r="Q4176" s="24">
        <f>IF(ISERROR(VLOOKUP($B4176,[1]主动技能!$B:$D,3,0)),[2]Sheet1!$Y4643,VLOOKUP($B4176,[1]主动技能!$B:$D,3,0))</f>
        <v>3</v>
      </c>
      <c r="S4176" s="24" t="str">
        <f>IF(C4176&lt;1000000,"",VLOOKUP(C4176,组合调整!$A:$I,2,0))</f>
        <v>神鬼力</v>
      </c>
      <c r="T4176" s="24" t="str">
        <f>IF(D4176&lt;1000000,"",VLOOKUP(D4176,组合调整!$A:$I,2,0))</f>
        <v>怒吼</v>
      </c>
      <c r="U4176" s="24" t="str">
        <f>IF(E4176&lt;1000000,"",VLOOKUP(E4176,组合调整!$A:$I,2,0))</f>
        <v>药方</v>
      </c>
      <c r="V4176" s="24" t="str">
        <f>IF(F4176&lt;1000000,"",VLOOKUP(F4176,组合调整!$A:$I,2,0))</f>
        <v>威风</v>
      </c>
      <c r="W4176" s="24" t="str">
        <f>IF(G4176&lt;1000000,"",VLOOKUP(G4176,组合调整!$A:$I,2,0))</f>
        <v/>
      </c>
    </row>
    <row r="4177" spans="1:23">
      <c r="A4177" s="26">
        <v>40127</v>
      </c>
      <c r="B4177" s="26" t="s">
        <v>149</v>
      </c>
      <c r="C4177" s="26">
        <v>3017732</v>
      </c>
      <c r="D4177" s="26">
        <v>4011112</v>
      </c>
      <c r="E4177" s="26">
        <v>4012211</v>
      </c>
      <c r="F4177" s="26">
        <v>4015512</v>
      </c>
      <c r="G4177" s="26">
        <v>30012</v>
      </c>
      <c r="H4177" s="26">
        <v>2021</v>
      </c>
      <c r="I4177" s="26">
        <v>0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  <c r="O4177" s="24" t="s">
        <v>149</v>
      </c>
      <c r="P4177" s="24">
        <v>40127</v>
      </c>
      <c r="Q4177" s="24">
        <f>IF(ISERROR(VLOOKUP($B4177,[1]主动技能!$B:$D,3,0)),[2]Sheet1!$Y4644,VLOOKUP($B4177,[1]主动技能!$B:$D,3,0))</f>
        <v>3</v>
      </c>
      <c r="S4177" s="24" t="str">
        <f>IF(C4177&lt;1000000,"",VLOOKUP(C4177,组合调整!$A:$I,2,0))</f>
        <v>神鬼力</v>
      </c>
      <c r="T4177" s="24" t="str">
        <f>IF(D4177&lt;1000000,"",VLOOKUP(D4177,组合调整!$A:$I,2,0))</f>
        <v>怒吼</v>
      </c>
      <c r="U4177" s="24" t="str">
        <f>IF(E4177&lt;1000000,"",VLOOKUP(E4177,组合调整!$A:$I,2,0))</f>
        <v>药方</v>
      </c>
      <c r="V4177" s="24" t="str">
        <f>IF(F4177&lt;1000000,"",VLOOKUP(F4177,组合调整!$A:$I,2,0))</f>
        <v>威风</v>
      </c>
      <c r="W4177" s="24" t="str">
        <f>IF(G4177&lt;1000000,"",VLOOKUP(G4177,组合调整!$A:$I,2,0))</f>
        <v/>
      </c>
    </row>
    <row r="4178" spans="1:23">
      <c r="A4178" s="26">
        <v>40128</v>
      </c>
      <c r="B4178" s="26" t="s">
        <v>149</v>
      </c>
      <c r="C4178" s="26">
        <v>3017732</v>
      </c>
      <c r="D4178" s="26">
        <v>4011112</v>
      </c>
      <c r="E4178" s="26">
        <v>4012211</v>
      </c>
      <c r="F4178" s="26">
        <v>4015512</v>
      </c>
      <c r="G4178" s="26">
        <v>30012</v>
      </c>
      <c r="H4178" s="26">
        <v>2021</v>
      </c>
      <c r="I4178" s="26">
        <v>0</v>
      </c>
      <c r="J4178" s="26">
        <v>0</v>
      </c>
      <c r="K4178" s="26">
        <v>0</v>
      </c>
      <c r="L4178" s="26">
        <v>0</v>
      </c>
      <c r="M4178" s="26">
        <v>0</v>
      </c>
      <c r="N4178" s="26">
        <v>0</v>
      </c>
      <c r="O4178" s="24" t="s">
        <v>149</v>
      </c>
      <c r="P4178" s="24">
        <v>40128</v>
      </c>
      <c r="Q4178" s="24">
        <f>IF(ISERROR(VLOOKUP($B4178,[1]主动技能!$B:$D,3,0)),[2]Sheet1!$Y4645,VLOOKUP($B4178,[1]主动技能!$B:$D,3,0))</f>
        <v>3</v>
      </c>
      <c r="S4178" s="24" t="str">
        <f>IF(C4178&lt;1000000,"",VLOOKUP(C4178,组合调整!$A:$I,2,0))</f>
        <v>神鬼力</v>
      </c>
      <c r="T4178" s="24" t="str">
        <f>IF(D4178&lt;1000000,"",VLOOKUP(D4178,组合调整!$A:$I,2,0))</f>
        <v>怒吼</v>
      </c>
      <c r="U4178" s="24" t="str">
        <f>IF(E4178&lt;1000000,"",VLOOKUP(E4178,组合调整!$A:$I,2,0))</f>
        <v>药方</v>
      </c>
      <c r="V4178" s="24" t="str">
        <f>IF(F4178&lt;1000000,"",VLOOKUP(F4178,组合调整!$A:$I,2,0))</f>
        <v>威风</v>
      </c>
      <c r="W4178" s="24" t="str">
        <f>IF(G4178&lt;1000000,"",VLOOKUP(G4178,组合调整!$A:$I,2,0))</f>
        <v/>
      </c>
    </row>
    <row r="4179" spans="1:23">
      <c r="A4179" s="26">
        <v>40129</v>
      </c>
      <c r="B4179" s="26" t="s">
        <v>149</v>
      </c>
      <c r="C4179" s="26">
        <v>3017732</v>
      </c>
      <c r="D4179" s="26">
        <v>4011112</v>
      </c>
      <c r="E4179" s="26">
        <v>4012211</v>
      </c>
      <c r="F4179" s="26">
        <v>4015512</v>
      </c>
      <c r="G4179" s="26">
        <v>30012</v>
      </c>
      <c r="H4179" s="26">
        <v>2021</v>
      </c>
      <c r="I4179" s="26">
        <v>0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4" t="s">
        <v>149</v>
      </c>
      <c r="P4179" s="24">
        <v>40129</v>
      </c>
      <c r="Q4179" s="24">
        <f>IF(ISERROR(VLOOKUP($B4179,[1]主动技能!$B:$D,3,0)),[2]Sheet1!$Y4646,VLOOKUP($B4179,[1]主动技能!$B:$D,3,0))</f>
        <v>3</v>
      </c>
      <c r="S4179" s="24" t="str">
        <f>IF(C4179&lt;1000000,"",VLOOKUP(C4179,组合调整!$A:$I,2,0))</f>
        <v>神鬼力</v>
      </c>
      <c r="T4179" s="24" t="str">
        <f>IF(D4179&lt;1000000,"",VLOOKUP(D4179,组合调整!$A:$I,2,0))</f>
        <v>怒吼</v>
      </c>
      <c r="U4179" s="24" t="str">
        <f>IF(E4179&lt;1000000,"",VLOOKUP(E4179,组合调整!$A:$I,2,0))</f>
        <v>药方</v>
      </c>
      <c r="V4179" s="24" t="str">
        <f>IF(F4179&lt;1000000,"",VLOOKUP(F4179,组合调整!$A:$I,2,0))</f>
        <v>威风</v>
      </c>
      <c r="W4179" s="24" t="str">
        <f>IF(G4179&lt;1000000,"",VLOOKUP(G4179,组合调整!$A:$I,2,0))</f>
        <v/>
      </c>
    </row>
    <row r="4180" spans="1:23">
      <c r="A4180" s="26">
        <v>40130</v>
      </c>
      <c r="B4180" s="26" t="s">
        <v>149</v>
      </c>
      <c r="C4180" s="26">
        <v>3017732</v>
      </c>
      <c r="D4180" s="26">
        <v>4011112</v>
      </c>
      <c r="E4180" s="26">
        <v>4012211</v>
      </c>
      <c r="F4180" s="26">
        <v>4015512</v>
      </c>
      <c r="G4180" s="26">
        <v>30012</v>
      </c>
      <c r="H4180" s="26">
        <v>2021</v>
      </c>
      <c r="I4180" s="26">
        <v>0</v>
      </c>
      <c r="J4180" s="26">
        <v>0</v>
      </c>
      <c r="K4180" s="26">
        <v>0</v>
      </c>
      <c r="L4180" s="26">
        <v>0</v>
      </c>
      <c r="M4180" s="26">
        <v>0</v>
      </c>
      <c r="N4180" s="26">
        <v>0</v>
      </c>
      <c r="O4180" s="24" t="s">
        <v>149</v>
      </c>
      <c r="P4180" s="24">
        <v>40130</v>
      </c>
      <c r="Q4180" s="24">
        <f>IF(ISERROR(VLOOKUP($B4180,[1]主动技能!$B:$D,3,0)),[2]Sheet1!$Y4647,VLOOKUP($B4180,[1]主动技能!$B:$D,3,0))</f>
        <v>3</v>
      </c>
      <c r="S4180" s="24" t="str">
        <f>IF(C4180&lt;1000000,"",VLOOKUP(C4180,组合调整!$A:$I,2,0))</f>
        <v>神鬼力</v>
      </c>
      <c r="T4180" s="24" t="str">
        <f>IF(D4180&lt;1000000,"",VLOOKUP(D4180,组合调整!$A:$I,2,0))</f>
        <v>怒吼</v>
      </c>
      <c r="U4180" s="24" t="str">
        <f>IF(E4180&lt;1000000,"",VLOOKUP(E4180,组合调整!$A:$I,2,0))</f>
        <v>药方</v>
      </c>
      <c r="V4180" s="24" t="str">
        <f>IF(F4180&lt;1000000,"",VLOOKUP(F4180,组合调整!$A:$I,2,0))</f>
        <v>威风</v>
      </c>
      <c r="W4180" s="24" t="str">
        <f>IF(G4180&lt;1000000,"",VLOOKUP(G4180,组合调整!$A:$I,2,0))</f>
        <v/>
      </c>
    </row>
    <row r="4181" spans="1:23">
      <c r="A4181" s="26">
        <v>40131</v>
      </c>
      <c r="B4181" s="26" t="s">
        <v>149</v>
      </c>
      <c r="C4181" s="26">
        <v>3017732</v>
      </c>
      <c r="D4181" s="26">
        <v>4011112</v>
      </c>
      <c r="E4181" s="26">
        <v>4012211</v>
      </c>
      <c r="F4181" s="26">
        <v>4015512</v>
      </c>
      <c r="G4181" s="26">
        <v>30012</v>
      </c>
      <c r="H4181" s="26">
        <v>2021</v>
      </c>
      <c r="I4181" s="26">
        <v>0</v>
      </c>
      <c r="J4181" s="26">
        <v>0</v>
      </c>
      <c r="K4181" s="26">
        <v>0</v>
      </c>
      <c r="L4181" s="26">
        <v>0</v>
      </c>
      <c r="M4181" s="26">
        <v>0</v>
      </c>
      <c r="N4181" s="26">
        <v>0</v>
      </c>
      <c r="O4181" s="24" t="s">
        <v>149</v>
      </c>
      <c r="P4181" s="24">
        <v>40131</v>
      </c>
      <c r="Q4181" s="24">
        <f>IF(ISERROR(VLOOKUP($B4181,[1]主动技能!$B:$D,3,0)),[2]Sheet1!$Y4648,VLOOKUP($B4181,[1]主动技能!$B:$D,3,0))</f>
        <v>3</v>
      </c>
      <c r="S4181" s="24" t="str">
        <f>IF(C4181&lt;1000000,"",VLOOKUP(C4181,组合调整!$A:$I,2,0))</f>
        <v>神鬼力</v>
      </c>
      <c r="T4181" s="24" t="str">
        <f>IF(D4181&lt;1000000,"",VLOOKUP(D4181,组合调整!$A:$I,2,0))</f>
        <v>怒吼</v>
      </c>
      <c r="U4181" s="24" t="str">
        <f>IF(E4181&lt;1000000,"",VLOOKUP(E4181,组合调整!$A:$I,2,0))</f>
        <v>药方</v>
      </c>
      <c r="V4181" s="24" t="str">
        <f>IF(F4181&lt;1000000,"",VLOOKUP(F4181,组合调整!$A:$I,2,0))</f>
        <v>威风</v>
      </c>
      <c r="W4181" s="24" t="str">
        <f>IF(G4181&lt;1000000,"",VLOOKUP(G4181,组合调整!$A:$I,2,0))</f>
        <v/>
      </c>
    </row>
    <row r="4182" spans="1:23">
      <c r="A4182" s="26">
        <v>40132</v>
      </c>
      <c r="B4182" s="26" t="s">
        <v>149</v>
      </c>
      <c r="C4182" s="26">
        <v>3017732</v>
      </c>
      <c r="D4182" s="26">
        <v>4011112</v>
      </c>
      <c r="E4182" s="26">
        <v>4012211</v>
      </c>
      <c r="F4182" s="26">
        <v>4015512</v>
      </c>
      <c r="G4182" s="26">
        <v>30012</v>
      </c>
      <c r="H4182" s="26">
        <v>2021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4" t="s">
        <v>149</v>
      </c>
      <c r="P4182" s="24">
        <v>40132</v>
      </c>
      <c r="Q4182" s="24">
        <f>IF(ISERROR(VLOOKUP($B4182,[1]主动技能!$B:$D,3,0)),[2]Sheet1!$Y4649,VLOOKUP($B4182,[1]主动技能!$B:$D,3,0))</f>
        <v>3</v>
      </c>
      <c r="S4182" s="24" t="str">
        <f>IF(C4182&lt;1000000,"",VLOOKUP(C4182,组合调整!$A:$I,2,0))</f>
        <v>神鬼力</v>
      </c>
      <c r="T4182" s="24" t="str">
        <f>IF(D4182&lt;1000000,"",VLOOKUP(D4182,组合调整!$A:$I,2,0))</f>
        <v>怒吼</v>
      </c>
      <c r="U4182" s="24" t="str">
        <f>IF(E4182&lt;1000000,"",VLOOKUP(E4182,组合调整!$A:$I,2,0))</f>
        <v>药方</v>
      </c>
      <c r="V4182" s="24" t="str">
        <f>IF(F4182&lt;1000000,"",VLOOKUP(F4182,组合调整!$A:$I,2,0))</f>
        <v>威风</v>
      </c>
      <c r="W4182" s="24" t="str">
        <f>IF(G4182&lt;1000000,"",VLOOKUP(G4182,组合调整!$A:$I,2,0))</f>
        <v/>
      </c>
    </row>
    <row r="4183" spans="1:23">
      <c r="A4183" s="26">
        <v>40133</v>
      </c>
      <c r="B4183" s="26" t="s">
        <v>143</v>
      </c>
      <c r="C4183" s="26">
        <v>4003422</v>
      </c>
      <c r="D4183" s="26">
        <v>4013311</v>
      </c>
      <c r="E4183" s="26">
        <v>4013321</v>
      </c>
      <c r="F4183" s="26">
        <v>4013331</v>
      </c>
      <c r="G4183" s="26">
        <v>40012</v>
      </c>
      <c r="H4183" s="26">
        <v>3021</v>
      </c>
      <c r="I4183" s="26">
        <v>50012</v>
      </c>
      <c r="J4183" s="26">
        <v>4021</v>
      </c>
      <c r="K4183" s="26">
        <v>0</v>
      </c>
      <c r="L4183" s="26">
        <v>0</v>
      </c>
      <c r="M4183" s="26">
        <v>0</v>
      </c>
      <c r="N4183" s="26">
        <v>0</v>
      </c>
      <c r="O4183" s="24" t="s">
        <v>143</v>
      </c>
      <c r="P4183" s="24">
        <v>40133</v>
      </c>
      <c r="Q4183" s="24">
        <f>IF(ISERROR(VLOOKUP($B4183,[1]主动技能!$B:$D,3,0)),[2]Sheet1!$Y4650,VLOOKUP($B4183,[1]主动技能!$B:$D,3,0))</f>
        <v>4</v>
      </c>
      <c r="S4183" s="24" t="str">
        <f>IF(C4183&lt;1000000,"",VLOOKUP(C4183,组合调整!$A:$I,2,0))</f>
        <v>神加</v>
      </c>
      <c r="T4183" s="24" t="str">
        <f>IF(D4183&lt;1000000,"",VLOOKUP(D4183,组合调整!$A:$I,2,0))</f>
        <v>私密话</v>
      </c>
      <c r="U4183" s="24" t="str">
        <f>IF(E4183&lt;1000000,"",VLOOKUP(E4183,组合调整!$A:$I,2,0))</f>
        <v>致命诱惑</v>
      </c>
      <c r="V4183" s="24" t="str">
        <f>IF(F4183&lt;1000000,"",VLOOKUP(F4183,组合调整!$A:$I,2,0))</f>
        <v>力大</v>
      </c>
      <c r="W4183" s="24" t="str">
        <f>IF(G4183&lt;1000000,"",VLOOKUP(G4183,组合调整!$A:$I,2,0))</f>
        <v/>
      </c>
    </row>
    <row r="4184" spans="1:23">
      <c r="A4184" s="26">
        <v>40134</v>
      </c>
      <c r="B4184" s="26" t="s">
        <v>143</v>
      </c>
      <c r="C4184" s="26">
        <v>4003422</v>
      </c>
      <c r="D4184" s="26">
        <v>4013311</v>
      </c>
      <c r="E4184" s="26">
        <v>4013321</v>
      </c>
      <c r="F4184" s="26">
        <v>4013331</v>
      </c>
      <c r="G4184" s="26">
        <v>40012</v>
      </c>
      <c r="H4184" s="26">
        <v>3021</v>
      </c>
      <c r="I4184" s="26">
        <v>50012</v>
      </c>
      <c r="J4184" s="26">
        <v>4021</v>
      </c>
      <c r="K4184" s="26">
        <v>0</v>
      </c>
      <c r="L4184" s="26">
        <v>0</v>
      </c>
      <c r="M4184" s="26">
        <v>0</v>
      </c>
      <c r="N4184" s="26">
        <v>0</v>
      </c>
      <c r="O4184" s="24" t="s">
        <v>143</v>
      </c>
      <c r="P4184" s="24">
        <v>40134</v>
      </c>
      <c r="Q4184" s="24">
        <f>IF(ISERROR(VLOOKUP($B4184,[1]主动技能!$B:$D,3,0)),[2]Sheet1!$Y4651,VLOOKUP($B4184,[1]主动技能!$B:$D,3,0))</f>
        <v>4</v>
      </c>
      <c r="S4184" s="24" t="str">
        <f>IF(C4184&lt;1000000,"",VLOOKUP(C4184,组合调整!$A:$I,2,0))</f>
        <v>神加</v>
      </c>
      <c r="T4184" s="24" t="str">
        <f>IF(D4184&lt;1000000,"",VLOOKUP(D4184,组合调整!$A:$I,2,0))</f>
        <v>私密话</v>
      </c>
      <c r="U4184" s="24" t="str">
        <f>IF(E4184&lt;1000000,"",VLOOKUP(E4184,组合调整!$A:$I,2,0))</f>
        <v>致命诱惑</v>
      </c>
      <c r="V4184" s="24" t="str">
        <f>IF(F4184&lt;1000000,"",VLOOKUP(F4184,组合调整!$A:$I,2,0))</f>
        <v>力大</v>
      </c>
      <c r="W4184" s="24" t="str">
        <f>IF(G4184&lt;1000000,"",VLOOKUP(G4184,组合调整!$A:$I,2,0))</f>
        <v/>
      </c>
    </row>
    <row r="4185" spans="1:23">
      <c r="A4185" s="26">
        <v>40135</v>
      </c>
      <c r="B4185" s="26" t="s">
        <v>143</v>
      </c>
      <c r="C4185" s="26">
        <v>4003422</v>
      </c>
      <c r="D4185" s="26">
        <v>4013311</v>
      </c>
      <c r="E4185" s="26">
        <v>4013321</v>
      </c>
      <c r="F4185" s="26">
        <v>4013331</v>
      </c>
      <c r="G4185" s="26">
        <v>40012</v>
      </c>
      <c r="H4185" s="26">
        <v>3021</v>
      </c>
      <c r="I4185" s="26">
        <v>50012</v>
      </c>
      <c r="J4185" s="26">
        <v>4021</v>
      </c>
      <c r="K4185" s="26">
        <v>0</v>
      </c>
      <c r="L4185" s="26">
        <v>0</v>
      </c>
      <c r="M4185" s="26">
        <v>0</v>
      </c>
      <c r="N4185" s="26">
        <v>0</v>
      </c>
      <c r="O4185" s="24" t="s">
        <v>143</v>
      </c>
      <c r="P4185" s="24">
        <v>40135</v>
      </c>
      <c r="Q4185" s="24">
        <f>IF(ISERROR(VLOOKUP($B4185,[1]主动技能!$B:$D,3,0)),[2]Sheet1!$Y4652,VLOOKUP($B4185,[1]主动技能!$B:$D,3,0))</f>
        <v>4</v>
      </c>
      <c r="S4185" s="24" t="str">
        <f>IF(C4185&lt;1000000,"",VLOOKUP(C4185,组合调整!$A:$I,2,0))</f>
        <v>神加</v>
      </c>
      <c r="T4185" s="24" t="str">
        <f>IF(D4185&lt;1000000,"",VLOOKUP(D4185,组合调整!$A:$I,2,0))</f>
        <v>私密话</v>
      </c>
      <c r="U4185" s="24" t="str">
        <f>IF(E4185&lt;1000000,"",VLOOKUP(E4185,组合调整!$A:$I,2,0))</f>
        <v>致命诱惑</v>
      </c>
      <c r="V4185" s="24" t="str">
        <f>IF(F4185&lt;1000000,"",VLOOKUP(F4185,组合调整!$A:$I,2,0))</f>
        <v>力大</v>
      </c>
      <c r="W4185" s="24" t="str">
        <f>IF(G4185&lt;1000000,"",VLOOKUP(G4185,组合调整!$A:$I,2,0))</f>
        <v/>
      </c>
    </row>
    <row r="4186" spans="1:23">
      <c r="A4186" s="26">
        <v>40136</v>
      </c>
      <c r="B4186" s="26" t="s">
        <v>143</v>
      </c>
      <c r="C4186" s="26">
        <v>4003422</v>
      </c>
      <c r="D4186" s="26">
        <v>4013311</v>
      </c>
      <c r="E4186" s="26">
        <v>4013321</v>
      </c>
      <c r="F4186" s="26">
        <v>4013331</v>
      </c>
      <c r="G4186" s="26">
        <v>40012</v>
      </c>
      <c r="H4186" s="26">
        <v>3021</v>
      </c>
      <c r="I4186" s="26">
        <v>50012</v>
      </c>
      <c r="J4186" s="26">
        <v>4021</v>
      </c>
      <c r="K4186" s="26">
        <v>0</v>
      </c>
      <c r="L4186" s="26">
        <v>0</v>
      </c>
      <c r="M4186" s="26">
        <v>0</v>
      </c>
      <c r="N4186" s="26">
        <v>0</v>
      </c>
      <c r="O4186" s="24" t="s">
        <v>143</v>
      </c>
      <c r="P4186" s="24">
        <v>40136</v>
      </c>
      <c r="Q4186" s="24">
        <f>IF(ISERROR(VLOOKUP($B4186,[1]主动技能!$B:$D,3,0)),[2]Sheet1!$Y4653,VLOOKUP($B4186,[1]主动技能!$B:$D,3,0))</f>
        <v>4</v>
      </c>
      <c r="S4186" s="24" t="str">
        <f>IF(C4186&lt;1000000,"",VLOOKUP(C4186,组合调整!$A:$I,2,0))</f>
        <v>神加</v>
      </c>
      <c r="T4186" s="24" t="str">
        <f>IF(D4186&lt;1000000,"",VLOOKUP(D4186,组合调整!$A:$I,2,0))</f>
        <v>私密话</v>
      </c>
      <c r="U4186" s="24" t="str">
        <f>IF(E4186&lt;1000000,"",VLOOKUP(E4186,组合调整!$A:$I,2,0))</f>
        <v>致命诱惑</v>
      </c>
      <c r="V4186" s="24" t="str">
        <f>IF(F4186&lt;1000000,"",VLOOKUP(F4186,组合调整!$A:$I,2,0))</f>
        <v>力大</v>
      </c>
      <c r="W4186" s="24" t="str">
        <f>IF(G4186&lt;1000000,"",VLOOKUP(G4186,组合调整!$A:$I,2,0))</f>
        <v/>
      </c>
    </row>
    <row r="4187" spans="1:23">
      <c r="A4187" s="26">
        <v>40137</v>
      </c>
      <c r="B4187" s="26" t="s">
        <v>143</v>
      </c>
      <c r="C4187" s="26">
        <v>4003422</v>
      </c>
      <c r="D4187" s="26">
        <v>4013311</v>
      </c>
      <c r="E4187" s="26">
        <v>4013321</v>
      </c>
      <c r="F4187" s="26">
        <v>4013331</v>
      </c>
      <c r="G4187" s="26">
        <v>40012</v>
      </c>
      <c r="H4187" s="26">
        <v>3021</v>
      </c>
      <c r="I4187" s="26">
        <v>50012</v>
      </c>
      <c r="J4187" s="26">
        <v>4021</v>
      </c>
      <c r="K4187" s="26">
        <v>0</v>
      </c>
      <c r="L4187" s="26">
        <v>0</v>
      </c>
      <c r="M4187" s="26">
        <v>0</v>
      </c>
      <c r="N4187" s="26">
        <v>0</v>
      </c>
      <c r="O4187" s="24" t="s">
        <v>143</v>
      </c>
      <c r="P4187" s="24">
        <v>40137</v>
      </c>
      <c r="Q4187" s="24">
        <f>IF(ISERROR(VLOOKUP($B4187,[1]主动技能!$B:$D,3,0)),[2]Sheet1!$Y4654,VLOOKUP($B4187,[1]主动技能!$B:$D,3,0))</f>
        <v>4</v>
      </c>
      <c r="S4187" s="24" t="str">
        <f>IF(C4187&lt;1000000,"",VLOOKUP(C4187,组合调整!$A:$I,2,0))</f>
        <v>神加</v>
      </c>
      <c r="T4187" s="24" t="str">
        <f>IF(D4187&lt;1000000,"",VLOOKUP(D4187,组合调整!$A:$I,2,0))</f>
        <v>私密话</v>
      </c>
      <c r="U4187" s="24" t="str">
        <f>IF(E4187&lt;1000000,"",VLOOKUP(E4187,组合调整!$A:$I,2,0))</f>
        <v>致命诱惑</v>
      </c>
      <c r="V4187" s="24" t="str">
        <f>IF(F4187&lt;1000000,"",VLOOKUP(F4187,组合调整!$A:$I,2,0))</f>
        <v>力大</v>
      </c>
      <c r="W4187" s="24" t="str">
        <f>IF(G4187&lt;1000000,"",VLOOKUP(G4187,组合调整!$A:$I,2,0))</f>
        <v/>
      </c>
    </row>
    <row r="4188" spans="1:23">
      <c r="A4188" s="26">
        <v>40138</v>
      </c>
      <c r="B4188" s="26" t="s">
        <v>143</v>
      </c>
      <c r="C4188" s="26">
        <v>4003422</v>
      </c>
      <c r="D4188" s="26">
        <v>4013311</v>
      </c>
      <c r="E4188" s="26">
        <v>4013321</v>
      </c>
      <c r="F4188" s="26">
        <v>4013331</v>
      </c>
      <c r="G4188" s="26">
        <v>40012</v>
      </c>
      <c r="H4188" s="26">
        <v>3021</v>
      </c>
      <c r="I4188" s="26">
        <v>50012</v>
      </c>
      <c r="J4188" s="26">
        <v>4021</v>
      </c>
      <c r="K4188" s="26">
        <v>0</v>
      </c>
      <c r="L4188" s="26">
        <v>0</v>
      </c>
      <c r="M4188" s="26">
        <v>0</v>
      </c>
      <c r="N4188" s="26">
        <v>0</v>
      </c>
      <c r="O4188" s="24" t="s">
        <v>143</v>
      </c>
      <c r="P4188" s="24">
        <v>40138</v>
      </c>
      <c r="Q4188" s="24">
        <f>IF(ISERROR(VLOOKUP($B4188,[1]主动技能!$B:$D,3,0)),[2]Sheet1!$Y4655,VLOOKUP($B4188,[1]主动技能!$B:$D,3,0))</f>
        <v>4</v>
      </c>
      <c r="S4188" s="24" t="str">
        <f>IF(C4188&lt;1000000,"",VLOOKUP(C4188,组合调整!$A:$I,2,0))</f>
        <v>神加</v>
      </c>
      <c r="T4188" s="24" t="str">
        <f>IF(D4188&lt;1000000,"",VLOOKUP(D4188,组合调整!$A:$I,2,0))</f>
        <v>私密话</v>
      </c>
      <c r="U4188" s="24" t="str">
        <f>IF(E4188&lt;1000000,"",VLOOKUP(E4188,组合调整!$A:$I,2,0))</f>
        <v>致命诱惑</v>
      </c>
      <c r="V4188" s="24" t="str">
        <f>IF(F4188&lt;1000000,"",VLOOKUP(F4188,组合调整!$A:$I,2,0))</f>
        <v>力大</v>
      </c>
      <c r="W4188" s="24" t="str">
        <f>IF(G4188&lt;1000000,"",VLOOKUP(G4188,组合调整!$A:$I,2,0))</f>
        <v/>
      </c>
    </row>
    <row r="4189" spans="1:23">
      <c r="A4189" s="26">
        <v>40139</v>
      </c>
      <c r="B4189" s="26" t="s">
        <v>143</v>
      </c>
      <c r="C4189" s="26">
        <v>4003422</v>
      </c>
      <c r="D4189" s="26">
        <v>4013311</v>
      </c>
      <c r="E4189" s="26">
        <v>4013321</v>
      </c>
      <c r="F4189" s="26">
        <v>4013331</v>
      </c>
      <c r="G4189" s="26">
        <v>40012</v>
      </c>
      <c r="H4189" s="26">
        <v>3021</v>
      </c>
      <c r="I4189" s="26">
        <v>50012</v>
      </c>
      <c r="J4189" s="26">
        <v>4021</v>
      </c>
      <c r="K4189" s="26">
        <v>0</v>
      </c>
      <c r="L4189" s="26">
        <v>0</v>
      </c>
      <c r="M4189" s="26">
        <v>0</v>
      </c>
      <c r="N4189" s="26">
        <v>0</v>
      </c>
      <c r="O4189" s="24" t="s">
        <v>143</v>
      </c>
      <c r="P4189" s="24">
        <v>40139</v>
      </c>
      <c r="Q4189" s="24">
        <f>IF(ISERROR(VLOOKUP($B4189,[1]主动技能!$B:$D,3,0)),[2]Sheet1!$Y4656,VLOOKUP($B4189,[1]主动技能!$B:$D,3,0))</f>
        <v>4</v>
      </c>
      <c r="S4189" s="24" t="str">
        <f>IF(C4189&lt;1000000,"",VLOOKUP(C4189,组合调整!$A:$I,2,0))</f>
        <v>神加</v>
      </c>
      <c r="T4189" s="24" t="str">
        <f>IF(D4189&lt;1000000,"",VLOOKUP(D4189,组合调整!$A:$I,2,0))</f>
        <v>私密话</v>
      </c>
      <c r="U4189" s="24" t="str">
        <f>IF(E4189&lt;1000000,"",VLOOKUP(E4189,组合调整!$A:$I,2,0))</f>
        <v>致命诱惑</v>
      </c>
      <c r="V4189" s="24" t="str">
        <f>IF(F4189&lt;1000000,"",VLOOKUP(F4189,组合调整!$A:$I,2,0))</f>
        <v>力大</v>
      </c>
      <c r="W4189" s="24" t="str">
        <f>IF(G4189&lt;1000000,"",VLOOKUP(G4189,组合调整!$A:$I,2,0))</f>
        <v/>
      </c>
    </row>
    <row r="4190" spans="1:23">
      <c r="A4190" s="26">
        <v>40140</v>
      </c>
      <c r="B4190" s="26" t="s">
        <v>143</v>
      </c>
      <c r="C4190" s="26">
        <v>4003422</v>
      </c>
      <c r="D4190" s="26">
        <v>4013311</v>
      </c>
      <c r="E4190" s="26">
        <v>4013321</v>
      </c>
      <c r="F4190" s="26">
        <v>4013331</v>
      </c>
      <c r="G4190" s="26">
        <v>40012</v>
      </c>
      <c r="H4190" s="26">
        <v>3021</v>
      </c>
      <c r="I4190" s="26">
        <v>50012</v>
      </c>
      <c r="J4190" s="26">
        <v>4021</v>
      </c>
      <c r="K4190" s="26">
        <v>0</v>
      </c>
      <c r="L4190" s="26">
        <v>0</v>
      </c>
      <c r="M4190" s="26">
        <v>0</v>
      </c>
      <c r="N4190" s="26">
        <v>0</v>
      </c>
      <c r="O4190" s="24" t="s">
        <v>143</v>
      </c>
      <c r="P4190" s="24">
        <v>40140</v>
      </c>
      <c r="Q4190" s="24">
        <f>IF(ISERROR(VLOOKUP($B4190,[1]主动技能!$B:$D,3,0)),[2]Sheet1!$Y4657,VLOOKUP($B4190,[1]主动技能!$B:$D,3,0))</f>
        <v>4</v>
      </c>
      <c r="S4190" s="24" t="str">
        <f>IF(C4190&lt;1000000,"",VLOOKUP(C4190,组合调整!$A:$I,2,0))</f>
        <v>神加</v>
      </c>
      <c r="T4190" s="24" t="str">
        <f>IF(D4190&lt;1000000,"",VLOOKUP(D4190,组合调整!$A:$I,2,0))</f>
        <v>私密话</v>
      </c>
      <c r="U4190" s="24" t="str">
        <f>IF(E4190&lt;1000000,"",VLOOKUP(E4190,组合调整!$A:$I,2,0))</f>
        <v>致命诱惑</v>
      </c>
      <c r="V4190" s="24" t="str">
        <f>IF(F4190&lt;1000000,"",VLOOKUP(F4190,组合调整!$A:$I,2,0))</f>
        <v>力大</v>
      </c>
      <c r="W4190" s="24" t="str">
        <f>IF(G4190&lt;1000000,"",VLOOKUP(G4190,组合调整!$A:$I,2,0))</f>
        <v/>
      </c>
    </row>
    <row r="4191" spans="1:23">
      <c r="A4191" s="26">
        <v>40141</v>
      </c>
      <c r="B4191" s="26" t="s">
        <v>143</v>
      </c>
      <c r="C4191" s="26">
        <v>4003422</v>
      </c>
      <c r="D4191" s="26">
        <v>4013311</v>
      </c>
      <c r="E4191" s="26">
        <v>4013321</v>
      </c>
      <c r="F4191" s="26">
        <v>4013331</v>
      </c>
      <c r="G4191" s="26">
        <v>40012</v>
      </c>
      <c r="H4191" s="26">
        <v>3021</v>
      </c>
      <c r="I4191" s="26">
        <v>50012</v>
      </c>
      <c r="J4191" s="26">
        <v>4021</v>
      </c>
      <c r="K4191" s="26">
        <v>0</v>
      </c>
      <c r="L4191" s="26">
        <v>0</v>
      </c>
      <c r="M4191" s="26">
        <v>0</v>
      </c>
      <c r="N4191" s="26">
        <v>0</v>
      </c>
      <c r="O4191" s="24" t="s">
        <v>143</v>
      </c>
      <c r="P4191" s="24">
        <v>40141</v>
      </c>
      <c r="Q4191" s="24">
        <f>IF(ISERROR(VLOOKUP($B4191,[1]主动技能!$B:$D,3,0)),[2]Sheet1!$Y4658,VLOOKUP($B4191,[1]主动技能!$B:$D,3,0))</f>
        <v>4</v>
      </c>
      <c r="S4191" s="24" t="str">
        <f>IF(C4191&lt;1000000,"",VLOOKUP(C4191,组合调整!$A:$I,2,0))</f>
        <v>神加</v>
      </c>
      <c r="T4191" s="24" t="str">
        <f>IF(D4191&lt;1000000,"",VLOOKUP(D4191,组合调整!$A:$I,2,0))</f>
        <v>私密话</v>
      </c>
      <c r="U4191" s="24" t="str">
        <f>IF(E4191&lt;1000000,"",VLOOKUP(E4191,组合调整!$A:$I,2,0))</f>
        <v>致命诱惑</v>
      </c>
      <c r="V4191" s="24" t="str">
        <f>IF(F4191&lt;1000000,"",VLOOKUP(F4191,组合调整!$A:$I,2,0))</f>
        <v>力大</v>
      </c>
      <c r="W4191" s="24" t="str">
        <f>IF(G4191&lt;1000000,"",VLOOKUP(G4191,组合调整!$A:$I,2,0))</f>
        <v/>
      </c>
    </row>
    <row r="4192" spans="1:23">
      <c r="A4192" s="26">
        <v>40142</v>
      </c>
      <c r="B4192" s="26" t="s">
        <v>143</v>
      </c>
      <c r="C4192" s="26">
        <v>4003422</v>
      </c>
      <c r="D4192" s="26">
        <v>4013311</v>
      </c>
      <c r="E4192" s="26">
        <v>4013321</v>
      </c>
      <c r="F4192" s="26">
        <v>4013331</v>
      </c>
      <c r="G4192" s="26">
        <v>40012</v>
      </c>
      <c r="H4192" s="26">
        <v>3021</v>
      </c>
      <c r="I4192" s="26">
        <v>50012</v>
      </c>
      <c r="J4192" s="26">
        <v>4021</v>
      </c>
      <c r="K4192" s="26">
        <v>0</v>
      </c>
      <c r="L4192" s="26">
        <v>0</v>
      </c>
      <c r="M4192" s="26">
        <v>0</v>
      </c>
      <c r="N4192" s="26">
        <v>0</v>
      </c>
      <c r="O4192" s="24" t="s">
        <v>143</v>
      </c>
      <c r="P4192" s="24">
        <v>40142</v>
      </c>
      <c r="Q4192" s="24">
        <f>IF(ISERROR(VLOOKUP($B4192,[1]主动技能!$B:$D,3,0)),[2]Sheet1!$Y4659,VLOOKUP($B4192,[1]主动技能!$B:$D,3,0))</f>
        <v>4</v>
      </c>
      <c r="S4192" s="24" t="str">
        <f>IF(C4192&lt;1000000,"",VLOOKUP(C4192,组合调整!$A:$I,2,0))</f>
        <v>神加</v>
      </c>
      <c r="T4192" s="24" t="str">
        <f>IF(D4192&lt;1000000,"",VLOOKUP(D4192,组合调整!$A:$I,2,0))</f>
        <v>私密话</v>
      </c>
      <c r="U4192" s="24" t="str">
        <f>IF(E4192&lt;1000000,"",VLOOKUP(E4192,组合调整!$A:$I,2,0))</f>
        <v>致命诱惑</v>
      </c>
      <c r="V4192" s="24" t="str">
        <f>IF(F4192&lt;1000000,"",VLOOKUP(F4192,组合调整!$A:$I,2,0))</f>
        <v>力大</v>
      </c>
      <c r="W4192" s="24" t="str">
        <f>IF(G4192&lt;1000000,"",VLOOKUP(G4192,组合调整!$A:$I,2,0))</f>
        <v/>
      </c>
    </row>
    <row r="4193" spans="1:23">
      <c r="A4193" s="26">
        <v>40143</v>
      </c>
      <c r="B4193" s="26" t="s">
        <v>143</v>
      </c>
      <c r="C4193" s="26">
        <v>4003422</v>
      </c>
      <c r="D4193" s="26">
        <v>4013311</v>
      </c>
      <c r="E4193" s="26">
        <v>4013321</v>
      </c>
      <c r="F4193" s="26">
        <v>4013331</v>
      </c>
      <c r="G4193" s="26">
        <v>40012</v>
      </c>
      <c r="H4193" s="26">
        <v>3021</v>
      </c>
      <c r="I4193" s="26">
        <v>50012</v>
      </c>
      <c r="J4193" s="26">
        <v>4021</v>
      </c>
      <c r="K4193" s="26">
        <v>0</v>
      </c>
      <c r="L4193" s="26">
        <v>0</v>
      </c>
      <c r="M4193" s="26">
        <v>0</v>
      </c>
      <c r="N4193" s="26">
        <v>0</v>
      </c>
      <c r="O4193" s="24" t="s">
        <v>143</v>
      </c>
      <c r="P4193" s="24">
        <v>40143</v>
      </c>
      <c r="Q4193" s="24">
        <f>IF(ISERROR(VLOOKUP($B4193,[1]主动技能!$B:$D,3,0)),[2]Sheet1!$Y4660,VLOOKUP($B4193,[1]主动技能!$B:$D,3,0))</f>
        <v>4</v>
      </c>
      <c r="S4193" s="24" t="str">
        <f>IF(C4193&lt;1000000,"",VLOOKUP(C4193,组合调整!$A:$I,2,0))</f>
        <v>神加</v>
      </c>
      <c r="T4193" s="24" t="str">
        <f>IF(D4193&lt;1000000,"",VLOOKUP(D4193,组合调整!$A:$I,2,0))</f>
        <v>私密话</v>
      </c>
      <c r="U4193" s="24" t="str">
        <f>IF(E4193&lt;1000000,"",VLOOKUP(E4193,组合调整!$A:$I,2,0))</f>
        <v>致命诱惑</v>
      </c>
      <c r="V4193" s="24" t="str">
        <f>IF(F4193&lt;1000000,"",VLOOKUP(F4193,组合调整!$A:$I,2,0))</f>
        <v>力大</v>
      </c>
      <c r="W4193" s="24" t="str">
        <f>IF(G4193&lt;1000000,"",VLOOKUP(G4193,组合调整!$A:$I,2,0))</f>
        <v/>
      </c>
    </row>
    <row r="4194" spans="1:23">
      <c r="A4194" s="26">
        <v>40144</v>
      </c>
      <c r="B4194" s="26" t="s">
        <v>8</v>
      </c>
      <c r="C4194" s="26">
        <v>3000142</v>
      </c>
      <c r="D4194" s="26">
        <v>4000122</v>
      </c>
      <c r="E4194" s="26">
        <v>4002312</v>
      </c>
      <c r="F4194" s="26">
        <v>4014411</v>
      </c>
      <c r="G4194" s="26">
        <v>40123</v>
      </c>
      <c r="H4194" s="26">
        <v>3041</v>
      </c>
      <c r="I4194" s="26">
        <v>50023</v>
      </c>
      <c r="J4194" s="26">
        <v>4041</v>
      </c>
      <c r="K4194" s="26">
        <v>0</v>
      </c>
      <c r="L4194" s="26">
        <v>0</v>
      </c>
      <c r="M4194" s="26">
        <v>0</v>
      </c>
      <c r="N4194" s="26">
        <v>0</v>
      </c>
      <c r="O4194" s="24" t="s">
        <v>8</v>
      </c>
      <c r="P4194" s="24">
        <v>40144</v>
      </c>
      <c r="Q4194" s="24">
        <f>IF(ISERROR(VLOOKUP($B4194,[1]主动技能!$B:$D,3,0)),[2]Sheet1!$Y4661,VLOOKUP($B4194,[1]主动技能!$B:$D,3,0))</f>
        <v>4</v>
      </c>
      <c r="S4194" s="24" t="str">
        <f>IF(C4194&lt;1000000,"",VLOOKUP(C4194,组合调整!$A:$I,2,0))</f>
        <v>健忘</v>
      </c>
      <c r="T4194" s="24" t="str">
        <f>IF(D4194&lt;1000000,"",VLOOKUP(D4194,组合调整!$A:$I,2,0))</f>
        <v>镜面</v>
      </c>
      <c r="U4194" s="24" t="str">
        <f>IF(E4194&lt;1000000,"",VLOOKUP(E4194,组合调整!$A:$I,2,0))</f>
        <v>护理</v>
      </c>
      <c r="V4194" s="24" t="str">
        <f>IF(F4194&lt;1000000,"",VLOOKUP(F4194,组合调整!$A:$I,2,0))</f>
        <v>足智</v>
      </c>
      <c r="W4194" s="24" t="str">
        <f>IF(G4194&lt;1000000,"",VLOOKUP(G4194,组合调整!$A:$I,2,0))</f>
        <v/>
      </c>
    </row>
    <row r="4195" spans="1:23">
      <c r="A4195" s="26">
        <v>40145</v>
      </c>
      <c r="B4195" s="26" t="s">
        <v>8</v>
      </c>
      <c r="C4195" s="26">
        <v>3000142</v>
      </c>
      <c r="D4195" s="26">
        <v>4000122</v>
      </c>
      <c r="E4195" s="26">
        <v>4002312</v>
      </c>
      <c r="F4195" s="26">
        <v>4014411</v>
      </c>
      <c r="G4195" s="26">
        <v>40123</v>
      </c>
      <c r="H4195" s="26">
        <v>3041</v>
      </c>
      <c r="I4195" s="26">
        <v>50023</v>
      </c>
      <c r="J4195" s="26">
        <v>4041</v>
      </c>
      <c r="K4195" s="26">
        <v>0</v>
      </c>
      <c r="L4195" s="26">
        <v>0</v>
      </c>
      <c r="M4195" s="26">
        <v>0</v>
      </c>
      <c r="N4195" s="26">
        <v>0</v>
      </c>
      <c r="O4195" s="24" t="s">
        <v>8</v>
      </c>
      <c r="P4195" s="24">
        <v>40145</v>
      </c>
      <c r="Q4195" s="24">
        <f>IF(ISERROR(VLOOKUP($B4195,[1]主动技能!$B:$D,3,0)),[2]Sheet1!$Y4662,VLOOKUP($B4195,[1]主动技能!$B:$D,3,0))</f>
        <v>4</v>
      </c>
      <c r="S4195" s="24" t="str">
        <f>IF(C4195&lt;1000000,"",VLOOKUP(C4195,组合调整!$A:$I,2,0))</f>
        <v>健忘</v>
      </c>
      <c r="T4195" s="24" t="str">
        <f>IF(D4195&lt;1000000,"",VLOOKUP(D4195,组合调整!$A:$I,2,0))</f>
        <v>镜面</v>
      </c>
      <c r="U4195" s="24" t="str">
        <f>IF(E4195&lt;1000000,"",VLOOKUP(E4195,组合调整!$A:$I,2,0))</f>
        <v>护理</v>
      </c>
      <c r="V4195" s="24" t="str">
        <f>IF(F4195&lt;1000000,"",VLOOKUP(F4195,组合调整!$A:$I,2,0))</f>
        <v>足智</v>
      </c>
      <c r="W4195" s="24" t="str">
        <f>IF(G4195&lt;1000000,"",VLOOKUP(G4195,组合调整!$A:$I,2,0))</f>
        <v/>
      </c>
    </row>
    <row r="4196" spans="1:23">
      <c r="A4196" s="26">
        <v>40146</v>
      </c>
      <c r="B4196" s="26" t="s">
        <v>8</v>
      </c>
      <c r="C4196" s="26">
        <v>3000142</v>
      </c>
      <c r="D4196" s="26">
        <v>4000122</v>
      </c>
      <c r="E4196" s="26">
        <v>4002312</v>
      </c>
      <c r="F4196" s="26">
        <v>4014411</v>
      </c>
      <c r="G4196" s="26">
        <v>40123</v>
      </c>
      <c r="H4196" s="26">
        <v>3041</v>
      </c>
      <c r="I4196" s="26">
        <v>50023</v>
      </c>
      <c r="J4196" s="26">
        <v>4041</v>
      </c>
      <c r="K4196" s="26">
        <v>0</v>
      </c>
      <c r="L4196" s="26">
        <v>0</v>
      </c>
      <c r="M4196" s="26">
        <v>0</v>
      </c>
      <c r="N4196" s="26">
        <v>0</v>
      </c>
      <c r="O4196" s="24" t="s">
        <v>8</v>
      </c>
      <c r="P4196" s="24">
        <v>40146</v>
      </c>
      <c r="Q4196" s="24">
        <f>IF(ISERROR(VLOOKUP($B4196,[1]主动技能!$B:$D,3,0)),[2]Sheet1!$Y4663,VLOOKUP($B4196,[1]主动技能!$B:$D,3,0))</f>
        <v>4</v>
      </c>
      <c r="S4196" s="24" t="str">
        <f>IF(C4196&lt;1000000,"",VLOOKUP(C4196,组合调整!$A:$I,2,0))</f>
        <v>健忘</v>
      </c>
      <c r="T4196" s="24" t="str">
        <f>IF(D4196&lt;1000000,"",VLOOKUP(D4196,组合调整!$A:$I,2,0))</f>
        <v>镜面</v>
      </c>
      <c r="U4196" s="24" t="str">
        <f>IF(E4196&lt;1000000,"",VLOOKUP(E4196,组合调整!$A:$I,2,0))</f>
        <v>护理</v>
      </c>
      <c r="V4196" s="24" t="str">
        <f>IF(F4196&lt;1000000,"",VLOOKUP(F4196,组合调整!$A:$I,2,0))</f>
        <v>足智</v>
      </c>
      <c r="W4196" s="24" t="str">
        <f>IF(G4196&lt;1000000,"",VLOOKUP(G4196,组合调整!$A:$I,2,0))</f>
        <v/>
      </c>
    </row>
    <row r="4197" spans="1:23">
      <c r="A4197" s="26">
        <v>40147</v>
      </c>
      <c r="B4197" s="26" t="s">
        <v>8</v>
      </c>
      <c r="C4197" s="26">
        <v>3000142</v>
      </c>
      <c r="D4197" s="26">
        <v>4000122</v>
      </c>
      <c r="E4197" s="26">
        <v>4002312</v>
      </c>
      <c r="F4197" s="26">
        <v>4014411</v>
      </c>
      <c r="G4197" s="26">
        <v>40123</v>
      </c>
      <c r="H4197" s="26">
        <v>3041</v>
      </c>
      <c r="I4197" s="26">
        <v>50023</v>
      </c>
      <c r="J4197" s="26">
        <v>4041</v>
      </c>
      <c r="K4197" s="26">
        <v>0</v>
      </c>
      <c r="L4197" s="26">
        <v>0</v>
      </c>
      <c r="M4197" s="26">
        <v>0</v>
      </c>
      <c r="N4197" s="26">
        <v>0</v>
      </c>
      <c r="O4197" s="24" t="s">
        <v>8</v>
      </c>
      <c r="P4197" s="24">
        <v>40147</v>
      </c>
      <c r="Q4197" s="24">
        <f>IF(ISERROR(VLOOKUP($B4197,[1]主动技能!$B:$D,3,0)),[2]Sheet1!$Y4664,VLOOKUP($B4197,[1]主动技能!$B:$D,3,0))</f>
        <v>4</v>
      </c>
      <c r="S4197" s="24" t="str">
        <f>IF(C4197&lt;1000000,"",VLOOKUP(C4197,组合调整!$A:$I,2,0))</f>
        <v>健忘</v>
      </c>
      <c r="T4197" s="24" t="str">
        <f>IF(D4197&lt;1000000,"",VLOOKUP(D4197,组合调整!$A:$I,2,0))</f>
        <v>镜面</v>
      </c>
      <c r="U4197" s="24" t="str">
        <f>IF(E4197&lt;1000000,"",VLOOKUP(E4197,组合调整!$A:$I,2,0))</f>
        <v>护理</v>
      </c>
      <c r="V4197" s="24" t="str">
        <f>IF(F4197&lt;1000000,"",VLOOKUP(F4197,组合调整!$A:$I,2,0))</f>
        <v>足智</v>
      </c>
      <c r="W4197" s="24" t="str">
        <f>IF(G4197&lt;1000000,"",VLOOKUP(G4197,组合调整!$A:$I,2,0))</f>
        <v/>
      </c>
    </row>
    <row r="4198" spans="1:23">
      <c r="A4198" s="26">
        <v>40148</v>
      </c>
      <c r="B4198" s="26" t="s">
        <v>8</v>
      </c>
      <c r="C4198" s="26">
        <v>3000142</v>
      </c>
      <c r="D4198" s="26">
        <v>4000122</v>
      </c>
      <c r="E4198" s="26">
        <v>4002312</v>
      </c>
      <c r="F4198" s="26">
        <v>4014411</v>
      </c>
      <c r="G4198" s="26">
        <v>40123</v>
      </c>
      <c r="H4198" s="26">
        <v>3041</v>
      </c>
      <c r="I4198" s="26">
        <v>50023</v>
      </c>
      <c r="J4198" s="26">
        <v>4041</v>
      </c>
      <c r="K4198" s="26">
        <v>0</v>
      </c>
      <c r="L4198" s="26">
        <v>0</v>
      </c>
      <c r="M4198" s="26">
        <v>0</v>
      </c>
      <c r="N4198" s="26">
        <v>0</v>
      </c>
      <c r="O4198" s="24" t="s">
        <v>8</v>
      </c>
      <c r="P4198" s="24">
        <v>40148</v>
      </c>
      <c r="Q4198" s="24">
        <f>IF(ISERROR(VLOOKUP($B4198,[1]主动技能!$B:$D,3,0)),[2]Sheet1!$Y4665,VLOOKUP($B4198,[1]主动技能!$B:$D,3,0))</f>
        <v>4</v>
      </c>
      <c r="S4198" s="24" t="str">
        <f>IF(C4198&lt;1000000,"",VLOOKUP(C4198,组合调整!$A:$I,2,0))</f>
        <v>健忘</v>
      </c>
      <c r="T4198" s="24" t="str">
        <f>IF(D4198&lt;1000000,"",VLOOKUP(D4198,组合调整!$A:$I,2,0))</f>
        <v>镜面</v>
      </c>
      <c r="U4198" s="24" t="str">
        <f>IF(E4198&lt;1000000,"",VLOOKUP(E4198,组合调整!$A:$I,2,0))</f>
        <v>护理</v>
      </c>
      <c r="V4198" s="24" t="str">
        <f>IF(F4198&lt;1000000,"",VLOOKUP(F4198,组合调整!$A:$I,2,0))</f>
        <v>足智</v>
      </c>
      <c r="W4198" s="24" t="str">
        <f>IF(G4198&lt;1000000,"",VLOOKUP(G4198,组合调整!$A:$I,2,0))</f>
        <v/>
      </c>
    </row>
    <row r="4199" spans="1:23">
      <c r="A4199" s="26">
        <v>40149</v>
      </c>
      <c r="B4199" s="26" t="s">
        <v>8</v>
      </c>
      <c r="C4199" s="26">
        <v>3000142</v>
      </c>
      <c r="D4199" s="26">
        <v>4000122</v>
      </c>
      <c r="E4199" s="26">
        <v>4002312</v>
      </c>
      <c r="F4199" s="26">
        <v>4014411</v>
      </c>
      <c r="G4199" s="26">
        <v>40123</v>
      </c>
      <c r="H4199" s="26">
        <v>3041</v>
      </c>
      <c r="I4199" s="26">
        <v>50023</v>
      </c>
      <c r="J4199" s="26">
        <v>4041</v>
      </c>
      <c r="K4199" s="26">
        <v>0</v>
      </c>
      <c r="L4199" s="26">
        <v>0</v>
      </c>
      <c r="M4199" s="26">
        <v>0</v>
      </c>
      <c r="N4199" s="26">
        <v>0</v>
      </c>
      <c r="O4199" s="24" t="s">
        <v>8</v>
      </c>
      <c r="P4199" s="24">
        <v>40149</v>
      </c>
      <c r="Q4199" s="24">
        <f>IF(ISERROR(VLOOKUP($B4199,[1]主动技能!$B:$D,3,0)),[2]Sheet1!$Y4666,VLOOKUP($B4199,[1]主动技能!$B:$D,3,0))</f>
        <v>4</v>
      </c>
      <c r="S4199" s="24" t="str">
        <f>IF(C4199&lt;1000000,"",VLOOKUP(C4199,组合调整!$A:$I,2,0))</f>
        <v>健忘</v>
      </c>
      <c r="T4199" s="24" t="str">
        <f>IF(D4199&lt;1000000,"",VLOOKUP(D4199,组合调整!$A:$I,2,0))</f>
        <v>镜面</v>
      </c>
      <c r="U4199" s="24" t="str">
        <f>IF(E4199&lt;1000000,"",VLOOKUP(E4199,组合调整!$A:$I,2,0))</f>
        <v>护理</v>
      </c>
      <c r="V4199" s="24" t="str">
        <f>IF(F4199&lt;1000000,"",VLOOKUP(F4199,组合调整!$A:$I,2,0))</f>
        <v>足智</v>
      </c>
      <c r="W4199" s="24" t="str">
        <f>IF(G4199&lt;1000000,"",VLOOKUP(G4199,组合调整!$A:$I,2,0))</f>
        <v/>
      </c>
    </row>
    <row r="4200" spans="1:23">
      <c r="A4200" s="26">
        <v>40150</v>
      </c>
      <c r="B4200" s="26" t="s">
        <v>8</v>
      </c>
      <c r="C4200" s="26">
        <v>3000142</v>
      </c>
      <c r="D4200" s="26">
        <v>4000122</v>
      </c>
      <c r="E4200" s="26">
        <v>4002312</v>
      </c>
      <c r="F4200" s="26">
        <v>4014411</v>
      </c>
      <c r="G4200" s="26">
        <v>40123</v>
      </c>
      <c r="H4200" s="26">
        <v>3041</v>
      </c>
      <c r="I4200" s="26">
        <v>50023</v>
      </c>
      <c r="J4200" s="26">
        <v>4041</v>
      </c>
      <c r="K4200" s="26">
        <v>0</v>
      </c>
      <c r="L4200" s="26">
        <v>0</v>
      </c>
      <c r="M4200" s="26">
        <v>0</v>
      </c>
      <c r="N4200" s="26">
        <v>0</v>
      </c>
      <c r="O4200" s="24" t="s">
        <v>8</v>
      </c>
      <c r="P4200" s="24">
        <v>40150</v>
      </c>
      <c r="Q4200" s="24">
        <f>IF(ISERROR(VLOOKUP($B4200,[1]主动技能!$B:$D,3,0)),[2]Sheet1!$Y4667,VLOOKUP($B4200,[1]主动技能!$B:$D,3,0))</f>
        <v>4</v>
      </c>
      <c r="S4200" s="24" t="str">
        <f>IF(C4200&lt;1000000,"",VLOOKUP(C4200,组合调整!$A:$I,2,0))</f>
        <v>健忘</v>
      </c>
      <c r="T4200" s="24" t="str">
        <f>IF(D4200&lt;1000000,"",VLOOKUP(D4200,组合调整!$A:$I,2,0))</f>
        <v>镜面</v>
      </c>
      <c r="U4200" s="24" t="str">
        <f>IF(E4200&lt;1000000,"",VLOOKUP(E4200,组合调整!$A:$I,2,0))</f>
        <v>护理</v>
      </c>
      <c r="V4200" s="24" t="str">
        <f>IF(F4200&lt;1000000,"",VLOOKUP(F4200,组合调整!$A:$I,2,0))</f>
        <v>足智</v>
      </c>
      <c r="W4200" s="24" t="str">
        <f>IF(G4200&lt;1000000,"",VLOOKUP(G4200,组合调整!$A:$I,2,0))</f>
        <v/>
      </c>
    </row>
    <row r="4201" spans="1:23">
      <c r="A4201" s="26">
        <v>40151</v>
      </c>
      <c r="B4201" s="26" t="s">
        <v>8</v>
      </c>
      <c r="C4201" s="26">
        <v>3000142</v>
      </c>
      <c r="D4201" s="26">
        <v>4000122</v>
      </c>
      <c r="E4201" s="26">
        <v>4002312</v>
      </c>
      <c r="F4201" s="26">
        <v>4014411</v>
      </c>
      <c r="G4201" s="26">
        <v>40123</v>
      </c>
      <c r="H4201" s="26">
        <v>3041</v>
      </c>
      <c r="I4201" s="26">
        <v>50023</v>
      </c>
      <c r="J4201" s="26">
        <v>4041</v>
      </c>
      <c r="K4201" s="26">
        <v>0</v>
      </c>
      <c r="L4201" s="26">
        <v>0</v>
      </c>
      <c r="M4201" s="26">
        <v>0</v>
      </c>
      <c r="N4201" s="26">
        <v>0</v>
      </c>
      <c r="O4201" s="24" t="s">
        <v>8</v>
      </c>
      <c r="P4201" s="24">
        <v>40151</v>
      </c>
      <c r="Q4201" s="24">
        <f>IF(ISERROR(VLOOKUP($B4201,[1]主动技能!$B:$D,3,0)),[2]Sheet1!$Y4668,VLOOKUP($B4201,[1]主动技能!$B:$D,3,0))</f>
        <v>4</v>
      </c>
      <c r="S4201" s="24" t="str">
        <f>IF(C4201&lt;1000000,"",VLOOKUP(C4201,组合调整!$A:$I,2,0))</f>
        <v>健忘</v>
      </c>
      <c r="T4201" s="24" t="str">
        <f>IF(D4201&lt;1000000,"",VLOOKUP(D4201,组合调整!$A:$I,2,0))</f>
        <v>镜面</v>
      </c>
      <c r="U4201" s="24" t="str">
        <f>IF(E4201&lt;1000000,"",VLOOKUP(E4201,组合调整!$A:$I,2,0))</f>
        <v>护理</v>
      </c>
      <c r="V4201" s="24" t="str">
        <f>IF(F4201&lt;1000000,"",VLOOKUP(F4201,组合调整!$A:$I,2,0))</f>
        <v>足智</v>
      </c>
      <c r="W4201" s="24" t="str">
        <f>IF(G4201&lt;1000000,"",VLOOKUP(G4201,组合调整!$A:$I,2,0))</f>
        <v/>
      </c>
    </row>
    <row r="4202" spans="1:23">
      <c r="A4202" s="26">
        <v>40152</v>
      </c>
      <c r="B4202" s="26" t="s">
        <v>8</v>
      </c>
      <c r="C4202" s="26">
        <v>3000142</v>
      </c>
      <c r="D4202" s="26">
        <v>4000122</v>
      </c>
      <c r="E4202" s="26">
        <v>4002312</v>
      </c>
      <c r="F4202" s="26">
        <v>4014411</v>
      </c>
      <c r="G4202" s="26">
        <v>40123</v>
      </c>
      <c r="H4202" s="26">
        <v>3041</v>
      </c>
      <c r="I4202" s="26">
        <v>50023</v>
      </c>
      <c r="J4202" s="26">
        <v>4041</v>
      </c>
      <c r="K4202" s="26">
        <v>0</v>
      </c>
      <c r="L4202" s="26">
        <v>0</v>
      </c>
      <c r="M4202" s="26">
        <v>0</v>
      </c>
      <c r="N4202" s="26">
        <v>0</v>
      </c>
      <c r="O4202" s="24" t="s">
        <v>8</v>
      </c>
      <c r="P4202" s="24">
        <v>40152</v>
      </c>
      <c r="Q4202" s="24">
        <f>IF(ISERROR(VLOOKUP($B4202,[1]主动技能!$B:$D,3,0)),[2]Sheet1!$Y4669,VLOOKUP($B4202,[1]主动技能!$B:$D,3,0))</f>
        <v>4</v>
      </c>
      <c r="S4202" s="24" t="str">
        <f>IF(C4202&lt;1000000,"",VLOOKUP(C4202,组合调整!$A:$I,2,0))</f>
        <v>健忘</v>
      </c>
      <c r="T4202" s="24" t="str">
        <f>IF(D4202&lt;1000000,"",VLOOKUP(D4202,组合调整!$A:$I,2,0))</f>
        <v>镜面</v>
      </c>
      <c r="U4202" s="24" t="str">
        <f>IF(E4202&lt;1000000,"",VLOOKUP(E4202,组合调整!$A:$I,2,0))</f>
        <v>护理</v>
      </c>
      <c r="V4202" s="24" t="str">
        <f>IF(F4202&lt;1000000,"",VLOOKUP(F4202,组合调整!$A:$I,2,0))</f>
        <v>足智</v>
      </c>
      <c r="W4202" s="24" t="str">
        <f>IF(G4202&lt;1000000,"",VLOOKUP(G4202,组合调整!$A:$I,2,0))</f>
        <v/>
      </c>
    </row>
    <row r="4203" spans="1:23">
      <c r="A4203" s="26">
        <v>40153</v>
      </c>
      <c r="B4203" s="26" t="s">
        <v>8</v>
      </c>
      <c r="C4203" s="26">
        <v>3000142</v>
      </c>
      <c r="D4203" s="26">
        <v>4000122</v>
      </c>
      <c r="E4203" s="26">
        <v>4002312</v>
      </c>
      <c r="F4203" s="26">
        <v>4014411</v>
      </c>
      <c r="G4203" s="26">
        <v>40123</v>
      </c>
      <c r="H4203" s="26">
        <v>3041</v>
      </c>
      <c r="I4203" s="26">
        <v>50023</v>
      </c>
      <c r="J4203" s="26">
        <v>4041</v>
      </c>
      <c r="K4203" s="26">
        <v>0</v>
      </c>
      <c r="L4203" s="26">
        <v>0</v>
      </c>
      <c r="M4203" s="26">
        <v>0</v>
      </c>
      <c r="N4203" s="26">
        <v>0</v>
      </c>
      <c r="O4203" s="24" t="s">
        <v>8</v>
      </c>
      <c r="P4203" s="24">
        <v>40153</v>
      </c>
      <c r="Q4203" s="24">
        <f>IF(ISERROR(VLOOKUP($B4203,[1]主动技能!$B:$D,3,0)),[2]Sheet1!$Y4670,VLOOKUP($B4203,[1]主动技能!$B:$D,3,0))</f>
        <v>4</v>
      </c>
      <c r="S4203" s="24" t="str">
        <f>IF(C4203&lt;1000000,"",VLOOKUP(C4203,组合调整!$A:$I,2,0))</f>
        <v>健忘</v>
      </c>
      <c r="T4203" s="24" t="str">
        <f>IF(D4203&lt;1000000,"",VLOOKUP(D4203,组合调整!$A:$I,2,0))</f>
        <v>镜面</v>
      </c>
      <c r="U4203" s="24" t="str">
        <f>IF(E4203&lt;1000000,"",VLOOKUP(E4203,组合调整!$A:$I,2,0))</f>
        <v>护理</v>
      </c>
      <c r="V4203" s="24" t="str">
        <f>IF(F4203&lt;1000000,"",VLOOKUP(F4203,组合调整!$A:$I,2,0))</f>
        <v>足智</v>
      </c>
      <c r="W4203" s="24" t="str">
        <f>IF(G4203&lt;1000000,"",VLOOKUP(G4203,组合调整!$A:$I,2,0))</f>
        <v/>
      </c>
    </row>
    <row r="4204" spans="1:23">
      <c r="A4204" s="26">
        <v>40154</v>
      </c>
      <c r="B4204" s="26" t="s">
        <v>8</v>
      </c>
      <c r="C4204" s="26">
        <v>3000142</v>
      </c>
      <c r="D4204" s="26">
        <v>4000122</v>
      </c>
      <c r="E4204" s="26">
        <v>4002312</v>
      </c>
      <c r="F4204" s="26">
        <v>4014411</v>
      </c>
      <c r="G4204" s="26">
        <v>40123</v>
      </c>
      <c r="H4204" s="26">
        <v>3041</v>
      </c>
      <c r="I4204" s="26">
        <v>50023</v>
      </c>
      <c r="J4204" s="26">
        <v>4041</v>
      </c>
      <c r="K4204" s="26">
        <v>0</v>
      </c>
      <c r="L4204" s="26">
        <v>0</v>
      </c>
      <c r="M4204" s="26">
        <v>0</v>
      </c>
      <c r="N4204" s="26">
        <v>0</v>
      </c>
      <c r="O4204" s="24" t="s">
        <v>8</v>
      </c>
      <c r="P4204" s="24">
        <v>40154</v>
      </c>
      <c r="Q4204" s="24">
        <f>IF(ISERROR(VLOOKUP($B4204,[1]主动技能!$B:$D,3,0)),[2]Sheet1!$Y4671,VLOOKUP($B4204,[1]主动技能!$B:$D,3,0))</f>
        <v>4</v>
      </c>
      <c r="S4204" s="24" t="str">
        <f>IF(C4204&lt;1000000,"",VLOOKUP(C4204,组合调整!$A:$I,2,0))</f>
        <v>健忘</v>
      </c>
      <c r="T4204" s="24" t="str">
        <f>IF(D4204&lt;1000000,"",VLOOKUP(D4204,组合调整!$A:$I,2,0))</f>
        <v>镜面</v>
      </c>
      <c r="U4204" s="24" t="str">
        <f>IF(E4204&lt;1000000,"",VLOOKUP(E4204,组合调整!$A:$I,2,0))</f>
        <v>护理</v>
      </c>
      <c r="V4204" s="24" t="str">
        <f>IF(F4204&lt;1000000,"",VLOOKUP(F4204,组合调整!$A:$I,2,0))</f>
        <v>足智</v>
      </c>
      <c r="W4204" s="24" t="str">
        <f>IF(G4204&lt;1000000,"",VLOOKUP(G4204,组合调整!$A:$I,2,0))</f>
        <v/>
      </c>
    </row>
    <row r="4205" spans="1:23">
      <c r="A4205" s="26">
        <v>40155</v>
      </c>
      <c r="B4205" s="26" t="s">
        <v>141</v>
      </c>
      <c r="C4205" s="26">
        <v>2003422</v>
      </c>
      <c r="D4205" s="26">
        <v>4006722</v>
      </c>
      <c r="E4205" s="26">
        <v>4014412</v>
      </c>
      <c r="F4205" s="26">
        <v>4015511</v>
      </c>
      <c r="G4205" s="26">
        <v>40031</v>
      </c>
      <c r="H4205" s="26">
        <v>3032</v>
      </c>
      <c r="I4205" s="26">
        <v>50031</v>
      </c>
      <c r="J4205" s="26">
        <v>4032</v>
      </c>
      <c r="K4205" s="26">
        <v>0</v>
      </c>
      <c r="L4205" s="26">
        <v>0</v>
      </c>
      <c r="M4205" s="26">
        <v>0</v>
      </c>
      <c r="N4205" s="26">
        <v>0</v>
      </c>
      <c r="O4205" s="24" t="s">
        <v>141</v>
      </c>
      <c r="P4205" s="24">
        <v>40155</v>
      </c>
      <c r="Q4205" s="24">
        <f>IF(ISERROR(VLOOKUP($B4205,[1]主动技能!$B:$D,3,0)),[2]Sheet1!$Y4672,VLOOKUP($B4205,[1]主动技能!$B:$D,3,0))</f>
        <v>4</v>
      </c>
      <c r="S4205" s="24" t="str">
        <f>IF(C4205&lt;1000000,"",VLOOKUP(C4205,组合调整!$A:$I,2,0))</f>
        <v>光合</v>
      </c>
      <c r="T4205" s="24" t="str">
        <f>IF(D4205&lt;1000000,"",VLOOKUP(D4205,组合调整!$A:$I,2,0))</f>
        <v>为进</v>
      </c>
      <c r="U4205" s="24" t="str">
        <f>IF(E4205&lt;1000000,"",VLOOKUP(E4205,组合调整!$A:$I,2,0))</f>
        <v>天地翻</v>
      </c>
      <c r="V4205" s="24" t="str">
        <f>IF(F4205&lt;1000000,"",VLOOKUP(F4205,组合调整!$A:$I,2,0))</f>
        <v>威风</v>
      </c>
      <c r="W4205" s="24" t="str">
        <f>IF(G4205&lt;1000000,"",VLOOKUP(G4205,组合调整!$A:$I,2,0))</f>
        <v/>
      </c>
    </row>
    <row r="4206" spans="1:23">
      <c r="A4206" s="26">
        <v>40156</v>
      </c>
      <c r="B4206" s="26" t="s">
        <v>141</v>
      </c>
      <c r="C4206" s="26">
        <v>2003422</v>
      </c>
      <c r="D4206" s="26">
        <v>4006722</v>
      </c>
      <c r="E4206" s="26">
        <v>4014412</v>
      </c>
      <c r="F4206" s="26">
        <v>4015511</v>
      </c>
      <c r="G4206" s="26">
        <v>40031</v>
      </c>
      <c r="H4206" s="26">
        <v>3032</v>
      </c>
      <c r="I4206" s="26">
        <v>50031</v>
      </c>
      <c r="J4206" s="26">
        <v>4032</v>
      </c>
      <c r="K4206" s="26">
        <v>0</v>
      </c>
      <c r="L4206" s="26">
        <v>0</v>
      </c>
      <c r="M4206" s="26">
        <v>0</v>
      </c>
      <c r="N4206" s="26">
        <v>0</v>
      </c>
      <c r="O4206" s="24" t="s">
        <v>141</v>
      </c>
      <c r="P4206" s="24">
        <v>40156</v>
      </c>
      <c r="Q4206" s="24">
        <f>IF(ISERROR(VLOOKUP($B4206,[1]主动技能!$B:$D,3,0)),[2]Sheet1!$Y4673,VLOOKUP($B4206,[1]主动技能!$B:$D,3,0))</f>
        <v>4</v>
      </c>
      <c r="S4206" s="24" t="str">
        <f>IF(C4206&lt;1000000,"",VLOOKUP(C4206,组合调整!$A:$I,2,0))</f>
        <v>光合</v>
      </c>
      <c r="T4206" s="24" t="str">
        <f>IF(D4206&lt;1000000,"",VLOOKUP(D4206,组合调整!$A:$I,2,0))</f>
        <v>为进</v>
      </c>
      <c r="U4206" s="24" t="str">
        <f>IF(E4206&lt;1000000,"",VLOOKUP(E4206,组合调整!$A:$I,2,0))</f>
        <v>天地翻</v>
      </c>
      <c r="V4206" s="24" t="str">
        <f>IF(F4206&lt;1000000,"",VLOOKUP(F4206,组合调整!$A:$I,2,0))</f>
        <v>威风</v>
      </c>
      <c r="W4206" s="24" t="str">
        <f>IF(G4206&lt;1000000,"",VLOOKUP(G4206,组合调整!$A:$I,2,0))</f>
        <v/>
      </c>
    </row>
    <row r="4207" spans="1:23">
      <c r="A4207" s="26">
        <v>40157</v>
      </c>
      <c r="B4207" s="26" t="s">
        <v>141</v>
      </c>
      <c r="C4207" s="26">
        <v>2003422</v>
      </c>
      <c r="D4207" s="26">
        <v>4006722</v>
      </c>
      <c r="E4207" s="26">
        <v>4014412</v>
      </c>
      <c r="F4207" s="26">
        <v>4015511</v>
      </c>
      <c r="G4207" s="26">
        <v>40031</v>
      </c>
      <c r="H4207" s="26">
        <v>3032</v>
      </c>
      <c r="I4207" s="26">
        <v>50031</v>
      </c>
      <c r="J4207" s="26">
        <v>4032</v>
      </c>
      <c r="K4207" s="26">
        <v>0</v>
      </c>
      <c r="L4207" s="26">
        <v>0</v>
      </c>
      <c r="M4207" s="26">
        <v>0</v>
      </c>
      <c r="N4207" s="26">
        <v>0</v>
      </c>
      <c r="O4207" s="24" t="s">
        <v>141</v>
      </c>
      <c r="P4207" s="24">
        <v>40157</v>
      </c>
      <c r="Q4207" s="24">
        <f>IF(ISERROR(VLOOKUP($B4207,[1]主动技能!$B:$D,3,0)),[2]Sheet1!$Y4674,VLOOKUP($B4207,[1]主动技能!$B:$D,3,0))</f>
        <v>4</v>
      </c>
      <c r="S4207" s="24" t="str">
        <f>IF(C4207&lt;1000000,"",VLOOKUP(C4207,组合调整!$A:$I,2,0))</f>
        <v>光合</v>
      </c>
      <c r="T4207" s="24" t="str">
        <f>IF(D4207&lt;1000000,"",VLOOKUP(D4207,组合调整!$A:$I,2,0))</f>
        <v>为进</v>
      </c>
      <c r="U4207" s="24" t="str">
        <f>IF(E4207&lt;1000000,"",VLOOKUP(E4207,组合调整!$A:$I,2,0))</f>
        <v>天地翻</v>
      </c>
      <c r="V4207" s="24" t="str">
        <f>IF(F4207&lt;1000000,"",VLOOKUP(F4207,组合调整!$A:$I,2,0))</f>
        <v>威风</v>
      </c>
      <c r="W4207" s="24" t="str">
        <f>IF(G4207&lt;1000000,"",VLOOKUP(G4207,组合调整!$A:$I,2,0))</f>
        <v/>
      </c>
    </row>
    <row r="4208" spans="1:23">
      <c r="A4208" s="26">
        <v>40158</v>
      </c>
      <c r="B4208" s="26" t="s">
        <v>141</v>
      </c>
      <c r="C4208" s="26">
        <v>2003422</v>
      </c>
      <c r="D4208" s="26">
        <v>4006722</v>
      </c>
      <c r="E4208" s="26">
        <v>4014412</v>
      </c>
      <c r="F4208" s="26">
        <v>4015511</v>
      </c>
      <c r="G4208" s="26">
        <v>40031</v>
      </c>
      <c r="H4208" s="26">
        <v>3032</v>
      </c>
      <c r="I4208" s="26">
        <v>50031</v>
      </c>
      <c r="J4208" s="26">
        <v>4032</v>
      </c>
      <c r="K4208" s="26">
        <v>0</v>
      </c>
      <c r="L4208" s="26">
        <v>0</v>
      </c>
      <c r="M4208" s="26">
        <v>0</v>
      </c>
      <c r="N4208" s="26">
        <v>0</v>
      </c>
      <c r="O4208" s="24" t="s">
        <v>141</v>
      </c>
      <c r="P4208" s="24">
        <v>40158</v>
      </c>
      <c r="Q4208" s="24">
        <f>IF(ISERROR(VLOOKUP($B4208,[1]主动技能!$B:$D,3,0)),[2]Sheet1!$Y4675,VLOOKUP($B4208,[1]主动技能!$B:$D,3,0))</f>
        <v>4</v>
      </c>
      <c r="S4208" s="24" t="str">
        <f>IF(C4208&lt;1000000,"",VLOOKUP(C4208,组合调整!$A:$I,2,0))</f>
        <v>光合</v>
      </c>
      <c r="T4208" s="24" t="str">
        <f>IF(D4208&lt;1000000,"",VLOOKUP(D4208,组合调整!$A:$I,2,0))</f>
        <v>为进</v>
      </c>
      <c r="U4208" s="24" t="str">
        <f>IF(E4208&lt;1000000,"",VLOOKUP(E4208,组合调整!$A:$I,2,0))</f>
        <v>天地翻</v>
      </c>
      <c r="V4208" s="24" t="str">
        <f>IF(F4208&lt;1000000,"",VLOOKUP(F4208,组合调整!$A:$I,2,0))</f>
        <v>威风</v>
      </c>
      <c r="W4208" s="24" t="str">
        <f>IF(G4208&lt;1000000,"",VLOOKUP(G4208,组合调整!$A:$I,2,0))</f>
        <v/>
      </c>
    </row>
    <row r="4209" spans="1:23">
      <c r="A4209" s="26">
        <v>40159</v>
      </c>
      <c r="B4209" s="26" t="s">
        <v>141</v>
      </c>
      <c r="C4209" s="26">
        <v>2003422</v>
      </c>
      <c r="D4209" s="26">
        <v>4006722</v>
      </c>
      <c r="E4209" s="26">
        <v>4014412</v>
      </c>
      <c r="F4209" s="26">
        <v>4015511</v>
      </c>
      <c r="G4209" s="26">
        <v>40031</v>
      </c>
      <c r="H4209" s="26">
        <v>3032</v>
      </c>
      <c r="I4209" s="26">
        <v>50031</v>
      </c>
      <c r="J4209" s="26">
        <v>4032</v>
      </c>
      <c r="K4209" s="26">
        <v>0</v>
      </c>
      <c r="L4209" s="26">
        <v>0</v>
      </c>
      <c r="M4209" s="26">
        <v>0</v>
      </c>
      <c r="N4209" s="26">
        <v>0</v>
      </c>
      <c r="O4209" s="24" t="s">
        <v>141</v>
      </c>
      <c r="P4209" s="24">
        <v>40159</v>
      </c>
      <c r="Q4209" s="24">
        <f>IF(ISERROR(VLOOKUP($B4209,[1]主动技能!$B:$D,3,0)),[2]Sheet1!$Y4676,VLOOKUP($B4209,[1]主动技能!$B:$D,3,0))</f>
        <v>4</v>
      </c>
      <c r="S4209" s="24" t="str">
        <f>IF(C4209&lt;1000000,"",VLOOKUP(C4209,组合调整!$A:$I,2,0))</f>
        <v>光合</v>
      </c>
      <c r="T4209" s="24" t="str">
        <f>IF(D4209&lt;1000000,"",VLOOKUP(D4209,组合调整!$A:$I,2,0))</f>
        <v>为进</v>
      </c>
      <c r="U4209" s="24" t="str">
        <f>IF(E4209&lt;1000000,"",VLOOKUP(E4209,组合调整!$A:$I,2,0))</f>
        <v>天地翻</v>
      </c>
      <c r="V4209" s="24" t="str">
        <f>IF(F4209&lt;1000000,"",VLOOKUP(F4209,组合调整!$A:$I,2,0))</f>
        <v>威风</v>
      </c>
      <c r="W4209" s="24" t="str">
        <f>IF(G4209&lt;1000000,"",VLOOKUP(G4209,组合调整!$A:$I,2,0))</f>
        <v/>
      </c>
    </row>
    <row r="4210" spans="1:23">
      <c r="A4210" s="26">
        <v>40160</v>
      </c>
      <c r="B4210" s="26" t="s">
        <v>141</v>
      </c>
      <c r="C4210" s="26">
        <v>2003422</v>
      </c>
      <c r="D4210" s="26">
        <v>4006722</v>
      </c>
      <c r="E4210" s="26">
        <v>4014412</v>
      </c>
      <c r="F4210" s="26">
        <v>4015511</v>
      </c>
      <c r="G4210" s="26">
        <v>40031</v>
      </c>
      <c r="H4210" s="26">
        <v>3032</v>
      </c>
      <c r="I4210" s="26">
        <v>50031</v>
      </c>
      <c r="J4210" s="26">
        <v>4032</v>
      </c>
      <c r="K4210" s="26">
        <v>0</v>
      </c>
      <c r="L4210" s="26">
        <v>0</v>
      </c>
      <c r="M4210" s="26">
        <v>0</v>
      </c>
      <c r="N4210" s="26">
        <v>0</v>
      </c>
      <c r="O4210" s="24" t="s">
        <v>141</v>
      </c>
      <c r="P4210" s="24">
        <v>40160</v>
      </c>
      <c r="Q4210" s="24">
        <f>IF(ISERROR(VLOOKUP($B4210,[1]主动技能!$B:$D,3,0)),[2]Sheet1!$Y4677,VLOOKUP($B4210,[1]主动技能!$B:$D,3,0))</f>
        <v>4</v>
      </c>
      <c r="S4210" s="24" t="str">
        <f>IF(C4210&lt;1000000,"",VLOOKUP(C4210,组合调整!$A:$I,2,0))</f>
        <v>光合</v>
      </c>
      <c r="T4210" s="24" t="str">
        <f>IF(D4210&lt;1000000,"",VLOOKUP(D4210,组合调整!$A:$I,2,0))</f>
        <v>为进</v>
      </c>
      <c r="U4210" s="24" t="str">
        <f>IF(E4210&lt;1000000,"",VLOOKUP(E4210,组合调整!$A:$I,2,0))</f>
        <v>天地翻</v>
      </c>
      <c r="V4210" s="24" t="str">
        <f>IF(F4210&lt;1000000,"",VLOOKUP(F4210,组合调整!$A:$I,2,0))</f>
        <v>威风</v>
      </c>
      <c r="W4210" s="24" t="str">
        <f>IF(G4210&lt;1000000,"",VLOOKUP(G4210,组合调整!$A:$I,2,0))</f>
        <v/>
      </c>
    </row>
    <row r="4211" spans="1:23">
      <c r="A4211" s="26">
        <v>40161</v>
      </c>
      <c r="B4211" s="26" t="s">
        <v>141</v>
      </c>
      <c r="C4211" s="26">
        <v>2003422</v>
      </c>
      <c r="D4211" s="26">
        <v>4006722</v>
      </c>
      <c r="E4211" s="26">
        <v>4014412</v>
      </c>
      <c r="F4211" s="26">
        <v>4015511</v>
      </c>
      <c r="G4211" s="26">
        <v>40031</v>
      </c>
      <c r="H4211" s="26">
        <v>3032</v>
      </c>
      <c r="I4211" s="26">
        <v>50031</v>
      </c>
      <c r="J4211" s="26">
        <v>4032</v>
      </c>
      <c r="K4211" s="26">
        <v>0</v>
      </c>
      <c r="L4211" s="26">
        <v>0</v>
      </c>
      <c r="M4211" s="26">
        <v>0</v>
      </c>
      <c r="N4211" s="26">
        <v>0</v>
      </c>
      <c r="O4211" s="24" t="s">
        <v>141</v>
      </c>
      <c r="P4211" s="24">
        <v>40161</v>
      </c>
      <c r="Q4211" s="24">
        <f>IF(ISERROR(VLOOKUP($B4211,[1]主动技能!$B:$D,3,0)),[2]Sheet1!$Y4678,VLOOKUP($B4211,[1]主动技能!$B:$D,3,0))</f>
        <v>4</v>
      </c>
      <c r="S4211" s="24" t="str">
        <f>IF(C4211&lt;1000000,"",VLOOKUP(C4211,组合调整!$A:$I,2,0))</f>
        <v>光合</v>
      </c>
      <c r="T4211" s="24" t="str">
        <f>IF(D4211&lt;1000000,"",VLOOKUP(D4211,组合调整!$A:$I,2,0))</f>
        <v>为进</v>
      </c>
      <c r="U4211" s="24" t="str">
        <f>IF(E4211&lt;1000000,"",VLOOKUP(E4211,组合调整!$A:$I,2,0))</f>
        <v>天地翻</v>
      </c>
      <c r="V4211" s="24" t="str">
        <f>IF(F4211&lt;1000000,"",VLOOKUP(F4211,组合调整!$A:$I,2,0))</f>
        <v>威风</v>
      </c>
      <c r="W4211" s="24" t="str">
        <f>IF(G4211&lt;1000000,"",VLOOKUP(G4211,组合调整!$A:$I,2,0))</f>
        <v/>
      </c>
    </row>
    <row r="4212" spans="1:23">
      <c r="A4212" s="26">
        <v>40162</v>
      </c>
      <c r="B4212" s="26" t="s">
        <v>141</v>
      </c>
      <c r="C4212" s="26">
        <v>2003422</v>
      </c>
      <c r="D4212" s="26">
        <v>4006722</v>
      </c>
      <c r="E4212" s="26">
        <v>4014412</v>
      </c>
      <c r="F4212" s="26">
        <v>4015511</v>
      </c>
      <c r="G4212" s="26">
        <v>40031</v>
      </c>
      <c r="H4212" s="26">
        <v>3032</v>
      </c>
      <c r="I4212" s="26">
        <v>50031</v>
      </c>
      <c r="J4212" s="26">
        <v>4032</v>
      </c>
      <c r="K4212" s="26">
        <v>0</v>
      </c>
      <c r="L4212" s="26">
        <v>0</v>
      </c>
      <c r="M4212" s="26">
        <v>0</v>
      </c>
      <c r="N4212" s="26">
        <v>0</v>
      </c>
      <c r="O4212" s="24" t="s">
        <v>141</v>
      </c>
      <c r="P4212" s="24">
        <v>40162</v>
      </c>
      <c r="Q4212" s="24">
        <f>IF(ISERROR(VLOOKUP($B4212,[1]主动技能!$B:$D,3,0)),[2]Sheet1!$Y4679,VLOOKUP($B4212,[1]主动技能!$B:$D,3,0))</f>
        <v>4</v>
      </c>
      <c r="S4212" s="24" t="str">
        <f>IF(C4212&lt;1000000,"",VLOOKUP(C4212,组合调整!$A:$I,2,0))</f>
        <v>光合</v>
      </c>
      <c r="T4212" s="24" t="str">
        <f>IF(D4212&lt;1000000,"",VLOOKUP(D4212,组合调整!$A:$I,2,0))</f>
        <v>为进</v>
      </c>
      <c r="U4212" s="24" t="str">
        <f>IF(E4212&lt;1000000,"",VLOOKUP(E4212,组合调整!$A:$I,2,0))</f>
        <v>天地翻</v>
      </c>
      <c r="V4212" s="24" t="str">
        <f>IF(F4212&lt;1000000,"",VLOOKUP(F4212,组合调整!$A:$I,2,0))</f>
        <v>威风</v>
      </c>
      <c r="W4212" s="24" t="str">
        <f>IF(G4212&lt;1000000,"",VLOOKUP(G4212,组合调整!$A:$I,2,0))</f>
        <v/>
      </c>
    </row>
    <row r="4213" spans="1:23">
      <c r="A4213" s="26">
        <v>40163</v>
      </c>
      <c r="B4213" s="26" t="s">
        <v>141</v>
      </c>
      <c r="C4213" s="26">
        <v>2003422</v>
      </c>
      <c r="D4213" s="26">
        <v>4006722</v>
      </c>
      <c r="E4213" s="26">
        <v>4014412</v>
      </c>
      <c r="F4213" s="26">
        <v>4015511</v>
      </c>
      <c r="G4213" s="26">
        <v>40031</v>
      </c>
      <c r="H4213" s="26">
        <v>3032</v>
      </c>
      <c r="I4213" s="26">
        <v>50031</v>
      </c>
      <c r="J4213" s="26">
        <v>4032</v>
      </c>
      <c r="K4213" s="26">
        <v>0</v>
      </c>
      <c r="L4213" s="26">
        <v>0</v>
      </c>
      <c r="M4213" s="26">
        <v>0</v>
      </c>
      <c r="N4213" s="26">
        <v>0</v>
      </c>
      <c r="O4213" s="24" t="s">
        <v>141</v>
      </c>
      <c r="P4213" s="24">
        <v>40163</v>
      </c>
      <c r="Q4213" s="24">
        <f>IF(ISERROR(VLOOKUP($B4213,[1]主动技能!$B:$D,3,0)),[2]Sheet1!$Y4680,VLOOKUP($B4213,[1]主动技能!$B:$D,3,0))</f>
        <v>4</v>
      </c>
      <c r="S4213" s="24" t="str">
        <f>IF(C4213&lt;1000000,"",VLOOKUP(C4213,组合调整!$A:$I,2,0))</f>
        <v>光合</v>
      </c>
      <c r="T4213" s="24" t="str">
        <f>IF(D4213&lt;1000000,"",VLOOKUP(D4213,组合调整!$A:$I,2,0))</f>
        <v>为进</v>
      </c>
      <c r="U4213" s="24" t="str">
        <f>IF(E4213&lt;1000000,"",VLOOKUP(E4213,组合调整!$A:$I,2,0))</f>
        <v>天地翻</v>
      </c>
      <c r="V4213" s="24" t="str">
        <f>IF(F4213&lt;1000000,"",VLOOKUP(F4213,组合调整!$A:$I,2,0))</f>
        <v>威风</v>
      </c>
      <c r="W4213" s="24" t="str">
        <f>IF(G4213&lt;1000000,"",VLOOKUP(G4213,组合调整!$A:$I,2,0))</f>
        <v/>
      </c>
    </row>
    <row r="4214" spans="1:23">
      <c r="A4214" s="26">
        <v>40164</v>
      </c>
      <c r="B4214" s="26" t="s">
        <v>141</v>
      </c>
      <c r="C4214" s="26">
        <v>2003422</v>
      </c>
      <c r="D4214" s="26">
        <v>4006722</v>
      </c>
      <c r="E4214" s="26">
        <v>4014412</v>
      </c>
      <c r="F4214" s="26">
        <v>4015511</v>
      </c>
      <c r="G4214" s="26">
        <v>40031</v>
      </c>
      <c r="H4214" s="26">
        <v>3032</v>
      </c>
      <c r="I4214" s="26">
        <v>50031</v>
      </c>
      <c r="J4214" s="26">
        <v>4032</v>
      </c>
      <c r="K4214" s="26">
        <v>0</v>
      </c>
      <c r="L4214" s="26">
        <v>0</v>
      </c>
      <c r="M4214" s="26">
        <v>0</v>
      </c>
      <c r="N4214" s="26">
        <v>0</v>
      </c>
      <c r="O4214" s="24" t="s">
        <v>141</v>
      </c>
      <c r="P4214" s="24">
        <v>40164</v>
      </c>
      <c r="Q4214" s="24">
        <f>IF(ISERROR(VLOOKUP($B4214,[1]主动技能!$B:$D,3,0)),[2]Sheet1!$Y4681,VLOOKUP($B4214,[1]主动技能!$B:$D,3,0))</f>
        <v>4</v>
      </c>
      <c r="S4214" s="24" t="str">
        <f>IF(C4214&lt;1000000,"",VLOOKUP(C4214,组合调整!$A:$I,2,0))</f>
        <v>光合</v>
      </c>
      <c r="T4214" s="24" t="str">
        <f>IF(D4214&lt;1000000,"",VLOOKUP(D4214,组合调整!$A:$I,2,0))</f>
        <v>为进</v>
      </c>
      <c r="U4214" s="24" t="str">
        <f>IF(E4214&lt;1000000,"",VLOOKUP(E4214,组合调整!$A:$I,2,0))</f>
        <v>天地翻</v>
      </c>
      <c r="V4214" s="24" t="str">
        <f>IF(F4214&lt;1000000,"",VLOOKUP(F4214,组合调整!$A:$I,2,0))</f>
        <v>威风</v>
      </c>
      <c r="W4214" s="24" t="str">
        <f>IF(G4214&lt;1000000,"",VLOOKUP(G4214,组合调整!$A:$I,2,0))</f>
        <v/>
      </c>
    </row>
    <row r="4215" spans="1:23">
      <c r="A4215" s="26">
        <v>40165</v>
      </c>
      <c r="B4215" s="26" t="s">
        <v>141</v>
      </c>
      <c r="C4215" s="26">
        <v>2003422</v>
      </c>
      <c r="D4215" s="26">
        <v>4006722</v>
      </c>
      <c r="E4215" s="26">
        <v>4014412</v>
      </c>
      <c r="F4215" s="26">
        <v>4015511</v>
      </c>
      <c r="G4215" s="26">
        <v>40031</v>
      </c>
      <c r="H4215" s="26">
        <v>3032</v>
      </c>
      <c r="I4215" s="26">
        <v>50031</v>
      </c>
      <c r="J4215" s="26">
        <v>4032</v>
      </c>
      <c r="K4215" s="26">
        <v>0</v>
      </c>
      <c r="L4215" s="26">
        <v>0</v>
      </c>
      <c r="M4215" s="26">
        <v>0</v>
      </c>
      <c r="N4215" s="26">
        <v>0</v>
      </c>
      <c r="O4215" s="24" t="s">
        <v>141</v>
      </c>
      <c r="P4215" s="24">
        <v>40165</v>
      </c>
      <c r="Q4215" s="24">
        <f>IF(ISERROR(VLOOKUP($B4215,[1]主动技能!$B:$D,3,0)),[2]Sheet1!$Y4682,VLOOKUP($B4215,[1]主动技能!$B:$D,3,0))</f>
        <v>4</v>
      </c>
      <c r="S4215" s="24" t="str">
        <f>IF(C4215&lt;1000000,"",VLOOKUP(C4215,组合调整!$A:$I,2,0))</f>
        <v>光合</v>
      </c>
      <c r="T4215" s="24" t="str">
        <f>IF(D4215&lt;1000000,"",VLOOKUP(D4215,组合调整!$A:$I,2,0))</f>
        <v>为进</v>
      </c>
      <c r="U4215" s="24" t="str">
        <f>IF(E4215&lt;1000000,"",VLOOKUP(E4215,组合调整!$A:$I,2,0))</f>
        <v>天地翻</v>
      </c>
      <c r="V4215" s="24" t="str">
        <f>IF(F4215&lt;1000000,"",VLOOKUP(F4215,组合调整!$A:$I,2,0))</f>
        <v>威风</v>
      </c>
      <c r="W4215" s="24" t="str">
        <f>IF(G4215&lt;1000000,"",VLOOKUP(G4215,组合调整!$A:$I,2,0))</f>
        <v/>
      </c>
    </row>
    <row r="4216" spans="1:23">
      <c r="A4216" s="26">
        <v>40166</v>
      </c>
      <c r="B4216" s="26" t="s">
        <v>36</v>
      </c>
      <c r="C4216" s="26">
        <v>4000124</v>
      </c>
      <c r="D4216" s="26">
        <v>2002332</v>
      </c>
      <c r="E4216" s="26">
        <v>4013312</v>
      </c>
      <c r="F4216" s="26">
        <v>1019922</v>
      </c>
      <c r="G4216" s="26">
        <v>40231</v>
      </c>
      <c r="H4216" s="26">
        <v>3032</v>
      </c>
      <c r="I4216" s="26">
        <v>50031</v>
      </c>
      <c r="J4216" s="26">
        <v>4032</v>
      </c>
      <c r="K4216" s="26">
        <v>0</v>
      </c>
      <c r="L4216" s="26">
        <v>0</v>
      </c>
      <c r="M4216" s="26">
        <v>0</v>
      </c>
      <c r="N4216" s="26">
        <v>0</v>
      </c>
      <c r="O4216" s="24" t="s">
        <v>36</v>
      </c>
      <c r="P4216" s="24">
        <v>40166</v>
      </c>
      <c r="Q4216" s="24">
        <f>IF(ISERROR(VLOOKUP($B4216,[1]主动技能!$B:$D,3,0)),[2]Sheet1!$Y4683,VLOOKUP($B4216,[1]主动技能!$B:$D,3,0))</f>
        <v>4</v>
      </c>
      <c r="S4216" s="24" t="str">
        <f>IF(C4216&lt;1000000,"",VLOOKUP(C4216,组合调整!$A:$I,2,0))</f>
        <v>镜面</v>
      </c>
      <c r="T4216" s="24" t="str">
        <f>IF(D4216&lt;1000000,"",VLOOKUP(D4216,组合调整!$A:$I,2,0))</f>
        <v>魔法</v>
      </c>
      <c r="U4216" s="24" t="str">
        <f>IF(E4216&lt;1000000,"",VLOOKUP(E4216,组合调整!$A:$I,2,0))</f>
        <v>私密话</v>
      </c>
      <c r="V4216" s="24" t="str">
        <f>IF(F4216&lt;1000000,"",VLOOKUP(F4216,组合调整!$A:$I,2,0))</f>
        <v>投技</v>
      </c>
      <c r="W4216" s="24" t="str">
        <f>IF(G4216&lt;1000000,"",VLOOKUP(G4216,组合调整!$A:$I,2,0))</f>
        <v/>
      </c>
    </row>
    <row r="4217" spans="1:23">
      <c r="A4217" s="26">
        <v>40167</v>
      </c>
      <c r="B4217" s="26" t="s">
        <v>36</v>
      </c>
      <c r="C4217" s="26">
        <v>4000124</v>
      </c>
      <c r="D4217" s="26">
        <v>2002332</v>
      </c>
      <c r="E4217" s="26">
        <v>4013312</v>
      </c>
      <c r="F4217" s="26">
        <v>1019922</v>
      </c>
      <c r="G4217" s="26">
        <v>40231</v>
      </c>
      <c r="H4217" s="26">
        <v>3032</v>
      </c>
      <c r="I4217" s="26">
        <v>50031</v>
      </c>
      <c r="J4217" s="26">
        <v>4032</v>
      </c>
      <c r="K4217" s="26">
        <v>0</v>
      </c>
      <c r="L4217" s="26">
        <v>0</v>
      </c>
      <c r="M4217" s="26">
        <v>0</v>
      </c>
      <c r="N4217" s="26">
        <v>0</v>
      </c>
      <c r="O4217" s="24" t="s">
        <v>36</v>
      </c>
      <c r="P4217" s="24">
        <v>40167</v>
      </c>
      <c r="Q4217" s="24">
        <f>IF(ISERROR(VLOOKUP($B4217,[1]主动技能!$B:$D,3,0)),[2]Sheet1!$Y4684,VLOOKUP($B4217,[1]主动技能!$B:$D,3,0))</f>
        <v>4</v>
      </c>
      <c r="S4217" s="24" t="str">
        <f>IF(C4217&lt;1000000,"",VLOOKUP(C4217,组合调整!$A:$I,2,0))</f>
        <v>镜面</v>
      </c>
      <c r="T4217" s="24" t="str">
        <f>IF(D4217&lt;1000000,"",VLOOKUP(D4217,组合调整!$A:$I,2,0))</f>
        <v>魔法</v>
      </c>
      <c r="U4217" s="24" t="str">
        <f>IF(E4217&lt;1000000,"",VLOOKUP(E4217,组合调整!$A:$I,2,0))</f>
        <v>私密话</v>
      </c>
      <c r="V4217" s="24" t="str">
        <f>IF(F4217&lt;1000000,"",VLOOKUP(F4217,组合调整!$A:$I,2,0))</f>
        <v>投技</v>
      </c>
      <c r="W4217" s="24" t="str">
        <f>IF(G4217&lt;1000000,"",VLOOKUP(G4217,组合调整!$A:$I,2,0))</f>
        <v/>
      </c>
    </row>
    <row r="4218" spans="1:23">
      <c r="A4218" s="26">
        <v>40168</v>
      </c>
      <c r="B4218" s="26" t="s">
        <v>36</v>
      </c>
      <c r="C4218" s="26">
        <v>4000124</v>
      </c>
      <c r="D4218" s="26">
        <v>2002332</v>
      </c>
      <c r="E4218" s="26">
        <v>4013312</v>
      </c>
      <c r="F4218" s="26">
        <v>1019922</v>
      </c>
      <c r="G4218" s="26">
        <v>40231</v>
      </c>
      <c r="H4218" s="26">
        <v>3032</v>
      </c>
      <c r="I4218" s="26">
        <v>50031</v>
      </c>
      <c r="J4218" s="26">
        <v>4032</v>
      </c>
      <c r="K4218" s="26">
        <v>0</v>
      </c>
      <c r="L4218" s="26">
        <v>0</v>
      </c>
      <c r="M4218" s="26">
        <v>0</v>
      </c>
      <c r="N4218" s="26">
        <v>0</v>
      </c>
      <c r="O4218" s="24" t="s">
        <v>36</v>
      </c>
      <c r="P4218" s="24">
        <v>40168</v>
      </c>
      <c r="Q4218" s="24">
        <f>IF(ISERROR(VLOOKUP($B4218,[1]主动技能!$B:$D,3,0)),[2]Sheet1!$Y4685,VLOOKUP($B4218,[1]主动技能!$B:$D,3,0))</f>
        <v>4</v>
      </c>
      <c r="S4218" s="24" t="str">
        <f>IF(C4218&lt;1000000,"",VLOOKUP(C4218,组合调整!$A:$I,2,0))</f>
        <v>镜面</v>
      </c>
      <c r="T4218" s="24" t="str">
        <f>IF(D4218&lt;1000000,"",VLOOKUP(D4218,组合调整!$A:$I,2,0))</f>
        <v>魔法</v>
      </c>
      <c r="U4218" s="24" t="str">
        <f>IF(E4218&lt;1000000,"",VLOOKUP(E4218,组合调整!$A:$I,2,0))</f>
        <v>私密话</v>
      </c>
      <c r="V4218" s="24" t="str">
        <f>IF(F4218&lt;1000000,"",VLOOKUP(F4218,组合调整!$A:$I,2,0))</f>
        <v>投技</v>
      </c>
      <c r="W4218" s="24" t="str">
        <f>IF(G4218&lt;1000000,"",VLOOKUP(G4218,组合调整!$A:$I,2,0))</f>
        <v/>
      </c>
    </row>
    <row r="4219" spans="1:23">
      <c r="A4219" s="26">
        <v>40169</v>
      </c>
      <c r="B4219" s="26" t="s">
        <v>36</v>
      </c>
      <c r="C4219" s="26">
        <v>4000124</v>
      </c>
      <c r="D4219" s="26">
        <v>2002332</v>
      </c>
      <c r="E4219" s="26">
        <v>4013312</v>
      </c>
      <c r="F4219" s="26">
        <v>1019922</v>
      </c>
      <c r="G4219" s="26">
        <v>40231</v>
      </c>
      <c r="H4219" s="26">
        <v>3032</v>
      </c>
      <c r="I4219" s="26">
        <v>50031</v>
      </c>
      <c r="J4219" s="26">
        <v>4032</v>
      </c>
      <c r="K4219" s="26">
        <v>0</v>
      </c>
      <c r="L4219" s="26">
        <v>0</v>
      </c>
      <c r="M4219" s="26">
        <v>0</v>
      </c>
      <c r="N4219" s="26">
        <v>0</v>
      </c>
      <c r="O4219" s="24" t="s">
        <v>36</v>
      </c>
      <c r="P4219" s="24">
        <v>40169</v>
      </c>
      <c r="Q4219" s="24">
        <f>IF(ISERROR(VLOOKUP($B4219,[1]主动技能!$B:$D,3,0)),[2]Sheet1!$Y4686,VLOOKUP($B4219,[1]主动技能!$B:$D,3,0))</f>
        <v>4</v>
      </c>
      <c r="S4219" s="24" t="str">
        <f>IF(C4219&lt;1000000,"",VLOOKUP(C4219,组合调整!$A:$I,2,0))</f>
        <v>镜面</v>
      </c>
      <c r="T4219" s="24" t="str">
        <f>IF(D4219&lt;1000000,"",VLOOKUP(D4219,组合调整!$A:$I,2,0))</f>
        <v>魔法</v>
      </c>
      <c r="U4219" s="24" t="str">
        <f>IF(E4219&lt;1000000,"",VLOOKUP(E4219,组合调整!$A:$I,2,0))</f>
        <v>私密话</v>
      </c>
      <c r="V4219" s="24" t="str">
        <f>IF(F4219&lt;1000000,"",VLOOKUP(F4219,组合调整!$A:$I,2,0))</f>
        <v>投技</v>
      </c>
      <c r="W4219" s="24" t="str">
        <f>IF(G4219&lt;1000000,"",VLOOKUP(G4219,组合调整!$A:$I,2,0))</f>
        <v/>
      </c>
    </row>
    <row r="4220" spans="1:23">
      <c r="A4220" s="26">
        <v>40170</v>
      </c>
      <c r="B4220" s="26" t="s">
        <v>36</v>
      </c>
      <c r="C4220" s="26">
        <v>4000124</v>
      </c>
      <c r="D4220" s="26">
        <v>2002332</v>
      </c>
      <c r="E4220" s="26">
        <v>4013312</v>
      </c>
      <c r="F4220" s="26">
        <v>1019922</v>
      </c>
      <c r="G4220" s="26">
        <v>40231</v>
      </c>
      <c r="H4220" s="26">
        <v>3032</v>
      </c>
      <c r="I4220" s="26">
        <v>50031</v>
      </c>
      <c r="J4220" s="26">
        <v>4032</v>
      </c>
      <c r="K4220" s="26">
        <v>0</v>
      </c>
      <c r="L4220" s="26">
        <v>0</v>
      </c>
      <c r="M4220" s="26">
        <v>0</v>
      </c>
      <c r="N4220" s="26">
        <v>0</v>
      </c>
      <c r="O4220" s="24" t="s">
        <v>36</v>
      </c>
      <c r="P4220" s="24">
        <v>40170</v>
      </c>
      <c r="Q4220" s="24">
        <f>IF(ISERROR(VLOOKUP($B4220,[1]主动技能!$B:$D,3,0)),[2]Sheet1!$Y4687,VLOOKUP($B4220,[1]主动技能!$B:$D,3,0))</f>
        <v>4</v>
      </c>
      <c r="S4220" s="24" t="str">
        <f>IF(C4220&lt;1000000,"",VLOOKUP(C4220,组合调整!$A:$I,2,0))</f>
        <v>镜面</v>
      </c>
      <c r="T4220" s="24" t="str">
        <f>IF(D4220&lt;1000000,"",VLOOKUP(D4220,组合调整!$A:$I,2,0))</f>
        <v>魔法</v>
      </c>
      <c r="U4220" s="24" t="str">
        <f>IF(E4220&lt;1000000,"",VLOOKUP(E4220,组合调整!$A:$I,2,0))</f>
        <v>私密话</v>
      </c>
      <c r="V4220" s="24" t="str">
        <f>IF(F4220&lt;1000000,"",VLOOKUP(F4220,组合调整!$A:$I,2,0))</f>
        <v>投技</v>
      </c>
      <c r="W4220" s="24" t="str">
        <f>IF(G4220&lt;1000000,"",VLOOKUP(G4220,组合调整!$A:$I,2,0))</f>
        <v/>
      </c>
    </row>
    <row r="4221" spans="1:23">
      <c r="A4221" s="26">
        <v>40171</v>
      </c>
      <c r="B4221" s="26" t="s">
        <v>36</v>
      </c>
      <c r="C4221" s="26">
        <v>4000124</v>
      </c>
      <c r="D4221" s="26">
        <v>2002332</v>
      </c>
      <c r="E4221" s="26">
        <v>4013312</v>
      </c>
      <c r="F4221" s="26">
        <v>1019922</v>
      </c>
      <c r="G4221" s="26">
        <v>40231</v>
      </c>
      <c r="H4221" s="26">
        <v>3032</v>
      </c>
      <c r="I4221" s="26">
        <v>50031</v>
      </c>
      <c r="J4221" s="26">
        <v>4032</v>
      </c>
      <c r="K4221" s="26">
        <v>0</v>
      </c>
      <c r="L4221" s="26">
        <v>0</v>
      </c>
      <c r="M4221" s="26">
        <v>0</v>
      </c>
      <c r="N4221" s="26">
        <v>0</v>
      </c>
      <c r="O4221" s="24" t="s">
        <v>36</v>
      </c>
      <c r="P4221" s="24">
        <v>40171</v>
      </c>
      <c r="Q4221" s="24">
        <f>IF(ISERROR(VLOOKUP($B4221,[1]主动技能!$B:$D,3,0)),[2]Sheet1!$Y4688,VLOOKUP($B4221,[1]主动技能!$B:$D,3,0))</f>
        <v>4</v>
      </c>
      <c r="S4221" s="24" t="str">
        <f>IF(C4221&lt;1000000,"",VLOOKUP(C4221,组合调整!$A:$I,2,0))</f>
        <v>镜面</v>
      </c>
      <c r="T4221" s="24" t="str">
        <f>IF(D4221&lt;1000000,"",VLOOKUP(D4221,组合调整!$A:$I,2,0))</f>
        <v>魔法</v>
      </c>
      <c r="U4221" s="24" t="str">
        <f>IF(E4221&lt;1000000,"",VLOOKUP(E4221,组合调整!$A:$I,2,0))</f>
        <v>私密话</v>
      </c>
      <c r="V4221" s="24" t="str">
        <f>IF(F4221&lt;1000000,"",VLOOKUP(F4221,组合调整!$A:$I,2,0))</f>
        <v>投技</v>
      </c>
      <c r="W4221" s="24" t="str">
        <f>IF(G4221&lt;1000000,"",VLOOKUP(G4221,组合调整!$A:$I,2,0))</f>
        <v/>
      </c>
    </row>
    <row r="4222" spans="1:23">
      <c r="A4222" s="26">
        <v>40172</v>
      </c>
      <c r="B4222" s="26" t="s">
        <v>36</v>
      </c>
      <c r="C4222" s="26">
        <v>4000124</v>
      </c>
      <c r="D4222" s="26">
        <v>2002332</v>
      </c>
      <c r="E4222" s="26">
        <v>4013312</v>
      </c>
      <c r="F4222" s="26">
        <v>1019922</v>
      </c>
      <c r="G4222" s="26">
        <v>40231</v>
      </c>
      <c r="H4222" s="26">
        <v>3032</v>
      </c>
      <c r="I4222" s="26">
        <v>50031</v>
      </c>
      <c r="J4222" s="26">
        <v>4032</v>
      </c>
      <c r="K4222" s="26">
        <v>0</v>
      </c>
      <c r="L4222" s="26">
        <v>0</v>
      </c>
      <c r="M4222" s="26">
        <v>0</v>
      </c>
      <c r="N4222" s="26">
        <v>0</v>
      </c>
      <c r="O4222" s="24" t="s">
        <v>36</v>
      </c>
      <c r="P4222" s="24">
        <v>40172</v>
      </c>
      <c r="Q4222" s="24">
        <f>IF(ISERROR(VLOOKUP($B4222,[1]主动技能!$B:$D,3,0)),[2]Sheet1!$Y4689,VLOOKUP($B4222,[1]主动技能!$B:$D,3,0))</f>
        <v>4</v>
      </c>
      <c r="S4222" s="24" t="str">
        <f>IF(C4222&lt;1000000,"",VLOOKUP(C4222,组合调整!$A:$I,2,0))</f>
        <v>镜面</v>
      </c>
      <c r="T4222" s="24" t="str">
        <f>IF(D4222&lt;1000000,"",VLOOKUP(D4222,组合调整!$A:$I,2,0))</f>
        <v>魔法</v>
      </c>
      <c r="U4222" s="24" t="str">
        <f>IF(E4222&lt;1000000,"",VLOOKUP(E4222,组合调整!$A:$I,2,0))</f>
        <v>私密话</v>
      </c>
      <c r="V4222" s="24" t="str">
        <f>IF(F4222&lt;1000000,"",VLOOKUP(F4222,组合调整!$A:$I,2,0))</f>
        <v>投技</v>
      </c>
      <c r="W4222" s="24" t="str">
        <f>IF(G4222&lt;1000000,"",VLOOKUP(G4222,组合调整!$A:$I,2,0))</f>
        <v/>
      </c>
    </row>
    <row r="4223" spans="1:23">
      <c r="A4223" s="26">
        <v>40173</v>
      </c>
      <c r="B4223" s="26" t="s">
        <v>36</v>
      </c>
      <c r="C4223" s="26">
        <v>4000124</v>
      </c>
      <c r="D4223" s="26">
        <v>2002332</v>
      </c>
      <c r="E4223" s="26">
        <v>4013312</v>
      </c>
      <c r="F4223" s="26">
        <v>1019922</v>
      </c>
      <c r="G4223" s="26">
        <v>40231</v>
      </c>
      <c r="H4223" s="26">
        <v>3032</v>
      </c>
      <c r="I4223" s="26">
        <v>50031</v>
      </c>
      <c r="J4223" s="26">
        <v>4032</v>
      </c>
      <c r="K4223" s="26">
        <v>0</v>
      </c>
      <c r="L4223" s="26">
        <v>0</v>
      </c>
      <c r="M4223" s="26">
        <v>0</v>
      </c>
      <c r="N4223" s="26">
        <v>0</v>
      </c>
      <c r="O4223" s="24" t="s">
        <v>36</v>
      </c>
      <c r="P4223" s="24">
        <v>40173</v>
      </c>
      <c r="Q4223" s="24">
        <f>IF(ISERROR(VLOOKUP($B4223,[1]主动技能!$B:$D,3,0)),[2]Sheet1!$Y4690,VLOOKUP($B4223,[1]主动技能!$B:$D,3,0))</f>
        <v>4</v>
      </c>
      <c r="S4223" s="24" t="str">
        <f>IF(C4223&lt;1000000,"",VLOOKUP(C4223,组合调整!$A:$I,2,0))</f>
        <v>镜面</v>
      </c>
      <c r="T4223" s="24" t="str">
        <f>IF(D4223&lt;1000000,"",VLOOKUP(D4223,组合调整!$A:$I,2,0))</f>
        <v>魔法</v>
      </c>
      <c r="U4223" s="24" t="str">
        <f>IF(E4223&lt;1000000,"",VLOOKUP(E4223,组合调整!$A:$I,2,0))</f>
        <v>私密话</v>
      </c>
      <c r="V4223" s="24" t="str">
        <f>IF(F4223&lt;1000000,"",VLOOKUP(F4223,组合调整!$A:$I,2,0))</f>
        <v>投技</v>
      </c>
      <c r="W4223" s="24" t="str">
        <f>IF(G4223&lt;1000000,"",VLOOKUP(G4223,组合调整!$A:$I,2,0))</f>
        <v/>
      </c>
    </row>
    <row r="4224" spans="1:23">
      <c r="A4224" s="26">
        <v>40174</v>
      </c>
      <c r="B4224" s="26" t="s">
        <v>36</v>
      </c>
      <c r="C4224" s="26">
        <v>4000124</v>
      </c>
      <c r="D4224" s="26">
        <v>2002332</v>
      </c>
      <c r="E4224" s="26">
        <v>4013312</v>
      </c>
      <c r="F4224" s="26">
        <v>1019922</v>
      </c>
      <c r="G4224" s="26">
        <v>40231</v>
      </c>
      <c r="H4224" s="26">
        <v>3032</v>
      </c>
      <c r="I4224" s="26">
        <v>50031</v>
      </c>
      <c r="J4224" s="26">
        <v>4032</v>
      </c>
      <c r="K4224" s="26">
        <v>0</v>
      </c>
      <c r="L4224" s="26">
        <v>0</v>
      </c>
      <c r="M4224" s="26">
        <v>0</v>
      </c>
      <c r="N4224" s="26">
        <v>0</v>
      </c>
      <c r="O4224" s="24" t="s">
        <v>36</v>
      </c>
      <c r="P4224" s="24">
        <v>40174</v>
      </c>
      <c r="Q4224" s="24">
        <f>IF(ISERROR(VLOOKUP($B4224,[1]主动技能!$B:$D,3,0)),[2]Sheet1!$Y4691,VLOOKUP($B4224,[1]主动技能!$B:$D,3,0))</f>
        <v>4</v>
      </c>
      <c r="S4224" s="24" t="str">
        <f>IF(C4224&lt;1000000,"",VLOOKUP(C4224,组合调整!$A:$I,2,0))</f>
        <v>镜面</v>
      </c>
      <c r="T4224" s="24" t="str">
        <f>IF(D4224&lt;1000000,"",VLOOKUP(D4224,组合调整!$A:$I,2,0))</f>
        <v>魔法</v>
      </c>
      <c r="U4224" s="24" t="str">
        <f>IF(E4224&lt;1000000,"",VLOOKUP(E4224,组合调整!$A:$I,2,0))</f>
        <v>私密话</v>
      </c>
      <c r="V4224" s="24" t="str">
        <f>IF(F4224&lt;1000000,"",VLOOKUP(F4224,组合调整!$A:$I,2,0))</f>
        <v>投技</v>
      </c>
      <c r="W4224" s="24" t="str">
        <f>IF(G4224&lt;1000000,"",VLOOKUP(G4224,组合调整!$A:$I,2,0))</f>
        <v/>
      </c>
    </row>
    <row r="4225" spans="1:23">
      <c r="A4225" s="26">
        <v>40175</v>
      </c>
      <c r="B4225" s="26" t="s">
        <v>36</v>
      </c>
      <c r="C4225" s="26">
        <v>4000124</v>
      </c>
      <c r="D4225" s="26">
        <v>2002332</v>
      </c>
      <c r="E4225" s="26">
        <v>4013312</v>
      </c>
      <c r="F4225" s="26">
        <v>1019922</v>
      </c>
      <c r="G4225" s="26">
        <v>40231</v>
      </c>
      <c r="H4225" s="26">
        <v>3032</v>
      </c>
      <c r="I4225" s="26">
        <v>50031</v>
      </c>
      <c r="J4225" s="26">
        <v>4032</v>
      </c>
      <c r="K4225" s="26">
        <v>0</v>
      </c>
      <c r="L4225" s="26">
        <v>0</v>
      </c>
      <c r="M4225" s="26">
        <v>0</v>
      </c>
      <c r="N4225" s="26">
        <v>0</v>
      </c>
      <c r="O4225" s="24" t="s">
        <v>36</v>
      </c>
      <c r="P4225" s="24">
        <v>40175</v>
      </c>
      <c r="Q4225" s="24">
        <f>IF(ISERROR(VLOOKUP($B4225,[1]主动技能!$B:$D,3,0)),[2]Sheet1!$Y4692,VLOOKUP($B4225,[1]主动技能!$B:$D,3,0))</f>
        <v>4</v>
      </c>
      <c r="S4225" s="24" t="str">
        <f>IF(C4225&lt;1000000,"",VLOOKUP(C4225,组合调整!$A:$I,2,0))</f>
        <v>镜面</v>
      </c>
      <c r="T4225" s="24" t="str">
        <f>IF(D4225&lt;1000000,"",VLOOKUP(D4225,组合调整!$A:$I,2,0))</f>
        <v>魔法</v>
      </c>
      <c r="U4225" s="24" t="str">
        <f>IF(E4225&lt;1000000,"",VLOOKUP(E4225,组合调整!$A:$I,2,0))</f>
        <v>私密话</v>
      </c>
      <c r="V4225" s="24" t="str">
        <f>IF(F4225&lt;1000000,"",VLOOKUP(F4225,组合调整!$A:$I,2,0))</f>
        <v>投技</v>
      </c>
      <c r="W4225" s="24" t="str">
        <f>IF(G4225&lt;1000000,"",VLOOKUP(G4225,组合调整!$A:$I,2,0))</f>
        <v/>
      </c>
    </row>
    <row r="4226" spans="1:23">
      <c r="A4226" s="26">
        <v>40176</v>
      </c>
      <c r="B4226" s="26" t="s">
        <v>36</v>
      </c>
      <c r="C4226" s="26">
        <v>4000124</v>
      </c>
      <c r="D4226" s="26">
        <v>2002332</v>
      </c>
      <c r="E4226" s="26">
        <v>4013312</v>
      </c>
      <c r="F4226" s="26">
        <v>1019922</v>
      </c>
      <c r="G4226" s="26">
        <v>40231</v>
      </c>
      <c r="H4226" s="26">
        <v>3032</v>
      </c>
      <c r="I4226" s="26">
        <v>50031</v>
      </c>
      <c r="J4226" s="26">
        <v>4032</v>
      </c>
      <c r="K4226" s="26">
        <v>0</v>
      </c>
      <c r="L4226" s="26">
        <v>0</v>
      </c>
      <c r="M4226" s="26">
        <v>0</v>
      </c>
      <c r="N4226" s="26">
        <v>0</v>
      </c>
      <c r="O4226" s="24" t="s">
        <v>36</v>
      </c>
      <c r="P4226" s="24">
        <v>40176</v>
      </c>
      <c r="Q4226" s="24">
        <f>IF(ISERROR(VLOOKUP($B4226,[1]主动技能!$B:$D,3,0)),[2]Sheet1!$Y4693,VLOOKUP($B4226,[1]主动技能!$B:$D,3,0))</f>
        <v>4</v>
      </c>
      <c r="S4226" s="24" t="str">
        <f>IF(C4226&lt;1000000,"",VLOOKUP(C4226,组合调整!$A:$I,2,0))</f>
        <v>镜面</v>
      </c>
      <c r="T4226" s="24" t="str">
        <f>IF(D4226&lt;1000000,"",VLOOKUP(D4226,组合调整!$A:$I,2,0))</f>
        <v>魔法</v>
      </c>
      <c r="U4226" s="24" t="str">
        <f>IF(E4226&lt;1000000,"",VLOOKUP(E4226,组合调整!$A:$I,2,0))</f>
        <v>私密话</v>
      </c>
      <c r="V4226" s="24" t="str">
        <f>IF(F4226&lt;1000000,"",VLOOKUP(F4226,组合调整!$A:$I,2,0))</f>
        <v>投技</v>
      </c>
      <c r="W4226" s="24" t="str">
        <f>IF(G4226&lt;1000000,"",VLOOKUP(G4226,组合调整!$A:$I,2,0))</f>
        <v/>
      </c>
    </row>
    <row r="4227" spans="1:23">
      <c r="A4227" s="26">
        <v>40177</v>
      </c>
      <c r="B4227" s="26" t="s">
        <v>140</v>
      </c>
      <c r="C4227" s="26">
        <v>2000122</v>
      </c>
      <c r="D4227" s="26">
        <v>4004512</v>
      </c>
      <c r="E4227" s="26">
        <v>4017711</v>
      </c>
      <c r="F4227" s="26">
        <v>4005612</v>
      </c>
      <c r="G4227" s="26">
        <v>40212</v>
      </c>
      <c r="H4227" s="26">
        <v>3021</v>
      </c>
      <c r="I4227" s="26">
        <v>50012</v>
      </c>
      <c r="J4227" s="26">
        <v>4021</v>
      </c>
      <c r="K4227" s="26">
        <v>0</v>
      </c>
      <c r="L4227" s="26">
        <v>0</v>
      </c>
      <c r="M4227" s="26">
        <v>0</v>
      </c>
      <c r="N4227" s="26">
        <v>0</v>
      </c>
      <c r="O4227" s="24" t="s">
        <v>140</v>
      </c>
      <c r="P4227" s="24">
        <v>40177</v>
      </c>
      <c r="Q4227" s="24">
        <f>IF(ISERROR(VLOOKUP($B4227,[1]主动技能!$B:$D,3,0)),[2]Sheet1!$Y4694,VLOOKUP($B4227,[1]主动技能!$B:$D,3,0))</f>
        <v>3</v>
      </c>
      <c r="S4227" s="24" t="str">
        <f>IF(C4227&lt;1000000,"",VLOOKUP(C4227,组合调整!$A:$I,2,0))</f>
        <v>羁绊</v>
      </c>
      <c r="T4227" s="24" t="str">
        <f>IF(D4227&lt;1000000,"",VLOOKUP(D4227,组合调整!$A:$I,2,0))</f>
        <v>瞪眼</v>
      </c>
      <c r="U4227" s="24" t="str">
        <f>IF(E4227&lt;1000000,"",VLOOKUP(E4227,组合调整!$A:$I,2,0))</f>
        <v>鬼切</v>
      </c>
      <c r="V4227" s="24" t="str">
        <f>IF(F4227&lt;1000000,"",VLOOKUP(F4227,组合调整!$A:$I,2,0))</f>
        <v>冲冠</v>
      </c>
      <c r="W4227" s="24" t="str">
        <f>IF(G4227&lt;1000000,"",VLOOKUP(G4227,组合调整!$A:$I,2,0))</f>
        <v/>
      </c>
    </row>
    <row r="4228" spans="1:23">
      <c r="A4228" s="26">
        <v>40178</v>
      </c>
      <c r="B4228" s="26" t="s">
        <v>140</v>
      </c>
      <c r="C4228" s="26">
        <v>2000122</v>
      </c>
      <c r="D4228" s="26">
        <v>4004512</v>
      </c>
      <c r="E4228" s="26">
        <v>4017711</v>
      </c>
      <c r="F4228" s="26">
        <v>4005612</v>
      </c>
      <c r="G4228" s="26">
        <v>40212</v>
      </c>
      <c r="H4228" s="26">
        <v>3021</v>
      </c>
      <c r="I4228" s="26">
        <v>50012</v>
      </c>
      <c r="J4228" s="26">
        <v>4021</v>
      </c>
      <c r="K4228" s="26">
        <v>0</v>
      </c>
      <c r="L4228" s="26">
        <v>0</v>
      </c>
      <c r="M4228" s="26">
        <v>0</v>
      </c>
      <c r="N4228" s="26">
        <v>0</v>
      </c>
      <c r="O4228" s="24" t="s">
        <v>140</v>
      </c>
      <c r="P4228" s="24">
        <v>40178</v>
      </c>
      <c r="Q4228" s="24">
        <f>IF(ISERROR(VLOOKUP($B4228,[1]主动技能!$B:$D,3,0)),[2]Sheet1!$Y4695,VLOOKUP($B4228,[1]主动技能!$B:$D,3,0))</f>
        <v>3</v>
      </c>
      <c r="S4228" s="24" t="str">
        <f>IF(C4228&lt;1000000,"",VLOOKUP(C4228,组合调整!$A:$I,2,0))</f>
        <v>羁绊</v>
      </c>
      <c r="T4228" s="24" t="str">
        <f>IF(D4228&lt;1000000,"",VLOOKUP(D4228,组合调整!$A:$I,2,0))</f>
        <v>瞪眼</v>
      </c>
      <c r="U4228" s="24" t="str">
        <f>IF(E4228&lt;1000000,"",VLOOKUP(E4228,组合调整!$A:$I,2,0))</f>
        <v>鬼切</v>
      </c>
      <c r="V4228" s="24" t="str">
        <f>IF(F4228&lt;1000000,"",VLOOKUP(F4228,组合调整!$A:$I,2,0))</f>
        <v>冲冠</v>
      </c>
      <c r="W4228" s="24" t="str">
        <f>IF(G4228&lt;1000000,"",VLOOKUP(G4228,组合调整!$A:$I,2,0))</f>
        <v/>
      </c>
    </row>
    <row r="4229" spans="1:23">
      <c r="A4229" s="26">
        <v>40179</v>
      </c>
      <c r="B4229" s="26" t="s">
        <v>140</v>
      </c>
      <c r="C4229" s="26">
        <v>2000122</v>
      </c>
      <c r="D4229" s="26">
        <v>4004512</v>
      </c>
      <c r="E4229" s="26">
        <v>4017711</v>
      </c>
      <c r="F4229" s="26">
        <v>4005612</v>
      </c>
      <c r="G4229" s="26">
        <v>40212</v>
      </c>
      <c r="H4229" s="26">
        <v>3021</v>
      </c>
      <c r="I4229" s="26">
        <v>50012</v>
      </c>
      <c r="J4229" s="26">
        <v>4021</v>
      </c>
      <c r="K4229" s="26">
        <v>0</v>
      </c>
      <c r="L4229" s="26">
        <v>0</v>
      </c>
      <c r="M4229" s="26">
        <v>0</v>
      </c>
      <c r="N4229" s="26">
        <v>0</v>
      </c>
      <c r="O4229" s="24" t="s">
        <v>140</v>
      </c>
      <c r="P4229" s="24">
        <v>40179</v>
      </c>
      <c r="Q4229" s="24">
        <f>IF(ISERROR(VLOOKUP($B4229,[1]主动技能!$B:$D,3,0)),[2]Sheet1!$Y4696,VLOOKUP($B4229,[1]主动技能!$B:$D,3,0))</f>
        <v>3</v>
      </c>
      <c r="S4229" s="24" t="str">
        <f>IF(C4229&lt;1000000,"",VLOOKUP(C4229,组合调整!$A:$I,2,0))</f>
        <v>羁绊</v>
      </c>
      <c r="T4229" s="24" t="str">
        <f>IF(D4229&lt;1000000,"",VLOOKUP(D4229,组合调整!$A:$I,2,0))</f>
        <v>瞪眼</v>
      </c>
      <c r="U4229" s="24" t="str">
        <f>IF(E4229&lt;1000000,"",VLOOKUP(E4229,组合调整!$A:$I,2,0))</f>
        <v>鬼切</v>
      </c>
      <c r="V4229" s="24" t="str">
        <f>IF(F4229&lt;1000000,"",VLOOKUP(F4229,组合调整!$A:$I,2,0))</f>
        <v>冲冠</v>
      </c>
      <c r="W4229" s="24" t="str">
        <f>IF(G4229&lt;1000000,"",VLOOKUP(G4229,组合调整!$A:$I,2,0))</f>
        <v/>
      </c>
    </row>
    <row r="4230" spans="1:23">
      <c r="A4230" s="26">
        <v>40180</v>
      </c>
      <c r="B4230" s="26" t="s">
        <v>140</v>
      </c>
      <c r="C4230" s="26">
        <v>2000122</v>
      </c>
      <c r="D4230" s="26">
        <v>4004512</v>
      </c>
      <c r="E4230" s="26">
        <v>4017711</v>
      </c>
      <c r="F4230" s="26">
        <v>4005612</v>
      </c>
      <c r="G4230" s="26">
        <v>40212</v>
      </c>
      <c r="H4230" s="26">
        <v>3021</v>
      </c>
      <c r="I4230" s="26">
        <v>50012</v>
      </c>
      <c r="J4230" s="26">
        <v>4021</v>
      </c>
      <c r="K4230" s="26">
        <v>0</v>
      </c>
      <c r="L4230" s="26">
        <v>0</v>
      </c>
      <c r="M4230" s="26">
        <v>0</v>
      </c>
      <c r="N4230" s="26">
        <v>0</v>
      </c>
      <c r="O4230" s="24" t="s">
        <v>140</v>
      </c>
      <c r="P4230" s="24">
        <v>40180</v>
      </c>
      <c r="Q4230" s="24">
        <f>IF(ISERROR(VLOOKUP($B4230,[1]主动技能!$B:$D,3,0)),[2]Sheet1!$Y4697,VLOOKUP($B4230,[1]主动技能!$B:$D,3,0))</f>
        <v>3</v>
      </c>
      <c r="S4230" s="24" t="str">
        <f>IF(C4230&lt;1000000,"",VLOOKUP(C4230,组合调整!$A:$I,2,0))</f>
        <v>羁绊</v>
      </c>
      <c r="T4230" s="24" t="str">
        <f>IF(D4230&lt;1000000,"",VLOOKUP(D4230,组合调整!$A:$I,2,0))</f>
        <v>瞪眼</v>
      </c>
      <c r="U4230" s="24" t="str">
        <f>IF(E4230&lt;1000000,"",VLOOKUP(E4230,组合调整!$A:$I,2,0))</f>
        <v>鬼切</v>
      </c>
      <c r="V4230" s="24" t="str">
        <f>IF(F4230&lt;1000000,"",VLOOKUP(F4230,组合调整!$A:$I,2,0))</f>
        <v>冲冠</v>
      </c>
      <c r="W4230" s="24" t="str">
        <f>IF(G4230&lt;1000000,"",VLOOKUP(G4230,组合调整!$A:$I,2,0))</f>
        <v/>
      </c>
    </row>
    <row r="4231" spans="1:23">
      <c r="A4231" s="26">
        <v>40181</v>
      </c>
      <c r="B4231" s="26" t="s">
        <v>140</v>
      </c>
      <c r="C4231" s="26">
        <v>2000122</v>
      </c>
      <c r="D4231" s="26">
        <v>4004512</v>
      </c>
      <c r="E4231" s="26">
        <v>4017711</v>
      </c>
      <c r="F4231" s="26">
        <v>4005612</v>
      </c>
      <c r="G4231" s="26">
        <v>40212</v>
      </c>
      <c r="H4231" s="26">
        <v>3021</v>
      </c>
      <c r="I4231" s="26">
        <v>50012</v>
      </c>
      <c r="J4231" s="26">
        <v>4021</v>
      </c>
      <c r="K4231" s="26">
        <v>0</v>
      </c>
      <c r="L4231" s="26">
        <v>0</v>
      </c>
      <c r="M4231" s="26">
        <v>0</v>
      </c>
      <c r="N4231" s="26">
        <v>0</v>
      </c>
      <c r="O4231" s="24" t="s">
        <v>140</v>
      </c>
      <c r="P4231" s="24">
        <v>40181</v>
      </c>
      <c r="Q4231" s="24">
        <f>IF(ISERROR(VLOOKUP($B4231,[1]主动技能!$B:$D,3,0)),[2]Sheet1!$Y4698,VLOOKUP($B4231,[1]主动技能!$B:$D,3,0))</f>
        <v>3</v>
      </c>
      <c r="S4231" s="24" t="str">
        <f>IF(C4231&lt;1000000,"",VLOOKUP(C4231,组合调整!$A:$I,2,0))</f>
        <v>羁绊</v>
      </c>
      <c r="T4231" s="24" t="str">
        <f>IF(D4231&lt;1000000,"",VLOOKUP(D4231,组合调整!$A:$I,2,0))</f>
        <v>瞪眼</v>
      </c>
      <c r="U4231" s="24" t="str">
        <f>IF(E4231&lt;1000000,"",VLOOKUP(E4231,组合调整!$A:$I,2,0))</f>
        <v>鬼切</v>
      </c>
      <c r="V4231" s="24" t="str">
        <f>IF(F4231&lt;1000000,"",VLOOKUP(F4231,组合调整!$A:$I,2,0))</f>
        <v>冲冠</v>
      </c>
      <c r="W4231" s="24" t="str">
        <f>IF(G4231&lt;1000000,"",VLOOKUP(G4231,组合调整!$A:$I,2,0))</f>
        <v/>
      </c>
    </row>
    <row r="4232" spans="1:23">
      <c r="A4232" s="26">
        <v>40182</v>
      </c>
      <c r="B4232" s="26" t="s">
        <v>140</v>
      </c>
      <c r="C4232" s="26">
        <v>2000122</v>
      </c>
      <c r="D4232" s="26">
        <v>4004512</v>
      </c>
      <c r="E4232" s="26">
        <v>4017711</v>
      </c>
      <c r="F4232" s="26">
        <v>4005612</v>
      </c>
      <c r="G4232" s="26">
        <v>40212</v>
      </c>
      <c r="H4232" s="26">
        <v>3021</v>
      </c>
      <c r="I4232" s="26">
        <v>50012</v>
      </c>
      <c r="J4232" s="26">
        <v>4021</v>
      </c>
      <c r="K4232" s="26">
        <v>0</v>
      </c>
      <c r="L4232" s="26">
        <v>0</v>
      </c>
      <c r="M4232" s="26">
        <v>0</v>
      </c>
      <c r="N4232" s="26">
        <v>0</v>
      </c>
      <c r="O4232" s="24" t="s">
        <v>140</v>
      </c>
      <c r="P4232" s="24">
        <v>40182</v>
      </c>
      <c r="Q4232" s="24">
        <f>IF(ISERROR(VLOOKUP($B4232,[1]主动技能!$B:$D,3,0)),[2]Sheet1!$Y4699,VLOOKUP($B4232,[1]主动技能!$B:$D,3,0))</f>
        <v>3</v>
      </c>
      <c r="S4232" s="24" t="str">
        <f>IF(C4232&lt;1000000,"",VLOOKUP(C4232,组合调整!$A:$I,2,0))</f>
        <v>羁绊</v>
      </c>
      <c r="T4232" s="24" t="str">
        <f>IF(D4232&lt;1000000,"",VLOOKUP(D4232,组合调整!$A:$I,2,0))</f>
        <v>瞪眼</v>
      </c>
      <c r="U4232" s="24" t="str">
        <f>IF(E4232&lt;1000000,"",VLOOKUP(E4232,组合调整!$A:$I,2,0))</f>
        <v>鬼切</v>
      </c>
      <c r="V4232" s="24" t="str">
        <f>IF(F4232&lt;1000000,"",VLOOKUP(F4232,组合调整!$A:$I,2,0))</f>
        <v>冲冠</v>
      </c>
      <c r="W4232" s="24" t="str">
        <f>IF(G4232&lt;1000000,"",VLOOKUP(G4232,组合调整!$A:$I,2,0))</f>
        <v/>
      </c>
    </row>
    <row r="4233" spans="1:23">
      <c r="A4233" s="26">
        <v>40183</v>
      </c>
      <c r="B4233" s="26" t="s">
        <v>140</v>
      </c>
      <c r="C4233" s="26">
        <v>2000122</v>
      </c>
      <c r="D4233" s="26">
        <v>4004512</v>
      </c>
      <c r="E4233" s="26">
        <v>4017711</v>
      </c>
      <c r="F4233" s="26">
        <v>4005612</v>
      </c>
      <c r="G4233" s="26">
        <v>40212</v>
      </c>
      <c r="H4233" s="26">
        <v>3021</v>
      </c>
      <c r="I4233" s="26">
        <v>50012</v>
      </c>
      <c r="J4233" s="26">
        <v>4021</v>
      </c>
      <c r="K4233" s="26">
        <v>0</v>
      </c>
      <c r="L4233" s="26">
        <v>0</v>
      </c>
      <c r="M4233" s="26">
        <v>0</v>
      </c>
      <c r="N4233" s="26">
        <v>0</v>
      </c>
      <c r="O4233" s="24" t="s">
        <v>140</v>
      </c>
      <c r="P4233" s="24">
        <v>40183</v>
      </c>
      <c r="Q4233" s="24">
        <f>IF(ISERROR(VLOOKUP($B4233,[1]主动技能!$B:$D,3,0)),[2]Sheet1!$Y4700,VLOOKUP($B4233,[1]主动技能!$B:$D,3,0))</f>
        <v>3</v>
      </c>
      <c r="S4233" s="24" t="str">
        <f>IF(C4233&lt;1000000,"",VLOOKUP(C4233,组合调整!$A:$I,2,0))</f>
        <v>羁绊</v>
      </c>
      <c r="T4233" s="24" t="str">
        <f>IF(D4233&lt;1000000,"",VLOOKUP(D4233,组合调整!$A:$I,2,0))</f>
        <v>瞪眼</v>
      </c>
      <c r="U4233" s="24" t="str">
        <f>IF(E4233&lt;1000000,"",VLOOKUP(E4233,组合调整!$A:$I,2,0))</f>
        <v>鬼切</v>
      </c>
      <c r="V4233" s="24" t="str">
        <f>IF(F4233&lt;1000000,"",VLOOKUP(F4233,组合调整!$A:$I,2,0))</f>
        <v>冲冠</v>
      </c>
      <c r="W4233" s="24" t="str">
        <f>IF(G4233&lt;1000000,"",VLOOKUP(G4233,组合调整!$A:$I,2,0))</f>
        <v/>
      </c>
    </row>
    <row r="4234" spans="1:23">
      <c r="A4234" s="26">
        <v>40184</v>
      </c>
      <c r="B4234" s="26" t="s">
        <v>140</v>
      </c>
      <c r="C4234" s="26">
        <v>2000122</v>
      </c>
      <c r="D4234" s="26">
        <v>4004512</v>
      </c>
      <c r="E4234" s="26">
        <v>4017711</v>
      </c>
      <c r="F4234" s="26">
        <v>4005612</v>
      </c>
      <c r="G4234" s="26">
        <v>40212</v>
      </c>
      <c r="H4234" s="26">
        <v>3021</v>
      </c>
      <c r="I4234" s="26">
        <v>50012</v>
      </c>
      <c r="J4234" s="26">
        <v>4021</v>
      </c>
      <c r="K4234" s="26">
        <v>0</v>
      </c>
      <c r="L4234" s="26">
        <v>0</v>
      </c>
      <c r="M4234" s="26">
        <v>0</v>
      </c>
      <c r="N4234" s="26">
        <v>0</v>
      </c>
      <c r="O4234" s="24" t="s">
        <v>140</v>
      </c>
      <c r="P4234" s="24">
        <v>40184</v>
      </c>
      <c r="Q4234" s="24">
        <f>IF(ISERROR(VLOOKUP($B4234,[1]主动技能!$B:$D,3,0)),[2]Sheet1!$Y4701,VLOOKUP($B4234,[1]主动技能!$B:$D,3,0))</f>
        <v>3</v>
      </c>
      <c r="S4234" s="24" t="str">
        <f>IF(C4234&lt;1000000,"",VLOOKUP(C4234,组合调整!$A:$I,2,0))</f>
        <v>羁绊</v>
      </c>
      <c r="T4234" s="24" t="str">
        <f>IF(D4234&lt;1000000,"",VLOOKUP(D4234,组合调整!$A:$I,2,0))</f>
        <v>瞪眼</v>
      </c>
      <c r="U4234" s="24" t="str">
        <f>IF(E4234&lt;1000000,"",VLOOKUP(E4234,组合调整!$A:$I,2,0))</f>
        <v>鬼切</v>
      </c>
      <c r="V4234" s="24" t="str">
        <f>IF(F4234&lt;1000000,"",VLOOKUP(F4234,组合调整!$A:$I,2,0))</f>
        <v>冲冠</v>
      </c>
      <c r="W4234" s="24" t="str">
        <f>IF(G4234&lt;1000000,"",VLOOKUP(G4234,组合调整!$A:$I,2,0))</f>
        <v/>
      </c>
    </row>
    <row r="4235" spans="1:23">
      <c r="A4235" s="26">
        <v>40185</v>
      </c>
      <c r="B4235" s="26" t="s">
        <v>140</v>
      </c>
      <c r="C4235" s="26">
        <v>2000122</v>
      </c>
      <c r="D4235" s="26">
        <v>4004512</v>
      </c>
      <c r="E4235" s="26">
        <v>4017711</v>
      </c>
      <c r="F4235" s="26">
        <v>4005612</v>
      </c>
      <c r="G4235" s="26">
        <v>40212</v>
      </c>
      <c r="H4235" s="26">
        <v>3021</v>
      </c>
      <c r="I4235" s="26">
        <v>50012</v>
      </c>
      <c r="J4235" s="26">
        <v>4021</v>
      </c>
      <c r="K4235" s="26">
        <v>0</v>
      </c>
      <c r="L4235" s="26">
        <v>0</v>
      </c>
      <c r="M4235" s="26">
        <v>0</v>
      </c>
      <c r="N4235" s="26">
        <v>0</v>
      </c>
      <c r="O4235" s="24" t="s">
        <v>140</v>
      </c>
      <c r="P4235" s="24">
        <v>40185</v>
      </c>
      <c r="Q4235" s="24">
        <f>IF(ISERROR(VLOOKUP($B4235,[1]主动技能!$B:$D,3,0)),[2]Sheet1!$Y4702,VLOOKUP($B4235,[1]主动技能!$B:$D,3,0))</f>
        <v>3</v>
      </c>
      <c r="S4235" s="24" t="str">
        <f>IF(C4235&lt;1000000,"",VLOOKUP(C4235,组合调整!$A:$I,2,0))</f>
        <v>羁绊</v>
      </c>
      <c r="T4235" s="24" t="str">
        <f>IF(D4235&lt;1000000,"",VLOOKUP(D4235,组合调整!$A:$I,2,0))</f>
        <v>瞪眼</v>
      </c>
      <c r="U4235" s="24" t="str">
        <f>IF(E4235&lt;1000000,"",VLOOKUP(E4235,组合调整!$A:$I,2,0))</f>
        <v>鬼切</v>
      </c>
      <c r="V4235" s="24" t="str">
        <f>IF(F4235&lt;1000000,"",VLOOKUP(F4235,组合调整!$A:$I,2,0))</f>
        <v>冲冠</v>
      </c>
      <c r="W4235" s="24" t="str">
        <f>IF(G4235&lt;1000000,"",VLOOKUP(G4235,组合调整!$A:$I,2,0))</f>
        <v/>
      </c>
    </row>
    <row r="4236" spans="1:23">
      <c r="A4236" s="26">
        <v>40186</v>
      </c>
      <c r="B4236" s="26" t="s">
        <v>140</v>
      </c>
      <c r="C4236" s="26">
        <v>2000122</v>
      </c>
      <c r="D4236" s="26">
        <v>4004512</v>
      </c>
      <c r="E4236" s="26">
        <v>4017711</v>
      </c>
      <c r="F4236" s="26">
        <v>4005612</v>
      </c>
      <c r="G4236" s="26">
        <v>40212</v>
      </c>
      <c r="H4236" s="26">
        <v>3021</v>
      </c>
      <c r="I4236" s="26">
        <v>50012</v>
      </c>
      <c r="J4236" s="26">
        <v>4021</v>
      </c>
      <c r="K4236" s="26">
        <v>0</v>
      </c>
      <c r="L4236" s="26">
        <v>0</v>
      </c>
      <c r="M4236" s="26">
        <v>0</v>
      </c>
      <c r="N4236" s="26">
        <v>0</v>
      </c>
      <c r="O4236" s="24" t="s">
        <v>140</v>
      </c>
      <c r="P4236" s="24">
        <v>40186</v>
      </c>
      <c r="Q4236" s="24">
        <f>IF(ISERROR(VLOOKUP($B4236,[1]主动技能!$B:$D,3,0)),[2]Sheet1!$Y4703,VLOOKUP($B4236,[1]主动技能!$B:$D,3,0))</f>
        <v>3</v>
      </c>
      <c r="S4236" s="24" t="str">
        <f>IF(C4236&lt;1000000,"",VLOOKUP(C4236,组合调整!$A:$I,2,0))</f>
        <v>羁绊</v>
      </c>
      <c r="T4236" s="24" t="str">
        <f>IF(D4236&lt;1000000,"",VLOOKUP(D4236,组合调整!$A:$I,2,0))</f>
        <v>瞪眼</v>
      </c>
      <c r="U4236" s="24" t="str">
        <f>IF(E4236&lt;1000000,"",VLOOKUP(E4236,组合调整!$A:$I,2,0))</f>
        <v>鬼切</v>
      </c>
      <c r="V4236" s="24" t="str">
        <f>IF(F4236&lt;1000000,"",VLOOKUP(F4236,组合调整!$A:$I,2,0))</f>
        <v>冲冠</v>
      </c>
      <c r="W4236" s="24" t="str">
        <f>IF(G4236&lt;1000000,"",VLOOKUP(G4236,组合调整!$A:$I,2,0))</f>
        <v/>
      </c>
    </row>
    <row r="4237" spans="1:23">
      <c r="A4237" s="26">
        <v>40187</v>
      </c>
      <c r="B4237" s="26" t="s">
        <v>140</v>
      </c>
      <c r="C4237" s="26">
        <v>2000122</v>
      </c>
      <c r="D4237" s="26">
        <v>4004512</v>
      </c>
      <c r="E4237" s="26">
        <v>4017711</v>
      </c>
      <c r="F4237" s="26">
        <v>4005612</v>
      </c>
      <c r="G4237" s="26">
        <v>40212</v>
      </c>
      <c r="H4237" s="26">
        <v>3021</v>
      </c>
      <c r="I4237" s="26">
        <v>50012</v>
      </c>
      <c r="J4237" s="26">
        <v>4021</v>
      </c>
      <c r="K4237" s="26">
        <v>0</v>
      </c>
      <c r="L4237" s="26">
        <v>0</v>
      </c>
      <c r="M4237" s="26">
        <v>0</v>
      </c>
      <c r="N4237" s="26">
        <v>0</v>
      </c>
      <c r="O4237" s="24" t="s">
        <v>140</v>
      </c>
      <c r="P4237" s="24">
        <v>40187</v>
      </c>
      <c r="Q4237" s="24">
        <f>IF(ISERROR(VLOOKUP($B4237,[1]主动技能!$B:$D,3,0)),[2]Sheet1!$Y4704,VLOOKUP($B4237,[1]主动技能!$B:$D,3,0))</f>
        <v>3</v>
      </c>
      <c r="S4237" s="24" t="str">
        <f>IF(C4237&lt;1000000,"",VLOOKUP(C4237,组合调整!$A:$I,2,0))</f>
        <v>羁绊</v>
      </c>
      <c r="T4237" s="24" t="str">
        <f>IF(D4237&lt;1000000,"",VLOOKUP(D4237,组合调整!$A:$I,2,0))</f>
        <v>瞪眼</v>
      </c>
      <c r="U4237" s="24" t="str">
        <f>IF(E4237&lt;1000000,"",VLOOKUP(E4237,组合调整!$A:$I,2,0))</f>
        <v>鬼切</v>
      </c>
      <c r="V4237" s="24" t="str">
        <f>IF(F4237&lt;1000000,"",VLOOKUP(F4237,组合调整!$A:$I,2,0))</f>
        <v>冲冠</v>
      </c>
      <c r="W4237" s="24" t="str">
        <f>IF(G4237&lt;1000000,"",VLOOKUP(G4237,组合调整!$A:$I,2,0))</f>
        <v/>
      </c>
    </row>
    <row r="4238" spans="1:23">
      <c r="A4238" s="26">
        <v>40188</v>
      </c>
      <c r="B4238" s="26" t="s">
        <v>35</v>
      </c>
      <c r="C4238" s="26">
        <v>4013332</v>
      </c>
      <c r="D4238" s="26">
        <v>4017712</v>
      </c>
      <c r="E4238" s="26">
        <v>4018811</v>
      </c>
      <c r="F4238" s="26">
        <v>4018821</v>
      </c>
      <c r="G4238" s="26">
        <v>40241</v>
      </c>
      <c r="H4238" s="26">
        <v>3012</v>
      </c>
      <c r="I4238" s="26">
        <v>50041</v>
      </c>
      <c r="J4238" s="26">
        <v>4012</v>
      </c>
      <c r="K4238" s="26">
        <v>0</v>
      </c>
      <c r="L4238" s="26">
        <v>0</v>
      </c>
      <c r="M4238" s="26">
        <v>0</v>
      </c>
      <c r="N4238" s="26">
        <v>0</v>
      </c>
      <c r="O4238" s="24" t="s">
        <v>35</v>
      </c>
      <c r="P4238" s="24">
        <v>40188</v>
      </c>
      <c r="Q4238" s="24">
        <f>IF(ISERROR(VLOOKUP($B4238,[1]主动技能!$B:$D,3,0)),[2]Sheet1!$Y4705,VLOOKUP($B4238,[1]主动技能!$B:$D,3,0))</f>
        <v>2</v>
      </c>
      <c r="S4238" s="24" t="str">
        <f>IF(C4238&lt;1000000,"",VLOOKUP(C4238,组合调整!$A:$I,2,0))</f>
        <v>天地投</v>
      </c>
      <c r="T4238" s="24" t="str">
        <f>IF(D4238&lt;1000000,"",VLOOKUP(D4238,组合调整!$A:$I,2,0))</f>
        <v>鬼切</v>
      </c>
      <c r="U4238" s="24" t="str">
        <f>IF(E4238&lt;1000000,"",VLOOKUP(E4238,组合调整!$A:$I,2,0))</f>
        <v>大力踢</v>
      </c>
      <c r="V4238" s="24" t="str">
        <f>IF(F4238&lt;1000000,"",VLOOKUP(F4238,组合调整!$A:$I,2,0))</f>
        <v>龙抓手</v>
      </c>
      <c r="W4238" s="24" t="str">
        <f>IF(G4238&lt;1000000,"",VLOOKUP(G4238,组合调整!$A:$I,2,0))</f>
        <v/>
      </c>
    </row>
    <row r="4239" spans="1:23">
      <c r="A4239" s="26">
        <v>40189</v>
      </c>
      <c r="B4239" s="26" t="s">
        <v>35</v>
      </c>
      <c r="C4239" s="26">
        <v>4013332</v>
      </c>
      <c r="D4239" s="26">
        <v>4017712</v>
      </c>
      <c r="E4239" s="26">
        <v>4018811</v>
      </c>
      <c r="F4239" s="26">
        <v>4018821</v>
      </c>
      <c r="G4239" s="26">
        <v>40241</v>
      </c>
      <c r="H4239" s="26">
        <v>3012</v>
      </c>
      <c r="I4239" s="26">
        <v>50041</v>
      </c>
      <c r="J4239" s="26">
        <v>4012</v>
      </c>
      <c r="K4239" s="26">
        <v>0</v>
      </c>
      <c r="L4239" s="26">
        <v>0</v>
      </c>
      <c r="M4239" s="26">
        <v>0</v>
      </c>
      <c r="N4239" s="26">
        <v>0</v>
      </c>
      <c r="O4239" s="24" t="s">
        <v>35</v>
      </c>
      <c r="P4239" s="24">
        <v>40189</v>
      </c>
      <c r="Q4239" s="24">
        <f>IF(ISERROR(VLOOKUP($B4239,[1]主动技能!$B:$D,3,0)),[2]Sheet1!$Y4706,VLOOKUP($B4239,[1]主动技能!$B:$D,3,0))</f>
        <v>2</v>
      </c>
      <c r="S4239" s="24" t="str">
        <f>IF(C4239&lt;1000000,"",VLOOKUP(C4239,组合调整!$A:$I,2,0))</f>
        <v>天地投</v>
      </c>
      <c r="T4239" s="24" t="str">
        <f>IF(D4239&lt;1000000,"",VLOOKUP(D4239,组合调整!$A:$I,2,0))</f>
        <v>鬼切</v>
      </c>
      <c r="U4239" s="24" t="str">
        <f>IF(E4239&lt;1000000,"",VLOOKUP(E4239,组合调整!$A:$I,2,0))</f>
        <v>大力踢</v>
      </c>
      <c r="V4239" s="24" t="str">
        <f>IF(F4239&lt;1000000,"",VLOOKUP(F4239,组合调整!$A:$I,2,0))</f>
        <v>龙抓手</v>
      </c>
      <c r="W4239" s="24" t="str">
        <f>IF(G4239&lt;1000000,"",VLOOKUP(G4239,组合调整!$A:$I,2,0))</f>
        <v/>
      </c>
    </row>
    <row r="4240" spans="1:23">
      <c r="A4240" s="26">
        <v>40190</v>
      </c>
      <c r="B4240" s="26" t="s">
        <v>35</v>
      </c>
      <c r="C4240" s="26">
        <v>4013332</v>
      </c>
      <c r="D4240" s="26">
        <v>4017712</v>
      </c>
      <c r="E4240" s="26">
        <v>4018811</v>
      </c>
      <c r="F4240" s="26">
        <v>4018821</v>
      </c>
      <c r="G4240" s="26">
        <v>40241</v>
      </c>
      <c r="H4240" s="26">
        <v>3012</v>
      </c>
      <c r="I4240" s="26">
        <v>50041</v>
      </c>
      <c r="J4240" s="26">
        <v>4012</v>
      </c>
      <c r="K4240" s="26">
        <v>0</v>
      </c>
      <c r="L4240" s="26">
        <v>0</v>
      </c>
      <c r="M4240" s="26">
        <v>0</v>
      </c>
      <c r="N4240" s="26">
        <v>0</v>
      </c>
      <c r="O4240" s="24" t="s">
        <v>35</v>
      </c>
      <c r="P4240" s="24">
        <v>40190</v>
      </c>
      <c r="Q4240" s="24">
        <f>IF(ISERROR(VLOOKUP($B4240,[1]主动技能!$B:$D,3,0)),[2]Sheet1!$Y4707,VLOOKUP($B4240,[1]主动技能!$B:$D,3,0))</f>
        <v>2</v>
      </c>
      <c r="S4240" s="24" t="str">
        <f>IF(C4240&lt;1000000,"",VLOOKUP(C4240,组合调整!$A:$I,2,0))</f>
        <v>天地投</v>
      </c>
      <c r="T4240" s="24" t="str">
        <f>IF(D4240&lt;1000000,"",VLOOKUP(D4240,组合调整!$A:$I,2,0))</f>
        <v>鬼切</v>
      </c>
      <c r="U4240" s="24" t="str">
        <f>IF(E4240&lt;1000000,"",VLOOKUP(E4240,组合调整!$A:$I,2,0))</f>
        <v>大力踢</v>
      </c>
      <c r="V4240" s="24" t="str">
        <f>IF(F4240&lt;1000000,"",VLOOKUP(F4240,组合调整!$A:$I,2,0))</f>
        <v>龙抓手</v>
      </c>
      <c r="W4240" s="24" t="str">
        <f>IF(G4240&lt;1000000,"",VLOOKUP(G4240,组合调整!$A:$I,2,0))</f>
        <v/>
      </c>
    </row>
    <row r="4241" spans="1:23">
      <c r="A4241" s="26">
        <v>40191</v>
      </c>
      <c r="B4241" s="26" t="s">
        <v>35</v>
      </c>
      <c r="C4241" s="26">
        <v>4013332</v>
      </c>
      <c r="D4241" s="26">
        <v>4017712</v>
      </c>
      <c r="E4241" s="26">
        <v>4018811</v>
      </c>
      <c r="F4241" s="26">
        <v>4018821</v>
      </c>
      <c r="G4241" s="26">
        <v>40241</v>
      </c>
      <c r="H4241" s="26">
        <v>3012</v>
      </c>
      <c r="I4241" s="26">
        <v>50041</v>
      </c>
      <c r="J4241" s="26">
        <v>4012</v>
      </c>
      <c r="K4241" s="26">
        <v>0</v>
      </c>
      <c r="L4241" s="26">
        <v>0</v>
      </c>
      <c r="M4241" s="26">
        <v>0</v>
      </c>
      <c r="N4241" s="26">
        <v>0</v>
      </c>
      <c r="O4241" s="24" t="s">
        <v>35</v>
      </c>
      <c r="P4241" s="24">
        <v>40191</v>
      </c>
      <c r="Q4241" s="24">
        <f>IF(ISERROR(VLOOKUP($B4241,[1]主动技能!$B:$D,3,0)),[2]Sheet1!$Y4708,VLOOKUP($B4241,[1]主动技能!$B:$D,3,0))</f>
        <v>2</v>
      </c>
      <c r="S4241" s="24" t="str">
        <f>IF(C4241&lt;1000000,"",VLOOKUP(C4241,组合调整!$A:$I,2,0))</f>
        <v>天地投</v>
      </c>
      <c r="T4241" s="24" t="str">
        <f>IF(D4241&lt;1000000,"",VLOOKUP(D4241,组合调整!$A:$I,2,0))</f>
        <v>鬼切</v>
      </c>
      <c r="U4241" s="24" t="str">
        <f>IF(E4241&lt;1000000,"",VLOOKUP(E4241,组合调整!$A:$I,2,0))</f>
        <v>大力踢</v>
      </c>
      <c r="V4241" s="24" t="str">
        <f>IF(F4241&lt;1000000,"",VLOOKUP(F4241,组合调整!$A:$I,2,0))</f>
        <v>龙抓手</v>
      </c>
      <c r="W4241" s="24" t="str">
        <f>IF(G4241&lt;1000000,"",VLOOKUP(G4241,组合调整!$A:$I,2,0))</f>
        <v/>
      </c>
    </row>
    <row r="4242" spans="1:23">
      <c r="A4242" s="26">
        <v>40192</v>
      </c>
      <c r="B4242" s="26" t="s">
        <v>35</v>
      </c>
      <c r="C4242" s="26">
        <v>4013332</v>
      </c>
      <c r="D4242" s="26">
        <v>4017712</v>
      </c>
      <c r="E4242" s="26">
        <v>4018811</v>
      </c>
      <c r="F4242" s="26">
        <v>4018821</v>
      </c>
      <c r="G4242" s="26">
        <v>40241</v>
      </c>
      <c r="H4242" s="26">
        <v>3012</v>
      </c>
      <c r="I4242" s="26">
        <v>50041</v>
      </c>
      <c r="J4242" s="26">
        <v>4012</v>
      </c>
      <c r="K4242" s="26">
        <v>0</v>
      </c>
      <c r="L4242" s="26">
        <v>0</v>
      </c>
      <c r="M4242" s="26">
        <v>0</v>
      </c>
      <c r="N4242" s="26">
        <v>0</v>
      </c>
      <c r="O4242" s="24" t="s">
        <v>35</v>
      </c>
      <c r="P4242" s="24">
        <v>40192</v>
      </c>
      <c r="Q4242" s="24">
        <f>IF(ISERROR(VLOOKUP($B4242,[1]主动技能!$B:$D,3,0)),[2]Sheet1!$Y4709,VLOOKUP($B4242,[1]主动技能!$B:$D,3,0))</f>
        <v>2</v>
      </c>
      <c r="S4242" s="24" t="str">
        <f>IF(C4242&lt;1000000,"",VLOOKUP(C4242,组合调整!$A:$I,2,0))</f>
        <v>天地投</v>
      </c>
      <c r="T4242" s="24" t="str">
        <f>IF(D4242&lt;1000000,"",VLOOKUP(D4242,组合调整!$A:$I,2,0))</f>
        <v>鬼切</v>
      </c>
      <c r="U4242" s="24" t="str">
        <f>IF(E4242&lt;1000000,"",VLOOKUP(E4242,组合调整!$A:$I,2,0))</f>
        <v>大力踢</v>
      </c>
      <c r="V4242" s="24" t="str">
        <f>IF(F4242&lt;1000000,"",VLOOKUP(F4242,组合调整!$A:$I,2,0))</f>
        <v>龙抓手</v>
      </c>
      <c r="W4242" s="24" t="str">
        <f>IF(G4242&lt;1000000,"",VLOOKUP(G4242,组合调整!$A:$I,2,0))</f>
        <v/>
      </c>
    </row>
    <row r="4243" spans="1:23">
      <c r="A4243" s="26">
        <v>40193</v>
      </c>
      <c r="B4243" s="26" t="s">
        <v>35</v>
      </c>
      <c r="C4243" s="26">
        <v>4013332</v>
      </c>
      <c r="D4243" s="26">
        <v>4017712</v>
      </c>
      <c r="E4243" s="26">
        <v>4018811</v>
      </c>
      <c r="F4243" s="26">
        <v>4018821</v>
      </c>
      <c r="G4243" s="26">
        <v>40241</v>
      </c>
      <c r="H4243" s="26">
        <v>3012</v>
      </c>
      <c r="I4243" s="26">
        <v>50041</v>
      </c>
      <c r="J4243" s="26">
        <v>4012</v>
      </c>
      <c r="K4243" s="26">
        <v>0</v>
      </c>
      <c r="L4243" s="26">
        <v>0</v>
      </c>
      <c r="M4243" s="26">
        <v>0</v>
      </c>
      <c r="N4243" s="26">
        <v>0</v>
      </c>
      <c r="O4243" s="24" t="s">
        <v>35</v>
      </c>
      <c r="P4243" s="24">
        <v>40193</v>
      </c>
      <c r="Q4243" s="24">
        <f>IF(ISERROR(VLOOKUP($B4243,[1]主动技能!$B:$D,3,0)),[2]Sheet1!$Y4710,VLOOKUP($B4243,[1]主动技能!$B:$D,3,0))</f>
        <v>2</v>
      </c>
      <c r="S4243" s="24" t="str">
        <f>IF(C4243&lt;1000000,"",VLOOKUP(C4243,组合调整!$A:$I,2,0))</f>
        <v>天地投</v>
      </c>
      <c r="T4243" s="24" t="str">
        <f>IF(D4243&lt;1000000,"",VLOOKUP(D4243,组合调整!$A:$I,2,0))</f>
        <v>鬼切</v>
      </c>
      <c r="U4243" s="24" t="str">
        <f>IF(E4243&lt;1000000,"",VLOOKUP(E4243,组合调整!$A:$I,2,0))</f>
        <v>大力踢</v>
      </c>
      <c r="V4243" s="24" t="str">
        <f>IF(F4243&lt;1000000,"",VLOOKUP(F4243,组合调整!$A:$I,2,0))</f>
        <v>龙抓手</v>
      </c>
      <c r="W4243" s="24" t="str">
        <f>IF(G4243&lt;1000000,"",VLOOKUP(G4243,组合调整!$A:$I,2,0))</f>
        <v/>
      </c>
    </row>
    <row r="4244" spans="1:23">
      <c r="A4244" s="26">
        <v>40194</v>
      </c>
      <c r="B4244" s="26" t="s">
        <v>35</v>
      </c>
      <c r="C4244" s="26">
        <v>4013332</v>
      </c>
      <c r="D4244" s="26">
        <v>4017712</v>
      </c>
      <c r="E4244" s="26">
        <v>4018811</v>
      </c>
      <c r="F4244" s="26">
        <v>4018821</v>
      </c>
      <c r="G4244" s="26">
        <v>40241</v>
      </c>
      <c r="H4244" s="26">
        <v>3012</v>
      </c>
      <c r="I4244" s="26">
        <v>50041</v>
      </c>
      <c r="J4244" s="26">
        <v>4012</v>
      </c>
      <c r="K4244" s="26">
        <v>0</v>
      </c>
      <c r="L4244" s="26">
        <v>0</v>
      </c>
      <c r="M4244" s="26">
        <v>0</v>
      </c>
      <c r="N4244" s="26">
        <v>0</v>
      </c>
      <c r="O4244" s="24" t="s">
        <v>35</v>
      </c>
      <c r="P4244" s="24">
        <v>40194</v>
      </c>
      <c r="Q4244" s="24">
        <f>IF(ISERROR(VLOOKUP($B4244,[1]主动技能!$B:$D,3,0)),[2]Sheet1!$Y4711,VLOOKUP($B4244,[1]主动技能!$B:$D,3,0))</f>
        <v>2</v>
      </c>
      <c r="S4244" s="24" t="str">
        <f>IF(C4244&lt;1000000,"",VLOOKUP(C4244,组合调整!$A:$I,2,0))</f>
        <v>天地投</v>
      </c>
      <c r="T4244" s="24" t="str">
        <f>IF(D4244&lt;1000000,"",VLOOKUP(D4244,组合调整!$A:$I,2,0))</f>
        <v>鬼切</v>
      </c>
      <c r="U4244" s="24" t="str">
        <f>IF(E4244&lt;1000000,"",VLOOKUP(E4244,组合调整!$A:$I,2,0))</f>
        <v>大力踢</v>
      </c>
      <c r="V4244" s="24" t="str">
        <f>IF(F4244&lt;1000000,"",VLOOKUP(F4244,组合调整!$A:$I,2,0))</f>
        <v>龙抓手</v>
      </c>
      <c r="W4244" s="24" t="str">
        <f>IF(G4244&lt;1000000,"",VLOOKUP(G4244,组合调整!$A:$I,2,0))</f>
        <v/>
      </c>
    </row>
    <row r="4245" spans="1:23">
      <c r="A4245" s="26">
        <v>40195</v>
      </c>
      <c r="B4245" s="26" t="s">
        <v>35</v>
      </c>
      <c r="C4245" s="26">
        <v>4013332</v>
      </c>
      <c r="D4245" s="26">
        <v>4017712</v>
      </c>
      <c r="E4245" s="26">
        <v>4018811</v>
      </c>
      <c r="F4245" s="26">
        <v>4018821</v>
      </c>
      <c r="G4245" s="26">
        <v>40241</v>
      </c>
      <c r="H4245" s="26">
        <v>3012</v>
      </c>
      <c r="I4245" s="26">
        <v>50041</v>
      </c>
      <c r="J4245" s="26">
        <v>4012</v>
      </c>
      <c r="K4245" s="26">
        <v>0</v>
      </c>
      <c r="L4245" s="26">
        <v>0</v>
      </c>
      <c r="M4245" s="26">
        <v>0</v>
      </c>
      <c r="N4245" s="26">
        <v>0</v>
      </c>
      <c r="O4245" s="24" t="s">
        <v>35</v>
      </c>
      <c r="P4245" s="24">
        <v>40195</v>
      </c>
      <c r="Q4245" s="24">
        <f>IF(ISERROR(VLOOKUP($B4245,[1]主动技能!$B:$D,3,0)),[2]Sheet1!$Y4712,VLOOKUP($B4245,[1]主动技能!$B:$D,3,0))</f>
        <v>2</v>
      </c>
      <c r="S4245" s="24" t="str">
        <f>IF(C4245&lt;1000000,"",VLOOKUP(C4245,组合调整!$A:$I,2,0))</f>
        <v>天地投</v>
      </c>
      <c r="T4245" s="24" t="str">
        <f>IF(D4245&lt;1000000,"",VLOOKUP(D4245,组合调整!$A:$I,2,0))</f>
        <v>鬼切</v>
      </c>
      <c r="U4245" s="24" t="str">
        <f>IF(E4245&lt;1000000,"",VLOOKUP(E4245,组合调整!$A:$I,2,0))</f>
        <v>大力踢</v>
      </c>
      <c r="V4245" s="24" t="str">
        <f>IF(F4245&lt;1000000,"",VLOOKUP(F4245,组合调整!$A:$I,2,0))</f>
        <v>龙抓手</v>
      </c>
      <c r="W4245" s="24" t="str">
        <f>IF(G4245&lt;1000000,"",VLOOKUP(G4245,组合调整!$A:$I,2,0))</f>
        <v/>
      </c>
    </row>
    <row r="4246" spans="1:23">
      <c r="A4246" s="26">
        <v>40196</v>
      </c>
      <c r="B4246" s="26" t="s">
        <v>35</v>
      </c>
      <c r="C4246" s="26">
        <v>4013332</v>
      </c>
      <c r="D4246" s="26">
        <v>4017712</v>
      </c>
      <c r="E4246" s="26">
        <v>4018811</v>
      </c>
      <c r="F4246" s="26">
        <v>4018821</v>
      </c>
      <c r="G4246" s="26">
        <v>40241</v>
      </c>
      <c r="H4246" s="26">
        <v>3012</v>
      </c>
      <c r="I4246" s="26">
        <v>50041</v>
      </c>
      <c r="J4246" s="26">
        <v>4012</v>
      </c>
      <c r="K4246" s="26">
        <v>0</v>
      </c>
      <c r="L4246" s="26">
        <v>0</v>
      </c>
      <c r="M4246" s="26">
        <v>0</v>
      </c>
      <c r="N4246" s="26">
        <v>0</v>
      </c>
      <c r="O4246" s="24" t="s">
        <v>35</v>
      </c>
      <c r="P4246" s="24">
        <v>40196</v>
      </c>
      <c r="Q4246" s="24">
        <f>IF(ISERROR(VLOOKUP($B4246,[1]主动技能!$B:$D,3,0)),[2]Sheet1!$Y4713,VLOOKUP($B4246,[1]主动技能!$B:$D,3,0))</f>
        <v>2</v>
      </c>
      <c r="S4246" s="24" t="str">
        <f>IF(C4246&lt;1000000,"",VLOOKUP(C4246,组合调整!$A:$I,2,0))</f>
        <v>天地投</v>
      </c>
      <c r="T4246" s="24" t="str">
        <f>IF(D4246&lt;1000000,"",VLOOKUP(D4246,组合调整!$A:$I,2,0))</f>
        <v>鬼切</v>
      </c>
      <c r="U4246" s="24" t="str">
        <f>IF(E4246&lt;1000000,"",VLOOKUP(E4246,组合调整!$A:$I,2,0))</f>
        <v>大力踢</v>
      </c>
      <c r="V4246" s="24" t="str">
        <f>IF(F4246&lt;1000000,"",VLOOKUP(F4246,组合调整!$A:$I,2,0))</f>
        <v>龙抓手</v>
      </c>
      <c r="W4246" s="24" t="str">
        <f>IF(G4246&lt;1000000,"",VLOOKUP(G4246,组合调整!$A:$I,2,0))</f>
        <v/>
      </c>
    </row>
    <row r="4247" spans="1:23">
      <c r="A4247" s="26">
        <v>40197</v>
      </c>
      <c r="B4247" s="26" t="s">
        <v>35</v>
      </c>
      <c r="C4247" s="26">
        <v>4013332</v>
      </c>
      <c r="D4247" s="26">
        <v>4017712</v>
      </c>
      <c r="E4247" s="26">
        <v>4018811</v>
      </c>
      <c r="F4247" s="26">
        <v>4018821</v>
      </c>
      <c r="G4247" s="26">
        <v>40241</v>
      </c>
      <c r="H4247" s="26">
        <v>3012</v>
      </c>
      <c r="I4247" s="26">
        <v>50041</v>
      </c>
      <c r="J4247" s="26">
        <v>4012</v>
      </c>
      <c r="K4247" s="26">
        <v>0</v>
      </c>
      <c r="L4247" s="26">
        <v>0</v>
      </c>
      <c r="M4247" s="26">
        <v>0</v>
      </c>
      <c r="N4247" s="26">
        <v>0</v>
      </c>
      <c r="O4247" s="24" t="s">
        <v>35</v>
      </c>
      <c r="P4247" s="24">
        <v>40197</v>
      </c>
      <c r="Q4247" s="24">
        <f>IF(ISERROR(VLOOKUP($B4247,[1]主动技能!$B:$D,3,0)),[2]Sheet1!$Y4714,VLOOKUP($B4247,[1]主动技能!$B:$D,3,0))</f>
        <v>2</v>
      </c>
      <c r="S4247" s="24" t="str">
        <f>IF(C4247&lt;1000000,"",VLOOKUP(C4247,组合调整!$A:$I,2,0))</f>
        <v>天地投</v>
      </c>
      <c r="T4247" s="24" t="str">
        <f>IF(D4247&lt;1000000,"",VLOOKUP(D4247,组合调整!$A:$I,2,0))</f>
        <v>鬼切</v>
      </c>
      <c r="U4247" s="24" t="str">
        <f>IF(E4247&lt;1000000,"",VLOOKUP(E4247,组合调整!$A:$I,2,0))</f>
        <v>大力踢</v>
      </c>
      <c r="V4247" s="24" t="str">
        <f>IF(F4247&lt;1000000,"",VLOOKUP(F4247,组合调整!$A:$I,2,0))</f>
        <v>龙抓手</v>
      </c>
      <c r="W4247" s="24" t="str">
        <f>IF(G4247&lt;1000000,"",VLOOKUP(G4247,组合调整!$A:$I,2,0))</f>
        <v/>
      </c>
    </row>
    <row r="4248" spans="1:23">
      <c r="A4248" s="26">
        <v>40198</v>
      </c>
      <c r="B4248" s="26" t="s">
        <v>35</v>
      </c>
      <c r="C4248" s="26">
        <v>4013332</v>
      </c>
      <c r="D4248" s="26">
        <v>4017712</v>
      </c>
      <c r="E4248" s="26">
        <v>4018811</v>
      </c>
      <c r="F4248" s="26">
        <v>4018821</v>
      </c>
      <c r="G4248" s="26">
        <v>40241</v>
      </c>
      <c r="H4248" s="26">
        <v>3012</v>
      </c>
      <c r="I4248" s="26">
        <v>50041</v>
      </c>
      <c r="J4248" s="26">
        <v>4012</v>
      </c>
      <c r="K4248" s="26">
        <v>0</v>
      </c>
      <c r="L4248" s="26">
        <v>0</v>
      </c>
      <c r="M4248" s="26">
        <v>0</v>
      </c>
      <c r="N4248" s="26">
        <v>0</v>
      </c>
      <c r="O4248" s="24" t="s">
        <v>35</v>
      </c>
      <c r="P4248" s="24">
        <v>40198</v>
      </c>
      <c r="Q4248" s="24">
        <f>IF(ISERROR(VLOOKUP($B4248,[1]主动技能!$B:$D,3,0)),[2]Sheet1!$Y4715,VLOOKUP($B4248,[1]主动技能!$B:$D,3,0))</f>
        <v>2</v>
      </c>
      <c r="S4248" s="24" t="str">
        <f>IF(C4248&lt;1000000,"",VLOOKUP(C4248,组合调整!$A:$I,2,0))</f>
        <v>天地投</v>
      </c>
      <c r="T4248" s="24" t="str">
        <f>IF(D4248&lt;1000000,"",VLOOKUP(D4248,组合调整!$A:$I,2,0))</f>
        <v>鬼切</v>
      </c>
      <c r="U4248" s="24" t="str">
        <f>IF(E4248&lt;1000000,"",VLOOKUP(E4248,组合调整!$A:$I,2,0))</f>
        <v>大力踢</v>
      </c>
      <c r="V4248" s="24" t="str">
        <f>IF(F4248&lt;1000000,"",VLOOKUP(F4248,组合调整!$A:$I,2,0))</f>
        <v>龙抓手</v>
      </c>
      <c r="W4248" s="24" t="str">
        <f>IF(G4248&lt;1000000,"",VLOOKUP(G4248,组合调整!$A:$I,2,0))</f>
        <v/>
      </c>
    </row>
    <row r="4249" spans="1:23">
      <c r="A4249" s="26">
        <v>40199</v>
      </c>
      <c r="B4249" s="26" t="s">
        <v>1520</v>
      </c>
      <c r="C4249" s="26">
        <v>4008912</v>
      </c>
      <c r="D4249" s="26">
        <v>4019911</v>
      </c>
      <c r="E4249" s="26">
        <v>4019921</v>
      </c>
      <c r="F4249" s="26">
        <v>20133</v>
      </c>
      <c r="G4249" s="26">
        <v>0</v>
      </c>
      <c r="H4249" s="26">
        <v>0</v>
      </c>
      <c r="I4249" s="26">
        <v>0</v>
      </c>
      <c r="J4249" s="26">
        <v>0</v>
      </c>
      <c r="K4249" s="26">
        <v>0</v>
      </c>
      <c r="L4249" s="26">
        <v>0</v>
      </c>
      <c r="M4249" s="26">
        <v>0</v>
      </c>
      <c r="N4249" s="26">
        <v>0</v>
      </c>
      <c r="O4249" s="24" t="s">
        <v>1520</v>
      </c>
      <c r="P4249" s="24">
        <v>40199</v>
      </c>
      <c r="Q4249" s="24">
        <f>IF(ISERROR(VLOOKUP($B4249,[1]主动技能!$B:$D,3,0)),[2]Sheet1!$Y4716,VLOOKUP($B4249,[1]主动技能!$B:$D,3,0))</f>
        <v>4</v>
      </c>
      <c r="S4249" s="24" t="str">
        <f>IF(C4249&lt;1000000,"",VLOOKUP(C4249,组合调整!$A:$I,2,0))</f>
        <v>清风</v>
      </c>
      <c r="T4249" s="24" t="str">
        <f>IF(D4249&lt;1000000,"",VLOOKUP(D4249,组合调整!$A:$I,2,0))</f>
        <v>不择</v>
      </c>
      <c r="U4249" s="24" t="str">
        <f>IF(E4249&lt;1000000,"",VLOOKUP(E4249,组合调整!$A:$I,2,0))</f>
        <v>绞尽</v>
      </c>
      <c r="V4249" s="24" t="str">
        <f>IF(F4249&lt;1000000,"",VLOOKUP(F4249,组合调整!$A:$I,2,0))</f>
        <v/>
      </c>
      <c r="W4249" s="24" t="str">
        <f>IF(G4249&lt;1000000,"",VLOOKUP(G4249,组合调整!$A:$I,2,0))</f>
        <v/>
      </c>
    </row>
    <row r="4250" spans="1:23">
      <c r="A4250" s="26">
        <v>40200</v>
      </c>
      <c r="B4250" s="26" t="s">
        <v>1520</v>
      </c>
      <c r="C4250" s="26">
        <v>4008912</v>
      </c>
      <c r="D4250" s="26">
        <v>4019911</v>
      </c>
      <c r="E4250" s="26">
        <v>4019921</v>
      </c>
      <c r="F4250" s="26">
        <v>20133</v>
      </c>
      <c r="G4250" s="26">
        <v>0</v>
      </c>
      <c r="H4250" s="26">
        <v>0</v>
      </c>
      <c r="I4250" s="26">
        <v>0</v>
      </c>
      <c r="J4250" s="26">
        <v>0</v>
      </c>
      <c r="K4250" s="26">
        <v>0</v>
      </c>
      <c r="L4250" s="26">
        <v>0</v>
      </c>
      <c r="M4250" s="26">
        <v>0</v>
      </c>
      <c r="N4250" s="26">
        <v>0</v>
      </c>
      <c r="O4250" s="24" t="s">
        <v>1520</v>
      </c>
      <c r="P4250" s="24">
        <v>40200</v>
      </c>
      <c r="Q4250" s="24">
        <f>IF(ISERROR(VLOOKUP($B4250,[1]主动技能!$B:$D,3,0)),[2]Sheet1!$Y4717,VLOOKUP($B4250,[1]主动技能!$B:$D,3,0))</f>
        <v>4</v>
      </c>
      <c r="S4250" s="24" t="str">
        <f>IF(C4250&lt;1000000,"",VLOOKUP(C4250,组合调整!$A:$I,2,0))</f>
        <v>清风</v>
      </c>
      <c r="T4250" s="24" t="str">
        <f>IF(D4250&lt;1000000,"",VLOOKUP(D4250,组合调整!$A:$I,2,0))</f>
        <v>不择</v>
      </c>
      <c r="U4250" s="24" t="str">
        <f>IF(E4250&lt;1000000,"",VLOOKUP(E4250,组合调整!$A:$I,2,0))</f>
        <v>绞尽</v>
      </c>
      <c r="V4250" s="24" t="str">
        <f>IF(F4250&lt;1000000,"",VLOOKUP(F4250,组合调整!$A:$I,2,0))</f>
        <v/>
      </c>
      <c r="W4250" s="24" t="str">
        <f>IF(G4250&lt;1000000,"",VLOOKUP(G4250,组合调整!$A:$I,2,0))</f>
        <v/>
      </c>
    </row>
    <row r="4251" spans="1:23">
      <c r="A4251" s="26">
        <v>40201</v>
      </c>
      <c r="B4251" s="26" t="s">
        <v>1520</v>
      </c>
      <c r="C4251" s="26">
        <v>4008912</v>
      </c>
      <c r="D4251" s="26">
        <v>4019911</v>
      </c>
      <c r="E4251" s="26">
        <v>4019921</v>
      </c>
      <c r="F4251" s="26">
        <v>20133</v>
      </c>
      <c r="G4251" s="26">
        <v>0</v>
      </c>
      <c r="H4251" s="26">
        <v>0</v>
      </c>
      <c r="I4251" s="26">
        <v>0</v>
      </c>
      <c r="J4251" s="26">
        <v>0</v>
      </c>
      <c r="K4251" s="26">
        <v>0</v>
      </c>
      <c r="L4251" s="26">
        <v>0</v>
      </c>
      <c r="M4251" s="26">
        <v>0</v>
      </c>
      <c r="N4251" s="26">
        <v>0</v>
      </c>
      <c r="O4251" s="24" t="s">
        <v>1520</v>
      </c>
      <c r="P4251" s="24">
        <v>40201</v>
      </c>
      <c r="Q4251" s="24">
        <f>IF(ISERROR(VLOOKUP($B4251,[1]主动技能!$B:$D,3,0)),[2]Sheet1!$Y4718,VLOOKUP($B4251,[1]主动技能!$B:$D,3,0))</f>
        <v>4</v>
      </c>
      <c r="S4251" s="24" t="str">
        <f>IF(C4251&lt;1000000,"",VLOOKUP(C4251,组合调整!$A:$I,2,0))</f>
        <v>清风</v>
      </c>
      <c r="T4251" s="24" t="str">
        <f>IF(D4251&lt;1000000,"",VLOOKUP(D4251,组合调整!$A:$I,2,0))</f>
        <v>不择</v>
      </c>
      <c r="U4251" s="24" t="str">
        <f>IF(E4251&lt;1000000,"",VLOOKUP(E4251,组合调整!$A:$I,2,0))</f>
        <v>绞尽</v>
      </c>
      <c r="V4251" s="24" t="str">
        <f>IF(F4251&lt;1000000,"",VLOOKUP(F4251,组合调整!$A:$I,2,0))</f>
        <v/>
      </c>
      <c r="W4251" s="24" t="str">
        <f>IF(G4251&lt;1000000,"",VLOOKUP(G4251,组合调整!$A:$I,2,0))</f>
        <v/>
      </c>
    </row>
    <row r="4252" spans="1:23">
      <c r="A4252" s="26">
        <v>40202</v>
      </c>
      <c r="B4252" s="26" t="s">
        <v>1520</v>
      </c>
      <c r="C4252" s="26">
        <v>4008912</v>
      </c>
      <c r="D4252" s="26">
        <v>4019911</v>
      </c>
      <c r="E4252" s="26">
        <v>4019921</v>
      </c>
      <c r="F4252" s="26">
        <v>20133</v>
      </c>
      <c r="G4252" s="26">
        <v>0</v>
      </c>
      <c r="H4252" s="26">
        <v>0</v>
      </c>
      <c r="I4252" s="26">
        <v>0</v>
      </c>
      <c r="J4252" s="26">
        <v>0</v>
      </c>
      <c r="K4252" s="26">
        <v>0</v>
      </c>
      <c r="L4252" s="26">
        <v>0</v>
      </c>
      <c r="M4252" s="26">
        <v>0</v>
      </c>
      <c r="N4252" s="26">
        <v>0</v>
      </c>
      <c r="O4252" s="24" t="s">
        <v>1520</v>
      </c>
      <c r="P4252" s="24">
        <v>40202</v>
      </c>
      <c r="Q4252" s="24">
        <f>IF(ISERROR(VLOOKUP($B4252,[1]主动技能!$B:$D,3,0)),[2]Sheet1!$Y4719,VLOOKUP($B4252,[1]主动技能!$B:$D,3,0))</f>
        <v>4</v>
      </c>
      <c r="S4252" s="24" t="str">
        <f>IF(C4252&lt;1000000,"",VLOOKUP(C4252,组合调整!$A:$I,2,0))</f>
        <v>清风</v>
      </c>
      <c r="T4252" s="24" t="str">
        <f>IF(D4252&lt;1000000,"",VLOOKUP(D4252,组合调整!$A:$I,2,0))</f>
        <v>不择</v>
      </c>
      <c r="U4252" s="24" t="str">
        <f>IF(E4252&lt;1000000,"",VLOOKUP(E4252,组合调整!$A:$I,2,0))</f>
        <v>绞尽</v>
      </c>
      <c r="V4252" s="24" t="str">
        <f>IF(F4252&lt;1000000,"",VLOOKUP(F4252,组合调整!$A:$I,2,0))</f>
        <v/>
      </c>
      <c r="W4252" s="24" t="str">
        <f>IF(G4252&lt;1000000,"",VLOOKUP(G4252,组合调整!$A:$I,2,0))</f>
        <v/>
      </c>
    </row>
    <row r="4253" spans="1:23">
      <c r="A4253" s="26">
        <v>40203</v>
      </c>
      <c r="B4253" s="26" t="s">
        <v>1520</v>
      </c>
      <c r="C4253" s="26">
        <v>4008912</v>
      </c>
      <c r="D4253" s="26">
        <v>4019911</v>
      </c>
      <c r="E4253" s="26">
        <v>4019921</v>
      </c>
      <c r="F4253" s="26">
        <v>20133</v>
      </c>
      <c r="G4253" s="26">
        <v>0</v>
      </c>
      <c r="H4253" s="26">
        <v>0</v>
      </c>
      <c r="I4253" s="26">
        <v>0</v>
      </c>
      <c r="J4253" s="26">
        <v>0</v>
      </c>
      <c r="K4253" s="26">
        <v>0</v>
      </c>
      <c r="L4253" s="26">
        <v>0</v>
      </c>
      <c r="M4253" s="26">
        <v>0</v>
      </c>
      <c r="N4253" s="26">
        <v>0</v>
      </c>
      <c r="O4253" s="24" t="s">
        <v>1520</v>
      </c>
      <c r="P4253" s="24">
        <v>40203</v>
      </c>
      <c r="Q4253" s="24">
        <f>IF(ISERROR(VLOOKUP($B4253,[1]主动技能!$B:$D,3,0)),[2]Sheet1!$Y4720,VLOOKUP($B4253,[1]主动技能!$B:$D,3,0))</f>
        <v>4</v>
      </c>
      <c r="S4253" s="24" t="str">
        <f>IF(C4253&lt;1000000,"",VLOOKUP(C4253,组合调整!$A:$I,2,0))</f>
        <v>清风</v>
      </c>
      <c r="T4253" s="24" t="str">
        <f>IF(D4253&lt;1000000,"",VLOOKUP(D4253,组合调整!$A:$I,2,0))</f>
        <v>不择</v>
      </c>
      <c r="U4253" s="24" t="str">
        <f>IF(E4253&lt;1000000,"",VLOOKUP(E4253,组合调整!$A:$I,2,0))</f>
        <v>绞尽</v>
      </c>
      <c r="V4253" s="24" t="str">
        <f>IF(F4253&lt;1000000,"",VLOOKUP(F4253,组合调整!$A:$I,2,0))</f>
        <v/>
      </c>
      <c r="W4253" s="24" t="str">
        <f>IF(G4253&lt;1000000,"",VLOOKUP(G4253,组合调整!$A:$I,2,0))</f>
        <v/>
      </c>
    </row>
    <row r="4254" spans="1:23">
      <c r="A4254" s="26">
        <v>40204</v>
      </c>
      <c r="B4254" s="26" t="s">
        <v>1520</v>
      </c>
      <c r="C4254" s="26">
        <v>4008912</v>
      </c>
      <c r="D4254" s="26">
        <v>4019911</v>
      </c>
      <c r="E4254" s="26">
        <v>4019921</v>
      </c>
      <c r="F4254" s="26">
        <v>20133</v>
      </c>
      <c r="G4254" s="26">
        <v>0</v>
      </c>
      <c r="H4254" s="26">
        <v>0</v>
      </c>
      <c r="I4254" s="26">
        <v>0</v>
      </c>
      <c r="J4254" s="26">
        <v>0</v>
      </c>
      <c r="K4254" s="26">
        <v>0</v>
      </c>
      <c r="L4254" s="26">
        <v>0</v>
      </c>
      <c r="M4254" s="26">
        <v>0</v>
      </c>
      <c r="N4254" s="26">
        <v>0</v>
      </c>
      <c r="O4254" s="24" t="s">
        <v>1520</v>
      </c>
      <c r="P4254" s="24">
        <v>40204</v>
      </c>
      <c r="Q4254" s="24">
        <f>IF(ISERROR(VLOOKUP($B4254,[1]主动技能!$B:$D,3,0)),[2]Sheet1!$Y4721,VLOOKUP($B4254,[1]主动技能!$B:$D,3,0))</f>
        <v>4</v>
      </c>
      <c r="S4254" s="24" t="str">
        <f>IF(C4254&lt;1000000,"",VLOOKUP(C4254,组合调整!$A:$I,2,0))</f>
        <v>清风</v>
      </c>
      <c r="T4254" s="24" t="str">
        <f>IF(D4254&lt;1000000,"",VLOOKUP(D4254,组合调整!$A:$I,2,0))</f>
        <v>不择</v>
      </c>
      <c r="U4254" s="24" t="str">
        <f>IF(E4254&lt;1000000,"",VLOOKUP(E4254,组合调整!$A:$I,2,0))</f>
        <v>绞尽</v>
      </c>
      <c r="V4254" s="24" t="str">
        <f>IF(F4254&lt;1000000,"",VLOOKUP(F4254,组合调整!$A:$I,2,0))</f>
        <v/>
      </c>
      <c r="W4254" s="24" t="str">
        <f>IF(G4254&lt;1000000,"",VLOOKUP(G4254,组合调整!$A:$I,2,0))</f>
        <v/>
      </c>
    </row>
    <row r="4255" spans="1:23">
      <c r="A4255" s="26">
        <v>40205</v>
      </c>
      <c r="B4255" s="26" t="s">
        <v>1520</v>
      </c>
      <c r="C4255" s="26">
        <v>4008912</v>
      </c>
      <c r="D4255" s="26">
        <v>4019911</v>
      </c>
      <c r="E4255" s="26">
        <v>4019921</v>
      </c>
      <c r="F4255" s="26">
        <v>20133</v>
      </c>
      <c r="G4255" s="26">
        <v>0</v>
      </c>
      <c r="H4255" s="26">
        <v>0</v>
      </c>
      <c r="I4255" s="26">
        <v>0</v>
      </c>
      <c r="J4255" s="26">
        <v>0</v>
      </c>
      <c r="K4255" s="26">
        <v>0</v>
      </c>
      <c r="L4255" s="26">
        <v>0</v>
      </c>
      <c r="M4255" s="26">
        <v>0</v>
      </c>
      <c r="N4255" s="26">
        <v>0</v>
      </c>
      <c r="O4255" s="24" t="s">
        <v>1520</v>
      </c>
      <c r="P4255" s="24">
        <v>40205</v>
      </c>
      <c r="Q4255" s="24">
        <f>IF(ISERROR(VLOOKUP($B4255,[1]主动技能!$B:$D,3,0)),[2]Sheet1!$Y4722,VLOOKUP($B4255,[1]主动技能!$B:$D,3,0))</f>
        <v>4</v>
      </c>
      <c r="S4255" s="24" t="str">
        <f>IF(C4255&lt;1000000,"",VLOOKUP(C4255,组合调整!$A:$I,2,0))</f>
        <v>清风</v>
      </c>
      <c r="T4255" s="24" t="str">
        <f>IF(D4255&lt;1000000,"",VLOOKUP(D4255,组合调整!$A:$I,2,0))</f>
        <v>不择</v>
      </c>
      <c r="U4255" s="24" t="str">
        <f>IF(E4255&lt;1000000,"",VLOOKUP(E4255,组合调整!$A:$I,2,0))</f>
        <v>绞尽</v>
      </c>
      <c r="V4255" s="24" t="str">
        <f>IF(F4255&lt;1000000,"",VLOOKUP(F4255,组合调整!$A:$I,2,0))</f>
        <v/>
      </c>
      <c r="W4255" s="24" t="str">
        <f>IF(G4255&lt;1000000,"",VLOOKUP(G4255,组合调整!$A:$I,2,0))</f>
        <v/>
      </c>
    </row>
    <row r="4256" spans="1:23">
      <c r="A4256" s="26">
        <v>40206</v>
      </c>
      <c r="B4256" s="26" t="s">
        <v>1520</v>
      </c>
      <c r="C4256" s="26">
        <v>4008912</v>
      </c>
      <c r="D4256" s="26">
        <v>4019911</v>
      </c>
      <c r="E4256" s="26">
        <v>4019921</v>
      </c>
      <c r="F4256" s="26">
        <v>20133</v>
      </c>
      <c r="G4256" s="26">
        <v>0</v>
      </c>
      <c r="H4256" s="26">
        <v>0</v>
      </c>
      <c r="I4256" s="26">
        <v>0</v>
      </c>
      <c r="J4256" s="26">
        <v>0</v>
      </c>
      <c r="K4256" s="26">
        <v>0</v>
      </c>
      <c r="L4256" s="26">
        <v>0</v>
      </c>
      <c r="M4256" s="26">
        <v>0</v>
      </c>
      <c r="N4256" s="26">
        <v>0</v>
      </c>
      <c r="O4256" s="24" t="s">
        <v>1520</v>
      </c>
      <c r="P4256" s="24">
        <v>40206</v>
      </c>
      <c r="Q4256" s="24">
        <f>IF(ISERROR(VLOOKUP($B4256,[1]主动技能!$B:$D,3,0)),[2]Sheet1!$Y4723,VLOOKUP($B4256,[1]主动技能!$B:$D,3,0))</f>
        <v>4</v>
      </c>
      <c r="S4256" s="24" t="str">
        <f>IF(C4256&lt;1000000,"",VLOOKUP(C4256,组合调整!$A:$I,2,0))</f>
        <v>清风</v>
      </c>
      <c r="T4256" s="24" t="str">
        <f>IF(D4256&lt;1000000,"",VLOOKUP(D4256,组合调整!$A:$I,2,0))</f>
        <v>不择</v>
      </c>
      <c r="U4256" s="24" t="str">
        <f>IF(E4256&lt;1000000,"",VLOOKUP(E4256,组合调整!$A:$I,2,0))</f>
        <v>绞尽</v>
      </c>
      <c r="V4256" s="24" t="str">
        <f>IF(F4256&lt;1000000,"",VLOOKUP(F4256,组合调整!$A:$I,2,0))</f>
        <v/>
      </c>
      <c r="W4256" s="24" t="str">
        <f>IF(G4256&lt;1000000,"",VLOOKUP(G4256,组合调整!$A:$I,2,0))</f>
        <v/>
      </c>
    </row>
    <row r="4257" spans="1:23">
      <c r="A4257" s="26">
        <v>40207</v>
      </c>
      <c r="B4257" s="26" t="s">
        <v>1520</v>
      </c>
      <c r="C4257" s="26">
        <v>4008912</v>
      </c>
      <c r="D4257" s="26">
        <v>4019911</v>
      </c>
      <c r="E4257" s="26">
        <v>4019921</v>
      </c>
      <c r="F4257" s="26">
        <v>20133</v>
      </c>
      <c r="G4257" s="26">
        <v>0</v>
      </c>
      <c r="H4257" s="26">
        <v>0</v>
      </c>
      <c r="I4257" s="26">
        <v>0</v>
      </c>
      <c r="J4257" s="26">
        <v>0</v>
      </c>
      <c r="K4257" s="26">
        <v>0</v>
      </c>
      <c r="L4257" s="26">
        <v>0</v>
      </c>
      <c r="M4257" s="26">
        <v>0</v>
      </c>
      <c r="N4257" s="26">
        <v>0</v>
      </c>
      <c r="O4257" s="24" t="s">
        <v>1520</v>
      </c>
      <c r="P4257" s="24">
        <v>40207</v>
      </c>
      <c r="Q4257" s="24">
        <f>IF(ISERROR(VLOOKUP($B4257,[1]主动技能!$B:$D,3,0)),[2]Sheet1!$Y4724,VLOOKUP($B4257,[1]主动技能!$B:$D,3,0))</f>
        <v>4</v>
      </c>
      <c r="S4257" s="24" t="str">
        <f>IF(C4257&lt;1000000,"",VLOOKUP(C4257,组合调整!$A:$I,2,0))</f>
        <v>清风</v>
      </c>
      <c r="T4257" s="24" t="str">
        <f>IF(D4257&lt;1000000,"",VLOOKUP(D4257,组合调整!$A:$I,2,0))</f>
        <v>不择</v>
      </c>
      <c r="U4257" s="24" t="str">
        <f>IF(E4257&lt;1000000,"",VLOOKUP(E4257,组合调整!$A:$I,2,0))</f>
        <v>绞尽</v>
      </c>
      <c r="V4257" s="24" t="str">
        <f>IF(F4257&lt;1000000,"",VLOOKUP(F4257,组合调整!$A:$I,2,0))</f>
        <v/>
      </c>
      <c r="W4257" s="24" t="str">
        <f>IF(G4257&lt;1000000,"",VLOOKUP(G4257,组合调整!$A:$I,2,0))</f>
        <v/>
      </c>
    </row>
    <row r="4258" spans="1:23">
      <c r="A4258" s="26">
        <v>40208</v>
      </c>
      <c r="B4258" s="26" t="s">
        <v>1520</v>
      </c>
      <c r="C4258" s="26">
        <v>4008912</v>
      </c>
      <c r="D4258" s="26">
        <v>4019911</v>
      </c>
      <c r="E4258" s="26">
        <v>4019921</v>
      </c>
      <c r="F4258" s="26">
        <v>20133</v>
      </c>
      <c r="G4258" s="26">
        <v>0</v>
      </c>
      <c r="H4258" s="26">
        <v>0</v>
      </c>
      <c r="I4258" s="26">
        <v>0</v>
      </c>
      <c r="J4258" s="26">
        <v>0</v>
      </c>
      <c r="K4258" s="26">
        <v>0</v>
      </c>
      <c r="L4258" s="26">
        <v>0</v>
      </c>
      <c r="M4258" s="26">
        <v>0</v>
      </c>
      <c r="N4258" s="26">
        <v>0</v>
      </c>
      <c r="O4258" s="24" t="s">
        <v>1520</v>
      </c>
      <c r="P4258" s="24">
        <v>40208</v>
      </c>
      <c r="Q4258" s="24">
        <f>IF(ISERROR(VLOOKUP($B4258,[1]主动技能!$B:$D,3,0)),[2]Sheet1!$Y4725,VLOOKUP($B4258,[1]主动技能!$B:$D,3,0))</f>
        <v>4</v>
      </c>
      <c r="S4258" s="24" t="str">
        <f>IF(C4258&lt;1000000,"",VLOOKUP(C4258,组合调整!$A:$I,2,0))</f>
        <v>清风</v>
      </c>
      <c r="T4258" s="24" t="str">
        <f>IF(D4258&lt;1000000,"",VLOOKUP(D4258,组合调整!$A:$I,2,0))</f>
        <v>不择</v>
      </c>
      <c r="U4258" s="24" t="str">
        <f>IF(E4258&lt;1000000,"",VLOOKUP(E4258,组合调整!$A:$I,2,0))</f>
        <v>绞尽</v>
      </c>
      <c r="V4258" s="24" t="str">
        <f>IF(F4258&lt;1000000,"",VLOOKUP(F4258,组合调整!$A:$I,2,0))</f>
        <v/>
      </c>
      <c r="W4258" s="24" t="str">
        <f>IF(G4258&lt;1000000,"",VLOOKUP(G4258,组合调整!$A:$I,2,0))</f>
        <v/>
      </c>
    </row>
    <row r="4259" spans="1:23">
      <c r="A4259" s="26">
        <v>40209</v>
      </c>
      <c r="B4259" s="26" t="s">
        <v>1520</v>
      </c>
      <c r="C4259" s="26">
        <v>4008912</v>
      </c>
      <c r="D4259" s="26">
        <v>4019911</v>
      </c>
      <c r="E4259" s="26">
        <v>4019921</v>
      </c>
      <c r="F4259" s="26">
        <v>20133</v>
      </c>
      <c r="G4259" s="26">
        <v>0</v>
      </c>
      <c r="H4259" s="26">
        <v>0</v>
      </c>
      <c r="I4259" s="26">
        <v>0</v>
      </c>
      <c r="J4259" s="26">
        <v>0</v>
      </c>
      <c r="K4259" s="26">
        <v>0</v>
      </c>
      <c r="L4259" s="26">
        <v>0</v>
      </c>
      <c r="M4259" s="26">
        <v>0</v>
      </c>
      <c r="N4259" s="26">
        <v>0</v>
      </c>
      <c r="O4259" s="24" t="s">
        <v>1520</v>
      </c>
      <c r="P4259" s="24">
        <v>40209</v>
      </c>
      <c r="Q4259" s="24">
        <f>IF(ISERROR(VLOOKUP($B4259,[1]主动技能!$B:$D,3,0)),[2]Sheet1!$Y4726,VLOOKUP($B4259,[1]主动技能!$B:$D,3,0))</f>
        <v>4</v>
      </c>
      <c r="S4259" s="24" t="str">
        <f>IF(C4259&lt;1000000,"",VLOOKUP(C4259,组合调整!$A:$I,2,0))</f>
        <v>清风</v>
      </c>
      <c r="T4259" s="24" t="str">
        <f>IF(D4259&lt;1000000,"",VLOOKUP(D4259,组合调整!$A:$I,2,0))</f>
        <v>不择</v>
      </c>
      <c r="U4259" s="24" t="str">
        <f>IF(E4259&lt;1000000,"",VLOOKUP(E4259,组合调整!$A:$I,2,0))</f>
        <v>绞尽</v>
      </c>
      <c r="V4259" s="24" t="str">
        <f>IF(F4259&lt;1000000,"",VLOOKUP(F4259,组合调整!$A:$I,2,0))</f>
        <v/>
      </c>
      <c r="W4259" s="24" t="str">
        <f>IF(G4259&lt;1000000,"",VLOOKUP(G4259,组合调整!$A:$I,2,0))</f>
        <v/>
      </c>
    </row>
    <row r="4260" spans="1:23">
      <c r="A4260" s="26">
        <v>40210</v>
      </c>
      <c r="B4260" s="26" t="s">
        <v>79</v>
      </c>
      <c r="C4260" s="26">
        <v>4021011</v>
      </c>
      <c r="D4260" s="26">
        <v>4021021</v>
      </c>
      <c r="E4260" s="26">
        <v>4021031</v>
      </c>
      <c r="F4260" s="26">
        <v>1041</v>
      </c>
      <c r="G4260" s="26">
        <v>0</v>
      </c>
      <c r="H4260" s="26">
        <v>0</v>
      </c>
      <c r="I4260" s="26">
        <v>0</v>
      </c>
      <c r="J4260" s="26">
        <v>0</v>
      </c>
      <c r="K4260" s="26">
        <v>0</v>
      </c>
      <c r="L4260" s="26">
        <v>0</v>
      </c>
      <c r="M4260" s="26">
        <v>0</v>
      </c>
      <c r="N4260" s="26">
        <v>0</v>
      </c>
      <c r="O4260" s="24" t="s">
        <v>79</v>
      </c>
      <c r="P4260" s="24">
        <v>40210</v>
      </c>
      <c r="Q4260" s="24">
        <f>IF(ISERROR(VLOOKUP($B4260,[1]主动技能!$B:$D,3,0)),[2]Sheet1!$Y4727,VLOOKUP($B4260,[1]主动技能!$B:$D,3,0))</f>
        <v>2</v>
      </c>
      <c r="S4260" s="24" t="str">
        <f>IF(C4260&lt;1000000,"",VLOOKUP(C4260,组合调整!$A:$I,2,0))</f>
        <v>振奋</v>
      </c>
      <c r="T4260" s="24" t="str">
        <f>IF(D4260&lt;1000000,"",VLOOKUP(D4260,组合调整!$A:$I,2,0))</f>
        <v>深得</v>
      </c>
      <c r="U4260" s="24" t="str">
        <f>IF(E4260&lt;1000000,"",VLOOKUP(E4260,组合调整!$A:$I,2,0))</f>
        <v>联盟</v>
      </c>
      <c r="V4260" s="24" t="str">
        <f>IF(F4260&lt;1000000,"",VLOOKUP(F4260,组合调整!$A:$I,2,0))</f>
        <v/>
      </c>
      <c r="W4260" s="24" t="str">
        <f>IF(G4260&lt;1000000,"",VLOOKUP(G4260,组合调整!$A:$I,2,0))</f>
        <v/>
      </c>
    </row>
    <row r="4261" spans="1:23">
      <c r="A4261" s="26">
        <v>40211</v>
      </c>
      <c r="B4261" s="26" t="s">
        <v>79</v>
      </c>
      <c r="C4261" s="26">
        <v>4021011</v>
      </c>
      <c r="D4261" s="26">
        <v>4021021</v>
      </c>
      <c r="E4261" s="26">
        <v>4021031</v>
      </c>
      <c r="F4261" s="26">
        <v>1041</v>
      </c>
      <c r="G4261" s="26">
        <v>0</v>
      </c>
      <c r="H4261" s="26">
        <v>0</v>
      </c>
      <c r="I4261" s="26">
        <v>0</v>
      </c>
      <c r="J4261" s="26">
        <v>0</v>
      </c>
      <c r="K4261" s="26">
        <v>0</v>
      </c>
      <c r="L4261" s="26">
        <v>0</v>
      </c>
      <c r="M4261" s="26">
        <v>0</v>
      </c>
      <c r="N4261" s="26">
        <v>0</v>
      </c>
      <c r="O4261" s="24" t="s">
        <v>79</v>
      </c>
      <c r="P4261" s="24">
        <v>40211</v>
      </c>
      <c r="Q4261" s="24">
        <f>IF(ISERROR(VLOOKUP($B4261,[1]主动技能!$B:$D,3,0)),[2]Sheet1!$Y4728,VLOOKUP($B4261,[1]主动技能!$B:$D,3,0))</f>
        <v>2</v>
      </c>
      <c r="S4261" s="24" t="str">
        <f>IF(C4261&lt;1000000,"",VLOOKUP(C4261,组合调整!$A:$I,2,0))</f>
        <v>振奋</v>
      </c>
      <c r="T4261" s="24" t="str">
        <f>IF(D4261&lt;1000000,"",VLOOKUP(D4261,组合调整!$A:$I,2,0))</f>
        <v>深得</v>
      </c>
      <c r="U4261" s="24" t="str">
        <f>IF(E4261&lt;1000000,"",VLOOKUP(E4261,组合调整!$A:$I,2,0))</f>
        <v>联盟</v>
      </c>
      <c r="V4261" s="24" t="str">
        <f>IF(F4261&lt;1000000,"",VLOOKUP(F4261,组合调整!$A:$I,2,0))</f>
        <v/>
      </c>
      <c r="W4261" s="24" t="str">
        <f>IF(G4261&lt;1000000,"",VLOOKUP(G4261,组合调整!$A:$I,2,0))</f>
        <v/>
      </c>
    </row>
    <row r="4262" spans="1:23">
      <c r="A4262" s="26">
        <v>40212</v>
      </c>
      <c r="B4262" s="26" t="s">
        <v>79</v>
      </c>
      <c r="C4262" s="26">
        <v>4021011</v>
      </c>
      <c r="D4262" s="26">
        <v>4021021</v>
      </c>
      <c r="E4262" s="26">
        <v>4021031</v>
      </c>
      <c r="F4262" s="26">
        <v>1041</v>
      </c>
      <c r="G4262" s="26">
        <v>0</v>
      </c>
      <c r="H4262" s="26">
        <v>0</v>
      </c>
      <c r="I4262" s="26">
        <v>0</v>
      </c>
      <c r="J4262" s="26">
        <v>0</v>
      </c>
      <c r="K4262" s="26">
        <v>0</v>
      </c>
      <c r="L4262" s="26">
        <v>0</v>
      </c>
      <c r="M4262" s="26">
        <v>0</v>
      </c>
      <c r="N4262" s="26">
        <v>0</v>
      </c>
      <c r="O4262" s="24" t="s">
        <v>79</v>
      </c>
      <c r="P4262" s="24">
        <v>40212</v>
      </c>
      <c r="Q4262" s="24">
        <f>IF(ISERROR(VLOOKUP($B4262,[1]主动技能!$B:$D,3,0)),[2]Sheet1!$Y4729,VLOOKUP($B4262,[1]主动技能!$B:$D,3,0))</f>
        <v>2</v>
      </c>
      <c r="S4262" s="24" t="str">
        <f>IF(C4262&lt;1000000,"",VLOOKUP(C4262,组合调整!$A:$I,2,0))</f>
        <v>振奋</v>
      </c>
      <c r="T4262" s="24" t="str">
        <f>IF(D4262&lt;1000000,"",VLOOKUP(D4262,组合调整!$A:$I,2,0))</f>
        <v>深得</v>
      </c>
      <c r="U4262" s="24" t="str">
        <f>IF(E4262&lt;1000000,"",VLOOKUP(E4262,组合调整!$A:$I,2,0))</f>
        <v>联盟</v>
      </c>
      <c r="V4262" s="24" t="str">
        <f>IF(F4262&lt;1000000,"",VLOOKUP(F4262,组合调整!$A:$I,2,0))</f>
        <v/>
      </c>
      <c r="W4262" s="24" t="str">
        <f>IF(G4262&lt;1000000,"",VLOOKUP(G4262,组合调整!$A:$I,2,0))</f>
        <v/>
      </c>
    </row>
    <row r="4263" spans="1:23">
      <c r="A4263" s="26">
        <v>40213</v>
      </c>
      <c r="B4263" s="26" t="s">
        <v>79</v>
      </c>
      <c r="C4263" s="26">
        <v>4021011</v>
      </c>
      <c r="D4263" s="26">
        <v>4021021</v>
      </c>
      <c r="E4263" s="26">
        <v>4021031</v>
      </c>
      <c r="F4263" s="26">
        <v>1041</v>
      </c>
      <c r="G4263" s="26">
        <v>0</v>
      </c>
      <c r="H4263" s="26">
        <v>0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0</v>
      </c>
      <c r="O4263" s="24" t="s">
        <v>79</v>
      </c>
      <c r="P4263" s="24">
        <v>40213</v>
      </c>
      <c r="Q4263" s="24">
        <f>IF(ISERROR(VLOOKUP($B4263,[1]主动技能!$B:$D,3,0)),[2]Sheet1!$Y4730,VLOOKUP($B4263,[1]主动技能!$B:$D,3,0))</f>
        <v>2</v>
      </c>
      <c r="S4263" s="24" t="str">
        <f>IF(C4263&lt;1000000,"",VLOOKUP(C4263,组合调整!$A:$I,2,0))</f>
        <v>振奋</v>
      </c>
      <c r="T4263" s="24" t="str">
        <f>IF(D4263&lt;1000000,"",VLOOKUP(D4263,组合调整!$A:$I,2,0))</f>
        <v>深得</v>
      </c>
      <c r="U4263" s="24" t="str">
        <f>IF(E4263&lt;1000000,"",VLOOKUP(E4263,组合调整!$A:$I,2,0))</f>
        <v>联盟</v>
      </c>
      <c r="V4263" s="24" t="str">
        <f>IF(F4263&lt;1000000,"",VLOOKUP(F4263,组合调整!$A:$I,2,0))</f>
        <v/>
      </c>
      <c r="W4263" s="24" t="str">
        <f>IF(G4263&lt;1000000,"",VLOOKUP(G4263,组合调整!$A:$I,2,0))</f>
        <v/>
      </c>
    </row>
    <row r="4264" spans="1:23">
      <c r="A4264" s="26">
        <v>40214</v>
      </c>
      <c r="B4264" s="26" t="s">
        <v>79</v>
      </c>
      <c r="C4264" s="26">
        <v>4021011</v>
      </c>
      <c r="D4264" s="26">
        <v>4021021</v>
      </c>
      <c r="E4264" s="26">
        <v>4021031</v>
      </c>
      <c r="F4264" s="26">
        <v>1041</v>
      </c>
      <c r="G4264" s="26">
        <v>0</v>
      </c>
      <c r="H4264" s="26">
        <v>0</v>
      </c>
      <c r="I4264" s="26">
        <v>0</v>
      </c>
      <c r="J4264" s="26">
        <v>0</v>
      </c>
      <c r="K4264" s="26">
        <v>0</v>
      </c>
      <c r="L4264" s="26">
        <v>0</v>
      </c>
      <c r="M4264" s="26">
        <v>0</v>
      </c>
      <c r="N4264" s="26">
        <v>0</v>
      </c>
      <c r="O4264" s="24" t="s">
        <v>79</v>
      </c>
      <c r="P4264" s="24">
        <v>40214</v>
      </c>
      <c r="Q4264" s="24">
        <f>IF(ISERROR(VLOOKUP($B4264,[1]主动技能!$B:$D,3,0)),[2]Sheet1!$Y4731,VLOOKUP($B4264,[1]主动技能!$B:$D,3,0))</f>
        <v>2</v>
      </c>
      <c r="S4264" s="24" t="str">
        <f>IF(C4264&lt;1000000,"",VLOOKUP(C4264,组合调整!$A:$I,2,0))</f>
        <v>振奋</v>
      </c>
      <c r="T4264" s="24" t="str">
        <f>IF(D4264&lt;1000000,"",VLOOKUP(D4264,组合调整!$A:$I,2,0))</f>
        <v>深得</v>
      </c>
      <c r="U4264" s="24" t="str">
        <f>IF(E4264&lt;1000000,"",VLOOKUP(E4264,组合调整!$A:$I,2,0))</f>
        <v>联盟</v>
      </c>
      <c r="V4264" s="24" t="str">
        <f>IF(F4264&lt;1000000,"",VLOOKUP(F4264,组合调整!$A:$I,2,0))</f>
        <v/>
      </c>
      <c r="W4264" s="24" t="str">
        <f>IF(G4264&lt;1000000,"",VLOOKUP(G4264,组合调整!$A:$I,2,0))</f>
        <v/>
      </c>
    </row>
    <row r="4265" spans="1:23">
      <c r="A4265" s="26">
        <v>40215</v>
      </c>
      <c r="B4265" s="26" t="s">
        <v>79</v>
      </c>
      <c r="C4265" s="26">
        <v>4021011</v>
      </c>
      <c r="D4265" s="26">
        <v>4021021</v>
      </c>
      <c r="E4265" s="26">
        <v>4021031</v>
      </c>
      <c r="F4265" s="26">
        <v>1041</v>
      </c>
      <c r="G4265" s="26">
        <v>0</v>
      </c>
      <c r="H4265" s="26">
        <v>0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4" t="s">
        <v>79</v>
      </c>
      <c r="P4265" s="24">
        <v>40215</v>
      </c>
      <c r="Q4265" s="24">
        <f>IF(ISERROR(VLOOKUP($B4265,[1]主动技能!$B:$D,3,0)),[2]Sheet1!$Y4732,VLOOKUP($B4265,[1]主动技能!$B:$D,3,0))</f>
        <v>2</v>
      </c>
      <c r="S4265" s="24" t="str">
        <f>IF(C4265&lt;1000000,"",VLOOKUP(C4265,组合调整!$A:$I,2,0))</f>
        <v>振奋</v>
      </c>
      <c r="T4265" s="24" t="str">
        <f>IF(D4265&lt;1000000,"",VLOOKUP(D4265,组合调整!$A:$I,2,0))</f>
        <v>深得</v>
      </c>
      <c r="U4265" s="24" t="str">
        <f>IF(E4265&lt;1000000,"",VLOOKUP(E4265,组合调整!$A:$I,2,0))</f>
        <v>联盟</v>
      </c>
      <c r="V4265" s="24" t="str">
        <f>IF(F4265&lt;1000000,"",VLOOKUP(F4265,组合调整!$A:$I,2,0))</f>
        <v/>
      </c>
      <c r="W4265" s="24" t="str">
        <f>IF(G4265&lt;1000000,"",VLOOKUP(G4265,组合调整!$A:$I,2,0))</f>
        <v/>
      </c>
    </row>
    <row r="4266" spans="1:23">
      <c r="A4266" s="26">
        <v>40216</v>
      </c>
      <c r="B4266" s="26" t="s">
        <v>79</v>
      </c>
      <c r="C4266" s="26">
        <v>4021011</v>
      </c>
      <c r="D4266" s="26">
        <v>4021021</v>
      </c>
      <c r="E4266" s="26">
        <v>4021031</v>
      </c>
      <c r="F4266" s="26">
        <v>1041</v>
      </c>
      <c r="G4266" s="26">
        <v>0</v>
      </c>
      <c r="H4266" s="26">
        <v>0</v>
      </c>
      <c r="I4266" s="26">
        <v>0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4" t="s">
        <v>79</v>
      </c>
      <c r="P4266" s="24">
        <v>40216</v>
      </c>
      <c r="Q4266" s="24">
        <f>IF(ISERROR(VLOOKUP($B4266,[1]主动技能!$B:$D,3,0)),[2]Sheet1!$Y4733,VLOOKUP($B4266,[1]主动技能!$B:$D,3,0))</f>
        <v>2</v>
      </c>
      <c r="S4266" s="24" t="str">
        <f>IF(C4266&lt;1000000,"",VLOOKUP(C4266,组合调整!$A:$I,2,0))</f>
        <v>振奋</v>
      </c>
      <c r="T4266" s="24" t="str">
        <f>IF(D4266&lt;1000000,"",VLOOKUP(D4266,组合调整!$A:$I,2,0))</f>
        <v>深得</v>
      </c>
      <c r="U4266" s="24" t="str">
        <f>IF(E4266&lt;1000000,"",VLOOKUP(E4266,组合调整!$A:$I,2,0))</f>
        <v>联盟</v>
      </c>
      <c r="V4266" s="24" t="str">
        <f>IF(F4266&lt;1000000,"",VLOOKUP(F4266,组合调整!$A:$I,2,0))</f>
        <v/>
      </c>
      <c r="W4266" s="24" t="str">
        <f>IF(G4266&lt;1000000,"",VLOOKUP(G4266,组合调整!$A:$I,2,0))</f>
        <v/>
      </c>
    </row>
    <row r="4267" spans="1:23">
      <c r="A4267" s="26">
        <v>40217</v>
      </c>
      <c r="B4267" s="26" t="s">
        <v>79</v>
      </c>
      <c r="C4267" s="26">
        <v>4021011</v>
      </c>
      <c r="D4267" s="26">
        <v>4021021</v>
      </c>
      <c r="E4267" s="26">
        <v>4021031</v>
      </c>
      <c r="F4267" s="26">
        <v>1041</v>
      </c>
      <c r="G4267" s="26">
        <v>0</v>
      </c>
      <c r="H4267" s="26">
        <v>0</v>
      </c>
      <c r="I4267" s="26">
        <v>0</v>
      </c>
      <c r="J4267" s="26">
        <v>0</v>
      </c>
      <c r="K4267" s="26">
        <v>0</v>
      </c>
      <c r="L4267" s="26">
        <v>0</v>
      </c>
      <c r="M4267" s="26">
        <v>0</v>
      </c>
      <c r="N4267" s="26">
        <v>0</v>
      </c>
      <c r="O4267" s="24" t="s">
        <v>79</v>
      </c>
      <c r="P4267" s="24">
        <v>40217</v>
      </c>
      <c r="Q4267" s="24">
        <f>IF(ISERROR(VLOOKUP($B4267,[1]主动技能!$B:$D,3,0)),[2]Sheet1!$Y4734,VLOOKUP($B4267,[1]主动技能!$B:$D,3,0))</f>
        <v>2</v>
      </c>
      <c r="S4267" s="24" t="str">
        <f>IF(C4267&lt;1000000,"",VLOOKUP(C4267,组合调整!$A:$I,2,0))</f>
        <v>振奋</v>
      </c>
      <c r="T4267" s="24" t="str">
        <f>IF(D4267&lt;1000000,"",VLOOKUP(D4267,组合调整!$A:$I,2,0))</f>
        <v>深得</v>
      </c>
      <c r="U4267" s="24" t="str">
        <f>IF(E4267&lt;1000000,"",VLOOKUP(E4267,组合调整!$A:$I,2,0))</f>
        <v>联盟</v>
      </c>
      <c r="V4267" s="24" t="str">
        <f>IF(F4267&lt;1000000,"",VLOOKUP(F4267,组合调整!$A:$I,2,0))</f>
        <v/>
      </c>
      <c r="W4267" s="24" t="str">
        <f>IF(G4267&lt;1000000,"",VLOOKUP(G4267,组合调整!$A:$I,2,0))</f>
        <v/>
      </c>
    </row>
    <row r="4268" spans="1:23">
      <c r="A4268" s="26">
        <v>40218</v>
      </c>
      <c r="B4268" s="26" t="s">
        <v>79</v>
      </c>
      <c r="C4268" s="26">
        <v>4021011</v>
      </c>
      <c r="D4268" s="26">
        <v>4021021</v>
      </c>
      <c r="E4268" s="26">
        <v>4021031</v>
      </c>
      <c r="F4268" s="26">
        <v>1041</v>
      </c>
      <c r="G4268" s="26">
        <v>0</v>
      </c>
      <c r="H4268" s="26">
        <v>0</v>
      </c>
      <c r="I4268" s="26">
        <v>0</v>
      </c>
      <c r="J4268" s="26">
        <v>0</v>
      </c>
      <c r="K4268" s="26">
        <v>0</v>
      </c>
      <c r="L4268" s="26">
        <v>0</v>
      </c>
      <c r="M4268" s="26">
        <v>0</v>
      </c>
      <c r="N4268" s="26">
        <v>0</v>
      </c>
      <c r="O4268" s="24" t="s">
        <v>79</v>
      </c>
      <c r="P4268" s="24">
        <v>40218</v>
      </c>
      <c r="Q4268" s="24">
        <f>IF(ISERROR(VLOOKUP($B4268,[1]主动技能!$B:$D,3,0)),[2]Sheet1!$Y4735,VLOOKUP($B4268,[1]主动技能!$B:$D,3,0))</f>
        <v>2</v>
      </c>
      <c r="S4268" s="24" t="str">
        <f>IF(C4268&lt;1000000,"",VLOOKUP(C4268,组合调整!$A:$I,2,0))</f>
        <v>振奋</v>
      </c>
      <c r="T4268" s="24" t="str">
        <f>IF(D4268&lt;1000000,"",VLOOKUP(D4268,组合调整!$A:$I,2,0))</f>
        <v>深得</v>
      </c>
      <c r="U4268" s="24" t="str">
        <f>IF(E4268&lt;1000000,"",VLOOKUP(E4268,组合调整!$A:$I,2,0))</f>
        <v>联盟</v>
      </c>
      <c r="V4268" s="24" t="str">
        <f>IF(F4268&lt;1000000,"",VLOOKUP(F4268,组合调整!$A:$I,2,0))</f>
        <v/>
      </c>
      <c r="W4268" s="24" t="str">
        <f>IF(G4268&lt;1000000,"",VLOOKUP(G4268,组合调整!$A:$I,2,0))</f>
        <v/>
      </c>
    </row>
    <row r="4269" spans="1:23">
      <c r="A4269" s="26">
        <v>40219</v>
      </c>
      <c r="B4269" s="26" t="s">
        <v>79</v>
      </c>
      <c r="C4269" s="26">
        <v>4021011</v>
      </c>
      <c r="D4269" s="26">
        <v>4021021</v>
      </c>
      <c r="E4269" s="26">
        <v>4021031</v>
      </c>
      <c r="F4269" s="26">
        <v>1041</v>
      </c>
      <c r="G4269" s="26">
        <v>0</v>
      </c>
      <c r="H4269" s="26">
        <v>0</v>
      </c>
      <c r="I4269" s="26">
        <v>0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4" t="s">
        <v>79</v>
      </c>
      <c r="P4269" s="24">
        <v>40219</v>
      </c>
      <c r="Q4269" s="24">
        <f>IF(ISERROR(VLOOKUP($B4269,[1]主动技能!$B:$D,3,0)),[2]Sheet1!$Y4736,VLOOKUP($B4269,[1]主动技能!$B:$D,3,0))</f>
        <v>2</v>
      </c>
      <c r="S4269" s="24" t="str">
        <f>IF(C4269&lt;1000000,"",VLOOKUP(C4269,组合调整!$A:$I,2,0))</f>
        <v>振奋</v>
      </c>
      <c r="T4269" s="24" t="str">
        <f>IF(D4269&lt;1000000,"",VLOOKUP(D4269,组合调整!$A:$I,2,0))</f>
        <v>深得</v>
      </c>
      <c r="U4269" s="24" t="str">
        <f>IF(E4269&lt;1000000,"",VLOOKUP(E4269,组合调整!$A:$I,2,0))</f>
        <v>联盟</v>
      </c>
      <c r="V4269" s="24" t="str">
        <f>IF(F4269&lt;1000000,"",VLOOKUP(F4269,组合调整!$A:$I,2,0))</f>
        <v/>
      </c>
      <c r="W4269" s="24" t="str">
        <f>IF(G4269&lt;1000000,"",VLOOKUP(G4269,组合调整!$A:$I,2,0))</f>
        <v/>
      </c>
    </row>
    <row r="4270" spans="1:23">
      <c r="A4270" s="26">
        <v>40220</v>
      </c>
      <c r="B4270" s="26" t="s">
        <v>79</v>
      </c>
      <c r="C4270" s="26">
        <v>4021011</v>
      </c>
      <c r="D4270" s="26">
        <v>4021021</v>
      </c>
      <c r="E4270" s="26">
        <v>4021031</v>
      </c>
      <c r="F4270" s="26">
        <v>1041</v>
      </c>
      <c r="G4270" s="26">
        <v>0</v>
      </c>
      <c r="H4270" s="26">
        <v>0</v>
      </c>
      <c r="I4270" s="26">
        <v>0</v>
      </c>
      <c r="J4270" s="26">
        <v>0</v>
      </c>
      <c r="K4270" s="26">
        <v>0</v>
      </c>
      <c r="L4270" s="26">
        <v>0</v>
      </c>
      <c r="M4270" s="26">
        <v>0</v>
      </c>
      <c r="N4270" s="26">
        <v>0</v>
      </c>
      <c r="O4270" s="24" t="s">
        <v>79</v>
      </c>
      <c r="P4270" s="24">
        <v>40220</v>
      </c>
      <c r="Q4270" s="24">
        <f>IF(ISERROR(VLOOKUP($B4270,[1]主动技能!$B:$D,3,0)),[2]Sheet1!$Y4737,VLOOKUP($B4270,[1]主动技能!$B:$D,3,0))</f>
        <v>2</v>
      </c>
      <c r="S4270" s="24" t="str">
        <f>IF(C4270&lt;1000000,"",VLOOKUP(C4270,组合调整!$A:$I,2,0))</f>
        <v>振奋</v>
      </c>
      <c r="T4270" s="24" t="str">
        <f>IF(D4270&lt;1000000,"",VLOOKUP(D4270,组合调整!$A:$I,2,0))</f>
        <v>深得</v>
      </c>
      <c r="U4270" s="24" t="str">
        <f>IF(E4270&lt;1000000,"",VLOOKUP(E4270,组合调整!$A:$I,2,0))</f>
        <v>联盟</v>
      </c>
      <c r="V4270" s="24" t="str">
        <f>IF(F4270&lt;1000000,"",VLOOKUP(F4270,组合调整!$A:$I,2,0))</f>
        <v/>
      </c>
      <c r="W4270" s="24" t="str">
        <f>IF(G4270&lt;1000000,"",VLOOKUP(G4270,组合调整!$A:$I,2,0))</f>
        <v/>
      </c>
    </row>
    <row r="4271" spans="1:23">
      <c r="A4271" s="26">
        <v>40221</v>
      </c>
      <c r="B4271" s="26" t="s">
        <v>80</v>
      </c>
      <c r="C4271" s="26">
        <v>1029812</v>
      </c>
      <c r="D4271" s="26">
        <v>4022111</v>
      </c>
      <c r="E4271" s="26">
        <v>4022121</v>
      </c>
      <c r="F4271" s="26">
        <v>20012</v>
      </c>
      <c r="G4271" s="26">
        <v>0</v>
      </c>
      <c r="H4271" s="26">
        <v>0</v>
      </c>
      <c r="I4271" s="26">
        <v>0</v>
      </c>
      <c r="J4271" s="26">
        <v>0</v>
      </c>
      <c r="K4271" s="26">
        <v>0</v>
      </c>
      <c r="L4271" s="26">
        <v>0</v>
      </c>
      <c r="M4271" s="26">
        <v>0</v>
      </c>
      <c r="N4271" s="26">
        <v>0</v>
      </c>
      <c r="O4271" s="24" t="s">
        <v>80</v>
      </c>
      <c r="P4271" s="24">
        <v>40221</v>
      </c>
      <c r="Q4271" s="24">
        <f>IF(ISERROR(VLOOKUP($B4271,[1]主动技能!$B:$D,3,0)),[2]Sheet1!$Y4738,VLOOKUP($B4271,[1]主动技能!$B:$D,3,0))</f>
        <v>2</v>
      </c>
      <c r="S4271" s="24" t="str">
        <f>IF(C4271&lt;1000000,"",VLOOKUP(C4271,组合调整!$A:$I,2,0))</f>
        <v>故主</v>
      </c>
      <c r="T4271" s="24" t="str">
        <f>IF(D4271&lt;1000000,"",VLOOKUP(D4271,组合调整!$A:$I,2,0))</f>
        <v>合体</v>
      </c>
      <c r="U4271" s="24" t="str">
        <f>IF(E4271&lt;1000000,"",VLOOKUP(E4271,组合调整!$A:$I,2,0))</f>
        <v>焕发</v>
      </c>
      <c r="V4271" s="24" t="str">
        <f>IF(F4271&lt;1000000,"",VLOOKUP(F4271,组合调整!$A:$I,2,0))</f>
        <v/>
      </c>
      <c r="W4271" s="24" t="str">
        <f>IF(G4271&lt;1000000,"",VLOOKUP(G4271,组合调整!$A:$I,2,0))</f>
        <v/>
      </c>
    </row>
    <row r="4272" spans="1:23">
      <c r="A4272" s="26">
        <v>40222</v>
      </c>
      <c r="B4272" s="26" t="s">
        <v>80</v>
      </c>
      <c r="C4272" s="26">
        <v>1029812</v>
      </c>
      <c r="D4272" s="26">
        <v>4022111</v>
      </c>
      <c r="E4272" s="26">
        <v>4022121</v>
      </c>
      <c r="F4272" s="26">
        <v>20012</v>
      </c>
      <c r="G4272" s="26">
        <v>0</v>
      </c>
      <c r="H4272" s="26">
        <v>0</v>
      </c>
      <c r="I4272" s="26">
        <v>0</v>
      </c>
      <c r="J4272" s="26">
        <v>0</v>
      </c>
      <c r="K4272" s="26">
        <v>0</v>
      </c>
      <c r="L4272" s="26">
        <v>0</v>
      </c>
      <c r="M4272" s="26">
        <v>0</v>
      </c>
      <c r="N4272" s="26">
        <v>0</v>
      </c>
      <c r="O4272" s="24" t="s">
        <v>80</v>
      </c>
      <c r="P4272" s="24">
        <v>40222</v>
      </c>
      <c r="Q4272" s="24">
        <f>IF(ISERROR(VLOOKUP($B4272,[1]主动技能!$B:$D,3,0)),[2]Sheet1!$Y4739,VLOOKUP($B4272,[1]主动技能!$B:$D,3,0))</f>
        <v>2</v>
      </c>
      <c r="S4272" s="24" t="str">
        <f>IF(C4272&lt;1000000,"",VLOOKUP(C4272,组合调整!$A:$I,2,0))</f>
        <v>故主</v>
      </c>
      <c r="T4272" s="24" t="str">
        <f>IF(D4272&lt;1000000,"",VLOOKUP(D4272,组合调整!$A:$I,2,0))</f>
        <v>合体</v>
      </c>
      <c r="U4272" s="24" t="str">
        <f>IF(E4272&lt;1000000,"",VLOOKUP(E4272,组合调整!$A:$I,2,0))</f>
        <v>焕发</v>
      </c>
      <c r="V4272" s="24" t="str">
        <f>IF(F4272&lt;1000000,"",VLOOKUP(F4272,组合调整!$A:$I,2,0))</f>
        <v/>
      </c>
      <c r="W4272" s="24" t="str">
        <f>IF(G4272&lt;1000000,"",VLOOKUP(G4272,组合调整!$A:$I,2,0))</f>
        <v/>
      </c>
    </row>
    <row r="4273" spans="1:23">
      <c r="A4273" s="26">
        <v>40223</v>
      </c>
      <c r="B4273" s="26" t="s">
        <v>80</v>
      </c>
      <c r="C4273" s="26">
        <v>1029812</v>
      </c>
      <c r="D4273" s="26">
        <v>4022111</v>
      </c>
      <c r="E4273" s="26">
        <v>4022121</v>
      </c>
      <c r="F4273" s="26">
        <v>20012</v>
      </c>
      <c r="G4273" s="26">
        <v>0</v>
      </c>
      <c r="H4273" s="26">
        <v>0</v>
      </c>
      <c r="I4273" s="26">
        <v>0</v>
      </c>
      <c r="J4273" s="26">
        <v>0</v>
      </c>
      <c r="K4273" s="26">
        <v>0</v>
      </c>
      <c r="L4273" s="26">
        <v>0</v>
      </c>
      <c r="M4273" s="26">
        <v>0</v>
      </c>
      <c r="N4273" s="26">
        <v>0</v>
      </c>
      <c r="O4273" s="24" t="s">
        <v>80</v>
      </c>
      <c r="P4273" s="24">
        <v>40223</v>
      </c>
      <c r="Q4273" s="24">
        <f>IF(ISERROR(VLOOKUP($B4273,[1]主动技能!$B:$D,3,0)),[2]Sheet1!$Y4740,VLOOKUP($B4273,[1]主动技能!$B:$D,3,0))</f>
        <v>2</v>
      </c>
      <c r="S4273" s="24" t="str">
        <f>IF(C4273&lt;1000000,"",VLOOKUP(C4273,组合调整!$A:$I,2,0))</f>
        <v>故主</v>
      </c>
      <c r="T4273" s="24" t="str">
        <f>IF(D4273&lt;1000000,"",VLOOKUP(D4273,组合调整!$A:$I,2,0))</f>
        <v>合体</v>
      </c>
      <c r="U4273" s="24" t="str">
        <f>IF(E4273&lt;1000000,"",VLOOKUP(E4273,组合调整!$A:$I,2,0))</f>
        <v>焕发</v>
      </c>
      <c r="V4273" s="24" t="str">
        <f>IF(F4273&lt;1000000,"",VLOOKUP(F4273,组合调整!$A:$I,2,0))</f>
        <v/>
      </c>
      <c r="W4273" s="24" t="str">
        <f>IF(G4273&lt;1000000,"",VLOOKUP(G4273,组合调整!$A:$I,2,0))</f>
        <v/>
      </c>
    </row>
    <row r="4274" spans="1:23">
      <c r="A4274" s="26">
        <v>40224</v>
      </c>
      <c r="B4274" s="26" t="s">
        <v>80</v>
      </c>
      <c r="C4274" s="26">
        <v>1029812</v>
      </c>
      <c r="D4274" s="26">
        <v>4022111</v>
      </c>
      <c r="E4274" s="26">
        <v>4022121</v>
      </c>
      <c r="F4274" s="26">
        <v>20012</v>
      </c>
      <c r="G4274" s="26">
        <v>0</v>
      </c>
      <c r="H4274" s="26">
        <v>0</v>
      </c>
      <c r="I4274" s="26">
        <v>0</v>
      </c>
      <c r="J4274" s="26">
        <v>0</v>
      </c>
      <c r="K4274" s="26">
        <v>0</v>
      </c>
      <c r="L4274" s="26">
        <v>0</v>
      </c>
      <c r="M4274" s="26">
        <v>0</v>
      </c>
      <c r="N4274" s="26">
        <v>0</v>
      </c>
      <c r="O4274" s="24" t="s">
        <v>80</v>
      </c>
      <c r="P4274" s="24">
        <v>40224</v>
      </c>
      <c r="Q4274" s="24">
        <f>IF(ISERROR(VLOOKUP($B4274,[1]主动技能!$B:$D,3,0)),[2]Sheet1!$Y4741,VLOOKUP($B4274,[1]主动技能!$B:$D,3,0))</f>
        <v>2</v>
      </c>
      <c r="S4274" s="24" t="str">
        <f>IF(C4274&lt;1000000,"",VLOOKUP(C4274,组合调整!$A:$I,2,0))</f>
        <v>故主</v>
      </c>
      <c r="T4274" s="24" t="str">
        <f>IF(D4274&lt;1000000,"",VLOOKUP(D4274,组合调整!$A:$I,2,0))</f>
        <v>合体</v>
      </c>
      <c r="U4274" s="24" t="str">
        <f>IF(E4274&lt;1000000,"",VLOOKUP(E4274,组合调整!$A:$I,2,0))</f>
        <v>焕发</v>
      </c>
      <c r="V4274" s="24" t="str">
        <f>IF(F4274&lt;1000000,"",VLOOKUP(F4274,组合调整!$A:$I,2,0))</f>
        <v/>
      </c>
      <c r="W4274" s="24" t="str">
        <f>IF(G4274&lt;1000000,"",VLOOKUP(G4274,组合调整!$A:$I,2,0))</f>
        <v/>
      </c>
    </row>
    <row r="4275" spans="1:23">
      <c r="A4275" s="26">
        <v>40225</v>
      </c>
      <c r="B4275" s="26" t="s">
        <v>80</v>
      </c>
      <c r="C4275" s="26">
        <v>1029812</v>
      </c>
      <c r="D4275" s="26">
        <v>4022111</v>
      </c>
      <c r="E4275" s="26">
        <v>4022121</v>
      </c>
      <c r="F4275" s="26">
        <v>20012</v>
      </c>
      <c r="G4275" s="26">
        <v>0</v>
      </c>
      <c r="H4275" s="26">
        <v>0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4" t="s">
        <v>80</v>
      </c>
      <c r="P4275" s="24">
        <v>40225</v>
      </c>
      <c r="Q4275" s="24">
        <f>IF(ISERROR(VLOOKUP($B4275,[1]主动技能!$B:$D,3,0)),[2]Sheet1!$Y4742,VLOOKUP($B4275,[1]主动技能!$B:$D,3,0))</f>
        <v>2</v>
      </c>
      <c r="S4275" s="24" t="str">
        <f>IF(C4275&lt;1000000,"",VLOOKUP(C4275,组合调整!$A:$I,2,0))</f>
        <v>故主</v>
      </c>
      <c r="T4275" s="24" t="str">
        <f>IF(D4275&lt;1000000,"",VLOOKUP(D4275,组合调整!$A:$I,2,0))</f>
        <v>合体</v>
      </c>
      <c r="U4275" s="24" t="str">
        <f>IF(E4275&lt;1000000,"",VLOOKUP(E4275,组合调整!$A:$I,2,0))</f>
        <v>焕发</v>
      </c>
      <c r="V4275" s="24" t="str">
        <f>IF(F4275&lt;1000000,"",VLOOKUP(F4275,组合调整!$A:$I,2,0))</f>
        <v/>
      </c>
      <c r="W4275" s="24" t="str">
        <f>IF(G4275&lt;1000000,"",VLOOKUP(G4275,组合调整!$A:$I,2,0))</f>
        <v/>
      </c>
    </row>
    <row r="4276" spans="1:23">
      <c r="A4276" s="26">
        <v>40226</v>
      </c>
      <c r="B4276" s="26" t="s">
        <v>80</v>
      </c>
      <c r="C4276" s="26">
        <v>1029812</v>
      </c>
      <c r="D4276" s="26">
        <v>4022111</v>
      </c>
      <c r="E4276" s="26">
        <v>4022121</v>
      </c>
      <c r="F4276" s="26">
        <v>20012</v>
      </c>
      <c r="G4276" s="26">
        <v>0</v>
      </c>
      <c r="H4276" s="26">
        <v>0</v>
      </c>
      <c r="I4276" s="26">
        <v>0</v>
      </c>
      <c r="J4276" s="26">
        <v>0</v>
      </c>
      <c r="K4276" s="26">
        <v>0</v>
      </c>
      <c r="L4276" s="26">
        <v>0</v>
      </c>
      <c r="M4276" s="26">
        <v>0</v>
      </c>
      <c r="N4276" s="26">
        <v>0</v>
      </c>
      <c r="O4276" s="24" t="s">
        <v>80</v>
      </c>
      <c r="P4276" s="24">
        <v>40226</v>
      </c>
      <c r="Q4276" s="24">
        <f>IF(ISERROR(VLOOKUP($B4276,[1]主动技能!$B:$D,3,0)),[2]Sheet1!$Y4743,VLOOKUP($B4276,[1]主动技能!$B:$D,3,0))</f>
        <v>2</v>
      </c>
      <c r="S4276" s="24" t="str">
        <f>IF(C4276&lt;1000000,"",VLOOKUP(C4276,组合调整!$A:$I,2,0))</f>
        <v>故主</v>
      </c>
      <c r="T4276" s="24" t="str">
        <f>IF(D4276&lt;1000000,"",VLOOKUP(D4276,组合调整!$A:$I,2,0))</f>
        <v>合体</v>
      </c>
      <c r="U4276" s="24" t="str">
        <f>IF(E4276&lt;1000000,"",VLOOKUP(E4276,组合调整!$A:$I,2,0))</f>
        <v>焕发</v>
      </c>
      <c r="V4276" s="24" t="str">
        <f>IF(F4276&lt;1000000,"",VLOOKUP(F4276,组合调整!$A:$I,2,0))</f>
        <v/>
      </c>
      <c r="W4276" s="24" t="str">
        <f>IF(G4276&lt;1000000,"",VLOOKUP(G4276,组合调整!$A:$I,2,0))</f>
        <v/>
      </c>
    </row>
    <row r="4277" spans="1:23">
      <c r="A4277" s="26">
        <v>40227</v>
      </c>
      <c r="B4277" s="26" t="s">
        <v>80</v>
      </c>
      <c r="C4277" s="26">
        <v>1029812</v>
      </c>
      <c r="D4277" s="26">
        <v>4022111</v>
      </c>
      <c r="E4277" s="26">
        <v>4022121</v>
      </c>
      <c r="F4277" s="26">
        <v>20012</v>
      </c>
      <c r="G4277" s="26">
        <v>0</v>
      </c>
      <c r="H4277" s="26">
        <v>0</v>
      </c>
      <c r="I4277" s="26">
        <v>0</v>
      </c>
      <c r="J4277" s="26">
        <v>0</v>
      </c>
      <c r="K4277" s="26">
        <v>0</v>
      </c>
      <c r="L4277" s="26">
        <v>0</v>
      </c>
      <c r="M4277" s="26">
        <v>0</v>
      </c>
      <c r="N4277" s="26">
        <v>0</v>
      </c>
      <c r="O4277" s="24" t="s">
        <v>80</v>
      </c>
      <c r="P4277" s="24">
        <v>40227</v>
      </c>
      <c r="Q4277" s="24">
        <f>IF(ISERROR(VLOOKUP($B4277,[1]主动技能!$B:$D,3,0)),[2]Sheet1!$Y4744,VLOOKUP($B4277,[1]主动技能!$B:$D,3,0))</f>
        <v>2</v>
      </c>
      <c r="S4277" s="24" t="str">
        <f>IF(C4277&lt;1000000,"",VLOOKUP(C4277,组合调整!$A:$I,2,0))</f>
        <v>故主</v>
      </c>
      <c r="T4277" s="24" t="str">
        <f>IF(D4277&lt;1000000,"",VLOOKUP(D4277,组合调整!$A:$I,2,0))</f>
        <v>合体</v>
      </c>
      <c r="U4277" s="24" t="str">
        <f>IF(E4277&lt;1000000,"",VLOOKUP(E4277,组合调整!$A:$I,2,0))</f>
        <v>焕发</v>
      </c>
      <c r="V4277" s="24" t="str">
        <f>IF(F4277&lt;1000000,"",VLOOKUP(F4277,组合调整!$A:$I,2,0))</f>
        <v/>
      </c>
      <c r="W4277" s="24" t="str">
        <f>IF(G4277&lt;1000000,"",VLOOKUP(G4277,组合调整!$A:$I,2,0))</f>
        <v/>
      </c>
    </row>
    <row r="4278" spans="1:23">
      <c r="A4278" s="26">
        <v>40228</v>
      </c>
      <c r="B4278" s="26" t="s">
        <v>80</v>
      </c>
      <c r="C4278" s="26">
        <v>1029812</v>
      </c>
      <c r="D4278" s="26">
        <v>4022111</v>
      </c>
      <c r="E4278" s="26">
        <v>4022121</v>
      </c>
      <c r="F4278" s="26">
        <v>20012</v>
      </c>
      <c r="G4278" s="26">
        <v>0</v>
      </c>
      <c r="H4278" s="26">
        <v>0</v>
      </c>
      <c r="I4278" s="26">
        <v>0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4" t="s">
        <v>80</v>
      </c>
      <c r="P4278" s="24">
        <v>40228</v>
      </c>
      <c r="Q4278" s="24">
        <f>IF(ISERROR(VLOOKUP($B4278,[1]主动技能!$B:$D,3,0)),[2]Sheet1!$Y4745,VLOOKUP($B4278,[1]主动技能!$B:$D,3,0))</f>
        <v>2</v>
      </c>
      <c r="S4278" s="24" t="str">
        <f>IF(C4278&lt;1000000,"",VLOOKUP(C4278,组合调整!$A:$I,2,0))</f>
        <v>故主</v>
      </c>
      <c r="T4278" s="24" t="str">
        <f>IF(D4278&lt;1000000,"",VLOOKUP(D4278,组合调整!$A:$I,2,0))</f>
        <v>合体</v>
      </c>
      <c r="U4278" s="24" t="str">
        <f>IF(E4278&lt;1000000,"",VLOOKUP(E4278,组合调整!$A:$I,2,0))</f>
        <v>焕发</v>
      </c>
      <c r="V4278" s="24" t="str">
        <f>IF(F4278&lt;1000000,"",VLOOKUP(F4278,组合调整!$A:$I,2,0))</f>
        <v/>
      </c>
      <c r="W4278" s="24" t="str">
        <f>IF(G4278&lt;1000000,"",VLOOKUP(G4278,组合调整!$A:$I,2,0))</f>
        <v/>
      </c>
    </row>
    <row r="4279" spans="1:23">
      <c r="A4279" s="26">
        <v>40229</v>
      </c>
      <c r="B4279" s="26" t="s">
        <v>80</v>
      </c>
      <c r="C4279" s="26">
        <v>1029812</v>
      </c>
      <c r="D4279" s="26">
        <v>4022111</v>
      </c>
      <c r="E4279" s="26">
        <v>4022121</v>
      </c>
      <c r="F4279" s="26">
        <v>20012</v>
      </c>
      <c r="G4279" s="26">
        <v>0</v>
      </c>
      <c r="H4279" s="26">
        <v>0</v>
      </c>
      <c r="I4279" s="26">
        <v>0</v>
      </c>
      <c r="J4279" s="26">
        <v>0</v>
      </c>
      <c r="K4279" s="26">
        <v>0</v>
      </c>
      <c r="L4279" s="26">
        <v>0</v>
      </c>
      <c r="M4279" s="26">
        <v>0</v>
      </c>
      <c r="N4279" s="26">
        <v>0</v>
      </c>
      <c r="O4279" s="24" t="s">
        <v>80</v>
      </c>
      <c r="P4279" s="24">
        <v>40229</v>
      </c>
      <c r="Q4279" s="24">
        <f>IF(ISERROR(VLOOKUP($B4279,[1]主动技能!$B:$D,3,0)),[2]Sheet1!$Y4746,VLOOKUP($B4279,[1]主动技能!$B:$D,3,0))</f>
        <v>2</v>
      </c>
      <c r="S4279" s="24" t="str">
        <f>IF(C4279&lt;1000000,"",VLOOKUP(C4279,组合调整!$A:$I,2,0))</f>
        <v>故主</v>
      </c>
      <c r="T4279" s="24" t="str">
        <f>IF(D4279&lt;1000000,"",VLOOKUP(D4279,组合调整!$A:$I,2,0))</f>
        <v>合体</v>
      </c>
      <c r="U4279" s="24" t="str">
        <f>IF(E4279&lt;1000000,"",VLOOKUP(E4279,组合调整!$A:$I,2,0))</f>
        <v>焕发</v>
      </c>
      <c r="V4279" s="24" t="str">
        <f>IF(F4279&lt;1000000,"",VLOOKUP(F4279,组合调整!$A:$I,2,0))</f>
        <v/>
      </c>
      <c r="W4279" s="24" t="str">
        <f>IF(G4279&lt;1000000,"",VLOOKUP(G4279,组合调整!$A:$I,2,0))</f>
        <v/>
      </c>
    </row>
    <row r="4280" spans="1:23">
      <c r="A4280" s="26">
        <v>40230</v>
      </c>
      <c r="B4280" s="26" t="s">
        <v>80</v>
      </c>
      <c r="C4280" s="26">
        <v>1029812</v>
      </c>
      <c r="D4280" s="26">
        <v>4022111</v>
      </c>
      <c r="E4280" s="26">
        <v>4022121</v>
      </c>
      <c r="F4280" s="26">
        <v>20012</v>
      </c>
      <c r="G4280" s="26">
        <v>0</v>
      </c>
      <c r="H4280" s="26">
        <v>0</v>
      </c>
      <c r="I4280" s="26">
        <v>0</v>
      </c>
      <c r="J4280" s="26">
        <v>0</v>
      </c>
      <c r="K4280" s="26">
        <v>0</v>
      </c>
      <c r="L4280" s="26">
        <v>0</v>
      </c>
      <c r="M4280" s="26">
        <v>0</v>
      </c>
      <c r="N4280" s="26">
        <v>0</v>
      </c>
      <c r="O4280" s="24" t="s">
        <v>80</v>
      </c>
      <c r="P4280" s="24">
        <v>40230</v>
      </c>
      <c r="Q4280" s="24">
        <f>IF(ISERROR(VLOOKUP($B4280,[1]主动技能!$B:$D,3,0)),[2]Sheet1!$Y4747,VLOOKUP($B4280,[1]主动技能!$B:$D,3,0))</f>
        <v>2</v>
      </c>
      <c r="S4280" s="24" t="str">
        <f>IF(C4280&lt;1000000,"",VLOOKUP(C4280,组合调整!$A:$I,2,0))</f>
        <v>故主</v>
      </c>
      <c r="T4280" s="24" t="str">
        <f>IF(D4280&lt;1000000,"",VLOOKUP(D4280,组合调整!$A:$I,2,0))</f>
        <v>合体</v>
      </c>
      <c r="U4280" s="24" t="str">
        <f>IF(E4280&lt;1000000,"",VLOOKUP(E4280,组合调整!$A:$I,2,0))</f>
        <v>焕发</v>
      </c>
      <c r="V4280" s="24" t="str">
        <f>IF(F4280&lt;1000000,"",VLOOKUP(F4280,组合调整!$A:$I,2,0))</f>
        <v/>
      </c>
      <c r="W4280" s="24" t="str">
        <f>IF(G4280&lt;1000000,"",VLOOKUP(G4280,组合调整!$A:$I,2,0))</f>
        <v/>
      </c>
    </row>
    <row r="4281" spans="1:23">
      <c r="A4281" s="26">
        <v>40231</v>
      </c>
      <c r="B4281" s="26" t="s">
        <v>80</v>
      </c>
      <c r="C4281" s="26">
        <v>1029812</v>
      </c>
      <c r="D4281" s="26">
        <v>4022111</v>
      </c>
      <c r="E4281" s="26">
        <v>4022121</v>
      </c>
      <c r="F4281" s="26">
        <v>20012</v>
      </c>
      <c r="G4281" s="26">
        <v>0</v>
      </c>
      <c r="H4281" s="26">
        <v>0</v>
      </c>
      <c r="I4281" s="26">
        <v>0</v>
      </c>
      <c r="J4281" s="26">
        <v>0</v>
      </c>
      <c r="K4281" s="26">
        <v>0</v>
      </c>
      <c r="L4281" s="26">
        <v>0</v>
      </c>
      <c r="M4281" s="26">
        <v>0</v>
      </c>
      <c r="N4281" s="26">
        <v>0</v>
      </c>
      <c r="O4281" s="24" t="s">
        <v>80</v>
      </c>
      <c r="P4281" s="24">
        <v>40231</v>
      </c>
      <c r="Q4281" s="24">
        <f>IF(ISERROR(VLOOKUP($B4281,[1]主动技能!$B:$D,3,0)),[2]Sheet1!$Y4748,VLOOKUP($B4281,[1]主动技能!$B:$D,3,0))</f>
        <v>2</v>
      </c>
      <c r="S4281" s="24" t="str">
        <f>IF(C4281&lt;1000000,"",VLOOKUP(C4281,组合调整!$A:$I,2,0))</f>
        <v>故主</v>
      </c>
      <c r="T4281" s="24" t="str">
        <f>IF(D4281&lt;1000000,"",VLOOKUP(D4281,组合调整!$A:$I,2,0))</f>
        <v>合体</v>
      </c>
      <c r="U4281" s="24" t="str">
        <f>IF(E4281&lt;1000000,"",VLOOKUP(E4281,组合调整!$A:$I,2,0))</f>
        <v>焕发</v>
      </c>
      <c r="V4281" s="24" t="str">
        <f>IF(F4281&lt;1000000,"",VLOOKUP(F4281,组合调整!$A:$I,2,0))</f>
        <v/>
      </c>
      <c r="W4281" s="24" t="str">
        <f>IF(G4281&lt;1000000,"",VLOOKUP(G4281,组合调整!$A:$I,2,0))</f>
        <v/>
      </c>
    </row>
    <row r="4282" spans="1:23">
      <c r="A4282" s="26">
        <v>40232</v>
      </c>
      <c r="B4282" s="26" t="s">
        <v>1521</v>
      </c>
      <c r="C4282" s="26">
        <v>4022112</v>
      </c>
      <c r="D4282" s="26">
        <v>4023211</v>
      </c>
      <c r="E4282" s="26">
        <v>4023221</v>
      </c>
      <c r="F4282" s="26">
        <v>1021</v>
      </c>
      <c r="G4282" s="26">
        <v>0</v>
      </c>
      <c r="H4282" s="26">
        <v>0</v>
      </c>
      <c r="I4282" s="26">
        <v>0</v>
      </c>
      <c r="J4282" s="26">
        <v>0</v>
      </c>
      <c r="K4282" s="26">
        <v>0</v>
      </c>
      <c r="L4282" s="26">
        <v>0</v>
      </c>
      <c r="M4282" s="26">
        <v>0</v>
      </c>
      <c r="N4282" s="26">
        <v>0</v>
      </c>
      <c r="O4282" s="24" t="s">
        <v>1521</v>
      </c>
      <c r="P4282" s="24">
        <v>40232</v>
      </c>
      <c r="Q4282" s="24">
        <f>IF(ISERROR(VLOOKUP($B4282,[1]主动技能!$B:$D,3,0)),[2]Sheet1!$Y4749,VLOOKUP($B4282,[1]主动技能!$B:$D,3,0))</f>
        <v>4</v>
      </c>
      <c r="S4282" s="24" t="str">
        <f>IF(C4282&lt;1000000,"",VLOOKUP(C4282,组合调整!$A:$I,2,0))</f>
        <v>合体</v>
      </c>
      <c r="T4282" s="24" t="str">
        <f>IF(D4282&lt;1000000,"",VLOOKUP(D4282,组合调整!$A:$I,2,0))</f>
        <v>联翩</v>
      </c>
      <c r="U4282" s="24" t="str">
        <f>IF(E4282&lt;1000000,"",VLOOKUP(E4282,组合调整!$A:$I,2,0))</f>
        <v>担当</v>
      </c>
      <c r="V4282" s="24" t="str">
        <f>IF(F4282&lt;1000000,"",VLOOKUP(F4282,组合调整!$A:$I,2,0))</f>
        <v/>
      </c>
      <c r="W4282" s="24" t="str">
        <f>IF(G4282&lt;1000000,"",VLOOKUP(G4282,组合调整!$A:$I,2,0))</f>
        <v/>
      </c>
    </row>
    <row r="4283" spans="1:23">
      <c r="A4283" s="26">
        <v>40233</v>
      </c>
      <c r="B4283" s="26" t="s">
        <v>1521</v>
      </c>
      <c r="C4283" s="26">
        <v>4022112</v>
      </c>
      <c r="D4283" s="26">
        <v>4023211</v>
      </c>
      <c r="E4283" s="26">
        <v>4023221</v>
      </c>
      <c r="F4283" s="26">
        <v>1021</v>
      </c>
      <c r="G4283" s="26">
        <v>0</v>
      </c>
      <c r="H4283" s="26">
        <v>0</v>
      </c>
      <c r="I4283" s="26">
        <v>0</v>
      </c>
      <c r="J4283" s="26">
        <v>0</v>
      </c>
      <c r="K4283" s="26">
        <v>0</v>
      </c>
      <c r="L4283" s="26">
        <v>0</v>
      </c>
      <c r="M4283" s="26">
        <v>0</v>
      </c>
      <c r="N4283" s="26">
        <v>0</v>
      </c>
      <c r="O4283" s="24" t="s">
        <v>1521</v>
      </c>
      <c r="P4283" s="24">
        <v>40233</v>
      </c>
      <c r="Q4283" s="24">
        <f>IF(ISERROR(VLOOKUP($B4283,[1]主动技能!$B:$D,3,0)),[2]Sheet1!$Y4750,VLOOKUP($B4283,[1]主动技能!$B:$D,3,0))</f>
        <v>4</v>
      </c>
      <c r="S4283" s="24" t="str">
        <f>IF(C4283&lt;1000000,"",VLOOKUP(C4283,组合调整!$A:$I,2,0))</f>
        <v>合体</v>
      </c>
      <c r="T4283" s="24" t="str">
        <f>IF(D4283&lt;1000000,"",VLOOKUP(D4283,组合调整!$A:$I,2,0))</f>
        <v>联翩</v>
      </c>
      <c r="U4283" s="24" t="str">
        <f>IF(E4283&lt;1000000,"",VLOOKUP(E4283,组合调整!$A:$I,2,0))</f>
        <v>担当</v>
      </c>
      <c r="V4283" s="24" t="str">
        <f>IF(F4283&lt;1000000,"",VLOOKUP(F4283,组合调整!$A:$I,2,0))</f>
        <v/>
      </c>
      <c r="W4283" s="24" t="str">
        <f>IF(G4283&lt;1000000,"",VLOOKUP(G4283,组合调整!$A:$I,2,0))</f>
        <v/>
      </c>
    </row>
    <row r="4284" spans="1:23">
      <c r="A4284" s="26">
        <v>40234</v>
      </c>
      <c r="B4284" s="26" t="s">
        <v>1521</v>
      </c>
      <c r="C4284" s="26">
        <v>4022112</v>
      </c>
      <c r="D4284" s="26">
        <v>4023211</v>
      </c>
      <c r="E4284" s="26">
        <v>4023221</v>
      </c>
      <c r="F4284" s="26">
        <v>1021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0</v>
      </c>
      <c r="O4284" s="24" t="s">
        <v>1521</v>
      </c>
      <c r="P4284" s="24">
        <v>40234</v>
      </c>
      <c r="Q4284" s="24">
        <f>IF(ISERROR(VLOOKUP($B4284,[1]主动技能!$B:$D,3,0)),[2]Sheet1!$Y4751,VLOOKUP($B4284,[1]主动技能!$B:$D,3,0))</f>
        <v>4</v>
      </c>
      <c r="S4284" s="24" t="str">
        <f>IF(C4284&lt;1000000,"",VLOOKUP(C4284,组合调整!$A:$I,2,0))</f>
        <v>合体</v>
      </c>
      <c r="T4284" s="24" t="str">
        <f>IF(D4284&lt;1000000,"",VLOOKUP(D4284,组合调整!$A:$I,2,0))</f>
        <v>联翩</v>
      </c>
      <c r="U4284" s="24" t="str">
        <f>IF(E4284&lt;1000000,"",VLOOKUP(E4284,组合调整!$A:$I,2,0))</f>
        <v>担当</v>
      </c>
      <c r="V4284" s="24" t="str">
        <f>IF(F4284&lt;1000000,"",VLOOKUP(F4284,组合调整!$A:$I,2,0))</f>
        <v/>
      </c>
      <c r="W4284" s="24" t="str">
        <f>IF(G4284&lt;1000000,"",VLOOKUP(G4284,组合调整!$A:$I,2,0))</f>
        <v/>
      </c>
    </row>
    <row r="4285" spans="1:23">
      <c r="A4285" s="26">
        <v>40235</v>
      </c>
      <c r="B4285" s="26" t="s">
        <v>1521</v>
      </c>
      <c r="C4285" s="26">
        <v>4022112</v>
      </c>
      <c r="D4285" s="26">
        <v>4023211</v>
      </c>
      <c r="E4285" s="26">
        <v>4023221</v>
      </c>
      <c r="F4285" s="26">
        <v>1021</v>
      </c>
      <c r="G4285" s="26">
        <v>0</v>
      </c>
      <c r="H4285" s="26">
        <v>0</v>
      </c>
      <c r="I4285" s="26">
        <v>0</v>
      </c>
      <c r="J4285" s="26">
        <v>0</v>
      </c>
      <c r="K4285" s="26">
        <v>0</v>
      </c>
      <c r="L4285" s="26">
        <v>0</v>
      </c>
      <c r="M4285" s="26">
        <v>0</v>
      </c>
      <c r="N4285" s="26">
        <v>0</v>
      </c>
      <c r="O4285" s="24" t="s">
        <v>1521</v>
      </c>
      <c r="P4285" s="24">
        <v>40235</v>
      </c>
      <c r="Q4285" s="24">
        <f>IF(ISERROR(VLOOKUP($B4285,[1]主动技能!$B:$D,3,0)),[2]Sheet1!$Y4752,VLOOKUP($B4285,[1]主动技能!$B:$D,3,0))</f>
        <v>4</v>
      </c>
      <c r="S4285" s="24" t="str">
        <f>IF(C4285&lt;1000000,"",VLOOKUP(C4285,组合调整!$A:$I,2,0))</f>
        <v>合体</v>
      </c>
      <c r="T4285" s="24" t="str">
        <f>IF(D4285&lt;1000000,"",VLOOKUP(D4285,组合调整!$A:$I,2,0))</f>
        <v>联翩</v>
      </c>
      <c r="U4285" s="24" t="str">
        <f>IF(E4285&lt;1000000,"",VLOOKUP(E4285,组合调整!$A:$I,2,0))</f>
        <v>担当</v>
      </c>
      <c r="V4285" s="24" t="str">
        <f>IF(F4285&lt;1000000,"",VLOOKUP(F4285,组合调整!$A:$I,2,0))</f>
        <v/>
      </c>
      <c r="W4285" s="24" t="str">
        <f>IF(G4285&lt;1000000,"",VLOOKUP(G4285,组合调整!$A:$I,2,0))</f>
        <v/>
      </c>
    </row>
    <row r="4286" spans="1:23">
      <c r="A4286" s="26">
        <v>40236</v>
      </c>
      <c r="B4286" s="26" t="s">
        <v>1521</v>
      </c>
      <c r="C4286" s="26">
        <v>4022112</v>
      </c>
      <c r="D4286" s="26">
        <v>4023211</v>
      </c>
      <c r="E4286" s="26">
        <v>4023221</v>
      </c>
      <c r="F4286" s="26">
        <v>1021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0</v>
      </c>
      <c r="N4286" s="26">
        <v>0</v>
      </c>
      <c r="O4286" s="24" t="s">
        <v>1521</v>
      </c>
      <c r="P4286" s="24">
        <v>40236</v>
      </c>
      <c r="Q4286" s="24">
        <f>IF(ISERROR(VLOOKUP($B4286,[1]主动技能!$B:$D,3,0)),[2]Sheet1!$Y4753,VLOOKUP($B4286,[1]主动技能!$B:$D,3,0))</f>
        <v>4</v>
      </c>
      <c r="S4286" s="24" t="str">
        <f>IF(C4286&lt;1000000,"",VLOOKUP(C4286,组合调整!$A:$I,2,0))</f>
        <v>合体</v>
      </c>
      <c r="T4286" s="24" t="str">
        <f>IF(D4286&lt;1000000,"",VLOOKUP(D4286,组合调整!$A:$I,2,0))</f>
        <v>联翩</v>
      </c>
      <c r="U4286" s="24" t="str">
        <f>IF(E4286&lt;1000000,"",VLOOKUP(E4286,组合调整!$A:$I,2,0))</f>
        <v>担当</v>
      </c>
      <c r="V4286" s="24" t="str">
        <f>IF(F4286&lt;1000000,"",VLOOKUP(F4286,组合调整!$A:$I,2,0))</f>
        <v/>
      </c>
      <c r="W4286" s="24" t="str">
        <f>IF(G4286&lt;1000000,"",VLOOKUP(G4286,组合调整!$A:$I,2,0))</f>
        <v/>
      </c>
    </row>
    <row r="4287" spans="1:23">
      <c r="A4287" s="26">
        <v>40237</v>
      </c>
      <c r="B4287" s="26" t="s">
        <v>1521</v>
      </c>
      <c r="C4287" s="26">
        <v>4022112</v>
      </c>
      <c r="D4287" s="26">
        <v>4023211</v>
      </c>
      <c r="E4287" s="26">
        <v>4023221</v>
      </c>
      <c r="F4287" s="26">
        <v>1021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4" t="s">
        <v>1521</v>
      </c>
      <c r="P4287" s="24">
        <v>40237</v>
      </c>
      <c r="Q4287" s="24">
        <f>IF(ISERROR(VLOOKUP($B4287,[1]主动技能!$B:$D,3,0)),[2]Sheet1!$Y4754,VLOOKUP($B4287,[1]主动技能!$B:$D,3,0))</f>
        <v>4</v>
      </c>
      <c r="S4287" s="24" t="str">
        <f>IF(C4287&lt;1000000,"",VLOOKUP(C4287,组合调整!$A:$I,2,0))</f>
        <v>合体</v>
      </c>
      <c r="T4287" s="24" t="str">
        <f>IF(D4287&lt;1000000,"",VLOOKUP(D4287,组合调整!$A:$I,2,0))</f>
        <v>联翩</v>
      </c>
      <c r="U4287" s="24" t="str">
        <f>IF(E4287&lt;1000000,"",VLOOKUP(E4287,组合调整!$A:$I,2,0))</f>
        <v>担当</v>
      </c>
      <c r="V4287" s="24" t="str">
        <f>IF(F4287&lt;1000000,"",VLOOKUP(F4287,组合调整!$A:$I,2,0))</f>
        <v/>
      </c>
      <c r="W4287" s="24" t="str">
        <f>IF(G4287&lt;1000000,"",VLOOKUP(G4287,组合调整!$A:$I,2,0))</f>
        <v/>
      </c>
    </row>
    <row r="4288" spans="1:23">
      <c r="A4288" s="26">
        <v>40238</v>
      </c>
      <c r="B4288" s="26" t="s">
        <v>1521</v>
      </c>
      <c r="C4288" s="26">
        <v>4022112</v>
      </c>
      <c r="D4288" s="26">
        <v>4023211</v>
      </c>
      <c r="E4288" s="26">
        <v>4023221</v>
      </c>
      <c r="F4288" s="26">
        <v>1021</v>
      </c>
      <c r="G4288" s="26">
        <v>0</v>
      </c>
      <c r="H4288" s="26">
        <v>0</v>
      </c>
      <c r="I4288" s="26">
        <v>0</v>
      </c>
      <c r="J4288" s="26">
        <v>0</v>
      </c>
      <c r="K4288" s="26">
        <v>0</v>
      </c>
      <c r="L4288" s="26">
        <v>0</v>
      </c>
      <c r="M4288" s="26">
        <v>0</v>
      </c>
      <c r="N4288" s="26">
        <v>0</v>
      </c>
      <c r="O4288" s="24" t="s">
        <v>1521</v>
      </c>
      <c r="P4288" s="24">
        <v>40238</v>
      </c>
      <c r="Q4288" s="24">
        <f>IF(ISERROR(VLOOKUP($B4288,[1]主动技能!$B:$D,3,0)),[2]Sheet1!$Y4755,VLOOKUP($B4288,[1]主动技能!$B:$D,3,0))</f>
        <v>4</v>
      </c>
      <c r="S4288" s="24" t="str">
        <f>IF(C4288&lt;1000000,"",VLOOKUP(C4288,组合调整!$A:$I,2,0))</f>
        <v>合体</v>
      </c>
      <c r="T4288" s="24" t="str">
        <f>IF(D4288&lt;1000000,"",VLOOKUP(D4288,组合调整!$A:$I,2,0))</f>
        <v>联翩</v>
      </c>
      <c r="U4288" s="24" t="str">
        <f>IF(E4288&lt;1000000,"",VLOOKUP(E4288,组合调整!$A:$I,2,0))</f>
        <v>担当</v>
      </c>
      <c r="V4288" s="24" t="str">
        <f>IF(F4288&lt;1000000,"",VLOOKUP(F4288,组合调整!$A:$I,2,0))</f>
        <v/>
      </c>
      <c r="W4288" s="24" t="str">
        <f>IF(G4288&lt;1000000,"",VLOOKUP(G4288,组合调整!$A:$I,2,0))</f>
        <v/>
      </c>
    </row>
    <row r="4289" spans="1:23">
      <c r="A4289" s="26">
        <v>40239</v>
      </c>
      <c r="B4289" s="26" t="s">
        <v>1521</v>
      </c>
      <c r="C4289" s="26">
        <v>4022112</v>
      </c>
      <c r="D4289" s="26">
        <v>4023211</v>
      </c>
      <c r="E4289" s="26">
        <v>4023221</v>
      </c>
      <c r="F4289" s="26">
        <v>1021</v>
      </c>
      <c r="G4289" s="26">
        <v>0</v>
      </c>
      <c r="H4289" s="26">
        <v>0</v>
      </c>
      <c r="I4289" s="26">
        <v>0</v>
      </c>
      <c r="J4289" s="26">
        <v>0</v>
      </c>
      <c r="K4289" s="26">
        <v>0</v>
      </c>
      <c r="L4289" s="26">
        <v>0</v>
      </c>
      <c r="M4289" s="26">
        <v>0</v>
      </c>
      <c r="N4289" s="26">
        <v>0</v>
      </c>
      <c r="O4289" s="24" t="s">
        <v>1521</v>
      </c>
      <c r="P4289" s="24">
        <v>40239</v>
      </c>
      <c r="Q4289" s="24">
        <f>IF(ISERROR(VLOOKUP($B4289,[1]主动技能!$B:$D,3,0)),[2]Sheet1!$Y4756,VLOOKUP($B4289,[1]主动技能!$B:$D,3,0))</f>
        <v>4</v>
      </c>
      <c r="S4289" s="24" t="str">
        <f>IF(C4289&lt;1000000,"",VLOOKUP(C4289,组合调整!$A:$I,2,0))</f>
        <v>合体</v>
      </c>
      <c r="T4289" s="24" t="str">
        <f>IF(D4289&lt;1000000,"",VLOOKUP(D4289,组合调整!$A:$I,2,0))</f>
        <v>联翩</v>
      </c>
      <c r="U4289" s="24" t="str">
        <f>IF(E4289&lt;1000000,"",VLOOKUP(E4289,组合调整!$A:$I,2,0))</f>
        <v>担当</v>
      </c>
      <c r="V4289" s="24" t="str">
        <f>IF(F4289&lt;1000000,"",VLOOKUP(F4289,组合调整!$A:$I,2,0))</f>
        <v/>
      </c>
      <c r="W4289" s="24" t="str">
        <f>IF(G4289&lt;1000000,"",VLOOKUP(G4289,组合调整!$A:$I,2,0))</f>
        <v/>
      </c>
    </row>
    <row r="4290" spans="1:23">
      <c r="A4290" s="26">
        <v>40240</v>
      </c>
      <c r="B4290" s="26" t="s">
        <v>1521</v>
      </c>
      <c r="C4290" s="26">
        <v>4022112</v>
      </c>
      <c r="D4290" s="26">
        <v>4023211</v>
      </c>
      <c r="E4290" s="26">
        <v>4023221</v>
      </c>
      <c r="F4290" s="26">
        <v>1021</v>
      </c>
      <c r="G4290" s="26">
        <v>0</v>
      </c>
      <c r="H4290" s="26">
        <v>0</v>
      </c>
      <c r="I4290" s="26">
        <v>0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  <c r="O4290" s="24" t="s">
        <v>1521</v>
      </c>
      <c r="P4290" s="24">
        <v>40240</v>
      </c>
      <c r="Q4290" s="24">
        <f>IF(ISERROR(VLOOKUP($B4290,[1]主动技能!$B:$D,3,0)),[2]Sheet1!$Y4757,VLOOKUP($B4290,[1]主动技能!$B:$D,3,0))</f>
        <v>4</v>
      </c>
      <c r="S4290" s="24" t="str">
        <f>IF(C4290&lt;1000000,"",VLOOKUP(C4290,组合调整!$A:$I,2,0))</f>
        <v>合体</v>
      </c>
      <c r="T4290" s="24" t="str">
        <f>IF(D4290&lt;1000000,"",VLOOKUP(D4290,组合调整!$A:$I,2,0))</f>
        <v>联翩</v>
      </c>
      <c r="U4290" s="24" t="str">
        <f>IF(E4290&lt;1000000,"",VLOOKUP(E4290,组合调整!$A:$I,2,0))</f>
        <v>担当</v>
      </c>
      <c r="V4290" s="24" t="str">
        <f>IF(F4290&lt;1000000,"",VLOOKUP(F4290,组合调整!$A:$I,2,0))</f>
        <v/>
      </c>
      <c r="W4290" s="24" t="str">
        <f>IF(G4290&lt;1000000,"",VLOOKUP(G4290,组合调整!$A:$I,2,0))</f>
        <v/>
      </c>
    </row>
    <row r="4291" spans="1:23">
      <c r="A4291" s="26">
        <v>40241</v>
      </c>
      <c r="B4291" s="26" t="s">
        <v>1521</v>
      </c>
      <c r="C4291" s="26">
        <v>4022112</v>
      </c>
      <c r="D4291" s="26">
        <v>4023211</v>
      </c>
      <c r="E4291" s="26">
        <v>4023221</v>
      </c>
      <c r="F4291" s="26">
        <v>1021</v>
      </c>
      <c r="G4291" s="26">
        <v>0</v>
      </c>
      <c r="H4291" s="26">
        <v>0</v>
      </c>
      <c r="I4291" s="26">
        <v>0</v>
      </c>
      <c r="J4291" s="26">
        <v>0</v>
      </c>
      <c r="K4291" s="26">
        <v>0</v>
      </c>
      <c r="L4291" s="26">
        <v>0</v>
      </c>
      <c r="M4291" s="26">
        <v>0</v>
      </c>
      <c r="N4291" s="26">
        <v>0</v>
      </c>
      <c r="O4291" s="24" t="s">
        <v>1521</v>
      </c>
      <c r="P4291" s="24">
        <v>40241</v>
      </c>
      <c r="Q4291" s="24">
        <f>IF(ISERROR(VLOOKUP($B4291,[1]主动技能!$B:$D,3,0)),[2]Sheet1!$Y4758,VLOOKUP($B4291,[1]主动技能!$B:$D,3,0))</f>
        <v>4</v>
      </c>
      <c r="S4291" s="24" t="str">
        <f>IF(C4291&lt;1000000,"",VLOOKUP(C4291,组合调整!$A:$I,2,0))</f>
        <v>合体</v>
      </c>
      <c r="T4291" s="24" t="str">
        <f>IF(D4291&lt;1000000,"",VLOOKUP(D4291,组合调整!$A:$I,2,0))</f>
        <v>联翩</v>
      </c>
      <c r="U4291" s="24" t="str">
        <f>IF(E4291&lt;1000000,"",VLOOKUP(E4291,组合调整!$A:$I,2,0))</f>
        <v>担当</v>
      </c>
      <c r="V4291" s="24" t="str">
        <f>IF(F4291&lt;1000000,"",VLOOKUP(F4291,组合调整!$A:$I,2,0))</f>
        <v/>
      </c>
      <c r="W4291" s="24" t="str">
        <f>IF(G4291&lt;1000000,"",VLOOKUP(G4291,组合调整!$A:$I,2,0))</f>
        <v/>
      </c>
    </row>
    <row r="4292" spans="1:23">
      <c r="A4292" s="26">
        <v>40242</v>
      </c>
      <c r="B4292" s="26" t="s">
        <v>1521</v>
      </c>
      <c r="C4292" s="26">
        <v>4022112</v>
      </c>
      <c r="D4292" s="26">
        <v>4023211</v>
      </c>
      <c r="E4292" s="26">
        <v>4023221</v>
      </c>
      <c r="F4292" s="26">
        <v>1021</v>
      </c>
      <c r="G4292" s="26">
        <v>0</v>
      </c>
      <c r="H4292" s="26">
        <v>0</v>
      </c>
      <c r="I4292" s="26">
        <v>0</v>
      </c>
      <c r="J4292" s="26">
        <v>0</v>
      </c>
      <c r="K4292" s="26">
        <v>0</v>
      </c>
      <c r="L4292" s="26">
        <v>0</v>
      </c>
      <c r="M4292" s="26">
        <v>0</v>
      </c>
      <c r="N4292" s="26">
        <v>0</v>
      </c>
      <c r="O4292" s="24" t="s">
        <v>1521</v>
      </c>
      <c r="P4292" s="24">
        <v>40242</v>
      </c>
      <c r="Q4292" s="24">
        <f>IF(ISERROR(VLOOKUP($B4292,[1]主动技能!$B:$D,3,0)),[2]Sheet1!$Y4759,VLOOKUP($B4292,[1]主动技能!$B:$D,3,0))</f>
        <v>4</v>
      </c>
      <c r="S4292" s="24" t="str">
        <f>IF(C4292&lt;1000000,"",VLOOKUP(C4292,组合调整!$A:$I,2,0))</f>
        <v>合体</v>
      </c>
      <c r="T4292" s="24" t="str">
        <f>IF(D4292&lt;1000000,"",VLOOKUP(D4292,组合调整!$A:$I,2,0))</f>
        <v>联翩</v>
      </c>
      <c r="U4292" s="24" t="str">
        <f>IF(E4292&lt;1000000,"",VLOOKUP(E4292,组合调整!$A:$I,2,0))</f>
        <v>担当</v>
      </c>
      <c r="V4292" s="24" t="str">
        <f>IF(F4292&lt;1000000,"",VLOOKUP(F4292,组合调整!$A:$I,2,0))</f>
        <v/>
      </c>
      <c r="W4292" s="24" t="str">
        <f>IF(G4292&lt;1000000,"",VLOOKUP(G4292,组合调整!$A:$I,2,0))</f>
        <v/>
      </c>
    </row>
    <row r="4293" spans="1:23">
      <c r="A4293" s="26">
        <v>40243</v>
      </c>
      <c r="B4293" s="26" t="s">
        <v>1522</v>
      </c>
      <c r="C4293" s="26">
        <v>2047412</v>
      </c>
      <c r="D4293" s="26">
        <v>4024311</v>
      </c>
      <c r="E4293" s="26">
        <v>4024321</v>
      </c>
      <c r="F4293" s="26">
        <v>20023</v>
      </c>
      <c r="G4293" s="26">
        <v>0</v>
      </c>
      <c r="H4293" s="26">
        <v>0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4" t="s">
        <v>1522</v>
      </c>
      <c r="P4293" s="24">
        <v>40243</v>
      </c>
      <c r="Q4293" s="24">
        <f>IF(ISERROR(VLOOKUP($B4293,[1]主动技能!$B:$D,3,0)),[2]Sheet1!$Y4760,VLOOKUP($B4293,[1]主动技能!$B:$D,3,0))</f>
        <v>4</v>
      </c>
      <c r="S4293" s="24" t="str">
        <f>IF(C4293&lt;1000000,"",VLOOKUP(C4293,组合调整!$A:$I,2,0))</f>
        <v>断金</v>
      </c>
      <c r="T4293" s="24" t="str">
        <f>IF(D4293&lt;1000000,"",VLOOKUP(D4293,组合调整!$A:$I,2,0))</f>
        <v>双雄</v>
      </c>
      <c r="U4293" s="24" t="str">
        <f>IF(E4293&lt;1000000,"",VLOOKUP(E4293,组合调整!$A:$I,2,0))</f>
        <v>豪杰</v>
      </c>
      <c r="V4293" s="24" t="str">
        <f>IF(F4293&lt;1000000,"",VLOOKUP(F4293,组合调整!$A:$I,2,0))</f>
        <v/>
      </c>
      <c r="W4293" s="24" t="str">
        <f>IF(G4293&lt;1000000,"",VLOOKUP(G4293,组合调整!$A:$I,2,0))</f>
        <v/>
      </c>
    </row>
    <row r="4294" spans="1:23">
      <c r="A4294" s="26">
        <v>40244</v>
      </c>
      <c r="B4294" s="26" t="s">
        <v>1522</v>
      </c>
      <c r="C4294" s="26">
        <v>2047412</v>
      </c>
      <c r="D4294" s="26">
        <v>4024311</v>
      </c>
      <c r="E4294" s="26">
        <v>4024321</v>
      </c>
      <c r="F4294" s="26">
        <v>20023</v>
      </c>
      <c r="G4294" s="26">
        <v>0</v>
      </c>
      <c r="H4294" s="26">
        <v>0</v>
      </c>
      <c r="I4294" s="26">
        <v>0</v>
      </c>
      <c r="J4294" s="26">
        <v>0</v>
      </c>
      <c r="K4294" s="26">
        <v>0</v>
      </c>
      <c r="L4294" s="26">
        <v>0</v>
      </c>
      <c r="M4294" s="26">
        <v>0</v>
      </c>
      <c r="N4294" s="26">
        <v>0</v>
      </c>
      <c r="O4294" s="24" t="s">
        <v>1522</v>
      </c>
      <c r="P4294" s="24">
        <v>40244</v>
      </c>
      <c r="Q4294" s="24">
        <f>IF(ISERROR(VLOOKUP($B4294,[1]主动技能!$B:$D,3,0)),[2]Sheet1!$Y4761,VLOOKUP($B4294,[1]主动技能!$B:$D,3,0))</f>
        <v>4</v>
      </c>
      <c r="S4294" s="24" t="str">
        <f>IF(C4294&lt;1000000,"",VLOOKUP(C4294,组合调整!$A:$I,2,0))</f>
        <v>断金</v>
      </c>
      <c r="T4294" s="24" t="str">
        <f>IF(D4294&lt;1000000,"",VLOOKUP(D4294,组合调整!$A:$I,2,0))</f>
        <v>双雄</v>
      </c>
      <c r="U4294" s="24" t="str">
        <f>IF(E4294&lt;1000000,"",VLOOKUP(E4294,组合调整!$A:$I,2,0))</f>
        <v>豪杰</v>
      </c>
      <c r="V4294" s="24" t="str">
        <f>IF(F4294&lt;1000000,"",VLOOKUP(F4294,组合调整!$A:$I,2,0))</f>
        <v/>
      </c>
      <c r="W4294" s="24" t="str">
        <f>IF(G4294&lt;1000000,"",VLOOKUP(G4294,组合调整!$A:$I,2,0))</f>
        <v/>
      </c>
    </row>
    <row r="4295" spans="1:23">
      <c r="A4295" s="26">
        <v>40245</v>
      </c>
      <c r="B4295" s="26" t="s">
        <v>1522</v>
      </c>
      <c r="C4295" s="26">
        <v>2047412</v>
      </c>
      <c r="D4295" s="26">
        <v>4024311</v>
      </c>
      <c r="E4295" s="26">
        <v>4024321</v>
      </c>
      <c r="F4295" s="26">
        <v>20023</v>
      </c>
      <c r="G4295" s="26">
        <v>0</v>
      </c>
      <c r="H4295" s="26">
        <v>0</v>
      </c>
      <c r="I4295" s="26">
        <v>0</v>
      </c>
      <c r="J4295" s="26">
        <v>0</v>
      </c>
      <c r="K4295" s="26">
        <v>0</v>
      </c>
      <c r="L4295" s="26">
        <v>0</v>
      </c>
      <c r="M4295" s="26">
        <v>0</v>
      </c>
      <c r="N4295" s="26">
        <v>0</v>
      </c>
      <c r="O4295" s="24" t="s">
        <v>1522</v>
      </c>
      <c r="P4295" s="24">
        <v>40245</v>
      </c>
      <c r="Q4295" s="24">
        <f>IF(ISERROR(VLOOKUP($B4295,[1]主动技能!$B:$D,3,0)),[2]Sheet1!$Y4762,VLOOKUP($B4295,[1]主动技能!$B:$D,3,0))</f>
        <v>4</v>
      </c>
      <c r="S4295" s="24" t="str">
        <f>IF(C4295&lt;1000000,"",VLOOKUP(C4295,组合调整!$A:$I,2,0))</f>
        <v>断金</v>
      </c>
      <c r="T4295" s="24" t="str">
        <f>IF(D4295&lt;1000000,"",VLOOKUP(D4295,组合调整!$A:$I,2,0))</f>
        <v>双雄</v>
      </c>
      <c r="U4295" s="24" t="str">
        <f>IF(E4295&lt;1000000,"",VLOOKUP(E4295,组合调整!$A:$I,2,0))</f>
        <v>豪杰</v>
      </c>
      <c r="V4295" s="24" t="str">
        <f>IF(F4295&lt;1000000,"",VLOOKUP(F4295,组合调整!$A:$I,2,0))</f>
        <v/>
      </c>
      <c r="W4295" s="24" t="str">
        <f>IF(G4295&lt;1000000,"",VLOOKUP(G4295,组合调整!$A:$I,2,0))</f>
        <v/>
      </c>
    </row>
    <row r="4296" spans="1:23">
      <c r="A4296" s="26">
        <v>40246</v>
      </c>
      <c r="B4296" s="26" t="s">
        <v>1522</v>
      </c>
      <c r="C4296" s="26">
        <v>2047412</v>
      </c>
      <c r="D4296" s="26">
        <v>4024311</v>
      </c>
      <c r="E4296" s="26">
        <v>4024321</v>
      </c>
      <c r="F4296" s="26">
        <v>20023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4" t="s">
        <v>1522</v>
      </c>
      <c r="P4296" s="24">
        <v>40246</v>
      </c>
      <c r="Q4296" s="24">
        <f>IF(ISERROR(VLOOKUP($B4296,[1]主动技能!$B:$D,3,0)),[2]Sheet1!$Y4763,VLOOKUP($B4296,[1]主动技能!$B:$D,3,0))</f>
        <v>4</v>
      </c>
      <c r="S4296" s="24" t="str">
        <f>IF(C4296&lt;1000000,"",VLOOKUP(C4296,组合调整!$A:$I,2,0))</f>
        <v>断金</v>
      </c>
      <c r="T4296" s="24" t="str">
        <f>IF(D4296&lt;1000000,"",VLOOKUP(D4296,组合调整!$A:$I,2,0))</f>
        <v>双雄</v>
      </c>
      <c r="U4296" s="24" t="str">
        <f>IF(E4296&lt;1000000,"",VLOOKUP(E4296,组合调整!$A:$I,2,0))</f>
        <v>豪杰</v>
      </c>
      <c r="V4296" s="24" t="str">
        <f>IF(F4296&lt;1000000,"",VLOOKUP(F4296,组合调整!$A:$I,2,0))</f>
        <v/>
      </c>
      <c r="W4296" s="24" t="str">
        <f>IF(G4296&lt;1000000,"",VLOOKUP(G4296,组合调整!$A:$I,2,0))</f>
        <v/>
      </c>
    </row>
    <row r="4297" spans="1:23">
      <c r="A4297" s="26">
        <v>40247</v>
      </c>
      <c r="B4297" s="26" t="s">
        <v>1522</v>
      </c>
      <c r="C4297" s="26">
        <v>2047412</v>
      </c>
      <c r="D4297" s="26">
        <v>4024311</v>
      </c>
      <c r="E4297" s="26">
        <v>4024321</v>
      </c>
      <c r="F4297" s="26">
        <v>20023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0</v>
      </c>
      <c r="N4297" s="26">
        <v>0</v>
      </c>
      <c r="O4297" s="24" t="s">
        <v>1522</v>
      </c>
      <c r="P4297" s="24">
        <v>40247</v>
      </c>
      <c r="Q4297" s="24">
        <f>IF(ISERROR(VLOOKUP($B4297,[1]主动技能!$B:$D,3,0)),[2]Sheet1!$Y4764,VLOOKUP($B4297,[1]主动技能!$B:$D,3,0))</f>
        <v>4</v>
      </c>
      <c r="S4297" s="24" t="str">
        <f>IF(C4297&lt;1000000,"",VLOOKUP(C4297,组合调整!$A:$I,2,0))</f>
        <v>断金</v>
      </c>
      <c r="T4297" s="24" t="str">
        <f>IF(D4297&lt;1000000,"",VLOOKUP(D4297,组合调整!$A:$I,2,0))</f>
        <v>双雄</v>
      </c>
      <c r="U4297" s="24" t="str">
        <f>IF(E4297&lt;1000000,"",VLOOKUP(E4297,组合调整!$A:$I,2,0))</f>
        <v>豪杰</v>
      </c>
      <c r="V4297" s="24" t="str">
        <f>IF(F4297&lt;1000000,"",VLOOKUP(F4297,组合调整!$A:$I,2,0))</f>
        <v/>
      </c>
      <c r="W4297" s="24" t="str">
        <f>IF(G4297&lt;1000000,"",VLOOKUP(G4297,组合调整!$A:$I,2,0))</f>
        <v/>
      </c>
    </row>
    <row r="4298" spans="1:23">
      <c r="A4298" s="26">
        <v>40248</v>
      </c>
      <c r="B4298" s="26" t="s">
        <v>1522</v>
      </c>
      <c r="C4298" s="26">
        <v>2047412</v>
      </c>
      <c r="D4298" s="26">
        <v>4024311</v>
      </c>
      <c r="E4298" s="26">
        <v>4024321</v>
      </c>
      <c r="F4298" s="26">
        <v>20023</v>
      </c>
      <c r="G4298" s="26">
        <v>0</v>
      </c>
      <c r="H4298" s="26">
        <v>0</v>
      </c>
      <c r="I4298" s="26">
        <v>0</v>
      </c>
      <c r="J4298" s="26">
        <v>0</v>
      </c>
      <c r="K4298" s="26">
        <v>0</v>
      </c>
      <c r="L4298" s="26">
        <v>0</v>
      </c>
      <c r="M4298" s="26">
        <v>0</v>
      </c>
      <c r="N4298" s="26">
        <v>0</v>
      </c>
      <c r="O4298" s="24" t="s">
        <v>1522</v>
      </c>
      <c r="P4298" s="24">
        <v>40248</v>
      </c>
      <c r="Q4298" s="24">
        <f>IF(ISERROR(VLOOKUP($B4298,[1]主动技能!$B:$D,3,0)),[2]Sheet1!$Y4765,VLOOKUP($B4298,[1]主动技能!$B:$D,3,0))</f>
        <v>4</v>
      </c>
      <c r="S4298" s="24" t="str">
        <f>IF(C4298&lt;1000000,"",VLOOKUP(C4298,组合调整!$A:$I,2,0))</f>
        <v>断金</v>
      </c>
      <c r="T4298" s="24" t="str">
        <f>IF(D4298&lt;1000000,"",VLOOKUP(D4298,组合调整!$A:$I,2,0))</f>
        <v>双雄</v>
      </c>
      <c r="U4298" s="24" t="str">
        <f>IF(E4298&lt;1000000,"",VLOOKUP(E4298,组合调整!$A:$I,2,0))</f>
        <v>豪杰</v>
      </c>
      <c r="V4298" s="24" t="str">
        <f>IF(F4298&lt;1000000,"",VLOOKUP(F4298,组合调整!$A:$I,2,0))</f>
        <v/>
      </c>
      <c r="W4298" s="24" t="str">
        <f>IF(G4298&lt;1000000,"",VLOOKUP(G4298,组合调整!$A:$I,2,0))</f>
        <v/>
      </c>
    </row>
    <row r="4299" spans="1:23">
      <c r="A4299" s="26">
        <v>40249</v>
      </c>
      <c r="B4299" s="26" t="s">
        <v>1522</v>
      </c>
      <c r="C4299" s="26">
        <v>2047412</v>
      </c>
      <c r="D4299" s="26">
        <v>4024311</v>
      </c>
      <c r="E4299" s="26">
        <v>4024321</v>
      </c>
      <c r="F4299" s="26">
        <v>20023</v>
      </c>
      <c r="G4299" s="26">
        <v>0</v>
      </c>
      <c r="H4299" s="26">
        <v>0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0</v>
      </c>
      <c r="O4299" s="24" t="s">
        <v>1522</v>
      </c>
      <c r="P4299" s="24">
        <v>40249</v>
      </c>
      <c r="Q4299" s="24">
        <f>IF(ISERROR(VLOOKUP($B4299,[1]主动技能!$B:$D,3,0)),[2]Sheet1!$Y4766,VLOOKUP($B4299,[1]主动技能!$B:$D,3,0))</f>
        <v>4</v>
      </c>
      <c r="S4299" s="24" t="str">
        <f>IF(C4299&lt;1000000,"",VLOOKUP(C4299,组合调整!$A:$I,2,0))</f>
        <v>断金</v>
      </c>
      <c r="T4299" s="24" t="str">
        <f>IF(D4299&lt;1000000,"",VLOOKUP(D4299,组合调整!$A:$I,2,0))</f>
        <v>双雄</v>
      </c>
      <c r="U4299" s="24" t="str">
        <f>IF(E4299&lt;1000000,"",VLOOKUP(E4299,组合调整!$A:$I,2,0))</f>
        <v>豪杰</v>
      </c>
      <c r="V4299" s="24" t="str">
        <f>IF(F4299&lt;1000000,"",VLOOKUP(F4299,组合调整!$A:$I,2,0))</f>
        <v/>
      </c>
      <c r="W4299" s="24" t="str">
        <f>IF(G4299&lt;1000000,"",VLOOKUP(G4299,组合调整!$A:$I,2,0))</f>
        <v/>
      </c>
    </row>
    <row r="4300" spans="1:23">
      <c r="A4300" s="26">
        <v>40250</v>
      </c>
      <c r="B4300" s="26" t="s">
        <v>1522</v>
      </c>
      <c r="C4300" s="26">
        <v>2047412</v>
      </c>
      <c r="D4300" s="26">
        <v>4024311</v>
      </c>
      <c r="E4300" s="26">
        <v>4024321</v>
      </c>
      <c r="F4300" s="26">
        <v>20023</v>
      </c>
      <c r="G4300" s="26">
        <v>0</v>
      </c>
      <c r="H4300" s="26">
        <v>0</v>
      </c>
      <c r="I4300" s="26">
        <v>0</v>
      </c>
      <c r="J4300" s="26">
        <v>0</v>
      </c>
      <c r="K4300" s="26">
        <v>0</v>
      </c>
      <c r="L4300" s="26">
        <v>0</v>
      </c>
      <c r="M4300" s="26">
        <v>0</v>
      </c>
      <c r="N4300" s="26">
        <v>0</v>
      </c>
      <c r="O4300" s="24" t="s">
        <v>1522</v>
      </c>
      <c r="P4300" s="24">
        <v>40250</v>
      </c>
      <c r="Q4300" s="24">
        <f>IF(ISERROR(VLOOKUP($B4300,[1]主动技能!$B:$D,3,0)),[2]Sheet1!$Y4767,VLOOKUP($B4300,[1]主动技能!$B:$D,3,0))</f>
        <v>4</v>
      </c>
      <c r="S4300" s="24" t="str">
        <f>IF(C4300&lt;1000000,"",VLOOKUP(C4300,组合调整!$A:$I,2,0))</f>
        <v>断金</v>
      </c>
      <c r="T4300" s="24" t="str">
        <f>IF(D4300&lt;1000000,"",VLOOKUP(D4300,组合调整!$A:$I,2,0))</f>
        <v>双雄</v>
      </c>
      <c r="U4300" s="24" t="str">
        <f>IF(E4300&lt;1000000,"",VLOOKUP(E4300,组合调整!$A:$I,2,0))</f>
        <v>豪杰</v>
      </c>
      <c r="V4300" s="24" t="str">
        <f>IF(F4300&lt;1000000,"",VLOOKUP(F4300,组合调整!$A:$I,2,0))</f>
        <v/>
      </c>
      <c r="W4300" s="24" t="str">
        <f>IF(G4300&lt;1000000,"",VLOOKUP(G4300,组合调整!$A:$I,2,0))</f>
        <v/>
      </c>
    </row>
    <row r="4301" spans="1:23">
      <c r="A4301" s="26">
        <v>40251</v>
      </c>
      <c r="B4301" s="26" t="s">
        <v>1522</v>
      </c>
      <c r="C4301" s="26">
        <v>2047412</v>
      </c>
      <c r="D4301" s="26">
        <v>4024311</v>
      </c>
      <c r="E4301" s="26">
        <v>4024321</v>
      </c>
      <c r="F4301" s="26">
        <v>20023</v>
      </c>
      <c r="G4301" s="26">
        <v>0</v>
      </c>
      <c r="H4301" s="26">
        <v>0</v>
      </c>
      <c r="I4301" s="26">
        <v>0</v>
      </c>
      <c r="J4301" s="26">
        <v>0</v>
      </c>
      <c r="K4301" s="26">
        <v>0</v>
      </c>
      <c r="L4301" s="26">
        <v>0</v>
      </c>
      <c r="M4301" s="26">
        <v>0</v>
      </c>
      <c r="N4301" s="26">
        <v>0</v>
      </c>
      <c r="O4301" s="24" t="s">
        <v>1522</v>
      </c>
      <c r="P4301" s="24">
        <v>40251</v>
      </c>
      <c r="Q4301" s="24">
        <f>IF(ISERROR(VLOOKUP($B4301,[1]主动技能!$B:$D,3,0)),[2]Sheet1!$Y4768,VLOOKUP($B4301,[1]主动技能!$B:$D,3,0))</f>
        <v>4</v>
      </c>
      <c r="S4301" s="24" t="str">
        <f>IF(C4301&lt;1000000,"",VLOOKUP(C4301,组合调整!$A:$I,2,0))</f>
        <v>断金</v>
      </c>
      <c r="T4301" s="24" t="str">
        <f>IF(D4301&lt;1000000,"",VLOOKUP(D4301,组合调整!$A:$I,2,0))</f>
        <v>双雄</v>
      </c>
      <c r="U4301" s="24" t="str">
        <f>IF(E4301&lt;1000000,"",VLOOKUP(E4301,组合调整!$A:$I,2,0))</f>
        <v>豪杰</v>
      </c>
      <c r="V4301" s="24" t="str">
        <f>IF(F4301&lt;1000000,"",VLOOKUP(F4301,组合调整!$A:$I,2,0))</f>
        <v/>
      </c>
      <c r="W4301" s="24" t="str">
        <f>IF(G4301&lt;1000000,"",VLOOKUP(G4301,组合调整!$A:$I,2,0))</f>
        <v/>
      </c>
    </row>
    <row r="4302" spans="1:23">
      <c r="A4302" s="26">
        <v>40252</v>
      </c>
      <c r="B4302" s="26" t="s">
        <v>1522</v>
      </c>
      <c r="C4302" s="26">
        <v>2047412</v>
      </c>
      <c r="D4302" s="26">
        <v>4024311</v>
      </c>
      <c r="E4302" s="26">
        <v>4024321</v>
      </c>
      <c r="F4302" s="26">
        <v>20023</v>
      </c>
      <c r="G4302" s="26">
        <v>0</v>
      </c>
      <c r="H4302" s="26">
        <v>0</v>
      </c>
      <c r="I4302" s="26">
        <v>0</v>
      </c>
      <c r="J4302" s="26">
        <v>0</v>
      </c>
      <c r="K4302" s="26">
        <v>0</v>
      </c>
      <c r="L4302" s="26">
        <v>0</v>
      </c>
      <c r="M4302" s="26">
        <v>0</v>
      </c>
      <c r="N4302" s="26">
        <v>0</v>
      </c>
      <c r="O4302" s="24" t="s">
        <v>1522</v>
      </c>
      <c r="P4302" s="24">
        <v>40252</v>
      </c>
      <c r="Q4302" s="24">
        <f>IF(ISERROR(VLOOKUP($B4302,[1]主动技能!$B:$D,3,0)),[2]Sheet1!$Y4769,VLOOKUP($B4302,[1]主动技能!$B:$D,3,0))</f>
        <v>4</v>
      </c>
      <c r="S4302" s="24" t="str">
        <f>IF(C4302&lt;1000000,"",VLOOKUP(C4302,组合调整!$A:$I,2,0))</f>
        <v>断金</v>
      </c>
      <c r="T4302" s="24" t="str">
        <f>IF(D4302&lt;1000000,"",VLOOKUP(D4302,组合调整!$A:$I,2,0))</f>
        <v>双雄</v>
      </c>
      <c r="U4302" s="24" t="str">
        <f>IF(E4302&lt;1000000,"",VLOOKUP(E4302,组合调整!$A:$I,2,0))</f>
        <v>豪杰</v>
      </c>
      <c r="V4302" s="24" t="str">
        <f>IF(F4302&lt;1000000,"",VLOOKUP(F4302,组合调整!$A:$I,2,0))</f>
        <v/>
      </c>
      <c r="W4302" s="24" t="str">
        <f>IF(G4302&lt;1000000,"",VLOOKUP(G4302,组合调整!$A:$I,2,0))</f>
        <v/>
      </c>
    </row>
    <row r="4303" spans="1:23">
      <c r="A4303" s="26">
        <v>40253</v>
      </c>
      <c r="B4303" s="26" t="s">
        <v>1522</v>
      </c>
      <c r="C4303" s="26">
        <v>2047412</v>
      </c>
      <c r="D4303" s="26">
        <v>4024311</v>
      </c>
      <c r="E4303" s="26">
        <v>4024321</v>
      </c>
      <c r="F4303" s="26">
        <v>20023</v>
      </c>
      <c r="G4303" s="26">
        <v>0</v>
      </c>
      <c r="H4303" s="26">
        <v>0</v>
      </c>
      <c r="I4303" s="26">
        <v>0</v>
      </c>
      <c r="J4303" s="26">
        <v>0</v>
      </c>
      <c r="K4303" s="26">
        <v>0</v>
      </c>
      <c r="L4303" s="26">
        <v>0</v>
      </c>
      <c r="M4303" s="26">
        <v>0</v>
      </c>
      <c r="N4303" s="26">
        <v>0</v>
      </c>
      <c r="O4303" s="24" t="s">
        <v>1522</v>
      </c>
      <c r="P4303" s="24">
        <v>40253</v>
      </c>
      <c r="Q4303" s="24">
        <f>IF(ISERROR(VLOOKUP($B4303,[1]主动技能!$B:$D,3,0)),[2]Sheet1!$Y4770,VLOOKUP($B4303,[1]主动技能!$B:$D,3,0))</f>
        <v>4</v>
      </c>
      <c r="S4303" s="24" t="str">
        <f>IF(C4303&lt;1000000,"",VLOOKUP(C4303,组合调整!$A:$I,2,0))</f>
        <v>断金</v>
      </c>
      <c r="T4303" s="24" t="str">
        <f>IF(D4303&lt;1000000,"",VLOOKUP(D4303,组合调整!$A:$I,2,0))</f>
        <v>双雄</v>
      </c>
      <c r="U4303" s="24" t="str">
        <f>IF(E4303&lt;1000000,"",VLOOKUP(E4303,组合调整!$A:$I,2,0))</f>
        <v>豪杰</v>
      </c>
      <c r="V4303" s="24" t="str">
        <f>IF(F4303&lt;1000000,"",VLOOKUP(F4303,组合调整!$A:$I,2,0))</f>
        <v/>
      </c>
      <c r="W4303" s="24" t="str">
        <f>IF(G4303&lt;1000000,"",VLOOKUP(G4303,组合调整!$A:$I,2,0))</f>
        <v/>
      </c>
    </row>
    <row r="4304" spans="1:23">
      <c r="A4304" s="26">
        <v>40254</v>
      </c>
      <c r="B4304" s="26" t="s">
        <v>53</v>
      </c>
      <c r="C4304" s="26">
        <v>4021022</v>
      </c>
      <c r="D4304" s="26">
        <v>4025411</v>
      </c>
      <c r="E4304" s="26">
        <v>4025421</v>
      </c>
      <c r="F4304" s="26">
        <v>1041</v>
      </c>
      <c r="G4304" s="26">
        <v>0</v>
      </c>
      <c r="H4304" s="26">
        <v>0</v>
      </c>
      <c r="I4304" s="26">
        <v>0</v>
      </c>
      <c r="J4304" s="26">
        <v>0</v>
      </c>
      <c r="K4304" s="26">
        <v>0</v>
      </c>
      <c r="L4304" s="26">
        <v>0</v>
      </c>
      <c r="M4304" s="26">
        <v>0</v>
      </c>
      <c r="N4304" s="26">
        <v>0</v>
      </c>
      <c r="O4304" s="24" t="s">
        <v>53</v>
      </c>
      <c r="P4304" s="24">
        <v>40254</v>
      </c>
      <c r="Q4304" s="24">
        <f>IF(ISERROR(VLOOKUP($B4304,[1]主动技能!$B:$D,3,0)),[2]Sheet1!$Y4771,VLOOKUP($B4304,[1]主动技能!$B:$D,3,0))</f>
        <v>2</v>
      </c>
      <c r="S4304" s="24" t="str">
        <f>IF(C4304&lt;1000000,"",VLOOKUP(C4304,组合调整!$A:$I,2,0))</f>
        <v>深得</v>
      </c>
      <c r="T4304" s="24" t="str">
        <f>IF(D4304&lt;1000000,"",VLOOKUP(D4304,组合调整!$A:$I,2,0))</f>
        <v>威武</v>
      </c>
      <c r="U4304" s="24" t="str">
        <f>IF(E4304&lt;1000000,"",VLOOKUP(E4304,组合调整!$A:$I,2,0))</f>
        <v>良机</v>
      </c>
      <c r="V4304" s="24" t="str">
        <f>IF(F4304&lt;1000000,"",VLOOKUP(F4304,组合调整!$A:$I,2,0))</f>
        <v/>
      </c>
      <c r="W4304" s="24" t="str">
        <f>IF(G4304&lt;1000000,"",VLOOKUP(G4304,组合调整!$A:$I,2,0))</f>
        <v/>
      </c>
    </row>
    <row r="4305" spans="1:23">
      <c r="A4305" s="26">
        <v>40255</v>
      </c>
      <c r="B4305" s="26" t="s">
        <v>53</v>
      </c>
      <c r="C4305" s="26">
        <v>4021022</v>
      </c>
      <c r="D4305" s="26">
        <v>4025411</v>
      </c>
      <c r="E4305" s="26">
        <v>4025421</v>
      </c>
      <c r="F4305" s="26">
        <v>1041</v>
      </c>
      <c r="G4305" s="26">
        <v>0</v>
      </c>
      <c r="H4305" s="26">
        <v>0</v>
      </c>
      <c r="I4305" s="26">
        <v>0</v>
      </c>
      <c r="J4305" s="26">
        <v>0</v>
      </c>
      <c r="K4305" s="26">
        <v>0</v>
      </c>
      <c r="L4305" s="26">
        <v>0</v>
      </c>
      <c r="M4305" s="26">
        <v>0</v>
      </c>
      <c r="N4305" s="26">
        <v>0</v>
      </c>
      <c r="O4305" s="24" t="s">
        <v>53</v>
      </c>
      <c r="P4305" s="24">
        <v>40255</v>
      </c>
      <c r="Q4305" s="24">
        <f>IF(ISERROR(VLOOKUP($B4305,[1]主动技能!$B:$D,3,0)),[2]Sheet1!$Y4772,VLOOKUP($B4305,[1]主动技能!$B:$D,3,0))</f>
        <v>2</v>
      </c>
      <c r="S4305" s="24" t="str">
        <f>IF(C4305&lt;1000000,"",VLOOKUP(C4305,组合调整!$A:$I,2,0))</f>
        <v>深得</v>
      </c>
      <c r="T4305" s="24" t="str">
        <f>IF(D4305&lt;1000000,"",VLOOKUP(D4305,组合调整!$A:$I,2,0))</f>
        <v>威武</v>
      </c>
      <c r="U4305" s="24" t="str">
        <f>IF(E4305&lt;1000000,"",VLOOKUP(E4305,组合调整!$A:$I,2,0))</f>
        <v>良机</v>
      </c>
      <c r="V4305" s="24" t="str">
        <f>IF(F4305&lt;1000000,"",VLOOKUP(F4305,组合调整!$A:$I,2,0))</f>
        <v/>
      </c>
      <c r="W4305" s="24" t="str">
        <f>IF(G4305&lt;1000000,"",VLOOKUP(G4305,组合调整!$A:$I,2,0))</f>
        <v/>
      </c>
    </row>
    <row r="4306" spans="1:23">
      <c r="A4306" s="26">
        <v>40256</v>
      </c>
      <c r="B4306" s="26" t="s">
        <v>53</v>
      </c>
      <c r="C4306" s="26">
        <v>4021022</v>
      </c>
      <c r="D4306" s="26">
        <v>4025411</v>
      </c>
      <c r="E4306" s="26">
        <v>4025421</v>
      </c>
      <c r="F4306" s="26">
        <v>1041</v>
      </c>
      <c r="G4306" s="26">
        <v>0</v>
      </c>
      <c r="H4306" s="26">
        <v>0</v>
      </c>
      <c r="I4306" s="26">
        <v>0</v>
      </c>
      <c r="J4306" s="26">
        <v>0</v>
      </c>
      <c r="K4306" s="26">
        <v>0</v>
      </c>
      <c r="L4306" s="26">
        <v>0</v>
      </c>
      <c r="M4306" s="26">
        <v>0</v>
      </c>
      <c r="N4306" s="26">
        <v>0</v>
      </c>
      <c r="O4306" s="24" t="s">
        <v>53</v>
      </c>
      <c r="P4306" s="24">
        <v>40256</v>
      </c>
      <c r="Q4306" s="24">
        <f>IF(ISERROR(VLOOKUP($B4306,[1]主动技能!$B:$D,3,0)),[2]Sheet1!$Y4773,VLOOKUP($B4306,[1]主动技能!$B:$D,3,0))</f>
        <v>2</v>
      </c>
      <c r="S4306" s="24" t="str">
        <f>IF(C4306&lt;1000000,"",VLOOKUP(C4306,组合调整!$A:$I,2,0))</f>
        <v>深得</v>
      </c>
      <c r="T4306" s="24" t="str">
        <f>IF(D4306&lt;1000000,"",VLOOKUP(D4306,组合调整!$A:$I,2,0))</f>
        <v>威武</v>
      </c>
      <c r="U4306" s="24" t="str">
        <f>IF(E4306&lt;1000000,"",VLOOKUP(E4306,组合调整!$A:$I,2,0))</f>
        <v>良机</v>
      </c>
      <c r="V4306" s="24" t="str">
        <f>IF(F4306&lt;1000000,"",VLOOKUP(F4306,组合调整!$A:$I,2,0))</f>
        <v/>
      </c>
      <c r="W4306" s="24" t="str">
        <f>IF(G4306&lt;1000000,"",VLOOKUP(G4306,组合调整!$A:$I,2,0))</f>
        <v/>
      </c>
    </row>
    <row r="4307" spans="1:23">
      <c r="A4307" s="26">
        <v>40257</v>
      </c>
      <c r="B4307" s="26" t="s">
        <v>53</v>
      </c>
      <c r="C4307" s="26">
        <v>4021022</v>
      </c>
      <c r="D4307" s="26">
        <v>4025411</v>
      </c>
      <c r="E4307" s="26">
        <v>4025421</v>
      </c>
      <c r="F4307" s="26">
        <v>1041</v>
      </c>
      <c r="G4307" s="26">
        <v>0</v>
      </c>
      <c r="H4307" s="26">
        <v>0</v>
      </c>
      <c r="I4307" s="26">
        <v>0</v>
      </c>
      <c r="J4307" s="26">
        <v>0</v>
      </c>
      <c r="K4307" s="26">
        <v>0</v>
      </c>
      <c r="L4307" s="26">
        <v>0</v>
      </c>
      <c r="M4307" s="26">
        <v>0</v>
      </c>
      <c r="N4307" s="26">
        <v>0</v>
      </c>
      <c r="O4307" s="24" t="s">
        <v>53</v>
      </c>
      <c r="P4307" s="24">
        <v>40257</v>
      </c>
      <c r="Q4307" s="24">
        <f>IF(ISERROR(VLOOKUP($B4307,[1]主动技能!$B:$D,3,0)),[2]Sheet1!$Y4774,VLOOKUP($B4307,[1]主动技能!$B:$D,3,0))</f>
        <v>2</v>
      </c>
      <c r="S4307" s="24" t="str">
        <f>IF(C4307&lt;1000000,"",VLOOKUP(C4307,组合调整!$A:$I,2,0))</f>
        <v>深得</v>
      </c>
      <c r="T4307" s="24" t="str">
        <f>IF(D4307&lt;1000000,"",VLOOKUP(D4307,组合调整!$A:$I,2,0))</f>
        <v>威武</v>
      </c>
      <c r="U4307" s="24" t="str">
        <f>IF(E4307&lt;1000000,"",VLOOKUP(E4307,组合调整!$A:$I,2,0))</f>
        <v>良机</v>
      </c>
      <c r="V4307" s="24" t="str">
        <f>IF(F4307&lt;1000000,"",VLOOKUP(F4307,组合调整!$A:$I,2,0))</f>
        <v/>
      </c>
      <c r="W4307" s="24" t="str">
        <f>IF(G4307&lt;1000000,"",VLOOKUP(G4307,组合调整!$A:$I,2,0))</f>
        <v/>
      </c>
    </row>
    <row r="4308" spans="1:23">
      <c r="A4308" s="26">
        <v>40258</v>
      </c>
      <c r="B4308" s="26" t="s">
        <v>53</v>
      </c>
      <c r="C4308" s="26">
        <v>4021022</v>
      </c>
      <c r="D4308" s="26">
        <v>4025411</v>
      </c>
      <c r="E4308" s="26">
        <v>4025421</v>
      </c>
      <c r="F4308" s="26">
        <v>1041</v>
      </c>
      <c r="G4308" s="26">
        <v>0</v>
      </c>
      <c r="H4308" s="26">
        <v>0</v>
      </c>
      <c r="I4308" s="26">
        <v>0</v>
      </c>
      <c r="J4308" s="26">
        <v>0</v>
      </c>
      <c r="K4308" s="26">
        <v>0</v>
      </c>
      <c r="L4308" s="26">
        <v>0</v>
      </c>
      <c r="M4308" s="26">
        <v>0</v>
      </c>
      <c r="N4308" s="26">
        <v>0</v>
      </c>
      <c r="O4308" s="24" t="s">
        <v>53</v>
      </c>
      <c r="P4308" s="24">
        <v>40258</v>
      </c>
      <c r="Q4308" s="24">
        <f>IF(ISERROR(VLOOKUP($B4308,[1]主动技能!$B:$D,3,0)),[2]Sheet1!$Y4775,VLOOKUP($B4308,[1]主动技能!$B:$D,3,0))</f>
        <v>2</v>
      </c>
      <c r="S4308" s="24" t="str">
        <f>IF(C4308&lt;1000000,"",VLOOKUP(C4308,组合调整!$A:$I,2,0))</f>
        <v>深得</v>
      </c>
      <c r="T4308" s="24" t="str">
        <f>IF(D4308&lt;1000000,"",VLOOKUP(D4308,组合调整!$A:$I,2,0))</f>
        <v>威武</v>
      </c>
      <c r="U4308" s="24" t="str">
        <f>IF(E4308&lt;1000000,"",VLOOKUP(E4308,组合调整!$A:$I,2,0))</f>
        <v>良机</v>
      </c>
      <c r="V4308" s="24" t="str">
        <f>IF(F4308&lt;1000000,"",VLOOKUP(F4308,组合调整!$A:$I,2,0))</f>
        <v/>
      </c>
      <c r="W4308" s="24" t="str">
        <f>IF(G4308&lt;1000000,"",VLOOKUP(G4308,组合调整!$A:$I,2,0))</f>
        <v/>
      </c>
    </row>
    <row r="4309" spans="1:23">
      <c r="A4309" s="26">
        <v>40259</v>
      </c>
      <c r="B4309" s="26" t="s">
        <v>53</v>
      </c>
      <c r="C4309" s="26">
        <v>4021022</v>
      </c>
      <c r="D4309" s="26">
        <v>4025411</v>
      </c>
      <c r="E4309" s="26">
        <v>4025421</v>
      </c>
      <c r="F4309" s="26">
        <v>1041</v>
      </c>
      <c r="G4309" s="26">
        <v>0</v>
      </c>
      <c r="H4309" s="26">
        <v>0</v>
      </c>
      <c r="I4309" s="26">
        <v>0</v>
      </c>
      <c r="J4309" s="26">
        <v>0</v>
      </c>
      <c r="K4309" s="26">
        <v>0</v>
      </c>
      <c r="L4309" s="26">
        <v>0</v>
      </c>
      <c r="M4309" s="26">
        <v>0</v>
      </c>
      <c r="N4309" s="26">
        <v>0</v>
      </c>
      <c r="O4309" s="24" t="s">
        <v>53</v>
      </c>
      <c r="P4309" s="24">
        <v>40259</v>
      </c>
      <c r="Q4309" s="24">
        <f>IF(ISERROR(VLOOKUP($B4309,[1]主动技能!$B:$D,3,0)),[2]Sheet1!$Y4776,VLOOKUP($B4309,[1]主动技能!$B:$D,3,0))</f>
        <v>2</v>
      </c>
      <c r="S4309" s="24" t="str">
        <f>IF(C4309&lt;1000000,"",VLOOKUP(C4309,组合调整!$A:$I,2,0))</f>
        <v>深得</v>
      </c>
      <c r="T4309" s="24" t="str">
        <f>IF(D4309&lt;1000000,"",VLOOKUP(D4309,组合调整!$A:$I,2,0))</f>
        <v>威武</v>
      </c>
      <c r="U4309" s="24" t="str">
        <f>IF(E4309&lt;1000000,"",VLOOKUP(E4309,组合调整!$A:$I,2,0))</f>
        <v>良机</v>
      </c>
      <c r="V4309" s="24" t="str">
        <f>IF(F4309&lt;1000000,"",VLOOKUP(F4309,组合调整!$A:$I,2,0))</f>
        <v/>
      </c>
      <c r="W4309" s="24" t="str">
        <f>IF(G4309&lt;1000000,"",VLOOKUP(G4309,组合调整!$A:$I,2,0))</f>
        <v/>
      </c>
    </row>
    <row r="4310" spans="1:23">
      <c r="A4310" s="26">
        <v>40260</v>
      </c>
      <c r="B4310" s="26" t="s">
        <v>53</v>
      </c>
      <c r="C4310" s="26">
        <v>4021022</v>
      </c>
      <c r="D4310" s="26">
        <v>4025411</v>
      </c>
      <c r="E4310" s="26">
        <v>4025421</v>
      </c>
      <c r="F4310" s="26">
        <v>1041</v>
      </c>
      <c r="G4310" s="26">
        <v>0</v>
      </c>
      <c r="H4310" s="26">
        <v>0</v>
      </c>
      <c r="I4310" s="26">
        <v>0</v>
      </c>
      <c r="J4310" s="26">
        <v>0</v>
      </c>
      <c r="K4310" s="26">
        <v>0</v>
      </c>
      <c r="L4310" s="26">
        <v>0</v>
      </c>
      <c r="M4310" s="26">
        <v>0</v>
      </c>
      <c r="N4310" s="26">
        <v>0</v>
      </c>
      <c r="O4310" s="24" t="s">
        <v>53</v>
      </c>
      <c r="P4310" s="24">
        <v>40260</v>
      </c>
      <c r="Q4310" s="24">
        <f>IF(ISERROR(VLOOKUP($B4310,[1]主动技能!$B:$D,3,0)),[2]Sheet1!$Y4777,VLOOKUP($B4310,[1]主动技能!$B:$D,3,0))</f>
        <v>2</v>
      </c>
      <c r="S4310" s="24" t="str">
        <f>IF(C4310&lt;1000000,"",VLOOKUP(C4310,组合调整!$A:$I,2,0))</f>
        <v>深得</v>
      </c>
      <c r="T4310" s="24" t="str">
        <f>IF(D4310&lt;1000000,"",VLOOKUP(D4310,组合调整!$A:$I,2,0))</f>
        <v>威武</v>
      </c>
      <c r="U4310" s="24" t="str">
        <f>IF(E4310&lt;1000000,"",VLOOKUP(E4310,组合调整!$A:$I,2,0))</f>
        <v>良机</v>
      </c>
      <c r="V4310" s="24" t="str">
        <f>IF(F4310&lt;1000000,"",VLOOKUP(F4310,组合调整!$A:$I,2,0))</f>
        <v/>
      </c>
      <c r="W4310" s="24" t="str">
        <f>IF(G4310&lt;1000000,"",VLOOKUP(G4310,组合调整!$A:$I,2,0))</f>
        <v/>
      </c>
    </row>
    <row r="4311" spans="1:23">
      <c r="A4311" s="26">
        <v>40261</v>
      </c>
      <c r="B4311" s="26" t="s">
        <v>53</v>
      </c>
      <c r="C4311" s="26">
        <v>4021022</v>
      </c>
      <c r="D4311" s="26">
        <v>4025411</v>
      </c>
      <c r="E4311" s="26">
        <v>4025421</v>
      </c>
      <c r="F4311" s="26">
        <v>1041</v>
      </c>
      <c r="G4311" s="26">
        <v>0</v>
      </c>
      <c r="H4311" s="26">
        <v>0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4" t="s">
        <v>53</v>
      </c>
      <c r="P4311" s="24">
        <v>40261</v>
      </c>
      <c r="Q4311" s="24">
        <f>IF(ISERROR(VLOOKUP($B4311,[1]主动技能!$B:$D,3,0)),[2]Sheet1!$Y4778,VLOOKUP($B4311,[1]主动技能!$B:$D,3,0))</f>
        <v>2</v>
      </c>
      <c r="S4311" s="24" t="str">
        <f>IF(C4311&lt;1000000,"",VLOOKUP(C4311,组合调整!$A:$I,2,0))</f>
        <v>深得</v>
      </c>
      <c r="T4311" s="24" t="str">
        <f>IF(D4311&lt;1000000,"",VLOOKUP(D4311,组合调整!$A:$I,2,0))</f>
        <v>威武</v>
      </c>
      <c r="U4311" s="24" t="str">
        <f>IF(E4311&lt;1000000,"",VLOOKUP(E4311,组合调整!$A:$I,2,0))</f>
        <v>良机</v>
      </c>
      <c r="V4311" s="24" t="str">
        <f>IF(F4311&lt;1000000,"",VLOOKUP(F4311,组合调整!$A:$I,2,0))</f>
        <v/>
      </c>
      <c r="W4311" s="24" t="str">
        <f>IF(G4311&lt;1000000,"",VLOOKUP(G4311,组合调整!$A:$I,2,0))</f>
        <v/>
      </c>
    </row>
    <row r="4312" spans="1:23">
      <c r="A4312" s="26">
        <v>40262</v>
      </c>
      <c r="B4312" s="26" t="s">
        <v>53</v>
      </c>
      <c r="C4312" s="26">
        <v>4021022</v>
      </c>
      <c r="D4312" s="26">
        <v>4025411</v>
      </c>
      <c r="E4312" s="26">
        <v>4025421</v>
      </c>
      <c r="F4312" s="26">
        <v>1041</v>
      </c>
      <c r="G4312" s="26">
        <v>0</v>
      </c>
      <c r="H4312" s="26">
        <v>0</v>
      </c>
      <c r="I4312" s="26">
        <v>0</v>
      </c>
      <c r="J4312" s="26">
        <v>0</v>
      </c>
      <c r="K4312" s="26">
        <v>0</v>
      </c>
      <c r="L4312" s="26">
        <v>0</v>
      </c>
      <c r="M4312" s="26">
        <v>0</v>
      </c>
      <c r="N4312" s="26">
        <v>0</v>
      </c>
      <c r="O4312" s="24" t="s">
        <v>53</v>
      </c>
      <c r="P4312" s="24">
        <v>40262</v>
      </c>
      <c r="Q4312" s="24">
        <f>IF(ISERROR(VLOOKUP($B4312,[1]主动技能!$B:$D,3,0)),[2]Sheet1!$Y4779,VLOOKUP($B4312,[1]主动技能!$B:$D,3,0))</f>
        <v>2</v>
      </c>
      <c r="S4312" s="24" t="str">
        <f>IF(C4312&lt;1000000,"",VLOOKUP(C4312,组合调整!$A:$I,2,0))</f>
        <v>深得</v>
      </c>
      <c r="T4312" s="24" t="str">
        <f>IF(D4312&lt;1000000,"",VLOOKUP(D4312,组合调整!$A:$I,2,0))</f>
        <v>威武</v>
      </c>
      <c r="U4312" s="24" t="str">
        <f>IF(E4312&lt;1000000,"",VLOOKUP(E4312,组合调整!$A:$I,2,0))</f>
        <v>良机</v>
      </c>
      <c r="V4312" s="24" t="str">
        <f>IF(F4312&lt;1000000,"",VLOOKUP(F4312,组合调整!$A:$I,2,0))</f>
        <v/>
      </c>
      <c r="W4312" s="24" t="str">
        <f>IF(G4312&lt;1000000,"",VLOOKUP(G4312,组合调整!$A:$I,2,0))</f>
        <v/>
      </c>
    </row>
    <row r="4313" spans="1:23">
      <c r="A4313" s="26">
        <v>40263</v>
      </c>
      <c r="B4313" s="26" t="s">
        <v>53</v>
      </c>
      <c r="C4313" s="26">
        <v>4021022</v>
      </c>
      <c r="D4313" s="26">
        <v>4025411</v>
      </c>
      <c r="E4313" s="26">
        <v>4025421</v>
      </c>
      <c r="F4313" s="26">
        <v>1041</v>
      </c>
      <c r="G4313" s="26">
        <v>0</v>
      </c>
      <c r="H4313" s="26">
        <v>0</v>
      </c>
      <c r="I4313" s="26">
        <v>0</v>
      </c>
      <c r="J4313" s="26">
        <v>0</v>
      </c>
      <c r="K4313" s="26">
        <v>0</v>
      </c>
      <c r="L4313" s="26">
        <v>0</v>
      </c>
      <c r="M4313" s="26">
        <v>0</v>
      </c>
      <c r="N4313" s="26">
        <v>0</v>
      </c>
      <c r="O4313" s="24" t="s">
        <v>53</v>
      </c>
      <c r="P4313" s="24">
        <v>40263</v>
      </c>
      <c r="Q4313" s="24">
        <f>IF(ISERROR(VLOOKUP($B4313,[1]主动技能!$B:$D,3,0)),[2]Sheet1!$Y4780,VLOOKUP($B4313,[1]主动技能!$B:$D,3,0))</f>
        <v>2</v>
      </c>
      <c r="S4313" s="24" t="str">
        <f>IF(C4313&lt;1000000,"",VLOOKUP(C4313,组合调整!$A:$I,2,0))</f>
        <v>深得</v>
      </c>
      <c r="T4313" s="24" t="str">
        <f>IF(D4313&lt;1000000,"",VLOOKUP(D4313,组合调整!$A:$I,2,0))</f>
        <v>威武</v>
      </c>
      <c r="U4313" s="24" t="str">
        <f>IF(E4313&lt;1000000,"",VLOOKUP(E4313,组合调整!$A:$I,2,0))</f>
        <v>良机</v>
      </c>
      <c r="V4313" s="24" t="str">
        <f>IF(F4313&lt;1000000,"",VLOOKUP(F4313,组合调整!$A:$I,2,0))</f>
        <v/>
      </c>
      <c r="W4313" s="24" t="str">
        <f>IF(G4313&lt;1000000,"",VLOOKUP(G4313,组合调整!$A:$I,2,0))</f>
        <v/>
      </c>
    </row>
    <row r="4314" spans="1:23">
      <c r="A4314" s="26">
        <v>40264</v>
      </c>
      <c r="B4314" s="26" t="s">
        <v>53</v>
      </c>
      <c r="C4314" s="26">
        <v>4021022</v>
      </c>
      <c r="D4314" s="26">
        <v>4025411</v>
      </c>
      <c r="E4314" s="26">
        <v>4025421</v>
      </c>
      <c r="F4314" s="26">
        <v>1041</v>
      </c>
      <c r="G4314" s="26">
        <v>0</v>
      </c>
      <c r="H4314" s="26">
        <v>0</v>
      </c>
      <c r="I4314" s="26">
        <v>0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  <c r="O4314" s="24" t="s">
        <v>53</v>
      </c>
      <c r="P4314" s="24">
        <v>40264</v>
      </c>
      <c r="Q4314" s="24">
        <f>IF(ISERROR(VLOOKUP($B4314,[1]主动技能!$B:$D,3,0)),[2]Sheet1!$Y4781,VLOOKUP($B4314,[1]主动技能!$B:$D,3,0))</f>
        <v>2</v>
      </c>
      <c r="S4314" s="24" t="str">
        <f>IF(C4314&lt;1000000,"",VLOOKUP(C4314,组合调整!$A:$I,2,0))</f>
        <v>深得</v>
      </c>
      <c r="T4314" s="24" t="str">
        <f>IF(D4314&lt;1000000,"",VLOOKUP(D4314,组合调整!$A:$I,2,0))</f>
        <v>威武</v>
      </c>
      <c r="U4314" s="24" t="str">
        <f>IF(E4314&lt;1000000,"",VLOOKUP(E4314,组合调整!$A:$I,2,0))</f>
        <v>良机</v>
      </c>
      <c r="V4314" s="24" t="str">
        <f>IF(F4314&lt;1000000,"",VLOOKUP(F4314,组合调整!$A:$I,2,0))</f>
        <v/>
      </c>
      <c r="W4314" s="24" t="str">
        <f>IF(G4314&lt;1000000,"",VLOOKUP(G4314,组合调整!$A:$I,2,0))</f>
        <v/>
      </c>
    </row>
    <row r="4315" spans="1:23">
      <c r="A4315" s="26">
        <v>40265</v>
      </c>
      <c r="B4315" s="26" t="s">
        <v>81</v>
      </c>
      <c r="C4315" s="26">
        <v>4026511</v>
      </c>
      <c r="D4315" s="26">
        <v>4026521</v>
      </c>
      <c r="E4315" s="26">
        <v>4026531</v>
      </c>
      <c r="F4315" s="26">
        <v>20033</v>
      </c>
      <c r="G4315" s="26">
        <v>0</v>
      </c>
      <c r="H4315" s="26">
        <v>0</v>
      </c>
      <c r="I4315" s="26">
        <v>0</v>
      </c>
      <c r="J4315" s="26">
        <v>0</v>
      </c>
      <c r="K4315" s="26">
        <v>0</v>
      </c>
      <c r="L4315" s="26">
        <v>0</v>
      </c>
      <c r="M4315" s="26">
        <v>0</v>
      </c>
      <c r="N4315" s="26">
        <v>0</v>
      </c>
      <c r="O4315" s="24" t="s">
        <v>81</v>
      </c>
      <c r="P4315" s="24">
        <v>40265</v>
      </c>
      <c r="Q4315" s="24">
        <f>IF(ISERROR(VLOOKUP($B4315,[1]主动技能!$B:$D,3,0)),[2]Sheet1!$Y4782,VLOOKUP($B4315,[1]主动技能!$B:$D,3,0))</f>
        <v>2</v>
      </c>
      <c r="S4315" s="24" t="str">
        <f>IF(C4315&lt;1000000,"",VLOOKUP(C4315,组合调整!$A:$I,2,0))</f>
        <v>行道</v>
      </c>
      <c r="T4315" s="24" t="str">
        <f>IF(D4315&lt;1000000,"",VLOOKUP(D4315,组合调整!$A:$I,2,0))</f>
        <v>天赐</v>
      </c>
      <c r="U4315" s="24" t="str">
        <f>IF(E4315&lt;1000000,"",VLOOKUP(E4315,组合调整!$A:$I,2,0))</f>
        <v>一拳</v>
      </c>
      <c r="V4315" s="24" t="str">
        <f>IF(F4315&lt;1000000,"",VLOOKUP(F4315,组合调整!$A:$I,2,0))</f>
        <v/>
      </c>
      <c r="W4315" s="24" t="str">
        <f>IF(G4315&lt;1000000,"",VLOOKUP(G4315,组合调整!$A:$I,2,0))</f>
        <v/>
      </c>
    </row>
    <row r="4316" spans="1:23">
      <c r="A4316" s="26">
        <v>40266</v>
      </c>
      <c r="B4316" s="26" t="s">
        <v>81</v>
      </c>
      <c r="C4316" s="26">
        <v>4026511</v>
      </c>
      <c r="D4316" s="26">
        <v>4026521</v>
      </c>
      <c r="E4316" s="26">
        <v>4026531</v>
      </c>
      <c r="F4316" s="26">
        <v>20033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0</v>
      </c>
      <c r="N4316" s="26">
        <v>0</v>
      </c>
      <c r="O4316" s="24" t="s">
        <v>81</v>
      </c>
      <c r="P4316" s="24">
        <v>40266</v>
      </c>
      <c r="Q4316" s="24">
        <f>IF(ISERROR(VLOOKUP($B4316,[1]主动技能!$B:$D,3,0)),[2]Sheet1!$Y4783,VLOOKUP($B4316,[1]主动技能!$B:$D,3,0))</f>
        <v>2</v>
      </c>
      <c r="S4316" s="24" t="str">
        <f>IF(C4316&lt;1000000,"",VLOOKUP(C4316,组合调整!$A:$I,2,0))</f>
        <v>行道</v>
      </c>
      <c r="T4316" s="24" t="str">
        <f>IF(D4316&lt;1000000,"",VLOOKUP(D4316,组合调整!$A:$I,2,0))</f>
        <v>天赐</v>
      </c>
      <c r="U4316" s="24" t="str">
        <f>IF(E4316&lt;1000000,"",VLOOKUP(E4316,组合调整!$A:$I,2,0))</f>
        <v>一拳</v>
      </c>
      <c r="V4316" s="24" t="str">
        <f>IF(F4316&lt;1000000,"",VLOOKUP(F4316,组合调整!$A:$I,2,0))</f>
        <v/>
      </c>
      <c r="W4316" s="24" t="str">
        <f>IF(G4316&lt;1000000,"",VLOOKUP(G4316,组合调整!$A:$I,2,0))</f>
        <v/>
      </c>
    </row>
    <row r="4317" spans="1:23">
      <c r="A4317" s="26">
        <v>40267</v>
      </c>
      <c r="B4317" s="26" t="s">
        <v>81</v>
      </c>
      <c r="C4317" s="26">
        <v>4026511</v>
      </c>
      <c r="D4317" s="26">
        <v>4026521</v>
      </c>
      <c r="E4317" s="26">
        <v>4026531</v>
      </c>
      <c r="F4317" s="26">
        <v>20033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4" t="s">
        <v>81</v>
      </c>
      <c r="P4317" s="24">
        <v>40267</v>
      </c>
      <c r="Q4317" s="24">
        <f>IF(ISERROR(VLOOKUP($B4317,[1]主动技能!$B:$D,3,0)),[2]Sheet1!$Y4784,VLOOKUP($B4317,[1]主动技能!$B:$D,3,0))</f>
        <v>2</v>
      </c>
      <c r="S4317" s="24" t="str">
        <f>IF(C4317&lt;1000000,"",VLOOKUP(C4317,组合调整!$A:$I,2,0))</f>
        <v>行道</v>
      </c>
      <c r="T4317" s="24" t="str">
        <f>IF(D4317&lt;1000000,"",VLOOKUP(D4317,组合调整!$A:$I,2,0))</f>
        <v>天赐</v>
      </c>
      <c r="U4317" s="24" t="str">
        <f>IF(E4317&lt;1000000,"",VLOOKUP(E4317,组合调整!$A:$I,2,0))</f>
        <v>一拳</v>
      </c>
      <c r="V4317" s="24" t="str">
        <f>IF(F4317&lt;1000000,"",VLOOKUP(F4317,组合调整!$A:$I,2,0))</f>
        <v/>
      </c>
      <c r="W4317" s="24" t="str">
        <f>IF(G4317&lt;1000000,"",VLOOKUP(G4317,组合调整!$A:$I,2,0))</f>
        <v/>
      </c>
    </row>
    <row r="4318" spans="1:23">
      <c r="A4318" s="26">
        <v>40268</v>
      </c>
      <c r="B4318" s="26" t="s">
        <v>81</v>
      </c>
      <c r="C4318" s="26">
        <v>4026511</v>
      </c>
      <c r="D4318" s="26">
        <v>4026521</v>
      </c>
      <c r="E4318" s="26">
        <v>4026531</v>
      </c>
      <c r="F4318" s="26">
        <v>20033</v>
      </c>
      <c r="G4318" s="26">
        <v>0</v>
      </c>
      <c r="H4318" s="26">
        <v>0</v>
      </c>
      <c r="I4318" s="26">
        <v>0</v>
      </c>
      <c r="J4318" s="26">
        <v>0</v>
      </c>
      <c r="K4318" s="26">
        <v>0</v>
      </c>
      <c r="L4318" s="26">
        <v>0</v>
      </c>
      <c r="M4318" s="26">
        <v>0</v>
      </c>
      <c r="N4318" s="26">
        <v>0</v>
      </c>
      <c r="O4318" s="24" t="s">
        <v>81</v>
      </c>
      <c r="P4318" s="24">
        <v>40268</v>
      </c>
      <c r="Q4318" s="24">
        <f>IF(ISERROR(VLOOKUP($B4318,[1]主动技能!$B:$D,3,0)),[2]Sheet1!$Y4785,VLOOKUP($B4318,[1]主动技能!$B:$D,3,0))</f>
        <v>2</v>
      </c>
      <c r="S4318" s="24" t="str">
        <f>IF(C4318&lt;1000000,"",VLOOKUP(C4318,组合调整!$A:$I,2,0))</f>
        <v>行道</v>
      </c>
      <c r="T4318" s="24" t="str">
        <f>IF(D4318&lt;1000000,"",VLOOKUP(D4318,组合调整!$A:$I,2,0))</f>
        <v>天赐</v>
      </c>
      <c r="U4318" s="24" t="str">
        <f>IF(E4318&lt;1000000,"",VLOOKUP(E4318,组合调整!$A:$I,2,0))</f>
        <v>一拳</v>
      </c>
      <c r="V4318" s="24" t="str">
        <f>IF(F4318&lt;1000000,"",VLOOKUP(F4318,组合调整!$A:$I,2,0))</f>
        <v/>
      </c>
      <c r="W4318" s="24" t="str">
        <f>IF(G4318&lt;1000000,"",VLOOKUP(G4318,组合调整!$A:$I,2,0))</f>
        <v/>
      </c>
    </row>
    <row r="4319" spans="1:23">
      <c r="A4319" s="26">
        <v>40269</v>
      </c>
      <c r="B4319" s="26" t="s">
        <v>81</v>
      </c>
      <c r="C4319" s="26">
        <v>4026511</v>
      </c>
      <c r="D4319" s="26">
        <v>4026521</v>
      </c>
      <c r="E4319" s="26">
        <v>4026531</v>
      </c>
      <c r="F4319" s="26">
        <v>20033</v>
      </c>
      <c r="G4319" s="26">
        <v>0</v>
      </c>
      <c r="H4319" s="26">
        <v>0</v>
      </c>
      <c r="I4319" s="26">
        <v>0</v>
      </c>
      <c r="J4319" s="26">
        <v>0</v>
      </c>
      <c r="K4319" s="26">
        <v>0</v>
      </c>
      <c r="L4319" s="26">
        <v>0</v>
      </c>
      <c r="M4319" s="26">
        <v>0</v>
      </c>
      <c r="N4319" s="26">
        <v>0</v>
      </c>
      <c r="O4319" s="24" t="s">
        <v>81</v>
      </c>
      <c r="P4319" s="24">
        <v>40269</v>
      </c>
      <c r="Q4319" s="24">
        <f>IF(ISERROR(VLOOKUP($B4319,[1]主动技能!$B:$D,3,0)),[2]Sheet1!$Y4786,VLOOKUP($B4319,[1]主动技能!$B:$D,3,0))</f>
        <v>2</v>
      </c>
      <c r="S4319" s="24" t="str">
        <f>IF(C4319&lt;1000000,"",VLOOKUP(C4319,组合调整!$A:$I,2,0))</f>
        <v>行道</v>
      </c>
      <c r="T4319" s="24" t="str">
        <f>IF(D4319&lt;1000000,"",VLOOKUP(D4319,组合调整!$A:$I,2,0))</f>
        <v>天赐</v>
      </c>
      <c r="U4319" s="24" t="str">
        <f>IF(E4319&lt;1000000,"",VLOOKUP(E4319,组合调整!$A:$I,2,0))</f>
        <v>一拳</v>
      </c>
      <c r="V4319" s="24" t="str">
        <f>IF(F4319&lt;1000000,"",VLOOKUP(F4319,组合调整!$A:$I,2,0))</f>
        <v/>
      </c>
      <c r="W4319" s="24" t="str">
        <f>IF(G4319&lt;1000000,"",VLOOKUP(G4319,组合调整!$A:$I,2,0))</f>
        <v/>
      </c>
    </row>
    <row r="4320" spans="1:23">
      <c r="A4320" s="26">
        <v>40270</v>
      </c>
      <c r="B4320" s="26" t="s">
        <v>81</v>
      </c>
      <c r="C4320" s="26">
        <v>4026511</v>
      </c>
      <c r="D4320" s="26">
        <v>4026521</v>
      </c>
      <c r="E4320" s="26">
        <v>4026531</v>
      </c>
      <c r="F4320" s="26">
        <v>20033</v>
      </c>
      <c r="G4320" s="26">
        <v>0</v>
      </c>
      <c r="H4320" s="26">
        <v>0</v>
      </c>
      <c r="I4320" s="26">
        <v>0</v>
      </c>
      <c r="J4320" s="26">
        <v>0</v>
      </c>
      <c r="K4320" s="26">
        <v>0</v>
      </c>
      <c r="L4320" s="26">
        <v>0</v>
      </c>
      <c r="M4320" s="26">
        <v>0</v>
      </c>
      <c r="N4320" s="26">
        <v>0</v>
      </c>
      <c r="O4320" s="24" t="s">
        <v>81</v>
      </c>
      <c r="P4320" s="24">
        <v>40270</v>
      </c>
      <c r="Q4320" s="24">
        <f>IF(ISERROR(VLOOKUP($B4320,[1]主动技能!$B:$D,3,0)),[2]Sheet1!$Y4787,VLOOKUP($B4320,[1]主动技能!$B:$D,3,0))</f>
        <v>2</v>
      </c>
      <c r="S4320" s="24" t="str">
        <f>IF(C4320&lt;1000000,"",VLOOKUP(C4320,组合调整!$A:$I,2,0))</f>
        <v>行道</v>
      </c>
      <c r="T4320" s="24" t="str">
        <f>IF(D4320&lt;1000000,"",VLOOKUP(D4320,组合调整!$A:$I,2,0))</f>
        <v>天赐</v>
      </c>
      <c r="U4320" s="24" t="str">
        <f>IF(E4320&lt;1000000,"",VLOOKUP(E4320,组合调整!$A:$I,2,0))</f>
        <v>一拳</v>
      </c>
      <c r="V4320" s="24" t="str">
        <f>IF(F4320&lt;1000000,"",VLOOKUP(F4320,组合调整!$A:$I,2,0))</f>
        <v/>
      </c>
      <c r="W4320" s="24" t="str">
        <f>IF(G4320&lt;1000000,"",VLOOKUP(G4320,组合调整!$A:$I,2,0))</f>
        <v/>
      </c>
    </row>
    <row r="4321" spans="1:23">
      <c r="A4321" s="26">
        <v>40271</v>
      </c>
      <c r="B4321" s="26" t="s">
        <v>81</v>
      </c>
      <c r="C4321" s="26">
        <v>4026511</v>
      </c>
      <c r="D4321" s="26">
        <v>4026521</v>
      </c>
      <c r="E4321" s="26">
        <v>4026531</v>
      </c>
      <c r="F4321" s="26">
        <v>20033</v>
      </c>
      <c r="G4321" s="26">
        <v>0</v>
      </c>
      <c r="H4321" s="26">
        <v>0</v>
      </c>
      <c r="I4321" s="26">
        <v>0</v>
      </c>
      <c r="J4321" s="26">
        <v>0</v>
      </c>
      <c r="K4321" s="26">
        <v>0</v>
      </c>
      <c r="L4321" s="26">
        <v>0</v>
      </c>
      <c r="M4321" s="26">
        <v>0</v>
      </c>
      <c r="N4321" s="26">
        <v>0</v>
      </c>
      <c r="O4321" s="24" t="s">
        <v>81</v>
      </c>
      <c r="P4321" s="24">
        <v>40271</v>
      </c>
      <c r="Q4321" s="24">
        <f>IF(ISERROR(VLOOKUP($B4321,[1]主动技能!$B:$D,3,0)),[2]Sheet1!$Y4788,VLOOKUP($B4321,[1]主动技能!$B:$D,3,0))</f>
        <v>2</v>
      </c>
      <c r="S4321" s="24" t="str">
        <f>IF(C4321&lt;1000000,"",VLOOKUP(C4321,组合调整!$A:$I,2,0))</f>
        <v>行道</v>
      </c>
      <c r="T4321" s="24" t="str">
        <f>IF(D4321&lt;1000000,"",VLOOKUP(D4321,组合调整!$A:$I,2,0))</f>
        <v>天赐</v>
      </c>
      <c r="U4321" s="24" t="str">
        <f>IF(E4321&lt;1000000,"",VLOOKUP(E4321,组合调整!$A:$I,2,0))</f>
        <v>一拳</v>
      </c>
      <c r="V4321" s="24" t="str">
        <f>IF(F4321&lt;1000000,"",VLOOKUP(F4321,组合调整!$A:$I,2,0))</f>
        <v/>
      </c>
      <c r="W4321" s="24" t="str">
        <f>IF(G4321&lt;1000000,"",VLOOKUP(G4321,组合调整!$A:$I,2,0))</f>
        <v/>
      </c>
    </row>
    <row r="4322" spans="1:23">
      <c r="A4322" s="26">
        <v>40272</v>
      </c>
      <c r="B4322" s="26" t="s">
        <v>81</v>
      </c>
      <c r="C4322" s="26">
        <v>4026511</v>
      </c>
      <c r="D4322" s="26">
        <v>4026521</v>
      </c>
      <c r="E4322" s="26">
        <v>4026531</v>
      </c>
      <c r="F4322" s="26">
        <v>20033</v>
      </c>
      <c r="G4322" s="26">
        <v>0</v>
      </c>
      <c r="H4322" s="26">
        <v>0</v>
      </c>
      <c r="I4322" s="26">
        <v>0</v>
      </c>
      <c r="J4322" s="26">
        <v>0</v>
      </c>
      <c r="K4322" s="26">
        <v>0</v>
      </c>
      <c r="L4322" s="26">
        <v>0</v>
      </c>
      <c r="M4322" s="26">
        <v>0</v>
      </c>
      <c r="N4322" s="26">
        <v>0</v>
      </c>
      <c r="O4322" s="24" t="s">
        <v>81</v>
      </c>
      <c r="P4322" s="24">
        <v>40272</v>
      </c>
      <c r="Q4322" s="24">
        <f>IF(ISERROR(VLOOKUP($B4322,[1]主动技能!$B:$D,3,0)),[2]Sheet1!$Y4789,VLOOKUP($B4322,[1]主动技能!$B:$D,3,0))</f>
        <v>2</v>
      </c>
      <c r="S4322" s="24" t="str">
        <f>IF(C4322&lt;1000000,"",VLOOKUP(C4322,组合调整!$A:$I,2,0))</f>
        <v>行道</v>
      </c>
      <c r="T4322" s="24" t="str">
        <f>IF(D4322&lt;1000000,"",VLOOKUP(D4322,组合调整!$A:$I,2,0))</f>
        <v>天赐</v>
      </c>
      <c r="U4322" s="24" t="str">
        <f>IF(E4322&lt;1000000,"",VLOOKUP(E4322,组合调整!$A:$I,2,0))</f>
        <v>一拳</v>
      </c>
      <c r="V4322" s="24" t="str">
        <f>IF(F4322&lt;1000000,"",VLOOKUP(F4322,组合调整!$A:$I,2,0))</f>
        <v/>
      </c>
      <c r="W4322" s="24" t="str">
        <f>IF(G4322&lt;1000000,"",VLOOKUP(G4322,组合调整!$A:$I,2,0))</f>
        <v/>
      </c>
    </row>
    <row r="4323" spans="1:23">
      <c r="A4323" s="26">
        <v>40273</v>
      </c>
      <c r="B4323" s="26" t="s">
        <v>81</v>
      </c>
      <c r="C4323" s="26">
        <v>4026511</v>
      </c>
      <c r="D4323" s="26">
        <v>4026521</v>
      </c>
      <c r="E4323" s="26">
        <v>4026531</v>
      </c>
      <c r="F4323" s="26">
        <v>20033</v>
      </c>
      <c r="G4323" s="26">
        <v>0</v>
      </c>
      <c r="H4323" s="26">
        <v>0</v>
      </c>
      <c r="I4323" s="26">
        <v>0</v>
      </c>
      <c r="J4323" s="26">
        <v>0</v>
      </c>
      <c r="K4323" s="26">
        <v>0</v>
      </c>
      <c r="L4323" s="26">
        <v>0</v>
      </c>
      <c r="M4323" s="26">
        <v>0</v>
      </c>
      <c r="N4323" s="26">
        <v>0</v>
      </c>
      <c r="O4323" s="24" t="s">
        <v>81</v>
      </c>
      <c r="P4323" s="24">
        <v>40273</v>
      </c>
      <c r="Q4323" s="24">
        <f>IF(ISERROR(VLOOKUP($B4323,[1]主动技能!$B:$D,3,0)),[2]Sheet1!$Y4790,VLOOKUP($B4323,[1]主动技能!$B:$D,3,0))</f>
        <v>2</v>
      </c>
      <c r="S4323" s="24" t="str">
        <f>IF(C4323&lt;1000000,"",VLOOKUP(C4323,组合调整!$A:$I,2,0))</f>
        <v>行道</v>
      </c>
      <c r="T4323" s="24" t="str">
        <f>IF(D4323&lt;1000000,"",VLOOKUP(D4323,组合调整!$A:$I,2,0))</f>
        <v>天赐</v>
      </c>
      <c r="U4323" s="24" t="str">
        <f>IF(E4323&lt;1000000,"",VLOOKUP(E4323,组合调整!$A:$I,2,0))</f>
        <v>一拳</v>
      </c>
      <c r="V4323" s="24" t="str">
        <f>IF(F4323&lt;1000000,"",VLOOKUP(F4323,组合调整!$A:$I,2,0))</f>
        <v/>
      </c>
      <c r="W4323" s="24" t="str">
        <f>IF(G4323&lt;1000000,"",VLOOKUP(G4323,组合调整!$A:$I,2,0))</f>
        <v/>
      </c>
    </row>
    <row r="4324" spans="1:23">
      <c r="A4324" s="26">
        <v>40274</v>
      </c>
      <c r="B4324" s="26" t="s">
        <v>81</v>
      </c>
      <c r="C4324" s="26">
        <v>4026511</v>
      </c>
      <c r="D4324" s="26">
        <v>4026521</v>
      </c>
      <c r="E4324" s="26">
        <v>4026531</v>
      </c>
      <c r="F4324" s="26">
        <v>20033</v>
      </c>
      <c r="G4324" s="26">
        <v>0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0</v>
      </c>
      <c r="N4324" s="26">
        <v>0</v>
      </c>
      <c r="O4324" s="24" t="s">
        <v>81</v>
      </c>
      <c r="P4324" s="24">
        <v>40274</v>
      </c>
      <c r="Q4324" s="24">
        <f>IF(ISERROR(VLOOKUP($B4324,[1]主动技能!$B:$D,3,0)),[2]Sheet1!$Y4791,VLOOKUP($B4324,[1]主动技能!$B:$D,3,0))</f>
        <v>2</v>
      </c>
      <c r="S4324" s="24" t="str">
        <f>IF(C4324&lt;1000000,"",VLOOKUP(C4324,组合调整!$A:$I,2,0))</f>
        <v>行道</v>
      </c>
      <c r="T4324" s="24" t="str">
        <f>IF(D4324&lt;1000000,"",VLOOKUP(D4324,组合调整!$A:$I,2,0))</f>
        <v>天赐</v>
      </c>
      <c r="U4324" s="24" t="str">
        <f>IF(E4324&lt;1000000,"",VLOOKUP(E4324,组合调整!$A:$I,2,0))</f>
        <v>一拳</v>
      </c>
      <c r="V4324" s="24" t="str">
        <f>IF(F4324&lt;1000000,"",VLOOKUP(F4324,组合调整!$A:$I,2,0))</f>
        <v/>
      </c>
      <c r="W4324" s="24" t="str">
        <f>IF(G4324&lt;1000000,"",VLOOKUP(G4324,组合调整!$A:$I,2,0))</f>
        <v/>
      </c>
    </row>
    <row r="4325" spans="1:23">
      <c r="A4325" s="26">
        <v>40275</v>
      </c>
      <c r="B4325" s="26" t="s">
        <v>81</v>
      </c>
      <c r="C4325" s="26">
        <v>4026511</v>
      </c>
      <c r="D4325" s="26">
        <v>4026521</v>
      </c>
      <c r="E4325" s="26">
        <v>4026531</v>
      </c>
      <c r="F4325" s="26">
        <v>20033</v>
      </c>
      <c r="G4325" s="26">
        <v>0</v>
      </c>
      <c r="H4325" s="26">
        <v>0</v>
      </c>
      <c r="I4325" s="26">
        <v>0</v>
      </c>
      <c r="J4325" s="26">
        <v>0</v>
      </c>
      <c r="K4325" s="26">
        <v>0</v>
      </c>
      <c r="L4325" s="26">
        <v>0</v>
      </c>
      <c r="M4325" s="26">
        <v>0</v>
      </c>
      <c r="N4325" s="26">
        <v>0</v>
      </c>
      <c r="O4325" s="24" t="s">
        <v>81</v>
      </c>
      <c r="P4325" s="24">
        <v>40275</v>
      </c>
      <c r="Q4325" s="24">
        <f>IF(ISERROR(VLOOKUP($B4325,[1]主动技能!$B:$D,3,0)),[2]Sheet1!$Y4792,VLOOKUP($B4325,[1]主动技能!$B:$D,3,0))</f>
        <v>2</v>
      </c>
      <c r="S4325" s="24" t="str">
        <f>IF(C4325&lt;1000000,"",VLOOKUP(C4325,组合调整!$A:$I,2,0))</f>
        <v>行道</v>
      </c>
      <c r="T4325" s="24" t="str">
        <f>IF(D4325&lt;1000000,"",VLOOKUP(D4325,组合调整!$A:$I,2,0))</f>
        <v>天赐</v>
      </c>
      <c r="U4325" s="24" t="str">
        <f>IF(E4325&lt;1000000,"",VLOOKUP(E4325,组合调整!$A:$I,2,0))</f>
        <v>一拳</v>
      </c>
      <c r="V4325" s="24" t="str">
        <f>IF(F4325&lt;1000000,"",VLOOKUP(F4325,组合调整!$A:$I,2,0))</f>
        <v/>
      </c>
      <c r="W4325" s="24" t="str">
        <f>IF(G4325&lt;1000000,"",VLOOKUP(G4325,组合调整!$A:$I,2,0))</f>
        <v/>
      </c>
    </row>
    <row r="4326" spans="1:23">
      <c r="A4326" s="26">
        <v>40276</v>
      </c>
      <c r="B4326" s="26" t="s">
        <v>82</v>
      </c>
      <c r="C4326" s="26">
        <v>4021012</v>
      </c>
      <c r="D4326" s="26">
        <v>4026522</v>
      </c>
      <c r="E4326" s="26">
        <v>4027611</v>
      </c>
      <c r="F4326" s="26">
        <v>1021</v>
      </c>
      <c r="G4326" s="26">
        <v>0</v>
      </c>
      <c r="H4326" s="26">
        <v>0</v>
      </c>
      <c r="I4326" s="26">
        <v>0</v>
      </c>
      <c r="J4326" s="26">
        <v>0</v>
      </c>
      <c r="K4326" s="26">
        <v>0</v>
      </c>
      <c r="L4326" s="26">
        <v>0</v>
      </c>
      <c r="M4326" s="26">
        <v>0</v>
      </c>
      <c r="N4326" s="26">
        <v>0</v>
      </c>
      <c r="O4326" s="24" t="s">
        <v>82</v>
      </c>
      <c r="P4326" s="24">
        <v>40276</v>
      </c>
      <c r="Q4326" s="24">
        <f>IF(ISERROR(VLOOKUP($B4326,[1]主动技能!$B:$D,3,0)),[2]Sheet1!$Y4793,VLOOKUP($B4326,[1]主动技能!$B:$D,3,0))</f>
        <v>2</v>
      </c>
      <c r="S4326" s="24" t="str">
        <f>IF(C4326&lt;1000000,"",VLOOKUP(C4326,组合调整!$A:$I,2,0))</f>
        <v>振奋</v>
      </c>
      <c r="T4326" s="24" t="str">
        <f>IF(D4326&lt;1000000,"",VLOOKUP(D4326,组合调整!$A:$I,2,0))</f>
        <v>天赐</v>
      </c>
      <c r="U4326" s="24" t="str">
        <f>IF(E4326&lt;1000000,"",VLOOKUP(E4326,组合调整!$A:$I,2,0))</f>
        <v>奇思</v>
      </c>
      <c r="V4326" s="24" t="str">
        <f>IF(F4326&lt;1000000,"",VLOOKUP(F4326,组合调整!$A:$I,2,0))</f>
        <v/>
      </c>
      <c r="W4326" s="24" t="str">
        <f>IF(G4326&lt;1000000,"",VLOOKUP(G4326,组合调整!$A:$I,2,0))</f>
        <v/>
      </c>
    </row>
    <row r="4327" spans="1:23">
      <c r="A4327" s="26">
        <v>40277</v>
      </c>
      <c r="B4327" s="26" t="s">
        <v>82</v>
      </c>
      <c r="C4327" s="26">
        <v>4021012</v>
      </c>
      <c r="D4327" s="26">
        <v>4026522</v>
      </c>
      <c r="E4327" s="26">
        <v>4027611</v>
      </c>
      <c r="F4327" s="26">
        <v>1021</v>
      </c>
      <c r="G4327" s="26">
        <v>0</v>
      </c>
      <c r="H4327" s="26">
        <v>0</v>
      </c>
      <c r="I4327" s="26">
        <v>0</v>
      </c>
      <c r="J4327" s="26">
        <v>0</v>
      </c>
      <c r="K4327" s="26">
        <v>0</v>
      </c>
      <c r="L4327" s="26">
        <v>0</v>
      </c>
      <c r="M4327" s="26">
        <v>0</v>
      </c>
      <c r="N4327" s="26">
        <v>0</v>
      </c>
      <c r="O4327" s="24" t="s">
        <v>82</v>
      </c>
      <c r="P4327" s="24">
        <v>40277</v>
      </c>
      <c r="Q4327" s="24">
        <f>IF(ISERROR(VLOOKUP($B4327,[1]主动技能!$B:$D,3,0)),[2]Sheet1!$Y4794,VLOOKUP($B4327,[1]主动技能!$B:$D,3,0))</f>
        <v>2</v>
      </c>
      <c r="S4327" s="24" t="str">
        <f>IF(C4327&lt;1000000,"",VLOOKUP(C4327,组合调整!$A:$I,2,0))</f>
        <v>振奋</v>
      </c>
      <c r="T4327" s="24" t="str">
        <f>IF(D4327&lt;1000000,"",VLOOKUP(D4327,组合调整!$A:$I,2,0))</f>
        <v>天赐</v>
      </c>
      <c r="U4327" s="24" t="str">
        <f>IF(E4327&lt;1000000,"",VLOOKUP(E4327,组合调整!$A:$I,2,0))</f>
        <v>奇思</v>
      </c>
      <c r="V4327" s="24" t="str">
        <f>IF(F4327&lt;1000000,"",VLOOKUP(F4327,组合调整!$A:$I,2,0))</f>
        <v/>
      </c>
      <c r="W4327" s="24" t="str">
        <f>IF(G4327&lt;1000000,"",VLOOKUP(G4327,组合调整!$A:$I,2,0))</f>
        <v/>
      </c>
    </row>
    <row r="4328" spans="1:23">
      <c r="A4328" s="26">
        <v>40278</v>
      </c>
      <c r="B4328" s="26" t="s">
        <v>82</v>
      </c>
      <c r="C4328" s="26">
        <v>4021012</v>
      </c>
      <c r="D4328" s="26">
        <v>4026522</v>
      </c>
      <c r="E4328" s="26">
        <v>4027611</v>
      </c>
      <c r="F4328" s="26">
        <v>1021</v>
      </c>
      <c r="G4328" s="26">
        <v>0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0</v>
      </c>
      <c r="N4328" s="26">
        <v>0</v>
      </c>
      <c r="O4328" s="24" t="s">
        <v>82</v>
      </c>
      <c r="P4328" s="24">
        <v>40278</v>
      </c>
      <c r="Q4328" s="24">
        <f>IF(ISERROR(VLOOKUP($B4328,[1]主动技能!$B:$D,3,0)),[2]Sheet1!$Y4795,VLOOKUP($B4328,[1]主动技能!$B:$D,3,0))</f>
        <v>2</v>
      </c>
      <c r="S4328" s="24" t="str">
        <f>IF(C4328&lt;1000000,"",VLOOKUP(C4328,组合调整!$A:$I,2,0))</f>
        <v>振奋</v>
      </c>
      <c r="T4328" s="24" t="str">
        <f>IF(D4328&lt;1000000,"",VLOOKUP(D4328,组合调整!$A:$I,2,0))</f>
        <v>天赐</v>
      </c>
      <c r="U4328" s="24" t="str">
        <f>IF(E4328&lt;1000000,"",VLOOKUP(E4328,组合调整!$A:$I,2,0))</f>
        <v>奇思</v>
      </c>
      <c r="V4328" s="24" t="str">
        <f>IF(F4328&lt;1000000,"",VLOOKUP(F4328,组合调整!$A:$I,2,0))</f>
        <v/>
      </c>
      <c r="W4328" s="24" t="str">
        <f>IF(G4328&lt;1000000,"",VLOOKUP(G4328,组合调整!$A:$I,2,0))</f>
        <v/>
      </c>
    </row>
    <row r="4329" spans="1:23">
      <c r="A4329" s="26">
        <v>40279</v>
      </c>
      <c r="B4329" s="26" t="s">
        <v>82</v>
      </c>
      <c r="C4329" s="26">
        <v>4021012</v>
      </c>
      <c r="D4329" s="26">
        <v>4026522</v>
      </c>
      <c r="E4329" s="26">
        <v>4027611</v>
      </c>
      <c r="F4329" s="26">
        <v>1021</v>
      </c>
      <c r="G4329" s="26">
        <v>0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4" t="s">
        <v>82</v>
      </c>
      <c r="P4329" s="24">
        <v>40279</v>
      </c>
      <c r="Q4329" s="24">
        <f>IF(ISERROR(VLOOKUP($B4329,[1]主动技能!$B:$D,3,0)),[2]Sheet1!$Y4796,VLOOKUP($B4329,[1]主动技能!$B:$D,3,0))</f>
        <v>2</v>
      </c>
      <c r="S4329" s="24" t="str">
        <f>IF(C4329&lt;1000000,"",VLOOKUP(C4329,组合调整!$A:$I,2,0))</f>
        <v>振奋</v>
      </c>
      <c r="T4329" s="24" t="str">
        <f>IF(D4329&lt;1000000,"",VLOOKUP(D4329,组合调整!$A:$I,2,0))</f>
        <v>天赐</v>
      </c>
      <c r="U4329" s="24" t="str">
        <f>IF(E4329&lt;1000000,"",VLOOKUP(E4329,组合调整!$A:$I,2,0))</f>
        <v>奇思</v>
      </c>
      <c r="V4329" s="24" t="str">
        <f>IF(F4329&lt;1000000,"",VLOOKUP(F4329,组合调整!$A:$I,2,0))</f>
        <v/>
      </c>
      <c r="W4329" s="24" t="str">
        <f>IF(G4329&lt;1000000,"",VLOOKUP(G4329,组合调整!$A:$I,2,0))</f>
        <v/>
      </c>
    </row>
    <row r="4330" spans="1:23">
      <c r="A4330" s="26">
        <v>40280</v>
      </c>
      <c r="B4330" s="26" t="s">
        <v>82</v>
      </c>
      <c r="C4330" s="26">
        <v>4021012</v>
      </c>
      <c r="D4330" s="26">
        <v>4026522</v>
      </c>
      <c r="E4330" s="26">
        <v>4027611</v>
      </c>
      <c r="F4330" s="26">
        <v>1021</v>
      </c>
      <c r="G4330" s="26">
        <v>0</v>
      </c>
      <c r="H4330" s="26">
        <v>0</v>
      </c>
      <c r="I4330" s="26">
        <v>0</v>
      </c>
      <c r="J4330" s="26">
        <v>0</v>
      </c>
      <c r="K4330" s="26">
        <v>0</v>
      </c>
      <c r="L4330" s="26">
        <v>0</v>
      </c>
      <c r="M4330" s="26">
        <v>0</v>
      </c>
      <c r="N4330" s="26">
        <v>0</v>
      </c>
      <c r="O4330" s="24" t="s">
        <v>82</v>
      </c>
      <c r="P4330" s="24">
        <v>40280</v>
      </c>
      <c r="Q4330" s="24">
        <f>IF(ISERROR(VLOOKUP($B4330,[1]主动技能!$B:$D,3,0)),[2]Sheet1!$Y4797,VLOOKUP($B4330,[1]主动技能!$B:$D,3,0))</f>
        <v>2</v>
      </c>
      <c r="S4330" s="24" t="str">
        <f>IF(C4330&lt;1000000,"",VLOOKUP(C4330,组合调整!$A:$I,2,0))</f>
        <v>振奋</v>
      </c>
      <c r="T4330" s="24" t="str">
        <f>IF(D4330&lt;1000000,"",VLOOKUP(D4330,组合调整!$A:$I,2,0))</f>
        <v>天赐</v>
      </c>
      <c r="U4330" s="24" t="str">
        <f>IF(E4330&lt;1000000,"",VLOOKUP(E4330,组合调整!$A:$I,2,0))</f>
        <v>奇思</v>
      </c>
      <c r="V4330" s="24" t="str">
        <f>IF(F4330&lt;1000000,"",VLOOKUP(F4330,组合调整!$A:$I,2,0))</f>
        <v/>
      </c>
      <c r="W4330" s="24" t="str">
        <f>IF(G4330&lt;1000000,"",VLOOKUP(G4330,组合调整!$A:$I,2,0))</f>
        <v/>
      </c>
    </row>
    <row r="4331" spans="1:23">
      <c r="A4331" s="26">
        <v>40281</v>
      </c>
      <c r="B4331" s="26" t="s">
        <v>82</v>
      </c>
      <c r="C4331" s="26">
        <v>4021012</v>
      </c>
      <c r="D4331" s="26">
        <v>4026522</v>
      </c>
      <c r="E4331" s="26">
        <v>4027611</v>
      </c>
      <c r="F4331" s="26">
        <v>1021</v>
      </c>
      <c r="G4331" s="26">
        <v>0</v>
      </c>
      <c r="H4331" s="26">
        <v>0</v>
      </c>
      <c r="I4331" s="26">
        <v>0</v>
      </c>
      <c r="J4331" s="26">
        <v>0</v>
      </c>
      <c r="K4331" s="26">
        <v>0</v>
      </c>
      <c r="L4331" s="26">
        <v>0</v>
      </c>
      <c r="M4331" s="26">
        <v>0</v>
      </c>
      <c r="N4331" s="26">
        <v>0</v>
      </c>
      <c r="O4331" s="24" t="s">
        <v>82</v>
      </c>
      <c r="P4331" s="24">
        <v>40281</v>
      </c>
      <c r="Q4331" s="24">
        <f>IF(ISERROR(VLOOKUP($B4331,[1]主动技能!$B:$D,3,0)),[2]Sheet1!$Y4798,VLOOKUP($B4331,[1]主动技能!$B:$D,3,0))</f>
        <v>2</v>
      </c>
      <c r="S4331" s="24" t="str">
        <f>IF(C4331&lt;1000000,"",VLOOKUP(C4331,组合调整!$A:$I,2,0))</f>
        <v>振奋</v>
      </c>
      <c r="T4331" s="24" t="str">
        <f>IF(D4331&lt;1000000,"",VLOOKUP(D4331,组合调整!$A:$I,2,0))</f>
        <v>天赐</v>
      </c>
      <c r="U4331" s="24" t="str">
        <f>IF(E4331&lt;1000000,"",VLOOKUP(E4331,组合调整!$A:$I,2,0))</f>
        <v>奇思</v>
      </c>
      <c r="V4331" s="24" t="str">
        <f>IF(F4331&lt;1000000,"",VLOOKUP(F4331,组合调整!$A:$I,2,0))</f>
        <v/>
      </c>
      <c r="W4331" s="24" t="str">
        <f>IF(G4331&lt;1000000,"",VLOOKUP(G4331,组合调整!$A:$I,2,0))</f>
        <v/>
      </c>
    </row>
    <row r="4332" spans="1:23">
      <c r="A4332" s="26">
        <v>40282</v>
      </c>
      <c r="B4332" s="26" t="s">
        <v>82</v>
      </c>
      <c r="C4332" s="26">
        <v>4021012</v>
      </c>
      <c r="D4332" s="26">
        <v>4026522</v>
      </c>
      <c r="E4332" s="26">
        <v>4027611</v>
      </c>
      <c r="F4332" s="26">
        <v>1021</v>
      </c>
      <c r="G4332" s="26">
        <v>0</v>
      </c>
      <c r="H4332" s="26">
        <v>0</v>
      </c>
      <c r="I4332" s="26">
        <v>0</v>
      </c>
      <c r="J4332" s="26">
        <v>0</v>
      </c>
      <c r="K4332" s="26">
        <v>0</v>
      </c>
      <c r="L4332" s="26">
        <v>0</v>
      </c>
      <c r="M4332" s="26">
        <v>0</v>
      </c>
      <c r="N4332" s="26">
        <v>0</v>
      </c>
      <c r="O4332" s="24" t="s">
        <v>82</v>
      </c>
      <c r="P4332" s="24">
        <v>40282</v>
      </c>
      <c r="Q4332" s="24">
        <f>IF(ISERROR(VLOOKUP($B4332,[1]主动技能!$B:$D,3,0)),[2]Sheet1!$Y4799,VLOOKUP($B4332,[1]主动技能!$B:$D,3,0))</f>
        <v>2</v>
      </c>
      <c r="S4332" s="24" t="str">
        <f>IF(C4332&lt;1000000,"",VLOOKUP(C4332,组合调整!$A:$I,2,0))</f>
        <v>振奋</v>
      </c>
      <c r="T4332" s="24" t="str">
        <f>IF(D4332&lt;1000000,"",VLOOKUP(D4332,组合调整!$A:$I,2,0))</f>
        <v>天赐</v>
      </c>
      <c r="U4332" s="24" t="str">
        <f>IF(E4332&lt;1000000,"",VLOOKUP(E4332,组合调整!$A:$I,2,0))</f>
        <v>奇思</v>
      </c>
      <c r="V4332" s="24" t="str">
        <f>IF(F4332&lt;1000000,"",VLOOKUP(F4332,组合调整!$A:$I,2,0))</f>
        <v/>
      </c>
      <c r="W4332" s="24" t="str">
        <f>IF(G4332&lt;1000000,"",VLOOKUP(G4332,组合调整!$A:$I,2,0))</f>
        <v/>
      </c>
    </row>
    <row r="4333" spans="1:23">
      <c r="A4333" s="26">
        <v>40283</v>
      </c>
      <c r="B4333" s="26" t="s">
        <v>82</v>
      </c>
      <c r="C4333" s="26">
        <v>4021012</v>
      </c>
      <c r="D4333" s="26">
        <v>4026522</v>
      </c>
      <c r="E4333" s="26">
        <v>4027611</v>
      </c>
      <c r="F4333" s="26">
        <v>1021</v>
      </c>
      <c r="G4333" s="26">
        <v>0</v>
      </c>
      <c r="H4333" s="26">
        <v>0</v>
      </c>
      <c r="I4333" s="26">
        <v>0</v>
      </c>
      <c r="J4333" s="26">
        <v>0</v>
      </c>
      <c r="K4333" s="26">
        <v>0</v>
      </c>
      <c r="L4333" s="26">
        <v>0</v>
      </c>
      <c r="M4333" s="26">
        <v>0</v>
      </c>
      <c r="N4333" s="26">
        <v>0</v>
      </c>
      <c r="O4333" s="24" t="s">
        <v>82</v>
      </c>
      <c r="P4333" s="24">
        <v>40283</v>
      </c>
      <c r="Q4333" s="24">
        <f>IF(ISERROR(VLOOKUP($B4333,[1]主动技能!$B:$D,3,0)),[2]Sheet1!$Y4800,VLOOKUP($B4333,[1]主动技能!$B:$D,3,0))</f>
        <v>2</v>
      </c>
      <c r="S4333" s="24" t="str">
        <f>IF(C4333&lt;1000000,"",VLOOKUP(C4333,组合调整!$A:$I,2,0))</f>
        <v>振奋</v>
      </c>
      <c r="T4333" s="24" t="str">
        <f>IF(D4333&lt;1000000,"",VLOOKUP(D4333,组合调整!$A:$I,2,0))</f>
        <v>天赐</v>
      </c>
      <c r="U4333" s="24" t="str">
        <f>IF(E4333&lt;1000000,"",VLOOKUP(E4333,组合调整!$A:$I,2,0))</f>
        <v>奇思</v>
      </c>
      <c r="V4333" s="24" t="str">
        <f>IF(F4333&lt;1000000,"",VLOOKUP(F4333,组合调整!$A:$I,2,0))</f>
        <v/>
      </c>
      <c r="W4333" s="24" t="str">
        <f>IF(G4333&lt;1000000,"",VLOOKUP(G4333,组合调整!$A:$I,2,0))</f>
        <v/>
      </c>
    </row>
    <row r="4334" spans="1:23">
      <c r="A4334" s="26">
        <v>40284</v>
      </c>
      <c r="B4334" s="26" t="s">
        <v>82</v>
      </c>
      <c r="C4334" s="26">
        <v>4021012</v>
      </c>
      <c r="D4334" s="26">
        <v>4026522</v>
      </c>
      <c r="E4334" s="26">
        <v>4027611</v>
      </c>
      <c r="F4334" s="26">
        <v>1021</v>
      </c>
      <c r="G4334" s="26">
        <v>0</v>
      </c>
      <c r="H4334" s="26">
        <v>0</v>
      </c>
      <c r="I4334" s="26">
        <v>0</v>
      </c>
      <c r="J4334" s="26">
        <v>0</v>
      </c>
      <c r="K4334" s="26">
        <v>0</v>
      </c>
      <c r="L4334" s="26">
        <v>0</v>
      </c>
      <c r="M4334" s="26">
        <v>0</v>
      </c>
      <c r="N4334" s="26">
        <v>0</v>
      </c>
      <c r="O4334" s="24" t="s">
        <v>82</v>
      </c>
      <c r="P4334" s="24">
        <v>40284</v>
      </c>
      <c r="Q4334" s="24">
        <f>IF(ISERROR(VLOOKUP($B4334,[1]主动技能!$B:$D,3,0)),[2]Sheet1!$Y4801,VLOOKUP($B4334,[1]主动技能!$B:$D,3,0))</f>
        <v>2</v>
      </c>
      <c r="S4334" s="24" t="str">
        <f>IF(C4334&lt;1000000,"",VLOOKUP(C4334,组合调整!$A:$I,2,0))</f>
        <v>振奋</v>
      </c>
      <c r="T4334" s="24" t="str">
        <f>IF(D4334&lt;1000000,"",VLOOKUP(D4334,组合调整!$A:$I,2,0))</f>
        <v>天赐</v>
      </c>
      <c r="U4334" s="24" t="str">
        <f>IF(E4334&lt;1000000,"",VLOOKUP(E4334,组合调整!$A:$I,2,0))</f>
        <v>奇思</v>
      </c>
      <c r="V4334" s="24" t="str">
        <f>IF(F4334&lt;1000000,"",VLOOKUP(F4334,组合调整!$A:$I,2,0))</f>
        <v/>
      </c>
      <c r="W4334" s="24" t="str">
        <f>IF(G4334&lt;1000000,"",VLOOKUP(G4334,组合调整!$A:$I,2,0))</f>
        <v/>
      </c>
    </row>
    <row r="4335" spans="1:23">
      <c r="A4335" s="26">
        <v>40285</v>
      </c>
      <c r="B4335" s="26" t="s">
        <v>82</v>
      </c>
      <c r="C4335" s="26">
        <v>4021012</v>
      </c>
      <c r="D4335" s="26">
        <v>4026522</v>
      </c>
      <c r="E4335" s="26">
        <v>4027611</v>
      </c>
      <c r="F4335" s="26">
        <v>1021</v>
      </c>
      <c r="G4335" s="26">
        <v>0</v>
      </c>
      <c r="H4335" s="26">
        <v>0</v>
      </c>
      <c r="I4335" s="26">
        <v>0</v>
      </c>
      <c r="J4335" s="26">
        <v>0</v>
      </c>
      <c r="K4335" s="26">
        <v>0</v>
      </c>
      <c r="L4335" s="26">
        <v>0</v>
      </c>
      <c r="M4335" s="26">
        <v>0</v>
      </c>
      <c r="N4335" s="26">
        <v>0</v>
      </c>
      <c r="O4335" s="24" t="s">
        <v>82</v>
      </c>
      <c r="P4335" s="24">
        <v>40285</v>
      </c>
      <c r="Q4335" s="24">
        <f>IF(ISERROR(VLOOKUP($B4335,[1]主动技能!$B:$D,3,0)),[2]Sheet1!$Y4802,VLOOKUP($B4335,[1]主动技能!$B:$D,3,0))</f>
        <v>2</v>
      </c>
      <c r="S4335" s="24" t="str">
        <f>IF(C4335&lt;1000000,"",VLOOKUP(C4335,组合调整!$A:$I,2,0))</f>
        <v>振奋</v>
      </c>
      <c r="T4335" s="24" t="str">
        <f>IF(D4335&lt;1000000,"",VLOOKUP(D4335,组合调整!$A:$I,2,0))</f>
        <v>天赐</v>
      </c>
      <c r="U4335" s="24" t="str">
        <f>IF(E4335&lt;1000000,"",VLOOKUP(E4335,组合调整!$A:$I,2,0))</f>
        <v>奇思</v>
      </c>
      <c r="V4335" s="24" t="str">
        <f>IF(F4335&lt;1000000,"",VLOOKUP(F4335,组合调整!$A:$I,2,0))</f>
        <v/>
      </c>
      <c r="W4335" s="24" t="str">
        <f>IF(G4335&lt;1000000,"",VLOOKUP(G4335,组合调整!$A:$I,2,0))</f>
        <v/>
      </c>
    </row>
    <row r="4336" spans="1:23">
      <c r="A4336" s="26">
        <v>40286</v>
      </c>
      <c r="B4336" s="26" t="s">
        <v>82</v>
      </c>
      <c r="C4336" s="26">
        <v>4021012</v>
      </c>
      <c r="D4336" s="26">
        <v>4026522</v>
      </c>
      <c r="E4336" s="26">
        <v>4027611</v>
      </c>
      <c r="F4336" s="26">
        <v>1021</v>
      </c>
      <c r="G4336" s="26">
        <v>0</v>
      </c>
      <c r="H4336" s="26">
        <v>0</v>
      </c>
      <c r="I4336" s="26">
        <v>0</v>
      </c>
      <c r="J4336" s="26">
        <v>0</v>
      </c>
      <c r="K4336" s="26">
        <v>0</v>
      </c>
      <c r="L4336" s="26">
        <v>0</v>
      </c>
      <c r="M4336" s="26">
        <v>0</v>
      </c>
      <c r="N4336" s="26">
        <v>0</v>
      </c>
      <c r="O4336" s="24" t="s">
        <v>82</v>
      </c>
      <c r="P4336" s="24">
        <v>40286</v>
      </c>
      <c r="Q4336" s="24">
        <f>IF(ISERROR(VLOOKUP($B4336,[1]主动技能!$B:$D,3,0)),[2]Sheet1!$Y4803,VLOOKUP($B4336,[1]主动技能!$B:$D,3,0))</f>
        <v>2</v>
      </c>
      <c r="S4336" s="24" t="str">
        <f>IF(C4336&lt;1000000,"",VLOOKUP(C4336,组合调整!$A:$I,2,0))</f>
        <v>振奋</v>
      </c>
      <c r="T4336" s="24" t="str">
        <f>IF(D4336&lt;1000000,"",VLOOKUP(D4336,组合调整!$A:$I,2,0))</f>
        <v>天赐</v>
      </c>
      <c r="U4336" s="24" t="str">
        <f>IF(E4336&lt;1000000,"",VLOOKUP(E4336,组合调整!$A:$I,2,0))</f>
        <v>奇思</v>
      </c>
      <c r="V4336" s="24" t="str">
        <f>IF(F4336&lt;1000000,"",VLOOKUP(F4336,组合调整!$A:$I,2,0))</f>
        <v/>
      </c>
      <c r="W4336" s="24" t="str">
        <f>IF(G4336&lt;1000000,"",VLOOKUP(G4336,组合调整!$A:$I,2,0))</f>
        <v/>
      </c>
    </row>
    <row r="4337" spans="1:23">
      <c r="A4337" s="26">
        <v>40287</v>
      </c>
      <c r="B4337" s="26" t="s">
        <v>83</v>
      </c>
      <c r="C4337" s="26">
        <v>4028711</v>
      </c>
      <c r="D4337" s="26">
        <v>4028721</v>
      </c>
      <c r="E4337" s="26">
        <v>4028731</v>
      </c>
      <c r="F4337" s="26">
        <v>20112</v>
      </c>
      <c r="G4337" s="26">
        <v>0</v>
      </c>
      <c r="H4337" s="26">
        <v>0</v>
      </c>
      <c r="I4337" s="26">
        <v>0</v>
      </c>
      <c r="J4337" s="26">
        <v>0</v>
      </c>
      <c r="K4337" s="26">
        <v>0</v>
      </c>
      <c r="L4337" s="26">
        <v>0</v>
      </c>
      <c r="M4337" s="26">
        <v>0</v>
      </c>
      <c r="N4337" s="26">
        <v>0</v>
      </c>
      <c r="O4337" s="24" t="s">
        <v>83</v>
      </c>
      <c r="P4337" s="24">
        <v>40287</v>
      </c>
      <c r="Q4337" s="24">
        <f>IF(ISERROR(VLOOKUP($B4337,[1]主动技能!$B:$D,3,0)),[2]Sheet1!$Y4804,VLOOKUP($B4337,[1]主动技能!$B:$D,3,0))</f>
        <v>2</v>
      </c>
      <c r="S4337" s="24" t="str">
        <f>IF(C4337&lt;1000000,"",VLOOKUP(C4337,组合调整!$A:$I,2,0))</f>
        <v>锐爪</v>
      </c>
      <c r="T4337" s="24" t="str">
        <f>IF(D4337&lt;1000000,"",VLOOKUP(D4337,组合调整!$A:$I,2,0))</f>
        <v>首选</v>
      </c>
      <c r="U4337" s="24" t="str">
        <f>IF(E4337&lt;1000000,"",VLOOKUP(E4337,组合调整!$A:$I,2,0))</f>
        <v>意气</v>
      </c>
      <c r="V4337" s="24" t="str">
        <f>IF(F4337&lt;1000000,"",VLOOKUP(F4337,组合调整!$A:$I,2,0))</f>
        <v/>
      </c>
      <c r="W4337" s="24" t="str">
        <f>IF(G4337&lt;1000000,"",VLOOKUP(G4337,组合调整!$A:$I,2,0))</f>
        <v/>
      </c>
    </row>
    <row r="4338" spans="1:23">
      <c r="A4338" s="26">
        <v>40288</v>
      </c>
      <c r="B4338" s="26" t="s">
        <v>83</v>
      </c>
      <c r="C4338" s="26">
        <v>4028711</v>
      </c>
      <c r="D4338" s="26">
        <v>4028721</v>
      </c>
      <c r="E4338" s="26">
        <v>4028731</v>
      </c>
      <c r="F4338" s="26">
        <v>20112</v>
      </c>
      <c r="G4338" s="26">
        <v>0</v>
      </c>
      <c r="H4338" s="26">
        <v>0</v>
      </c>
      <c r="I4338" s="26">
        <v>0</v>
      </c>
      <c r="J4338" s="26">
        <v>0</v>
      </c>
      <c r="K4338" s="26">
        <v>0</v>
      </c>
      <c r="L4338" s="26">
        <v>0</v>
      </c>
      <c r="M4338" s="26">
        <v>0</v>
      </c>
      <c r="N4338" s="26">
        <v>0</v>
      </c>
      <c r="O4338" s="24" t="s">
        <v>83</v>
      </c>
      <c r="P4338" s="24">
        <v>40288</v>
      </c>
      <c r="Q4338" s="24">
        <f>IF(ISERROR(VLOOKUP($B4338,[1]主动技能!$B:$D,3,0)),[2]Sheet1!$Y4805,VLOOKUP($B4338,[1]主动技能!$B:$D,3,0))</f>
        <v>2</v>
      </c>
      <c r="S4338" s="24" t="str">
        <f>IF(C4338&lt;1000000,"",VLOOKUP(C4338,组合调整!$A:$I,2,0))</f>
        <v>锐爪</v>
      </c>
      <c r="T4338" s="24" t="str">
        <f>IF(D4338&lt;1000000,"",VLOOKUP(D4338,组合调整!$A:$I,2,0))</f>
        <v>首选</v>
      </c>
      <c r="U4338" s="24" t="str">
        <f>IF(E4338&lt;1000000,"",VLOOKUP(E4338,组合调整!$A:$I,2,0))</f>
        <v>意气</v>
      </c>
      <c r="V4338" s="24" t="str">
        <f>IF(F4338&lt;1000000,"",VLOOKUP(F4338,组合调整!$A:$I,2,0))</f>
        <v/>
      </c>
      <c r="W4338" s="24" t="str">
        <f>IF(G4338&lt;1000000,"",VLOOKUP(G4338,组合调整!$A:$I,2,0))</f>
        <v/>
      </c>
    </row>
    <row r="4339" spans="1:23">
      <c r="A4339" s="26">
        <v>40289</v>
      </c>
      <c r="B4339" s="26" t="s">
        <v>83</v>
      </c>
      <c r="C4339" s="26">
        <v>4028711</v>
      </c>
      <c r="D4339" s="26">
        <v>4028721</v>
      </c>
      <c r="E4339" s="26">
        <v>4028731</v>
      </c>
      <c r="F4339" s="26">
        <v>20112</v>
      </c>
      <c r="G4339" s="26">
        <v>0</v>
      </c>
      <c r="H4339" s="26">
        <v>0</v>
      </c>
      <c r="I4339" s="26">
        <v>0</v>
      </c>
      <c r="J4339" s="26">
        <v>0</v>
      </c>
      <c r="K4339" s="26">
        <v>0</v>
      </c>
      <c r="L4339" s="26">
        <v>0</v>
      </c>
      <c r="M4339" s="26">
        <v>0</v>
      </c>
      <c r="N4339" s="26">
        <v>0</v>
      </c>
      <c r="O4339" s="24" t="s">
        <v>83</v>
      </c>
      <c r="P4339" s="24">
        <v>40289</v>
      </c>
      <c r="Q4339" s="24">
        <f>IF(ISERROR(VLOOKUP($B4339,[1]主动技能!$B:$D,3,0)),[2]Sheet1!$Y4806,VLOOKUP($B4339,[1]主动技能!$B:$D,3,0))</f>
        <v>2</v>
      </c>
      <c r="S4339" s="24" t="str">
        <f>IF(C4339&lt;1000000,"",VLOOKUP(C4339,组合调整!$A:$I,2,0))</f>
        <v>锐爪</v>
      </c>
      <c r="T4339" s="24" t="str">
        <f>IF(D4339&lt;1000000,"",VLOOKUP(D4339,组合调整!$A:$I,2,0))</f>
        <v>首选</v>
      </c>
      <c r="U4339" s="24" t="str">
        <f>IF(E4339&lt;1000000,"",VLOOKUP(E4339,组合调整!$A:$I,2,0))</f>
        <v>意气</v>
      </c>
      <c r="V4339" s="24" t="str">
        <f>IF(F4339&lt;1000000,"",VLOOKUP(F4339,组合调整!$A:$I,2,0))</f>
        <v/>
      </c>
      <c r="W4339" s="24" t="str">
        <f>IF(G4339&lt;1000000,"",VLOOKUP(G4339,组合调整!$A:$I,2,0))</f>
        <v/>
      </c>
    </row>
    <row r="4340" spans="1:23">
      <c r="A4340" s="26">
        <v>40290</v>
      </c>
      <c r="B4340" s="26" t="s">
        <v>83</v>
      </c>
      <c r="C4340" s="26">
        <v>4028711</v>
      </c>
      <c r="D4340" s="26">
        <v>4028721</v>
      </c>
      <c r="E4340" s="26">
        <v>4028731</v>
      </c>
      <c r="F4340" s="26">
        <v>20112</v>
      </c>
      <c r="G4340" s="26">
        <v>0</v>
      </c>
      <c r="H4340" s="26">
        <v>0</v>
      </c>
      <c r="I4340" s="26">
        <v>0</v>
      </c>
      <c r="J4340" s="26">
        <v>0</v>
      </c>
      <c r="K4340" s="26">
        <v>0</v>
      </c>
      <c r="L4340" s="26">
        <v>0</v>
      </c>
      <c r="M4340" s="26">
        <v>0</v>
      </c>
      <c r="N4340" s="26">
        <v>0</v>
      </c>
      <c r="O4340" s="24" t="s">
        <v>83</v>
      </c>
      <c r="P4340" s="24">
        <v>40290</v>
      </c>
      <c r="Q4340" s="24">
        <f>IF(ISERROR(VLOOKUP($B4340,[1]主动技能!$B:$D,3,0)),[2]Sheet1!$Y4807,VLOOKUP($B4340,[1]主动技能!$B:$D,3,0))</f>
        <v>2</v>
      </c>
      <c r="S4340" s="24" t="str">
        <f>IF(C4340&lt;1000000,"",VLOOKUP(C4340,组合调整!$A:$I,2,0))</f>
        <v>锐爪</v>
      </c>
      <c r="T4340" s="24" t="str">
        <f>IF(D4340&lt;1000000,"",VLOOKUP(D4340,组合调整!$A:$I,2,0))</f>
        <v>首选</v>
      </c>
      <c r="U4340" s="24" t="str">
        <f>IF(E4340&lt;1000000,"",VLOOKUP(E4340,组合调整!$A:$I,2,0))</f>
        <v>意气</v>
      </c>
      <c r="V4340" s="24" t="str">
        <f>IF(F4340&lt;1000000,"",VLOOKUP(F4340,组合调整!$A:$I,2,0))</f>
        <v/>
      </c>
      <c r="W4340" s="24" t="str">
        <f>IF(G4340&lt;1000000,"",VLOOKUP(G4340,组合调整!$A:$I,2,0))</f>
        <v/>
      </c>
    </row>
    <row r="4341" spans="1:23">
      <c r="A4341" s="26">
        <v>40291</v>
      </c>
      <c r="B4341" s="26" t="s">
        <v>83</v>
      </c>
      <c r="C4341" s="26">
        <v>4028711</v>
      </c>
      <c r="D4341" s="26">
        <v>4028721</v>
      </c>
      <c r="E4341" s="26">
        <v>4028731</v>
      </c>
      <c r="F4341" s="26">
        <v>20112</v>
      </c>
      <c r="G4341" s="26">
        <v>0</v>
      </c>
      <c r="H4341" s="26">
        <v>0</v>
      </c>
      <c r="I4341" s="26">
        <v>0</v>
      </c>
      <c r="J4341" s="26">
        <v>0</v>
      </c>
      <c r="K4341" s="26">
        <v>0</v>
      </c>
      <c r="L4341" s="26">
        <v>0</v>
      </c>
      <c r="M4341" s="26">
        <v>0</v>
      </c>
      <c r="N4341" s="26">
        <v>0</v>
      </c>
      <c r="O4341" s="24" t="s">
        <v>83</v>
      </c>
      <c r="P4341" s="24">
        <v>40291</v>
      </c>
      <c r="Q4341" s="24">
        <f>IF(ISERROR(VLOOKUP($B4341,[1]主动技能!$B:$D,3,0)),[2]Sheet1!$Y4808,VLOOKUP($B4341,[1]主动技能!$B:$D,3,0))</f>
        <v>2</v>
      </c>
      <c r="S4341" s="24" t="str">
        <f>IF(C4341&lt;1000000,"",VLOOKUP(C4341,组合调整!$A:$I,2,0))</f>
        <v>锐爪</v>
      </c>
      <c r="T4341" s="24" t="str">
        <f>IF(D4341&lt;1000000,"",VLOOKUP(D4341,组合调整!$A:$I,2,0))</f>
        <v>首选</v>
      </c>
      <c r="U4341" s="24" t="str">
        <f>IF(E4341&lt;1000000,"",VLOOKUP(E4341,组合调整!$A:$I,2,0))</f>
        <v>意气</v>
      </c>
      <c r="V4341" s="24" t="str">
        <f>IF(F4341&lt;1000000,"",VLOOKUP(F4341,组合调整!$A:$I,2,0))</f>
        <v/>
      </c>
      <c r="W4341" s="24" t="str">
        <f>IF(G4341&lt;1000000,"",VLOOKUP(G4341,组合调整!$A:$I,2,0))</f>
        <v/>
      </c>
    </row>
    <row r="4342" spans="1:23">
      <c r="A4342" s="26">
        <v>40292</v>
      </c>
      <c r="B4342" s="26" t="s">
        <v>83</v>
      </c>
      <c r="C4342" s="26">
        <v>4028711</v>
      </c>
      <c r="D4342" s="26">
        <v>4028721</v>
      </c>
      <c r="E4342" s="26">
        <v>4028731</v>
      </c>
      <c r="F4342" s="26">
        <v>20112</v>
      </c>
      <c r="G4342" s="26">
        <v>0</v>
      </c>
      <c r="H4342" s="26">
        <v>0</v>
      </c>
      <c r="I4342" s="26">
        <v>0</v>
      </c>
      <c r="J4342" s="26">
        <v>0</v>
      </c>
      <c r="K4342" s="26">
        <v>0</v>
      </c>
      <c r="L4342" s="26">
        <v>0</v>
      </c>
      <c r="M4342" s="26">
        <v>0</v>
      </c>
      <c r="N4342" s="26">
        <v>0</v>
      </c>
      <c r="O4342" s="24" t="s">
        <v>83</v>
      </c>
      <c r="P4342" s="24">
        <v>40292</v>
      </c>
      <c r="Q4342" s="24">
        <f>IF(ISERROR(VLOOKUP($B4342,[1]主动技能!$B:$D,3,0)),[2]Sheet1!$Y4809,VLOOKUP($B4342,[1]主动技能!$B:$D,3,0))</f>
        <v>2</v>
      </c>
      <c r="S4342" s="24" t="str">
        <f>IF(C4342&lt;1000000,"",VLOOKUP(C4342,组合调整!$A:$I,2,0))</f>
        <v>锐爪</v>
      </c>
      <c r="T4342" s="24" t="str">
        <f>IF(D4342&lt;1000000,"",VLOOKUP(D4342,组合调整!$A:$I,2,0))</f>
        <v>首选</v>
      </c>
      <c r="U4342" s="24" t="str">
        <f>IF(E4342&lt;1000000,"",VLOOKUP(E4342,组合调整!$A:$I,2,0))</f>
        <v>意气</v>
      </c>
      <c r="V4342" s="24" t="str">
        <f>IF(F4342&lt;1000000,"",VLOOKUP(F4342,组合调整!$A:$I,2,0))</f>
        <v/>
      </c>
      <c r="W4342" s="24" t="str">
        <f>IF(G4342&lt;1000000,"",VLOOKUP(G4342,组合调整!$A:$I,2,0))</f>
        <v/>
      </c>
    </row>
    <row r="4343" spans="1:23">
      <c r="A4343" s="26">
        <v>40293</v>
      </c>
      <c r="B4343" s="26" t="s">
        <v>83</v>
      </c>
      <c r="C4343" s="26">
        <v>4028711</v>
      </c>
      <c r="D4343" s="26">
        <v>4028721</v>
      </c>
      <c r="E4343" s="26">
        <v>4028731</v>
      </c>
      <c r="F4343" s="26">
        <v>20112</v>
      </c>
      <c r="G4343" s="26">
        <v>0</v>
      </c>
      <c r="H4343" s="26">
        <v>0</v>
      </c>
      <c r="I4343" s="26">
        <v>0</v>
      </c>
      <c r="J4343" s="26">
        <v>0</v>
      </c>
      <c r="K4343" s="26">
        <v>0</v>
      </c>
      <c r="L4343" s="26">
        <v>0</v>
      </c>
      <c r="M4343" s="26">
        <v>0</v>
      </c>
      <c r="N4343" s="26">
        <v>0</v>
      </c>
      <c r="O4343" s="24" t="s">
        <v>83</v>
      </c>
      <c r="P4343" s="24">
        <v>40293</v>
      </c>
      <c r="Q4343" s="24">
        <f>IF(ISERROR(VLOOKUP($B4343,[1]主动技能!$B:$D,3,0)),[2]Sheet1!$Y4810,VLOOKUP($B4343,[1]主动技能!$B:$D,3,0))</f>
        <v>2</v>
      </c>
      <c r="S4343" s="24" t="str">
        <f>IF(C4343&lt;1000000,"",VLOOKUP(C4343,组合调整!$A:$I,2,0))</f>
        <v>锐爪</v>
      </c>
      <c r="T4343" s="24" t="str">
        <f>IF(D4343&lt;1000000,"",VLOOKUP(D4343,组合调整!$A:$I,2,0))</f>
        <v>首选</v>
      </c>
      <c r="U4343" s="24" t="str">
        <f>IF(E4343&lt;1000000,"",VLOOKUP(E4343,组合调整!$A:$I,2,0))</f>
        <v>意气</v>
      </c>
      <c r="V4343" s="24" t="str">
        <f>IF(F4343&lt;1000000,"",VLOOKUP(F4343,组合调整!$A:$I,2,0))</f>
        <v/>
      </c>
      <c r="W4343" s="24" t="str">
        <f>IF(G4343&lt;1000000,"",VLOOKUP(G4343,组合调整!$A:$I,2,0))</f>
        <v/>
      </c>
    </row>
    <row r="4344" spans="1:23">
      <c r="A4344" s="26">
        <v>40294</v>
      </c>
      <c r="B4344" s="26" t="s">
        <v>83</v>
      </c>
      <c r="C4344" s="26">
        <v>4028711</v>
      </c>
      <c r="D4344" s="26">
        <v>4028721</v>
      </c>
      <c r="E4344" s="26">
        <v>4028731</v>
      </c>
      <c r="F4344" s="26">
        <v>20112</v>
      </c>
      <c r="G4344" s="26">
        <v>0</v>
      </c>
      <c r="H4344" s="26">
        <v>0</v>
      </c>
      <c r="I4344" s="26">
        <v>0</v>
      </c>
      <c r="J4344" s="26">
        <v>0</v>
      </c>
      <c r="K4344" s="26">
        <v>0</v>
      </c>
      <c r="L4344" s="26">
        <v>0</v>
      </c>
      <c r="M4344" s="26">
        <v>0</v>
      </c>
      <c r="N4344" s="26">
        <v>0</v>
      </c>
      <c r="O4344" s="24" t="s">
        <v>83</v>
      </c>
      <c r="P4344" s="24">
        <v>40294</v>
      </c>
      <c r="Q4344" s="24">
        <f>IF(ISERROR(VLOOKUP($B4344,[1]主动技能!$B:$D,3,0)),[2]Sheet1!$Y4811,VLOOKUP($B4344,[1]主动技能!$B:$D,3,0))</f>
        <v>2</v>
      </c>
      <c r="S4344" s="24" t="str">
        <f>IF(C4344&lt;1000000,"",VLOOKUP(C4344,组合调整!$A:$I,2,0))</f>
        <v>锐爪</v>
      </c>
      <c r="T4344" s="24" t="str">
        <f>IF(D4344&lt;1000000,"",VLOOKUP(D4344,组合调整!$A:$I,2,0))</f>
        <v>首选</v>
      </c>
      <c r="U4344" s="24" t="str">
        <f>IF(E4344&lt;1000000,"",VLOOKUP(E4344,组合调整!$A:$I,2,0))</f>
        <v>意气</v>
      </c>
      <c r="V4344" s="24" t="str">
        <f>IF(F4344&lt;1000000,"",VLOOKUP(F4344,组合调整!$A:$I,2,0))</f>
        <v/>
      </c>
      <c r="W4344" s="24" t="str">
        <f>IF(G4344&lt;1000000,"",VLOOKUP(G4344,组合调整!$A:$I,2,0))</f>
        <v/>
      </c>
    </row>
    <row r="4345" spans="1:23">
      <c r="A4345" s="26">
        <v>40295</v>
      </c>
      <c r="B4345" s="26" t="s">
        <v>83</v>
      </c>
      <c r="C4345" s="26">
        <v>4028711</v>
      </c>
      <c r="D4345" s="26">
        <v>4028721</v>
      </c>
      <c r="E4345" s="26">
        <v>4028731</v>
      </c>
      <c r="F4345" s="26">
        <v>20112</v>
      </c>
      <c r="G4345" s="26">
        <v>0</v>
      </c>
      <c r="H4345" s="26">
        <v>0</v>
      </c>
      <c r="I4345" s="26">
        <v>0</v>
      </c>
      <c r="J4345" s="26">
        <v>0</v>
      </c>
      <c r="K4345" s="26">
        <v>0</v>
      </c>
      <c r="L4345" s="26">
        <v>0</v>
      </c>
      <c r="M4345" s="26">
        <v>0</v>
      </c>
      <c r="N4345" s="26">
        <v>0</v>
      </c>
      <c r="O4345" s="24" t="s">
        <v>83</v>
      </c>
      <c r="P4345" s="24">
        <v>40295</v>
      </c>
      <c r="Q4345" s="24">
        <f>IF(ISERROR(VLOOKUP($B4345,[1]主动技能!$B:$D,3,0)),[2]Sheet1!$Y4812,VLOOKUP($B4345,[1]主动技能!$B:$D,3,0))</f>
        <v>2</v>
      </c>
      <c r="S4345" s="24" t="str">
        <f>IF(C4345&lt;1000000,"",VLOOKUP(C4345,组合调整!$A:$I,2,0))</f>
        <v>锐爪</v>
      </c>
      <c r="T4345" s="24" t="str">
        <f>IF(D4345&lt;1000000,"",VLOOKUP(D4345,组合调整!$A:$I,2,0))</f>
        <v>首选</v>
      </c>
      <c r="U4345" s="24" t="str">
        <f>IF(E4345&lt;1000000,"",VLOOKUP(E4345,组合调整!$A:$I,2,0))</f>
        <v>意气</v>
      </c>
      <c r="V4345" s="24" t="str">
        <f>IF(F4345&lt;1000000,"",VLOOKUP(F4345,组合调整!$A:$I,2,0))</f>
        <v/>
      </c>
      <c r="W4345" s="24" t="str">
        <f>IF(G4345&lt;1000000,"",VLOOKUP(G4345,组合调整!$A:$I,2,0))</f>
        <v/>
      </c>
    </row>
    <row r="4346" spans="1:23">
      <c r="A4346" s="26">
        <v>40296</v>
      </c>
      <c r="B4346" s="26" t="s">
        <v>83</v>
      </c>
      <c r="C4346" s="26">
        <v>4028711</v>
      </c>
      <c r="D4346" s="26">
        <v>4028721</v>
      </c>
      <c r="E4346" s="26">
        <v>4028731</v>
      </c>
      <c r="F4346" s="26">
        <v>20112</v>
      </c>
      <c r="G4346" s="26">
        <v>0</v>
      </c>
      <c r="H4346" s="26">
        <v>0</v>
      </c>
      <c r="I4346" s="26">
        <v>0</v>
      </c>
      <c r="J4346" s="26">
        <v>0</v>
      </c>
      <c r="K4346" s="26">
        <v>0</v>
      </c>
      <c r="L4346" s="26">
        <v>0</v>
      </c>
      <c r="M4346" s="26">
        <v>0</v>
      </c>
      <c r="N4346" s="26">
        <v>0</v>
      </c>
      <c r="O4346" s="24" t="s">
        <v>83</v>
      </c>
      <c r="P4346" s="24">
        <v>40296</v>
      </c>
      <c r="Q4346" s="24">
        <f>IF(ISERROR(VLOOKUP($B4346,[1]主动技能!$B:$D,3,0)),[2]Sheet1!$Y4813,VLOOKUP($B4346,[1]主动技能!$B:$D,3,0))</f>
        <v>2</v>
      </c>
      <c r="S4346" s="24" t="str">
        <f>IF(C4346&lt;1000000,"",VLOOKUP(C4346,组合调整!$A:$I,2,0))</f>
        <v>锐爪</v>
      </c>
      <c r="T4346" s="24" t="str">
        <f>IF(D4346&lt;1000000,"",VLOOKUP(D4346,组合调整!$A:$I,2,0))</f>
        <v>首选</v>
      </c>
      <c r="U4346" s="24" t="str">
        <f>IF(E4346&lt;1000000,"",VLOOKUP(E4346,组合调整!$A:$I,2,0))</f>
        <v>意气</v>
      </c>
      <c r="V4346" s="24" t="str">
        <f>IF(F4346&lt;1000000,"",VLOOKUP(F4346,组合调整!$A:$I,2,0))</f>
        <v/>
      </c>
      <c r="W4346" s="24" t="str">
        <f>IF(G4346&lt;1000000,"",VLOOKUP(G4346,组合调整!$A:$I,2,0))</f>
        <v/>
      </c>
    </row>
    <row r="4347" spans="1:23">
      <c r="A4347" s="26">
        <v>40297</v>
      </c>
      <c r="B4347" s="26" t="s">
        <v>83</v>
      </c>
      <c r="C4347" s="26">
        <v>4028711</v>
      </c>
      <c r="D4347" s="26">
        <v>4028721</v>
      </c>
      <c r="E4347" s="26">
        <v>4028731</v>
      </c>
      <c r="F4347" s="26">
        <v>20112</v>
      </c>
      <c r="G4347" s="26">
        <v>0</v>
      </c>
      <c r="H4347" s="26">
        <v>0</v>
      </c>
      <c r="I4347" s="26">
        <v>0</v>
      </c>
      <c r="J4347" s="26">
        <v>0</v>
      </c>
      <c r="K4347" s="26">
        <v>0</v>
      </c>
      <c r="L4347" s="26">
        <v>0</v>
      </c>
      <c r="M4347" s="26">
        <v>0</v>
      </c>
      <c r="N4347" s="26">
        <v>0</v>
      </c>
      <c r="O4347" s="24" t="s">
        <v>83</v>
      </c>
      <c r="P4347" s="24">
        <v>40297</v>
      </c>
      <c r="Q4347" s="24">
        <f>IF(ISERROR(VLOOKUP($B4347,[1]主动技能!$B:$D,3,0)),[2]Sheet1!$Y4814,VLOOKUP($B4347,[1]主动技能!$B:$D,3,0))</f>
        <v>2</v>
      </c>
      <c r="S4347" s="24" t="str">
        <f>IF(C4347&lt;1000000,"",VLOOKUP(C4347,组合调整!$A:$I,2,0))</f>
        <v>锐爪</v>
      </c>
      <c r="T4347" s="24" t="str">
        <f>IF(D4347&lt;1000000,"",VLOOKUP(D4347,组合调整!$A:$I,2,0))</f>
        <v>首选</v>
      </c>
      <c r="U4347" s="24" t="str">
        <f>IF(E4347&lt;1000000,"",VLOOKUP(E4347,组合调整!$A:$I,2,0))</f>
        <v>意气</v>
      </c>
      <c r="V4347" s="24" t="str">
        <f>IF(F4347&lt;1000000,"",VLOOKUP(F4347,组合调整!$A:$I,2,0))</f>
        <v/>
      </c>
      <c r="W4347" s="24" t="str">
        <f>IF(G4347&lt;1000000,"",VLOOKUP(G4347,组合调整!$A:$I,2,0))</f>
        <v/>
      </c>
    </row>
    <row r="4348" spans="1:23">
      <c r="A4348" s="26">
        <v>40298</v>
      </c>
      <c r="B4348" s="26" t="s">
        <v>1523</v>
      </c>
      <c r="C4348" s="26">
        <v>1043012</v>
      </c>
      <c r="D4348" s="26">
        <v>0</v>
      </c>
      <c r="E4348" s="26">
        <v>0</v>
      </c>
      <c r="F4348" s="26">
        <v>0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4" t="s">
        <v>1523</v>
      </c>
      <c r="P4348" s="24">
        <v>40298</v>
      </c>
      <c r="Q4348" s="24">
        <f>IF(ISERROR(VLOOKUP($B4348,[1]主动技能!$B:$D,3,0)),[2]Sheet1!$Y4815,VLOOKUP($B4348,[1]主动技能!$B:$D,3,0))</f>
        <v>4</v>
      </c>
      <c r="S4348" s="24" t="str">
        <f>IF(C4348&lt;1000000,"",VLOOKUP(C4348,组合调整!$A:$I,2,0))</f>
        <v>亲密</v>
      </c>
      <c r="T4348" s="24" t="str">
        <f>IF(D4348&lt;1000000,"",VLOOKUP(D4348,组合调整!$A:$I,2,0))</f>
        <v/>
      </c>
      <c r="U4348" s="24" t="str">
        <f>IF(E4348&lt;1000000,"",VLOOKUP(E4348,组合调整!$A:$I,2,0))</f>
        <v/>
      </c>
      <c r="V4348" s="24" t="str">
        <f>IF(F4348&lt;1000000,"",VLOOKUP(F4348,组合调整!$A:$I,2,0))</f>
        <v/>
      </c>
      <c r="W4348" s="24" t="str">
        <f>IF(G4348&lt;1000000,"",VLOOKUP(G4348,组合调整!$A:$I,2,0))</f>
        <v/>
      </c>
    </row>
    <row r="4349" spans="1:23">
      <c r="A4349" s="26">
        <v>40299</v>
      </c>
      <c r="B4349" s="26" t="s">
        <v>1523</v>
      </c>
      <c r="C4349" s="26">
        <v>1043012</v>
      </c>
      <c r="D4349" s="26">
        <v>0</v>
      </c>
      <c r="E4349" s="26">
        <v>0</v>
      </c>
      <c r="F4349" s="26">
        <v>0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0</v>
      </c>
      <c r="N4349" s="26">
        <v>0</v>
      </c>
      <c r="O4349" s="24" t="s">
        <v>1523</v>
      </c>
      <c r="P4349" s="24">
        <v>40299</v>
      </c>
      <c r="Q4349" s="24">
        <f>IF(ISERROR(VLOOKUP($B4349,[1]主动技能!$B:$D,3,0)),[2]Sheet1!$Y4816,VLOOKUP($B4349,[1]主动技能!$B:$D,3,0))</f>
        <v>4</v>
      </c>
      <c r="S4349" s="24" t="str">
        <f>IF(C4349&lt;1000000,"",VLOOKUP(C4349,组合调整!$A:$I,2,0))</f>
        <v>亲密</v>
      </c>
      <c r="T4349" s="24" t="str">
        <f>IF(D4349&lt;1000000,"",VLOOKUP(D4349,组合调整!$A:$I,2,0))</f>
        <v/>
      </c>
      <c r="U4349" s="24" t="str">
        <f>IF(E4349&lt;1000000,"",VLOOKUP(E4349,组合调整!$A:$I,2,0))</f>
        <v/>
      </c>
      <c r="V4349" s="24" t="str">
        <f>IF(F4349&lt;1000000,"",VLOOKUP(F4349,组合调整!$A:$I,2,0))</f>
        <v/>
      </c>
      <c r="W4349" s="24" t="str">
        <f>IF(G4349&lt;1000000,"",VLOOKUP(G4349,组合调整!$A:$I,2,0))</f>
        <v/>
      </c>
    </row>
    <row r="4350" spans="1:23">
      <c r="A4350" s="26">
        <v>40300</v>
      </c>
      <c r="B4350" s="26" t="s">
        <v>1523</v>
      </c>
      <c r="C4350" s="26">
        <v>1043012</v>
      </c>
      <c r="D4350" s="26">
        <v>0</v>
      </c>
      <c r="E4350" s="26">
        <v>0</v>
      </c>
      <c r="F4350" s="26">
        <v>0</v>
      </c>
      <c r="G4350" s="26">
        <v>0</v>
      </c>
      <c r="H4350" s="26">
        <v>0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4" t="s">
        <v>1523</v>
      </c>
      <c r="P4350" s="24">
        <v>40300</v>
      </c>
      <c r="Q4350" s="24">
        <f>IF(ISERROR(VLOOKUP($B4350,[1]主动技能!$B:$D,3,0)),[2]Sheet1!$Y4817,VLOOKUP($B4350,[1]主动技能!$B:$D,3,0))</f>
        <v>4</v>
      </c>
      <c r="S4350" s="24" t="str">
        <f>IF(C4350&lt;1000000,"",VLOOKUP(C4350,组合调整!$A:$I,2,0))</f>
        <v>亲密</v>
      </c>
      <c r="T4350" s="24" t="str">
        <f>IF(D4350&lt;1000000,"",VLOOKUP(D4350,组合调整!$A:$I,2,0))</f>
        <v/>
      </c>
      <c r="U4350" s="24" t="str">
        <f>IF(E4350&lt;1000000,"",VLOOKUP(E4350,组合调整!$A:$I,2,0))</f>
        <v/>
      </c>
      <c r="V4350" s="24" t="str">
        <f>IF(F4350&lt;1000000,"",VLOOKUP(F4350,组合调整!$A:$I,2,0))</f>
        <v/>
      </c>
      <c r="W4350" s="24" t="str">
        <f>IF(G4350&lt;1000000,"",VLOOKUP(G4350,组合调整!$A:$I,2,0))</f>
        <v/>
      </c>
    </row>
    <row r="4351" spans="1:23">
      <c r="A4351" s="26">
        <v>40301</v>
      </c>
      <c r="B4351" s="26" t="s">
        <v>1523</v>
      </c>
      <c r="C4351" s="26">
        <v>1043012</v>
      </c>
      <c r="D4351" s="26">
        <v>0</v>
      </c>
      <c r="E4351" s="26">
        <v>0</v>
      </c>
      <c r="F4351" s="26">
        <v>0</v>
      </c>
      <c r="G4351" s="26">
        <v>0</v>
      </c>
      <c r="H4351" s="26">
        <v>0</v>
      </c>
      <c r="I4351" s="26">
        <v>0</v>
      </c>
      <c r="J4351" s="26">
        <v>0</v>
      </c>
      <c r="K4351" s="26">
        <v>0</v>
      </c>
      <c r="L4351" s="26">
        <v>0</v>
      </c>
      <c r="M4351" s="26">
        <v>0</v>
      </c>
      <c r="N4351" s="26">
        <v>0</v>
      </c>
      <c r="O4351" s="24" t="s">
        <v>1523</v>
      </c>
      <c r="P4351" s="24">
        <v>40301</v>
      </c>
      <c r="Q4351" s="24">
        <f>IF(ISERROR(VLOOKUP($B4351,[1]主动技能!$B:$D,3,0)),[2]Sheet1!$Y4818,VLOOKUP($B4351,[1]主动技能!$B:$D,3,0))</f>
        <v>4</v>
      </c>
      <c r="S4351" s="24" t="str">
        <f>IF(C4351&lt;1000000,"",VLOOKUP(C4351,组合调整!$A:$I,2,0))</f>
        <v>亲密</v>
      </c>
      <c r="T4351" s="24" t="str">
        <f>IF(D4351&lt;1000000,"",VLOOKUP(D4351,组合调整!$A:$I,2,0))</f>
        <v/>
      </c>
      <c r="U4351" s="24" t="str">
        <f>IF(E4351&lt;1000000,"",VLOOKUP(E4351,组合调整!$A:$I,2,0))</f>
        <v/>
      </c>
      <c r="V4351" s="24" t="str">
        <f>IF(F4351&lt;1000000,"",VLOOKUP(F4351,组合调整!$A:$I,2,0))</f>
        <v/>
      </c>
      <c r="W4351" s="24" t="str">
        <f>IF(G4351&lt;1000000,"",VLOOKUP(G4351,组合调整!$A:$I,2,0))</f>
        <v/>
      </c>
    </row>
    <row r="4352" spans="1:23">
      <c r="A4352" s="26">
        <v>40302</v>
      </c>
      <c r="B4352" s="26" t="s">
        <v>1523</v>
      </c>
      <c r="C4352" s="26">
        <v>1043012</v>
      </c>
      <c r="D4352" s="26">
        <v>0</v>
      </c>
      <c r="E4352" s="26">
        <v>0</v>
      </c>
      <c r="F4352" s="26">
        <v>0</v>
      </c>
      <c r="G4352" s="26">
        <v>0</v>
      </c>
      <c r="H4352" s="26">
        <v>0</v>
      </c>
      <c r="I4352" s="26">
        <v>0</v>
      </c>
      <c r="J4352" s="26">
        <v>0</v>
      </c>
      <c r="K4352" s="26">
        <v>0</v>
      </c>
      <c r="L4352" s="26">
        <v>0</v>
      </c>
      <c r="M4352" s="26">
        <v>0</v>
      </c>
      <c r="N4352" s="26">
        <v>0</v>
      </c>
      <c r="O4352" s="24" t="s">
        <v>1523</v>
      </c>
      <c r="P4352" s="24">
        <v>40302</v>
      </c>
      <c r="Q4352" s="24">
        <f>IF(ISERROR(VLOOKUP($B4352,[1]主动技能!$B:$D,3,0)),[2]Sheet1!$Y4819,VLOOKUP($B4352,[1]主动技能!$B:$D,3,0))</f>
        <v>4</v>
      </c>
      <c r="S4352" s="24" t="str">
        <f>IF(C4352&lt;1000000,"",VLOOKUP(C4352,组合调整!$A:$I,2,0))</f>
        <v>亲密</v>
      </c>
      <c r="T4352" s="24" t="str">
        <f>IF(D4352&lt;1000000,"",VLOOKUP(D4352,组合调整!$A:$I,2,0))</f>
        <v/>
      </c>
      <c r="U4352" s="24" t="str">
        <f>IF(E4352&lt;1000000,"",VLOOKUP(E4352,组合调整!$A:$I,2,0))</f>
        <v/>
      </c>
      <c r="V4352" s="24" t="str">
        <f>IF(F4352&lt;1000000,"",VLOOKUP(F4352,组合调整!$A:$I,2,0))</f>
        <v/>
      </c>
      <c r="W4352" s="24" t="str">
        <f>IF(G4352&lt;1000000,"",VLOOKUP(G4352,组合调整!$A:$I,2,0))</f>
        <v/>
      </c>
    </row>
    <row r="4353" spans="1:23">
      <c r="A4353" s="26">
        <v>40303</v>
      </c>
      <c r="B4353" s="26" t="s">
        <v>1523</v>
      </c>
      <c r="C4353" s="26">
        <v>1043012</v>
      </c>
      <c r="D4353" s="26">
        <v>0</v>
      </c>
      <c r="E4353" s="26">
        <v>0</v>
      </c>
      <c r="F4353" s="26">
        <v>0</v>
      </c>
      <c r="G4353" s="26">
        <v>0</v>
      </c>
      <c r="H4353" s="26">
        <v>0</v>
      </c>
      <c r="I4353" s="26">
        <v>0</v>
      </c>
      <c r="J4353" s="26">
        <v>0</v>
      </c>
      <c r="K4353" s="26">
        <v>0</v>
      </c>
      <c r="L4353" s="26">
        <v>0</v>
      </c>
      <c r="M4353" s="26">
        <v>0</v>
      </c>
      <c r="N4353" s="26">
        <v>0</v>
      </c>
      <c r="O4353" s="24" t="s">
        <v>1523</v>
      </c>
      <c r="P4353" s="24">
        <v>40303</v>
      </c>
      <c r="Q4353" s="24">
        <f>IF(ISERROR(VLOOKUP($B4353,[1]主动技能!$B:$D,3,0)),[2]Sheet1!$Y4820,VLOOKUP($B4353,[1]主动技能!$B:$D,3,0))</f>
        <v>4</v>
      </c>
      <c r="S4353" s="24" t="str">
        <f>IF(C4353&lt;1000000,"",VLOOKUP(C4353,组合调整!$A:$I,2,0))</f>
        <v>亲密</v>
      </c>
      <c r="T4353" s="24" t="str">
        <f>IF(D4353&lt;1000000,"",VLOOKUP(D4353,组合调整!$A:$I,2,0))</f>
        <v/>
      </c>
      <c r="U4353" s="24" t="str">
        <f>IF(E4353&lt;1000000,"",VLOOKUP(E4353,组合调整!$A:$I,2,0))</f>
        <v/>
      </c>
      <c r="V4353" s="24" t="str">
        <f>IF(F4353&lt;1000000,"",VLOOKUP(F4353,组合调整!$A:$I,2,0))</f>
        <v/>
      </c>
      <c r="W4353" s="24" t="str">
        <f>IF(G4353&lt;1000000,"",VLOOKUP(G4353,组合调整!$A:$I,2,0))</f>
        <v/>
      </c>
    </row>
    <row r="4354" spans="1:23">
      <c r="A4354" s="26">
        <v>40304</v>
      </c>
      <c r="B4354" s="26" t="s">
        <v>1523</v>
      </c>
      <c r="C4354" s="26">
        <v>1043012</v>
      </c>
      <c r="D4354" s="26">
        <v>0</v>
      </c>
      <c r="E4354" s="26">
        <v>0</v>
      </c>
      <c r="F4354" s="26">
        <v>0</v>
      </c>
      <c r="G4354" s="26">
        <v>0</v>
      </c>
      <c r="H4354" s="26">
        <v>0</v>
      </c>
      <c r="I4354" s="26">
        <v>0</v>
      </c>
      <c r="J4354" s="26">
        <v>0</v>
      </c>
      <c r="K4354" s="26">
        <v>0</v>
      </c>
      <c r="L4354" s="26">
        <v>0</v>
      </c>
      <c r="M4354" s="26">
        <v>0</v>
      </c>
      <c r="N4354" s="26">
        <v>0</v>
      </c>
      <c r="O4354" s="24" t="s">
        <v>1523</v>
      </c>
      <c r="P4354" s="24">
        <v>40304</v>
      </c>
      <c r="Q4354" s="24">
        <f>IF(ISERROR(VLOOKUP($B4354,[1]主动技能!$B:$D,3,0)),[2]Sheet1!$Y4821,VLOOKUP($B4354,[1]主动技能!$B:$D,3,0))</f>
        <v>4</v>
      </c>
      <c r="S4354" s="24" t="str">
        <f>IF(C4354&lt;1000000,"",VLOOKUP(C4354,组合调整!$A:$I,2,0))</f>
        <v>亲密</v>
      </c>
      <c r="T4354" s="24" t="str">
        <f>IF(D4354&lt;1000000,"",VLOOKUP(D4354,组合调整!$A:$I,2,0))</f>
        <v/>
      </c>
      <c r="U4354" s="24" t="str">
        <f>IF(E4354&lt;1000000,"",VLOOKUP(E4354,组合调整!$A:$I,2,0))</f>
        <v/>
      </c>
      <c r="V4354" s="24" t="str">
        <f>IF(F4354&lt;1000000,"",VLOOKUP(F4354,组合调整!$A:$I,2,0))</f>
        <v/>
      </c>
      <c r="W4354" s="24" t="str">
        <f>IF(G4354&lt;1000000,"",VLOOKUP(G4354,组合调整!$A:$I,2,0))</f>
        <v/>
      </c>
    </row>
    <row r="4355" spans="1:23">
      <c r="A4355" s="26">
        <v>40305</v>
      </c>
      <c r="B4355" s="26" t="s">
        <v>1523</v>
      </c>
      <c r="C4355" s="26">
        <v>1043012</v>
      </c>
      <c r="D4355" s="26">
        <v>0</v>
      </c>
      <c r="E4355" s="26">
        <v>0</v>
      </c>
      <c r="F4355" s="26">
        <v>0</v>
      </c>
      <c r="G4355" s="26">
        <v>0</v>
      </c>
      <c r="H4355" s="26">
        <v>0</v>
      </c>
      <c r="I4355" s="26">
        <v>0</v>
      </c>
      <c r="J4355" s="26">
        <v>0</v>
      </c>
      <c r="K4355" s="26">
        <v>0</v>
      </c>
      <c r="L4355" s="26">
        <v>0</v>
      </c>
      <c r="M4355" s="26">
        <v>0</v>
      </c>
      <c r="N4355" s="26">
        <v>0</v>
      </c>
      <c r="O4355" s="24" t="s">
        <v>1523</v>
      </c>
      <c r="P4355" s="24">
        <v>40305</v>
      </c>
      <c r="Q4355" s="24">
        <f>IF(ISERROR(VLOOKUP($B4355,[1]主动技能!$B:$D,3,0)),[2]Sheet1!$Y4822,VLOOKUP($B4355,[1]主动技能!$B:$D,3,0))</f>
        <v>4</v>
      </c>
      <c r="S4355" s="24" t="str">
        <f>IF(C4355&lt;1000000,"",VLOOKUP(C4355,组合调整!$A:$I,2,0))</f>
        <v>亲密</v>
      </c>
      <c r="T4355" s="24" t="str">
        <f>IF(D4355&lt;1000000,"",VLOOKUP(D4355,组合调整!$A:$I,2,0))</f>
        <v/>
      </c>
      <c r="U4355" s="24" t="str">
        <f>IF(E4355&lt;1000000,"",VLOOKUP(E4355,组合调整!$A:$I,2,0))</f>
        <v/>
      </c>
      <c r="V4355" s="24" t="str">
        <f>IF(F4355&lt;1000000,"",VLOOKUP(F4355,组合调整!$A:$I,2,0))</f>
        <v/>
      </c>
      <c r="W4355" s="24" t="str">
        <f>IF(G4355&lt;1000000,"",VLOOKUP(G4355,组合调整!$A:$I,2,0))</f>
        <v/>
      </c>
    </row>
    <row r="4356" spans="1:23">
      <c r="A4356" s="26">
        <v>40306</v>
      </c>
      <c r="B4356" s="26" t="s">
        <v>1523</v>
      </c>
      <c r="C4356" s="26">
        <v>1043012</v>
      </c>
      <c r="D4356" s="26">
        <v>0</v>
      </c>
      <c r="E4356" s="26">
        <v>0</v>
      </c>
      <c r="F4356" s="26">
        <v>0</v>
      </c>
      <c r="G4356" s="26">
        <v>0</v>
      </c>
      <c r="H4356" s="26">
        <v>0</v>
      </c>
      <c r="I4356" s="26">
        <v>0</v>
      </c>
      <c r="J4356" s="26">
        <v>0</v>
      </c>
      <c r="K4356" s="26">
        <v>0</v>
      </c>
      <c r="L4356" s="26">
        <v>0</v>
      </c>
      <c r="M4356" s="26">
        <v>0</v>
      </c>
      <c r="N4356" s="26">
        <v>0</v>
      </c>
      <c r="O4356" s="24" t="s">
        <v>1523</v>
      </c>
      <c r="P4356" s="24">
        <v>40306</v>
      </c>
      <c r="Q4356" s="24">
        <f>IF(ISERROR(VLOOKUP($B4356,[1]主动技能!$B:$D,3,0)),[2]Sheet1!$Y4823,VLOOKUP($B4356,[1]主动技能!$B:$D,3,0))</f>
        <v>4</v>
      </c>
      <c r="S4356" s="24" t="str">
        <f>IF(C4356&lt;1000000,"",VLOOKUP(C4356,组合调整!$A:$I,2,0))</f>
        <v>亲密</v>
      </c>
      <c r="T4356" s="24" t="str">
        <f>IF(D4356&lt;1000000,"",VLOOKUP(D4356,组合调整!$A:$I,2,0))</f>
        <v/>
      </c>
      <c r="U4356" s="24" t="str">
        <f>IF(E4356&lt;1000000,"",VLOOKUP(E4356,组合调整!$A:$I,2,0))</f>
        <v/>
      </c>
      <c r="V4356" s="24" t="str">
        <f>IF(F4356&lt;1000000,"",VLOOKUP(F4356,组合调整!$A:$I,2,0))</f>
        <v/>
      </c>
      <c r="W4356" s="24" t="str">
        <f>IF(G4356&lt;1000000,"",VLOOKUP(G4356,组合调整!$A:$I,2,0))</f>
        <v/>
      </c>
    </row>
    <row r="4357" spans="1:23">
      <c r="A4357" s="26">
        <v>40307</v>
      </c>
      <c r="B4357" s="26" t="s">
        <v>1523</v>
      </c>
      <c r="C4357" s="26">
        <v>1043012</v>
      </c>
      <c r="D4357" s="26">
        <v>0</v>
      </c>
      <c r="E4357" s="26">
        <v>0</v>
      </c>
      <c r="F4357" s="26">
        <v>0</v>
      </c>
      <c r="G4357" s="26">
        <v>0</v>
      </c>
      <c r="H4357" s="26">
        <v>0</v>
      </c>
      <c r="I4357" s="26">
        <v>0</v>
      </c>
      <c r="J4357" s="26">
        <v>0</v>
      </c>
      <c r="K4357" s="26">
        <v>0</v>
      </c>
      <c r="L4357" s="26">
        <v>0</v>
      </c>
      <c r="M4357" s="26">
        <v>0</v>
      </c>
      <c r="N4357" s="26">
        <v>0</v>
      </c>
      <c r="O4357" s="24" t="s">
        <v>1523</v>
      </c>
      <c r="P4357" s="24">
        <v>40307</v>
      </c>
      <c r="Q4357" s="24">
        <f>IF(ISERROR(VLOOKUP($B4357,[1]主动技能!$B:$D,3,0)),[2]Sheet1!$Y4824,VLOOKUP($B4357,[1]主动技能!$B:$D,3,0))</f>
        <v>4</v>
      </c>
      <c r="S4357" s="24" t="str">
        <f>IF(C4357&lt;1000000,"",VLOOKUP(C4357,组合调整!$A:$I,2,0))</f>
        <v>亲密</v>
      </c>
      <c r="T4357" s="24" t="str">
        <f>IF(D4357&lt;1000000,"",VLOOKUP(D4357,组合调整!$A:$I,2,0))</f>
        <v/>
      </c>
      <c r="U4357" s="24" t="str">
        <f>IF(E4357&lt;1000000,"",VLOOKUP(E4357,组合调整!$A:$I,2,0))</f>
        <v/>
      </c>
      <c r="V4357" s="24" t="str">
        <f>IF(F4357&lt;1000000,"",VLOOKUP(F4357,组合调整!$A:$I,2,0))</f>
        <v/>
      </c>
      <c r="W4357" s="24" t="str">
        <f>IF(G4357&lt;1000000,"",VLOOKUP(G4357,组合调整!$A:$I,2,0))</f>
        <v/>
      </c>
    </row>
    <row r="4358" spans="1:23">
      <c r="A4358" s="26">
        <v>40308</v>
      </c>
      <c r="B4358" s="26" t="s">
        <v>1523</v>
      </c>
      <c r="C4358" s="26">
        <v>1043012</v>
      </c>
      <c r="D4358" s="26">
        <v>0</v>
      </c>
      <c r="E4358" s="26">
        <v>0</v>
      </c>
      <c r="F4358" s="26">
        <v>0</v>
      </c>
      <c r="G4358" s="26">
        <v>0</v>
      </c>
      <c r="H4358" s="26">
        <v>0</v>
      </c>
      <c r="I4358" s="26">
        <v>0</v>
      </c>
      <c r="J4358" s="26">
        <v>0</v>
      </c>
      <c r="K4358" s="26">
        <v>0</v>
      </c>
      <c r="L4358" s="26">
        <v>0</v>
      </c>
      <c r="M4358" s="26">
        <v>0</v>
      </c>
      <c r="N4358" s="26">
        <v>0</v>
      </c>
      <c r="O4358" s="24" t="s">
        <v>1523</v>
      </c>
      <c r="P4358" s="24">
        <v>40308</v>
      </c>
      <c r="Q4358" s="24">
        <f>IF(ISERROR(VLOOKUP($B4358,[1]主动技能!$B:$D,3,0)),[2]Sheet1!$Y4825,VLOOKUP($B4358,[1]主动技能!$B:$D,3,0))</f>
        <v>4</v>
      </c>
      <c r="S4358" s="24" t="str">
        <f>IF(C4358&lt;1000000,"",VLOOKUP(C4358,组合调整!$A:$I,2,0))</f>
        <v>亲密</v>
      </c>
      <c r="T4358" s="24" t="str">
        <f>IF(D4358&lt;1000000,"",VLOOKUP(D4358,组合调整!$A:$I,2,0))</f>
        <v/>
      </c>
      <c r="U4358" s="24" t="str">
        <f>IF(E4358&lt;1000000,"",VLOOKUP(E4358,组合调整!$A:$I,2,0))</f>
        <v/>
      </c>
      <c r="V4358" s="24" t="str">
        <f>IF(F4358&lt;1000000,"",VLOOKUP(F4358,组合调整!$A:$I,2,0))</f>
        <v/>
      </c>
      <c r="W4358" s="24" t="str">
        <f>IF(G4358&lt;1000000,"",VLOOKUP(G4358,组合调整!$A:$I,2,0))</f>
        <v/>
      </c>
    </row>
    <row r="4359" spans="1:23">
      <c r="A4359" s="26">
        <v>40309</v>
      </c>
      <c r="B4359" s="26" t="s">
        <v>1524</v>
      </c>
      <c r="C4359" s="26">
        <v>4019922</v>
      </c>
      <c r="D4359" s="26">
        <v>4030911</v>
      </c>
      <c r="E4359" s="26">
        <v>4030921</v>
      </c>
      <c r="F4359" s="26">
        <v>20121</v>
      </c>
      <c r="G4359" s="26">
        <v>0</v>
      </c>
      <c r="H4359" s="26">
        <v>0</v>
      </c>
      <c r="I4359" s="26">
        <v>0</v>
      </c>
      <c r="J4359" s="26">
        <v>0</v>
      </c>
      <c r="K4359" s="26">
        <v>0</v>
      </c>
      <c r="L4359" s="26">
        <v>0</v>
      </c>
      <c r="M4359" s="26">
        <v>0</v>
      </c>
      <c r="N4359" s="26">
        <v>0</v>
      </c>
      <c r="O4359" s="24" t="s">
        <v>1524</v>
      </c>
      <c r="P4359" s="24">
        <v>40309</v>
      </c>
      <c r="Q4359" s="24">
        <f>IF(ISERROR(VLOOKUP($B4359,[1]主动技能!$B:$D,3,0)),[2]Sheet1!$Y4826,VLOOKUP($B4359,[1]主动技能!$B:$D,3,0))</f>
        <v>4</v>
      </c>
      <c r="S4359" s="24" t="str">
        <f>IF(C4359&lt;1000000,"",VLOOKUP(C4359,组合调整!$A:$I,2,0))</f>
        <v>绞尽</v>
      </c>
      <c r="T4359" s="24" t="str">
        <f>IF(D4359&lt;1000000,"",VLOOKUP(D4359,组合调整!$A:$I,2,0))</f>
        <v>计划</v>
      </c>
      <c r="U4359" s="24" t="str">
        <f>IF(E4359&lt;1000000,"",VLOOKUP(E4359,组合调整!$A:$I,2,0))</f>
        <v>不屈</v>
      </c>
      <c r="V4359" s="24" t="str">
        <f>IF(F4359&lt;1000000,"",VLOOKUP(F4359,组合调整!$A:$I,2,0))</f>
        <v/>
      </c>
      <c r="W4359" s="24" t="str">
        <f>IF(G4359&lt;1000000,"",VLOOKUP(G4359,组合调整!$A:$I,2,0))</f>
        <v/>
      </c>
    </row>
    <row r="4360" spans="1:23">
      <c r="A4360" s="26">
        <v>40310</v>
      </c>
      <c r="B4360" s="26" t="s">
        <v>1524</v>
      </c>
      <c r="C4360" s="26">
        <v>4019922</v>
      </c>
      <c r="D4360" s="26">
        <v>4030911</v>
      </c>
      <c r="E4360" s="26">
        <v>4030921</v>
      </c>
      <c r="F4360" s="26">
        <v>20121</v>
      </c>
      <c r="G4360" s="26">
        <v>0</v>
      </c>
      <c r="H4360" s="26">
        <v>0</v>
      </c>
      <c r="I4360" s="26">
        <v>0</v>
      </c>
      <c r="J4360" s="26">
        <v>0</v>
      </c>
      <c r="K4360" s="26">
        <v>0</v>
      </c>
      <c r="L4360" s="26">
        <v>0</v>
      </c>
      <c r="M4360" s="26">
        <v>0</v>
      </c>
      <c r="N4360" s="26">
        <v>0</v>
      </c>
      <c r="O4360" s="24" t="s">
        <v>1524</v>
      </c>
      <c r="P4360" s="24">
        <v>40310</v>
      </c>
      <c r="Q4360" s="24">
        <f>IF(ISERROR(VLOOKUP($B4360,[1]主动技能!$B:$D,3,0)),[2]Sheet1!$Y4827,VLOOKUP($B4360,[1]主动技能!$B:$D,3,0))</f>
        <v>4</v>
      </c>
      <c r="S4360" s="24" t="str">
        <f>IF(C4360&lt;1000000,"",VLOOKUP(C4360,组合调整!$A:$I,2,0))</f>
        <v>绞尽</v>
      </c>
      <c r="T4360" s="24" t="str">
        <f>IF(D4360&lt;1000000,"",VLOOKUP(D4360,组合调整!$A:$I,2,0))</f>
        <v>计划</v>
      </c>
      <c r="U4360" s="24" t="str">
        <f>IF(E4360&lt;1000000,"",VLOOKUP(E4360,组合调整!$A:$I,2,0))</f>
        <v>不屈</v>
      </c>
      <c r="V4360" s="24" t="str">
        <f>IF(F4360&lt;1000000,"",VLOOKUP(F4360,组合调整!$A:$I,2,0))</f>
        <v/>
      </c>
      <c r="W4360" s="24" t="str">
        <f>IF(G4360&lt;1000000,"",VLOOKUP(G4360,组合调整!$A:$I,2,0))</f>
        <v/>
      </c>
    </row>
    <row r="4361" spans="1:23">
      <c r="A4361" s="26">
        <v>40311</v>
      </c>
      <c r="B4361" s="26" t="s">
        <v>1524</v>
      </c>
      <c r="C4361" s="26">
        <v>4019922</v>
      </c>
      <c r="D4361" s="26">
        <v>4030911</v>
      </c>
      <c r="E4361" s="26">
        <v>4030921</v>
      </c>
      <c r="F4361" s="26">
        <v>20121</v>
      </c>
      <c r="G4361" s="26">
        <v>0</v>
      </c>
      <c r="H4361" s="26">
        <v>0</v>
      </c>
      <c r="I4361" s="26">
        <v>0</v>
      </c>
      <c r="J4361" s="26">
        <v>0</v>
      </c>
      <c r="K4361" s="26">
        <v>0</v>
      </c>
      <c r="L4361" s="26">
        <v>0</v>
      </c>
      <c r="M4361" s="26">
        <v>0</v>
      </c>
      <c r="N4361" s="26">
        <v>0</v>
      </c>
      <c r="O4361" s="24" t="s">
        <v>1524</v>
      </c>
      <c r="P4361" s="24">
        <v>40311</v>
      </c>
      <c r="Q4361" s="24">
        <f>IF(ISERROR(VLOOKUP($B4361,[1]主动技能!$B:$D,3,0)),[2]Sheet1!$Y4828,VLOOKUP($B4361,[1]主动技能!$B:$D,3,0))</f>
        <v>4</v>
      </c>
      <c r="S4361" s="24" t="str">
        <f>IF(C4361&lt;1000000,"",VLOOKUP(C4361,组合调整!$A:$I,2,0))</f>
        <v>绞尽</v>
      </c>
      <c r="T4361" s="24" t="str">
        <f>IF(D4361&lt;1000000,"",VLOOKUP(D4361,组合调整!$A:$I,2,0))</f>
        <v>计划</v>
      </c>
      <c r="U4361" s="24" t="str">
        <f>IF(E4361&lt;1000000,"",VLOOKUP(E4361,组合调整!$A:$I,2,0))</f>
        <v>不屈</v>
      </c>
      <c r="V4361" s="24" t="str">
        <f>IF(F4361&lt;1000000,"",VLOOKUP(F4361,组合调整!$A:$I,2,0))</f>
        <v/>
      </c>
      <c r="W4361" s="24" t="str">
        <f>IF(G4361&lt;1000000,"",VLOOKUP(G4361,组合调整!$A:$I,2,0))</f>
        <v/>
      </c>
    </row>
    <row r="4362" spans="1:23">
      <c r="A4362" s="26">
        <v>40312</v>
      </c>
      <c r="B4362" s="26" t="s">
        <v>1524</v>
      </c>
      <c r="C4362" s="26">
        <v>4019922</v>
      </c>
      <c r="D4362" s="26">
        <v>4030911</v>
      </c>
      <c r="E4362" s="26">
        <v>4030921</v>
      </c>
      <c r="F4362" s="26">
        <v>20121</v>
      </c>
      <c r="G4362" s="26">
        <v>0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  <c r="O4362" s="24" t="s">
        <v>1524</v>
      </c>
      <c r="P4362" s="24">
        <v>40312</v>
      </c>
      <c r="Q4362" s="24">
        <f>IF(ISERROR(VLOOKUP($B4362,[1]主动技能!$B:$D,3,0)),[2]Sheet1!$Y4829,VLOOKUP($B4362,[1]主动技能!$B:$D,3,0))</f>
        <v>4</v>
      </c>
      <c r="S4362" s="24" t="str">
        <f>IF(C4362&lt;1000000,"",VLOOKUP(C4362,组合调整!$A:$I,2,0))</f>
        <v>绞尽</v>
      </c>
      <c r="T4362" s="24" t="str">
        <f>IF(D4362&lt;1000000,"",VLOOKUP(D4362,组合调整!$A:$I,2,0))</f>
        <v>计划</v>
      </c>
      <c r="U4362" s="24" t="str">
        <f>IF(E4362&lt;1000000,"",VLOOKUP(E4362,组合调整!$A:$I,2,0))</f>
        <v>不屈</v>
      </c>
      <c r="V4362" s="24" t="str">
        <f>IF(F4362&lt;1000000,"",VLOOKUP(F4362,组合调整!$A:$I,2,0))</f>
        <v/>
      </c>
      <c r="W4362" s="24" t="str">
        <f>IF(G4362&lt;1000000,"",VLOOKUP(G4362,组合调整!$A:$I,2,0))</f>
        <v/>
      </c>
    </row>
    <row r="4363" spans="1:23">
      <c r="A4363" s="26">
        <v>40313</v>
      </c>
      <c r="B4363" s="26" t="s">
        <v>1524</v>
      </c>
      <c r="C4363" s="26">
        <v>4019922</v>
      </c>
      <c r="D4363" s="26">
        <v>4030911</v>
      </c>
      <c r="E4363" s="26">
        <v>4030921</v>
      </c>
      <c r="F4363" s="26">
        <v>20121</v>
      </c>
      <c r="G4363" s="26">
        <v>0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0</v>
      </c>
      <c r="N4363" s="26">
        <v>0</v>
      </c>
      <c r="O4363" s="24" t="s">
        <v>1524</v>
      </c>
      <c r="P4363" s="24">
        <v>40313</v>
      </c>
      <c r="Q4363" s="24">
        <f>IF(ISERROR(VLOOKUP($B4363,[1]主动技能!$B:$D,3,0)),[2]Sheet1!$Y4830,VLOOKUP($B4363,[1]主动技能!$B:$D,3,0))</f>
        <v>4</v>
      </c>
      <c r="S4363" s="24" t="str">
        <f>IF(C4363&lt;1000000,"",VLOOKUP(C4363,组合调整!$A:$I,2,0))</f>
        <v>绞尽</v>
      </c>
      <c r="T4363" s="24" t="str">
        <f>IF(D4363&lt;1000000,"",VLOOKUP(D4363,组合调整!$A:$I,2,0))</f>
        <v>计划</v>
      </c>
      <c r="U4363" s="24" t="str">
        <f>IF(E4363&lt;1000000,"",VLOOKUP(E4363,组合调整!$A:$I,2,0))</f>
        <v>不屈</v>
      </c>
      <c r="V4363" s="24" t="str">
        <f>IF(F4363&lt;1000000,"",VLOOKUP(F4363,组合调整!$A:$I,2,0))</f>
        <v/>
      </c>
      <c r="W4363" s="24" t="str">
        <f>IF(G4363&lt;1000000,"",VLOOKUP(G4363,组合调整!$A:$I,2,0))</f>
        <v/>
      </c>
    </row>
    <row r="4364" spans="1:23">
      <c r="A4364" s="26">
        <v>40314</v>
      </c>
      <c r="B4364" s="26" t="s">
        <v>1524</v>
      </c>
      <c r="C4364" s="26">
        <v>4019922</v>
      </c>
      <c r="D4364" s="26">
        <v>4030911</v>
      </c>
      <c r="E4364" s="26">
        <v>4030921</v>
      </c>
      <c r="F4364" s="26">
        <v>20121</v>
      </c>
      <c r="G4364" s="26">
        <v>0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0</v>
      </c>
      <c r="O4364" s="24" t="s">
        <v>1524</v>
      </c>
      <c r="P4364" s="24">
        <v>40314</v>
      </c>
      <c r="Q4364" s="24">
        <f>IF(ISERROR(VLOOKUP($B4364,[1]主动技能!$B:$D,3,0)),[2]Sheet1!$Y4831,VLOOKUP($B4364,[1]主动技能!$B:$D,3,0))</f>
        <v>4</v>
      </c>
      <c r="S4364" s="24" t="str">
        <f>IF(C4364&lt;1000000,"",VLOOKUP(C4364,组合调整!$A:$I,2,0))</f>
        <v>绞尽</v>
      </c>
      <c r="T4364" s="24" t="str">
        <f>IF(D4364&lt;1000000,"",VLOOKUP(D4364,组合调整!$A:$I,2,0))</f>
        <v>计划</v>
      </c>
      <c r="U4364" s="24" t="str">
        <f>IF(E4364&lt;1000000,"",VLOOKUP(E4364,组合调整!$A:$I,2,0))</f>
        <v>不屈</v>
      </c>
      <c r="V4364" s="24" t="str">
        <f>IF(F4364&lt;1000000,"",VLOOKUP(F4364,组合调整!$A:$I,2,0))</f>
        <v/>
      </c>
      <c r="W4364" s="24" t="str">
        <f>IF(G4364&lt;1000000,"",VLOOKUP(G4364,组合调整!$A:$I,2,0))</f>
        <v/>
      </c>
    </row>
    <row r="4365" spans="1:23">
      <c r="A4365" s="26">
        <v>40315</v>
      </c>
      <c r="B4365" s="26" t="s">
        <v>1524</v>
      </c>
      <c r="C4365" s="26">
        <v>4019922</v>
      </c>
      <c r="D4365" s="26">
        <v>4030911</v>
      </c>
      <c r="E4365" s="26">
        <v>4030921</v>
      </c>
      <c r="F4365" s="26">
        <v>20121</v>
      </c>
      <c r="G4365" s="26">
        <v>0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  <c r="O4365" s="24" t="s">
        <v>1524</v>
      </c>
      <c r="P4365" s="24">
        <v>40315</v>
      </c>
      <c r="Q4365" s="24">
        <f>IF(ISERROR(VLOOKUP($B4365,[1]主动技能!$B:$D,3,0)),[2]Sheet1!$Y4832,VLOOKUP($B4365,[1]主动技能!$B:$D,3,0))</f>
        <v>4</v>
      </c>
      <c r="S4365" s="24" t="str">
        <f>IF(C4365&lt;1000000,"",VLOOKUP(C4365,组合调整!$A:$I,2,0))</f>
        <v>绞尽</v>
      </c>
      <c r="T4365" s="24" t="str">
        <f>IF(D4365&lt;1000000,"",VLOOKUP(D4365,组合调整!$A:$I,2,0))</f>
        <v>计划</v>
      </c>
      <c r="U4365" s="24" t="str">
        <f>IF(E4365&lt;1000000,"",VLOOKUP(E4365,组合调整!$A:$I,2,0))</f>
        <v>不屈</v>
      </c>
      <c r="V4365" s="24" t="str">
        <f>IF(F4365&lt;1000000,"",VLOOKUP(F4365,组合调整!$A:$I,2,0))</f>
        <v/>
      </c>
      <c r="W4365" s="24" t="str">
        <f>IF(G4365&lt;1000000,"",VLOOKUP(G4365,组合调整!$A:$I,2,0))</f>
        <v/>
      </c>
    </row>
    <row r="4366" spans="1:23">
      <c r="A4366" s="26">
        <v>40316</v>
      </c>
      <c r="B4366" s="26" t="s">
        <v>1524</v>
      </c>
      <c r="C4366" s="26">
        <v>4019922</v>
      </c>
      <c r="D4366" s="26">
        <v>4030911</v>
      </c>
      <c r="E4366" s="26">
        <v>4030921</v>
      </c>
      <c r="F4366" s="26">
        <v>20121</v>
      </c>
      <c r="G4366" s="26">
        <v>0</v>
      </c>
      <c r="H4366" s="26">
        <v>0</v>
      </c>
      <c r="I4366" s="26">
        <v>0</v>
      </c>
      <c r="J4366" s="26">
        <v>0</v>
      </c>
      <c r="K4366" s="26">
        <v>0</v>
      </c>
      <c r="L4366" s="26">
        <v>0</v>
      </c>
      <c r="M4366" s="26">
        <v>0</v>
      </c>
      <c r="N4366" s="26">
        <v>0</v>
      </c>
      <c r="O4366" s="24" t="s">
        <v>1524</v>
      </c>
      <c r="P4366" s="24">
        <v>40316</v>
      </c>
      <c r="Q4366" s="24">
        <f>IF(ISERROR(VLOOKUP($B4366,[1]主动技能!$B:$D,3,0)),[2]Sheet1!$Y4833,VLOOKUP($B4366,[1]主动技能!$B:$D,3,0))</f>
        <v>4</v>
      </c>
      <c r="S4366" s="24" t="str">
        <f>IF(C4366&lt;1000000,"",VLOOKUP(C4366,组合调整!$A:$I,2,0))</f>
        <v>绞尽</v>
      </c>
      <c r="T4366" s="24" t="str">
        <f>IF(D4366&lt;1000000,"",VLOOKUP(D4366,组合调整!$A:$I,2,0))</f>
        <v>计划</v>
      </c>
      <c r="U4366" s="24" t="str">
        <f>IF(E4366&lt;1000000,"",VLOOKUP(E4366,组合调整!$A:$I,2,0))</f>
        <v>不屈</v>
      </c>
      <c r="V4366" s="24" t="str">
        <f>IF(F4366&lt;1000000,"",VLOOKUP(F4366,组合调整!$A:$I,2,0))</f>
        <v/>
      </c>
      <c r="W4366" s="24" t="str">
        <f>IF(G4366&lt;1000000,"",VLOOKUP(G4366,组合调整!$A:$I,2,0))</f>
        <v/>
      </c>
    </row>
    <row r="4367" spans="1:23">
      <c r="A4367" s="26">
        <v>40317</v>
      </c>
      <c r="B4367" s="26" t="s">
        <v>1524</v>
      </c>
      <c r="C4367" s="26">
        <v>4019922</v>
      </c>
      <c r="D4367" s="26">
        <v>4030911</v>
      </c>
      <c r="E4367" s="26">
        <v>4030921</v>
      </c>
      <c r="F4367" s="26">
        <v>20121</v>
      </c>
      <c r="G4367" s="26">
        <v>0</v>
      </c>
      <c r="H4367" s="26">
        <v>0</v>
      </c>
      <c r="I4367" s="26">
        <v>0</v>
      </c>
      <c r="J4367" s="26">
        <v>0</v>
      </c>
      <c r="K4367" s="26">
        <v>0</v>
      </c>
      <c r="L4367" s="26">
        <v>0</v>
      </c>
      <c r="M4367" s="26">
        <v>0</v>
      </c>
      <c r="N4367" s="26">
        <v>0</v>
      </c>
      <c r="O4367" s="24" t="s">
        <v>1524</v>
      </c>
      <c r="P4367" s="24">
        <v>40317</v>
      </c>
      <c r="Q4367" s="24">
        <f>IF(ISERROR(VLOOKUP($B4367,[1]主动技能!$B:$D,3,0)),[2]Sheet1!$Y4834,VLOOKUP($B4367,[1]主动技能!$B:$D,3,0))</f>
        <v>4</v>
      </c>
      <c r="S4367" s="24" t="str">
        <f>IF(C4367&lt;1000000,"",VLOOKUP(C4367,组合调整!$A:$I,2,0))</f>
        <v>绞尽</v>
      </c>
      <c r="T4367" s="24" t="str">
        <f>IF(D4367&lt;1000000,"",VLOOKUP(D4367,组合调整!$A:$I,2,0))</f>
        <v>计划</v>
      </c>
      <c r="U4367" s="24" t="str">
        <f>IF(E4367&lt;1000000,"",VLOOKUP(E4367,组合调整!$A:$I,2,0))</f>
        <v>不屈</v>
      </c>
      <c r="V4367" s="24" t="str">
        <f>IF(F4367&lt;1000000,"",VLOOKUP(F4367,组合调整!$A:$I,2,0))</f>
        <v/>
      </c>
      <c r="W4367" s="24" t="str">
        <f>IF(G4367&lt;1000000,"",VLOOKUP(G4367,组合调整!$A:$I,2,0))</f>
        <v/>
      </c>
    </row>
    <row r="4368" spans="1:23">
      <c r="A4368" s="26">
        <v>40318</v>
      </c>
      <c r="B4368" s="26" t="s">
        <v>1524</v>
      </c>
      <c r="C4368" s="26">
        <v>4019922</v>
      </c>
      <c r="D4368" s="26">
        <v>4030911</v>
      </c>
      <c r="E4368" s="26">
        <v>4030921</v>
      </c>
      <c r="F4368" s="26">
        <v>20121</v>
      </c>
      <c r="G4368" s="26">
        <v>0</v>
      </c>
      <c r="H4368" s="26">
        <v>0</v>
      </c>
      <c r="I4368" s="26">
        <v>0</v>
      </c>
      <c r="J4368" s="26">
        <v>0</v>
      </c>
      <c r="K4368" s="26">
        <v>0</v>
      </c>
      <c r="L4368" s="26">
        <v>0</v>
      </c>
      <c r="M4368" s="26">
        <v>0</v>
      </c>
      <c r="N4368" s="26">
        <v>0</v>
      </c>
      <c r="O4368" s="24" t="s">
        <v>1524</v>
      </c>
      <c r="P4368" s="24">
        <v>40318</v>
      </c>
      <c r="Q4368" s="24">
        <f>IF(ISERROR(VLOOKUP($B4368,[1]主动技能!$B:$D,3,0)),[2]Sheet1!$Y4835,VLOOKUP($B4368,[1]主动技能!$B:$D,3,0))</f>
        <v>4</v>
      </c>
      <c r="S4368" s="24" t="str">
        <f>IF(C4368&lt;1000000,"",VLOOKUP(C4368,组合调整!$A:$I,2,0))</f>
        <v>绞尽</v>
      </c>
      <c r="T4368" s="24" t="str">
        <f>IF(D4368&lt;1000000,"",VLOOKUP(D4368,组合调整!$A:$I,2,0))</f>
        <v>计划</v>
      </c>
      <c r="U4368" s="24" t="str">
        <f>IF(E4368&lt;1000000,"",VLOOKUP(E4368,组合调整!$A:$I,2,0))</f>
        <v>不屈</v>
      </c>
      <c r="V4368" s="24" t="str">
        <f>IF(F4368&lt;1000000,"",VLOOKUP(F4368,组合调整!$A:$I,2,0))</f>
        <v/>
      </c>
      <c r="W4368" s="24" t="str">
        <f>IF(G4368&lt;1000000,"",VLOOKUP(G4368,组合调整!$A:$I,2,0))</f>
        <v/>
      </c>
    </row>
    <row r="4369" spans="1:23">
      <c r="A4369" s="26">
        <v>40319</v>
      </c>
      <c r="B4369" s="26" t="s">
        <v>1524</v>
      </c>
      <c r="C4369" s="26">
        <v>4019922</v>
      </c>
      <c r="D4369" s="26">
        <v>4030911</v>
      </c>
      <c r="E4369" s="26">
        <v>4030921</v>
      </c>
      <c r="F4369" s="26">
        <v>20121</v>
      </c>
      <c r="G4369" s="26">
        <v>0</v>
      </c>
      <c r="H4369" s="26">
        <v>0</v>
      </c>
      <c r="I4369" s="26">
        <v>0</v>
      </c>
      <c r="J4369" s="26">
        <v>0</v>
      </c>
      <c r="K4369" s="26">
        <v>0</v>
      </c>
      <c r="L4369" s="26">
        <v>0</v>
      </c>
      <c r="M4369" s="26">
        <v>0</v>
      </c>
      <c r="N4369" s="26">
        <v>0</v>
      </c>
      <c r="O4369" s="24" t="s">
        <v>1524</v>
      </c>
      <c r="P4369" s="24">
        <v>40319</v>
      </c>
      <c r="Q4369" s="24">
        <f>IF(ISERROR(VLOOKUP($B4369,[1]主动技能!$B:$D,3,0)),[2]Sheet1!$Y4836,VLOOKUP($B4369,[1]主动技能!$B:$D,3,0))</f>
        <v>4</v>
      </c>
      <c r="S4369" s="24" t="str">
        <f>IF(C4369&lt;1000000,"",VLOOKUP(C4369,组合调整!$A:$I,2,0))</f>
        <v>绞尽</v>
      </c>
      <c r="T4369" s="24" t="str">
        <f>IF(D4369&lt;1000000,"",VLOOKUP(D4369,组合调整!$A:$I,2,0))</f>
        <v>计划</v>
      </c>
      <c r="U4369" s="24" t="str">
        <f>IF(E4369&lt;1000000,"",VLOOKUP(E4369,组合调整!$A:$I,2,0))</f>
        <v>不屈</v>
      </c>
      <c r="V4369" s="24" t="str">
        <f>IF(F4369&lt;1000000,"",VLOOKUP(F4369,组合调整!$A:$I,2,0))</f>
        <v/>
      </c>
      <c r="W4369" s="24" t="str">
        <f>IF(G4369&lt;1000000,"",VLOOKUP(G4369,组合调整!$A:$I,2,0))</f>
        <v/>
      </c>
    </row>
    <row r="4370" spans="1:23">
      <c r="A4370" s="26">
        <v>40320</v>
      </c>
      <c r="B4370" s="26" t="s">
        <v>1525</v>
      </c>
      <c r="C4370" s="26">
        <v>4027612</v>
      </c>
      <c r="D4370" s="26">
        <v>4032011</v>
      </c>
      <c r="E4370" s="26">
        <v>4032021</v>
      </c>
      <c r="F4370" s="26">
        <v>1012</v>
      </c>
      <c r="G4370" s="26">
        <v>0</v>
      </c>
      <c r="H4370" s="26">
        <v>0</v>
      </c>
      <c r="I4370" s="26">
        <v>0</v>
      </c>
      <c r="J4370" s="26">
        <v>0</v>
      </c>
      <c r="K4370" s="26">
        <v>0</v>
      </c>
      <c r="L4370" s="26">
        <v>0</v>
      </c>
      <c r="M4370" s="26">
        <v>0</v>
      </c>
      <c r="N4370" s="26">
        <v>0</v>
      </c>
      <c r="O4370" s="24" t="s">
        <v>1525</v>
      </c>
      <c r="P4370" s="24">
        <v>40320</v>
      </c>
      <c r="Q4370" s="24">
        <f>IF(ISERROR(VLOOKUP($B4370,[1]主动技能!$B:$D,3,0)),[2]Sheet1!$Y4837,VLOOKUP($B4370,[1]主动技能!$B:$D,3,0))</f>
        <v>4</v>
      </c>
      <c r="S4370" s="24" t="str">
        <f>IF(C4370&lt;1000000,"",VLOOKUP(C4370,组合调整!$A:$I,2,0))</f>
        <v>奇思</v>
      </c>
      <c r="T4370" s="24" t="str">
        <f>IF(D4370&lt;1000000,"",VLOOKUP(D4370,组合调整!$A:$I,2,0))</f>
        <v>宁死</v>
      </c>
      <c r="U4370" s="24" t="str">
        <f>IF(E4370&lt;1000000,"",VLOOKUP(E4370,组合调整!$A:$I,2,0))</f>
        <v>升华</v>
      </c>
      <c r="V4370" s="24" t="str">
        <f>IF(F4370&lt;1000000,"",VLOOKUP(F4370,组合调整!$A:$I,2,0))</f>
        <v/>
      </c>
      <c r="W4370" s="24" t="str">
        <f>IF(G4370&lt;1000000,"",VLOOKUP(G4370,组合调整!$A:$I,2,0))</f>
        <v/>
      </c>
    </row>
    <row r="4371" spans="1:23">
      <c r="A4371" s="26">
        <v>40321</v>
      </c>
      <c r="B4371" s="26" t="s">
        <v>1525</v>
      </c>
      <c r="C4371" s="26">
        <v>4027612</v>
      </c>
      <c r="D4371" s="26">
        <v>4032011</v>
      </c>
      <c r="E4371" s="26">
        <v>4032021</v>
      </c>
      <c r="F4371" s="26">
        <v>1012</v>
      </c>
      <c r="G4371" s="26">
        <v>0</v>
      </c>
      <c r="H4371" s="26">
        <v>0</v>
      </c>
      <c r="I4371" s="26">
        <v>0</v>
      </c>
      <c r="J4371" s="26">
        <v>0</v>
      </c>
      <c r="K4371" s="26">
        <v>0</v>
      </c>
      <c r="L4371" s="26">
        <v>0</v>
      </c>
      <c r="M4371" s="26">
        <v>0</v>
      </c>
      <c r="N4371" s="26">
        <v>0</v>
      </c>
      <c r="O4371" s="24" t="s">
        <v>1525</v>
      </c>
      <c r="P4371" s="24">
        <v>40321</v>
      </c>
      <c r="Q4371" s="24">
        <f>IF(ISERROR(VLOOKUP($B4371,[1]主动技能!$B:$D,3,0)),[2]Sheet1!$Y4838,VLOOKUP($B4371,[1]主动技能!$B:$D,3,0))</f>
        <v>4</v>
      </c>
      <c r="S4371" s="24" t="str">
        <f>IF(C4371&lt;1000000,"",VLOOKUP(C4371,组合调整!$A:$I,2,0))</f>
        <v>奇思</v>
      </c>
      <c r="T4371" s="24" t="str">
        <f>IF(D4371&lt;1000000,"",VLOOKUP(D4371,组合调整!$A:$I,2,0))</f>
        <v>宁死</v>
      </c>
      <c r="U4371" s="24" t="str">
        <f>IF(E4371&lt;1000000,"",VLOOKUP(E4371,组合调整!$A:$I,2,0))</f>
        <v>升华</v>
      </c>
      <c r="V4371" s="24" t="str">
        <f>IF(F4371&lt;1000000,"",VLOOKUP(F4371,组合调整!$A:$I,2,0))</f>
        <v/>
      </c>
      <c r="W4371" s="24" t="str">
        <f>IF(G4371&lt;1000000,"",VLOOKUP(G4371,组合调整!$A:$I,2,0))</f>
        <v/>
      </c>
    </row>
    <row r="4372" spans="1:23">
      <c r="A4372" s="26">
        <v>40322</v>
      </c>
      <c r="B4372" s="26" t="s">
        <v>1525</v>
      </c>
      <c r="C4372" s="26">
        <v>4027612</v>
      </c>
      <c r="D4372" s="26">
        <v>4032011</v>
      </c>
      <c r="E4372" s="26">
        <v>4032021</v>
      </c>
      <c r="F4372" s="26">
        <v>1012</v>
      </c>
      <c r="G4372" s="26">
        <v>0</v>
      </c>
      <c r="H4372" s="26">
        <v>0</v>
      </c>
      <c r="I4372" s="26">
        <v>0</v>
      </c>
      <c r="J4372" s="26">
        <v>0</v>
      </c>
      <c r="K4372" s="26">
        <v>0</v>
      </c>
      <c r="L4372" s="26">
        <v>0</v>
      </c>
      <c r="M4372" s="26">
        <v>0</v>
      </c>
      <c r="N4372" s="26">
        <v>0</v>
      </c>
      <c r="O4372" s="24" t="s">
        <v>1525</v>
      </c>
      <c r="P4372" s="24">
        <v>40322</v>
      </c>
      <c r="Q4372" s="24">
        <f>IF(ISERROR(VLOOKUP($B4372,[1]主动技能!$B:$D,3,0)),[2]Sheet1!$Y4839,VLOOKUP($B4372,[1]主动技能!$B:$D,3,0))</f>
        <v>4</v>
      </c>
      <c r="S4372" s="24" t="str">
        <f>IF(C4372&lt;1000000,"",VLOOKUP(C4372,组合调整!$A:$I,2,0))</f>
        <v>奇思</v>
      </c>
      <c r="T4372" s="24" t="str">
        <f>IF(D4372&lt;1000000,"",VLOOKUP(D4372,组合调整!$A:$I,2,0))</f>
        <v>宁死</v>
      </c>
      <c r="U4372" s="24" t="str">
        <f>IF(E4372&lt;1000000,"",VLOOKUP(E4372,组合调整!$A:$I,2,0))</f>
        <v>升华</v>
      </c>
      <c r="V4372" s="24" t="str">
        <f>IF(F4372&lt;1000000,"",VLOOKUP(F4372,组合调整!$A:$I,2,0))</f>
        <v/>
      </c>
      <c r="W4372" s="24" t="str">
        <f>IF(G4372&lt;1000000,"",VLOOKUP(G4372,组合调整!$A:$I,2,0))</f>
        <v/>
      </c>
    </row>
    <row r="4373" spans="1:23">
      <c r="A4373" s="26">
        <v>40323</v>
      </c>
      <c r="B4373" s="26" t="s">
        <v>1525</v>
      </c>
      <c r="C4373" s="26">
        <v>4027612</v>
      </c>
      <c r="D4373" s="26">
        <v>4032011</v>
      </c>
      <c r="E4373" s="26">
        <v>4032021</v>
      </c>
      <c r="F4373" s="26">
        <v>1012</v>
      </c>
      <c r="G4373" s="26">
        <v>0</v>
      </c>
      <c r="H4373" s="26">
        <v>0</v>
      </c>
      <c r="I4373" s="26">
        <v>0</v>
      </c>
      <c r="J4373" s="26">
        <v>0</v>
      </c>
      <c r="K4373" s="26">
        <v>0</v>
      </c>
      <c r="L4373" s="26">
        <v>0</v>
      </c>
      <c r="M4373" s="26">
        <v>0</v>
      </c>
      <c r="N4373" s="26">
        <v>0</v>
      </c>
      <c r="O4373" s="24" t="s">
        <v>1525</v>
      </c>
      <c r="P4373" s="24">
        <v>40323</v>
      </c>
      <c r="Q4373" s="24">
        <f>IF(ISERROR(VLOOKUP($B4373,[1]主动技能!$B:$D,3,0)),[2]Sheet1!$Y4840,VLOOKUP($B4373,[1]主动技能!$B:$D,3,0))</f>
        <v>4</v>
      </c>
      <c r="S4373" s="24" t="str">
        <f>IF(C4373&lt;1000000,"",VLOOKUP(C4373,组合调整!$A:$I,2,0))</f>
        <v>奇思</v>
      </c>
      <c r="T4373" s="24" t="str">
        <f>IF(D4373&lt;1000000,"",VLOOKUP(D4373,组合调整!$A:$I,2,0))</f>
        <v>宁死</v>
      </c>
      <c r="U4373" s="24" t="str">
        <f>IF(E4373&lt;1000000,"",VLOOKUP(E4373,组合调整!$A:$I,2,0))</f>
        <v>升华</v>
      </c>
      <c r="V4373" s="24" t="str">
        <f>IF(F4373&lt;1000000,"",VLOOKUP(F4373,组合调整!$A:$I,2,0))</f>
        <v/>
      </c>
      <c r="W4373" s="24" t="str">
        <f>IF(G4373&lt;1000000,"",VLOOKUP(G4373,组合调整!$A:$I,2,0))</f>
        <v/>
      </c>
    </row>
    <row r="4374" spans="1:23">
      <c r="A4374" s="26">
        <v>40324</v>
      </c>
      <c r="B4374" s="26" t="s">
        <v>1525</v>
      </c>
      <c r="C4374" s="26">
        <v>4027612</v>
      </c>
      <c r="D4374" s="26">
        <v>4032011</v>
      </c>
      <c r="E4374" s="26">
        <v>4032021</v>
      </c>
      <c r="F4374" s="26">
        <v>1012</v>
      </c>
      <c r="G4374" s="26">
        <v>0</v>
      </c>
      <c r="H4374" s="26">
        <v>0</v>
      </c>
      <c r="I4374" s="26">
        <v>0</v>
      </c>
      <c r="J4374" s="26">
        <v>0</v>
      </c>
      <c r="K4374" s="26">
        <v>0</v>
      </c>
      <c r="L4374" s="26">
        <v>0</v>
      </c>
      <c r="M4374" s="26">
        <v>0</v>
      </c>
      <c r="N4374" s="26">
        <v>0</v>
      </c>
      <c r="O4374" s="24" t="s">
        <v>1525</v>
      </c>
      <c r="P4374" s="24">
        <v>40324</v>
      </c>
      <c r="Q4374" s="24">
        <f>IF(ISERROR(VLOOKUP($B4374,[1]主动技能!$B:$D,3,0)),[2]Sheet1!$Y4841,VLOOKUP($B4374,[1]主动技能!$B:$D,3,0))</f>
        <v>4</v>
      </c>
      <c r="S4374" s="24" t="str">
        <f>IF(C4374&lt;1000000,"",VLOOKUP(C4374,组合调整!$A:$I,2,0))</f>
        <v>奇思</v>
      </c>
      <c r="T4374" s="24" t="str">
        <f>IF(D4374&lt;1000000,"",VLOOKUP(D4374,组合调整!$A:$I,2,0))</f>
        <v>宁死</v>
      </c>
      <c r="U4374" s="24" t="str">
        <f>IF(E4374&lt;1000000,"",VLOOKUP(E4374,组合调整!$A:$I,2,0))</f>
        <v>升华</v>
      </c>
      <c r="V4374" s="24" t="str">
        <f>IF(F4374&lt;1000000,"",VLOOKUP(F4374,组合调整!$A:$I,2,0))</f>
        <v/>
      </c>
      <c r="W4374" s="24" t="str">
        <f>IF(G4374&lt;1000000,"",VLOOKUP(G4374,组合调整!$A:$I,2,0))</f>
        <v/>
      </c>
    </row>
    <row r="4375" spans="1:23">
      <c r="A4375" s="26">
        <v>40325</v>
      </c>
      <c r="B4375" s="26" t="s">
        <v>1525</v>
      </c>
      <c r="C4375" s="26">
        <v>4027612</v>
      </c>
      <c r="D4375" s="26">
        <v>4032011</v>
      </c>
      <c r="E4375" s="26">
        <v>4032021</v>
      </c>
      <c r="F4375" s="26">
        <v>1012</v>
      </c>
      <c r="G4375" s="26">
        <v>0</v>
      </c>
      <c r="H4375" s="26">
        <v>0</v>
      </c>
      <c r="I4375" s="26">
        <v>0</v>
      </c>
      <c r="J4375" s="26">
        <v>0</v>
      </c>
      <c r="K4375" s="26">
        <v>0</v>
      </c>
      <c r="L4375" s="26">
        <v>0</v>
      </c>
      <c r="M4375" s="26">
        <v>0</v>
      </c>
      <c r="N4375" s="26">
        <v>0</v>
      </c>
      <c r="O4375" s="24" t="s">
        <v>1525</v>
      </c>
      <c r="P4375" s="24">
        <v>40325</v>
      </c>
      <c r="Q4375" s="24">
        <f>IF(ISERROR(VLOOKUP($B4375,[1]主动技能!$B:$D,3,0)),[2]Sheet1!$Y4842,VLOOKUP($B4375,[1]主动技能!$B:$D,3,0))</f>
        <v>4</v>
      </c>
      <c r="S4375" s="24" t="str">
        <f>IF(C4375&lt;1000000,"",VLOOKUP(C4375,组合调整!$A:$I,2,0))</f>
        <v>奇思</v>
      </c>
      <c r="T4375" s="24" t="str">
        <f>IF(D4375&lt;1000000,"",VLOOKUP(D4375,组合调整!$A:$I,2,0))</f>
        <v>宁死</v>
      </c>
      <c r="U4375" s="24" t="str">
        <f>IF(E4375&lt;1000000,"",VLOOKUP(E4375,组合调整!$A:$I,2,0))</f>
        <v>升华</v>
      </c>
      <c r="V4375" s="24" t="str">
        <f>IF(F4375&lt;1000000,"",VLOOKUP(F4375,组合调整!$A:$I,2,0))</f>
        <v/>
      </c>
      <c r="W4375" s="24" t="str">
        <f>IF(G4375&lt;1000000,"",VLOOKUP(G4375,组合调整!$A:$I,2,0))</f>
        <v/>
      </c>
    </row>
    <row r="4376" spans="1:23">
      <c r="A4376" s="26">
        <v>40326</v>
      </c>
      <c r="B4376" s="26" t="s">
        <v>1525</v>
      </c>
      <c r="C4376" s="26">
        <v>4027612</v>
      </c>
      <c r="D4376" s="26">
        <v>4032011</v>
      </c>
      <c r="E4376" s="26">
        <v>4032021</v>
      </c>
      <c r="F4376" s="26">
        <v>1012</v>
      </c>
      <c r="G4376" s="26">
        <v>0</v>
      </c>
      <c r="H4376" s="26">
        <v>0</v>
      </c>
      <c r="I4376" s="26">
        <v>0</v>
      </c>
      <c r="J4376" s="26">
        <v>0</v>
      </c>
      <c r="K4376" s="26">
        <v>0</v>
      </c>
      <c r="L4376" s="26">
        <v>0</v>
      </c>
      <c r="M4376" s="26">
        <v>0</v>
      </c>
      <c r="N4376" s="26">
        <v>0</v>
      </c>
      <c r="O4376" s="24" t="s">
        <v>1525</v>
      </c>
      <c r="P4376" s="24">
        <v>40326</v>
      </c>
      <c r="Q4376" s="24">
        <f>IF(ISERROR(VLOOKUP($B4376,[1]主动技能!$B:$D,3,0)),[2]Sheet1!$Y4843,VLOOKUP($B4376,[1]主动技能!$B:$D,3,0))</f>
        <v>4</v>
      </c>
      <c r="S4376" s="24" t="str">
        <f>IF(C4376&lt;1000000,"",VLOOKUP(C4376,组合调整!$A:$I,2,0))</f>
        <v>奇思</v>
      </c>
      <c r="T4376" s="24" t="str">
        <f>IF(D4376&lt;1000000,"",VLOOKUP(D4376,组合调整!$A:$I,2,0))</f>
        <v>宁死</v>
      </c>
      <c r="U4376" s="24" t="str">
        <f>IF(E4376&lt;1000000,"",VLOOKUP(E4376,组合调整!$A:$I,2,0))</f>
        <v>升华</v>
      </c>
      <c r="V4376" s="24" t="str">
        <f>IF(F4376&lt;1000000,"",VLOOKUP(F4376,组合调整!$A:$I,2,0))</f>
        <v/>
      </c>
      <c r="W4376" s="24" t="str">
        <f>IF(G4376&lt;1000000,"",VLOOKUP(G4376,组合调整!$A:$I,2,0))</f>
        <v/>
      </c>
    </row>
    <row r="4377" spans="1:23">
      <c r="A4377" s="26">
        <v>40327</v>
      </c>
      <c r="B4377" s="26" t="s">
        <v>1525</v>
      </c>
      <c r="C4377" s="26">
        <v>4027612</v>
      </c>
      <c r="D4377" s="26">
        <v>4032011</v>
      </c>
      <c r="E4377" s="26">
        <v>4032021</v>
      </c>
      <c r="F4377" s="26">
        <v>1012</v>
      </c>
      <c r="G4377" s="26">
        <v>0</v>
      </c>
      <c r="H4377" s="26">
        <v>0</v>
      </c>
      <c r="I4377" s="26">
        <v>0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4" t="s">
        <v>1525</v>
      </c>
      <c r="P4377" s="24">
        <v>40327</v>
      </c>
      <c r="Q4377" s="24">
        <f>IF(ISERROR(VLOOKUP($B4377,[1]主动技能!$B:$D,3,0)),[2]Sheet1!$Y4844,VLOOKUP($B4377,[1]主动技能!$B:$D,3,0))</f>
        <v>4</v>
      </c>
      <c r="S4377" s="24" t="str">
        <f>IF(C4377&lt;1000000,"",VLOOKUP(C4377,组合调整!$A:$I,2,0))</f>
        <v>奇思</v>
      </c>
      <c r="T4377" s="24" t="str">
        <f>IF(D4377&lt;1000000,"",VLOOKUP(D4377,组合调整!$A:$I,2,0))</f>
        <v>宁死</v>
      </c>
      <c r="U4377" s="24" t="str">
        <f>IF(E4377&lt;1000000,"",VLOOKUP(E4377,组合调整!$A:$I,2,0))</f>
        <v>升华</v>
      </c>
      <c r="V4377" s="24" t="str">
        <f>IF(F4377&lt;1000000,"",VLOOKUP(F4377,组合调整!$A:$I,2,0))</f>
        <v/>
      </c>
      <c r="W4377" s="24" t="str">
        <f>IF(G4377&lt;1000000,"",VLOOKUP(G4377,组合调整!$A:$I,2,0))</f>
        <v/>
      </c>
    </row>
    <row r="4378" spans="1:23">
      <c r="A4378" s="26">
        <v>40328</v>
      </c>
      <c r="B4378" s="26" t="s">
        <v>1525</v>
      </c>
      <c r="C4378" s="26">
        <v>4027612</v>
      </c>
      <c r="D4378" s="26">
        <v>4032011</v>
      </c>
      <c r="E4378" s="26">
        <v>4032021</v>
      </c>
      <c r="F4378" s="26">
        <v>1012</v>
      </c>
      <c r="G4378" s="26">
        <v>0</v>
      </c>
      <c r="H4378" s="26">
        <v>0</v>
      </c>
      <c r="I4378" s="26">
        <v>0</v>
      </c>
      <c r="J4378" s="26">
        <v>0</v>
      </c>
      <c r="K4378" s="26">
        <v>0</v>
      </c>
      <c r="L4378" s="26">
        <v>0</v>
      </c>
      <c r="M4378" s="26">
        <v>0</v>
      </c>
      <c r="N4378" s="26">
        <v>0</v>
      </c>
      <c r="O4378" s="24" t="s">
        <v>1525</v>
      </c>
      <c r="P4378" s="24">
        <v>40328</v>
      </c>
      <c r="Q4378" s="24">
        <f>IF(ISERROR(VLOOKUP($B4378,[1]主动技能!$B:$D,3,0)),[2]Sheet1!$Y4845,VLOOKUP($B4378,[1]主动技能!$B:$D,3,0))</f>
        <v>4</v>
      </c>
      <c r="S4378" s="24" t="str">
        <f>IF(C4378&lt;1000000,"",VLOOKUP(C4378,组合调整!$A:$I,2,0))</f>
        <v>奇思</v>
      </c>
      <c r="T4378" s="24" t="str">
        <f>IF(D4378&lt;1000000,"",VLOOKUP(D4378,组合调整!$A:$I,2,0))</f>
        <v>宁死</v>
      </c>
      <c r="U4378" s="24" t="str">
        <f>IF(E4378&lt;1000000,"",VLOOKUP(E4378,组合调整!$A:$I,2,0))</f>
        <v>升华</v>
      </c>
      <c r="V4378" s="24" t="str">
        <f>IF(F4378&lt;1000000,"",VLOOKUP(F4378,组合调整!$A:$I,2,0))</f>
        <v/>
      </c>
      <c r="W4378" s="24" t="str">
        <f>IF(G4378&lt;1000000,"",VLOOKUP(G4378,组合调整!$A:$I,2,0))</f>
        <v/>
      </c>
    </row>
    <row r="4379" spans="1:23">
      <c r="A4379" s="26">
        <v>40329</v>
      </c>
      <c r="B4379" s="26" t="s">
        <v>1525</v>
      </c>
      <c r="C4379" s="26">
        <v>4027612</v>
      </c>
      <c r="D4379" s="26">
        <v>4032011</v>
      </c>
      <c r="E4379" s="26">
        <v>4032021</v>
      </c>
      <c r="F4379" s="26">
        <v>1012</v>
      </c>
      <c r="G4379" s="26">
        <v>0</v>
      </c>
      <c r="H4379" s="26">
        <v>0</v>
      </c>
      <c r="I4379" s="26">
        <v>0</v>
      </c>
      <c r="J4379" s="26">
        <v>0</v>
      </c>
      <c r="K4379" s="26">
        <v>0</v>
      </c>
      <c r="L4379" s="26">
        <v>0</v>
      </c>
      <c r="M4379" s="26">
        <v>0</v>
      </c>
      <c r="N4379" s="26">
        <v>0</v>
      </c>
      <c r="O4379" s="24" t="s">
        <v>1525</v>
      </c>
      <c r="P4379" s="24">
        <v>40329</v>
      </c>
      <c r="Q4379" s="24">
        <f>IF(ISERROR(VLOOKUP($B4379,[1]主动技能!$B:$D,3,0)),[2]Sheet1!$Y4846,VLOOKUP($B4379,[1]主动技能!$B:$D,3,0))</f>
        <v>4</v>
      </c>
      <c r="S4379" s="24" t="str">
        <f>IF(C4379&lt;1000000,"",VLOOKUP(C4379,组合调整!$A:$I,2,0))</f>
        <v>奇思</v>
      </c>
      <c r="T4379" s="24" t="str">
        <f>IF(D4379&lt;1000000,"",VLOOKUP(D4379,组合调整!$A:$I,2,0))</f>
        <v>宁死</v>
      </c>
      <c r="U4379" s="24" t="str">
        <f>IF(E4379&lt;1000000,"",VLOOKUP(E4379,组合调整!$A:$I,2,0))</f>
        <v>升华</v>
      </c>
      <c r="V4379" s="24" t="str">
        <f>IF(F4379&lt;1000000,"",VLOOKUP(F4379,组合调整!$A:$I,2,0))</f>
        <v/>
      </c>
      <c r="W4379" s="24" t="str">
        <f>IF(G4379&lt;1000000,"",VLOOKUP(G4379,组合调整!$A:$I,2,0))</f>
        <v/>
      </c>
    </row>
    <row r="4380" spans="1:23">
      <c r="A4380" s="26">
        <v>40330</v>
      </c>
      <c r="B4380" s="26" t="s">
        <v>1525</v>
      </c>
      <c r="C4380" s="26">
        <v>4027612</v>
      </c>
      <c r="D4380" s="26">
        <v>4032011</v>
      </c>
      <c r="E4380" s="26">
        <v>4032021</v>
      </c>
      <c r="F4380" s="26">
        <v>1012</v>
      </c>
      <c r="G4380" s="26">
        <v>0</v>
      </c>
      <c r="H4380" s="26">
        <v>0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4" t="s">
        <v>1525</v>
      </c>
      <c r="P4380" s="24">
        <v>40330</v>
      </c>
      <c r="Q4380" s="24">
        <f>IF(ISERROR(VLOOKUP($B4380,[1]主动技能!$B:$D,3,0)),[2]Sheet1!$Y4847,VLOOKUP($B4380,[1]主动技能!$B:$D,3,0))</f>
        <v>4</v>
      </c>
      <c r="S4380" s="24" t="str">
        <f>IF(C4380&lt;1000000,"",VLOOKUP(C4380,组合调整!$A:$I,2,0))</f>
        <v>奇思</v>
      </c>
      <c r="T4380" s="24" t="str">
        <f>IF(D4380&lt;1000000,"",VLOOKUP(D4380,组合调整!$A:$I,2,0))</f>
        <v>宁死</v>
      </c>
      <c r="U4380" s="24" t="str">
        <f>IF(E4380&lt;1000000,"",VLOOKUP(E4380,组合调整!$A:$I,2,0))</f>
        <v>升华</v>
      </c>
      <c r="V4380" s="24" t="str">
        <f>IF(F4380&lt;1000000,"",VLOOKUP(F4380,组合调整!$A:$I,2,0))</f>
        <v/>
      </c>
      <c r="W4380" s="24" t="str">
        <f>IF(G4380&lt;1000000,"",VLOOKUP(G4380,组合调整!$A:$I,2,0))</f>
        <v/>
      </c>
    </row>
    <row r="4381" spans="1:23">
      <c r="A4381" s="26">
        <v>40331</v>
      </c>
      <c r="B4381" s="26" t="s">
        <v>1526</v>
      </c>
      <c r="C4381" s="26">
        <v>4033111</v>
      </c>
      <c r="D4381" s="26">
        <v>4033121</v>
      </c>
      <c r="E4381" s="26">
        <v>0</v>
      </c>
      <c r="F4381" s="26">
        <v>0</v>
      </c>
      <c r="G4381" s="26">
        <v>0</v>
      </c>
      <c r="H4381" s="26">
        <v>0</v>
      </c>
      <c r="I4381" s="26">
        <v>0</v>
      </c>
      <c r="J4381" s="26">
        <v>0</v>
      </c>
      <c r="K4381" s="26">
        <v>0</v>
      </c>
      <c r="L4381" s="26">
        <v>0</v>
      </c>
      <c r="M4381" s="26">
        <v>0</v>
      </c>
      <c r="N4381" s="26">
        <v>0</v>
      </c>
      <c r="O4381" s="24" t="s">
        <v>1526</v>
      </c>
      <c r="P4381" s="24">
        <v>40331</v>
      </c>
      <c r="Q4381" s="24">
        <f>IF(ISERROR(VLOOKUP($B4381,[1]主动技能!$B:$D,3,0)),[2]Sheet1!$Y4848,VLOOKUP($B4381,[1]主动技能!$B:$D,3,0))</f>
        <v>4</v>
      </c>
      <c r="S4381" s="24" t="str">
        <f>IF(C4381&lt;1000000,"",VLOOKUP(C4381,组合调整!$A:$I,2,0))</f>
        <v>大志</v>
      </c>
      <c r="T4381" s="24" t="str">
        <f>IF(D4381&lt;1000000,"",VLOOKUP(D4381,组合调整!$A:$I,2,0))</f>
        <v>智商</v>
      </c>
      <c r="U4381" s="24" t="str">
        <f>IF(E4381&lt;1000000,"",VLOOKUP(E4381,组合调整!$A:$I,2,0))</f>
        <v/>
      </c>
      <c r="V4381" s="24" t="str">
        <f>IF(F4381&lt;1000000,"",VLOOKUP(F4381,组合调整!$A:$I,2,0))</f>
        <v/>
      </c>
      <c r="W4381" s="24" t="str">
        <f>IF(G4381&lt;1000000,"",VLOOKUP(G4381,组合调整!$A:$I,2,0))</f>
        <v/>
      </c>
    </row>
    <row r="4382" spans="1:23">
      <c r="A4382" s="26">
        <v>40332</v>
      </c>
      <c r="B4382" s="26" t="s">
        <v>1526</v>
      </c>
      <c r="C4382" s="26">
        <v>4033111</v>
      </c>
      <c r="D4382" s="26">
        <v>4033121</v>
      </c>
      <c r="E4382" s="26">
        <v>0</v>
      </c>
      <c r="F4382" s="26">
        <v>0</v>
      </c>
      <c r="G4382" s="26">
        <v>0</v>
      </c>
      <c r="H4382" s="26">
        <v>0</v>
      </c>
      <c r="I4382" s="26">
        <v>0</v>
      </c>
      <c r="J4382" s="26">
        <v>0</v>
      </c>
      <c r="K4382" s="26">
        <v>0</v>
      </c>
      <c r="L4382" s="26">
        <v>0</v>
      </c>
      <c r="M4382" s="26">
        <v>0</v>
      </c>
      <c r="N4382" s="26">
        <v>0</v>
      </c>
      <c r="O4382" s="24" t="s">
        <v>1526</v>
      </c>
      <c r="P4382" s="24">
        <v>40332</v>
      </c>
      <c r="Q4382" s="24">
        <f>IF(ISERROR(VLOOKUP($B4382,[1]主动技能!$B:$D,3,0)),[2]Sheet1!$Y4849,VLOOKUP($B4382,[1]主动技能!$B:$D,3,0))</f>
        <v>4</v>
      </c>
      <c r="S4382" s="24" t="str">
        <f>IF(C4382&lt;1000000,"",VLOOKUP(C4382,组合调整!$A:$I,2,0))</f>
        <v>大志</v>
      </c>
      <c r="T4382" s="24" t="str">
        <f>IF(D4382&lt;1000000,"",VLOOKUP(D4382,组合调整!$A:$I,2,0))</f>
        <v>智商</v>
      </c>
      <c r="U4382" s="24" t="str">
        <f>IF(E4382&lt;1000000,"",VLOOKUP(E4382,组合调整!$A:$I,2,0))</f>
        <v/>
      </c>
      <c r="V4382" s="24" t="str">
        <f>IF(F4382&lt;1000000,"",VLOOKUP(F4382,组合调整!$A:$I,2,0))</f>
        <v/>
      </c>
      <c r="W4382" s="24" t="str">
        <f>IF(G4382&lt;1000000,"",VLOOKUP(G4382,组合调整!$A:$I,2,0))</f>
        <v/>
      </c>
    </row>
    <row r="4383" spans="1:23">
      <c r="A4383" s="26">
        <v>40333</v>
      </c>
      <c r="B4383" s="26" t="s">
        <v>1526</v>
      </c>
      <c r="C4383" s="26">
        <v>4033111</v>
      </c>
      <c r="D4383" s="26">
        <v>4033121</v>
      </c>
      <c r="E4383" s="26">
        <v>0</v>
      </c>
      <c r="F4383" s="26">
        <v>0</v>
      </c>
      <c r="G4383" s="26">
        <v>0</v>
      </c>
      <c r="H4383" s="26">
        <v>0</v>
      </c>
      <c r="I4383" s="26">
        <v>0</v>
      </c>
      <c r="J4383" s="26">
        <v>0</v>
      </c>
      <c r="K4383" s="26">
        <v>0</v>
      </c>
      <c r="L4383" s="26">
        <v>0</v>
      </c>
      <c r="M4383" s="26">
        <v>0</v>
      </c>
      <c r="N4383" s="26">
        <v>0</v>
      </c>
      <c r="O4383" s="24" t="s">
        <v>1526</v>
      </c>
      <c r="P4383" s="24">
        <v>40333</v>
      </c>
      <c r="Q4383" s="24">
        <f>IF(ISERROR(VLOOKUP($B4383,[1]主动技能!$B:$D,3,0)),[2]Sheet1!$Y4850,VLOOKUP($B4383,[1]主动技能!$B:$D,3,0))</f>
        <v>4</v>
      </c>
      <c r="S4383" s="24" t="str">
        <f>IF(C4383&lt;1000000,"",VLOOKUP(C4383,组合调整!$A:$I,2,0))</f>
        <v>大志</v>
      </c>
      <c r="T4383" s="24" t="str">
        <f>IF(D4383&lt;1000000,"",VLOOKUP(D4383,组合调整!$A:$I,2,0))</f>
        <v>智商</v>
      </c>
      <c r="U4383" s="24" t="str">
        <f>IF(E4383&lt;1000000,"",VLOOKUP(E4383,组合调整!$A:$I,2,0))</f>
        <v/>
      </c>
      <c r="V4383" s="24" t="str">
        <f>IF(F4383&lt;1000000,"",VLOOKUP(F4383,组合调整!$A:$I,2,0))</f>
        <v/>
      </c>
      <c r="W4383" s="24" t="str">
        <f>IF(G4383&lt;1000000,"",VLOOKUP(G4383,组合调整!$A:$I,2,0))</f>
        <v/>
      </c>
    </row>
    <row r="4384" spans="1:23">
      <c r="A4384" s="26">
        <v>40334</v>
      </c>
      <c r="B4384" s="26" t="s">
        <v>1526</v>
      </c>
      <c r="C4384" s="26">
        <v>4033111</v>
      </c>
      <c r="D4384" s="26">
        <v>4033121</v>
      </c>
      <c r="E4384" s="26">
        <v>0</v>
      </c>
      <c r="F4384" s="26">
        <v>0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0</v>
      </c>
      <c r="N4384" s="26">
        <v>0</v>
      </c>
      <c r="O4384" s="24" t="s">
        <v>1526</v>
      </c>
      <c r="P4384" s="24">
        <v>40334</v>
      </c>
      <c r="Q4384" s="24">
        <f>IF(ISERROR(VLOOKUP($B4384,[1]主动技能!$B:$D,3,0)),[2]Sheet1!$Y4851,VLOOKUP($B4384,[1]主动技能!$B:$D,3,0))</f>
        <v>4</v>
      </c>
      <c r="S4384" s="24" t="str">
        <f>IF(C4384&lt;1000000,"",VLOOKUP(C4384,组合调整!$A:$I,2,0))</f>
        <v>大志</v>
      </c>
      <c r="T4384" s="24" t="str">
        <f>IF(D4384&lt;1000000,"",VLOOKUP(D4384,组合调整!$A:$I,2,0))</f>
        <v>智商</v>
      </c>
      <c r="U4384" s="24" t="str">
        <f>IF(E4384&lt;1000000,"",VLOOKUP(E4384,组合调整!$A:$I,2,0))</f>
        <v/>
      </c>
      <c r="V4384" s="24" t="str">
        <f>IF(F4384&lt;1000000,"",VLOOKUP(F4384,组合调整!$A:$I,2,0))</f>
        <v/>
      </c>
      <c r="W4384" s="24" t="str">
        <f>IF(G4384&lt;1000000,"",VLOOKUP(G4384,组合调整!$A:$I,2,0))</f>
        <v/>
      </c>
    </row>
    <row r="4385" spans="1:23">
      <c r="A4385" s="26">
        <v>40335</v>
      </c>
      <c r="B4385" s="26" t="s">
        <v>1526</v>
      </c>
      <c r="C4385" s="26">
        <v>4033111</v>
      </c>
      <c r="D4385" s="26">
        <v>4033121</v>
      </c>
      <c r="E4385" s="26">
        <v>0</v>
      </c>
      <c r="F4385" s="26">
        <v>0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4" t="s">
        <v>1526</v>
      </c>
      <c r="P4385" s="24">
        <v>40335</v>
      </c>
      <c r="Q4385" s="24">
        <f>IF(ISERROR(VLOOKUP($B4385,[1]主动技能!$B:$D,3,0)),[2]Sheet1!$Y4852,VLOOKUP($B4385,[1]主动技能!$B:$D,3,0))</f>
        <v>4</v>
      </c>
      <c r="S4385" s="24" t="str">
        <f>IF(C4385&lt;1000000,"",VLOOKUP(C4385,组合调整!$A:$I,2,0))</f>
        <v>大志</v>
      </c>
      <c r="T4385" s="24" t="str">
        <f>IF(D4385&lt;1000000,"",VLOOKUP(D4385,组合调整!$A:$I,2,0))</f>
        <v>智商</v>
      </c>
      <c r="U4385" s="24" t="str">
        <f>IF(E4385&lt;1000000,"",VLOOKUP(E4385,组合调整!$A:$I,2,0))</f>
        <v/>
      </c>
      <c r="V4385" s="24" t="str">
        <f>IF(F4385&lt;1000000,"",VLOOKUP(F4385,组合调整!$A:$I,2,0))</f>
        <v/>
      </c>
      <c r="W4385" s="24" t="str">
        <f>IF(G4385&lt;1000000,"",VLOOKUP(G4385,组合调整!$A:$I,2,0))</f>
        <v/>
      </c>
    </row>
    <row r="4386" spans="1:23">
      <c r="A4386" s="26">
        <v>40336</v>
      </c>
      <c r="B4386" s="26" t="s">
        <v>1526</v>
      </c>
      <c r="C4386" s="26">
        <v>4033111</v>
      </c>
      <c r="D4386" s="26">
        <v>4033121</v>
      </c>
      <c r="E4386" s="26">
        <v>0</v>
      </c>
      <c r="F4386" s="26">
        <v>0</v>
      </c>
      <c r="G4386" s="26">
        <v>0</v>
      </c>
      <c r="H4386" s="26">
        <v>0</v>
      </c>
      <c r="I4386" s="26">
        <v>0</v>
      </c>
      <c r="J4386" s="26">
        <v>0</v>
      </c>
      <c r="K4386" s="26">
        <v>0</v>
      </c>
      <c r="L4386" s="26">
        <v>0</v>
      </c>
      <c r="M4386" s="26">
        <v>0</v>
      </c>
      <c r="N4386" s="26">
        <v>0</v>
      </c>
      <c r="O4386" s="24" t="s">
        <v>1526</v>
      </c>
      <c r="P4386" s="24">
        <v>40336</v>
      </c>
      <c r="Q4386" s="24">
        <f>IF(ISERROR(VLOOKUP($B4386,[1]主动技能!$B:$D,3,0)),[2]Sheet1!$Y4853,VLOOKUP($B4386,[1]主动技能!$B:$D,3,0))</f>
        <v>4</v>
      </c>
      <c r="S4386" s="24" t="str">
        <f>IF(C4386&lt;1000000,"",VLOOKUP(C4386,组合调整!$A:$I,2,0))</f>
        <v>大志</v>
      </c>
      <c r="T4386" s="24" t="str">
        <f>IF(D4386&lt;1000000,"",VLOOKUP(D4386,组合调整!$A:$I,2,0))</f>
        <v>智商</v>
      </c>
      <c r="U4386" s="24" t="str">
        <f>IF(E4386&lt;1000000,"",VLOOKUP(E4386,组合调整!$A:$I,2,0))</f>
        <v/>
      </c>
      <c r="V4386" s="24" t="str">
        <f>IF(F4386&lt;1000000,"",VLOOKUP(F4386,组合调整!$A:$I,2,0))</f>
        <v/>
      </c>
      <c r="W4386" s="24" t="str">
        <f>IF(G4386&lt;1000000,"",VLOOKUP(G4386,组合调整!$A:$I,2,0))</f>
        <v/>
      </c>
    </row>
    <row r="4387" spans="1:23">
      <c r="A4387" s="26">
        <v>40337</v>
      </c>
      <c r="B4387" s="26" t="s">
        <v>1526</v>
      </c>
      <c r="C4387" s="26">
        <v>4033111</v>
      </c>
      <c r="D4387" s="26">
        <v>4033121</v>
      </c>
      <c r="E4387" s="26">
        <v>0</v>
      </c>
      <c r="F4387" s="26">
        <v>0</v>
      </c>
      <c r="G4387" s="26">
        <v>0</v>
      </c>
      <c r="H4387" s="26">
        <v>0</v>
      </c>
      <c r="I4387" s="26">
        <v>0</v>
      </c>
      <c r="J4387" s="26">
        <v>0</v>
      </c>
      <c r="K4387" s="26">
        <v>0</v>
      </c>
      <c r="L4387" s="26">
        <v>0</v>
      </c>
      <c r="M4387" s="26">
        <v>0</v>
      </c>
      <c r="N4387" s="26">
        <v>0</v>
      </c>
      <c r="O4387" s="24" t="s">
        <v>1526</v>
      </c>
      <c r="P4387" s="24">
        <v>40337</v>
      </c>
      <c r="Q4387" s="24">
        <f>IF(ISERROR(VLOOKUP($B4387,[1]主动技能!$B:$D,3,0)),[2]Sheet1!$Y4854,VLOOKUP($B4387,[1]主动技能!$B:$D,3,0))</f>
        <v>4</v>
      </c>
      <c r="S4387" s="24" t="str">
        <f>IF(C4387&lt;1000000,"",VLOOKUP(C4387,组合调整!$A:$I,2,0))</f>
        <v>大志</v>
      </c>
      <c r="T4387" s="24" t="str">
        <f>IF(D4387&lt;1000000,"",VLOOKUP(D4387,组合调整!$A:$I,2,0))</f>
        <v>智商</v>
      </c>
      <c r="U4387" s="24" t="str">
        <f>IF(E4387&lt;1000000,"",VLOOKUP(E4387,组合调整!$A:$I,2,0))</f>
        <v/>
      </c>
      <c r="V4387" s="24" t="str">
        <f>IF(F4387&lt;1000000,"",VLOOKUP(F4387,组合调整!$A:$I,2,0))</f>
        <v/>
      </c>
      <c r="W4387" s="24" t="str">
        <f>IF(G4387&lt;1000000,"",VLOOKUP(G4387,组合调整!$A:$I,2,0))</f>
        <v/>
      </c>
    </row>
    <row r="4388" spans="1:23">
      <c r="A4388" s="26">
        <v>40338</v>
      </c>
      <c r="B4388" s="26" t="s">
        <v>1526</v>
      </c>
      <c r="C4388" s="26">
        <v>4033111</v>
      </c>
      <c r="D4388" s="26">
        <v>4033121</v>
      </c>
      <c r="E4388" s="26">
        <v>0</v>
      </c>
      <c r="F4388" s="26">
        <v>0</v>
      </c>
      <c r="G4388" s="26">
        <v>0</v>
      </c>
      <c r="H4388" s="26">
        <v>0</v>
      </c>
      <c r="I4388" s="26">
        <v>0</v>
      </c>
      <c r="J4388" s="26">
        <v>0</v>
      </c>
      <c r="K4388" s="26">
        <v>0</v>
      </c>
      <c r="L4388" s="26">
        <v>0</v>
      </c>
      <c r="M4388" s="26">
        <v>0</v>
      </c>
      <c r="N4388" s="26">
        <v>0</v>
      </c>
      <c r="O4388" s="24" t="s">
        <v>1526</v>
      </c>
      <c r="P4388" s="24">
        <v>40338</v>
      </c>
      <c r="Q4388" s="24">
        <f>IF(ISERROR(VLOOKUP($B4388,[1]主动技能!$B:$D,3,0)),[2]Sheet1!$Y4855,VLOOKUP($B4388,[1]主动技能!$B:$D,3,0))</f>
        <v>4</v>
      </c>
      <c r="S4388" s="24" t="str">
        <f>IF(C4388&lt;1000000,"",VLOOKUP(C4388,组合调整!$A:$I,2,0))</f>
        <v>大志</v>
      </c>
      <c r="T4388" s="24" t="str">
        <f>IF(D4388&lt;1000000,"",VLOOKUP(D4388,组合调整!$A:$I,2,0))</f>
        <v>智商</v>
      </c>
      <c r="U4388" s="24" t="str">
        <f>IF(E4388&lt;1000000,"",VLOOKUP(E4388,组合调整!$A:$I,2,0))</f>
        <v/>
      </c>
      <c r="V4388" s="24" t="str">
        <f>IF(F4388&lt;1000000,"",VLOOKUP(F4388,组合调整!$A:$I,2,0))</f>
        <v/>
      </c>
      <c r="W4388" s="24" t="str">
        <f>IF(G4388&lt;1000000,"",VLOOKUP(G4388,组合调整!$A:$I,2,0))</f>
        <v/>
      </c>
    </row>
    <row r="4389" spans="1:23">
      <c r="A4389" s="26">
        <v>40339</v>
      </c>
      <c r="B4389" s="26" t="s">
        <v>1526</v>
      </c>
      <c r="C4389" s="26">
        <v>4033111</v>
      </c>
      <c r="D4389" s="26">
        <v>4033121</v>
      </c>
      <c r="E4389" s="26">
        <v>0</v>
      </c>
      <c r="F4389" s="26">
        <v>0</v>
      </c>
      <c r="G4389" s="26">
        <v>0</v>
      </c>
      <c r="H4389" s="26">
        <v>0</v>
      </c>
      <c r="I4389" s="26">
        <v>0</v>
      </c>
      <c r="J4389" s="26">
        <v>0</v>
      </c>
      <c r="K4389" s="26">
        <v>0</v>
      </c>
      <c r="L4389" s="26">
        <v>0</v>
      </c>
      <c r="M4389" s="26">
        <v>0</v>
      </c>
      <c r="N4389" s="26">
        <v>0</v>
      </c>
      <c r="O4389" s="24" t="s">
        <v>1526</v>
      </c>
      <c r="P4389" s="24">
        <v>40339</v>
      </c>
      <c r="Q4389" s="24">
        <f>IF(ISERROR(VLOOKUP($B4389,[1]主动技能!$B:$D,3,0)),[2]Sheet1!$Y4856,VLOOKUP($B4389,[1]主动技能!$B:$D,3,0))</f>
        <v>4</v>
      </c>
      <c r="S4389" s="24" t="str">
        <f>IF(C4389&lt;1000000,"",VLOOKUP(C4389,组合调整!$A:$I,2,0))</f>
        <v>大志</v>
      </c>
      <c r="T4389" s="24" t="str">
        <f>IF(D4389&lt;1000000,"",VLOOKUP(D4389,组合调整!$A:$I,2,0))</f>
        <v>智商</v>
      </c>
      <c r="U4389" s="24" t="str">
        <f>IF(E4389&lt;1000000,"",VLOOKUP(E4389,组合调整!$A:$I,2,0))</f>
        <v/>
      </c>
      <c r="V4389" s="24" t="str">
        <f>IF(F4389&lt;1000000,"",VLOOKUP(F4389,组合调整!$A:$I,2,0))</f>
        <v/>
      </c>
      <c r="W4389" s="24" t="str">
        <f>IF(G4389&lt;1000000,"",VLOOKUP(G4389,组合调整!$A:$I,2,0))</f>
        <v/>
      </c>
    </row>
    <row r="4390" spans="1:23">
      <c r="A4390" s="26">
        <v>40340</v>
      </c>
      <c r="B4390" s="26" t="s">
        <v>1526</v>
      </c>
      <c r="C4390" s="26">
        <v>4033111</v>
      </c>
      <c r="D4390" s="26">
        <v>4033121</v>
      </c>
      <c r="E4390" s="26">
        <v>0</v>
      </c>
      <c r="F4390" s="26">
        <v>0</v>
      </c>
      <c r="G4390" s="26">
        <v>0</v>
      </c>
      <c r="H4390" s="26">
        <v>0</v>
      </c>
      <c r="I4390" s="26">
        <v>0</v>
      </c>
      <c r="J4390" s="26">
        <v>0</v>
      </c>
      <c r="K4390" s="26">
        <v>0</v>
      </c>
      <c r="L4390" s="26">
        <v>0</v>
      </c>
      <c r="M4390" s="26">
        <v>0</v>
      </c>
      <c r="N4390" s="26">
        <v>0</v>
      </c>
      <c r="O4390" s="24" t="s">
        <v>1526</v>
      </c>
      <c r="P4390" s="24">
        <v>40340</v>
      </c>
      <c r="Q4390" s="24">
        <f>IF(ISERROR(VLOOKUP($B4390,[1]主动技能!$B:$D,3,0)),[2]Sheet1!$Y4857,VLOOKUP($B4390,[1]主动技能!$B:$D,3,0))</f>
        <v>4</v>
      </c>
      <c r="S4390" s="24" t="str">
        <f>IF(C4390&lt;1000000,"",VLOOKUP(C4390,组合调整!$A:$I,2,0))</f>
        <v>大志</v>
      </c>
      <c r="T4390" s="24" t="str">
        <f>IF(D4390&lt;1000000,"",VLOOKUP(D4390,组合调整!$A:$I,2,0))</f>
        <v>智商</v>
      </c>
      <c r="U4390" s="24" t="str">
        <f>IF(E4390&lt;1000000,"",VLOOKUP(E4390,组合调整!$A:$I,2,0))</f>
        <v/>
      </c>
      <c r="V4390" s="24" t="str">
        <f>IF(F4390&lt;1000000,"",VLOOKUP(F4390,组合调整!$A:$I,2,0))</f>
        <v/>
      </c>
      <c r="W4390" s="24" t="str">
        <f>IF(G4390&lt;1000000,"",VLOOKUP(G4390,组合调整!$A:$I,2,0))</f>
        <v/>
      </c>
    </row>
    <row r="4391" spans="1:23">
      <c r="A4391" s="26">
        <v>40341</v>
      </c>
      <c r="B4391" s="26" t="s">
        <v>1526</v>
      </c>
      <c r="C4391" s="26">
        <v>4033111</v>
      </c>
      <c r="D4391" s="26">
        <v>4033121</v>
      </c>
      <c r="E4391" s="26">
        <v>0</v>
      </c>
      <c r="F4391" s="26">
        <v>0</v>
      </c>
      <c r="G4391" s="26">
        <v>0</v>
      </c>
      <c r="H4391" s="26">
        <v>0</v>
      </c>
      <c r="I4391" s="26">
        <v>0</v>
      </c>
      <c r="J4391" s="26">
        <v>0</v>
      </c>
      <c r="K4391" s="26">
        <v>0</v>
      </c>
      <c r="L4391" s="26">
        <v>0</v>
      </c>
      <c r="M4391" s="26">
        <v>0</v>
      </c>
      <c r="N4391" s="26">
        <v>0</v>
      </c>
      <c r="O4391" s="24" t="s">
        <v>1526</v>
      </c>
      <c r="P4391" s="24">
        <v>40341</v>
      </c>
      <c r="Q4391" s="24">
        <f>IF(ISERROR(VLOOKUP($B4391,[1]主动技能!$B:$D,3,0)),[2]Sheet1!$Y4858,VLOOKUP($B4391,[1]主动技能!$B:$D,3,0))</f>
        <v>4</v>
      </c>
      <c r="S4391" s="24" t="str">
        <f>IF(C4391&lt;1000000,"",VLOOKUP(C4391,组合调整!$A:$I,2,0))</f>
        <v>大志</v>
      </c>
      <c r="T4391" s="24" t="str">
        <f>IF(D4391&lt;1000000,"",VLOOKUP(D4391,组合调整!$A:$I,2,0))</f>
        <v>智商</v>
      </c>
      <c r="U4391" s="24" t="str">
        <f>IF(E4391&lt;1000000,"",VLOOKUP(E4391,组合调整!$A:$I,2,0))</f>
        <v/>
      </c>
      <c r="V4391" s="24" t="str">
        <f>IF(F4391&lt;1000000,"",VLOOKUP(F4391,组合调整!$A:$I,2,0))</f>
        <v/>
      </c>
      <c r="W4391" s="24" t="str">
        <f>IF(G4391&lt;1000000,"",VLOOKUP(G4391,组合调整!$A:$I,2,0))</f>
        <v/>
      </c>
    </row>
    <row r="4392" spans="1:23">
      <c r="A4392" s="26">
        <v>40342</v>
      </c>
      <c r="B4392" s="26" t="s">
        <v>1527</v>
      </c>
      <c r="C4392" s="26">
        <v>4034211</v>
      </c>
      <c r="D4392" s="26">
        <v>0</v>
      </c>
      <c r="E4392" s="26">
        <v>0</v>
      </c>
      <c r="F4392" s="26">
        <v>0</v>
      </c>
      <c r="G4392" s="26">
        <v>0</v>
      </c>
      <c r="H4392" s="26">
        <v>0</v>
      </c>
      <c r="I4392" s="26">
        <v>0</v>
      </c>
      <c r="J4392" s="26">
        <v>0</v>
      </c>
      <c r="K4392" s="26">
        <v>0</v>
      </c>
      <c r="L4392" s="26">
        <v>0</v>
      </c>
      <c r="M4392" s="26">
        <v>0</v>
      </c>
      <c r="N4392" s="26">
        <v>0</v>
      </c>
      <c r="O4392" s="24" t="s">
        <v>1527</v>
      </c>
      <c r="P4392" s="24">
        <v>40342</v>
      </c>
      <c r="Q4392" s="24">
        <f>IF(ISERROR(VLOOKUP($B4392,[1]主动技能!$B:$D,3,0)),[2]Sheet1!$Y4859,VLOOKUP($B4392,[1]主动技能!$B:$D,3,0))</f>
        <v>4</v>
      </c>
      <c r="S4392" s="24" t="str">
        <f>IF(C4392&lt;1000000,"",VLOOKUP(C4392,组合调整!$A:$I,2,0))</f>
        <v>报仇</v>
      </c>
      <c r="T4392" s="24" t="str">
        <f>IF(D4392&lt;1000000,"",VLOOKUP(D4392,组合调整!$A:$I,2,0))</f>
        <v/>
      </c>
      <c r="U4392" s="24" t="str">
        <f>IF(E4392&lt;1000000,"",VLOOKUP(E4392,组合调整!$A:$I,2,0))</f>
        <v/>
      </c>
      <c r="V4392" s="24" t="str">
        <f>IF(F4392&lt;1000000,"",VLOOKUP(F4392,组合调整!$A:$I,2,0))</f>
        <v/>
      </c>
      <c r="W4392" s="24" t="str">
        <f>IF(G4392&lt;1000000,"",VLOOKUP(G4392,组合调整!$A:$I,2,0))</f>
        <v/>
      </c>
    </row>
    <row r="4393" spans="1:23">
      <c r="A4393" s="26">
        <v>40343</v>
      </c>
      <c r="B4393" s="26" t="s">
        <v>1527</v>
      </c>
      <c r="C4393" s="26">
        <v>4034211</v>
      </c>
      <c r="D4393" s="26">
        <v>0</v>
      </c>
      <c r="E4393" s="26">
        <v>0</v>
      </c>
      <c r="F4393" s="26">
        <v>0</v>
      </c>
      <c r="G4393" s="26">
        <v>0</v>
      </c>
      <c r="H4393" s="26">
        <v>0</v>
      </c>
      <c r="I4393" s="26">
        <v>0</v>
      </c>
      <c r="J4393" s="26">
        <v>0</v>
      </c>
      <c r="K4393" s="26">
        <v>0</v>
      </c>
      <c r="L4393" s="26">
        <v>0</v>
      </c>
      <c r="M4393" s="26">
        <v>0</v>
      </c>
      <c r="N4393" s="26">
        <v>0</v>
      </c>
      <c r="O4393" s="24" t="s">
        <v>1527</v>
      </c>
      <c r="P4393" s="24">
        <v>40343</v>
      </c>
      <c r="Q4393" s="24">
        <f>IF(ISERROR(VLOOKUP($B4393,[1]主动技能!$B:$D,3,0)),[2]Sheet1!$Y4860,VLOOKUP($B4393,[1]主动技能!$B:$D,3,0))</f>
        <v>4</v>
      </c>
      <c r="S4393" s="24" t="str">
        <f>IF(C4393&lt;1000000,"",VLOOKUP(C4393,组合调整!$A:$I,2,0))</f>
        <v>报仇</v>
      </c>
      <c r="T4393" s="24" t="str">
        <f>IF(D4393&lt;1000000,"",VLOOKUP(D4393,组合调整!$A:$I,2,0))</f>
        <v/>
      </c>
      <c r="U4393" s="24" t="str">
        <f>IF(E4393&lt;1000000,"",VLOOKUP(E4393,组合调整!$A:$I,2,0))</f>
        <v/>
      </c>
      <c r="V4393" s="24" t="str">
        <f>IF(F4393&lt;1000000,"",VLOOKUP(F4393,组合调整!$A:$I,2,0))</f>
        <v/>
      </c>
      <c r="W4393" s="24" t="str">
        <f>IF(G4393&lt;1000000,"",VLOOKUP(G4393,组合调整!$A:$I,2,0))</f>
        <v/>
      </c>
    </row>
    <row r="4394" spans="1:23">
      <c r="A4394" s="26">
        <v>40344</v>
      </c>
      <c r="B4394" s="26" t="s">
        <v>1527</v>
      </c>
      <c r="C4394" s="26">
        <v>4034211</v>
      </c>
      <c r="D4394" s="26">
        <v>0</v>
      </c>
      <c r="E4394" s="26">
        <v>0</v>
      </c>
      <c r="F4394" s="26">
        <v>0</v>
      </c>
      <c r="G4394" s="26">
        <v>0</v>
      </c>
      <c r="H4394" s="26">
        <v>0</v>
      </c>
      <c r="I4394" s="26">
        <v>0</v>
      </c>
      <c r="J4394" s="26">
        <v>0</v>
      </c>
      <c r="K4394" s="26">
        <v>0</v>
      </c>
      <c r="L4394" s="26">
        <v>0</v>
      </c>
      <c r="M4394" s="26">
        <v>0</v>
      </c>
      <c r="N4394" s="26">
        <v>0</v>
      </c>
      <c r="O4394" s="24" t="s">
        <v>1527</v>
      </c>
      <c r="P4394" s="24">
        <v>40344</v>
      </c>
      <c r="Q4394" s="24">
        <f>IF(ISERROR(VLOOKUP($B4394,[1]主动技能!$B:$D,3,0)),[2]Sheet1!$Y4861,VLOOKUP($B4394,[1]主动技能!$B:$D,3,0))</f>
        <v>4</v>
      </c>
      <c r="S4394" s="24" t="str">
        <f>IF(C4394&lt;1000000,"",VLOOKUP(C4394,组合调整!$A:$I,2,0))</f>
        <v>报仇</v>
      </c>
      <c r="T4394" s="24" t="str">
        <f>IF(D4394&lt;1000000,"",VLOOKUP(D4394,组合调整!$A:$I,2,0))</f>
        <v/>
      </c>
      <c r="U4394" s="24" t="str">
        <f>IF(E4394&lt;1000000,"",VLOOKUP(E4394,组合调整!$A:$I,2,0))</f>
        <v/>
      </c>
      <c r="V4394" s="24" t="str">
        <f>IF(F4394&lt;1000000,"",VLOOKUP(F4394,组合调整!$A:$I,2,0))</f>
        <v/>
      </c>
      <c r="W4394" s="24" t="str">
        <f>IF(G4394&lt;1000000,"",VLOOKUP(G4394,组合调整!$A:$I,2,0))</f>
        <v/>
      </c>
    </row>
    <row r="4395" spans="1:23">
      <c r="A4395" s="26">
        <v>40345</v>
      </c>
      <c r="B4395" s="26" t="s">
        <v>1527</v>
      </c>
      <c r="C4395" s="26">
        <v>4034211</v>
      </c>
      <c r="D4395" s="26">
        <v>0</v>
      </c>
      <c r="E4395" s="26">
        <v>0</v>
      </c>
      <c r="F4395" s="26">
        <v>0</v>
      </c>
      <c r="G4395" s="26">
        <v>0</v>
      </c>
      <c r="H4395" s="26">
        <v>0</v>
      </c>
      <c r="I4395" s="26">
        <v>0</v>
      </c>
      <c r="J4395" s="26">
        <v>0</v>
      </c>
      <c r="K4395" s="26">
        <v>0</v>
      </c>
      <c r="L4395" s="26">
        <v>0</v>
      </c>
      <c r="M4395" s="26">
        <v>0</v>
      </c>
      <c r="N4395" s="26">
        <v>0</v>
      </c>
      <c r="O4395" s="24" t="s">
        <v>1527</v>
      </c>
      <c r="P4395" s="24">
        <v>40345</v>
      </c>
      <c r="Q4395" s="24">
        <f>IF(ISERROR(VLOOKUP($B4395,[1]主动技能!$B:$D,3,0)),[2]Sheet1!$Y4862,VLOOKUP($B4395,[1]主动技能!$B:$D,3,0))</f>
        <v>4</v>
      </c>
      <c r="S4395" s="24" t="str">
        <f>IF(C4395&lt;1000000,"",VLOOKUP(C4395,组合调整!$A:$I,2,0))</f>
        <v>报仇</v>
      </c>
      <c r="T4395" s="24" t="str">
        <f>IF(D4395&lt;1000000,"",VLOOKUP(D4395,组合调整!$A:$I,2,0))</f>
        <v/>
      </c>
      <c r="U4395" s="24" t="str">
        <f>IF(E4395&lt;1000000,"",VLOOKUP(E4395,组合调整!$A:$I,2,0))</f>
        <v/>
      </c>
      <c r="V4395" s="24" t="str">
        <f>IF(F4395&lt;1000000,"",VLOOKUP(F4395,组合调整!$A:$I,2,0))</f>
        <v/>
      </c>
      <c r="W4395" s="24" t="str">
        <f>IF(G4395&lt;1000000,"",VLOOKUP(G4395,组合调整!$A:$I,2,0))</f>
        <v/>
      </c>
    </row>
    <row r="4396" spans="1:23">
      <c r="A4396" s="26">
        <v>40346</v>
      </c>
      <c r="B4396" s="26" t="s">
        <v>1527</v>
      </c>
      <c r="C4396" s="26">
        <v>4034211</v>
      </c>
      <c r="D4396" s="26">
        <v>0</v>
      </c>
      <c r="E4396" s="26">
        <v>0</v>
      </c>
      <c r="F4396" s="26">
        <v>0</v>
      </c>
      <c r="G4396" s="26">
        <v>0</v>
      </c>
      <c r="H4396" s="26">
        <v>0</v>
      </c>
      <c r="I4396" s="26">
        <v>0</v>
      </c>
      <c r="J4396" s="26">
        <v>0</v>
      </c>
      <c r="K4396" s="26">
        <v>0</v>
      </c>
      <c r="L4396" s="26">
        <v>0</v>
      </c>
      <c r="M4396" s="26">
        <v>0</v>
      </c>
      <c r="N4396" s="26">
        <v>0</v>
      </c>
      <c r="O4396" s="24" t="s">
        <v>1527</v>
      </c>
      <c r="P4396" s="24">
        <v>40346</v>
      </c>
      <c r="Q4396" s="24">
        <f>IF(ISERROR(VLOOKUP($B4396,[1]主动技能!$B:$D,3,0)),[2]Sheet1!$Y4863,VLOOKUP($B4396,[1]主动技能!$B:$D,3,0))</f>
        <v>4</v>
      </c>
      <c r="S4396" s="24" t="str">
        <f>IF(C4396&lt;1000000,"",VLOOKUP(C4396,组合调整!$A:$I,2,0))</f>
        <v>报仇</v>
      </c>
      <c r="T4396" s="24" t="str">
        <f>IF(D4396&lt;1000000,"",VLOOKUP(D4396,组合调整!$A:$I,2,0))</f>
        <v/>
      </c>
      <c r="U4396" s="24" t="str">
        <f>IF(E4396&lt;1000000,"",VLOOKUP(E4396,组合调整!$A:$I,2,0))</f>
        <v/>
      </c>
      <c r="V4396" s="24" t="str">
        <f>IF(F4396&lt;1000000,"",VLOOKUP(F4396,组合调整!$A:$I,2,0))</f>
        <v/>
      </c>
      <c r="W4396" s="24" t="str">
        <f>IF(G4396&lt;1000000,"",VLOOKUP(G4396,组合调整!$A:$I,2,0))</f>
        <v/>
      </c>
    </row>
    <row r="4397" spans="1:23">
      <c r="A4397" s="26">
        <v>40347</v>
      </c>
      <c r="B4397" s="26" t="s">
        <v>1527</v>
      </c>
      <c r="C4397" s="26">
        <v>4034211</v>
      </c>
      <c r="D4397" s="26">
        <v>0</v>
      </c>
      <c r="E4397" s="26">
        <v>0</v>
      </c>
      <c r="F4397" s="26">
        <v>0</v>
      </c>
      <c r="G4397" s="26">
        <v>0</v>
      </c>
      <c r="H4397" s="26">
        <v>0</v>
      </c>
      <c r="I4397" s="26">
        <v>0</v>
      </c>
      <c r="J4397" s="26">
        <v>0</v>
      </c>
      <c r="K4397" s="26">
        <v>0</v>
      </c>
      <c r="L4397" s="26">
        <v>0</v>
      </c>
      <c r="M4397" s="26">
        <v>0</v>
      </c>
      <c r="N4397" s="26">
        <v>0</v>
      </c>
      <c r="O4397" s="24" t="s">
        <v>1527</v>
      </c>
      <c r="P4397" s="24">
        <v>40347</v>
      </c>
      <c r="Q4397" s="24">
        <f>IF(ISERROR(VLOOKUP($B4397,[1]主动技能!$B:$D,3,0)),[2]Sheet1!$Y4864,VLOOKUP($B4397,[1]主动技能!$B:$D,3,0))</f>
        <v>4</v>
      </c>
      <c r="S4397" s="24" t="str">
        <f>IF(C4397&lt;1000000,"",VLOOKUP(C4397,组合调整!$A:$I,2,0))</f>
        <v>报仇</v>
      </c>
      <c r="T4397" s="24" t="str">
        <f>IF(D4397&lt;1000000,"",VLOOKUP(D4397,组合调整!$A:$I,2,0))</f>
        <v/>
      </c>
      <c r="U4397" s="24" t="str">
        <f>IF(E4397&lt;1000000,"",VLOOKUP(E4397,组合调整!$A:$I,2,0))</f>
        <v/>
      </c>
      <c r="V4397" s="24" t="str">
        <f>IF(F4397&lt;1000000,"",VLOOKUP(F4397,组合调整!$A:$I,2,0))</f>
        <v/>
      </c>
      <c r="W4397" s="24" t="str">
        <f>IF(G4397&lt;1000000,"",VLOOKUP(G4397,组合调整!$A:$I,2,0))</f>
        <v/>
      </c>
    </row>
    <row r="4398" spans="1:23">
      <c r="A4398" s="26">
        <v>40348</v>
      </c>
      <c r="B4398" s="26" t="s">
        <v>1527</v>
      </c>
      <c r="C4398" s="26">
        <v>4034211</v>
      </c>
      <c r="D4398" s="26">
        <v>0</v>
      </c>
      <c r="E4398" s="26">
        <v>0</v>
      </c>
      <c r="F4398" s="26">
        <v>0</v>
      </c>
      <c r="G4398" s="26">
        <v>0</v>
      </c>
      <c r="H4398" s="26">
        <v>0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4" t="s">
        <v>1527</v>
      </c>
      <c r="P4398" s="24">
        <v>40348</v>
      </c>
      <c r="Q4398" s="24">
        <f>IF(ISERROR(VLOOKUP($B4398,[1]主动技能!$B:$D,3,0)),[2]Sheet1!$Y4865,VLOOKUP($B4398,[1]主动技能!$B:$D,3,0))</f>
        <v>4</v>
      </c>
      <c r="S4398" s="24" t="str">
        <f>IF(C4398&lt;1000000,"",VLOOKUP(C4398,组合调整!$A:$I,2,0))</f>
        <v>报仇</v>
      </c>
      <c r="T4398" s="24" t="str">
        <f>IF(D4398&lt;1000000,"",VLOOKUP(D4398,组合调整!$A:$I,2,0))</f>
        <v/>
      </c>
      <c r="U4398" s="24" t="str">
        <f>IF(E4398&lt;1000000,"",VLOOKUP(E4398,组合调整!$A:$I,2,0))</f>
        <v/>
      </c>
      <c r="V4398" s="24" t="str">
        <f>IF(F4398&lt;1000000,"",VLOOKUP(F4398,组合调整!$A:$I,2,0))</f>
        <v/>
      </c>
      <c r="W4398" s="24" t="str">
        <f>IF(G4398&lt;1000000,"",VLOOKUP(G4398,组合调整!$A:$I,2,0))</f>
        <v/>
      </c>
    </row>
    <row r="4399" spans="1:23">
      <c r="A4399" s="26">
        <v>40349</v>
      </c>
      <c r="B4399" s="26" t="s">
        <v>1527</v>
      </c>
      <c r="C4399" s="26">
        <v>4034211</v>
      </c>
      <c r="D4399" s="26">
        <v>0</v>
      </c>
      <c r="E4399" s="26">
        <v>0</v>
      </c>
      <c r="F4399" s="26">
        <v>0</v>
      </c>
      <c r="G4399" s="26">
        <v>0</v>
      </c>
      <c r="H4399" s="26">
        <v>0</v>
      </c>
      <c r="I4399" s="26">
        <v>0</v>
      </c>
      <c r="J4399" s="26">
        <v>0</v>
      </c>
      <c r="K4399" s="26">
        <v>0</v>
      </c>
      <c r="L4399" s="26">
        <v>0</v>
      </c>
      <c r="M4399" s="26">
        <v>0</v>
      </c>
      <c r="N4399" s="26">
        <v>0</v>
      </c>
      <c r="O4399" s="24" t="s">
        <v>1527</v>
      </c>
      <c r="P4399" s="24">
        <v>40349</v>
      </c>
      <c r="Q4399" s="24">
        <f>IF(ISERROR(VLOOKUP($B4399,[1]主动技能!$B:$D,3,0)),[2]Sheet1!$Y4866,VLOOKUP($B4399,[1]主动技能!$B:$D,3,0))</f>
        <v>4</v>
      </c>
      <c r="S4399" s="24" t="str">
        <f>IF(C4399&lt;1000000,"",VLOOKUP(C4399,组合调整!$A:$I,2,0))</f>
        <v>报仇</v>
      </c>
      <c r="T4399" s="24" t="str">
        <f>IF(D4399&lt;1000000,"",VLOOKUP(D4399,组合调整!$A:$I,2,0))</f>
        <v/>
      </c>
      <c r="U4399" s="24" t="str">
        <f>IF(E4399&lt;1000000,"",VLOOKUP(E4399,组合调整!$A:$I,2,0))</f>
        <v/>
      </c>
      <c r="V4399" s="24" t="str">
        <f>IF(F4399&lt;1000000,"",VLOOKUP(F4399,组合调整!$A:$I,2,0))</f>
        <v/>
      </c>
      <c r="W4399" s="24" t="str">
        <f>IF(G4399&lt;1000000,"",VLOOKUP(G4399,组合调整!$A:$I,2,0))</f>
        <v/>
      </c>
    </row>
    <row r="4400" spans="1:23">
      <c r="A4400" s="26">
        <v>40350</v>
      </c>
      <c r="B4400" s="26" t="s">
        <v>1527</v>
      </c>
      <c r="C4400" s="26">
        <v>4034211</v>
      </c>
      <c r="D4400" s="26">
        <v>0</v>
      </c>
      <c r="E4400" s="26">
        <v>0</v>
      </c>
      <c r="F4400" s="26">
        <v>0</v>
      </c>
      <c r="G4400" s="26">
        <v>0</v>
      </c>
      <c r="H4400" s="26">
        <v>0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0</v>
      </c>
      <c r="O4400" s="24" t="s">
        <v>1527</v>
      </c>
      <c r="P4400" s="24">
        <v>40350</v>
      </c>
      <c r="Q4400" s="24">
        <f>IF(ISERROR(VLOOKUP($B4400,[1]主动技能!$B:$D,3,0)),[2]Sheet1!$Y4867,VLOOKUP($B4400,[1]主动技能!$B:$D,3,0))</f>
        <v>4</v>
      </c>
      <c r="S4400" s="24" t="str">
        <f>IF(C4400&lt;1000000,"",VLOOKUP(C4400,组合调整!$A:$I,2,0))</f>
        <v>报仇</v>
      </c>
      <c r="T4400" s="24" t="str">
        <f>IF(D4400&lt;1000000,"",VLOOKUP(D4400,组合调整!$A:$I,2,0))</f>
        <v/>
      </c>
      <c r="U4400" s="24" t="str">
        <f>IF(E4400&lt;1000000,"",VLOOKUP(E4400,组合调整!$A:$I,2,0))</f>
        <v/>
      </c>
      <c r="V4400" s="24" t="str">
        <f>IF(F4400&lt;1000000,"",VLOOKUP(F4400,组合调整!$A:$I,2,0))</f>
        <v/>
      </c>
      <c r="W4400" s="24" t="str">
        <f>IF(G4400&lt;1000000,"",VLOOKUP(G4400,组合调整!$A:$I,2,0))</f>
        <v/>
      </c>
    </row>
    <row r="4401" spans="1:23">
      <c r="A4401" s="26">
        <v>40351</v>
      </c>
      <c r="B4401" s="26" t="s">
        <v>1527</v>
      </c>
      <c r="C4401" s="26">
        <v>4034211</v>
      </c>
      <c r="D4401" s="26">
        <v>0</v>
      </c>
      <c r="E4401" s="26">
        <v>0</v>
      </c>
      <c r="F4401" s="26">
        <v>0</v>
      </c>
      <c r="G4401" s="26">
        <v>0</v>
      </c>
      <c r="H4401" s="26">
        <v>0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0</v>
      </c>
      <c r="O4401" s="24" t="s">
        <v>1527</v>
      </c>
      <c r="P4401" s="24">
        <v>40351</v>
      </c>
      <c r="Q4401" s="24">
        <f>IF(ISERROR(VLOOKUP($B4401,[1]主动技能!$B:$D,3,0)),[2]Sheet1!$Y4868,VLOOKUP($B4401,[1]主动技能!$B:$D,3,0))</f>
        <v>4</v>
      </c>
      <c r="S4401" s="24" t="str">
        <f>IF(C4401&lt;1000000,"",VLOOKUP(C4401,组合调整!$A:$I,2,0))</f>
        <v>报仇</v>
      </c>
      <c r="T4401" s="24" t="str">
        <f>IF(D4401&lt;1000000,"",VLOOKUP(D4401,组合调整!$A:$I,2,0))</f>
        <v/>
      </c>
      <c r="U4401" s="24" t="str">
        <f>IF(E4401&lt;1000000,"",VLOOKUP(E4401,组合调整!$A:$I,2,0))</f>
        <v/>
      </c>
      <c r="V4401" s="24" t="str">
        <f>IF(F4401&lt;1000000,"",VLOOKUP(F4401,组合调整!$A:$I,2,0))</f>
        <v/>
      </c>
      <c r="W4401" s="24" t="str">
        <f>IF(G4401&lt;1000000,"",VLOOKUP(G4401,组合调整!$A:$I,2,0))</f>
        <v/>
      </c>
    </row>
    <row r="4402" spans="1:23">
      <c r="A4402" s="26">
        <v>40352</v>
      </c>
      <c r="B4402" s="26" t="s">
        <v>1527</v>
      </c>
      <c r="C4402" s="26">
        <v>4034211</v>
      </c>
      <c r="D4402" s="26">
        <v>0</v>
      </c>
      <c r="E4402" s="26">
        <v>0</v>
      </c>
      <c r="F4402" s="26">
        <v>0</v>
      </c>
      <c r="G4402" s="26">
        <v>0</v>
      </c>
      <c r="H4402" s="26">
        <v>0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0</v>
      </c>
      <c r="O4402" s="24" t="s">
        <v>1527</v>
      </c>
      <c r="P4402" s="24">
        <v>40352</v>
      </c>
      <c r="Q4402" s="24">
        <f>IF(ISERROR(VLOOKUP($B4402,[1]主动技能!$B:$D,3,0)),[2]Sheet1!$Y4869,VLOOKUP($B4402,[1]主动技能!$B:$D,3,0))</f>
        <v>4</v>
      </c>
      <c r="S4402" s="24" t="str">
        <f>IF(C4402&lt;1000000,"",VLOOKUP(C4402,组合调整!$A:$I,2,0))</f>
        <v>报仇</v>
      </c>
      <c r="T4402" s="24" t="str">
        <f>IF(D4402&lt;1000000,"",VLOOKUP(D4402,组合调整!$A:$I,2,0))</f>
        <v/>
      </c>
      <c r="U4402" s="24" t="str">
        <f>IF(E4402&lt;1000000,"",VLOOKUP(E4402,组合调整!$A:$I,2,0))</f>
        <v/>
      </c>
      <c r="V4402" s="24" t="str">
        <f>IF(F4402&lt;1000000,"",VLOOKUP(F4402,组合调整!$A:$I,2,0))</f>
        <v/>
      </c>
      <c r="W4402" s="24" t="str">
        <f>IF(G4402&lt;1000000,"",VLOOKUP(G4402,组合调整!$A:$I,2,0))</f>
        <v/>
      </c>
    </row>
    <row r="4403" spans="1:23">
      <c r="A4403" s="26">
        <v>40353</v>
      </c>
      <c r="B4403" s="26" t="s">
        <v>1528</v>
      </c>
      <c r="C4403" s="26">
        <v>4010022</v>
      </c>
      <c r="D4403" s="26">
        <v>0</v>
      </c>
      <c r="E4403" s="26">
        <v>0</v>
      </c>
      <c r="F4403" s="26">
        <v>0</v>
      </c>
      <c r="G4403" s="26">
        <v>0</v>
      </c>
      <c r="H4403" s="26">
        <v>0</v>
      </c>
      <c r="I4403" s="26">
        <v>0</v>
      </c>
      <c r="J4403" s="26">
        <v>0</v>
      </c>
      <c r="K4403" s="26">
        <v>0</v>
      </c>
      <c r="L4403" s="26">
        <v>0</v>
      </c>
      <c r="M4403" s="26">
        <v>0</v>
      </c>
      <c r="N4403" s="26">
        <v>0</v>
      </c>
      <c r="O4403" s="24" t="s">
        <v>1528</v>
      </c>
      <c r="P4403" s="24">
        <v>40353</v>
      </c>
      <c r="Q4403" s="24">
        <f>IF(ISERROR(VLOOKUP($B4403,[1]主动技能!$B:$D,3,0)),[2]Sheet1!$Y4870,VLOOKUP($B4403,[1]主动技能!$B:$D,3,0))</f>
        <v>4</v>
      </c>
      <c r="S4403" s="24" t="str">
        <f>IF(C4403&lt;1000000,"",VLOOKUP(C4403,组合调整!$A:$I,2,0))</f>
        <v>寒木</v>
      </c>
      <c r="T4403" s="24" t="str">
        <f>IF(D4403&lt;1000000,"",VLOOKUP(D4403,组合调整!$A:$I,2,0))</f>
        <v/>
      </c>
      <c r="U4403" s="24" t="str">
        <f>IF(E4403&lt;1000000,"",VLOOKUP(E4403,组合调整!$A:$I,2,0))</f>
        <v/>
      </c>
      <c r="V4403" s="24" t="str">
        <f>IF(F4403&lt;1000000,"",VLOOKUP(F4403,组合调整!$A:$I,2,0))</f>
        <v/>
      </c>
      <c r="W4403" s="24" t="str">
        <f>IF(G4403&lt;1000000,"",VLOOKUP(G4403,组合调整!$A:$I,2,0))</f>
        <v/>
      </c>
    </row>
    <row r="4404" spans="1:23">
      <c r="A4404" s="26">
        <v>40354</v>
      </c>
      <c r="B4404" s="26" t="s">
        <v>1528</v>
      </c>
      <c r="C4404" s="26">
        <v>4010022</v>
      </c>
      <c r="D4404" s="26">
        <v>0</v>
      </c>
      <c r="E4404" s="26">
        <v>0</v>
      </c>
      <c r="F4404" s="26">
        <v>0</v>
      </c>
      <c r="G4404" s="26">
        <v>0</v>
      </c>
      <c r="H4404" s="26">
        <v>0</v>
      </c>
      <c r="I4404" s="26">
        <v>0</v>
      </c>
      <c r="J4404" s="26">
        <v>0</v>
      </c>
      <c r="K4404" s="26">
        <v>0</v>
      </c>
      <c r="L4404" s="26">
        <v>0</v>
      </c>
      <c r="M4404" s="26">
        <v>0</v>
      </c>
      <c r="N4404" s="26">
        <v>0</v>
      </c>
      <c r="O4404" s="24" t="s">
        <v>1528</v>
      </c>
      <c r="P4404" s="24">
        <v>40354</v>
      </c>
      <c r="Q4404" s="24">
        <f>IF(ISERROR(VLOOKUP($B4404,[1]主动技能!$B:$D,3,0)),[2]Sheet1!$Y4871,VLOOKUP($B4404,[1]主动技能!$B:$D,3,0))</f>
        <v>4</v>
      </c>
      <c r="S4404" s="24" t="str">
        <f>IF(C4404&lt;1000000,"",VLOOKUP(C4404,组合调整!$A:$I,2,0))</f>
        <v>寒木</v>
      </c>
      <c r="T4404" s="24" t="str">
        <f>IF(D4404&lt;1000000,"",VLOOKUP(D4404,组合调整!$A:$I,2,0))</f>
        <v/>
      </c>
      <c r="U4404" s="24" t="str">
        <f>IF(E4404&lt;1000000,"",VLOOKUP(E4404,组合调整!$A:$I,2,0))</f>
        <v/>
      </c>
      <c r="V4404" s="24" t="str">
        <f>IF(F4404&lt;1000000,"",VLOOKUP(F4404,组合调整!$A:$I,2,0))</f>
        <v/>
      </c>
      <c r="W4404" s="24" t="str">
        <f>IF(G4404&lt;1000000,"",VLOOKUP(G4404,组合调整!$A:$I,2,0))</f>
        <v/>
      </c>
    </row>
    <row r="4405" spans="1:23">
      <c r="A4405" s="26">
        <v>40355</v>
      </c>
      <c r="B4405" s="26" t="s">
        <v>1528</v>
      </c>
      <c r="C4405" s="26">
        <v>4010022</v>
      </c>
      <c r="D4405" s="26">
        <v>0</v>
      </c>
      <c r="E4405" s="26">
        <v>0</v>
      </c>
      <c r="F4405" s="26">
        <v>0</v>
      </c>
      <c r="G4405" s="26">
        <v>0</v>
      </c>
      <c r="H4405" s="26">
        <v>0</v>
      </c>
      <c r="I4405" s="26">
        <v>0</v>
      </c>
      <c r="J4405" s="26">
        <v>0</v>
      </c>
      <c r="K4405" s="26">
        <v>0</v>
      </c>
      <c r="L4405" s="26">
        <v>0</v>
      </c>
      <c r="M4405" s="26">
        <v>0</v>
      </c>
      <c r="N4405" s="26">
        <v>0</v>
      </c>
      <c r="O4405" s="24" t="s">
        <v>1528</v>
      </c>
      <c r="P4405" s="24">
        <v>40355</v>
      </c>
      <c r="Q4405" s="24">
        <f>IF(ISERROR(VLOOKUP($B4405,[1]主动技能!$B:$D,3,0)),[2]Sheet1!$Y4872,VLOOKUP($B4405,[1]主动技能!$B:$D,3,0))</f>
        <v>4</v>
      </c>
      <c r="S4405" s="24" t="str">
        <f>IF(C4405&lt;1000000,"",VLOOKUP(C4405,组合调整!$A:$I,2,0))</f>
        <v>寒木</v>
      </c>
      <c r="T4405" s="24" t="str">
        <f>IF(D4405&lt;1000000,"",VLOOKUP(D4405,组合调整!$A:$I,2,0))</f>
        <v/>
      </c>
      <c r="U4405" s="24" t="str">
        <f>IF(E4405&lt;1000000,"",VLOOKUP(E4405,组合调整!$A:$I,2,0))</f>
        <v/>
      </c>
      <c r="V4405" s="24" t="str">
        <f>IF(F4405&lt;1000000,"",VLOOKUP(F4405,组合调整!$A:$I,2,0))</f>
        <v/>
      </c>
      <c r="W4405" s="24" t="str">
        <f>IF(G4405&lt;1000000,"",VLOOKUP(G4405,组合调整!$A:$I,2,0))</f>
        <v/>
      </c>
    </row>
    <row r="4406" spans="1:23">
      <c r="A4406" s="26">
        <v>40356</v>
      </c>
      <c r="B4406" s="26" t="s">
        <v>1528</v>
      </c>
      <c r="C4406" s="26">
        <v>4010022</v>
      </c>
      <c r="D4406" s="26">
        <v>0</v>
      </c>
      <c r="E4406" s="26">
        <v>0</v>
      </c>
      <c r="F4406" s="26">
        <v>0</v>
      </c>
      <c r="G4406" s="26">
        <v>0</v>
      </c>
      <c r="H4406" s="26">
        <v>0</v>
      </c>
      <c r="I4406" s="26">
        <v>0</v>
      </c>
      <c r="J4406" s="26">
        <v>0</v>
      </c>
      <c r="K4406" s="26">
        <v>0</v>
      </c>
      <c r="L4406" s="26">
        <v>0</v>
      </c>
      <c r="M4406" s="26">
        <v>0</v>
      </c>
      <c r="N4406" s="26">
        <v>0</v>
      </c>
      <c r="O4406" s="24" t="s">
        <v>1528</v>
      </c>
      <c r="P4406" s="24">
        <v>40356</v>
      </c>
      <c r="Q4406" s="24">
        <f>IF(ISERROR(VLOOKUP($B4406,[1]主动技能!$B:$D,3,0)),[2]Sheet1!$Y4873,VLOOKUP($B4406,[1]主动技能!$B:$D,3,0))</f>
        <v>4</v>
      </c>
      <c r="S4406" s="24" t="str">
        <f>IF(C4406&lt;1000000,"",VLOOKUP(C4406,组合调整!$A:$I,2,0))</f>
        <v>寒木</v>
      </c>
      <c r="T4406" s="24" t="str">
        <f>IF(D4406&lt;1000000,"",VLOOKUP(D4406,组合调整!$A:$I,2,0))</f>
        <v/>
      </c>
      <c r="U4406" s="24" t="str">
        <f>IF(E4406&lt;1000000,"",VLOOKUP(E4406,组合调整!$A:$I,2,0))</f>
        <v/>
      </c>
      <c r="V4406" s="24" t="str">
        <f>IF(F4406&lt;1000000,"",VLOOKUP(F4406,组合调整!$A:$I,2,0))</f>
        <v/>
      </c>
      <c r="W4406" s="24" t="str">
        <f>IF(G4406&lt;1000000,"",VLOOKUP(G4406,组合调整!$A:$I,2,0))</f>
        <v/>
      </c>
    </row>
    <row r="4407" spans="1:23">
      <c r="A4407" s="26">
        <v>40357</v>
      </c>
      <c r="B4407" s="26" t="s">
        <v>1528</v>
      </c>
      <c r="C4407" s="26">
        <v>4010022</v>
      </c>
      <c r="D4407" s="26">
        <v>0</v>
      </c>
      <c r="E4407" s="26">
        <v>0</v>
      </c>
      <c r="F4407" s="26">
        <v>0</v>
      </c>
      <c r="G4407" s="26">
        <v>0</v>
      </c>
      <c r="H4407" s="26">
        <v>0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0</v>
      </c>
      <c r="O4407" s="24" t="s">
        <v>1528</v>
      </c>
      <c r="P4407" s="24">
        <v>40357</v>
      </c>
      <c r="Q4407" s="24">
        <f>IF(ISERROR(VLOOKUP($B4407,[1]主动技能!$B:$D,3,0)),[2]Sheet1!$Y4874,VLOOKUP($B4407,[1]主动技能!$B:$D,3,0))</f>
        <v>4</v>
      </c>
      <c r="S4407" s="24" t="str">
        <f>IF(C4407&lt;1000000,"",VLOOKUP(C4407,组合调整!$A:$I,2,0))</f>
        <v>寒木</v>
      </c>
      <c r="T4407" s="24" t="str">
        <f>IF(D4407&lt;1000000,"",VLOOKUP(D4407,组合调整!$A:$I,2,0))</f>
        <v/>
      </c>
      <c r="U4407" s="24" t="str">
        <f>IF(E4407&lt;1000000,"",VLOOKUP(E4407,组合调整!$A:$I,2,0))</f>
        <v/>
      </c>
      <c r="V4407" s="24" t="str">
        <f>IF(F4407&lt;1000000,"",VLOOKUP(F4407,组合调整!$A:$I,2,0))</f>
        <v/>
      </c>
      <c r="W4407" s="24" t="str">
        <f>IF(G4407&lt;1000000,"",VLOOKUP(G4407,组合调整!$A:$I,2,0))</f>
        <v/>
      </c>
    </row>
    <row r="4408" spans="1:23">
      <c r="A4408" s="26">
        <v>40358</v>
      </c>
      <c r="B4408" s="26" t="s">
        <v>1528</v>
      </c>
      <c r="C4408" s="26">
        <v>4010022</v>
      </c>
      <c r="D4408" s="26">
        <v>0</v>
      </c>
      <c r="E4408" s="26">
        <v>0</v>
      </c>
      <c r="F4408" s="26">
        <v>0</v>
      </c>
      <c r="G4408" s="26">
        <v>0</v>
      </c>
      <c r="H4408" s="26">
        <v>0</v>
      </c>
      <c r="I4408" s="26">
        <v>0</v>
      </c>
      <c r="J4408" s="26">
        <v>0</v>
      </c>
      <c r="K4408" s="26">
        <v>0</v>
      </c>
      <c r="L4408" s="26">
        <v>0</v>
      </c>
      <c r="M4408" s="26">
        <v>0</v>
      </c>
      <c r="N4408" s="26">
        <v>0</v>
      </c>
      <c r="O4408" s="24" t="s">
        <v>1528</v>
      </c>
      <c r="P4408" s="24">
        <v>40358</v>
      </c>
      <c r="Q4408" s="24">
        <f>IF(ISERROR(VLOOKUP($B4408,[1]主动技能!$B:$D,3,0)),[2]Sheet1!$Y4875,VLOOKUP($B4408,[1]主动技能!$B:$D,3,0))</f>
        <v>4</v>
      </c>
      <c r="S4408" s="24" t="str">
        <f>IF(C4408&lt;1000000,"",VLOOKUP(C4408,组合调整!$A:$I,2,0))</f>
        <v>寒木</v>
      </c>
      <c r="T4408" s="24" t="str">
        <f>IF(D4408&lt;1000000,"",VLOOKUP(D4408,组合调整!$A:$I,2,0))</f>
        <v/>
      </c>
      <c r="U4408" s="24" t="str">
        <f>IF(E4408&lt;1000000,"",VLOOKUP(E4408,组合调整!$A:$I,2,0))</f>
        <v/>
      </c>
      <c r="V4408" s="24" t="str">
        <f>IF(F4408&lt;1000000,"",VLOOKUP(F4408,组合调整!$A:$I,2,0))</f>
        <v/>
      </c>
      <c r="W4408" s="24" t="str">
        <f>IF(G4408&lt;1000000,"",VLOOKUP(G4408,组合调整!$A:$I,2,0))</f>
        <v/>
      </c>
    </row>
    <row r="4409" spans="1:23">
      <c r="A4409" s="26">
        <v>40359</v>
      </c>
      <c r="B4409" s="26" t="s">
        <v>1528</v>
      </c>
      <c r="C4409" s="26">
        <v>4010022</v>
      </c>
      <c r="D4409" s="26">
        <v>0</v>
      </c>
      <c r="E4409" s="26">
        <v>0</v>
      </c>
      <c r="F4409" s="26">
        <v>0</v>
      </c>
      <c r="G4409" s="26">
        <v>0</v>
      </c>
      <c r="H4409" s="26">
        <v>0</v>
      </c>
      <c r="I4409" s="26">
        <v>0</v>
      </c>
      <c r="J4409" s="26">
        <v>0</v>
      </c>
      <c r="K4409" s="26">
        <v>0</v>
      </c>
      <c r="L4409" s="26">
        <v>0</v>
      </c>
      <c r="M4409" s="26">
        <v>0</v>
      </c>
      <c r="N4409" s="26">
        <v>0</v>
      </c>
      <c r="O4409" s="24" t="s">
        <v>1528</v>
      </c>
      <c r="P4409" s="24">
        <v>40359</v>
      </c>
      <c r="Q4409" s="24">
        <f>IF(ISERROR(VLOOKUP($B4409,[1]主动技能!$B:$D,3,0)),[2]Sheet1!$Y4876,VLOOKUP($B4409,[1]主动技能!$B:$D,3,0))</f>
        <v>4</v>
      </c>
      <c r="S4409" s="24" t="str">
        <f>IF(C4409&lt;1000000,"",VLOOKUP(C4409,组合调整!$A:$I,2,0))</f>
        <v>寒木</v>
      </c>
      <c r="T4409" s="24" t="str">
        <f>IF(D4409&lt;1000000,"",VLOOKUP(D4409,组合调整!$A:$I,2,0))</f>
        <v/>
      </c>
      <c r="U4409" s="24" t="str">
        <f>IF(E4409&lt;1000000,"",VLOOKUP(E4409,组合调整!$A:$I,2,0))</f>
        <v/>
      </c>
      <c r="V4409" s="24" t="str">
        <f>IF(F4409&lt;1000000,"",VLOOKUP(F4409,组合调整!$A:$I,2,0))</f>
        <v/>
      </c>
      <c r="W4409" s="24" t="str">
        <f>IF(G4409&lt;1000000,"",VLOOKUP(G4409,组合调整!$A:$I,2,0))</f>
        <v/>
      </c>
    </row>
    <row r="4410" spans="1:23">
      <c r="A4410" s="26">
        <v>40360</v>
      </c>
      <c r="B4410" s="26" t="s">
        <v>1528</v>
      </c>
      <c r="C4410" s="26">
        <v>4010022</v>
      </c>
      <c r="D4410" s="26">
        <v>0</v>
      </c>
      <c r="E4410" s="26">
        <v>0</v>
      </c>
      <c r="F4410" s="26">
        <v>0</v>
      </c>
      <c r="G4410" s="26">
        <v>0</v>
      </c>
      <c r="H4410" s="26">
        <v>0</v>
      </c>
      <c r="I4410" s="26">
        <v>0</v>
      </c>
      <c r="J4410" s="26">
        <v>0</v>
      </c>
      <c r="K4410" s="26">
        <v>0</v>
      </c>
      <c r="L4410" s="26">
        <v>0</v>
      </c>
      <c r="M4410" s="26">
        <v>0</v>
      </c>
      <c r="N4410" s="26">
        <v>0</v>
      </c>
      <c r="O4410" s="24" t="s">
        <v>1528</v>
      </c>
      <c r="P4410" s="24">
        <v>40360</v>
      </c>
      <c r="Q4410" s="24">
        <f>IF(ISERROR(VLOOKUP($B4410,[1]主动技能!$B:$D,3,0)),[2]Sheet1!$Y4877,VLOOKUP($B4410,[1]主动技能!$B:$D,3,0))</f>
        <v>4</v>
      </c>
      <c r="S4410" s="24" t="str">
        <f>IF(C4410&lt;1000000,"",VLOOKUP(C4410,组合调整!$A:$I,2,0))</f>
        <v>寒木</v>
      </c>
      <c r="T4410" s="24" t="str">
        <f>IF(D4410&lt;1000000,"",VLOOKUP(D4410,组合调整!$A:$I,2,0))</f>
        <v/>
      </c>
      <c r="U4410" s="24" t="str">
        <f>IF(E4410&lt;1000000,"",VLOOKUP(E4410,组合调整!$A:$I,2,0))</f>
        <v/>
      </c>
      <c r="V4410" s="24" t="str">
        <f>IF(F4410&lt;1000000,"",VLOOKUP(F4410,组合调整!$A:$I,2,0))</f>
        <v/>
      </c>
      <c r="W4410" s="24" t="str">
        <f>IF(G4410&lt;1000000,"",VLOOKUP(G4410,组合调整!$A:$I,2,0))</f>
        <v/>
      </c>
    </row>
    <row r="4411" spans="1:23">
      <c r="A4411" s="26">
        <v>40361</v>
      </c>
      <c r="B4411" s="26" t="s">
        <v>1528</v>
      </c>
      <c r="C4411" s="26">
        <v>4010022</v>
      </c>
      <c r="D4411" s="26">
        <v>0</v>
      </c>
      <c r="E4411" s="26">
        <v>0</v>
      </c>
      <c r="F4411" s="26">
        <v>0</v>
      </c>
      <c r="G4411" s="26">
        <v>0</v>
      </c>
      <c r="H4411" s="26">
        <v>0</v>
      </c>
      <c r="I4411" s="26">
        <v>0</v>
      </c>
      <c r="J4411" s="26">
        <v>0</v>
      </c>
      <c r="K4411" s="26">
        <v>0</v>
      </c>
      <c r="L4411" s="26">
        <v>0</v>
      </c>
      <c r="M4411" s="26">
        <v>0</v>
      </c>
      <c r="N4411" s="26">
        <v>0</v>
      </c>
      <c r="O4411" s="24" t="s">
        <v>1528</v>
      </c>
      <c r="P4411" s="24">
        <v>40361</v>
      </c>
      <c r="Q4411" s="24">
        <f>IF(ISERROR(VLOOKUP($B4411,[1]主动技能!$B:$D,3,0)),[2]Sheet1!$Y4878,VLOOKUP($B4411,[1]主动技能!$B:$D,3,0))</f>
        <v>4</v>
      </c>
      <c r="S4411" s="24" t="str">
        <f>IF(C4411&lt;1000000,"",VLOOKUP(C4411,组合调整!$A:$I,2,0))</f>
        <v>寒木</v>
      </c>
      <c r="T4411" s="24" t="str">
        <f>IF(D4411&lt;1000000,"",VLOOKUP(D4411,组合调整!$A:$I,2,0))</f>
        <v/>
      </c>
      <c r="U4411" s="24" t="str">
        <f>IF(E4411&lt;1000000,"",VLOOKUP(E4411,组合调整!$A:$I,2,0))</f>
        <v/>
      </c>
      <c r="V4411" s="24" t="str">
        <f>IF(F4411&lt;1000000,"",VLOOKUP(F4411,组合调整!$A:$I,2,0))</f>
        <v/>
      </c>
      <c r="W4411" s="24" t="str">
        <f>IF(G4411&lt;1000000,"",VLOOKUP(G4411,组合调整!$A:$I,2,0))</f>
        <v/>
      </c>
    </row>
    <row r="4412" spans="1:23">
      <c r="A4412" s="26">
        <v>40362</v>
      </c>
      <c r="B4412" s="26" t="s">
        <v>1528</v>
      </c>
      <c r="C4412" s="26">
        <v>4010022</v>
      </c>
      <c r="D4412" s="26">
        <v>0</v>
      </c>
      <c r="E4412" s="26">
        <v>0</v>
      </c>
      <c r="F4412" s="26">
        <v>0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0</v>
      </c>
      <c r="N4412" s="26">
        <v>0</v>
      </c>
      <c r="O4412" s="24" t="s">
        <v>1528</v>
      </c>
      <c r="P4412" s="24">
        <v>40362</v>
      </c>
      <c r="Q4412" s="24">
        <f>IF(ISERROR(VLOOKUP($B4412,[1]主动技能!$B:$D,3,0)),[2]Sheet1!$Y4879,VLOOKUP($B4412,[1]主动技能!$B:$D,3,0))</f>
        <v>4</v>
      </c>
      <c r="S4412" s="24" t="str">
        <f>IF(C4412&lt;1000000,"",VLOOKUP(C4412,组合调整!$A:$I,2,0))</f>
        <v>寒木</v>
      </c>
      <c r="T4412" s="24" t="str">
        <f>IF(D4412&lt;1000000,"",VLOOKUP(D4412,组合调整!$A:$I,2,0))</f>
        <v/>
      </c>
      <c r="U4412" s="24" t="str">
        <f>IF(E4412&lt;1000000,"",VLOOKUP(E4412,组合调整!$A:$I,2,0))</f>
        <v/>
      </c>
      <c r="V4412" s="24" t="str">
        <f>IF(F4412&lt;1000000,"",VLOOKUP(F4412,组合调整!$A:$I,2,0))</f>
        <v/>
      </c>
      <c r="W4412" s="24" t="str">
        <f>IF(G4412&lt;1000000,"",VLOOKUP(G4412,组合调整!$A:$I,2,0))</f>
        <v/>
      </c>
    </row>
    <row r="4413" spans="1:23">
      <c r="A4413" s="26">
        <v>40363</v>
      </c>
      <c r="B4413" s="26" t="s">
        <v>1528</v>
      </c>
      <c r="C4413" s="26">
        <v>4010022</v>
      </c>
      <c r="D4413" s="26">
        <v>0</v>
      </c>
      <c r="E4413" s="26">
        <v>0</v>
      </c>
      <c r="F4413" s="26">
        <v>0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0</v>
      </c>
      <c r="N4413" s="26">
        <v>0</v>
      </c>
      <c r="O4413" s="24" t="s">
        <v>1528</v>
      </c>
      <c r="P4413" s="24">
        <v>40363</v>
      </c>
      <c r="Q4413" s="24">
        <f>IF(ISERROR(VLOOKUP($B4413,[1]主动技能!$B:$D,3,0)),[2]Sheet1!$Y4880,VLOOKUP($B4413,[1]主动技能!$B:$D,3,0))</f>
        <v>4</v>
      </c>
      <c r="S4413" s="24" t="str">
        <f>IF(C4413&lt;1000000,"",VLOOKUP(C4413,组合调整!$A:$I,2,0))</f>
        <v>寒木</v>
      </c>
      <c r="T4413" s="24" t="str">
        <f>IF(D4413&lt;1000000,"",VLOOKUP(D4413,组合调整!$A:$I,2,0))</f>
        <v/>
      </c>
      <c r="U4413" s="24" t="str">
        <f>IF(E4413&lt;1000000,"",VLOOKUP(E4413,组合调整!$A:$I,2,0))</f>
        <v/>
      </c>
      <c r="V4413" s="24" t="str">
        <f>IF(F4413&lt;1000000,"",VLOOKUP(F4413,组合调整!$A:$I,2,0))</f>
        <v/>
      </c>
      <c r="W4413" s="24" t="str">
        <f>IF(G4413&lt;1000000,"",VLOOKUP(G4413,组合调整!$A:$I,2,0))</f>
        <v/>
      </c>
    </row>
    <row r="4414" spans="1:23">
      <c r="A4414" s="26">
        <v>40364</v>
      </c>
      <c r="B4414" s="26" t="s">
        <v>86</v>
      </c>
      <c r="C4414" s="26">
        <v>4024312</v>
      </c>
      <c r="D4414" s="26">
        <v>4032022</v>
      </c>
      <c r="E4414" s="26">
        <v>4036411</v>
      </c>
      <c r="F4414" s="26">
        <v>1021</v>
      </c>
      <c r="G4414" s="26">
        <v>0</v>
      </c>
      <c r="H4414" s="26">
        <v>0</v>
      </c>
      <c r="I4414" s="26">
        <v>0</v>
      </c>
      <c r="J4414" s="26">
        <v>0</v>
      </c>
      <c r="K4414" s="26">
        <v>0</v>
      </c>
      <c r="L4414" s="26">
        <v>0</v>
      </c>
      <c r="M4414" s="26">
        <v>0</v>
      </c>
      <c r="N4414" s="26">
        <v>0</v>
      </c>
      <c r="O4414" s="24" t="s">
        <v>86</v>
      </c>
      <c r="P4414" s="24">
        <v>40364</v>
      </c>
      <c r="Q4414" s="24">
        <f>IF(ISERROR(VLOOKUP($B4414,[1]主动技能!$B:$D,3,0)),[2]Sheet1!$Y4881,VLOOKUP($B4414,[1]主动技能!$B:$D,3,0))</f>
        <v>2</v>
      </c>
      <c r="S4414" s="24" t="str">
        <f>IF(C4414&lt;1000000,"",VLOOKUP(C4414,组合调整!$A:$I,2,0))</f>
        <v>双雄</v>
      </c>
      <c r="T4414" s="24" t="str">
        <f>IF(D4414&lt;1000000,"",VLOOKUP(D4414,组合调整!$A:$I,2,0))</f>
        <v>升华</v>
      </c>
      <c r="U4414" s="24" t="str">
        <f>IF(E4414&lt;1000000,"",VLOOKUP(E4414,组合调整!$A:$I,2,0))</f>
        <v>胸怀</v>
      </c>
      <c r="V4414" s="24" t="str">
        <f>IF(F4414&lt;1000000,"",VLOOKUP(F4414,组合调整!$A:$I,2,0))</f>
        <v/>
      </c>
      <c r="W4414" s="24" t="str">
        <f>IF(G4414&lt;1000000,"",VLOOKUP(G4414,组合调整!$A:$I,2,0))</f>
        <v/>
      </c>
    </row>
    <row r="4415" spans="1:23">
      <c r="A4415" s="26">
        <v>40365</v>
      </c>
      <c r="B4415" s="26" t="s">
        <v>86</v>
      </c>
      <c r="C4415" s="26">
        <v>4024312</v>
      </c>
      <c r="D4415" s="26">
        <v>4032022</v>
      </c>
      <c r="E4415" s="26">
        <v>4036411</v>
      </c>
      <c r="F4415" s="26">
        <v>1021</v>
      </c>
      <c r="G4415" s="26">
        <v>0</v>
      </c>
      <c r="H4415" s="26">
        <v>0</v>
      </c>
      <c r="I4415" s="26">
        <v>0</v>
      </c>
      <c r="J4415" s="26">
        <v>0</v>
      </c>
      <c r="K4415" s="26">
        <v>0</v>
      </c>
      <c r="L4415" s="26">
        <v>0</v>
      </c>
      <c r="M4415" s="26">
        <v>0</v>
      </c>
      <c r="N4415" s="26">
        <v>0</v>
      </c>
      <c r="O4415" s="24" t="s">
        <v>86</v>
      </c>
      <c r="P4415" s="24">
        <v>40365</v>
      </c>
      <c r="Q4415" s="24">
        <f>IF(ISERROR(VLOOKUP($B4415,[1]主动技能!$B:$D,3,0)),[2]Sheet1!$Y4882,VLOOKUP($B4415,[1]主动技能!$B:$D,3,0))</f>
        <v>2</v>
      </c>
      <c r="S4415" s="24" t="str">
        <f>IF(C4415&lt;1000000,"",VLOOKUP(C4415,组合调整!$A:$I,2,0))</f>
        <v>双雄</v>
      </c>
      <c r="T4415" s="24" t="str">
        <f>IF(D4415&lt;1000000,"",VLOOKUP(D4415,组合调整!$A:$I,2,0))</f>
        <v>升华</v>
      </c>
      <c r="U4415" s="24" t="str">
        <f>IF(E4415&lt;1000000,"",VLOOKUP(E4415,组合调整!$A:$I,2,0))</f>
        <v>胸怀</v>
      </c>
      <c r="V4415" s="24" t="str">
        <f>IF(F4415&lt;1000000,"",VLOOKUP(F4415,组合调整!$A:$I,2,0))</f>
        <v/>
      </c>
      <c r="W4415" s="24" t="str">
        <f>IF(G4415&lt;1000000,"",VLOOKUP(G4415,组合调整!$A:$I,2,0))</f>
        <v/>
      </c>
    </row>
    <row r="4416" spans="1:23">
      <c r="A4416" s="26">
        <v>40366</v>
      </c>
      <c r="B4416" s="26" t="s">
        <v>86</v>
      </c>
      <c r="C4416" s="26">
        <v>4024312</v>
      </c>
      <c r="D4416" s="26">
        <v>4032022</v>
      </c>
      <c r="E4416" s="26">
        <v>4036411</v>
      </c>
      <c r="F4416" s="26">
        <v>1021</v>
      </c>
      <c r="G4416" s="26">
        <v>0</v>
      </c>
      <c r="H4416" s="26">
        <v>0</v>
      </c>
      <c r="I4416" s="26">
        <v>0</v>
      </c>
      <c r="J4416" s="26">
        <v>0</v>
      </c>
      <c r="K4416" s="26">
        <v>0</v>
      </c>
      <c r="L4416" s="26">
        <v>0</v>
      </c>
      <c r="M4416" s="26">
        <v>0</v>
      </c>
      <c r="N4416" s="26">
        <v>0</v>
      </c>
      <c r="O4416" s="24" t="s">
        <v>86</v>
      </c>
      <c r="P4416" s="24">
        <v>40366</v>
      </c>
      <c r="Q4416" s="24">
        <f>IF(ISERROR(VLOOKUP($B4416,[1]主动技能!$B:$D,3,0)),[2]Sheet1!$Y4883,VLOOKUP($B4416,[1]主动技能!$B:$D,3,0))</f>
        <v>2</v>
      </c>
      <c r="S4416" s="24" t="str">
        <f>IF(C4416&lt;1000000,"",VLOOKUP(C4416,组合调整!$A:$I,2,0))</f>
        <v>双雄</v>
      </c>
      <c r="T4416" s="24" t="str">
        <f>IF(D4416&lt;1000000,"",VLOOKUP(D4416,组合调整!$A:$I,2,0))</f>
        <v>升华</v>
      </c>
      <c r="U4416" s="24" t="str">
        <f>IF(E4416&lt;1000000,"",VLOOKUP(E4416,组合调整!$A:$I,2,0))</f>
        <v>胸怀</v>
      </c>
      <c r="V4416" s="24" t="str">
        <f>IF(F4416&lt;1000000,"",VLOOKUP(F4416,组合调整!$A:$I,2,0))</f>
        <v/>
      </c>
      <c r="W4416" s="24" t="str">
        <f>IF(G4416&lt;1000000,"",VLOOKUP(G4416,组合调整!$A:$I,2,0))</f>
        <v/>
      </c>
    </row>
    <row r="4417" spans="1:23">
      <c r="A4417" s="26">
        <v>40367</v>
      </c>
      <c r="B4417" s="26" t="s">
        <v>86</v>
      </c>
      <c r="C4417" s="26">
        <v>4024312</v>
      </c>
      <c r="D4417" s="26">
        <v>4032022</v>
      </c>
      <c r="E4417" s="26">
        <v>4036411</v>
      </c>
      <c r="F4417" s="26">
        <v>1021</v>
      </c>
      <c r="G4417" s="26">
        <v>0</v>
      </c>
      <c r="H4417" s="26">
        <v>0</v>
      </c>
      <c r="I4417" s="26">
        <v>0</v>
      </c>
      <c r="J4417" s="26">
        <v>0</v>
      </c>
      <c r="K4417" s="26">
        <v>0</v>
      </c>
      <c r="L4417" s="26">
        <v>0</v>
      </c>
      <c r="M4417" s="26">
        <v>0</v>
      </c>
      <c r="N4417" s="26">
        <v>0</v>
      </c>
      <c r="O4417" s="24" t="s">
        <v>86</v>
      </c>
      <c r="P4417" s="24">
        <v>40367</v>
      </c>
      <c r="Q4417" s="24">
        <f>IF(ISERROR(VLOOKUP($B4417,[1]主动技能!$B:$D,3,0)),[2]Sheet1!$Y4884,VLOOKUP($B4417,[1]主动技能!$B:$D,3,0))</f>
        <v>2</v>
      </c>
      <c r="S4417" s="24" t="str">
        <f>IF(C4417&lt;1000000,"",VLOOKUP(C4417,组合调整!$A:$I,2,0))</f>
        <v>双雄</v>
      </c>
      <c r="T4417" s="24" t="str">
        <f>IF(D4417&lt;1000000,"",VLOOKUP(D4417,组合调整!$A:$I,2,0))</f>
        <v>升华</v>
      </c>
      <c r="U4417" s="24" t="str">
        <f>IF(E4417&lt;1000000,"",VLOOKUP(E4417,组合调整!$A:$I,2,0))</f>
        <v>胸怀</v>
      </c>
      <c r="V4417" s="24" t="str">
        <f>IF(F4417&lt;1000000,"",VLOOKUP(F4417,组合调整!$A:$I,2,0))</f>
        <v/>
      </c>
      <c r="W4417" s="24" t="str">
        <f>IF(G4417&lt;1000000,"",VLOOKUP(G4417,组合调整!$A:$I,2,0))</f>
        <v/>
      </c>
    </row>
    <row r="4418" spans="1:23">
      <c r="A4418" s="26">
        <v>40368</v>
      </c>
      <c r="B4418" s="26" t="s">
        <v>86</v>
      </c>
      <c r="C4418" s="26">
        <v>4024312</v>
      </c>
      <c r="D4418" s="26">
        <v>4032022</v>
      </c>
      <c r="E4418" s="26">
        <v>4036411</v>
      </c>
      <c r="F4418" s="26">
        <v>1021</v>
      </c>
      <c r="G4418" s="26">
        <v>0</v>
      </c>
      <c r="H4418" s="26">
        <v>0</v>
      </c>
      <c r="I4418" s="26">
        <v>0</v>
      </c>
      <c r="J4418" s="26">
        <v>0</v>
      </c>
      <c r="K4418" s="26">
        <v>0</v>
      </c>
      <c r="L4418" s="26">
        <v>0</v>
      </c>
      <c r="M4418" s="26">
        <v>0</v>
      </c>
      <c r="N4418" s="26">
        <v>0</v>
      </c>
      <c r="O4418" s="24" t="s">
        <v>86</v>
      </c>
      <c r="P4418" s="24">
        <v>40368</v>
      </c>
      <c r="Q4418" s="24">
        <f>IF(ISERROR(VLOOKUP($B4418,[1]主动技能!$B:$D,3,0)),[2]Sheet1!$Y4885,VLOOKUP($B4418,[1]主动技能!$B:$D,3,0))</f>
        <v>2</v>
      </c>
      <c r="S4418" s="24" t="str">
        <f>IF(C4418&lt;1000000,"",VLOOKUP(C4418,组合调整!$A:$I,2,0))</f>
        <v>双雄</v>
      </c>
      <c r="T4418" s="24" t="str">
        <f>IF(D4418&lt;1000000,"",VLOOKUP(D4418,组合调整!$A:$I,2,0))</f>
        <v>升华</v>
      </c>
      <c r="U4418" s="24" t="str">
        <f>IF(E4418&lt;1000000,"",VLOOKUP(E4418,组合调整!$A:$I,2,0))</f>
        <v>胸怀</v>
      </c>
      <c r="V4418" s="24" t="str">
        <f>IF(F4418&lt;1000000,"",VLOOKUP(F4418,组合调整!$A:$I,2,0))</f>
        <v/>
      </c>
      <c r="W4418" s="24" t="str">
        <f>IF(G4418&lt;1000000,"",VLOOKUP(G4418,组合调整!$A:$I,2,0))</f>
        <v/>
      </c>
    </row>
    <row r="4419" spans="1:23">
      <c r="A4419" s="26">
        <v>40369</v>
      </c>
      <c r="B4419" s="26" t="s">
        <v>86</v>
      </c>
      <c r="C4419" s="26">
        <v>4024312</v>
      </c>
      <c r="D4419" s="26">
        <v>4032022</v>
      </c>
      <c r="E4419" s="26">
        <v>4036411</v>
      </c>
      <c r="F4419" s="26">
        <v>1021</v>
      </c>
      <c r="G4419" s="26">
        <v>0</v>
      </c>
      <c r="H4419" s="26">
        <v>0</v>
      </c>
      <c r="I4419" s="26">
        <v>0</v>
      </c>
      <c r="J4419" s="26">
        <v>0</v>
      </c>
      <c r="K4419" s="26">
        <v>0</v>
      </c>
      <c r="L4419" s="26">
        <v>0</v>
      </c>
      <c r="M4419" s="26">
        <v>0</v>
      </c>
      <c r="N4419" s="26">
        <v>0</v>
      </c>
      <c r="O4419" s="24" t="s">
        <v>86</v>
      </c>
      <c r="P4419" s="24">
        <v>40369</v>
      </c>
      <c r="Q4419" s="24">
        <f>IF(ISERROR(VLOOKUP($B4419,[1]主动技能!$B:$D,3,0)),[2]Sheet1!$Y4886,VLOOKUP($B4419,[1]主动技能!$B:$D,3,0))</f>
        <v>2</v>
      </c>
      <c r="S4419" s="24" t="str">
        <f>IF(C4419&lt;1000000,"",VLOOKUP(C4419,组合调整!$A:$I,2,0))</f>
        <v>双雄</v>
      </c>
      <c r="T4419" s="24" t="str">
        <f>IF(D4419&lt;1000000,"",VLOOKUP(D4419,组合调整!$A:$I,2,0))</f>
        <v>升华</v>
      </c>
      <c r="U4419" s="24" t="str">
        <f>IF(E4419&lt;1000000,"",VLOOKUP(E4419,组合调整!$A:$I,2,0))</f>
        <v>胸怀</v>
      </c>
      <c r="V4419" s="24" t="str">
        <f>IF(F4419&lt;1000000,"",VLOOKUP(F4419,组合调整!$A:$I,2,0))</f>
        <v/>
      </c>
      <c r="W4419" s="24" t="str">
        <f>IF(G4419&lt;1000000,"",VLOOKUP(G4419,组合调整!$A:$I,2,0))</f>
        <v/>
      </c>
    </row>
    <row r="4420" spans="1:23">
      <c r="A4420" s="26">
        <v>40370</v>
      </c>
      <c r="B4420" s="26" t="s">
        <v>86</v>
      </c>
      <c r="C4420" s="26">
        <v>4024312</v>
      </c>
      <c r="D4420" s="26">
        <v>4032022</v>
      </c>
      <c r="E4420" s="26">
        <v>4036411</v>
      </c>
      <c r="F4420" s="26">
        <v>1021</v>
      </c>
      <c r="G4420" s="26">
        <v>0</v>
      </c>
      <c r="H4420" s="26">
        <v>0</v>
      </c>
      <c r="I4420" s="26">
        <v>0</v>
      </c>
      <c r="J4420" s="26">
        <v>0</v>
      </c>
      <c r="K4420" s="26">
        <v>0</v>
      </c>
      <c r="L4420" s="26">
        <v>0</v>
      </c>
      <c r="M4420" s="26">
        <v>0</v>
      </c>
      <c r="N4420" s="26">
        <v>0</v>
      </c>
      <c r="O4420" s="24" t="s">
        <v>86</v>
      </c>
      <c r="P4420" s="24">
        <v>40370</v>
      </c>
      <c r="Q4420" s="24">
        <f>IF(ISERROR(VLOOKUP($B4420,[1]主动技能!$B:$D,3,0)),[2]Sheet1!$Y4887,VLOOKUP($B4420,[1]主动技能!$B:$D,3,0))</f>
        <v>2</v>
      </c>
      <c r="S4420" s="24" t="str">
        <f>IF(C4420&lt;1000000,"",VLOOKUP(C4420,组合调整!$A:$I,2,0))</f>
        <v>双雄</v>
      </c>
      <c r="T4420" s="24" t="str">
        <f>IF(D4420&lt;1000000,"",VLOOKUP(D4420,组合调整!$A:$I,2,0))</f>
        <v>升华</v>
      </c>
      <c r="U4420" s="24" t="str">
        <f>IF(E4420&lt;1000000,"",VLOOKUP(E4420,组合调整!$A:$I,2,0))</f>
        <v>胸怀</v>
      </c>
      <c r="V4420" s="24" t="str">
        <f>IF(F4420&lt;1000000,"",VLOOKUP(F4420,组合调整!$A:$I,2,0))</f>
        <v/>
      </c>
      <c r="W4420" s="24" t="str">
        <f>IF(G4420&lt;1000000,"",VLOOKUP(G4420,组合调整!$A:$I,2,0))</f>
        <v/>
      </c>
    </row>
    <row r="4421" spans="1:23">
      <c r="A4421" s="26">
        <v>40371</v>
      </c>
      <c r="B4421" s="26" t="s">
        <v>86</v>
      </c>
      <c r="C4421" s="26">
        <v>4024312</v>
      </c>
      <c r="D4421" s="26">
        <v>4032022</v>
      </c>
      <c r="E4421" s="26">
        <v>4036411</v>
      </c>
      <c r="F4421" s="26">
        <v>1021</v>
      </c>
      <c r="G4421" s="26">
        <v>0</v>
      </c>
      <c r="H4421" s="26">
        <v>0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4" t="s">
        <v>86</v>
      </c>
      <c r="P4421" s="24">
        <v>40371</v>
      </c>
      <c r="Q4421" s="24">
        <f>IF(ISERROR(VLOOKUP($B4421,[1]主动技能!$B:$D,3,0)),[2]Sheet1!$Y4888,VLOOKUP($B4421,[1]主动技能!$B:$D,3,0))</f>
        <v>2</v>
      </c>
      <c r="S4421" s="24" t="str">
        <f>IF(C4421&lt;1000000,"",VLOOKUP(C4421,组合调整!$A:$I,2,0))</f>
        <v>双雄</v>
      </c>
      <c r="T4421" s="24" t="str">
        <f>IF(D4421&lt;1000000,"",VLOOKUP(D4421,组合调整!$A:$I,2,0))</f>
        <v>升华</v>
      </c>
      <c r="U4421" s="24" t="str">
        <f>IF(E4421&lt;1000000,"",VLOOKUP(E4421,组合调整!$A:$I,2,0))</f>
        <v>胸怀</v>
      </c>
      <c r="V4421" s="24" t="str">
        <f>IF(F4421&lt;1000000,"",VLOOKUP(F4421,组合调整!$A:$I,2,0))</f>
        <v/>
      </c>
      <c r="W4421" s="24" t="str">
        <f>IF(G4421&lt;1000000,"",VLOOKUP(G4421,组合调整!$A:$I,2,0))</f>
        <v/>
      </c>
    </row>
    <row r="4422" spans="1:23">
      <c r="A4422" s="26">
        <v>40372</v>
      </c>
      <c r="B4422" s="26" t="s">
        <v>86</v>
      </c>
      <c r="C4422" s="26">
        <v>4024312</v>
      </c>
      <c r="D4422" s="26">
        <v>4032022</v>
      </c>
      <c r="E4422" s="26">
        <v>4036411</v>
      </c>
      <c r="F4422" s="26">
        <v>1021</v>
      </c>
      <c r="G4422" s="26">
        <v>0</v>
      </c>
      <c r="H4422" s="26">
        <v>0</v>
      </c>
      <c r="I4422" s="26">
        <v>0</v>
      </c>
      <c r="J4422" s="26">
        <v>0</v>
      </c>
      <c r="K4422" s="26">
        <v>0</v>
      </c>
      <c r="L4422" s="26">
        <v>0</v>
      </c>
      <c r="M4422" s="26">
        <v>0</v>
      </c>
      <c r="N4422" s="26">
        <v>0</v>
      </c>
      <c r="O4422" s="24" t="s">
        <v>86</v>
      </c>
      <c r="P4422" s="24">
        <v>40372</v>
      </c>
      <c r="Q4422" s="24">
        <f>IF(ISERROR(VLOOKUP($B4422,[1]主动技能!$B:$D,3,0)),[2]Sheet1!$Y4889,VLOOKUP($B4422,[1]主动技能!$B:$D,3,0))</f>
        <v>2</v>
      </c>
      <c r="S4422" s="24" t="str">
        <f>IF(C4422&lt;1000000,"",VLOOKUP(C4422,组合调整!$A:$I,2,0))</f>
        <v>双雄</v>
      </c>
      <c r="T4422" s="24" t="str">
        <f>IF(D4422&lt;1000000,"",VLOOKUP(D4422,组合调整!$A:$I,2,0))</f>
        <v>升华</v>
      </c>
      <c r="U4422" s="24" t="str">
        <f>IF(E4422&lt;1000000,"",VLOOKUP(E4422,组合调整!$A:$I,2,0))</f>
        <v>胸怀</v>
      </c>
      <c r="V4422" s="24" t="str">
        <f>IF(F4422&lt;1000000,"",VLOOKUP(F4422,组合调整!$A:$I,2,0))</f>
        <v/>
      </c>
      <c r="W4422" s="24" t="str">
        <f>IF(G4422&lt;1000000,"",VLOOKUP(G4422,组合调整!$A:$I,2,0))</f>
        <v/>
      </c>
    </row>
    <row r="4423" spans="1:23">
      <c r="A4423" s="26">
        <v>40373</v>
      </c>
      <c r="B4423" s="26" t="s">
        <v>86</v>
      </c>
      <c r="C4423" s="26">
        <v>4024312</v>
      </c>
      <c r="D4423" s="26">
        <v>4032022</v>
      </c>
      <c r="E4423" s="26">
        <v>4036411</v>
      </c>
      <c r="F4423" s="26">
        <v>1021</v>
      </c>
      <c r="G4423" s="26">
        <v>0</v>
      </c>
      <c r="H4423" s="26">
        <v>0</v>
      </c>
      <c r="I4423" s="26">
        <v>0</v>
      </c>
      <c r="J4423" s="26">
        <v>0</v>
      </c>
      <c r="K4423" s="26">
        <v>0</v>
      </c>
      <c r="L4423" s="26">
        <v>0</v>
      </c>
      <c r="M4423" s="26">
        <v>0</v>
      </c>
      <c r="N4423" s="26">
        <v>0</v>
      </c>
      <c r="O4423" s="24" t="s">
        <v>86</v>
      </c>
      <c r="P4423" s="24">
        <v>40373</v>
      </c>
      <c r="Q4423" s="24">
        <f>IF(ISERROR(VLOOKUP($B4423,[1]主动技能!$B:$D,3,0)),[2]Sheet1!$Y4890,VLOOKUP($B4423,[1]主动技能!$B:$D,3,0))</f>
        <v>2</v>
      </c>
      <c r="S4423" s="24" t="str">
        <f>IF(C4423&lt;1000000,"",VLOOKUP(C4423,组合调整!$A:$I,2,0))</f>
        <v>双雄</v>
      </c>
      <c r="T4423" s="24" t="str">
        <f>IF(D4423&lt;1000000,"",VLOOKUP(D4423,组合调整!$A:$I,2,0))</f>
        <v>升华</v>
      </c>
      <c r="U4423" s="24" t="str">
        <f>IF(E4423&lt;1000000,"",VLOOKUP(E4423,组合调整!$A:$I,2,0))</f>
        <v>胸怀</v>
      </c>
      <c r="V4423" s="24" t="str">
        <f>IF(F4423&lt;1000000,"",VLOOKUP(F4423,组合调整!$A:$I,2,0))</f>
        <v/>
      </c>
      <c r="W4423" s="24" t="str">
        <f>IF(G4423&lt;1000000,"",VLOOKUP(G4423,组合调整!$A:$I,2,0))</f>
        <v/>
      </c>
    </row>
    <row r="4424" spans="1:23">
      <c r="A4424" s="26">
        <v>40374</v>
      </c>
      <c r="B4424" s="26" t="s">
        <v>86</v>
      </c>
      <c r="C4424" s="26">
        <v>4024312</v>
      </c>
      <c r="D4424" s="26">
        <v>4032022</v>
      </c>
      <c r="E4424" s="26">
        <v>4036411</v>
      </c>
      <c r="F4424" s="26">
        <v>1021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4" t="s">
        <v>86</v>
      </c>
      <c r="P4424" s="24">
        <v>40374</v>
      </c>
      <c r="Q4424" s="24">
        <f>IF(ISERROR(VLOOKUP($B4424,[1]主动技能!$B:$D,3,0)),[2]Sheet1!$Y4891,VLOOKUP($B4424,[1]主动技能!$B:$D,3,0))</f>
        <v>2</v>
      </c>
      <c r="S4424" s="24" t="str">
        <f>IF(C4424&lt;1000000,"",VLOOKUP(C4424,组合调整!$A:$I,2,0))</f>
        <v>双雄</v>
      </c>
      <c r="T4424" s="24" t="str">
        <f>IF(D4424&lt;1000000,"",VLOOKUP(D4424,组合调整!$A:$I,2,0))</f>
        <v>升华</v>
      </c>
      <c r="U4424" s="24" t="str">
        <f>IF(E4424&lt;1000000,"",VLOOKUP(E4424,组合调整!$A:$I,2,0))</f>
        <v>胸怀</v>
      </c>
      <c r="V4424" s="24" t="str">
        <f>IF(F4424&lt;1000000,"",VLOOKUP(F4424,组合调整!$A:$I,2,0))</f>
        <v/>
      </c>
      <c r="W4424" s="24" t="str">
        <f>IF(G4424&lt;1000000,"",VLOOKUP(G4424,组合调整!$A:$I,2,0))</f>
        <v/>
      </c>
    </row>
    <row r="4425" spans="1:23">
      <c r="A4425" s="26">
        <v>40375</v>
      </c>
      <c r="B4425" s="26" t="s">
        <v>1529</v>
      </c>
      <c r="C4425" s="26">
        <v>4033122</v>
      </c>
      <c r="D4425" s="26">
        <v>0</v>
      </c>
      <c r="E4425" s="26">
        <v>0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4" t="s">
        <v>1529</v>
      </c>
      <c r="P4425" s="24">
        <v>40375</v>
      </c>
      <c r="Q4425" s="24">
        <f>IF(ISERROR(VLOOKUP($B4425,[1]主动技能!$B:$D,3,0)),[2]Sheet1!$Y4892,VLOOKUP($B4425,[1]主动技能!$B:$D,3,0))</f>
        <v>4</v>
      </c>
      <c r="S4425" s="24" t="str">
        <f>IF(C4425&lt;1000000,"",VLOOKUP(C4425,组合调整!$A:$I,2,0))</f>
        <v>智商</v>
      </c>
      <c r="T4425" s="24" t="str">
        <f>IF(D4425&lt;1000000,"",VLOOKUP(D4425,组合调整!$A:$I,2,0))</f>
        <v/>
      </c>
      <c r="U4425" s="24" t="str">
        <f>IF(E4425&lt;1000000,"",VLOOKUP(E4425,组合调整!$A:$I,2,0))</f>
        <v/>
      </c>
      <c r="V4425" s="24" t="str">
        <f>IF(F4425&lt;1000000,"",VLOOKUP(F4425,组合调整!$A:$I,2,0))</f>
        <v/>
      </c>
      <c r="W4425" s="24" t="str">
        <f>IF(G4425&lt;1000000,"",VLOOKUP(G4425,组合调整!$A:$I,2,0))</f>
        <v/>
      </c>
    </row>
    <row r="4426" spans="1:23">
      <c r="A4426" s="26">
        <v>40376</v>
      </c>
      <c r="B4426" s="26" t="s">
        <v>1529</v>
      </c>
      <c r="C4426" s="26">
        <v>4033122</v>
      </c>
      <c r="D4426" s="26">
        <v>0</v>
      </c>
      <c r="E4426" s="26">
        <v>0</v>
      </c>
      <c r="F4426" s="26">
        <v>0</v>
      </c>
      <c r="G4426" s="26">
        <v>0</v>
      </c>
      <c r="H4426" s="26">
        <v>0</v>
      </c>
      <c r="I4426" s="26">
        <v>0</v>
      </c>
      <c r="J4426" s="26">
        <v>0</v>
      </c>
      <c r="K4426" s="26">
        <v>0</v>
      </c>
      <c r="L4426" s="26">
        <v>0</v>
      </c>
      <c r="M4426" s="26">
        <v>0</v>
      </c>
      <c r="N4426" s="26">
        <v>0</v>
      </c>
      <c r="O4426" s="24" t="s">
        <v>1529</v>
      </c>
      <c r="P4426" s="24">
        <v>40376</v>
      </c>
      <c r="Q4426" s="24">
        <f>IF(ISERROR(VLOOKUP($B4426,[1]主动技能!$B:$D,3,0)),[2]Sheet1!$Y4893,VLOOKUP($B4426,[1]主动技能!$B:$D,3,0))</f>
        <v>4</v>
      </c>
      <c r="S4426" s="24" t="str">
        <f>IF(C4426&lt;1000000,"",VLOOKUP(C4426,组合调整!$A:$I,2,0))</f>
        <v>智商</v>
      </c>
      <c r="T4426" s="24" t="str">
        <f>IF(D4426&lt;1000000,"",VLOOKUP(D4426,组合调整!$A:$I,2,0))</f>
        <v/>
      </c>
      <c r="U4426" s="24" t="str">
        <f>IF(E4426&lt;1000000,"",VLOOKUP(E4426,组合调整!$A:$I,2,0))</f>
        <v/>
      </c>
      <c r="V4426" s="24" t="str">
        <f>IF(F4426&lt;1000000,"",VLOOKUP(F4426,组合调整!$A:$I,2,0))</f>
        <v/>
      </c>
      <c r="W4426" s="24" t="str">
        <f>IF(G4426&lt;1000000,"",VLOOKUP(G4426,组合调整!$A:$I,2,0))</f>
        <v/>
      </c>
    </row>
    <row r="4427" spans="1:23">
      <c r="A4427" s="26">
        <v>40377</v>
      </c>
      <c r="B4427" s="26" t="s">
        <v>1529</v>
      </c>
      <c r="C4427" s="26">
        <v>4033122</v>
      </c>
      <c r="D4427" s="26">
        <v>0</v>
      </c>
      <c r="E4427" s="26">
        <v>0</v>
      </c>
      <c r="F4427" s="26">
        <v>0</v>
      </c>
      <c r="G4427" s="26">
        <v>0</v>
      </c>
      <c r="H4427" s="26">
        <v>0</v>
      </c>
      <c r="I4427" s="26">
        <v>0</v>
      </c>
      <c r="J4427" s="26">
        <v>0</v>
      </c>
      <c r="K4427" s="26">
        <v>0</v>
      </c>
      <c r="L4427" s="26">
        <v>0</v>
      </c>
      <c r="M4427" s="26">
        <v>0</v>
      </c>
      <c r="N4427" s="26">
        <v>0</v>
      </c>
      <c r="O4427" s="24" t="s">
        <v>1529</v>
      </c>
      <c r="P4427" s="24">
        <v>40377</v>
      </c>
      <c r="Q4427" s="24">
        <f>IF(ISERROR(VLOOKUP($B4427,[1]主动技能!$B:$D,3,0)),[2]Sheet1!$Y4894,VLOOKUP($B4427,[1]主动技能!$B:$D,3,0))</f>
        <v>4</v>
      </c>
      <c r="S4427" s="24" t="str">
        <f>IF(C4427&lt;1000000,"",VLOOKUP(C4427,组合调整!$A:$I,2,0))</f>
        <v>智商</v>
      </c>
      <c r="T4427" s="24" t="str">
        <f>IF(D4427&lt;1000000,"",VLOOKUP(D4427,组合调整!$A:$I,2,0))</f>
        <v/>
      </c>
      <c r="U4427" s="24" t="str">
        <f>IF(E4427&lt;1000000,"",VLOOKUP(E4427,组合调整!$A:$I,2,0))</f>
        <v/>
      </c>
      <c r="V4427" s="24" t="str">
        <f>IF(F4427&lt;1000000,"",VLOOKUP(F4427,组合调整!$A:$I,2,0))</f>
        <v/>
      </c>
      <c r="W4427" s="24" t="str">
        <f>IF(G4427&lt;1000000,"",VLOOKUP(G4427,组合调整!$A:$I,2,0))</f>
        <v/>
      </c>
    </row>
    <row r="4428" spans="1:23">
      <c r="A4428" s="26">
        <v>40378</v>
      </c>
      <c r="B4428" s="26" t="s">
        <v>1529</v>
      </c>
      <c r="C4428" s="26">
        <v>4033122</v>
      </c>
      <c r="D4428" s="26">
        <v>0</v>
      </c>
      <c r="E4428" s="26">
        <v>0</v>
      </c>
      <c r="F4428" s="26">
        <v>0</v>
      </c>
      <c r="G4428" s="26">
        <v>0</v>
      </c>
      <c r="H4428" s="26">
        <v>0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0</v>
      </c>
      <c r="O4428" s="24" t="s">
        <v>1529</v>
      </c>
      <c r="P4428" s="24">
        <v>40378</v>
      </c>
      <c r="Q4428" s="24">
        <f>IF(ISERROR(VLOOKUP($B4428,[1]主动技能!$B:$D,3,0)),[2]Sheet1!$Y4895,VLOOKUP($B4428,[1]主动技能!$B:$D,3,0))</f>
        <v>4</v>
      </c>
      <c r="S4428" s="24" t="str">
        <f>IF(C4428&lt;1000000,"",VLOOKUP(C4428,组合调整!$A:$I,2,0))</f>
        <v>智商</v>
      </c>
      <c r="T4428" s="24" t="str">
        <f>IF(D4428&lt;1000000,"",VLOOKUP(D4428,组合调整!$A:$I,2,0))</f>
        <v/>
      </c>
      <c r="U4428" s="24" t="str">
        <f>IF(E4428&lt;1000000,"",VLOOKUP(E4428,组合调整!$A:$I,2,0))</f>
        <v/>
      </c>
      <c r="V4428" s="24" t="str">
        <f>IF(F4428&lt;1000000,"",VLOOKUP(F4428,组合调整!$A:$I,2,0))</f>
        <v/>
      </c>
      <c r="W4428" s="24" t="str">
        <f>IF(G4428&lt;1000000,"",VLOOKUP(G4428,组合调整!$A:$I,2,0))</f>
        <v/>
      </c>
    </row>
    <row r="4429" spans="1:23">
      <c r="A4429" s="26">
        <v>40379</v>
      </c>
      <c r="B4429" s="26" t="s">
        <v>1529</v>
      </c>
      <c r="C4429" s="26">
        <v>4033122</v>
      </c>
      <c r="D4429" s="26">
        <v>0</v>
      </c>
      <c r="E4429" s="26">
        <v>0</v>
      </c>
      <c r="F4429" s="26">
        <v>0</v>
      </c>
      <c r="G4429" s="26">
        <v>0</v>
      </c>
      <c r="H4429" s="26">
        <v>0</v>
      </c>
      <c r="I4429" s="26">
        <v>0</v>
      </c>
      <c r="J4429" s="26">
        <v>0</v>
      </c>
      <c r="K4429" s="26">
        <v>0</v>
      </c>
      <c r="L4429" s="26">
        <v>0</v>
      </c>
      <c r="M4429" s="26">
        <v>0</v>
      </c>
      <c r="N4429" s="26">
        <v>0</v>
      </c>
      <c r="O4429" s="24" t="s">
        <v>1529</v>
      </c>
      <c r="P4429" s="24">
        <v>40379</v>
      </c>
      <c r="Q4429" s="24">
        <f>IF(ISERROR(VLOOKUP($B4429,[1]主动技能!$B:$D,3,0)),[2]Sheet1!$Y4896,VLOOKUP($B4429,[1]主动技能!$B:$D,3,0))</f>
        <v>4</v>
      </c>
      <c r="S4429" s="24" t="str">
        <f>IF(C4429&lt;1000000,"",VLOOKUP(C4429,组合调整!$A:$I,2,0))</f>
        <v>智商</v>
      </c>
      <c r="T4429" s="24" t="str">
        <f>IF(D4429&lt;1000000,"",VLOOKUP(D4429,组合调整!$A:$I,2,0))</f>
        <v/>
      </c>
      <c r="U4429" s="24" t="str">
        <f>IF(E4429&lt;1000000,"",VLOOKUP(E4429,组合调整!$A:$I,2,0))</f>
        <v/>
      </c>
      <c r="V4429" s="24" t="str">
        <f>IF(F4429&lt;1000000,"",VLOOKUP(F4429,组合调整!$A:$I,2,0))</f>
        <v/>
      </c>
      <c r="W4429" s="24" t="str">
        <f>IF(G4429&lt;1000000,"",VLOOKUP(G4429,组合调整!$A:$I,2,0))</f>
        <v/>
      </c>
    </row>
    <row r="4430" spans="1:23">
      <c r="A4430" s="26">
        <v>40380</v>
      </c>
      <c r="B4430" s="26" t="s">
        <v>1529</v>
      </c>
      <c r="C4430" s="26">
        <v>4033122</v>
      </c>
      <c r="D4430" s="26">
        <v>0</v>
      </c>
      <c r="E4430" s="26">
        <v>0</v>
      </c>
      <c r="F4430" s="26">
        <v>0</v>
      </c>
      <c r="G4430" s="26">
        <v>0</v>
      </c>
      <c r="H4430" s="26">
        <v>0</v>
      </c>
      <c r="I4430" s="26">
        <v>0</v>
      </c>
      <c r="J4430" s="26">
        <v>0</v>
      </c>
      <c r="K4430" s="26">
        <v>0</v>
      </c>
      <c r="L4430" s="26">
        <v>0</v>
      </c>
      <c r="M4430" s="26">
        <v>0</v>
      </c>
      <c r="N4430" s="26">
        <v>0</v>
      </c>
      <c r="O4430" s="24" t="s">
        <v>1529</v>
      </c>
      <c r="P4430" s="24">
        <v>40380</v>
      </c>
      <c r="Q4430" s="24">
        <f>IF(ISERROR(VLOOKUP($B4430,[1]主动技能!$B:$D,3,0)),[2]Sheet1!$Y4897,VLOOKUP($B4430,[1]主动技能!$B:$D,3,0))</f>
        <v>4</v>
      </c>
      <c r="S4430" s="24" t="str">
        <f>IF(C4430&lt;1000000,"",VLOOKUP(C4430,组合调整!$A:$I,2,0))</f>
        <v>智商</v>
      </c>
      <c r="T4430" s="24" t="str">
        <f>IF(D4430&lt;1000000,"",VLOOKUP(D4430,组合调整!$A:$I,2,0))</f>
        <v/>
      </c>
      <c r="U4430" s="24" t="str">
        <f>IF(E4430&lt;1000000,"",VLOOKUP(E4430,组合调整!$A:$I,2,0))</f>
        <v/>
      </c>
      <c r="V4430" s="24" t="str">
        <f>IF(F4430&lt;1000000,"",VLOOKUP(F4430,组合调整!$A:$I,2,0))</f>
        <v/>
      </c>
      <c r="W4430" s="24" t="str">
        <f>IF(G4430&lt;1000000,"",VLOOKUP(G4430,组合调整!$A:$I,2,0))</f>
        <v/>
      </c>
    </row>
    <row r="4431" spans="1:23">
      <c r="A4431" s="26">
        <v>40381</v>
      </c>
      <c r="B4431" s="26" t="s">
        <v>1529</v>
      </c>
      <c r="C4431" s="26">
        <v>4033122</v>
      </c>
      <c r="D4431" s="26">
        <v>0</v>
      </c>
      <c r="E4431" s="26">
        <v>0</v>
      </c>
      <c r="F4431" s="26">
        <v>0</v>
      </c>
      <c r="G4431" s="26">
        <v>0</v>
      </c>
      <c r="H4431" s="26">
        <v>0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4" t="s">
        <v>1529</v>
      </c>
      <c r="P4431" s="24">
        <v>40381</v>
      </c>
      <c r="Q4431" s="24">
        <f>IF(ISERROR(VLOOKUP($B4431,[1]主动技能!$B:$D,3,0)),[2]Sheet1!$Y4898,VLOOKUP($B4431,[1]主动技能!$B:$D,3,0))</f>
        <v>4</v>
      </c>
      <c r="S4431" s="24" t="str">
        <f>IF(C4431&lt;1000000,"",VLOOKUP(C4431,组合调整!$A:$I,2,0))</f>
        <v>智商</v>
      </c>
      <c r="T4431" s="24" t="str">
        <f>IF(D4431&lt;1000000,"",VLOOKUP(D4431,组合调整!$A:$I,2,0))</f>
        <v/>
      </c>
      <c r="U4431" s="24" t="str">
        <f>IF(E4431&lt;1000000,"",VLOOKUP(E4431,组合调整!$A:$I,2,0))</f>
        <v/>
      </c>
      <c r="V4431" s="24" t="str">
        <f>IF(F4431&lt;1000000,"",VLOOKUP(F4431,组合调整!$A:$I,2,0))</f>
        <v/>
      </c>
      <c r="W4431" s="24" t="str">
        <f>IF(G4431&lt;1000000,"",VLOOKUP(G4431,组合调整!$A:$I,2,0))</f>
        <v/>
      </c>
    </row>
    <row r="4432" spans="1:23">
      <c r="A4432" s="26">
        <v>40382</v>
      </c>
      <c r="B4432" s="26" t="s">
        <v>1529</v>
      </c>
      <c r="C4432" s="26">
        <v>4033122</v>
      </c>
      <c r="D4432" s="26">
        <v>0</v>
      </c>
      <c r="E4432" s="26">
        <v>0</v>
      </c>
      <c r="F4432" s="26">
        <v>0</v>
      </c>
      <c r="G4432" s="26">
        <v>0</v>
      </c>
      <c r="H4432" s="26">
        <v>0</v>
      </c>
      <c r="I4432" s="26">
        <v>0</v>
      </c>
      <c r="J4432" s="26">
        <v>0</v>
      </c>
      <c r="K4432" s="26">
        <v>0</v>
      </c>
      <c r="L4432" s="26">
        <v>0</v>
      </c>
      <c r="M4432" s="26">
        <v>0</v>
      </c>
      <c r="N4432" s="26">
        <v>0</v>
      </c>
      <c r="O4432" s="24" t="s">
        <v>1529</v>
      </c>
      <c r="P4432" s="24">
        <v>40382</v>
      </c>
      <c r="Q4432" s="24">
        <f>IF(ISERROR(VLOOKUP($B4432,[1]主动技能!$B:$D,3,0)),[2]Sheet1!$Y4899,VLOOKUP($B4432,[1]主动技能!$B:$D,3,0))</f>
        <v>4</v>
      </c>
      <c r="S4432" s="24" t="str">
        <f>IF(C4432&lt;1000000,"",VLOOKUP(C4432,组合调整!$A:$I,2,0))</f>
        <v>智商</v>
      </c>
      <c r="T4432" s="24" t="str">
        <f>IF(D4432&lt;1000000,"",VLOOKUP(D4432,组合调整!$A:$I,2,0))</f>
        <v/>
      </c>
      <c r="U4432" s="24" t="str">
        <f>IF(E4432&lt;1000000,"",VLOOKUP(E4432,组合调整!$A:$I,2,0))</f>
        <v/>
      </c>
      <c r="V4432" s="24" t="str">
        <f>IF(F4432&lt;1000000,"",VLOOKUP(F4432,组合调整!$A:$I,2,0))</f>
        <v/>
      </c>
      <c r="W4432" s="24" t="str">
        <f>IF(G4432&lt;1000000,"",VLOOKUP(G4432,组合调整!$A:$I,2,0))</f>
        <v/>
      </c>
    </row>
    <row r="4433" spans="1:23">
      <c r="A4433" s="26">
        <v>40383</v>
      </c>
      <c r="B4433" s="26" t="s">
        <v>1529</v>
      </c>
      <c r="C4433" s="26">
        <v>4033122</v>
      </c>
      <c r="D4433" s="26">
        <v>0</v>
      </c>
      <c r="E4433" s="26">
        <v>0</v>
      </c>
      <c r="F4433" s="26">
        <v>0</v>
      </c>
      <c r="G4433" s="26">
        <v>0</v>
      </c>
      <c r="H4433" s="26">
        <v>0</v>
      </c>
      <c r="I4433" s="26">
        <v>0</v>
      </c>
      <c r="J4433" s="26">
        <v>0</v>
      </c>
      <c r="K4433" s="26">
        <v>0</v>
      </c>
      <c r="L4433" s="26">
        <v>0</v>
      </c>
      <c r="M4433" s="26">
        <v>0</v>
      </c>
      <c r="N4433" s="26">
        <v>0</v>
      </c>
      <c r="O4433" s="24" t="s">
        <v>1529</v>
      </c>
      <c r="P4433" s="24">
        <v>40383</v>
      </c>
      <c r="Q4433" s="24">
        <f>IF(ISERROR(VLOOKUP($B4433,[1]主动技能!$B:$D,3,0)),[2]Sheet1!$Y4900,VLOOKUP($B4433,[1]主动技能!$B:$D,3,0))</f>
        <v>4</v>
      </c>
      <c r="S4433" s="24" t="str">
        <f>IF(C4433&lt;1000000,"",VLOOKUP(C4433,组合调整!$A:$I,2,0))</f>
        <v>智商</v>
      </c>
      <c r="T4433" s="24" t="str">
        <f>IF(D4433&lt;1000000,"",VLOOKUP(D4433,组合调整!$A:$I,2,0))</f>
        <v/>
      </c>
      <c r="U4433" s="24" t="str">
        <f>IF(E4433&lt;1000000,"",VLOOKUP(E4433,组合调整!$A:$I,2,0))</f>
        <v/>
      </c>
      <c r="V4433" s="24" t="str">
        <f>IF(F4433&lt;1000000,"",VLOOKUP(F4433,组合调整!$A:$I,2,0))</f>
        <v/>
      </c>
      <c r="W4433" s="24" t="str">
        <f>IF(G4433&lt;1000000,"",VLOOKUP(G4433,组合调整!$A:$I,2,0))</f>
        <v/>
      </c>
    </row>
    <row r="4434" spans="1:23">
      <c r="A4434" s="26">
        <v>40384</v>
      </c>
      <c r="B4434" s="26" t="s">
        <v>1529</v>
      </c>
      <c r="C4434" s="26">
        <v>4033122</v>
      </c>
      <c r="D4434" s="26">
        <v>0</v>
      </c>
      <c r="E4434" s="26">
        <v>0</v>
      </c>
      <c r="F4434" s="26">
        <v>0</v>
      </c>
      <c r="G4434" s="26">
        <v>0</v>
      </c>
      <c r="H4434" s="26">
        <v>0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  <c r="O4434" s="24" t="s">
        <v>1529</v>
      </c>
      <c r="P4434" s="24">
        <v>40384</v>
      </c>
      <c r="Q4434" s="24">
        <f>IF(ISERROR(VLOOKUP($B4434,[1]主动技能!$B:$D,3,0)),[2]Sheet1!$Y4901,VLOOKUP($B4434,[1]主动技能!$B:$D,3,0))</f>
        <v>4</v>
      </c>
      <c r="S4434" s="24" t="str">
        <f>IF(C4434&lt;1000000,"",VLOOKUP(C4434,组合调整!$A:$I,2,0))</f>
        <v>智商</v>
      </c>
      <c r="T4434" s="24" t="str">
        <f>IF(D4434&lt;1000000,"",VLOOKUP(D4434,组合调整!$A:$I,2,0))</f>
        <v/>
      </c>
      <c r="U4434" s="24" t="str">
        <f>IF(E4434&lt;1000000,"",VLOOKUP(E4434,组合调整!$A:$I,2,0))</f>
        <v/>
      </c>
      <c r="V4434" s="24" t="str">
        <f>IF(F4434&lt;1000000,"",VLOOKUP(F4434,组合调整!$A:$I,2,0))</f>
        <v/>
      </c>
      <c r="W4434" s="24" t="str">
        <f>IF(G4434&lt;1000000,"",VLOOKUP(G4434,组合调整!$A:$I,2,0))</f>
        <v/>
      </c>
    </row>
    <row r="4435" spans="1:23">
      <c r="A4435" s="26">
        <v>40385</v>
      </c>
      <c r="B4435" s="26" t="s">
        <v>1529</v>
      </c>
      <c r="C4435" s="26">
        <v>4033122</v>
      </c>
      <c r="D4435" s="26">
        <v>0</v>
      </c>
      <c r="E4435" s="26">
        <v>0</v>
      </c>
      <c r="F4435" s="26">
        <v>0</v>
      </c>
      <c r="G4435" s="26">
        <v>0</v>
      </c>
      <c r="H4435" s="26">
        <v>0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0</v>
      </c>
      <c r="O4435" s="24" t="s">
        <v>1529</v>
      </c>
      <c r="P4435" s="24">
        <v>40385</v>
      </c>
      <c r="Q4435" s="24">
        <f>IF(ISERROR(VLOOKUP($B4435,[1]主动技能!$B:$D,3,0)),[2]Sheet1!$Y4902,VLOOKUP($B4435,[1]主动技能!$B:$D,3,0))</f>
        <v>4</v>
      </c>
      <c r="S4435" s="24" t="str">
        <f>IF(C4435&lt;1000000,"",VLOOKUP(C4435,组合调整!$A:$I,2,0))</f>
        <v>智商</v>
      </c>
      <c r="T4435" s="24" t="str">
        <f>IF(D4435&lt;1000000,"",VLOOKUP(D4435,组合调整!$A:$I,2,0))</f>
        <v/>
      </c>
      <c r="U4435" s="24" t="str">
        <f>IF(E4435&lt;1000000,"",VLOOKUP(E4435,组合调整!$A:$I,2,0))</f>
        <v/>
      </c>
      <c r="V4435" s="24" t="str">
        <f>IF(F4435&lt;1000000,"",VLOOKUP(F4435,组合调整!$A:$I,2,0))</f>
        <v/>
      </c>
      <c r="W4435" s="24" t="str">
        <f>IF(G4435&lt;1000000,"",VLOOKUP(G4435,组合调整!$A:$I,2,0))</f>
        <v/>
      </c>
    </row>
    <row r="4436" spans="1:23">
      <c r="A4436" s="26">
        <v>40386</v>
      </c>
      <c r="B4436" s="26" t="s">
        <v>1530</v>
      </c>
      <c r="C4436" s="26">
        <v>4028722</v>
      </c>
      <c r="D4436" s="26">
        <v>4038611</v>
      </c>
      <c r="E4436" s="26">
        <v>4038621</v>
      </c>
      <c r="F4436" s="26">
        <v>1032</v>
      </c>
      <c r="G4436" s="26">
        <v>0</v>
      </c>
      <c r="H4436" s="26">
        <v>0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4" t="s">
        <v>1530</v>
      </c>
      <c r="P4436" s="24">
        <v>40386</v>
      </c>
      <c r="Q4436" s="24">
        <f>IF(ISERROR(VLOOKUP($B4436,[1]主动技能!$B:$D,3,0)),[2]Sheet1!$Y4903,VLOOKUP($B4436,[1]主动技能!$B:$D,3,0))</f>
        <v>4</v>
      </c>
      <c r="S4436" s="24" t="str">
        <f>IF(C4436&lt;1000000,"",VLOOKUP(C4436,组合调整!$A:$I,2,0))</f>
        <v>首选</v>
      </c>
      <c r="T4436" s="24" t="str">
        <f>IF(D4436&lt;1000000,"",VLOOKUP(D4436,组合调整!$A:$I,2,0))</f>
        <v>出手</v>
      </c>
      <c r="U4436" s="24" t="str">
        <f>IF(E4436&lt;1000000,"",VLOOKUP(E4436,组合调整!$A:$I,2,0))</f>
        <v>首冲</v>
      </c>
      <c r="V4436" s="24" t="str">
        <f>IF(F4436&lt;1000000,"",VLOOKUP(F4436,组合调整!$A:$I,2,0))</f>
        <v/>
      </c>
      <c r="W4436" s="24" t="str">
        <f>IF(G4436&lt;1000000,"",VLOOKUP(G4436,组合调整!$A:$I,2,0))</f>
        <v/>
      </c>
    </row>
    <row r="4437" spans="1:23">
      <c r="A4437" s="26">
        <v>40387</v>
      </c>
      <c r="B4437" s="26" t="s">
        <v>1530</v>
      </c>
      <c r="C4437" s="26">
        <v>4028722</v>
      </c>
      <c r="D4437" s="26">
        <v>4038611</v>
      </c>
      <c r="E4437" s="26">
        <v>4038621</v>
      </c>
      <c r="F4437" s="26">
        <v>1032</v>
      </c>
      <c r="G4437" s="26">
        <v>0</v>
      </c>
      <c r="H4437" s="26">
        <v>0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4" t="s">
        <v>1530</v>
      </c>
      <c r="P4437" s="24">
        <v>40387</v>
      </c>
      <c r="Q4437" s="24">
        <f>IF(ISERROR(VLOOKUP($B4437,[1]主动技能!$B:$D,3,0)),[2]Sheet1!$Y4904,VLOOKUP($B4437,[1]主动技能!$B:$D,3,0))</f>
        <v>4</v>
      </c>
      <c r="S4437" s="24" t="str">
        <f>IF(C4437&lt;1000000,"",VLOOKUP(C4437,组合调整!$A:$I,2,0))</f>
        <v>首选</v>
      </c>
      <c r="T4437" s="24" t="str">
        <f>IF(D4437&lt;1000000,"",VLOOKUP(D4437,组合调整!$A:$I,2,0))</f>
        <v>出手</v>
      </c>
      <c r="U4437" s="24" t="str">
        <f>IF(E4437&lt;1000000,"",VLOOKUP(E4437,组合调整!$A:$I,2,0))</f>
        <v>首冲</v>
      </c>
      <c r="V4437" s="24" t="str">
        <f>IF(F4437&lt;1000000,"",VLOOKUP(F4437,组合调整!$A:$I,2,0))</f>
        <v/>
      </c>
      <c r="W4437" s="24" t="str">
        <f>IF(G4437&lt;1000000,"",VLOOKUP(G4437,组合调整!$A:$I,2,0))</f>
        <v/>
      </c>
    </row>
    <row r="4438" spans="1:23">
      <c r="A4438" s="26">
        <v>40388</v>
      </c>
      <c r="B4438" s="26" t="s">
        <v>1530</v>
      </c>
      <c r="C4438" s="26">
        <v>4028722</v>
      </c>
      <c r="D4438" s="26">
        <v>4038611</v>
      </c>
      <c r="E4438" s="26">
        <v>4038621</v>
      </c>
      <c r="F4438" s="26">
        <v>1032</v>
      </c>
      <c r="G4438" s="26">
        <v>0</v>
      </c>
      <c r="H4438" s="26">
        <v>0</v>
      </c>
      <c r="I4438" s="26">
        <v>0</v>
      </c>
      <c r="J4438" s="26">
        <v>0</v>
      </c>
      <c r="K4438" s="26">
        <v>0</v>
      </c>
      <c r="L4438" s="26">
        <v>0</v>
      </c>
      <c r="M4438" s="26">
        <v>0</v>
      </c>
      <c r="N4438" s="26">
        <v>0</v>
      </c>
      <c r="O4438" s="24" t="s">
        <v>1530</v>
      </c>
      <c r="P4438" s="24">
        <v>40388</v>
      </c>
      <c r="Q4438" s="24">
        <f>IF(ISERROR(VLOOKUP($B4438,[1]主动技能!$B:$D,3,0)),[2]Sheet1!$Y4905,VLOOKUP($B4438,[1]主动技能!$B:$D,3,0))</f>
        <v>4</v>
      </c>
      <c r="S4438" s="24" t="str">
        <f>IF(C4438&lt;1000000,"",VLOOKUP(C4438,组合调整!$A:$I,2,0))</f>
        <v>首选</v>
      </c>
      <c r="T4438" s="24" t="str">
        <f>IF(D4438&lt;1000000,"",VLOOKUP(D4438,组合调整!$A:$I,2,0))</f>
        <v>出手</v>
      </c>
      <c r="U4438" s="24" t="str">
        <f>IF(E4438&lt;1000000,"",VLOOKUP(E4438,组合调整!$A:$I,2,0))</f>
        <v>首冲</v>
      </c>
      <c r="V4438" s="24" t="str">
        <f>IF(F4438&lt;1000000,"",VLOOKUP(F4438,组合调整!$A:$I,2,0))</f>
        <v/>
      </c>
      <c r="W4438" s="24" t="str">
        <f>IF(G4438&lt;1000000,"",VLOOKUP(G4438,组合调整!$A:$I,2,0))</f>
        <v/>
      </c>
    </row>
    <row r="4439" spans="1:23">
      <c r="A4439" s="26">
        <v>40389</v>
      </c>
      <c r="B4439" s="26" t="s">
        <v>1530</v>
      </c>
      <c r="C4439" s="26">
        <v>4028722</v>
      </c>
      <c r="D4439" s="26">
        <v>4038611</v>
      </c>
      <c r="E4439" s="26">
        <v>4038621</v>
      </c>
      <c r="F4439" s="26">
        <v>1032</v>
      </c>
      <c r="G4439" s="26">
        <v>0</v>
      </c>
      <c r="H4439" s="26">
        <v>0</v>
      </c>
      <c r="I4439" s="26">
        <v>0</v>
      </c>
      <c r="J4439" s="26">
        <v>0</v>
      </c>
      <c r="K4439" s="26">
        <v>0</v>
      </c>
      <c r="L4439" s="26">
        <v>0</v>
      </c>
      <c r="M4439" s="26">
        <v>0</v>
      </c>
      <c r="N4439" s="26">
        <v>0</v>
      </c>
      <c r="O4439" s="24" t="s">
        <v>1530</v>
      </c>
      <c r="P4439" s="24">
        <v>40389</v>
      </c>
      <c r="Q4439" s="24">
        <f>IF(ISERROR(VLOOKUP($B4439,[1]主动技能!$B:$D,3,0)),[2]Sheet1!$Y4906,VLOOKUP($B4439,[1]主动技能!$B:$D,3,0))</f>
        <v>4</v>
      </c>
      <c r="S4439" s="24" t="str">
        <f>IF(C4439&lt;1000000,"",VLOOKUP(C4439,组合调整!$A:$I,2,0))</f>
        <v>首选</v>
      </c>
      <c r="T4439" s="24" t="str">
        <f>IF(D4439&lt;1000000,"",VLOOKUP(D4439,组合调整!$A:$I,2,0))</f>
        <v>出手</v>
      </c>
      <c r="U4439" s="24" t="str">
        <f>IF(E4439&lt;1000000,"",VLOOKUP(E4439,组合调整!$A:$I,2,0))</f>
        <v>首冲</v>
      </c>
      <c r="V4439" s="24" t="str">
        <f>IF(F4439&lt;1000000,"",VLOOKUP(F4439,组合调整!$A:$I,2,0))</f>
        <v/>
      </c>
      <c r="W4439" s="24" t="str">
        <f>IF(G4439&lt;1000000,"",VLOOKUP(G4439,组合调整!$A:$I,2,0))</f>
        <v/>
      </c>
    </row>
    <row r="4440" spans="1:23">
      <c r="A4440" s="26">
        <v>40390</v>
      </c>
      <c r="B4440" s="26" t="s">
        <v>1530</v>
      </c>
      <c r="C4440" s="26">
        <v>4028722</v>
      </c>
      <c r="D4440" s="26">
        <v>4038611</v>
      </c>
      <c r="E4440" s="26">
        <v>4038621</v>
      </c>
      <c r="F4440" s="26">
        <v>1032</v>
      </c>
      <c r="G4440" s="26">
        <v>0</v>
      </c>
      <c r="H4440" s="26">
        <v>0</v>
      </c>
      <c r="I4440" s="26">
        <v>0</v>
      </c>
      <c r="J4440" s="26">
        <v>0</v>
      </c>
      <c r="K4440" s="26">
        <v>0</v>
      </c>
      <c r="L4440" s="26">
        <v>0</v>
      </c>
      <c r="M4440" s="26">
        <v>0</v>
      </c>
      <c r="N4440" s="26">
        <v>0</v>
      </c>
      <c r="O4440" s="24" t="s">
        <v>1530</v>
      </c>
      <c r="P4440" s="24">
        <v>40390</v>
      </c>
      <c r="Q4440" s="24">
        <f>IF(ISERROR(VLOOKUP($B4440,[1]主动技能!$B:$D,3,0)),[2]Sheet1!$Y4907,VLOOKUP($B4440,[1]主动技能!$B:$D,3,0))</f>
        <v>4</v>
      </c>
      <c r="S4440" s="24" t="str">
        <f>IF(C4440&lt;1000000,"",VLOOKUP(C4440,组合调整!$A:$I,2,0))</f>
        <v>首选</v>
      </c>
      <c r="T4440" s="24" t="str">
        <f>IF(D4440&lt;1000000,"",VLOOKUP(D4440,组合调整!$A:$I,2,0))</f>
        <v>出手</v>
      </c>
      <c r="U4440" s="24" t="str">
        <f>IF(E4440&lt;1000000,"",VLOOKUP(E4440,组合调整!$A:$I,2,0))</f>
        <v>首冲</v>
      </c>
      <c r="V4440" s="24" t="str">
        <f>IF(F4440&lt;1000000,"",VLOOKUP(F4440,组合调整!$A:$I,2,0))</f>
        <v/>
      </c>
      <c r="W4440" s="24" t="str">
        <f>IF(G4440&lt;1000000,"",VLOOKUP(G4440,组合调整!$A:$I,2,0))</f>
        <v/>
      </c>
    </row>
    <row r="4441" spans="1:23">
      <c r="A4441" s="26">
        <v>40391</v>
      </c>
      <c r="B4441" s="26" t="s">
        <v>1530</v>
      </c>
      <c r="C4441" s="26">
        <v>4028722</v>
      </c>
      <c r="D4441" s="26">
        <v>4038611</v>
      </c>
      <c r="E4441" s="26">
        <v>4038621</v>
      </c>
      <c r="F4441" s="26">
        <v>1032</v>
      </c>
      <c r="G4441" s="26">
        <v>0</v>
      </c>
      <c r="H4441" s="26">
        <v>0</v>
      </c>
      <c r="I4441" s="26">
        <v>0</v>
      </c>
      <c r="J4441" s="26">
        <v>0</v>
      </c>
      <c r="K4441" s="26">
        <v>0</v>
      </c>
      <c r="L4441" s="26">
        <v>0</v>
      </c>
      <c r="M4441" s="26">
        <v>0</v>
      </c>
      <c r="N4441" s="26">
        <v>0</v>
      </c>
      <c r="O4441" s="24" t="s">
        <v>1530</v>
      </c>
      <c r="P4441" s="24">
        <v>40391</v>
      </c>
      <c r="Q4441" s="24">
        <f>IF(ISERROR(VLOOKUP($B4441,[1]主动技能!$B:$D,3,0)),[2]Sheet1!$Y4908,VLOOKUP($B4441,[1]主动技能!$B:$D,3,0))</f>
        <v>4</v>
      </c>
      <c r="S4441" s="24" t="str">
        <f>IF(C4441&lt;1000000,"",VLOOKUP(C4441,组合调整!$A:$I,2,0))</f>
        <v>首选</v>
      </c>
      <c r="T4441" s="24" t="str">
        <f>IF(D4441&lt;1000000,"",VLOOKUP(D4441,组合调整!$A:$I,2,0))</f>
        <v>出手</v>
      </c>
      <c r="U4441" s="24" t="str">
        <f>IF(E4441&lt;1000000,"",VLOOKUP(E4441,组合调整!$A:$I,2,0))</f>
        <v>首冲</v>
      </c>
      <c r="V4441" s="24" t="str">
        <f>IF(F4441&lt;1000000,"",VLOOKUP(F4441,组合调整!$A:$I,2,0))</f>
        <v/>
      </c>
      <c r="W4441" s="24" t="str">
        <f>IF(G4441&lt;1000000,"",VLOOKUP(G4441,组合调整!$A:$I,2,0))</f>
        <v/>
      </c>
    </row>
    <row r="4442" spans="1:23">
      <c r="A4442" s="26">
        <v>40392</v>
      </c>
      <c r="B4442" s="26" t="s">
        <v>1530</v>
      </c>
      <c r="C4442" s="26">
        <v>4028722</v>
      </c>
      <c r="D4442" s="26">
        <v>4038611</v>
      </c>
      <c r="E4442" s="26">
        <v>4038621</v>
      </c>
      <c r="F4442" s="26">
        <v>1032</v>
      </c>
      <c r="G4442" s="26">
        <v>0</v>
      </c>
      <c r="H4442" s="26">
        <v>0</v>
      </c>
      <c r="I4442" s="26">
        <v>0</v>
      </c>
      <c r="J4442" s="26">
        <v>0</v>
      </c>
      <c r="K4442" s="26">
        <v>0</v>
      </c>
      <c r="L4442" s="26">
        <v>0</v>
      </c>
      <c r="M4442" s="26">
        <v>0</v>
      </c>
      <c r="N4442" s="26">
        <v>0</v>
      </c>
      <c r="O4442" s="24" t="s">
        <v>1530</v>
      </c>
      <c r="P4442" s="24">
        <v>40392</v>
      </c>
      <c r="Q4442" s="24">
        <f>IF(ISERROR(VLOOKUP($B4442,[1]主动技能!$B:$D,3,0)),[2]Sheet1!$Y4909,VLOOKUP($B4442,[1]主动技能!$B:$D,3,0))</f>
        <v>4</v>
      </c>
      <c r="S4442" s="24" t="str">
        <f>IF(C4442&lt;1000000,"",VLOOKUP(C4442,组合调整!$A:$I,2,0))</f>
        <v>首选</v>
      </c>
      <c r="T4442" s="24" t="str">
        <f>IF(D4442&lt;1000000,"",VLOOKUP(D4442,组合调整!$A:$I,2,0))</f>
        <v>出手</v>
      </c>
      <c r="U4442" s="24" t="str">
        <f>IF(E4442&lt;1000000,"",VLOOKUP(E4442,组合调整!$A:$I,2,0))</f>
        <v>首冲</v>
      </c>
      <c r="V4442" s="24" t="str">
        <f>IF(F4442&lt;1000000,"",VLOOKUP(F4442,组合调整!$A:$I,2,0))</f>
        <v/>
      </c>
      <c r="W4442" s="24" t="str">
        <f>IF(G4442&lt;1000000,"",VLOOKUP(G4442,组合调整!$A:$I,2,0))</f>
        <v/>
      </c>
    </row>
    <row r="4443" spans="1:23">
      <c r="A4443" s="26">
        <v>40393</v>
      </c>
      <c r="B4443" s="26" t="s">
        <v>1530</v>
      </c>
      <c r="C4443" s="26">
        <v>4028722</v>
      </c>
      <c r="D4443" s="26">
        <v>4038611</v>
      </c>
      <c r="E4443" s="26">
        <v>4038621</v>
      </c>
      <c r="F4443" s="26">
        <v>1032</v>
      </c>
      <c r="G4443" s="26">
        <v>0</v>
      </c>
      <c r="H4443" s="26">
        <v>0</v>
      </c>
      <c r="I4443" s="26">
        <v>0</v>
      </c>
      <c r="J4443" s="26">
        <v>0</v>
      </c>
      <c r="K4443" s="26">
        <v>0</v>
      </c>
      <c r="L4443" s="26">
        <v>0</v>
      </c>
      <c r="M4443" s="26">
        <v>0</v>
      </c>
      <c r="N4443" s="26">
        <v>0</v>
      </c>
      <c r="O4443" s="24" t="s">
        <v>1530</v>
      </c>
      <c r="P4443" s="24">
        <v>40393</v>
      </c>
      <c r="Q4443" s="24">
        <f>IF(ISERROR(VLOOKUP($B4443,[1]主动技能!$B:$D,3,0)),[2]Sheet1!$Y4910,VLOOKUP($B4443,[1]主动技能!$B:$D,3,0))</f>
        <v>4</v>
      </c>
      <c r="S4443" s="24" t="str">
        <f>IF(C4443&lt;1000000,"",VLOOKUP(C4443,组合调整!$A:$I,2,0))</f>
        <v>首选</v>
      </c>
      <c r="T4443" s="24" t="str">
        <f>IF(D4443&lt;1000000,"",VLOOKUP(D4443,组合调整!$A:$I,2,0))</f>
        <v>出手</v>
      </c>
      <c r="U4443" s="24" t="str">
        <f>IF(E4443&lt;1000000,"",VLOOKUP(E4443,组合调整!$A:$I,2,0))</f>
        <v>首冲</v>
      </c>
      <c r="V4443" s="24" t="str">
        <f>IF(F4443&lt;1000000,"",VLOOKUP(F4443,组合调整!$A:$I,2,0))</f>
        <v/>
      </c>
      <c r="W4443" s="24" t="str">
        <f>IF(G4443&lt;1000000,"",VLOOKUP(G4443,组合调整!$A:$I,2,0))</f>
        <v/>
      </c>
    </row>
    <row r="4444" spans="1:23">
      <c r="A4444" s="26">
        <v>40394</v>
      </c>
      <c r="B4444" s="26" t="s">
        <v>1530</v>
      </c>
      <c r="C4444" s="26">
        <v>4028722</v>
      </c>
      <c r="D4444" s="26">
        <v>4038611</v>
      </c>
      <c r="E4444" s="26">
        <v>4038621</v>
      </c>
      <c r="F4444" s="26">
        <v>1032</v>
      </c>
      <c r="G4444" s="26">
        <v>0</v>
      </c>
      <c r="H4444" s="26">
        <v>0</v>
      </c>
      <c r="I4444" s="26">
        <v>0</v>
      </c>
      <c r="J4444" s="26">
        <v>0</v>
      </c>
      <c r="K4444" s="26">
        <v>0</v>
      </c>
      <c r="L4444" s="26">
        <v>0</v>
      </c>
      <c r="M4444" s="26">
        <v>0</v>
      </c>
      <c r="N4444" s="26">
        <v>0</v>
      </c>
      <c r="O4444" s="24" t="s">
        <v>1530</v>
      </c>
      <c r="P4444" s="24">
        <v>40394</v>
      </c>
      <c r="Q4444" s="24">
        <f>IF(ISERROR(VLOOKUP($B4444,[1]主动技能!$B:$D,3,0)),[2]Sheet1!$Y4911,VLOOKUP($B4444,[1]主动技能!$B:$D,3,0))</f>
        <v>4</v>
      </c>
      <c r="S4444" s="24" t="str">
        <f>IF(C4444&lt;1000000,"",VLOOKUP(C4444,组合调整!$A:$I,2,0))</f>
        <v>首选</v>
      </c>
      <c r="T4444" s="24" t="str">
        <f>IF(D4444&lt;1000000,"",VLOOKUP(D4444,组合调整!$A:$I,2,0))</f>
        <v>出手</v>
      </c>
      <c r="U4444" s="24" t="str">
        <f>IF(E4444&lt;1000000,"",VLOOKUP(E4444,组合调整!$A:$I,2,0))</f>
        <v>首冲</v>
      </c>
      <c r="V4444" s="24" t="str">
        <f>IF(F4444&lt;1000000,"",VLOOKUP(F4444,组合调整!$A:$I,2,0))</f>
        <v/>
      </c>
      <c r="W4444" s="24" t="str">
        <f>IF(G4444&lt;1000000,"",VLOOKUP(G4444,组合调整!$A:$I,2,0))</f>
        <v/>
      </c>
    </row>
    <row r="4445" spans="1:23">
      <c r="A4445" s="26">
        <v>40395</v>
      </c>
      <c r="B4445" s="26" t="s">
        <v>1530</v>
      </c>
      <c r="C4445" s="26">
        <v>4028722</v>
      </c>
      <c r="D4445" s="26">
        <v>4038611</v>
      </c>
      <c r="E4445" s="26">
        <v>4038621</v>
      </c>
      <c r="F4445" s="26">
        <v>1032</v>
      </c>
      <c r="G4445" s="26">
        <v>0</v>
      </c>
      <c r="H4445" s="26">
        <v>0</v>
      </c>
      <c r="I4445" s="26">
        <v>0</v>
      </c>
      <c r="J4445" s="26">
        <v>0</v>
      </c>
      <c r="K4445" s="26">
        <v>0</v>
      </c>
      <c r="L4445" s="26">
        <v>0</v>
      </c>
      <c r="M4445" s="26">
        <v>0</v>
      </c>
      <c r="N4445" s="26">
        <v>0</v>
      </c>
      <c r="O4445" s="24" t="s">
        <v>1530</v>
      </c>
      <c r="P4445" s="24">
        <v>40395</v>
      </c>
      <c r="Q4445" s="24">
        <f>IF(ISERROR(VLOOKUP($B4445,[1]主动技能!$B:$D,3,0)),[2]Sheet1!$Y4912,VLOOKUP($B4445,[1]主动技能!$B:$D,3,0))</f>
        <v>4</v>
      </c>
      <c r="S4445" s="24" t="str">
        <f>IF(C4445&lt;1000000,"",VLOOKUP(C4445,组合调整!$A:$I,2,0))</f>
        <v>首选</v>
      </c>
      <c r="T4445" s="24" t="str">
        <f>IF(D4445&lt;1000000,"",VLOOKUP(D4445,组合调整!$A:$I,2,0))</f>
        <v>出手</v>
      </c>
      <c r="U4445" s="24" t="str">
        <f>IF(E4445&lt;1000000,"",VLOOKUP(E4445,组合调整!$A:$I,2,0))</f>
        <v>首冲</v>
      </c>
      <c r="V4445" s="24" t="str">
        <f>IF(F4445&lt;1000000,"",VLOOKUP(F4445,组合调整!$A:$I,2,0))</f>
        <v/>
      </c>
      <c r="W4445" s="24" t="str">
        <f>IF(G4445&lt;1000000,"",VLOOKUP(G4445,组合调整!$A:$I,2,0))</f>
        <v/>
      </c>
    </row>
    <row r="4446" spans="1:23">
      <c r="A4446" s="26">
        <v>40396</v>
      </c>
      <c r="B4446" s="26" t="s">
        <v>1530</v>
      </c>
      <c r="C4446" s="26">
        <v>4028722</v>
      </c>
      <c r="D4446" s="26">
        <v>4038611</v>
      </c>
      <c r="E4446" s="26">
        <v>4038621</v>
      </c>
      <c r="F4446" s="26">
        <v>1032</v>
      </c>
      <c r="G4446" s="26">
        <v>0</v>
      </c>
      <c r="H4446" s="26">
        <v>0</v>
      </c>
      <c r="I4446" s="26">
        <v>0</v>
      </c>
      <c r="J4446" s="26">
        <v>0</v>
      </c>
      <c r="K4446" s="26">
        <v>0</v>
      </c>
      <c r="L4446" s="26">
        <v>0</v>
      </c>
      <c r="M4446" s="26">
        <v>0</v>
      </c>
      <c r="N4446" s="26">
        <v>0</v>
      </c>
      <c r="O4446" s="24" t="s">
        <v>1530</v>
      </c>
      <c r="P4446" s="24">
        <v>40396</v>
      </c>
      <c r="Q4446" s="24">
        <f>IF(ISERROR(VLOOKUP($B4446,[1]主动技能!$B:$D,3,0)),[2]Sheet1!$Y4913,VLOOKUP($B4446,[1]主动技能!$B:$D,3,0))</f>
        <v>4</v>
      </c>
      <c r="S4446" s="24" t="str">
        <f>IF(C4446&lt;1000000,"",VLOOKUP(C4446,组合调整!$A:$I,2,0))</f>
        <v>首选</v>
      </c>
      <c r="T4446" s="24" t="str">
        <f>IF(D4446&lt;1000000,"",VLOOKUP(D4446,组合调整!$A:$I,2,0))</f>
        <v>出手</v>
      </c>
      <c r="U4446" s="24" t="str">
        <f>IF(E4446&lt;1000000,"",VLOOKUP(E4446,组合调整!$A:$I,2,0))</f>
        <v>首冲</v>
      </c>
      <c r="V4446" s="24" t="str">
        <f>IF(F4446&lt;1000000,"",VLOOKUP(F4446,组合调整!$A:$I,2,0))</f>
        <v/>
      </c>
      <c r="W4446" s="24" t="str">
        <f>IF(G4446&lt;1000000,"",VLOOKUP(G4446,组合调整!$A:$I,2,0))</f>
        <v/>
      </c>
    </row>
    <row r="4447" spans="1:23">
      <c r="A4447" s="26">
        <v>40397</v>
      </c>
      <c r="B4447" s="26" t="s">
        <v>87</v>
      </c>
      <c r="C4447" s="26">
        <v>4038622</v>
      </c>
      <c r="D4447" s="26">
        <v>4039711</v>
      </c>
      <c r="E4447" s="26">
        <v>4039721</v>
      </c>
      <c r="F4447" s="26">
        <v>20141</v>
      </c>
      <c r="G4447" s="26">
        <v>0</v>
      </c>
      <c r="H4447" s="26">
        <v>0</v>
      </c>
      <c r="I4447" s="26">
        <v>0</v>
      </c>
      <c r="J4447" s="26">
        <v>0</v>
      </c>
      <c r="K4447" s="26">
        <v>0</v>
      </c>
      <c r="L4447" s="26">
        <v>0</v>
      </c>
      <c r="M4447" s="26">
        <v>0</v>
      </c>
      <c r="N4447" s="26">
        <v>0</v>
      </c>
      <c r="O4447" s="24" t="s">
        <v>87</v>
      </c>
      <c r="P4447" s="24">
        <v>40397</v>
      </c>
      <c r="Q4447" s="24">
        <f>IF(ISERROR(VLOOKUP($B4447,[1]主动技能!$B:$D,3,0)),[2]Sheet1!$Y4914,VLOOKUP($B4447,[1]主动技能!$B:$D,3,0))</f>
        <v>2</v>
      </c>
      <c r="S4447" s="24" t="str">
        <f>IF(C4447&lt;1000000,"",VLOOKUP(C4447,组合调整!$A:$I,2,0))</f>
        <v>首冲</v>
      </c>
      <c r="T4447" s="24" t="str">
        <f>IF(D4447&lt;1000000,"",VLOOKUP(D4447,组合调整!$A:$I,2,0))</f>
        <v>五湖</v>
      </c>
      <c r="U4447" s="24" t="str">
        <f>IF(E4447&lt;1000000,"",VLOOKUP(E4447,组合调整!$A:$I,2,0))</f>
        <v>四海</v>
      </c>
      <c r="V4447" s="24" t="str">
        <f>IF(F4447&lt;1000000,"",VLOOKUP(F4447,组合调整!$A:$I,2,0))</f>
        <v/>
      </c>
      <c r="W4447" s="24" t="str">
        <f>IF(G4447&lt;1000000,"",VLOOKUP(G4447,组合调整!$A:$I,2,0))</f>
        <v/>
      </c>
    </row>
    <row r="4448" spans="1:23">
      <c r="A4448" s="26">
        <v>40398</v>
      </c>
      <c r="B4448" s="26" t="s">
        <v>87</v>
      </c>
      <c r="C4448" s="26">
        <v>4038622</v>
      </c>
      <c r="D4448" s="26">
        <v>4039711</v>
      </c>
      <c r="E4448" s="26">
        <v>4039721</v>
      </c>
      <c r="F4448" s="26">
        <v>20141</v>
      </c>
      <c r="G4448" s="26">
        <v>0</v>
      </c>
      <c r="H4448" s="26">
        <v>0</v>
      </c>
      <c r="I4448" s="26">
        <v>0</v>
      </c>
      <c r="J4448" s="26">
        <v>0</v>
      </c>
      <c r="K4448" s="26">
        <v>0</v>
      </c>
      <c r="L4448" s="26">
        <v>0</v>
      </c>
      <c r="M4448" s="26">
        <v>0</v>
      </c>
      <c r="N4448" s="26">
        <v>0</v>
      </c>
      <c r="O4448" s="24" t="s">
        <v>87</v>
      </c>
      <c r="P4448" s="24">
        <v>40398</v>
      </c>
      <c r="Q4448" s="24">
        <f>IF(ISERROR(VLOOKUP($B4448,[1]主动技能!$B:$D,3,0)),[2]Sheet1!$Y4915,VLOOKUP($B4448,[1]主动技能!$B:$D,3,0))</f>
        <v>2</v>
      </c>
      <c r="S4448" s="24" t="str">
        <f>IF(C4448&lt;1000000,"",VLOOKUP(C4448,组合调整!$A:$I,2,0))</f>
        <v>首冲</v>
      </c>
      <c r="T4448" s="24" t="str">
        <f>IF(D4448&lt;1000000,"",VLOOKUP(D4448,组合调整!$A:$I,2,0))</f>
        <v>五湖</v>
      </c>
      <c r="U4448" s="24" t="str">
        <f>IF(E4448&lt;1000000,"",VLOOKUP(E4448,组合调整!$A:$I,2,0))</f>
        <v>四海</v>
      </c>
      <c r="V4448" s="24" t="str">
        <f>IF(F4448&lt;1000000,"",VLOOKUP(F4448,组合调整!$A:$I,2,0))</f>
        <v/>
      </c>
      <c r="W4448" s="24" t="str">
        <f>IF(G4448&lt;1000000,"",VLOOKUP(G4448,组合调整!$A:$I,2,0))</f>
        <v/>
      </c>
    </row>
    <row r="4449" spans="1:23">
      <c r="A4449" s="26">
        <v>40399</v>
      </c>
      <c r="B4449" s="26" t="s">
        <v>87</v>
      </c>
      <c r="C4449" s="26">
        <v>4038622</v>
      </c>
      <c r="D4449" s="26">
        <v>4039711</v>
      </c>
      <c r="E4449" s="26">
        <v>4039721</v>
      </c>
      <c r="F4449" s="26">
        <v>20141</v>
      </c>
      <c r="G4449" s="26">
        <v>0</v>
      </c>
      <c r="H4449" s="26">
        <v>0</v>
      </c>
      <c r="I4449" s="26">
        <v>0</v>
      </c>
      <c r="J4449" s="26">
        <v>0</v>
      </c>
      <c r="K4449" s="26">
        <v>0</v>
      </c>
      <c r="L4449" s="26">
        <v>0</v>
      </c>
      <c r="M4449" s="26">
        <v>0</v>
      </c>
      <c r="N4449" s="26">
        <v>0</v>
      </c>
      <c r="O4449" s="24" t="s">
        <v>87</v>
      </c>
      <c r="P4449" s="24">
        <v>40399</v>
      </c>
      <c r="Q4449" s="24">
        <f>IF(ISERROR(VLOOKUP($B4449,[1]主动技能!$B:$D,3,0)),[2]Sheet1!$Y4916,VLOOKUP($B4449,[1]主动技能!$B:$D,3,0))</f>
        <v>2</v>
      </c>
      <c r="S4449" s="24" t="str">
        <f>IF(C4449&lt;1000000,"",VLOOKUP(C4449,组合调整!$A:$I,2,0))</f>
        <v>首冲</v>
      </c>
      <c r="T4449" s="24" t="str">
        <f>IF(D4449&lt;1000000,"",VLOOKUP(D4449,组合调整!$A:$I,2,0))</f>
        <v>五湖</v>
      </c>
      <c r="U4449" s="24" t="str">
        <f>IF(E4449&lt;1000000,"",VLOOKUP(E4449,组合调整!$A:$I,2,0))</f>
        <v>四海</v>
      </c>
      <c r="V4449" s="24" t="str">
        <f>IF(F4449&lt;1000000,"",VLOOKUP(F4449,组合调整!$A:$I,2,0))</f>
        <v/>
      </c>
      <c r="W4449" s="24" t="str">
        <f>IF(G4449&lt;1000000,"",VLOOKUP(G4449,组合调整!$A:$I,2,0))</f>
        <v/>
      </c>
    </row>
    <row r="4450" spans="1:23">
      <c r="A4450" s="26">
        <v>40400</v>
      </c>
      <c r="B4450" s="26" t="s">
        <v>87</v>
      </c>
      <c r="C4450" s="26">
        <v>4038622</v>
      </c>
      <c r="D4450" s="26">
        <v>4039711</v>
      </c>
      <c r="E4450" s="26">
        <v>4039721</v>
      </c>
      <c r="F4450" s="26">
        <v>20141</v>
      </c>
      <c r="G4450" s="26">
        <v>0</v>
      </c>
      <c r="H4450" s="26">
        <v>0</v>
      </c>
      <c r="I4450" s="26">
        <v>0</v>
      </c>
      <c r="J4450" s="26">
        <v>0</v>
      </c>
      <c r="K4450" s="26">
        <v>0</v>
      </c>
      <c r="L4450" s="26">
        <v>0</v>
      </c>
      <c r="M4450" s="26">
        <v>0</v>
      </c>
      <c r="N4450" s="26">
        <v>0</v>
      </c>
      <c r="O4450" s="24" t="s">
        <v>87</v>
      </c>
      <c r="P4450" s="24">
        <v>40400</v>
      </c>
      <c r="Q4450" s="24">
        <f>IF(ISERROR(VLOOKUP($B4450,[1]主动技能!$B:$D,3,0)),[2]Sheet1!$Y4917,VLOOKUP($B4450,[1]主动技能!$B:$D,3,0))</f>
        <v>2</v>
      </c>
      <c r="S4450" s="24" t="str">
        <f>IF(C4450&lt;1000000,"",VLOOKUP(C4450,组合调整!$A:$I,2,0))</f>
        <v>首冲</v>
      </c>
      <c r="T4450" s="24" t="str">
        <f>IF(D4450&lt;1000000,"",VLOOKUP(D4450,组合调整!$A:$I,2,0))</f>
        <v>五湖</v>
      </c>
      <c r="U4450" s="24" t="str">
        <f>IF(E4450&lt;1000000,"",VLOOKUP(E4450,组合调整!$A:$I,2,0))</f>
        <v>四海</v>
      </c>
      <c r="V4450" s="24" t="str">
        <f>IF(F4450&lt;1000000,"",VLOOKUP(F4450,组合调整!$A:$I,2,0))</f>
        <v/>
      </c>
      <c r="W4450" s="24" t="str">
        <f>IF(G4450&lt;1000000,"",VLOOKUP(G4450,组合调整!$A:$I,2,0))</f>
        <v/>
      </c>
    </row>
    <row r="4451" spans="1:23">
      <c r="A4451" s="26">
        <v>40401</v>
      </c>
      <c r="B4451" s="26" t="s">
        <v>87</v>
      </c>
      <c r="C4451" s="26">
        <v>4038622</v>
      </c>
      <c r="D4451" s="26">
        <v>4039711</v>
      </c>
      <c r="E4451" s="26">
        <v>4039721</v>
      </c>
      <c r="F4451" s="26">
        <v>20141</v>
      </c>
      <c r="G4451" s="26">
        <v>0</v>
      </c>
      <c r="H4451" s="26">
        <v>0</v>
      </c>
      <c r="I4451" s="26">
        <v>0</v>
      </c>
      <c r="J4451" s="26">
        <v>0</v>
      </c>
      <c r="K4451" s="26">
        <v>0</v>
      </c>
      <c r="L4451" s="26">
        <v>0</v>
      </c>
      <c r="M4451" s="26">
        <v>0</v>
      </c>
      <c r="N4451" s="26">
        <v>0</v>
      </c>
      <c r="O4451" s="24" t="s">
        <v>87</v>
      </c>
      <c r="P4451" s="24">
        <v>40401</v>
      </c>
      <c r="Q4451" s="24">
        <f>IF(ISERROR(VLOOKUP($B4451,[1]主动技能!$B:$D,3,0)),[2]Sheet1!$Y4918,VLOOKUP($B4451,[1]主动技能!$B:$D,3,0))</f>
        <v>2</v>
      </c>
      <c r="S4451" s="24" t="str">
        <f>IF(C4451&lt;1000000,"",VLOOKUP(C4451,组合调整!$A:$I,2,0))</f>
        <v>首冲</v>
      </c>
      <c r="T4451" s="24" t="str">
        <f>IF(D4451&lt;1000000,"",VLOOKUP(D4451,组合调整!$A:$I,2,0))</f>
        <v>五湖</v>
      </c>
      <c r="U4451" s="24" t="str">
        <f>IF(E4451&lt;1000000,"",VLOOKUP(E4451,组合调整!$A:$I,2,0))</f>
        <v>四海</v>
      </c>
      <c r="V4451" s="24" t="str">
        <f>IF(F4451&lt;1000000,"",VLOOKUP(F4451,组合调整!$A:$I,2,0))</f>
        <v/>
      </c>
      <c r="W4451" s="24" t="str">
        <f>IF(G4451&lt;1000000,"",VLOOKUP(G4451,组合调整!$A:$I,2,0))</f>
        <v/>
      </c>
    </row>
    <row r="4452" spans="1:23">
      <c r="A4452" s="26">
        <v>40402</v>
      </c>
      <c r="B4452" s="26" t="s">
        <v>87</v>
      </c>
      <c r="C4452" s="26">
        <v>4038622</v>
      </c>
      <c r="D4452" s="26">
        <v>4039711</v>
      </c>
      <c r="E4452" s="26">
        <v>4039721</v>
      </c>
      <c r="F4452" s="26">
        <v>20141</v>
      </c>
      <c r="G4452" s="26">
        <v>0</v>
      </c>
      <c r="H4452" s="26">
        <v>0</v>
      </c>
      <c r="I4452" s="26">
        <v>0</v>
      </c>
      <c r="J4452" s="26">
        <v>0</v>
      </c>
      <c r="K4452" s="26">
        <v>0</v>
      </c>
      <c r="L4452" s="26">
        <v>0</v>
      </c>
      <c r="M4452" s="26">
        <v>0</v>
      </c>
      <c r="N4452" s="26">
        <v>0</v>
      </c>
      <c r="O4452" s="24" t="s">
        <v>87</v>
      </c>
      <c r="P4452" s="24">
        <v>40402</v>
      </c>
      <c r="Q4452" s="24">
        <f>IF(ISERROR(VLOOKUP($B4452,[1]主动技能!$B:$D,3,0)),[2]Sheet1!$Y4919,VLOOKUP($B4452,[1]主动技能!$B:$D,3,0))</f>
        <v>2</v>
      </c>
      <c r="S4452" s="24" t="str">
        <f>IF(C4452&lt;1000000,"",VLOOKUP(C4452,组合调整!$A:$I,2,0))</f>
        <v>首冲</v>
      </c>
      <c r="T4452" s="24" t="str">
        <f>IF(D4452&lt;1000000,"",VLOOKUP(D4452,组合调整!$A:$I,2,0))</f>
        <v>五湖</v>
      </c>
      <c r="U4452" s="24" t="str">
        <f>IF(E4452&lt;1000000,"",VLOOKUP(E4452,组合调整!$A:$I,2,0))</f>
        <v>四海</v>
      </c>
      <c r="V4452" s="24" t="str">
        <f>IF(F4452&lt;1000000,"",VLOOKUP(F4452,组合调整!$A:$I,2,0))</f>
        <v/>
      </c>
      <c r="W4452" s="24" t="str">
        <f>IF(G4452&lt;1000000,"",VLOOKUP(G4452,组合调整!$A:$I,2,0))</f>
        <v/>
      </c>
    </row>
    <row r="4453" spans="1:23">
      <c r="A4453" s="26">
        <v>40403</v>
      </c>
      <c r="B4453" s="26" t="s">
        <v>87</v>
      </c>
      <c r="C4453" s="26">
        <v>4038622</v>
      </c>
      <c r="D4453" s="26">
        <v>4039711</v>
      </c>
      <c r="E4453" s="26">
        <v>4039721</v>
      </c>
      <c r="F4453" s="26">
        <v>20141</v>
      </c>
      <c r="G4453" s="26">
        <v>0</v>
      </c>
      <c r="H4453" s="26">
        <v>0</v>
      </c>
      <c r="I4453" s="26">
        <v>0</v>
      </c>
      <c r="J4453" s="26">
        <v>0</v>
      </c>
      <c r="K4453" s="26">
        <v>0</v>
      </c>
      <c r="L4453" s="26">
        <v>0</v>
      </c>
      <c r="M4453" s="26">
        <v>0</v>
      </c>
      <c r="N4453" s="26">
        <v>0</v>
      </c>
      <c r="O4453" s="24" t="s">
        <v>87</v>
      </c>
      <c r="P4453" s="24">
        <v>40403</v>
      </c>
      <c r="Q4453" s="24">
        <f>IF(ISERROR(VLOOKUP($B4453,[1]主动技能!$B:$D,3,0)),[2]Sheet1!$Y4920,VLOOKUP($B4453,[1]主动技能!$B:$D,3,0))</f>
        <v>2</v>
      </c>
      <c r="S4453" s="24" t="str">
        <f>IF(C4453&lt;1000000,"",VLOOKUP(C4453,组合调整!$A:$I,2,0))</f>
        <v>首冲</v>
      </c>
      <c r="T4453" s="24" t="str">
        <f>IF(D4453&lt;1000000,"",VLOOKUP(D4453,组合调整!$A:$I,2,0))</f>
        <v>五湖</v>
      </c>
      <c r="U4453" s="24" t="str">
        <f>IF(E4453&lt;1000000,"",VLOOKUP(E4453,组合调整!$A:$I,2,0))</f>
        <v>四海</v>
      </c>
      <c r="V4453" s="24" t="str">
        <f>IF(F4453&lt;1000000,"",VLOOKUP(F4453,组合调整!$A:$I,2,0))</f>
        <v/>
      </c>
      <c r="W4453" s="24" t="str">
        <f>IF(G4453&lt;1000000,"",VLOOKUP(G4453,组合调整!$A:$I,2,0))</f>
        <v/>
      </c>
    </row>
    <row r="4454" spans="1:23">
      <c r="A4454" s="26">
        <v>40404</v>
      </c>
      <c r="B4454" s="26" t="s">
        <v>87</v>
      </c>
      <c r="C4454" s="26">
        <v>4038622</v>
      </c>
      <c r="D4454" s="26">
        <v>4039711</v>
      </c>
      <c r="E4454" s="26">
        <v>4039721</v>
      </c>
      <c r="F4454" s="26">
        <v>20141</v>
      </c>
      <c r="G4454" s="26">
        <v>0</v>
      </c>
      <c r="H4454" s="26">
        <v>0</v>
      </c>
      <c r="I4454" s="26">
        <v>0</v>
      </c>
      <c r="J4454" s="26">
        <v>0</v>
      </c>
      <c r="K4454" s="26">
        <v>0</v>
      </c>
      <c r="L4454" s="26">
        <v>0</v>
      </c>
      <c r="M4454" s="26">
        <v>0</v>
      </c>
      <c r="N4454" s="26">
        <v>0</v>
      </c>
      <c r="O4454" s="24" t="s">
        <v>87</v>
      </c>
      <c r="P4454" s="24">
        <v>40404</v>
      </c>
      <c r="Q4454" s="24">
        <f>IF(ISERROR(VLOOKUP($B4454,[1]主动技能!$B:$D,3,0)),[2]Sheet1!$Y4921,VLOOKUP($B4454,[1]主动技能!$B:$D,3,0))</f>
        <v>2</v>
      </c>
      <c r="S4454" s="24" t="str">
        <f>IF(C4454&lt;1000000,"",VLOOKUP(C4454,组合调整!$A:$I,2,0))</f>
        <v>首冲</v>
      </c>
      <c r="T4454" s="24" t="str">
        <f>IF(D4454&lt;1000000,"",VLOOKUP(D4454,组合调整!$A:$I,2,0))</f>
        <v>五湖</v>
      </c>
      <c r="U4454" s="24" t="str">
        <f>IF(E4454&lt;1000000,"",VLOOKUP(E4454,组合调整!$A:$I,2,0))</f>
        <v>四海</v>
      </c>
      <c r="V4454" s="24" t="str">
        <f>IF(F4454&lt;1000000,"",VLOOKUP(F4454,组合调整!$A:$I,2,0))</f>
        <v/>
      </c>
      <c r="W4454" s="24" t="str">
        <f>IF(G4454&lt;1000000,"",VLOOKUP(G4454,组合调整!$A:$I,2,0))</f>
        <v/>
      </c>
    </row>
    <row r="4455" spans="1:23">
      <c r="A4455" s="26">
        <v>40405</v>
      </c>
      <c r="B4455" s="26" t="s">
        <v>87</v>
      </c>
      <c r="C4455" s="26">
        <v>4038622</v>
      </c>
      <c r="D4455" s="26">
        <v>4039711</v>
      </c>
      <c r="E4455" s="26">
        <v>4039721</v>
      </c>
      <c r="F4455" s="26">
        <v>20141</v>
      </c>
      <c r="G4455" s="26">
        <v>0</v>
      </c>
      <c r="H4455" s="26">
        <v>0</v>
      </c>
      <c r="I4455" s="26">
        <v>0</v>
      </c>
      <c r="J4455" s="26">
        <v>0</v>
      </c>
      <c r="K4455" s="26">
        <v>0</v>
      </c>
      <c r="L4455" s="26">
        <v>0</v>
      </c>
      <c r="M4455" s="26">
        <v>0</v>
      </c>
      <c r="N4455" s="26">
        <v>0</v>
      </c>
      <c r="O4455" s="24" t="s">
        <v>87</v>
      </c>
      <c r="P4455" s="24">
        <v>40405</v>
      </c>
      <c r="Q4455" s="24">
        <f>IF(ISERROR(VLOOKUP($B4455,[1]主动技能!$B:$D,3,0)),[2]Sheet1!$Y4922,VLOOKUP($B4455,[1]主动技能!$B:$D,3,0))</f>
        <v>2</v>
      </c>
      <c r="S4455" s="24" t="str">
        <f>IF(C4455&lt;1000000,"",VLOOKUP(C4455,组合调整!$A:$I,2,0))</f>
        <v>首冲</v>
      </c>
      <c r="T4455" s="24" t="str">
        <f>IF(D4455&lt;1000000,"",VLOOKUP(D4455,组合调整!$A:$I,2,0))</f>
        <v>五湖</v>
      </c>
      <c r="U4455" s="24" t="str">
        <f>IF(E4455&lt;1000000,"",VLOOKUP(E4455,组合调整!$A:$I,2,0))</f>
        <v>四海</v>
      </c>
      <c r="V4455" s="24" t="str">
        <f>IF(F4455&lt;1000000,"",VLOOKUP(F4455,组合调整!$A:$I,2,0))</f>
        <v/>
      </c>
      <c r="W4455" s="24" t="str">
        <f>IF(G4455&lt;1000000,"",VLOOKUP(G4455,组合调整!$A:$I,2,0))</f>
        <v/>
      </c>
    </row>
    <row r="4456" spans="1:23">
      <c r="A4456" s="26">
        <v>40406</v>
      </c>
      <c r="B4456" s="26" t="s">
        <v>87</v>
      </c>
      <c r="C4456" s="26">
        <v>4038622</v>
      </c>
      <c r="D4456" s="26">
        <v>4039711</v>
      </c>
      <c r="E4456" s="26">
        <v>4039721</v>
      </c>
      <c r="F4456" s="26">
        <v>20141</v>
      </c>
      <c r="G4456" s="26">
        <v>0</v>
      </c>
      <c r="H4456" s="26">
        <v>0</v>
      </c>
      <c r="I4456" s="26">
        <v>0</v>
      </c>
      <c r="J4456" s="26">
        <v>0</v>
      </c>
      <c r="K4456" s="26">
        <v>0</v>
      </c>
      <c r="L4456" s="26">
        <v>0</v>
      </c>
      <c r="M4456" s="26">
        <v>0</v>
      </c>
      <c r="N4456" s="26">
        <v>0</v>
      </c>
      <c r="O4456" s="24" t="s">
        <v>87</v>
      </c>
      <c r="P4456" s="24">
        <v>40406</v>
      </c>
      <c r="Q4456" s="24">
        <f>IF(ISERROR(VLOOKUP($B4456,[1]主动技能!$B:$D,3,0)),[2]Sheet1!$Y4923,VLOOKUP($B4456,[1]主动技能!$B:$D,3,0))</f>
        <v>2</v>
      </c>
      <c r="S4456" s="24" t="str">
        <f>IF(C4456&lt;1000000,"",VLOOKUP(C4456,组合调整!$A:$I,2,0))</f>
        <v>首冲</v>
      </c>
      <c r="T4456" s="24" t="str">
        <f>IF(D4456&lt;1000000,"",VLOOKUP(D4456,组合调整!$A:$I,2,0))</f>
        <v>五湖</v>
      </c>
      <c r="U4456" s="24" t="str">
        <f>IF(E4456&lt;1000000,"",VLOOKUP(E4456,组合调整!$A:$I,2,0))</f>
        <v>四海</v>
      </c>
      <c r="V4456" s="24" t="str">
        <f>IF(F4456&lt;1000000,"",VLOOKUP(F4456,组合调整!$A:$I,2,0))</f>
        <v/>
      </c>
      <c r="W4456" s="24" t="str">
        <f>IF(G4456&lt;1000000,"",VLOOKUP(G4456,组合调整!$A:$I,2,0))</f>
        <v/>
      </c>
    </row>
    <row r="4457" spans="1:23">
      <c r="A4457" s="26">
        <v>40407</v>
      </c>
      <c r="B4457" s="26" t="s">
        <v>87</v>
      </c>
      <c r="C4457" s="26">
        <v>4038622</v>
      </c>
      <c r="D4457" s="26">
        <v>4039711</v>
      </c>
      <c r="E4457" s="26">
        <v>4039721</v>
      </c>
      <c r="F4457" s="26">
        <v>20141</v>
      </c>
      <c r="G4457" s="26">
        <v>0</v>
      </c>
      <c r="H4457" s="26">
        <v>0</v>
      </c>
      <c r="I4457" s="26">
        <v>0</v>
      </c>
      <c r="J4457" s="26">
        <v>0</v>
      </c>
      <c r="K4457" s="26">
        <v>0</v>
      </c>
      <c r="L4457" s="26">
        <v>0</v>
      </c>
      <c r="M4457" s="26">
        <v>0</v>
      </c>
      <c r="N4457" s="26">
        <v>0</v>
      </c>
      <c r="O4457" s="24" t="s">
        <v>87</v>
      </c>
      <c r="P4457" s="24">
        <v>40407</v>
      </c>
      <c r="Q4457" s="24">
        <f>IF(ISERROR(VLOOKUP($B4457,[1]主动技能!$B:$D,3,0)),[2]Sheet1!$Y4924,VLOOKUP($B4457,[1]主动技能!$B:$D,3,0))</f>
        <v>2</v>
      </c>
      <c r="S4457" s="24" t="str">
        <f>IF(C4457&lt;1000000,"",VLOOKUP(C4457,组合调整!$A:$I,2,0))</f>
        <v>首冲</v>
      </c>
      <c r="T4457" s="24" t="str">
        <f>IF(D4457&lt;1000000,"",VLOOKUP(D4457,组合调整!$A:$I,2,0))</f>
        <v>五湖</v>
      </c>
      <c r="U4457" s="24" t="str">
        <f>IF(E4457&lt;1000000,"",VLOOKUP(E4457,组合调整!$A:$I,2,0))</f>
        <v>四海</v>
      </c>
      <c r="V4457" s="24" t="str">
        <f>IF(F4457&lt;1000000,"",VLOOKUP(F4457,组合调整!$A:$I,2,0))</f>
        <v/>
      </c>
      <c r="W4457" s="24" t="str">
        <f>IF(G4457&lt;1000000,"",VLOOKUP(G4457,组合调整!$A:$I,2,0))</f>
        <v/>
      </c>
    </row>
    <row r="4458" spans="1:23">
      <c r="A4458" s="26">
        <v>40408</v>
      </c>
      <c r="B4458" s="26" t="s">
        <v>1531</v>
      </c>
      <c r="C4458" s="26">
        <v>4032013</v>
      </c>
      <c r="D4458" s="26">
        <v>4036412</v>
      </c>
      <c r="E4458" s="26">
        <v>4040811</v>
      </c>
      <c r="F4458" s="26">
        <v>1012</v>
      </c>
      <c r="G4458" s="26">
        <v>0</v>
      </c>
      <c r="H4458" s="26">
        <v>0</v>
      </c>
      <c r="I4458" s="26">
        <v>0</v>
      </c>
      <c r="J4458" s="26">
        <v>0</v>
      </c>
      <c r="K4458" s="26">
        <v>0</v>
      </c>
      <c r="L4458" s="26">
        <v>0</v>
      </c>
      <c r="M4458" s="26">
        <v>0</v>
      </c>
      <c r="N4458" s="26">
        <v>0</v>
      </c>
      <c r="O4458" s="24" t="s">
        <v>1531</v>
      </c>
      <c r="P4458" s="24">
        <v>40408</v>
      </c>
      <c r="Q4458" s="24">
        <f>IF(ISERROR(VLOOKUP($B4458,[1]主动技能!$B:$D,3,0)),[2]Sheet1!$Y4925,VLOOKUP($B4458,[1]主动技能!$B:$D,3,0))</f>
        <v>4</v>
      </c>
      <c r="S4458" s="24" t="str">
        <f>IF(C4458&lt;1000000,"",VLOOKUP(C4458,组合调整!$A:$I,2,0))</f>
        <v>宁死</v>
      </c>
      <c r="T4458" s="24" t="str">
        <f>IF(D4458&lt;1000000,"",VLOOKUP(D4458,组合调整!$A:$I,2,0))</f>
        <v>胸怀</v>
      </c>
      <c r="U4458" s="24" t="str">
        <f>IF(E4458&lt;1000000,"",VLOOKUP(E4458,组合调整!$A:$I,2,0))</f>
        <v>亲情</v>
      </c>
      <c r="V4458" s="24" t="str">
        <f>IF(F4458&lt;1000000,"",VLOOKUP(F4458,组合调整!$A:$I,2,0))</f>
        <v/>
      </c>
      <c r="W4458" s="24" t="str">
        <f>IF(G4458&lt;1000000,"",VLOOKUP(G4458,组合调整!$A:$I,2,0))</f>
        <v/>
      </c>
    </row>
    <row r="4459" spans="1:23">
      <c r="A4459" s="26">
        <v>40409</v>
      </c>
      <c r="B4459" s="26" t="s">
        <v>1531</v>
      </c>
      <c r="C4459" s="26">
        <v>4032013</v>
      </c>
      <c r="D4459" s="26">
        <v>4036412</v>
      </c>
      <c r="E4459" s="26">
        <v>4040811</v>
      </c>
      <c r="F4459" s="26">
        <v>1012</v>
      </c>
      <c r="G4459" s="26">
        <v>0</v>
      </c>
      <c r="H4459" s="26">
        <v>0</v>
      </c>
      <c r="I4459" s="26">
        <v>0</v>
      </c>
      <c r="J4459" s="26">
        <v>0</v>
      </c>
      <c r="K4459" s="26">
        <v>0</v>
      </c>
      <c r="L4459" s="26">
        <v>0</v>
      </c>
      <c r="M4459" s="26">
        <v>0</v>
      </c>
      <c r="N4459" s="26">
        <v>0</v>
      </c>
      <c r="O4459" s="24" t="s">
        <v>1531</v>
      </c>
      <c r="P4459" s="24">
        <v>40409</v>
      </c>
      <c r="Q4459" s="24">
        <f>IF(ISERROR(VLOOKUP($B4459,[1]主动技能!$B:$D,3,0)),[2]Sheet1!$Y4926,VLOOKUP($B4459,[1]主动技能!$B:$D,3,0))</f>
        <v>4</v>
      </c>
      <c r="S4459" s="24" t="str">
        <f>IF(C4459&lt;1000000,"",VLOOKUP(C4459,组合调整!$A:$I,2,0))</f>
        <v>宁死</v>
      </c>
      <c r="T4459" s="24" t="str">
        <f>IF(D4459&lt;1000000,"",VLOOKUP(D4459,组合调整!$A:$I,2,0))</f>
        <v>胸怀</v>
      </c>
      <c r="U4459" s="24" t="str">
        <f>IF(E4459&lt;1000000,"",VLOOKUP(E4459,组合调整!$A:$I,2,0))</f>
        <v>亲情</v>
      </c>
      <c r="V4459" s="24" t="str">
        <f>IF(F4459&lt;1000000,"",VLOOKUP(F4459,组合调整!$A:$I,2,0))</f>
        <v/>
      </c>
      <c r="W4459" s="24" t="str">
        <f>IF(G4459&lt;1000000,"",VLOOKUP(G4459,组合调整!$A:$I,2,0))</f>
        <v/>
      </c>
    </row>
    <row r="4460" spans="1:23">
      <c r="A4460" s="26">
        <v>40410</v>
      </c>
      <c r="B4460" s="26" t="s">
        <v>1531</v>
      </c>
      <c r="C4460" s="26">
        <v>4032013</v>
      </c>
      <c r="D4460" s="26">
        <v>4036412</v>
      </c>
      <c r="E4460" s="26">
        <v>4040811</v>
      </c>
      <c r="F4460" s="26">
        <v>1012</v>
      </c>
      <c r="G4460" s="26">
        <v>0</v>
      </c>
      <c r="H4460" s="26">
        <v>0</v>
      </c>
      <c r="I4460" s="26">
        <v>0</v>
      </c>
      <c r="J4460" s="26">
        <v>0</v>
      </c>
      <c r="K4460" s="26">
        <v>0</v>
      </c>
      <c r="L4460" s="26">
        <v>0</v>
      </c>
      <c r="M4460" s="26">
        <v>0</v>
      </c>
      <c r="N4460" s="26">
        <v>0</v>
      </c>
      <c r="O4460" s="24" t="s">
        <v>1531</v>
      </c>
      <c r="P4460" s="24">
        <v>40410</v>
      </c>
      <c r="Q4460" s="24">
        <f>IF(ISERROR(VLOOKUP($B4460,[1]主动技能!$B:$D,3,0)),[2]Sheet1!$Y4927,VLOOKUP($B4460,[1]主动技能!$B:$D,3,0))</f>
        <v>4</v>
      </c>
      <c r="S4460" s="24" t="str">
        <f>IF(C4460&lt;1000000,"",VLOOKUP(C4460,组合调整!$A:$I,2,0))</f>
        <v>宁死</v>
      </c>
      <c r="T4460" s="24" t="str">
        <f>IF(D4460&lt;1000000,"",VLOOKUP(D4460,组合调整!$A:$I,2,0))</f>
        <v>胸怀</v>
      </c>
      <c r="U4460" s="24" t="str">
        <f>IF(E4460&lt;1000000,"",VLOOKUP(E4460,组合调整!$A:$I,2,0))</f>
        <v>亲情</v>
      </c>
      <c r="V4460" s="24" t="str">
        <f>IF(F4460&lt;1000000,"",VLOOKUP(F4460,组合调整!$A:$I,2,0))</f>
        <v/>
      </c>
      <c r="W4460" s="24" t="str">
        <f>IF(G4460&lt;1000000,"",VLOOKUP(G4460,组合调整!$A:$I,2,0))</f>
        <v/>
      </c>
    </row>
    <row r="4461" spans="1:23">
      <c r="A4461" s="26">
        <v>40411</v>
      </c>
      <c r="B4461" s="26" t="s">
        <v>1531</v>
      </c>
      <c r="C4461" s="26">
        <v>4032013</v>
      </c>
      <c r="D4461" s="26">
        <v>4036412</v>
      </c>
      <c r="E4461" s="26">
        <v>4040811</v>
      </c>
      <c r="F4461" s="26">
        <v>1012</v>
      </c>
      <c r="G4461" s="26">
        <v>0</v>
      </c>
      <c r="H4461" s="26">
        <v>0</v>
      </c>
      <c r="I4461" s="26">
        <v>0</v>
      </c>
      <c r="J4461" s="26">
        <v>0</v>
      </c>
      <c r="K4461" s="26">
        <v>0</v>
      </c>
      <c r="L4461" s="26">
        <v>0</v>
      </c>
      <c r="M4461" s="26">
        <v>0</v>
      </c>
      <c r="N4461" s="26">
        <v>0</v>
      </c>
      <c r="O4461" s="24" t="s">
        <v>1531</v>
      </c>
      <c r="P4461" s="24">
        <v>40411</v>
      </c>
      <c r="Q4461" s="24">
        <f>IF(ISERROR(VLOOKUP($B4461,[1]主动技能!$B:$D,3,0)),[2]Sheet1!$Y4928,VLOOKUP($B4461,[1]主动技能!$B:$D,3,0))</f>
        <v>4</v>
      </c>
      <c r="S4461" s="24" t="str">
        <f>IF(C4461&lt;1000000,"",VLOOKUP(C4461,组合调整!$A:$I,2,0))</f>
        <v>宁死</v>
      </c>
      <c r="T4461" s="24" t="str">
        <f>IF(D4461&lt;1000000,"",VLOOKUP(D4461,组合调整!$A:$I,2,0))</f>
        <v>胸怀</v>
      </c>
      <c r="U4461" s="24" t="str">
        <f>IF(E4461&lt;1000000,"",VLOOKUP(E4461,组合调整!$A:$I,2,0))</f>
        <v>亲情</v>
      </c>
      <c r="V4461" s="24" t="str">
        <f>IF(F4461&lt;1000000,"",VLOOKUP(F4461,组合调整!$A:$I,2,0))</f>
        <v/>
      </c>
      <c r="W4461" s="24" t="str">
        <f>IF(G4461&lt;1000000,"",VLOOKUP(G4461,组合调整!$A:$I,2,0))</f>
        <v/>
      </c>
    </row>
    <row r="4462" spans="1:23">
      <c r="A4462" s="26">
        <v>40412</v>
      </c>
      <c r="B4462" s="26" t="s">
        <v>1531</v>
      </c>
      <c r="C4462" s="26">
        <v>4032013</v>
      </c>
      <c r="D4462" s="26">
        <v>4036412</v>
      </c>
      <c r="E4462" s="26">
        <v>4040811</v>
      </c>
      <c r="F4462" s="26">
        <v>1012</v>
      </c>
      <c r="G4462" s="26">
        <v>0</v>
      </c>
      <c r="H4462" s="26">
        <v>0</v>
      </c>
      <c r="I4462" s="26">
        <v>0</v>
      </c>
      <c r="J4462" s="26">
        <v>0</v>
      </c>
      <c r="K4462" s="26">
        <v>0</v>
      </c>
      <c r="L4462" s="26">
        <v>0</v>
      </c>
      <c r="M4462" s="26">
        <v>0</v>
      </c>
      <c r="N4462" s="26">
        <v>0</v>
      </c>
      <c r="O4462" s="24" t="s">
        <v>1531</v>
      </c>
      <c r="P4462" s="24">
        <v>40412</v>
      </c>
      <c r="Q4462" s="24">
        <f>IF(ISERROR(VLOOKUP($B4462,[1]主动技能!$B:$D,3,0)),[2]Sheet1!$Y4929,VLOOKUP($B4462,[1]主动技能!$B:$D,3,0))</f>
        <v>4</v>
      </c>
      <c r="S4462" s="24" t="str">
        <f>IF(C4462&lt;1000000,"",VLOOKUP(C4462,组合调整!$A:$I,2,0))</f>
        <v>宁死</v>
      </c>
      <c r="T4462" s="24" t="str">
        <f>IF(D4462&lt;1000000,"",VLOOKUP(D4462,组合调整!$A:$I,2,0))</f>
        <v>胸怀</v>
      </c>
      <c r="U4462" s="24" t="str">
        <f>IF(E4462&lt;1000000,"",VLOOKUP(E4462,组合调整!$A:$I,2,0))</f>
        <v>亲情</v>
      </c>
      <c r="V4462" s="24" t="str">
        <f>IF(F4462&lt;1000000,"",VLOOKUP(F4462,组合调整!$A:$I,2,0))</f>
        <v/>
      </c>
      <c r="W4462" s="24" t="str">
        <f>IF(G4462&lt;1000000,"",VLOOKUP(G4462,组合调整!$A:$I,2,0))</f>
        <v/>
      </c>
    </row>
    <row r="4463" spans="1:23">
      <c r="A4463" s="26">
        <v>40413</v>
      </c>
      <c r="B4463" s="26" t="s">
        <v>1531</v>
      </c>
      <c r="C4463" s="26">
        <v>4032013</v>
      </c>
      <c r="D4463" s="26">
        <v>4036412</v>
      </c>
      <c r="E4463" s="26">
        <v>4040811</v>
      </c>
      <c r="F4463" s="26">
        <v>1012</v>
      </c>
      <c r="G4463" s="26">
        <v>0</v>
      </c>
      <c r="H4463" s="26">
        <v>0</v>
      </c>
      <c r="I4463" s="26">
        <v>0</v>
      </c>
      <c r="J4463" s="26">
        <v>0</v>
      </c>
      <c r="K4463" s="26">
        <v>0</v>
      </c>
      <c r="L4463" s="26">
        <v>0</v>
      </c>
      <c r="M4463" s="26">
        <v>0</v>
      </c>
      <c r="N4463" s="26">
        <v>0</v>
      </c>
      <c r="O4463" s="24" t="s">
        <v>1531</v>
      </c>
      <c r="P4463" s="24">
        <v>40413</v>
      </c>
      <c r="Q4463" s="24">
        <f>IF(ISERROR(VLOOKUP($B4463,[1]主动技能!$B:$D,3,0)),[2]Sheet1!$Y4930,VLOOKUP($B4463,[1]主动技能!$B:$D,3,0))</f>
        <v>4</v>
      </c>
      <c r="S4463" s="24" t="str">
        <f>IF(C4463&lt;1000000,"",VLOOKUP(C4463,组合调整!$A:$I,2,0))</f>
        <v>宁死</v>
      </c>
      <c r="T4463" s="24" t="str">
        <f>IF(D4463&lt;1000000,"",VLOOKUP(D4463,组合调整!$A:$I,2,0))</f>
        <v>胸怀</v>
      </c>
      <c r="U4463" s="24" t="str">
        <f>IF(E4463&lt;1000000,"",VLOOKUP(E4463,组合调整!$A:$I,2,0))</f>
        <v>亲情</v>
      </c>
      <c r="V4463" s="24" t="str">
        <f>IF(F4463&lt;1000000,"",VLOOKUP(F4463,组合调整!$A:$I,2,0))</f>
        <v/>
      </c>
      <c r="W4463" s="24" t="str">
        <f>IF(G4463&lt;1000000,"",VLOOKUP(G4463,组合调整!$A:$I,2,0))</f>
        <v/>
      </c>
    </row>
    <row r="4464" spans="1:23">
      <c r="A4464" s="26">
        <v>40414</v>
      </c>
      <c r="B4464" s="26" t="s">
        <v>1531</v>
      </c>
      <c r="C4464" s="26">
        <v>4032013</v>
      </c>
      <c r="D4464" s="26">
        <v>4036412</v>
      </c>
      <c r="E4464" s="26">
        <v>4040811</v>
      </c>
      <c r="F4464" s="26">
        <v>1012</v>
      </c>
      <c r="G4464" s="26">
        <v>0</v>
      </c>
      <c r="H4464" s="26">
        <v>0</v>
      </c>
      <c r="I4464" s="26">
        <v>0</v>
      </c>
      <c r="J4464" s="26">
        <v>0</v>
      </c>
      <c r="K4464" s="26">
        <v>0</v>
      </c>
      <c r="L4464" s="26">
        <v>0</v>
      </c>
      <c r="M4464" s="26">
        <v>0</v>
      </c>
      <c r="N4464" s="26">
        <v>0</v>
      </c>
      <c r="O4464" s="24" t="s">
        <v>1531</v>
      </c>
      <c r="P4464" s="24">
        <v>40414</v>
      </c>
      <c r="Q4464" s="24">
        <f>IF(ISERROR(VLOOKUP($B4464,[1]主动技能!$B:$D,3,0)),[2]Sheet1!$Y4931,VLOOKUP($B4464,[1]主动技能!$B:$D,3,0))</f>
        <v>4</v>
      </c>
      <c r="S4464" s="24" t="str">
        <f>IF(C4464&lt;1000000,"",VLOOKUP(C4464,组合调整!$A:$I,2,0))</f>
        <v>宁死</v>
      </c>
      <c r="T4464" s="24" t="str">
        <f>IF(D4464&lt;1000000,"",VLOOKUP(D4464,组合调整!$A:$I,2,0))</f>
        <v>胸怀</v>
      </c>
      <c r="U4464" s="24" t="str">
        <f>IF(E4464&lt;1000000,"",VLOOKUP(E4464,组合调整!$A:$I,2,0))</f>
        <v>亲情</v>
      </c>
      <c r="V4464" s="24" t="str">
        <f>IF(F4464&lt;1000000,"",VLOOKUP(F4464,组合调整!$A:$I,2,0))</f>
        <v/>
      </c>
      <c r="W4464" s="24" t="str">
        <f>IF(G4464&lt;1000000,"",VLOOKUP(G4464,组合调整!$A:$I,2,0))</f>
        <v/>
      </c>
    </row>
    <row r="4465" spans="1:23">
      <c r="A4465" s="26">
        <v>40415</v>
      </c>
      <c r="B4465" s="26" t="s">
        <v>1531</v>
      </c>
      <c r="C4465" s="26">
        <v>4032013</v>
      </c>
      <c r="D4465" s="26">
        <v>4036412</v>
      </c>
      <c r="E4465" s="26">
        <v>4040811</v>
      </c>
      <c r="F4465" s="26">
        <v>1012</v>
      </c>
      <c r="G4465" s="26">
        <v>0</v>
      </c>
      <c r="H4465" s="26">
        <v>0</v>
      </c>
      <c r="I4465" s="26">
        <v>0</v>
      </c>
      <c r="J4465" s="26">
        <v>0</v>
      </c>
      <c r="K4465" s="26">
        <v>0</v>
      </c>
      <c r="L4465" s="26">
        <v>0</v>
      </c>
      <c r="M4465" s="26">
        <v>0</v>
      </c>
      <c r="N4465" s="26">
        <v>0</v>
      </c>
      <c r="O4465" s="24" t="s">
        <v>1531</v>
      </c>
      <c r="P4465" s="24">
        <v>40415</v>
      </c>
      <c r="Q4465" s="24">
        <f>IF(ISERROR(VLOOKUP($B4465,[1]主动技能!$B:$D,3,0)),[2]Sheet1!$Y4932,VLOOKUP($B4465,[1]主动技能!$B:$D,3,0))</f>
        <v>4</v>
      </c>
      <c r="S4465" s="24" t="str">
        <f>IF(C4465&lt;1000000,"",VLOOKUP(C4465,组合调整!$A:$I,2,0))</f>
        <v>宁死</v>
      </c>
      <c r="T4465" s="24" t="str">
        <f>IF(D4465&lt;1000000,"",VLOOKUP(D4465,组合调整!$A:$I,2,0))</f>
        <v>胸怀</v>
      </c>
      <c r="U4465" s="24" t="str">
        <f>IF(E4465&lt;1000000,"",VLOOKUP(E4465,组合调整!$A:$I,2,0))</f>
        <v>亲情</v>
      </c>
      <c r="V4465" s="24" t="str">
        <f>IF(F4465&lt;1000000,"",VLOOKUP(F4465,组合调整!$A:$I,2,0))</f>
        <v/>
      </c>
      <c r="W4465" s="24" t="str">
        <f>IF(G4465&lt;1000000,"",VLOOKUP(G4465,组合调整!$A:$I,2,0))</f>
        <v/>
      </c>
    </row>
    <row r="4466" spans="1:23">
      <c r="A4466" s="26">
        <v>40416</v>
      </c>
      <c r="B4466" s="26" t="s">
        <v>1531</v>
      </c>
      <c r="C4466" s="26">
        <v>4032013</v>
      </c>
      <c r="D4466" s="26">
        <v>4036412</v>
      </c>
      <c r="E4466" s="26">
        <v>4040811</v>
      </c>
      <c r="F4466" s="26">
        <v>1012</v>
      </c>
      <c r="G4466" s="26">
        <v>0</v>
      </c>
      <c r="H4466" s="26">
        <v>0</v>
      </c>
      <c r="I4466" s="26">
        <v>0</v>
      </c>
      <c r="J4466" s="26">
        <v>0</v>
      </c>
      <c r="K4466" s="26">
        <v>0</v>
      </c>
      <c r="L4466" s="26">
        <v>0</v>
      </c>
      <c r="M4466" s="26">
        <v>0</v>
      </c>
      <c r="N4466" s="26">
        <v>0</v>
      </c>
      <c r="O4466" s="24" t="s">
        <v>1531</v>
      </c>
      <c r="P4466" s="24">
        <v>40416</v>
      </c>
      <c r="Q4466" s="24">
        <f>IF(ISERROR(VLOOKUP($B4466,[1]主动技能!$B:$D,3,0)),[2]Sheet1!$Y4933,VLOOKUP($B4466,[1]主动技能!$B:$D,3,0))</f>
        <v>4</v>
      </c>
      <c r="S4466" s="24" t="str">
        <f>IF(C4466&lt;1000000,"",VLOOKUP(C4466,组合调整!$A:$I,2,0))</f>
        <v>宁死</v>
      </c>
      <c r="T4466" s="24" t="str">
        <f>IF(D4466&lt;1000000,"",VLOOKUP(D4466,组合调整!$A:$I,2,0))</f>
        <v>胸怀</v>
      </c>
      <c r="U4466" s="24" t="str">
        <f>IF(E4466&lt;1000000,"",VLOOKUP(E4466,组合调整!$A:$I,2,0))</f>
        <v>亲情</v>
      </c>
      <c r="V4466" s="24" t="str">
        <f>IF(F4466&lt;1000000,"",VLOOKUP(F4466,组合调整!$A:$I,2,0))</f>
        <v/>
      </c>
      <c r="W4466" s="24" t="str">
        <f>IF(G4466&lt;1000000,"",VLOOKUP(G4466,组合调整!$A:$I,2,0))</f>
        <v/>
      </c>
    </row>
    <row r="4467" spans="1:23">
      <c r="A4467" s="26">
        <v>40417</v>
      </c>
      <c r="B4467" s="26" t="s">
        <v>1531</v>
      </c>
      <c r="C4467" s="26">
        <v>4032013</v>
      </c>
      <c r="D4467" s="26">
        <v>4036412</v>
      </c>
      <c r="E4467" s="26">
        <v>4040811</v>
      </c>
      <c r="F4467" s="26">
        <v>1012</v>
      </c>
      <c r="G4467" s="26">
        <v>0</v>
      </c>
      <c r="H4467" s="26">
        <v>0</v>
      </c>
      <c r="I4467" s="26">
        <v>0</v>
      </c>
      <c r="J4467" s="26">
        <v>0</v>
      </c>
      <c r="K4467" s="26">
        <v>0</v>
      </c>
      <c r="L4467" s="26">
        <v>0</v>
      </c>
      <c r="M4467" s="26">
        <v>0</v>
      </c>
      <c r="N4467" s="26">
        <v>0</v>
      </c>
      <c r="O4467" s="24" t="s">
        <v>1531</v>
      </c>
      <c r="P4467" s="24">
        <v>40417</v>
      </c>
      <c r="Q4467" s="24">
        <f>IF(ISERROR(VLOOKUP($B4467,[1]主动技能!$B:$D,3,0)),[2]Sheet1!$Y4934,VLOOKUP($B4467,[1]主动技能!$B:$D,3,0))</f>
        <v>4</v>
      </c>
      <c r="S4467" s="24" t="str">
        <f>IF(C4467&lt;1000000,"",VLOOKUP(C4467,组合调整!$A:$I,2,0))</f>
        <v>宁死</v>
      </c>
      <c r="T4467" s="24" t="str">
        <f>IF(D4467&lt;1000000,"",VLOOKUP(D4467,组合调整!$A:$I,2,0))</f>
        <v>胸怀</v>
      </c>
      <c r="U4467" s="24" t="str">
        <f>IF(E4467&lt;1000000,"",VLOOKUP(E4467,组合调整!$A:$I,2,0))</f>
        <v>亲情</v>
      </c>
      <c r="V4467" s="24" t="str">
        <f>IF(F4467&lt;1000000,"",VLOOKUP(F4467,组合调整!$A:$I,2,0))</f>
        <v/>
      </c>
      <c r="W4467" s="24" t="str">
        <f>IF(G4467&lt;1000000,"",VLOOKUP(G4467,组合调整!$A:$I,2,0))</f>
        <v/>
      </c>
    </row>
    <row r="4468" spans="1:23">
      <c r="A4468" s="26">
        <v>40418</v>
      </c>
      <c r="B4468" s="26" t="s">
        <v>1531</v>
      </c>
      <c r="C4468" s="26">
        <v>4032013</v>
      </c>
      <c r="D4468" s="26">
        <v>4036412</v>
      </c>
      <c r="E4468" s="26">
        <v>4040811</v>
      </c>
      <c r="F4468" s="26">
        <v>1012</v>
      </c>
      <c r="G4468" s="26">
        <v>0</v>
      </c>
      <c r="H4468" s="26">
        <v>0</v>
      </c>
      <c r="I4468" s="26">
        <v>0</v>
      </c>
      <c r="J4468" s="26">
        <v>0</v>
      </c>
      <c r="K4468" s="26">
        <v>0</v>
      </c>
      <c r="L4468" s="26">
        <v>0</v>
      </c>
      <c r="M4468" s="26">
        <v>0</v>
      </c>
      <c r="N4468" s="26">
        <v>0</v>
      </c>
      <c r="O4468" s="24" t="s">
        <v>1531</v>
      </c>
      <c r="P4468" s="24">
        <v>40418</v>
      </c>
      <c r="Q4468" s="24">
        <f>IF(ISERROR(VLOOKUP($B4468,[1]主动技能!$B:$D,3,0)),[2]Sheet1!$Y4935,VLOOKUP($B4468,[1]主动技能!$B:$D,3,0))</f>
        <v>4</v>
      </c>
      <c r="S4468" s="24" t="str">
        <f>IF(C4468&lt;1000000,"",VLOOKUP(C4468,组合调整!$A:$I,2,0))</f>
        <v>宁死</v>
      </c>
      <c r="T4468" s="24" t="str">
        <f>IF(D4468&lt;1000000,"",VLOOKUP(D4468,组合调整!$A:$I,2,0))</f>
        <v>胸怀</v>
      </c>
      <c r="U4468" s="24" t="str">
        <f>IF(E4468&lt;1000000,"",VLOOKUP(E4468,组合调整!$A:$I,2,0))</f>
        <v>亲情</v>
      </c>
      <c r="V4468" s="24" t="str">
        <f>IF(F4468&lt;1000000,"",VLOOKUP(F4468,组合调整!$A:$I,2,0))</f>
        <v/>
      </c>
      <c r="W4468" s="24" t="str">
        <f>IF(G4468&lt;1000000,"",VLOOKUP(G4468,组合调整!$A:$I,2,0))</f>
        <v/>
      </c>
    </row>
    <row r="4469" spans="1:23">
      <c r="A4469" s="26">
        <v>40419</v>
      </c>
      <c r="B4469" s="26" t="s">
        <v>1532</v>
      </c>
      <c r="C4469" s="26">
        <v>4032012</v>
      </c>
      <c r="D4469" s="26">
        <v>4038612</v>
      </c>
      <c r="E4469" s="26">
        <v>4041911</v>
      </c>
      <c r="F4469" s="26">
        <v>20021</v>
      </c>
      <c r="G4469" s="26">
        <v>0</v>
      </c>
      <c r="H4469" s="26">
        <v>0</v>
      </c>
      <c r="I4469" s="26">
        <v>0</v>
      </c>
      <c r="J4469" s="26">
        <v>0</v>
      </c>
      <c r="K4469" s="26">
        <v>0</v>
      </c>
      <c r="L4469" s="26">
        <v>0</v>
      </c>
      <c r="M4469" s="26">
        <v>0</v>
      </c>
      <c r="N4469" s="26">
        <v>0</v>
      </c>
      <c r="O4469" s="24" t="s">
        <v>1532</v>
      </c>
      <c r="P4469" s="24">
        <v>40419</v>
      </c>
      <c r="Q4469" s="24">
        <f>IF(ISERROR(VLOOKUP($B4469,[1]主动技能!$B:$D,3,0)),[2]Sheet1!$Y4936,VLOOKUP($B4469,[1]主动技能!$B:$D,3,0))</f>
        <v>4</v>
      </c>
      <c r="S4469" s="24" t="str">
        <f>IF(C4469&lt;1000000,"",VLOOKUP(C4469,组合调整!$A:$I,2,0))</f>
        <v>宁死</v>
      </c>
      <c r="T4469" s="24" t="str">
        <f>IF(D4469&lt;1000000,"",VLOOKUP(D4469,组合调整!$A:$I,2,0))</f>
        <v>出手</v>
      </c>
      <c r="U4469" s="24" t="str">
        <f>IF(E4469&lt;1000000,"",VLOOKUP(E4469,组合调整!$A:$I,2,0))</f>
        <v>兴奋剂</v>
      </c>
      <c r="V4469" s="24" t="str">
        <f>IF(F4469&lt;1000000,"",VLOOKUP(F4469,组合调整!$A:$I,2,0))</f>
        <v/>
      </c>
      <c r="W4469" s="24" t="str">
        <f>IF(G4469&lt;1000000,"",VLOOKUP(G4469,组合调整!$A:$I,2,0))</f>
        <v/>
      </c>
    </row>
    <row r="4470" spans="1:23">
      <c r="A4470" s="26">
        <v>40420</v>
      </c>
      <c r="B4470" s="26" t="s">
        <v>1532</v>
      </c>
      <c r="C4470" s="26">
        <v>4032012</v>
      </c>
      <c r="D4470" s="26">
        <v>4038612</v>
      </c>
      <c r="E4470" s="26">
        <v>4041911</v>
      </c>
      <c r="F4470" s="26">
        <v>20021</v>
      </c>
      <c r="G4470" s="26">
        <v>0</v>
      </c>
      <c r="H4470" s="26">
        <v>0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  <c r="O4470" s="24" t="s">
        <v>1532</v>
      </c>
      <c r="P4470" s="24">
        <v>40420</v>
      </c>
      <c r="Q4470" s="24">
        <f>IF(ISERROR(VLOOKUP($B4470,[1]主动技能!$B:$D,3,0)),[2]Sheet1!$Y4937,VLOOKUP($B4470,[1]主动技能!$B:$D,3,0))</f>
        <v>4</v>
      </c>
      <c r="S4470" s="24" t="str">
        <f>IF(C4470&lt;1000000,"",VLOOKUP(C4470,组合调整!$A:$I,2,0))</f>
        <v>宁死</v>
      </c>
      <c r="T4470" s="24" t="str">
        <f>IF(D4470&lt;1000000,"",VLOOKUP(D4470,组合调整!$A:$I,2,0))</f>
        <v>出手</v>
      </c>
      <c r="U4470" s="24" t="str">
        <f>IF(E4470&lt;1000000,"",VLOOKUP(E4470,组合调整!$A:$I,2,0))</f>
        <v>兴奋剂</v>
      </c>
      <c r="V4470" s="24" t="str">
        <f>IF(F4470&lt;1000000,"",VLOOKUP(F4470,组合调整!$A:$I,2,0))</f>
        <v/>
      </c>
      <c r="W4470" s="24" t="str">
        <f>IF(G4470&lt;1000000,"",VLOOKUP(G4470,组合调整!$A:$I,2,0))</f>
        <v/>
      </c>
    </row>
    <row r="4471" spans="1:23">
      <c r="A4471" s="26">
        <v>40421</v>
      </c>
      <c r="B4471" s="26" t="s">
        <v>1532</v>
      </c>
      <c r="C4471" s="26">
        <v>4032012</v>
      </c>
      <c r="D4471" s="26">
        <v>4038612</v>
      </c>
      <c r="E4471" s="26">
        <v>4041911</v>
      </c>
      <c r="F4471" s="26">
        <v>20021</v>
      </c>
      <c r="G4471" s="26">
        <v>0</v>
      </c>
      <c r="H4471" s="26">
        <v>0</v>
      </c>
      <c r="I4471" s="26">
        <v>0</v>
      </c>
      <c r="J4471" s="26">
        <v>0</v>
      </c>
      <c r="K4471" s="26">
        <v>0</v>
      </c>
      <c r="L4471" s="26">
        <v>0</v>
      </c>
      <c r="M4471" s="26">
        <v>0</v>
      </c>
      <c r="N4471" s="26">
        <v>0</v>
      </c>
      <c r="O4471" s="24" t="s">
        <v>1532</v>
      </c>
      <c r="P4471" s="24">
        <v>40421</v>
      </c>
      <c r="Q4471" s="24">
        <f>IF(ISERROR(VLOOKUP($B4471,[1]主动技能!$B:$D,3,0)),[2]Sheet1!$Y4938,VLOOKUP($B4471,[1]主动技能!$B:$D,3,0))</f>
        <v>4</v>
      </c>
      <c r="S4471" s="24" t="str">
        <f>IF(C4471&lt;1000000,"",VLOOKUP(C4471,组合调整!$A:$I,2,0))</f>
        <v>宁死</v>
      </c>
      <c r="T4471" s="24" t="str">
        <f>IF(D4471&lt;1000000,"",VLOOKUP(D4471,组合调整!$A:$I,2,0))</f>
        <v>出手</v>
      </c>
      <c r="U4471" s="24" t="str">
        <f>IF(E4471&lt;1000000,"",VLOOKUP(E4471,组合调整!$A:$I,2,0))</f>
        <v>兴奋剂</v>
      </c>
      <c r="V4471" s="24" t="str">
        <f>IF(F4471&lt;1000000,"",VLOOKUP(F4471,组合调整!$A:$I,2,0))</f>
        <v/>
      </c>
      <c r="W4471" s="24" t="str">
        <f>IF(G4471&lt;1000000,"",VLOOKUP(G4471,组合调整!$A:$I,2,0))</f>
        <v/>
      </c>
    </row>
    <row r="4472" spans="1:23">
      <c r="A4472" s="26">
        <v>40422</v>
      </c>
      <c r="B4472" s="26" t="s">
        <v>1532</v>
      </c>
      <c r="C4472" s="26">
        <v>4032012</v>
      </c>
      <c r="D4472" s="26">
        <v>4038612</v>
      </c>
      <c r="E4472" s="26">
        <v>4041911</v>
      </c>
      <c r="F4472" s="26">
        <v>20021</v>
      </c>
      <c r="G4472" s="26">
        <v>0</v>
      </c>
      <c r="H4472" s="26">
        <v>0</v>
      </c>
      <c r="I4472" s="26">
        <v>0</v>
      </c>
      <c r="J4472" s="26">
        <v>0</v>
      </c>
      <c r="K4472" s="26">
        <v>0</v>
      </c>
      <c r="L4472" s="26">
        <v>0</v>
      </c>
      <c r="M4472" s="26">
        <v>0</v>
      </c>
      <c r="N4472" s="26">
        <v>0</v>
      </c>
      <c r="O4472" s="24" t="s">
        <v>1532</v>
      </c>
      <c r="P4472" s="24">
        <v>40422</v>
      </c>
      <c r="Q4472" s="24">
        <f>IF(ISERROR(VLOOKUP($B4472,[1]主动技能!$B:$D,3,0)),[2]Sheet1!$Y4939,VLOOKUP($B4472,[1]主动技能!$B:$D,3,0))</f>
        <v>4</v>
      </c>
      <c r="S4472" s="24" t="str">
        <f>IF(C4472&lt;1000000,"",VLOOKUP(C4472,组合调整!$A:$I,2,0))</f>
        <v>宁死</v>
      </c>
      <c r="T4472" s="24" t="str">
        <f>IF(D4472&lt;1000000,"",VLOOKUP(D4472,组合调整!$A:$I,2,0))</f>
        <v>出手</v>
      </c>
      <c r="U4472" s="24" t="str">
        <f>IF(E4472&lt;1000000,"",VLOOKUP(E4472,组合调整!$A:$I,2,0))</f>
        <v>兴奋剂</v>
      </c>
      <c r="V4472" s="24" t="str">
        <f>IF(F4472&lt;1000000,"",VLOOKUP(F4472,组合调整!$A:$I,2,0))</f>
        <v/>
      </c>
      <c r="W4472" s="24" t="str">
        <f>IF(G4472&lt;1000000,"",VLOOKUP(G4472,组合调整!$A:$I,2,0))</f>
        <v/>
      </c>
    </row>
    <row r="4473" spans="1:23">
      <c r="A4473" s="26">
        <v>40423</v>
      </c>
      <c r="B4473" s="26" t="s">
        <v>1532</v>
      </c>
      <c r="C4473" s="26">
        <v>4032012</v>
      </c>
      <c r="D4473" s="26">
        <v>4038612</v>
      </c>
      <c r="E4473" s="26">
        <v>4041911</v>
      </c>
      <c r="F4473" s="26">
        <v>20021</v>
      </c>
      <c r="G4473" s="26">
        <v>0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  <c r="O4473" s="24" t="s">
        <v>1532</v>
      </c>
      <c r="P4473" s="24">
        <v>40423</v>
      </c>
      <c r="Q4473" s="24">
        <f>IF(ISERROR(VLOOKUP($B4473,[1]主动技能!$B:$D,3,0)),[2]Sheet1!$Y4940,VLOOKUP($B4473,[1]主动技能!$B:$D,3,0))</f>
        <v>4</v>
      </c>
      <c r="S4473" s="24" t="str">
        <f>IF(C4473&lt;1000000,"",VLOOKUP(C4473,组合调整!$A:$I,2,0))</f>
        <v>宁死</v>
      </c>
      <c r="T4473" s="24" t="str">
        <f>IF(D4473&lt;1000000,"",VLOOKUP(D4473,组合调整!$A:$I,2,0))</f>
        <v>出手</v>
      </c>
      <c r="U4473" s="24" t="str">
        <f>IF(E4473&lt;1000000,"",VLOOKUP(E4473,组合调整!$A:$I,2,0))</f>
        <v>兴奋剂</v>
      </c>
      <c r="V4473" s="24" t="str">
        <f>IF(F4473&lt;1000000,"",VLOOKUP(F4473,组合调整!$A:$I,2,0))</f>
        <v/>
      </c>
      <c r="W4473" s="24" t="str">
        <f>IF(G4473&lt;1000000,"",VLOOKUP(G4473,组合调整!$A:$I,2,0))</f>
        <v/>
      </c>
    </row>
    <row r="4474" spans="1:23">
      <c r="A4474" s="26">
        <v>40424</v>
      </c>
      <c r="B4474" s="26" t="s">
        <v>1532</v>
      </c>
      <c r="C4474" s="26">
        <v>4032012</v>
      </c>
      <c r="D4474" s="26">
        <v>4038612</v>
      </c>
      <c r="E4474" s="26">
        <v>4041911</v>
      </c>
      <c r="F4474" s="26">
        <v>20021</v>
      </c>
      <c r="G4474" s="26">
        <v>0</v>
      </c>
      <c r="H4474" s="26">
        <v>0</v>
      </c>
      <c r="I4474" s="26">
        <v>0</v>
      </c>
      <c r="J4474" s="26">
        <v>0</v>
      </c>
      <c r="K4474" s="26">
        <v>0</v>
      </c>
      <c r="L4474" s="26">
        <v>0</v>
      </c>
      <c r="M4474" s="26">
        <v>0</v>
      </c>
      <c r="N4474" s="26">
        <v>0</v>
      </c>
      <c r="O4474" s="24" t="s">
        <v>1532</v>
      </c>
      <c r="P4474" s="24">
        <v>40424</v>
      </c>
      <c r="Q4474" s="24">
        <f>IF(ISERROR(VLOOKUP($B4474,[1]主动技能!$B:$D,3,0)),[2]Sheet1!$Y4941,VLOOKUP($B4474,[1]主动技能!$B:$D,3,0))</f>
        <v>4</v>
      </c>
      <c r="S4474" s="24" t="str">
        <f>IF(C4474&lt;1000000,"",VLOOKUP(C4474,组合调整!$A:$I,2,0))</f>
        <v>宁死</v>
      </c>
      <c r="T4474" s="24" t="str">
        <f>IF(D4474&lt;1000000,"",VLOOKUP(D4474,组合调整!$A:$I,2,0))</f>
        <v>出手</v>
      </c>
      <c r="U4474" s="24" t="str">
        <f>IF(E4474&lt;1000000,"",VLOOKUP(E4474,组合调整!$A:$I,2,0))</f>
        <v>兴奋剂</v>
      </c>
      <c r="V4474" s="24" t="str">
        <f>IF(F4474&lt;1000000,"",VLOOKUP(F4474,组合调整!$A:$I,2,0))</f>
        <v/>
      </c>
      <c r="W4474" s="24" t="str">
        <f>IF(G4474&lt;1000000,"",VLOOKUP(G4474,组合调整!$A:$I,2,0))</f>
        <v/>
      </c>
    </row>
    <row r="4475" spans="1:23">
      <c r="A4475" s="26">
        <v>40425</v>
      </c>
      <c r="B4475" s="26" t="s">
        <v>1532</v>
      </c>
      <c r="C4475" s="26">
        <v>4032012</v>
      </c>
      <c r="D4475" s="26">
        <v>4038612</v>
      </c>
      <c r="E4475" s="26">
        <v>4041911</v>
      </c>
      <c r="F4475" s="26">
        <v>20021</v>
      </c>
      <c r="G4475" s="26">
        <v>0</v>
      </c>
      <c r="H4475" s="26">
        <v>0</v>
      </c>
      <c r="I4475" s="26">
        <v>0</v>
      </c>
      <c r="J4475" s="26">
        <v>0</v>
      </c>
      <c r="K4475" s="26">
        <v>0</v>
      </c>
      <c r="L4475" s="26">
        <v>0</v>
      </c>
      <c r="M4475" s="26">
        <v>0</v>
      </c>
      <c r="N4475" s="26">
        <v>0</v>
      </c>
      <c r="O4475" s="24" t="s">
        <v>1532</v>
      </c>
      <c r="P4475" s="24">
        <v>40425</v>
      </c>
      <c r="Q4475" s="24">
        <f>IF(ISERROR(VLOOKUP($B4475,[1]主动技能!$B:$D,3,0)),[2]Sheet1!$Y4942,VLOOKUP($B4475,[1]主动技能!$B:$D,3,0))</f>
        <v>4</v>
      </c>
      <c r="S4475" s="24" t="str">
        <f>IF(C4475&lt;1000000,"",VLOOKUP(C4475,组合调整!$A:$I,2,0))</f>
        <v>宁死</v>
      </c>
      <c r="T4475" s="24" t="str">
        <f>IF(D4475&lt;1000000,"",VLOOKUP(D4475,组合调整!$A:$I,2,0))</f>
        <v>出手</v>
      </c>
      <c r="U4475" s="24" t="str">
        <f>IF(E4475&lt;1000000,"",VLOOKUP(E4475,组合调整!$A:$I,2,0))</f>
        <v>兴奋剂</v>
      </c>
      <c r="V4475" s="24" t="str">
        <f>IF(F4475&lt;1000000,"",VLOOKUP(F4475,组合调整!$A:$I,2,0))</f>
        <v/>
      </c>
      <c r="W4475" s="24" t="str">
        <f>IF(G4475&lt;1000000,"",VLOOKUP(G4475,组合调整!$A:$I,2,0))</f>
        <v/>
      </c>
    </row>
    <row r="4476" spans="1:23">
      <c r="A4476" s="26">
        <v>40426</v>
      </c>
      <c r="B4476" s="26" t="s">
        <v>1532</v>
      </c>
      <c r="C4476" s="26">
        <v>4032012</v>
      </c>
      <c r="D4476" s="26">
        <v>4038612</v>
      </c>
      <c r="E4476" s="26">
        <v>4041911</v>
      </c>
      <c r="F4476" s="26">
        <v>20021</v>
      </c>
      <c r="G4476" s="26">
        <v>0</v>
      </c>
      <c r="H4476" s="26">
        <v>0</v>
      </c>
      <c r="I4476" s="26">
        <v>0</v>
      </c>
      <c r="J4476" s="26">
        <v>0</v>
      </c>
      <c r="K4476" s="26">
        <v>0</v>
      </c>
      <c r="L4476" s="26">
        <v>0</v>
      </c>
      <c r="M4476" s="26">
        <v>0</v>
      </c>
      <c r="N4476" s="26">
        <v>0</v>
      </c>
      <c r="O4476" s="24" t="s">
        <v>1532</v>
      </c>
      <c r="P4476" s="24">
        <v>40426</v>
      </c>
      <c r="Q4476" s="24">
        <f>IF(ISERROR(VLOOKUP($B4476,[1]主动技能!$B:$D,3,0)),[2]Sheet1!$Y4943,VLOOKUP($B4476,[1]主动技能!$B:$D,3,0))</f>
        <v>4</v>
      </c>
      <c r="S4476" s="24" t="str">
        <f>IF(C4476&lt;1000000,"",VLOOKUP(C4476,组合调整!$A:$I,2,0))</f>
        <v>宁死</v>
      </c>
      <c r="T4476" s="24" t="str">
        <f>IF(D4476&lt;1000000,"",VLOOKUP(D4476,组合调整!$A:$I,2,0))</f>
        <v>出手</v>
      </c>
      <c r="U4476" s="24" t="str">
        <f>IF(E4476&lt;1000000,"",VLOOKUP(E4476,组合调整!$A:$I,2,0))</f>
        <v>兴奋剂</v>
      </c>
      <c r="V4476" s="24" t="str">
        <f>IF(F4476&lt;1000000,"",VLOOKUP(F4476,组合调整!$A:$I,2,0))</f>
        <v/>
      </c>
      <c r="W4476" s="24" t="str">
        <f>IF(G4476&lt;1000000,"",VLOOKUP(G4476,组合调整!$A:$I,2,0))</f>
        <v/>
      </c>
    </row>
    <row r="4477" spans="1:23">
      <c r="A4477" s="26">
        <v>40427</v>
      </c>
      <c r="B4477" s="26" t="s">
        <v>1532</v>
      </c>
      <c r="C4477" s="26">
        <v>4032012</v>
      </c>
      <c r="D4477" s="26">
        <v>4038612</v>
      </c>
      <c r="E4477" s="26">
        <v>4041911</v>
      </c>
      <c r="F4477" s="26">
        <v>20021</v>
      </c>
      <c r="G4477" s="26">
        <v>0</v>
      </c>
      <c r="H4477" s="26">
        <v>0</v>
      </c>
      <c r="I4477" s="26">
        <v>0</v>
      </c>
      <c r="J4477" s="26">
        <v>0</v>
      </c>
      <c r="K4477" s="26">
        <v>0</v>
      </c>
      <c r="L4477" s="26">
        <v>0</v>
      </c>
      <c r="M4477" s="26">
        <v>0</v>
      </c>
      <c r="N4477" s="26">
        <v>0</v>
      </c>
      <c r="O4477" s="24" t="s">
        <v>1532</v>
      </c>
      <c r="P4477" s="24">
        <v>40427</v>
      </c>
      <c r="Q4477" s="24">
        <f>IF(ISERROR(VLOOKUP($B4477,[1]主动技能!$B:$D,3,0)),[2]Sheet1!$Y4944,VLOOKUP($B4477,[1]主动技能!$B:$D,3,0))</f>
        <v>4</v>
      </c>
      <c r="S4477" s="24" t="str">
        <f>IF(C4477&lt;1000000,"",VLOOKUP(C4477,组合调整!$A:$I,2,0))</f>
        <v>宁死</v>
      </c>
      <c r="T4477" s="24" t="str">
        <f>IF(D4477&lt;1000000,"",VLOOKUP(D4477,组合调整!$A:$I,2,0))</f>
        <v>出手</v>
      </c>
      <c r="U4477" s="24" t="str">
        <f>IF(E4477&lt;1000000,"",VLOOKUP(E4477,组合调整!$A:$I,2,0))</f>
        <v>兴奋剂</v>
      </c>
      <c r="V4477" s="24" t="str">
        <f>IF(F4477&lt;1000000,"",VLOOKUP(F4477,组合调整!$A:$I,2,0))</f>
        <v/>
      </c>
      <c r="W4477" s="24" t="str">
        <f>IF(G4477&lt;1000000,"",VLOOKUP(G4477,组合调整!$A:$I,2,0))</f>
        <v/>
      </c>
    </row>
    <row r="4478" spans="1:23">
      <c r="A4478" s="26">
        <v>40428</v>
      </c>
      <c r="B4478" s="26" t="s">
        <v>1532</v>
      </c>
      <c r="C4478" s="26">
        <v>4032012</v>
      </c>
      <c r="D4478" s="26">
        <v>4038612</v>
      </c>
      <c r="E4478" s="26">
        <v>4041911</v>
      </c>
      <c r="F4478" s="26">
        <v>20021</v>
      </c>
      <c r="G4478" s="26">
        <v>0</v>
      </c>
      <c r="H4478" s="26">
        <v>0</v>
      </c>
      <c r="I4478" s="26">
        <v>0</v>
      </c>
      <c r="J4478" s="26">
        <v>0</v>
      </c>
      <c r="K4478" s="26">
        <v>0</v>
      </c>
      <c r="L4478" s="26">
        <v>0</v>
      </c>
      <c r="M4478" s="26">
        <v>0</v>
      </c>
      <c r="N4478" s="26">
        <v>0</v>
      </c>
      <c r="O4478" s="24" t="s">
        <v>1532</v>
      </c>
      <c r="P4478" s="24">
        <v>40428</v>
      </c>
      <c r="Q4478" s="24">
        <f>IF(ISERROR(VLOOKUP($B4478,[1]主动技能!$B:$D,3,0)),[2]Sheet1!$Y4945,VLOOKUP($B4478,[1]主动技能!$B:$D,3,0))</f>
        <v>4</v>
      </c>
      <c r="S4478" s="24" t="str">
        <f>IF(C4478&lt;1000000,"",VLOOKUP(C4478,组合调整!$A:$I,2,0))</f>
        <v>宁死</v>
      </c>
      <c r="T4478" s="24" t="str">
        <f>IF(D4478&lt;1000000,"",VLOOKUP(D4478,组合调整!$A:$I,2,0))</f>
        <v>出手</v>
      </c>
      <c r="U4478" s="24" t="str">
        <f>IF(E4478&lt;1000000,"",VLOOKUP(E4478,组合调整!$A:$I,2,0))</f>
        <v>兴奋剂</v>
      </c>
      <c r="V4478" s="24" t="str">
        <f>IF(F4478&lt;1000000,"",VLOOKUP(F4478,组合调整!$A:$I,2,0))</f>
        <v/>
      </c>
      <c r="W4478" s="24" t="str">
        <f>IF(G4478&lt;1000000,"",VLOOKUP(G4478,组合调整!$A:$I,2,0))</f>
        <v/>
      </c>
    </row>
    <row r="4479" spans="1:23">
      <c r="A4479" s="26">
        <v>40429</v>
      </c>
      <c r="B4479" s="26" t="s">
        <v>1532</v>
      </c>
      <c r="C4479" s="26">
        <v>4032012</v>
      </c>
      <c r="D4479" s="26">
        <v>4038612</v>
      </c>
      <c r="E4479" s="26">
        <v>4041911</v>
      </c>
      <c r="F4479" s="26">
        <v>20021</v>
      </c>
      <c r="G4479" s="26">
        <v>0</v>
      </c>
      <c r="H4479" s="26">
        <v>0</v>
      </c>
      <c r="I4479" s="26">
        <v>0</v>
      </c>
      <c r="J4479" s="26">
        <v>0</v>
      </c>
      <c r="K4479" s="26">
        <v>0</v>
      </c>
      <c r="L4479" s="26">
        <v>0</v>
      </c>
      <c r="M4479" s="26">
        <v>0</v>
      </c>
      <c r="N4479" s="26">
        <v>0</v>
      </c>
      <c r="O4479" s="24" t="s">
        <v>1532</v>
      </c>
      <c r="P4479" s="24">
        <v>40429</v>
      </c>
      <c r="Q4479" s="24">
        <f>IF(ISERROR(VLOOKUP($B4479,[1]主动技能!$B:$D,3,0)),[2]Sheet1!$Y4946,VLOOKUP($B4479,[1]主动技能!$B:$D,3,0))</f>
        <v>4</v>
      </c>
      <c r="S4479" s="24" t="str">
        <f>IF(C4479&lt;1000000,"",VLOOKUP(C4479,组合调整!$A:$I,2,0))</f>
        <v>宁死</v>
      </c>
      <c r="T4479" s="24" t="str">
        <f>IF(D4479&lt;1000000,"",VLOOKUP(D4479,组合调整!$A:$I,2,0))</f>
        <v>出手</v>
      </c>
      <c r="U4479" s="24" t="str">
        <f>IF(E4479&lt;1000000,"",VLOOKUP(E4479,组合调整!$A:$I,2,0))</f>
        <v>兴奋剂</v>
      </c>
      <c r="V4479" s="24" t="str">
        <f>IF(F4479&lt;1000000,"",VLOOKUP(F4479,组合调整!$A:$I,2,0))</f>
        <v/>
      </c>
      <c r="W4479" s="24" t="str">
        <f>IF(G4479&lt;1000000,"",VLOOKUP(G4479,组合调整!$A:$I,2,0))</f>
        <v/>
      </c>
    </row>
    <row r="4480" spans="1:23">
      <c r="A4480" s="26">
        <v>40430</v>
      </c>
      <c r="B4480" s="26" t="s">
        <v>88</v>
      </c>
      <c r="C4480" s="26">
        <v>3019912</v>
      </c>
      <c r="D4480" s="26">
        <v>1034222</v>
      </c>
      <c r="E4480" s="26">
        <v>4022122</v>
      </c>
      <c r="F4480" s="26">
        <v>1032</v>
      </c>
      <c r="G4480" s="26">
        <v>0</v>
      </c>
      <c r="H4480" s="26">
        <v>0</v>
      </c>
      <c r="I4480" s="26">
        <v>0</v>
      </c>
      <c r="J4480" s="26">
        <v>0</v>
      </c>
      <c r="K4480" s="26">
        <v>0</v>
      </c>
      <c r="L4480" s="26">
        <v>0</v>
      </c>
      <c r="M4480" s="26">
        <v>0</v>
      </c>
      <c r="N4480" s="26">
        <v>0</v>
      </c>
      <c r="O4480" s="24" t="s">
        <v>88</v>
      </c>
      <c r="P4480" s="24">
        <v>40430</v>
      </c>
      <c r="Q4480" s="24">
        <f>IF(ISERROR(VLOOKUP($B4480,[1]主动技能!$B:$D,3,0)),[2]Sheet1!$Y4947,VLOOKUP($B4480,[1]主动技能!$B:$D,3,0))</f>
        <v>2</v>
      </c>
      <c r="S4480" s="24" t="str">
        <f>IF(C4480&lt;1000000,"",VLOOKUP(C4480,组合调整!$A:$I,2,0))</f>
        <v>棒喝</v>
      </c>
      <c r="T4480" s="24" t="str">
        <f>IF(D4480&lt;1000000,"",VLOOKUP(D4480,组合调整!$A:$I,2,0))</f>
        <v>花海</v>
      </c>
      <c r="U4480" s="24" t="str">
        <f>IF(E4480&lt;1000000,"",VLOOKUP(E4480,组合调整!$A:$I,2,0))</f>
        <v>焕发</v>
      </c>
      <c r="V4480" s="24" t="str">
        <f>IF(F4480&lt;1000000,"",VLOOKUP(F4480,组合调整!$A:$I,2,0))</f>
        <v/>
      </c>
      <c r="W4480" s="24" t="str">
        <f>IF(G4480&lt;1000000,"",VLOOKUP(G4480,组合调整!$A:$I,2,0))</f>
        <v/>
      </c>
    </row>
    <row r="4481" spans="1:23">
      <c r="A4481" s="26">
        <v>40431</v>
      </c>
      <c r="B4481" s="26" t="s">
        <v>88</v>
      </c>
      <c r="C4481" s="26">
        <v>3019912</v>
      </c>
      <c r="D4481" s="26">
        <v>1034222</v>
      </c>
      <c r="E4481" s="26">
        <v>4022122</v>
      </c>
      <c r="F4481" s="26">
        <v>1032</v>
      </c>
      <c r="G4481" s="26">
        <v>0</v>
      </c>
      <c r="H4481" s="26">
        <v>0</v>
      </c>
      <c r="I4481" s="26">
        <v>0</v>
      </c>
      <c r="J4481" s="26">
        <v>0</v>
      </c>
      <c r="K4481" s="26">
        <v>0</v>
      </c>
      <c r="L4481" s="26">
        <v>0</v>
      </c>
      <c r="M4481" s="26">
        <v>0</v>
      </c>
      <c r="N4481" s="26">
        <v>0</v>
      </c>
      <c r="O4481" s="24" t="s">
        <v>88</v>
      </c>
      <c r="P4481" s="24">
        <v>40431</v>
      </c>
      <c r="Q4481" s="24">
        <f>IF(ISERROR(VLOOKUP($B4481,[1]主动技能!$B:$D,3,0)),[2]Sheet1!$Y4948,VLOOKUP($B4481,[1]主动技能!$B:$D,3,0))</f>
        <v>2</v>
      </c>
      <c r="S4481" s="24" t="str">
        <f>IF(C4481&lt;1000000,"",VLOOKUP(C4481,组合调整!$A:$I,2,0))</f>
        <v>棒喝</v>
      </c>
      <c r="T4481" s="24" t="str">
        <f>IF(D4481&lt;1000000,"",VLOOKUP(D4481,组合调整!$A:$I,2,0))</f>
        <v>花海</v>
      </c>
      <c r="U4481" s="24" t="str">
        <f>IF(E4481&lt;1000000,"",VLOOKUP(E4481,组合调整!$A:$I,2,0))</f>
        <v>焕发</v>
      </c>
      <c r="V4481" s="24" t="str">
        <f>IF(F4481&lt;1000000,"",VLOOKUP(F4481,组合调整!$A:$I,2,0))</f>
        <v/>
      </c>
      <c r="W4481" s="24" t="str">
        <f>IF(G4481&lt;1000000,"",VLOOKUP(G4481,组合调整!$A:$I,2,0))</f>
        <v/>
      </c>
    </row>
    <row r="4482" spans="1:23">
      <c r="A4482" s="26">
        <v>40432</v>
      </c>
      <c r="B4482" s="26" t="s">
        <v>88</v>
      </c>
      <c r="C4482" s="26">
        <v>3019912</v>
      </c>
      <c r="D4482" s="26">
        <v>1034222</v>
      </c>
      <c r="E4482" s="26">
        <v>4022122</v>
      </c>
      <c r="F4482" s="26">
        <v>1032</v>
      </c>
      <c r="G4482" s="26">
        <v>0</v>
      </c>
      <c r="H4482" s="26">
        <v>0</v>
      </c>
      <c r="I4482" s="26">
        <v>0</v>
      </c>
      <c r="J4482" s="26">
        <v>0</v>
      </c>
      <c r="K4482" s="26">
        <v>0</v>
      </c>
      <c r="L4482" s="26">
        <v>0</v>
      </c>
      <c r="M4482" s="26">
        <v>0</v>
      </c>
      <c r="N4482" s="26">
        <v>0</v>
      </c>
      <c r="O4482" s="24" t="s">
        <v>88</v>
      </c>
      <c r="P4482" s="24">
        <v>40432</v>
      </c>
      <c r="Q4482" s="24">
        <f>IF(ISERROR(VLOOKUP($B4482,[1]主动技能!$B:$D,3,0)),[2]Sheet1!$Y4949,VLOOKUP($B4482,[1]主动技能!$B:$D,3,0))</f>
        <v>2</v>
      </c>
      <c r="S4482" s="24" t="str">
        <f>IF(C4482&lt;1000000,"",VLOOKUP(C4482,组合调整!$A:$I,2,0))</f>
        <v>棒喝</v>
      </c>
      <c r="T4482" s="24" t="str">
        <f>IF(D4482&lt;1000000,"",VLOOKUP(D4482,组合调整!$A:$I,2,0))</f>
        <v>花海</v>
      </c>
      <c r="U4482" s="24" t="str">
        <f>IF(E4482&lt;1000000,"",VLOOKUP(E4482,组合调整!$A:$I,2,0))</f>
        <v>焕发</v>
      </c>
      <c r="V4482" s="24" t="str">
        <f>IF(F4482&lt;1000000,"",VLOOKUP(F4482,组合调整!$A:$I,2,0))</f>
        <v/>
      </c>
      <c r="W4482" s="24" t="str">
        <f>IF(G4482&lt;1000000,"",VLOOKUP(G4482,组合调整!$A:$I,2,0))</f>
        <v/>
      </c>
    </row>
    <row r="4483" spans="1:23">
      <c r="A4483" s="26">
        <v>40433</v>
      </c>
      <c r="B4483" s="26" t="s">
        <v>88</v>
      </c>
      <c r="C4483" s="26">
        <v>3019912</v>
      </c>
      <c r="D4483" s="26">
        <v>1034222</v>
      </c>
      <c r="E4483" s="26">
        <v>4022122</v>
      </c>
      <c r="F4483" s="26">
        <v>1032</v>
      </c>
      <c r="G4483" s="26">
        <v>0</v>
      </c>
      <c r="H4483" s="26">
        <v>0</v>
      </c>
      <c r="I4483" s="26">
        <v>0</v>
      </c>
      <c r="J4483" s="26">
        <v>0</v>
      </c>
      <c r="K4483" s="26">
        <v>0</v>
      </c>
      <c r="L4483" s="26">
        <v>0</v>
      </c>
      <c r="M4483" s="26">
        <v>0</v>
      </c>
      <c r="N4483" s="26">
        <v>0</v>
      </c>
      <c r="O4483" s="24" t="s">
        <v>88</v>
      </c>
      <c r="P4483" s="24">
        <v>40433</v>
      </c>
      <c r="Q4483" s="24">
        <f>IF(ISERROR(VLOOKUP($B4483,[1]主动技能!$B:$D,3,0)),[2]Sheet1!$Y4950,VLOOKUP($B4483,[1]主动技能!$B:$D,3,0))</f>
        <v>2</v>
      </c>
      <c r="S4483" s="24" t="str">
        <f>IF(C4483&lt;1000000,"",VLOOKUP(C4483,组合调整!$A:$I,2,0))</f>
        <v>棒喝</v>
      </c>
      <c r="T4483" s="24" t="str">
        <f>IF(D4483&lt;1000000,"",VLOOKUP(D4483,组合调整!$A:$I,2,0))</f>
        <v>花海</v>
      </c>
      <c r="U4483" s="24" t="str">
        <f>IF(E4483&lt;1000000,"",VLOOKUP(E4483,组合调整!$A:$I,2,0))</f>
        <v>焕发</v>
      </c>
      <c r="V4483" s="24" t="str">
        <f>IF(F4483&lt;1000000,"",VLOOKUP(F4483,组合调整!$A:$I,2,0))</f>
        <v/>
      </c>
      <c r="W4483" s="24" t="str">
        <f>IF(G4483&lt;1000000,"",VLOOKUP(G4483,组合调整!$A:$I,2,0))</f>
        <v/>
      </c>
    </row>
    <row r="4484" spans="1:23">
      <c r="A4484" s="26">
        <v>40434</v>
      </c>
      <c r="B4484" s="26" t="s">
        <v>88</v>
      </c>
      <c r="C4484" s="26">
        <v>3019912</v>
      </c>
      <c r="D4484" s="26">
        <v>1034222</v>
      </c>
      <c r="E4484" s="26">
        <v>4022122</v>
      </c>
      <c r="F4484" s="26">
        <v>1032</v>
      </c>
      <c r="G4484" s="26">
        <v>0</v>
      </c>
      <c r="H4484" s="26">
        <v>0</v>
      </c>
      <c r="I4484" s="26">
        <v>0</v>
      </c>
      <c r="J4484" s="26">
        <v>0</v>
      </c>
      <c r="K4484" s="26">
        <v>0</v>
      </c>
      <c r="L4484" s="26">
        <v>0</v>
      </c>
      <c r="M4484" s="26">
        <v>0</v>
      </c>
      <c r="N4484" s="26">
        <v>0</v>
      </c>
      <c r="O4484" s="24" t="s">
        <v>88</v>
      </c>
      <c r="P4484" s="24">
        <v>40434</v>
      </c>
      <c r="Q4484" s="24">
        <f>IF(ISERROR(VLOOKUP($B4484,[1]主动技能!$B:$D,3,0)),[2]Sheet1!$Y4951,VLOOKUP($B4484,[1]主动技能!$B:$D,3,0))</f>
        <v>2</v>
      </c>
      <c r="S4484" s="24" t="str">
        <f>IF(C4484&lt;1000000,"",VLOOKUP(C4484,组合调整!$A:$I,2,0))</f>
        <v>棒喝</v>
      </c>
      <c r="T4484" s="24" t="str">
        <f>IF(D4484&lt;1000000,"",VLOOKUP(D4484,组合调整!$A:$I,2,0))</f>
        <v>花海</v>
      </c>
      <c r="U4484" s="24" t="str">
        <f>IF(E4484&lt;1000000,"",VLOOKUP(E4484,组合调整!$A:$I,2,0))</f>
        <v>焕发</v>
      </c>
      <c r="V4484" s="24" t="str">
        <f>IF(F4484&lt;1000000,"",VLOOKUP(F4484,组合调整!$A:$I,2,0))</f>
        <v/>
      </c>
      <c r="W4484" s="24" t="str">
        <f>IF(G4484&lt;1000000,"",VLOOKUP(G4484,组合调整!$A:$I,2,0))</f>
        <v/>
      </c>
    </row>
    <row r="4485" spans="1:23">
      <c r="A4485" s="26">
        <v>40435</v>
      </c>
      <c r="B4485" s="26" t="s">
        <v>88</v>
      </c>
      <c r="C4485" s="26">
        <v>3019912</v>
      </c>
      <c r="D4485" s="26">
        <v>1034222</v>
      </c>
      <c r="E4485" s="26">
        <v>4022122</v>
      </c>
      <c r="F4485" s="26">
        <v>1032</v>
      </c>
      <c r="G4485" s="26">
        <v>0</v>
      </c>
      <c r="H4485" s="26">
        <v>0</v>
      </c>
      <c r="I4485" s="26">
        <v>0</v>
      </c>
      <c r="J4485" s="26">
        <v>0</v>
      </c>
      <c r="K4485" s="26">
        <v>0</v>
      </c>
      <c r="L4485" s="26">
        <v>0</v>
      </c>
      <c r="M4485" s="26">
        <v>0</v>
      </c>
      <c r="N4485" s="26">
        <v>0</v>
      </c>
      <c r="O4485" s="24" t="s">
        <v>88</v>
      </c>
      <c r="P4485" s="24">
        <v>40435</v>
      </c>
      <c r="Q4485" s="24">
        <f>IF(ISERROR(VLOOKUP($B4485,[1]主动技能!$B:$D,3,0)),[2]Sheet1!$Y4952,VLOOKUP($B4485,[1]主动技能!$B:$D,3,0))</f>
        <v>2</v>
      </c>
      <c r="S4485" s="24" t="str">
        <f>IF(C4485&lt;1000000,"",VLOOKUP(C4485,组合调整!$A:$I,2,0))</f>
        <v>棒喝</v>
      </c>
      <c r="T4485" s="24" t="str">
        <f>IF(D4485&lt;1000000,"",VLOOKUP(D4485,组合调整!$A:$I,2,0))</f>
        <v>花海</v>
      </c>
      <c r="U4485" s="24" t="str">
        <f>IF(E4485&lt;1000000,"",VLOOKUP(E4485,组合调整!$A:$I,2,0))</f>
        <v>焕发</v>
      </c>
      <c r="V4485" s="24" t="str">
        <f>IF(F4485&lt;1000000,"",VLOOKUP(F4485,组合调整!$A:$I,2,0))</f>
        <v/>
      </c>
      <c r="W4485" s="24" t="str">
        <f>IF(G4485&lt;1000000,"",VLOOKUP(G4485,组合调整!$A:$I,2,0))</f>
        <v/>
      </c>
    </row>
    <row r="4486" spans="1:23">
      <c r="A4486" s="26">
        <v>40436</v>
      </c>
      <c r="B4486" s="26" t="s">
        <v>88</v>
      </c>
      <c r="C4486" s="26">
        <v>3019912</v>
      </c>
      <c r="D4486" s="26">
        <v>1034222</v>
      </c>
      <c r="E4486" s="26">
        <v>4022122</v>
      </c>
      <c r="F4486" s="26">
        <v>1032</v>
      </c>
      <c r="G4486" s="26">
        <v>0</v>
      </c>
      <c r="H4486" s="26">
        <v>0</v>
      </c>
      <c r="I4486" s="26">
        <v>0</v>
      </c>
      <c r="J4486" s="26">
        <v>0</v>
      </c>
      <c r="K4486" s="26">
        <v>0</v>
      </c>
      <c r="L4486" s="26">
        <v>0</v>
      </c>
      <c r="M4486" s="26">
        <v>0</v>
      </c>
      <c r="N4486" s="26">
        <v>0</v>
      </c>
      <c r="O4486" s="24" t="s">
        <v>88</v>
      </c>
      <c r="P4486" s="24">
        <v>40436</v>
      </c>
      <c r="Q4486" s="24">
        <f>IF(ISERROR(VLOOKUP($B4486,[1]主动技能!$B:$D,3,0)),[2]Sheet1!$Y4953,VLOOKUP($B4486,[1]主动技能!$B:$D,3,0))</f>
        <v>2</v>
      </c>
      <c r="S4486" s="24" t="str">
        <f>IF(C4486&lt;1000000,"",VLOOKUP(C4486,组合调整!$A:$I,2,0))</f>
        <v>棒喝</v>
      </c>
      <c r="T4486" s="24" t="str">
        <f>IF(D4486&lt;1000000,"",VLOOKUP(D4486,组合调整!$A:$I,2,0))</f>
        <v>花海</v>
      </c>
      <c r="U4486" s="24" t="str">
        <f>IF(E4486&lt;1000000,"",VLOOKUP(E4486,组合调整!$A:$I,2,0))</f>
        <v>焕发</v>
      </c>
      <c r="V4486" s="24" t="str">
        <f>IF(F4486&lt;1000000,"",VLOOKUP(F4486,组合调整!$A:$I,2,0))</f>
        <v/>
      </c>
      <c r="W4486" s="24" t="str">
        <f>IF(G4486&lt;1000000,"",VLOOKUP(G4486,组合调整!$A:$I,2,0))</f>
        <v/>
      </c>
    </row>
    <row r="4487" spans="1:23">
      <c r="A4487" s="26">
        <v>40437</v>
      </c>
      <c r="B4487" s="26" t="s">
        <v>88</v>
      </c>
      <c r="C4487" s="26">
        <v>3019912</v>
      </c>
      <c r="D4487" s="26">
        <v>1034222</v>
      </c>
      <c r="E4487" s="26">
        <v>4022122</v>
      </c>
      <c r="F4487" s="26">
        <v>1032</v>
      </c>
      <c r="G4487" s="26">
        <v>0</v>
      </c>
      <c r="H4487" s="26">
        <v>0</v>
      </c>
      <c r="I4487" s="26">
        <v>0</v>
      </c>
      <c r="J4487" s="26">
        <v>0</v>
      </c>
      <c r="K4487" s="26">
        <v>0</v>
      </c>
      <c r="L4487" s="26">
        <v>0</v>
      </c>
      <c r="M4487" s="26">
        <v>0</v>
      </c>
      <c r="N4487" s="26">
        <v>0</v>
      </c>
      <c r="O4487" s="24" t="s">
        <v>88</v>
      </c>
      <c r="P4487" s="24">
        <v>40437</v>
      </c>
      <c r="Q4487" s="24">
        <f>IF(ISERROR(VLOOKUP($B4487,[1]主动技能!$B:$D,3,0)),[2]Sheet1!$Y4954,VLOOKUP($B4487,[1]主动技能!$B:$D,3,0))</f>
        <v>2</v>
      </c>
      <c r="S4487" s="24" t="str">
        <f>IF(C4487&lt;1000000,"",VLOOKUP(C4487,组合调整!$A:$I,2,0))</f>
        <v>棒喝</v>
      </c>
      <c r="T4487" s="24" t="str">
        <f>IF(D4487&lt;1000000,"",VLOOKUP(D4487,组合调整!$A:$I,2,0))</f>
        <v>花海</v>
      </c>
      <c r="U4487" s="24" t="str">
        <f>IF(E4487&lt;1000000,"",VLOOKUP(E4487,组合调整!$A:$I,2,0))</f>
        <v>焕发</v>
      </c>
      <c r="V4487" s="24" t="str">
        <f>IF(F4487&lt;1000000,"",VLOOKUP(F4487,组合调整!$A:$I,2,0))</f>
        <v/>
      </c>
      <c r="W4487" s="24" t="str">
        <f>IF(G4487&lt;1000000,"",VLOOKUP(G4487,组合调整!$A:$I,2,0))</f>
        <v/>
      </c>
    </row>
    <row r="4488" spans="1:23">
      <c r="A4488" s="26">
        <v>40438</v>
      </c>
      <c r="B4488" s="26" t="s">
        <v>88</v>
      </c>
      <c r="C4488" s="26">
        <v>3019912</v>
      </c>
      <c r="D4488" s="26">
        <v>1034222</v>
      </c>
      <c r="E4488" s="26">
        <v>4022122</v>
      </c>
      <c r="F4488" s="26">
        <v>1032</v>
      </c>
      <c r="G4488" s="26">
        <v>0</v>
      </c>
      <c r="H4488" s="26">
        <v>0</v>
      </c>
      <c r="I4488" s="26">
        <v>0</v>
      </c>
      <c r="J4488" s="26">
        <v>0</v>
      </c>
      <c r="K4488" s="26">
        <v>0</v>
      </c>
      <c r="L4488" s="26">
        <v>0</v>
      </c>
      <c r="M4488" s="26">
        <v>0</v>
      </c>
      <c r="N4488" s="26">
        <v>0</v>
      </c>
      <c r="O4488" s="24" t="s">
        <v>88</v>
      </c>
      <c r="P4488" s="24">
        <v>40438</v>
      </c>
      <c r="Q4488" s="24">
        <f>IF(ISERROR(VLOOKUP($B4488,[1]主动技能!$B:$D,3,0)),[2]Sheet1!$Y4955,VLOOKUP($B4488,[1]主动技能!$B:$D,3,0))</f>
        <v>2</v>
      </c>
      <c r="S4488" s="24" t="str">
        <f>IF(C4488&lt;1000000,"",VLOOKUP(C4488,组合调整!$A:$I,2,0))</f>
        <v>棒喝</v>
      </c>
      <c r="T4488" s="24" t="str">
        <f>IF(D4488&lt;1000000,"",VLOOKUP(D4488,组合调整!$A:$I,2,0))</f>
        <v>花海</v>
      </c>
      <c r="U4488" s="24" t="str">
        <f>IF(E4488&lt;1000000,"",VLOOKUP(E4488,组合调整!$A:$I,2,0))</f>
        <v>焕发</v>
      </c>
      <c r="V4488" s="24" t="str">
        <f>IF(F4488&lt;1000000,"",VLOOKUP(F4488,组合调整!$A:$I,2,0))</f>
        <v/>
      </c>
      <c r="W4488" s="24" t="str">
        <f>IF(G4488&lt;1000000,"",VLOOKUP(G4488,组合调整!$A:$I,2,0))</f>
        <v/>
      </c>
    </row>
    <row r="4489" spans="1:23">
      <c r="A4489" s="26">
        <v>40439</v>
      </c>
      <c r="B4489" s="26" t="s">
        <v>88</v>
      </c>
      <c r="C4489" s="26">
        <v>3019912</v>
      </c>
      <c r="D4489" s="26">
        <v>1034222</v>
      </c>
      <c r="E4489" s="26">
        <v>4022122</v>
      </c>
      <c r="F4489" s="26">
        <v>1032</v>
      </c>
      <c r="G4489" s="26">
        <v>0</v>
      </c>
      <c r="H4489" s="26">
        <v>0</v>
      </c>
      <c r="I4489" s="26">
        <v>0</v>
      </c>
      <c r="J4489" s="26">
        <v>0</v>
      </c>
      <c r="K4489" s="26">
        <v>0</v>
      </c>
      <c r="L4489" s="26">
        <v>0</v>
      </c>
      <c r="M4489" s="26">
        <v>0</v>
      </c>
      <c r="N4489" s="26">
        <v>0</v>
      </c>
      <c r="O4489" s="24" t="s">
        <v>88</v>
      </c>
      <c r="P4489" s="24">
        <v>40439</v>
      </c>
      <c r="Q4489" s="24">
        <f>IF(ISERROR(VLOOKUP($B4489,[1]主动技能!$B:$D,3,0)),[2]Sheet1!$Y4956,VLOOKUP($B4489,[1]主动技能!$B:$D,3,0))</f>
        <v>2</v>
      </c>
      <c r="S4489" s="24" t="str">
        <f>IF(C4489&lt;1000000,"",VLOOKUP(C4489,组合调整!$A:$I,2,0))</f>
        <v>棒喝</v>
      </c>
      <c r="T4489" s="24" t="str">
        <f>IF(D4489&lt;1000000,"",VLOOKUP(D4489,组合调整!$A:$I,2,0))</f>
        <v>花海</v>
      </c>
      <c r="U4489" s="24" t="str">
        <f>IF(E4489&lt;1000000,"",VLOOKUP(E4489,组合调整!$A:$I,2,0))</f>
        <v>焕发</v>
      </c>
      <c r="V4489" s="24" t="str">
        <f>IF(F4489&lt;1000000,"",VLOOKUP(F4489,组合调整!$A:$I,2,0))</f>
        <v/>
      </c>
      <c r="W4489" s="24" t="str">
        <f>IF(G4489&lt;1000000,"",VLOOKUP(G4489,组合调整!$A:$I,2,0))</f>
        <v/>
      </c>
    </row>
    <row r="4490" spans="1:23">
      <c r="A4490" s="26">
        <v>40440</v>
      </c>
      <c r="B4490" s="26" t="s">
        <v>88</v>
      </c>
      <c r="C4490" s="26">
        <v>3019912</v>
      </c>
      <c r="D4490" s="26">
        <v>1034222</v>
      </c>
      <c r="E4490" s="26">
        <v>4022122</v>
      </c>
      <c r="F4490" s="26">
        <v>1032</v>
      </c>
      <c r="G4490" s="26">
        <v>0</v>
      </c>
      <c r="H4490" s="26">
        <v>0</v>
      </c>
      <c r="I4490" s="26">
        <v>0</v>
      </c>
      <c r="J4490" s="26">
        <v>0</v>
      </c>
      <c r="K4490" s="26">
        <v>0</v>
      </c>
      <c r="L4490" s="26">
        <v>0</v>
      </c>
      <c r="M4490" s="26">
        <v>0</v>
      </c>
      <c r="N4490" s="26">
        <v>0</v>
      </c>
      <c r="O4490" s="24" t="s">
        <v>88</v>
      </c>
      <c r="P4490" s="24">
        <v>40440</v>
      </c>
      <c r="Q4490" s="24">
        <f>IF(ISERROR(VLOOKUP($B4490,[1]主动技能!$B:$D,3,0)),[2]Sheet1!$Y4957,VLOOKUP($B4490,[1]主动技能!$B:$D,3,0))</f>
        <v>2</v>
      </c>
      <c r="S4490" s="24" t="str">
        <f>IF(C4490&lt;1000000,"",VLOOKUP(C4490,组合调整!$A:$I,2,0))</f>
        <v>棒喝</v>
      </c>
      <c r="T4490" s="24" t="str">
        <f>IF(D4490&lt;1000000,"",VLOOKUP(D4490,组合调整!$A:$I,2,0))</f>
        <v>花海</v>
      </c>
      <c r="U4490" s="24" t="str">
        <f>IF(E4490&lt;1000000,"",VLOOKUP(E4490,组合调整!$A:$I,2,0))</f>
        <v>焕发</v>
      </c>
      <c r="V4490" s="24" t="str">
        <f>IF(F4490&lt;1000000,"",VLOOKUP(F4490,组合调整!$A:$I,2,0))</f>
        <v/>
      </c>
      <c r="W4490" s="24" t="str">
        <f>IF(G4490&lt;1000000,"",VLOOKUP(G4490,组合调整!$A:$I,2,0))</f>
        <v/>
      </c>
    </row>
    <row r="4491" spans="1:23">
      <c r="A4491" s="26">
        <v>40441</v>
      </c>
      <c r="B4491" s="26" t="s">
        <v>85</v>
      </c>
      <c r="C4491" s="26">
        <v>4024322</v>
      </c>
      <c r="D4491" s="26">
        <v>4032023</v>
      </c>
      <c r="E4491" s="26">
        <v>4044111</v>
      </c>
      <c r="F4491" s="26">
        <v>20031</v>
      </c>
      <c r="G4491" s="26">
        <v>0</v>
      </c>
      <c r="H4491" s="26">
        <v>0</v>
      </c>
      <c r="I4491" s="26">
        <v>0</v>
      </c>
      <c r="J4491" s="26">
        <v>0</v>
      </c>
      <c r="K4491" s="26">
        <v>0</v>
      </c>
      <c r="L4491" s="26">
        <v>0</v>
      </c>
      <c r="M4491" s="26">
        <v>0</v>
      </c>
      <c r="N4491" s="26">
        <v>0</v>
      </c>
      <c r="O4491" s="24" t="s">
        <v>85</v>
      </c>
      <c r="P4491" s="24">
        <v>40441</v>
      </c>
      <c r="Q4491" s="24">
        <f>IF(ISERROR(VLOOKUP($B4491,[1]主动技能!$B:$D,3,0)),[2]Sheet1!$Y4958,VLOOKUP($B4491,[1]主动技能!$B:$D,3,0))</f>
        <v>2</v>
      </c>
      <c r="S4491" s="24" t="str">
        <f>IF(C4491&lt;1000000,"",VLOOKUP(C4491,组合调整!$A:$I,2,0))</f>
        <v>豪杰</v>
      </c>
      <c r="T4491" s="24" t="str">
        <f>IF(D4491&lt;1000000,"",VLOOKUP(D4491,组合调整!$A:$I,2,0))</f>
        <v>升华</v>
      </c>
      <c r="U4491" s="24" t="str">
        <f>IF(E4491&lt;1000000,"",VLOOKUP(E4491,组合调整!$A:$I,2,0))</f>
        <v>武士</v>
      </c>
      <c r="V4491" s="24" t="str">
        <f>IF(F4491&lt;1000000,"",VLOOKUP(F4491,组合调整!$A:$I,2,0))</f>
        <v/>
      </c>
      <c r="W4491" s="24" t="str">
        <f>IF(G4491&lt;1000000,"",VLOOKUP(G4491,组合调整!$A:$I,2,0))</f>
        <v/>
      </c>
    </row>
    <row r="4492" spans="1:23">
      <c r="A4492" s="26">
        <v>40442</v>
      </c>
      <c r="B4492" s="26" t="s">
        <v>85</v>
      </c>
      <c r="C4492" s="26">
        <v>4024322</v>
      </c>
      <c r="D4492" s="26">
        <v>4032023</v>
      </c>
      <c r="E4492" s="26">
        <v>4044111</v>
      </c>
      <c r="F4492" s="26">
        <v>20031</v>
      </c>
      <c r="G4492" s="26">
        <v>0</v>
      </c>
      <c r="H4492" s="26">
        <v>0</v>
      </c>
      <c r="I4492" s="26">
        <v>0</v>
      </c>
      <c r="J4492" s="26">
        <v>0</v>
      </c>
      <c r="K4492" s="26">
        <v>0</v>
      </c>
      <c r="L4492" s="26">
        <v>0</v>
      </c>
      <c r="M4492" s="26">
        <v>0</v>
      </c>
      <c r="N4492" s="26">
        <v>0</v>
      </c>
      <c r="O4492" s="24" t="s">
        <v>85</v>
      </c>
      <c r="P4492" s="24">
        <v>40442</v>
      </c>
      <c r="Q4492" s="24">
        <f>IF(ISERROR(VLOOKUP($B4492,[1]主动技能!$B:$D,3,0)),[2]Sheet1!$Y4959,VLOOKUP($B4492,[1]主动技能!$B:$D,3,0))</f>
        <v>2</v>
      </c>
      <c r="S4492" s="24" t="str">
        <f>IF(C4492&lt;1000000,"",VLOOKUP(C4492,组合调整!$A:$I,2,0))</f>
        <v>豪杰</v>
      </c>
      <c r="T4492" s="24" t="str">
        <f>IF(D4492&lt;1000000,"",VLOOKUP(D4492,组合调整!$A:$I,2,0))</f>
        <v>升华</v>
      </c>
      <c r="U4492" s="24" t="str">
        <f>IF(E4492&lt;1000000,"",VLOOKUP(E4492,组合调整!$A:$I,2,0))</f>
        <v>武士</v>
      </c>
      <c r="V4492" s="24" t="str">
        <f>IF(F4492&lt;1000000,"",VLOOKUP(F4492,组合调整!$A:$I,2,0))</f>
        <v/>
      </c>
      <c r="W4492" s="24" t="str">
        <f>IF(G4492&lt;1000000,"",VLOOKUP(G4492,组合调整!$A:$I,2,0))</f>
        <v/>
      </c>
    </row>
    <row r="4493" spans="1:23">
      <c r="A4493" s="26">
        <v>40443</v>
      </c>
      <c r="B4493" s="26" t="s">
        <v>85</v>
      </c>
      <c r="C4493" s="26">
        <v>4024322</v>
      </c>
      <c r="D4493" s="26">
        <v>4032023</v>
      </c>
      <c r="E4493" s="26">
        <v>4044111</v>
      </c>
      <c r="F4493" s="26">
        <v>20031</v>
      </c>
      <c r="G4493" s="26">
        <v>0</v>
      </c>
      <c r="H4493" s="26">
        <v>0</v>
      </c>
      <c r="I4493" s="26">
        <v>0</v>
      </c>
      <c r="J4493" s="26">
        <v>0</v>
      </c>
      <c r="K4493" s="26">
        <v>0</v>
      </c>
      <c r="L4493" s="26">
        <v>0</v>
      </c>
      <c r="M4493" s="26">
        <v>0</v>
      </c>
      <c r="N4493" s="26">
        <v>0</v>
      </c>
      <c r="O4493" s="24" t="s">
        <v>85</v>
      </c>
      <c r="P4493" s="24">
        <v>40443</v>
      </c>
      <c r="Q4493" s="24">
        <f>IF(ISERROR(VLOOKUP($B4493,[1]主动技能!$B:$D,3,0)),[2]Sheet1!$Y4960,VLOOKUP($B4493,[1]主动技能!$B:$D,3,0))</f>
        <v>2</v>
      </c>
      <c r="S4493" s="24" t="str">
        <f>IF(C4493&lt;1000000,"",VLOOKUP(C4493,组合调整!$A:$I,2,0))</f>
        <v>豪杰</v>
      </c>
      <c r="T4493" s="24" t="str">
        <f>IF(D4493&lt;1000000,"",VLOOKUP(D4493,组合调整!$A:$I,2,0))</f>
        <v>升华</v>
      </c>
      <c r="U4493" s="24" t="str">
        <f>IF(E4493&lt;1000000,"",VLOOKUP(E4493,组合调整!$A:$I,2,0))</f>
        <v>武士</v>
      </c>
      <c r="V4493" s="24" t="str">
        <f>IF(F4493&lt;1000000,"",VLOOKUP(F4493,组合调整!$A:$I,2,0))</f>
        <v/>
      </c>
      <c r="W4493" s="24" t="str">
        <f>IF(G4493&lt;1000000,"",VLOOKUP(G4493,组合调整!$A:$I,2,0))</f>
        <v/>
      </c>
    </row>
    <row r="4494" spans="1:23">
      <c r="A4494" s="26">
        <v>40444</v>
      </c>
      <c r="B4494" s="26" t="s">
        <v>85</v>
      </c>
      <c r="C4494" s="26">
        <v>4024322</v>
      </c>
      <c r="D4494" s="26">
        <v>4032023</v>
      </c>
      <c r="E4494" s="26">
        <v>4044111</v>
      </c>
      <c r="F4494" s="26">
        <v>20031</v>
      </c>
      <c r="G4494" s="26">
        <v>0</v>
      </c>
      <c r="H4494" s="26">
        <v>0</v>
      </c>
      <c r="I4494" s="26">
        <v>0</v>
      </c>
      <c r="J4494" s="26">
        <v>0</v>
      </c>
      <c r="K4494" s="26">
        <v>0</v>
      </c>
      <c r="L4494" s="26">
        <v>0</v>
      </c>
      <c r="M4494" s="26">
        <v>0</v>
      </c>
      <c r="N4494" s="26">
        <v>0</v>
      </c>
      <c r="O4494" s="24" t="s">
        <v>85</v>
      </c>
      <c r="P4494" s="24">
        <v>40444</v>
      </c>
      <c r="Q4494" s="24">
        <f>IF(ISERROR(VLOOKUP($B4494,[1]主动技能!$B:$D,3,0)),[2]Sheet1!$Y4961,VLOOKUP($B4494,[1]主动技能!$B:$D,3,0))</f>
        <v>2</v>
      </c>
      <c r="S4494" s="24" t="str">
        <f>IF(C4494&lt;1000000,"",VLOOKUP(C4494,组合调整!$A:$I,2,0))</f>
        <v>豪杰</v>
      </c>
      <c r="T4494" s="24" t="str">
        <f>IF(D4494&lt;1000000,"",VLOOKUP(D4494,组合调整!$A:$I,2,0))</f>
        <v>升华</v>
      </c>
      <c r="U4494" s="24" t="str">
        <f>IF(E4494&lt;1000000,"",VLOOKUP(E4494,组合调整!$A:$I,2,0))</f>
        <v>武士</v>
      </c>
      <c r="V4494" s="24" t="str">
        <f>IF(F4494&lt;1000000,"",VLOOKUP(F4494,组合调整!$A:$I,2,0))</f>
        <v/>
      </c>
      <c r="W4494" s="24" t="str">
        <f>IF(G4494&lt;1000000,"",VLOOKUP(G4494,组合调整!$A:$I,2,0))</f>
        <v/>
      </c>
    </row>
    <row r="4495" spans="1:23">
      <c r="A4495" s="26">
        <v>40445</v>
      </c>
      <c r="B4495" s="26" t="s">
        <v>85</v>
      </c>
      <c r="C4495" s="26">
        <v>4024322</v>
      </c>
      <c r="D4495" s="26">
        <v>4032023</v>
      </c>
      <c r="E4495" s="26">
        <v>4044111</v>
      </c>
      <c r="F4495" s="26">
        <v>20031</v>
      </c>
      <c r="G4495" s="26">
        <v>0</v>
      </c>
      <c r="H4495" s="26">
        <v>0</v>
      </c>
      <c r="I4495" s="26">
        <v>0</v>
      </c>
      <c r="J4495" s="26">
        <v>0</v>
      </c>
      <c r="K4495" s="26">
        <v>0</v>
      </c>
      <c r="L4495" s="26">
        <v>0</v>
      </c>
      <c r="M4495" s="26">
        <v>0</v>
      </c>
      <c r="N4495" s="26">
        <v>0</v>
      </c>
      <c r="O4495" s="24" t="s">
        <v>85</v>
      </c>
      <c r="P4495" s="24">
        <v>40445</v>
      </c>
      <c r="Q4495" s="24">
        <f>IF(ISERROR(VLOOKUP($B4495,[1]主动技能!$B:$D,3,0)),[2]Sheet1!$Y4962,VLOOKUP($B4495,[1]主动技能!$B:$D,3,0))</f>
        <v>2</v>
      </c>
      <c r="S4495" s="24" t="str">
        <f>IF(C4495&lt;1000000,"",VLOOKUP(C4495,组合调整!$A:$I,2,0))</f>
        <v>豪杰</v>
      </c>
      <c r="T4495" s="24" t="str">
        <f>IF(D4495&lt;1000000,"",VLOOKUP(D4495,组合调整!$A:$I,2,0))</f>
        <v>升华</v>
      </c>
      <c r="U4495" s="24" t="str">
        <f>IF(E4495&lt;1000000,"",VLOOKUP(E4495,组合调整!$A:$I,2,0))</f>
        <v>武士</v>
      </c>
      <c r="V4495" s="24" t="str">
        <f>IF(F4495&lt;1000000,"",VLOOKUP(F4495,组合调整!$A:$I,2,0))</f>
        <v/>
      </c>
      <c r="W4495" s="24" t="str">
        <f>IF(G4495&lt;1000000,"",VLOOKUP(G4495,组合调整!$A:$I,2,0))</f>
        <v/>
      </c>
    </row>
    <row r="4496" spans="1:23">
      <c r="A4496" s="26">
        <v>40446</v>
      </c>
      <c r="B4496" s="26" t="s">
        <v>85</v>
      </c>
      <c r="C4496" s="26">
        <v>4024322</v>
      </c>
      <c r="D4496" s="26">
        <v>4032023</v>
      </c>
      <c r="E4496" s="26">
        <v>4044111</v>
      </c>
      <c r="F4496" s="26">
        <v>20031</v>
      </c>
      <c r="G4496" s="26">
        <v>0</v>
      </c>
      <c r="H4496" s="26">
        <v>0</v>
      </c>
      <c r="I4496" s="26">
        <v>0</v>
      </c>
      <c r="J4496" s="26">
        <v>0</v>
      </c>
      <c r="K4496" s="26">
        <v>0</v>
      </c>
      <c r="L4496" s="26">
        <v>0</v>
      </c>
      <c r="M4496" s="26">
        <v>0</v>
      </c>
      <c r="N4496" s="26">
        <v>0</v>
      </c>
      <c r="O4496" s="24" t="s">
        <v>85</v>
      </c>
      <c r="P4496" s="24">
        <v>40446</v>
      </c>
      <c r="Q4496" s="24">
        <f>IF(ISERROR(VLOOKUP($B4496,[1]主动技能!$B:$D,3,0)),[2]Sheet1!$Y4963,VLOOKUP($B4496,[1]主动技能!$B:$D,3,0))</f>
        <v>2</v>
      </c>
      <c r="S4496" s="24" t="str">
        <f>IF(C4496&lt;1000000,"",VLOOKUP(C4496,组合调整!$A:$I,2,0))</f>
        <v>豪杰</v>
      </c>
      <c r="T4496" s="24" t="str">
        <f>IF(D4496&lt;1000000,"",VLOOKUP(D4496,组合调整!$A:$I,2,0))</f>
        <v>升华</v>
      </c>
      <c r="U4496" s="24" t="str">
        <f>IF(E4496&lt;1000000,"",VLOOKUP(E4496,组合调整!$A:$I,2,0))</f>
        <v>武士</v>
      </c>
      <c r="V4496" s="24" t="str">
        <f>IF(F4496&lt;1000000,"",VLOOKUP(F4496,组合调整!$A:$I,2,0))</f>
        <v/>
      </c>
      <c r="W4496" s="24" t="str">
        <f>IF(G4496&lt;1000000,"",VLOOKUP(G4496,组合调整!$A:$I,2,0))</f>
        <v/>
      </c>
    </row>
    <row r="4497" spans="1:23">
      <c r="A4497" s="26">
        <v>40447</v>
      </c>
      <c r="B4497" s="26" t="s">
        <v>85</v>
      </c>
      <c r="C4497" s="26">
        <v>4024322</v>
      </c>
      <c r="D4497" s="26">
        <v>4032023</v>
      </c>
      <c r="E4497" s="26">
        <v>4044111</v>
      </c>
      <c r="F4497" s="26">
        <v>20031</v>
      </c>
      <c r="G4497" s="26">
        <v>0</v>
      </c>
      <c r="H4497" s="26">
        <v>0</v>
      </c>
      <c r="I4497" s="26">
        <v>0</v>
      </c>
      <c r="J4497" s="26">
        <v>0</v>
      </c>
      <c r="K4497" s="26">
        <v>0</v>
      </c>
      <c r="L4497" s="26">
        <v>0</v>
      </c>
      <c r="M4497" s="26">
        <v>0</v>
      </c>
      <c r="N4497" s="26">
        <v>0</v>
      </c>
      <c r="O4497" s="24" t="s">
        <v>85</v>
      </c>
      <c r="P4497" s="24">
        <v>40447</v>
      </c>
      <c r="Q4497" s="24">
        <f>IF(ISERROR(VLOOKUP($B4497,[1]主动技能!$B:$D,3,0)),[2]Sheet1!$Y4964,VLOOKUP($B4497,[1]主动技能!$B:$D,3,0))</f>
        <v>2</v>
      </c>
      <c r="S4497" s="24" t="str">
        <f>IF(C4497&lt;1000000,"",VLOOKUP(C4497,组合调整!$A:$I,2,0))</f>
        <v>豪杰</v>
      </c>
      <c r="T4497" s="24" t="str">
        <f>IF(D4497&lt;1000000,"",VLOOKUP(D4497,组合调整!$A:$I,2,0))</f>
        <v>升华</v>
      </c>
      <c r="U4497" s="24" t="str">
        <f>IF(E4497&lt;1000000,"",VLOOKUP(E4497,组合调整!$A:$I,2,0))</f>
        <v>武士</v>
      </c>
      <c r="V4497" s="24" t="str">
        <f>IF(F4497&lt;1000000,"",VLOOKUP(F4497,组合调整!$A:$I,2,0))</f>
        <v/>
      </c>
      <c r="W4497" s="24" t="str">
        <f>IF(G4497&lt;1000000,"",VLOOKUP(G4497,组合调整!$A:$I,2,0))</f>
        <v/>
      </c>
    </row>
    <row r="4498" spans="1:23">
      <c r="A4498" s="26">
        <v>40448</v>
      </c>
      <c r="B4498" s="26" t="s">
        <v>85</v>
      </c>
      <c r="C4498" s="26">
        <v>4024322</v>
      </c>
      <c r="D4498" s="26">
        <v>4032023</v>
      </c>
      <c r="E4498" s="26">
        <v>4044111</v>
      </c>
      <c r="F4498" s="26">
        <v>20031</v>
      </c>
      <c r="G4498" s="26">
        <v>0</v>
      </c>
      <c r="H4498" s="26">
        <v>0</v>
      </c>
      <c r="I4498" s="26">
        <v>0</v>
      </c>
      <c r="J4498" s="26">
        <v>0</v>
      </c>
      <c r="K4498" s="26">
        <v>0</v>
      </c>
      <c r="L4498" s="26">
        <v>0</v>
      </c>
      <c r="M4498" s="26">
        <v>0</v>
      </c>
      <c r="N4498" s="26">
        <v>0</v>
      </c>
      <c r="O4498" s="24" t="s">
        <v>85</v>
      </c>
      <c r="P4498" s="24">
        <v>40448</v>
      </c>
      <c r="Q4498" s="24">
        <f>IF(ISERROR(VLOOKUP($B4498,[1]主动技能!$B:$D,3,0)),[2]Sheet1!$Y4965,VLOOKUP($B4498,[1]主动技能!$B:$D,3,0))</f>
        <v>2</v>
      </c>
      <c r="S4498" s="24" t="str">
        <f>IF(C4498&lt;1000000,"",VLOOKUP(C4498,组合调整!$A:$I,2,0))</f>
        <v>豪杰</v>
      </c>
      <c r="T4498" s="24" t="str">
        <f>IF(D4498&lt;1000000,"",VLOOKUP(D4498,组合调整!$A:$I,2,0))</f>
        <v>升华</v>
      </c>
      <c r="U4498" s="24" t="str">
        <f>IF(E4498&lt;1000000,"",VLOOKUP(E4498,组合调整!$A:$I,2,0))</f>
        <v>武士</v>
      </c>
      <c r="V4498" s="24" t="str">
        <f>IF(F4498&lt;1000000,"",VLOOKUP(F4498,组合调整!$A:$I,2,0))</f>
        <v/>
      </c>
      <c r="W4498" s="24" t="str">
        <f>IF(G4498&lt;1000000,"",VLOOKUP(G4498,组合调整!$A:$I,2,0))</f>
        <v/>
      </c>
    </row>
    <row r="4499" spans="1:23">
      <c r="A4499" s="26">
        <v>40449</v>
      </c>
      <c r="B4499" s="26" t="s">
        <v>85</v>
      </c>
      <c r="C4499" s="26">
        <v>4024322</v>
      </c>
      <c r="D4499" s="26">
        <v>4032023</v>
      </c>
      <c r="E4499" s="26">
        <v>4044111</v>
      </c>
      <c r="F4499" s="26">
        <v>20031</v>
      </c>
      <c r="G4499" s="26">
        <v>0</v>
      </c>
      <c r="H4499" s="26">
        <v>0</v>
      </c>
      <c r="I4499" s="26">
        <v>0</v>
      </c>
      <c r="J4499" s="26">
        <v>0</v>
      </c>
      <c r="K4499" s="26">
        <v>0</v>
      </c>
      <c r="L4499" s="26">
        <v>0</v>
      </c>
      <c r="M4499" s="26">
        <v>0</v>
      </c>
      <c r="N4499" s="26">
        <v>0</v>
      </c>
      <c r="O4499" s="24" t="s">
        <v>85</v>
      </c>
      <c r="P4499" s="24">
        <v>40449</v>
      </c>
      <c r="Q4499" s="24">
        <f>IF(ISERROR(VLOOKUP($B4499,[1]主动技能!$B:$D,3,0)),[2]Sheet1!$Y4966,VLOOKUP($B4499,[1]主动技能!$B:$D,3,0))</f>
        <v>2</v>
      </c>
      <c r="S4499" s="24" t="str">
        <f>IF(C4499&lt;1000000,"",VLOOKUP(C4499,组合调整!$A:$I,2,0))</f>
        <v>豪杰</v>
      </c>
      <c r="T4499" s="24" t="str">
        <f>IF(D4499&lt;1000000,"",VLOOKUP(D4499,组合调整!$A:$I,2,0))</f>
        <v>升华</v>
      </c>
      <c r="U4499" s="24" t="str">
        <f>IF(E4499&lt;1000000,"",VLOOKUP(E4499,组合调整!$A:$I,2,0))</f>
        <v>武士</v>
      </c>
      <c r="V4499" s="24" t="str">
        <f>IF(F4499&lt;1000000,"",VLOOKUP(F4499,组合调整!$A:$I,2,0))</f>
        <v/>
      </c>
      <c r="W4499" s="24" t="str">
        <f>IF(G4499&lt;1000000,"",VLOOKUP(G4499,组合调整!$A:$I,2,0))</f>
        <v/>
      </c>
    </row>
    <row r="4500" spans="1:23">
      <c r="A4500" s="26">
        <v>40450</v>
      </c>
      <c r="B4500" s="26" t="s">
        <v>85</v>
      </c>
      <c r="C4500" s="26">
        <v>4024322</v>
      </c>
      <c r="D4500" s="26">
        <v>4032023</v>
      </c>
      <c r="E4500" s="26">
        <v>4044111</v>
      </c>
      <c r="F4500" s="26">
        <v>20031</v>
      </c>
      <c r="G4500" s="26">
        <v>0</v>
      </c>
      <c r="H4500" s="26">
        <v>0</v>
      </c>
      <c r="I4500" s="26">
        <v>0</v>
      </c>
      <c r="J4500" s="26">
        <v>0</v>
      </c>
      <c r="K4500" s="26">
        <v>0</v>
      </c>
      <c r="L4500" s="26">
        <v>0</v>
      </c>
      <c r="M4500" s="26">
        <v>0</v>
      </c>
      <c r="N4500" s="26">
        <v>0</v>
      </c>
      <c r="O4500" s="24" t="s">
        <v>85</v>
      </c>
      <c r="P4500" s="24">
        <v>40450</v>
      </c>
      <c r="Q4500" s="24">
        <f>IF(ISERROR(VLOOKUP($B4500,[1]主动技能!$B:$D,3,0)),[2]Sheet1!$Y4967,VLOOKUP($B4500,[1]主动技能!$B:$D,3,0))</f>
        <v>2</v>
      </c>
      <c r="S4500" s="24" t="str">
        <f>IF(C4500&lt;1000000,"",VLOOKUP(C4500,组合调整!$A:$I,2,0))</f>
        <v>豪杰</v>
      </c>
      <c r="T4500" s="24" t="str">
        <f>IF(D4500&lt;1000000,"",VLOOKUP(D4500,组合调整!$A:$I,2,0))</f>
        <v>升华</v>
      </c>
      <c r="U4500" s="24" t="str">
        <f>IF(E4500&lt;1000000,"",VLOOKUP(E4500,组合调整!$A:$I,2,0))</f>
        <v>武士</v>
      </c>
      <c r="V4500" s="24" t="str">
        <f>IF(F4500&lt;1000000,"",VLOOKUP(F4500,组合调整!$A:$I,2,0))</f>
        <v/>
      </c>
      <c r="W4500" s="24" t="str">
        <f>IF(G4500&lt;1000000,"",VLOOKUP(G4500,组合调整!$A:$I,2,0))</f>
        <v/>
      </c>
    </row>
    <row r="4501" spans="1:23">
      <c r="A4501" s="26">
        <v>40451</v>
      </c>
      <c r="B4501" s="26" t="s">
        <v>85</v>
      </c>
      <c r="C4501" s="26">
        <v>4024322</v>
      </c>
      <c r="D4501" s="26">
        <v>4032023</v>
      </c>
      <c r="E4501" s="26">
        <v>4044111</v>
      </c>
      <c r="F4501" s="26">
        <v>20031</v>
      </c>
      <c r="G4501" s="26">
        <v>0</v>
      </c>
      <c r="H4501" s="26">
        <v>0</v>
      </c>
      <c r="I4501" s="26">
        <v>0</v>
      </c>
      <c r="J4501" s="26">
        <v>0</v>
      </c>
      <c r="K4501" s="26">
        <v>0</v>
      </c>
      <c r="L4501" s="26">
        <v>0</v>
      </c>
      <c r="M4501" s="26">
        <v>0</v>
      </c>
      <c r="N4501" s="26">
        <v>0</v>
      </c>
      <c r="O4501" s="24" t="s">
        <v>85</v>
      </c>
      <c r="P4501" s="24">
        <v>40451</v>
      </c>
      <c r="Q4501" s="24">
        <f>IF(ISERROR(VLOOKUP($B4501,[1]主动技能!$B:$D,3,0)),[2]Sheet1!$Y4968,VLOOKUP($B4501,[1]主动技能!$B:$D,3,0))</f>
        <v>2</v>
      </c>
      <c r="S4501" s="24" t="str">
        <f>IF(C4501&lt;1000000,"",VLOOKUP(C4501,组合调整!$A:$I,2,0))</f>
        <v>豪杰</v>
      </c>
      <c r="T4501" s="24" t="str">
        <f>IF(D4501&lt;1000000,"",VLOOKUP(D4501,组合调整!$A:$I,2,0))</f>
        <v>升华</v>
      </c>
      <c r="U4501" s="24" t="str">
        <f>IF(E4501&lt;1000000,"",VLOOKUP(E4501,组合调整!$A:$I,2,0))</f>
        <v>武士</v>
      </c>
      <c r="V4501" s="24" t="str">
        <f>IF(F4501&lt;1000000,"",VLOOKUP(F4501,组合调整!$A:$I,2,0))</f>
        <v/>
      </c>
      <c r="W4501" s="24" t="str">
        <f>IF(G4501&lt;1000000,"",VLOOKUP(G4501,组合调整!$A:$I,2,0))</f>
        <v/>
      </c>
    </row>
    <row r="4502" spans="1:23">
      <c r="A4502" s="26">
        <v>40452</v>
      </c>
      <c r="B4502" s="26" t="s">
        <v>103</v>
      </c>
      <c r="C4502" s="26">
        <v>4045211</v>
      </c>
      <c r="D4502" s="26">
        <v>0</v>
      </c>
      <c r="E4502" s="26">
        <v>0</v>
      </c>
      <c r="F4502" s="26">
        <v>0</v>
      </c>
      <c r="G4502" s="26">
        <v>0</v>
      </c>
      <c r="H4502" s="26">
        <v>0</v>
      </c>
      <c r="I4502" s="26">
        <v>0</v>
      </c>
      <c r="J4502" s="26">
        <v>0</v>
      </c>
      <c r="K4502" s="26">
        <v>0</v>
      </c>
      <c r="L4502" s="26">
        <v>0</v>
      </c>
      <c r="M4502" s="26">
        <v>0</v>
      </c>
      <c r="N4502" s="26">
        <v>0</v>
      </c>
      <c r="O4502" s="24" t="s">
        <v>103</v>
      </c>
      <c r="P4502" s="24">
        <v>40452</v>
      </c>
      <c r="Q4502" s="24">
        <f>IF(ISERROR(VLOOKUP($B4502,[1]主动技能!$B:$D,3,0)),[2]Sheet1!$Y4969,VLOOKUP($B4502,[1]主动技能!$B:$D,3,0))</f>
        <v>1</v>
      </c>
      <c r="S4502" s="24" t="str">
        <f>IF(C4502&lt;1000000,"",VLOOKUP(C4502,组合调整!$A:$I,2,0))</f>
        <v>存钱</v>
      </c>
      <c r="T4502" s="24" t="str">
        <f>IF(D4502&lt;1000000,"",VLOOKUP(D4502,组合调整!$A:$I,2,0))</f>
        <v/>
      </c>
      <c r="U4502" s="24" t="str">
        <f>IF(E4502&lt;1000000,"",VLOOKUP(E4502,组合调整!$A:$I,2,0))</f>
        <v/>
      </c>
      <c r="V4502" s="24" t="str">
        <f>IF(F4502&lt;1000000,"",VLOOKUP(F4502,组合调整!$A:$I,2,0))</f>
        <v/>
      </c>
      <c r="W4502" s="24" t="str">
        <f>IF(G4502&lt;1000000,"",VLOOKUP(G4502,组合调整!$A:$I,2,0))</f>
        <v/>
      </c>
    </row>
    <row r="4503" spans="1:23">
      <c r="A4503" s="26">
        <v>40453</v>
      </c>
      <c r="B4503" s="26" t="s">
        <v>103</v>
      </c>
      <c r="C4503" s="26">
        <v>4045211</v>
      </c>
      <c r="D4503" s="26">
        <v>0</v>
      </c>
      <c r="E4503" s="26">
        <v>0</v>
      </c>
      <c r="F4503" s="26">
        <v>0</v>
      </c>
      <c r="G4503" s="26">
        <v>0</v>
      </c>
      <c r="H4503" s="26">
        <v>0</v>
      </c>
      <c r="I4503" s="26">
        <v>0</v>
      </c>
      <c r="J4503" s="26">
        <v>0</v>
      </c>
      <c r="K4503" s="26">
        <v>0</v>
      </c>
      <c r="L4503" s="26">
        <v>0</v>
      </c>
      <c r="M4503" s="26">
        <v>0</v>
      </c>
      <c r="N4503" s="26">
        <v>0</v>
      </c>
      <c r="O4503" s="24" t="s">
        <v>103</v>
      </c>
      <c r="P4503" s="24">
        <v>40453</v>
      </c>
      <c r="Q4503" s="24">
        <f>IF(ISERROR(VLOOKUP($B4503,[1]主动技能!$B:$D,3,0)),[2]Sheet1!$Y4970,VLOOKUP($B4503,[1]主动技能!$B:$D,3,0))</f>
        <v>1</v>
      </c>
      <c r="S4503" s="24" t="str">
        <f>IF(C4503&lt;1000000,"",VLOOKUP(C4503,组合调整!$A:$I,2,0))</f>
        <v>存钱</v>
      </c>
      <c r="T4503" s="24" t="str">
        <f>IF(D4503&lt;1000000,"",VLOOKUP(D4503,组合调整!$A:$I,2,0))</f>
        <v/>
      </c>
      <c r="U4503" s="24" t="str">
        <f>IF(E4503&lt;1000000,"",VLOOKUP(E4503,组合调整!$A:$I,2,0))</f>
        <v/>
      </c>
      <c r="V4503" s="24" t="str">
        <f>IF(F4503&lt;1000000,"",VLOOKUP(F4503,组合调整!$A:$I,2,0))</f>
        <v/>
      </c>
      <c r="W4503" s="24" t="str">
        <f>IF(G4503&lt;1000000,"",VLOOKUP(G4503,组合调整!$A:$I,2,0))</f>
        <v/>
      </c>
    </row>
    <row r="4504" spans="1:23">
      <c r="A4504" s="26">
        <v>40454</v>
      </c>
      <c r="B4504" s="26" t="s">
        <v>103</v>
      </c>
      <c r="C4504" s="26">
        <v>4045211</v>
      </c>
      <c r="D4504" s="26">
        <v>0</v>
      </c>
      <c r="E4504" s="26">
        <v>0</v>
      </c>
      <c r="F4504" s="26">
        <v>0</v>
      </c>
      <c r="G4504" s="26">
        <v>0</v>
      </c>
      <c r="H4504" s="26">
        <v>0</v>
      </c>
      <c r="I4504" s="26">
        <v>0</v>
      </c>
      <c r="J4504" s="26">
        <v>0</v>
      </c>
      <c r="K4504" s="26">
        <v>0</v>
      </c>
      <c r="L4504" s="26">
        <v>0</v>
      </c>
      <c r="M4504" s="26">
        <v>0</v>
      </c>
      <c r="N4504" s="26">
        <v>0</v>
      </c>
      <c r="O4504" s="24" t="s">
        <v>103</v>
      </c>
      <c r="P4504" s="24">
        <v>40454</v>
      </c>
      <c r="Q4504" s="24">
        <f>IF(ISERROR(VLOOKUP($B4504,[1]主动技能!$B:$D,3,0)),[2]Sheet1!$Y4971,VLOOKUP($B4504,[1]主动技能!$B:$D,3,0))</f>
        <v>1</v>
      </c>
      <c r="S4504" s="24" t="str">
        <f>IF(C4504&lt;1000000,"",VLOOKUP(C4504,组合调整!$A:$I,2,0))</f>
        <v>存钱</v>
      </c>
      <c r="T4504" s="24" t="str">
        <f>IF(D4504&lt;1000000,"",VLOOKUP(D4504,组合调整!$A:$I,2,0))</f>
        <v/>
      </c>
      <c r="U4504" s="24" t="str">
        <f>IF(E4504&lt;1000000,"",VLOOKUP(E4504,组合调整!$A:$I,2,0))</f>
        <v/>
      </c>
      <c r="V4504" s="24" t="str">
        <f>IF(F4504&lt;1000000,"",VLOOKUP(F4504,组合调整!$A:$I,2,0))</f>
        <v/>
      </c>
      <c r="W4504" s="24" t="str">
        <f>IF(G4504&lt;1000000,"",VLOOKUP(G4504,组合调整!$A:$I,2,0))</f>
        <v/>
      </c>
    </row>
    <row r="4505" spans="1:23">
      <c r="A4505" s="26">
        <v>40455</v>
      </c>
      <c r="B4505" s="26" t="s">
        <v>103</v>
      </c>
      <c r="C4505" s="26">
        <v>4045211</v>
      </c>
      <c r="D4505" s="26">
        <v>0</v>
      </c>
      <c r="E4505" s="26">
        <v>0</v>
      </c>
      <c r="F4505" s="26">
        <v>0</v>
      </c>
      <c r="G4505" s="26">
        <v>0</v>
      </c>
      <c r="H4505" s="26">
        <v>0</v>
      </c>
      <c r="I4505" s="26">
        <v>0</v>
      </c>
      <c r="J4505" s="26">
        <v>0</v>
      </c>
      <c r="K4505" s="26">
        <v>0</v>
      </c>
      <c r="L4505" s="26">
        <v>0</v>
      </c>
      <c r="M4505" s="26">
        <v>0</v>
      </c>
      <c r="N4505" s="26">
        <v>0</v>
      </c>
      <c r="O4505" s="24" t="s">
        <v>103</v>
      </c>
      <c r="P4505" s="24">
        <v>40455</v>
      </c>
      <c r="Q4505" s="24">
        <f>IF(ISERROR(VLOOKUP($B4505,[1]主动技能!$B:$D,3,0)),[2]Sheet1!$Y4972,VLOOKUP($B4505,[1]主动技能!$B:$D,3,0))</f>
        <v>1</v>
      </c>
      <c r="S4505" s="24" t="str">
        <f>IF(C4505&lt;1000000,"",VLOOKUP(C4505,组合调整!$A:$I,2,0))</f>
        <v>存钱</v>
      </c>
      <c r="T4505" s="24" t="str">
        <f>IF(D4505&lt;1000000,"",VLOOKUP(D4505,组合调整!$A:$I,2,0))</f>
        <v/>
      </c>
      <c r="U4505" s="24" t="str">
        <f>IF(E4505&lt;1000000,"",VLOOKUP(E4505,组合调整!$A:$I,2,0))</f>
        <v/>
      </c>
      <c r="V4505" s="24" t="str">
        <f>IF(F4505&lt;1000000,"",VLOOKUP(F4505,组合调整!$A:$I,2,0))</f>
        <v/>
      </c>
      <c r="W4505" s="24" t="str">
        <f>IF(G4505&lt;1000000,"",VLOOKUP(G4505,组合调整!$A:$I,2,0))</f>
        <v/>
      </c>
    </row>
    <row r="4506" spans="1:23">
      <c r="A4506" s="26">
        <v>40456</v>
      </c>
      <c r="B4506" s="26" t="s">
        <v>103</v>
      </c>
      <c r="C4506" s="26">
        <v>4045211</v>
      </c>
      <c r="D4506" s="26">
        <v>0</v>
      </c>
      <c r="E4506" s="26">
        <v>0</v>
      </c>
      <c r="F4506" s="26">
        <v>0</v>
      </c>
      <c r="G4506" s="26">
        <v>0</v>
      </c>
      <c r="H4506" s="26">
        <v>0</v>
      </c>
      <c r="I4506" s="26">
        <v>0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  <c r="O4506" s="24" t="s">
        <v>103</v>
      </c>
      <c r="P4506" s="24">
        <v>40456</v>
      </c>
      <c r="Q4506" s="24">
        <f>IF(ISERROR(VLOOKUP($B4506,[1]主动技能!$B:$D,3,0)),[2]Sheet1!$Y4973,VLOOKUP($B4506,[1]主动技能!$B:$D,3,0))</f>
        <v>1</v>
      </c>
      <c r="S4506" s="24" t="str">
        <f>IF(C4506&lt;1000000,"",VLOOKUP(C4506,组合调整!$A:$I,2,0))</f>
        <v>存钱</v>
      </c>
      <c r="T4506" s="24" t="str">
        <f>IF(D4506&lt;1000000,"",VLOOKUP(D4506,组合调整!$A:$I,2,0))</f>
        <v/>
      </c>
      <c r="U4506" s="24" t="str">
        <f>IF(E4506&lt;1000000,"",VLOOKUP(E4506,组合调整!$A:$I,2,0))</f>
        <v/>
      </c>
      <c r="V4506" s="24" t="str">
        <f>IF(F4506&lt;1000000,"",VLOOKUP(F4506,组合调整!$A:$I,2,0))</f>
        <v/>
      </c>
      <c r="W4506" s="24" t="str">
        <f>IF(G4506&lt;1000000,"",VLOOKUP(G4506,组合调整!$A:$I,2,0))</f>
        <v/>
      </c>
    </row>
    <row r="4507" spans="1:23">
      <c r="A4507" s="26">
        <v>40457</v>
      </c>
      <c r="B4507" s="26" t="s">
        <v>103</v>
      </c>
      <c r="C4507" s="26">
        <v>4045211</v>
      </c>
      <c r="D4507" s="26">
        <v>0</v>
      </c>
      <c r="E4507" s="26">
        <v>0</v>
      </c>
      <c r="F4507" s="26">
        <v>0</v>
      </c>
      <c r="G4507" s="26">
        <v>0</v>
      </c>
      <c r="H4507" s="26">
        <v>0</v>
      </c>
      <c r="I4507" s="26">
        <v>0</v>
      </c>
      <c r="J4507" s="26">
        <v>0</v>
      </c>
      <c r="K4507" s="26">
        <v>0</v>
      </c>
      <c r="L4507" s="26">
        <v>0</v>
      </c>
      <c r="M4507" s="26">
        <v>0</v>
      </c>
      <c r="N4507" s="26">
        <v>0</v>
      </c>
      <c r="O4507" s="24" t="s">
        <v>103</v>
      </c>
      <c r="P4507" s="24">
        <v>40457</v>
      </c>
      <c r="Q4507" s="24">
        <f>IF(ISERROR(VLOOKUP($B4507,[1]主动技能!$B:$D,3,0)),[2]Sheet1!$Y4974,VLOOKUP($B4507,[1]主动技能!$B:$D,3,0))</f>
        <v>1</v>
      </c>
      <c r="S4507" s="24" t="str">
        <f>IF(C4507&lt;1000000,"",VLOOKUP(C4507,组合调整!$A:$I,2,0))</f>
        <v>存钱</v>
      </c>
      <c r="T4507" s="24" t="str">
        <f>IF(D4507&lt;1000000,"",VLOOKUP(D4507,组合调整!$A:$I,2,0))</f>
        <v/>
      </c>
      <c r="U4507" s="24" t="str">
        <f>IF(E4507&lt;1000000,"",VLOOKUP(E4507,组合调整!$A:$I,2,0))</f>
        <v/>
      </c>
      <c r="V4507" s="24" t="str">
        <f>IF(F4507&lt;1000000,"",VLOOKUP(F4507,组合调整!$A:$I,2,0))</f>
        <v/>
      </c>
      <c r="W4507" s="24" t="str">
        <f>IF(G4507&lt;1000000,"",VLOOKUP(G4507,组合调整!$A:$I,2,0))</f>
        <v/>
      </c>
    </row>
    <row r="4508" spans="1:23">
      <c r="A4508" s="26">
        <v>40458</v>
      </c>
      <c r="B4508" s="26" t="s">
        <v>103</v>
      </c>
      <c r="C4508" s="26">
        <v>4045211</v>
      </c>
      <c r="D4508" s="26">
        <v>0</v>
      </c>
      <c r="E4508" s="26">
        <v>0</v>
      </c>
      <c r="F4508" s="26">
        <v>0</v>
      </c>
      <c r="G4508" s="26">
        <v>0</v>
      </c>
      <c r="H4508" s="26">
        <v>0</v>
      </c>
      <c r="I4508" s="26">
        <v>0</v>
      </c>
      <c r="J4508" s="26">
        <v>0</v>
      </c>
      <c r="K4508" s="26">
        <v>0</v>
      </c>
      <c r="L4508" s="26">
        <v>0</v>
      </c>
      <c r="M4508" s="26">
        <v>0</v>
      </c>
      <c r="N4508" s="26">
        <v>0</v>
      </c>
      <c r="O4508" s="24" t="s">
        <v>103</v>
      </c>
      <c r="P4508" s="24">
        <v>40458</v>
      </c>
      <c r="Q4508" s="24">
        <f>IF(ISERROR(VLOOKUP($B4508,[1]主动技能!$B:$D,3,0)),[2]Sheet1!$Y4975,VLOOKUP($B4508,[1]主动技能!$B:$D,3,0))</f>
        <v>1</v>
      </c>
      <c r="S4508" s="24" t="str">
        <f>IF(C4508&lt;1000000,"",VLOOKUP(C4508,组合调整!$A:$I,2,0))</f>
        <v>存钱</v>
      </c>
      <c r="T4508" s="24" t="str">
        <f>IF(D4508&lt;1000000,"",VLOOKUP(D4508,组合调整!$A:$I,2,0))</f>
        <v/>
      </c>
      <c r="U4508" s="24" t="str">
        <f>IF(E4508&lt;1000000,"",VLOOKUP(E4508,组合调整!$A:$I,2,0))</f>
        <v/>
      </c>
      <c r="V4508" s="24" t="str">
        <f>IF(F4508&lt;1000000,"",VLOOKUP(F4508,组合调整!$A:$I,2,0))</f>
        <v/>
      </c>
      <c r="W4508" s="24" t="str">
        <f>IF(G4508&lt;1000000,"",VLOOKUP(G4508,组合调整!$A:$I,2,0))</f>
        <v/>
      </c>
    </row>
    <row r="4509" spans="1:23">
      <c r="A4509" s="26">
        <v>40459</v>
      </c>
      <c r="B4509" s="26" t="s">
        <v>103</v>
      </c>
      <c r="C4509" s="26">
        <v>4045211</v>
      </c>
      <c r="D4509" s="26">
        <v>0</v>
      </c>
      <c r="E4509" s="26">
        <v>0</v>
      </c>
      <c r="F4509" s="26">
        <v>0</v>
      </c>
      <c r="G4509" s="26">
        <v>0</v>
      </c>
      <c r="H4509" s="26">
        <v>0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  <c r="O4509" s="24" t="s">
        <v>103</v>
      </c>
      <c r="P4509" s="24">
        <v>40459</v>
      </c>
      <c r="Q4509" s="24">
        <f>IF(ISERROR(VLOOKUP($B4509,[1]主动技能!$B:$D,3,0)),[2]Sheet1!$Y4976,VLOOKUP($B4509,[1]主动技能!$B:$D,3,0))</f>
        <v>1</v>
      </c>
      <c r="S4509" s="24" t="str">
        <f>IF(C4509&lt;1000000,"",VLOOKUP(C4509,组合调整!$A:$I,2,0))</f>
        <v>存钱</v>
      </c>
      <c r="T4509" s="24" t="str">
        <f>IF(D4509&lt;1000000,"",VLOOKUP(D4509,组合调整!$A:$I,2,0))</f>
        <v/>
      </c>
      <c r="U4509" s="24" t="str">
        <f>IF(E4509&lt;1000000,"",VLOOKUP(E4509,组合调整!$A:$I,2,0))</f>
        <v/>
      </c>
      <c r="V4509" s="24" t="str">
        <f>IF(F4509&lt;1000000,"",VLOOKUP(F4509,组合调整!$A:$I,2,0))</f>
        <v/>
      </c>
      <c r="W4509" s="24" t="str">
        <f>IF(G4509&lt;1000000,"",VLOOKUP(G4509,组合调整!$A:$I,2,0))</f>
        <v/>
      </c>
    </row>
    <row r="4510" spans="1:23">
      <c r="A4510" s="26">
        <v>40460</v>
      </c>
      <c r="B4510" s="26" t="s">
        <v>103</v>
      </c>
      <c r="C4510" s="26">
        <v>4045211</v>
      </c>
      <c r="D4510" s="26">
        <v>0</v>
      </c>
      <c r="E4510" s="26">
        <v>0</v>
      </c>
      <c r="F4510" s="26">
        <v>0</v>
      </c>
      <c r="G4510" s="26">
        <v>0</v>
      </c>
      <c r="H4510" s="26">
        <v>0</v>
      </c>
      <c r="I4510" s="26">
        <v>0</v>
      </c>
      <c r="J4510" s="26">
        <v>0</v>
      </c>
      <c r="K4510" s="26">
        <v>0</v>
      </c>
      <c r="L4510" s="26">
        <v>0</v>
      </c>
      <c r="M4510" s="26">
        <v>0</v>
      </c>
      <c r="N4510" s="26">
        <v>0</v>
      </c>
      <c r="O4510" s="24" t="s">
        <v>103</v>
      </c>
      <c r="P4510" s="24">
        <v>40460</v>
      </c>
      <c r="Q4510" s="24">
        <f>IF(ISERROR(VLOOKUP($B4510,[1]主动技能!$B:$D,3,0)),[2]Sheet1!$Y4977,VLOOKUP($B4510,[1]主动技能!$B:$D,3,0))</f>
        <v>1</v>
      </c>
      <c r="S4510" s="24" t="str">
        <f>IF(C4510&lt;1000000,"",VLOOKUP(C4510,组合调整!$A:$I,2,0))</f>
        <v>存钱</v>
      </c>
      <c r="T4510" s="24" t="str">
        <f>IF(D4510&lt;1000000,"",VLOOKUP(D4510,组合调整!$A:$I,2,0))</f>
        <v/>
      </c>
      <c r="U4510" s="24" t="str">
        <f>IF(E4510&lt;1000000,"",VLOOKUP(E4510,组合调整!$A:$I,2,0))</f>
        <v/>
      </c>
      <c r="V4510" s="24" t="str">
        <f>IF(F4510&lt;1000000,"",VLOOKUP(F4510,组合调整!$A:$I,2,0))</f>
        <v/>
      </c>
      <c r="W4510" s="24" t="str">
        <f>IF(G4510&lt;1000000,"",VLOOKUP(G4510,组合调整!$A:$I,2,0))</f>
        <v/>
      </c>
    </row>
    <row r="4511" spans="1:23">
      <c r="A4511" s="26">
        <v>40461</v>
      </c>
      <c r="B4511" s="26" t="s">
        <v>103</v>
      </c>
      <c r="C4511" s="26">
        <v>4045211</v>
      </c>
      <c r="D4511" s="26">
        <v>0</v>
      </c>
      <c r="E4511" s="26">
        <v>0</v>
      </c>
      <c r="F4511" s="26">
        <v>0</v>
      </c>
      <c r="G4511" s="26">
        <v>0</v>
      </c>
      <c r="H4511" s="26">
        <v>0</v>
      </c>
      <c r="I4511" s="26">
        <v>0</v>
      </c>
      <c r="J4511" s="26">
        <v>0</v>
      </c>
      <c r="K4511" s="26">
        <v>0</v>
      </c>
      <c r="L4511" s="26">
        <v>0</v>
      </c>
      <c r="M4511" s="26">
        <v>0</v>
      </c>
      <c r="N4511" s="26">
        <v>0</v>
      </c>
      <c r="O4511" s="24" t="s">
        <v>103</v>
      </c>
      <c r="P4511" s="24">
        <v>40461</v>
      </c>
      <c r="Q4511" s="24">
        <f>IF(ISERROR(VLOOKUP($B4511,[1]主动技能!$B:$D,3,0)),[2]Sheet1!$Y4978,VLOOKUP($B4511,[1]主动技能!$B:$D,3,0))</f>
        <v>1</v>
      </c>
      <c r="S4511" s="24" t="str">
        <f>IF(C4511&lt;1000000,"",VLOOKUP(C4511,组合调整!$A:$I,2,0))</f>
        <v>存钱</v>
      </c>
      <c r="T4511" s="24" t="str">
        <f>IF(D4511&lt;1000000,"",VLOOKUP(D4511,组合调整!$A:$I,2,0))</f>
        <v/>
      </c>
      <c r="U4511" s="24" t="str">
        <f>IF(E4511&lt;1000000,"",VLOOKUP(E4511,组合调整!$A:$I,2,0))</f>
        <v/>
      </c>
      <c r="V4511" s="24" t="str">
        <f>IF(F4511&lt;1000000,"",VLOOKUP(F4511,组合调整!$A:$I,2,0))</f>
        <v/>
      </c>
      <c r="W4511" s="24" t="str">
        <f>IF(G4511&lt;1000000,"",VLOOKUP(G4511,组合调整!$A:$I,2,0))</f>
        <v/>
      </c>
    </row>
    <row r="4512" spans="1:23">
      <c r="A4512" s="26">
        <v>40462</v>
      </c>
      <c r="B4512" s="26" t="s">
        <v>103</v>
      </c>
      <c r="C4512" s="26">
        <v>4045211</v>
      </c>
      <c r="D4512" s="26">
        <v>0</v>
      </c>
      <c r="E4512" s="26">
        <v>0</v>
      </c>
      <c r="F4512" s="26">
        <v>0</v>
      </c>
      <c r="G4512" s="26">
        <v>0</v>
      </c>
      <c r="H4512" s="26">
        <v>0</v>
      </c>
      <c r="I4512" s="26">
        <v>0</v>
      </c>
      <c r="J4512" s="26">
        <v>0</v>
      </c>
      <c r="K4512" s="26">
        <v>0</v>
      </c>
      <c r="L4512" s="26">
        <v>0</v>
      </c>
      <c r="M4512" s="26">
        <v>0</v>
      </c>
      <c r="N4512" s="26">
        <v>0</v>
      </c>
      <c r="O4512" s="24" t="s">
        <v>103</v>
      </c>
      <c r="P4512" s="24">
        <v>40462</v>
      </c>
      <c r="Q4512" s="24">
        <f>IF(ISERROR(VLOOKUP($B4512,[1]主动技能!$B:$D,3,0)),[2]Sheet1!$Y4979,VLOOKUP($B4512,[1]主动技能!$B:$D,3,0))</f>
        <v>1</v>
      </c>
      <c r="S4512" s="24" t="str">
        <f>IF(C4512&lt;1000000,"",VLOOKUP(C4512,组合调整!$A:$I,2,0))</f>
        <v>存钱</v>
      </c>
      <c r="T4512" s="24" t="str">
        <f>IF(D4512&lt;1000000,"",VLOOKUP(D4512,组合调整!$A:$I,2,0))</f>
        <v/>
      </c>
      <c r="U4512" s="24" t="str">
        <f>IF(E4512&lt;1000000,"",VLOOKUP(E4512,组合调整!$A:$I,2,0))</f>
        <v/>
      </c>
      <c r="V4512" s="24" t="str">
        <f>IF(F4512&lt;1000000,"",VLOOKUP(F4512,组合调整!$A:$I,2,0))</f>
        <v/>
      </c>
      <c r="W4512" s="24" t="str">
        <f>IF(G4512&lt;1000000,"",VLOOKUP(G4512,组合调整!$A:$I,2,0))</f>
        <v/>
      </c>
    </row>
    <row r="4513" spans="1:23">
      <c r="A4513" s="26">
        <v>40463</v>
      </c>
      <c r="B4513" s="26" t="s">
        <v>1533</v>
      </c>
      <c r="C4513" s="26">
        <v>0</v>
      </c>
      <c r="D4513" s="26">
        <v>0</v>
      </c>
      <c r="E4513" s="26">
        <v>0</v>
      </c>
      <c r="F4513" s="26">
        <v>0</v>
      </c>
      <c r="G4513" s="26">
        <v>0</v>
      </c>
      <c r="H4513" s="26">
        <v>0</v>
      </c>
      <c r="I4513" s="26">
        <v>0</v>
      </c>
      <c r="J4513" s="26">
        <v>0</v>
      </c>
      <c r="K4513" s="26">
        <v>0</v>
      </c>
      <c r="L4513" s="26">
        <v>0</v>
      </c>
      <c r="M4513" s="26">
        <v>0</v>
      </c>
      <c r="N4513" s="26">
        <v>0</v>
      </c>
      <c r="O4513" s="24" t="s">
        <v>1533</v>
      </c>
      <c r="P4513" s="24">
        <v>40463</v>
      </c>
      <c r="Q4513" s="24">
        <f>IF(ISERROR(VLOOKUP($B4513,[1]主动技能!$B:$D,3,0)),[2]Sheet1!$Y4980,VLOOKUP($B4513,[1]主动技能!$B:$D,3,0))</f>
        <v>4</v>
      </c>
      <c r="S4513" s="24" t="str">
        <f>IF(C4513&lt;1000000,"",VLOOKUP(C4513,组合调整!$A:$I,2,0))</f>
        <v/>
      </c>
      <c r="T4513" s="24" t="str">
        <f>IF(D4513&lt;1000000,"",VLOOKUP(D4513,组合调整!$A:$I,2,0))</f>
        <v/>
      </c>
      <c r="U4513" s="24" t="str">
        <f>IF(E4513&lt;1000000,"",VLOOKUP(E4513,组合调整!$A:$I,2,0))</f>
        <v/>
      </c>
      <c r="V4513" s="24" t="str">
        <f>IF(F4513&lt;1000000,"",VLOOKUP(F4513,组合调整!$A:$I,2,0))</f>
        <v/>
      </c>
      <c r="W4513" s="24" t="str">
        <f>IF(G4513&lt;1000000,"",VLOOKUP(G4513,组合调整!$A:$I,2,0))</f>
        <v/>
      </c>
    </row>
    <row r="4514" spans="1:23">
      <c r="A4514" s="26">
        <v>40464</v>
      </c>
      <c r="B4514" s="26" t="s">
        <v>1533</v>
      </c>
      <c r="C4514" s="26">
        <v>0</v>
      </c>
      <c r="D4514" s="26">
        <v>0</v>
      </c>
      <c r="E4514" s="26">
        <v>0</v>
      </c>
      <c r="F4514" s="26">
        <v>0</v>
      </c>
      <c r="G4514" s="26">
        <v>0</v>
      </c>
      <c r="H4514" s="26">
        <v>0</v>
      </c>
      <c r="I4514" s="26">
        <v>0</v>
      </c>
      <c r="J4514" s="26">
        <v>0</v>
      </c>
      <c r="K4514" s="26">
        <v>0</v>
      </c>
      <c r="L4514" s="26">
        <v>0</v>
      </c>
      <c r="M4514" s="26">
        <v>0</v>
      </c>
      <c r="N4514" s="26">
        <v>0</v>
      </c>
      <c r="O4514" s="24" t="s">
        <v>1533</v>
      </c>
      <c r="P4514" s="24">
        <v>40464</v>
      </c>
      <c r="Q4514" s="24">
        <f>IF(ISERROR(VLOOKUP($B4514,[1]主动技能!$B:$D,3,0)),[2]Sheet1!$Y4981,VLOOKUP($B4514,[1]主动技能!$B:$D,3,0))</f>
        <v>4</v>
      </c>
      <c r="S4514" s="24" t="str">
        <f>IF(C4514&lt;1000000,"",VLOOKUP(C4514,组合调整!$A:$I,2,0))</f>
        <v/>
      </c>
      <c r="T4514" s="24" t="str">
        <f>IF(D4514&lt;1000000,"",VLOOKUP(D4514,组合调整!$A:$I,2,0))</f>
        <v/>
      </c>
      <c r="U4514" s="24" t="str">
        <f>IF(E4514&lt;1000000,"",VLOOKUP(E4514,组合调整!$A:$I,2,0))</f>
        <v/>
      </c>
      <c r="V4514" s="24" t="str">
        <f>IF(F4514&lt;1000000,"",VLOOKUP(F4514,组合调整!$A:$I,2,0))</f>
        <v/>
      </c>
      <c r="W4514" s="24" t="str">
        <f>IF(G4514&lt;1000000,"",VLOOKUP(G4514,组合调整!$A:$I,2,0))</f>
        <v/>
      </c>
    </row>
    <row r="4515" spans="1:23">
      <c r="A4515" s="26">
        <v>40465</v>
      </c>
      <c r="B4515" s="26" t="s">
        <v>1533</v>
      </c>
      <c r="C4515" s="26">
        <v>0</v>
      </c>
      <c r="D4515" s="26">
        <v>0</v>
      </c>
      <c r="E4515" s="26">
        <v>0</v>
      </c>
      <c r="F4515" s="26">
        <v>0</v>
      </c>
      <c r="G4515" s="26">
        <v>0</v>
      </c>
      <c r="H4515" s="26">
        <v>0</v>
      </c>
      <c r="I4515" s="26">
        <v>0</v>
      </c>
      <c r="J4515" s="26">
        <v>0</v>
      </c>
      <c r="K4515" s="26">
        <v>0</v>
      </c>
      <c r="L4515" s="26">
        <v>0</v>
      </c>
      <c r="M4515" s="26">
        <v>0</v>
      </c>
      <c r="N4515" s="26">
        <v>0</v>
      </c>
      <c r="O4515" s="24" t="s">
        <v>1533</v>
      </c>
      <c r="P4515" s="24">
        <v>40465</v>
      </c>
      <c r="Q4515" s="24">
        <f>IF(ISERROR(VLOOKUP($B4515,[1]主动技能!$B:$D,3,0)),[2]Sheet1!$Y4982,VLOOKUP($B4515,[1]主动技能!$B:$D,3,0))</f>
        <v>4</v>
      </c>
      <c r="S4515" s="24" t="str">
        <f>IF(C4515&lt;1000000,"",VLOOKUP(C4515,组合调整!$A:$I,2,0))</f>
        <v/>
      </c>
      <c r="T4515" s="24" t="str">
        <f>IF(D4515&lt;1000000,"",VLOOKUP(D4515,组合调整!$A:$I,2,0))</f>
        <v/>
      </c>
      <c r="U4515" s="24" t="str">
        <f>IF(E4515&lt;1000000,"",VLOOKUP(E4515,组合调整!$A:$I,2,0))</f>
        <v/>
      </c>
      <c r="V4515" s="24" t="str">
        <f>IF(F4515&lt;1000000,"",VLOOKUP(F4515,组合调整!$A:$I,2,0))</f>
        <v/>
      </c>
      <c r="W4515" s="24" t="str">
        <f>IF(G4515&lt;1000000,"",VLOOKUP(G4515,组合调整!$A:$I,2,0))</f>
        <v/>
      </c>
    </row>
    <row r="4516" spans="1:23">
      <c r="A4516" s="26">
        <v>40466</v>
      </c>
      <c r="B4516" s="26" t="s">
        <v>1533</v>
      </c>
      <c r="C4516" s="26">
        <v>0</v>
      </c>
      <c r="D4516" s="26">
        <v>0</v>
      </c>
      <c r="E4516" s="26">
        <v>0</v>
      </c>
      <c r="F4516" s="26">
        <v>0</v>
      </c>
      <c r="G4516" s="26">
        <v>0</v>
      </c>
      <c r="H4516" s="26">
        <v>0</v>
      </c>
      <c r="I4516" s="26">
        <v>0</v>
      </c>
      <c r="J4516" s="26">
        <v>0</v>
      </c>
      <c r="K4516" s="26">
        <v>0</v>
      </c>
      <c r="L4516" s="26">
        <v>0</v>
      </c>
      <c r="M4516" s="26">
        <v>0</v>
      </c>
      <c r="N4516" s="26">
        <v>0</v>
      </c>
      <c r="O4516" s="24" t="s">
        <v>1533</v>
      </c>
      <c r="P4516" s="24">
        <v>40466</v>
      </c>
      <c r="Q4516" s="24">
        <f>IF(ISERROR(VLOOKUP($B4516,[1]主动技能!$B:$D,3,0)),[2]Sheet1!$Y4983,VLOOKUP($B4516,[1]主动技能!$B:$D,3,0))</f>
        <v>4</v>
      </c>
      <c r="S4516" s="24" t="str">
        <f>IF(C4516&lt;1000000,"",VLOOKUP(C4516,组合调整!$A:$I,2,0))</f>
        <v/>
      </c>
      <c r="T4516" s="24" t="str">
        <f>IF(D4516&lt;1000000,"",VLOOKUP(D4516,组合调整!$A:$I,2,0))</f>
        <v/>
      </c>
      <c r="U4516" s="24" t="str">
        <f>IF(E4516&lt;1000000,"",VLOOKUP(E4516,组合调整!$A:$I,2,0))</f>
        <v/>
      </c>
      <c r="V4516" s="24" t="str">
        <f>IF(F4516&lt;1000000,"",VLOOKUP(F4516,组合调整!$A:$I,2,0))</f>
        <v/>
      </c>
      <c r="W4516" s="24" t="str">
        <f>IF(G4516&lt;1000000,"",VLOOKUP(G4516,组合调整!$A:$I,2,0))</f>
        <v/>
      </c>
    </row>
    <row r="4517" spans="1:23">
      <c r="A4517" s="26">
        <v>40467</v>
      </c>
      <c r="B4517" s="26" t="s">
        <v>1533</v>
      </c>
      <c r="C4517" s="26">
        <v>0</v>
      </c>
      <c r="D4517" s="26">
        <v>0</v>
      </c>
      <c r="E4517" s="26">
        <v>0</v>
      </c>
      <c r="F4517" s="26">
        <v>0</v>
      </c>
      <c r="G4517" s="26">
        <v>0</v>
      </c>
      <c r="H4517" s="26">
        <v>0</v>
      </c>
      <c r="I4517" s="26">
        <v>0</v>
      </c>
      <c r="J4517" s="26">
        <v>0</v>
      </c>
      <c r="K4517" s="26">
        <v>0</v>
      </c>
      <c r="L4517" s="26">
        <v>0</v>
      </c>
      <c r="M4517" s="26">
        <v>0</v>
      </c>
      <c r="N4517" s="26">
        <v>0</v>
      </c>
      <c r="O4517" s="24" t="s">
        <v>1533</v>
      </c>
      <c r="P4517" s="24">
        <v>40467</v>
      </c>
      <c r="Q4517" s="24">
        <f>IF(ISERROR(VLOOKUP($B4517,[1]主动技能!$B:$D,3,0)),[2]Sheet1!$Y4984,VLOOKUP($B4517,[1]主动技能!$B:$D,3,0))</f>
        <v>4</v>
      </c>
      <c r="S4517" s="24" t="str">
        <f>IF(C4517&lt;1000000,"",VLOOKUP(C4517,组合调整!$A:$I,2,0))</f>
        <v/>
      </c>
      <c r="T4517" s="24" t="str">
        <f>IF(D4517&lt;1000000,"",VLOOKUP(D4517,组合调整!$A:$I,2,0))</f>
        <v/>
      </c>
      <c r="U4517" s="24" t="str">
        <f>IF(E4517&lt;1000000,"",VLOOKUP(E4517,组合调整!$A:$I,2,0))</f>
        <v/>
      </c>
      <c r="V4517" s="24" t="str">
        <f>IF(F4517&lt;1000000,"",VLOOKUP(F4517,组合调整!$A:$I,2,0))</f>
        <v/>
      </c>
      <c r="W4517" s="24" t="str">
        <f>IF(G4517&lt;1000000,"",VLOOKUP(G4517,组合调整!$A:$I,2,0))</f>
        <v/>
      </c>
    </row>
    <row r="4518" spans="1:23">
      <c r="A4518" s="26">
        <v>40468</v>
      </c>
      <c r="B4518" s="26" t="s">
        <v>1533</v>
      </c>
      <c r="C4518" s="26">
        <v>0</v>
      </c>
      <c r="D4518" s="26">
        <v>0</v>
      </c>
      <c r="E4518" s="26">
        <v>0</v>
      </c>
      <c r="F4518" s="26">
        <v>0</v>
      </c>
      <c r="G4518" s="26">
        <v>0</v>
      </c>
      <c r="H4518" s="26">
        <v>0</v>
      </c>
      <c r="I4518" s="26">
        <v>0</v>
      </c>
      <c r="J4518" s="26">
        <v>0</v>
      </c>
      <c r="K4518" s="26">
        <v>0</v>
      </c>
      <c r="L4518" s="26">
        <v>0</v>
      </c>
      <c r="M4518" s="26">
        <v>0</v>
      </c>
      <c r="N4518" s="26">
        <v>0</v>
      </c>
      <c r="O4518" s="24" t="s">
        <v>1533</v>
      </c>
      <c r="P4518" s="24">
        <v>40468</v>
      </c>
      <c r="Q4518" s="24">
        <f>IF(ISERROR(VLOOKUP($B4518,[1]主动技能!$B:$D,3,0)),[2]Sheet1!$Y4985,VLOOKUP($B4518,[1]主动技能!$B:$D,3,0))</f>
        <v>4</v>
      </c>
      <c r="S4518" s="24" t="str">
        <f>IF(C4518&lt;1000000,"",VLOOKUP(C4518,组合调整!$A:$I,2,0))</f>
        <v/>
      </c>
      <c r="T4518" s="24" t="str">
        <f>IF(D4518&lt;1000000,"",VLOOKUP(D4518,组合调整!$A:$I,2,0))</f>
        <v/>
      </c>
      <c r="U4518" s="24" t="str">
        <f>IF(E4518&lt;1000000,"",VLOOKUP(E4518,组合调整!$A:$I,2,0))</f>
        <v/>
      </c>
      <c r="V4518" s="24" t="str">
        <f>IF(F4518&lt;1000000,"",VLOOKUP(F4518,组合调整!$A:$I,2,0))</f>
        <v/>
      </c>
      <c r="W4518" s="24" t="str">
        <f>IF(G4518&lt;1000000,"",VLOOKUP(G4518,组合调整!$A:$I,2,0))</f>
        <v/>
      </c>
    </row>
    <row r="4519" spans="1:23">
      <c r="A4519" s="26">
        <v>40469</v>
      </c>
      <c r="B4519" s="26" t="s">
        <v>1533</v>
      </c>
      <c r="C4519" s="26">
        <v>0</v>
      </c>
      <c r="D4519" s="26">
        <v>0</v>
      </c>
      <c r="E4519" s="26">
        <v>0</v>
      </c>
      <c r="F4519" s="26">
        <v>0</v>
      </c>
      <c r="G4519" s="26">
        <v>0</v>
      </c>
      <c r="H4519" s="26">
        <v>0</v>
      </c>
      <c r="I4519" s="26">
        <v>0</v>
      </c>
      <c r="J4519" s="26">
        <v>0</v>
      </c>
      <c r="K4519" s="26">
        <v>0</v>
      </c>
      <c r="L4519" s="26">
        <v>0</v>
      </c>
      <c r="M4519" s="26">
        <v>0</v>
      </c>
      <c r="N4519" s="26">
        <v>0</v>
      </c>
      <c r="O4519" s="24" t="s">
        <v>1533</v>
      </c>
      <c r="P4519" s="24">
        <v>40469</v>
      </c>
      <c r="Q4519" s="24">
        <f>IF(ISERROR(VLOOKUP($B4519,[1]主动技能!$B:$D,3,0)),[2]Sheet1!$Y4986,VLOOKUP($B4519,[1]主动技能!$B:$D,3,0))</f>
        <v>4</v>
      </c>
      <c r="S4519" s="24" t="str">
        <f>IF(C4519&lt;1000000,"",VLOOKUP(C4519,组合调整!$A:$I,2,0))</f>
        <v/>
      </c>
      <c r="T4519" s="24" t="str">
        <f>IF(D4519&lt;1000000,"",VLOOKUP(D4519,组合调整!$A:$I,2,0))</f>
        <v/>
      </c>
      <c r="U4519" s="24" t="str">
        <f>IF(E4519&lt;1000000,"",VLOOKUP(E4519,组合调整!$A:$I,2,0))</f>
        <v/>
      </c>
      <c r="V4519" s="24" t="str">
        <f>IF(F4519&lt;1000000,"",VLOOKUP(F4519,组合调整!$A:$I,2,0))</f>
        <v/>
      </c>
      <c r="W4519" s="24" t="str">
        <f>IF(G4519&lt;1000000,"",VLOOKUP(G4519,组合调整!$A:$I,2,0))</f>
        <v/>
      </c>
    </row>
    <row r="4520" spans="1:23">
      <c r="A4520" s="26">
        <v>40470</v>
      </c>
      <c r="B4520" s="26" t="s">
        <v>1533</v>
      </c>
      <c r="C4520" s="26">
        <v>0</v>
      </c>
      <c r="D4520" s="26">
        <v>0</v>
      </c>
      <c r="E4520" s="26">
        <v>0</v>
      </c>
      <c r="F4520" s="26">
        <v>0</v>
      </c>
      <c r="G4520" s="26">
        <v>0</v>
      </c>
      <c r="H4520" s="26">
        <v>0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4" t="s">
        <v>1533</v>
      </c>
      <c r="P4520" s="24">
        <v>40470</v>
      </c>
      <c r="Q4520" s="24">
        <f>IF(ISERROR(VLOOKUP($B4520,[1]主动技能!$B:$D,3,0)),[2]Sheet1!$Y4987,VLOOKUP($B4520,[1]主动技能!$B:$D,3,0))</f>
        <v>4</v>
      </c>
      <c r="S4520" s="24" t="str">
        <f>IF(C4520&lt;1000000,"",VLOOKUP(C4520,组合调整!$A:$I,2,0))</f>
        <v/>
      </c>
      <c r="T4520" s="24" t="str">
        <f>IF(D4520&lt;1000000,"",VLOOKUP(D4520,组合调整!$A:$I,2,0))</f>
        <v/>
      </c>
      <c r="U4520" s="24" t="str">
        <f>IF(E4520&lt;1000000,"",VLOOKUP(E4520,组合调整!$A:$I,2,0))</f>
        <v/>
      </c>
      <c r="V4520" s="24" t="str">
        <f>IF(F4520&lt;1000000,"",VLOOKUP(F4520,组合调整!$A:$I,2,0))</f>
        <v/>
      </c>
      <c r="W4520" s="24" t="str">
        <f>IF(G4520&lt;1000000,"",VLOOKUP(G4520,组合调整!$A:$I,2,0))</f>
        <v/>
      </c>
    </row>
    <row r="4521" spans="1:23">
      <c r="A4521" s="26">
        <v>40471</v>
      </c>
      <c r="B4521" s="26" t="s">
        <v>1533</v>
      </c>
      <c r="C4521" s="26">
        <v>0</v>
      </c>
      <c r="D4521" s="26">
        <v>0</v>
      </c>
      <c r="E4521" s="26">
        <v>0</v>
      </c>
      <c r="F4521" s="26">
        <v>0</v>
      </c>
      <c r="G4521" s="26">
        <v>0</v>
      </c>
      <c r="H4521" s="26">
        <v>0</v>
      </c>
      <c r="I4521" s="26">
        <v>0</v>
      </c>
      <c r="J4521" s="26">
        <v>0</v>
      </c>
      <c r="K4521" s="26">
        <v>0</v>
      </c>
      <c r="L4521" s="26">
        <v>0</v>
      </c>
      <c r="M4521" s="26">
        <v>0</v>
      </c>
      <c r="N4521" s="26">
        <v>0</v>
      </c>
      <c r="O4521" s="24" t="s">
        <v>1533</v>
      </c>
      <c r="P4521" s="24">
        <v>40471</v>
      </c>
      <c r="Q4521" s="24">
        <f>IF(ISERROR(VLOOKUP($B4521,[1]主动技能!$B:$D,3,0)),[2]Sheet1!$Y4988,VLOOKUP($B4521,[1]主动技能!$B:$D,3,0))</f>
        <v>4</v>
      </c>
      <c r="S4521" s="24" t="str">
        <f>IF(C4521&lt;1000000,"",VLOOKUP(C4521,组合调整!$A:$I,2,0))</f>
        <v/>
      </c>
      <c r="T4521" s="24" t="str">
        <f>IF(D4521&lt;1000000,"",VLOOKUP(D4521,组合调整!$A:$I,2,0))</f>
        <v/>
      </c>
      <c r="U4521" s="24" t="str">
        <f>IF(E4521&lt;1000000,"",VLOOKUP(E4521,组合调整!$A:$I,2,0))</f>
        <v/>
      </c>
      <c r="V4521" s="24" t="str">
        <f>IF(F4521&lt;1000000,"",VLOOKUP(F4521,组合调整!$A:$I,2,0))</f>
        <v/>
      </c>
      <c r="W4521" s="24" t="str">
        <f>IF(G4521&lt;1000000,"",VLOOKUP(G4521,组合调整!$A:$I,2,0))</f>
        <v/>
      </c>
    </row>
    <row r="4522" spans="1:23">
      <c r="A4522" s="26">
        <v>40472</v>
      </c>
      <c r="B4522" s="26" t="s">
        <v>1533</v>
      </c>
      <c r="C4522" s="26">
        <v>0</v>
      </c>
      <c r="D4522" s="26">
        <v>0</v>
      </c>
      <c r="E4522" s="26">
        <v>0</v>
      </c>
      <c r="F4522" s="26">
        <v>0</v>
      </c>
      <c r="G4522" s="26">
        <v>0</v>
      </c>
      <c r="H4522" s="26">
        <v>0</v>
      </c>
      <c r="I4522" s="26">
        <v>0</v>
      </c>
      <c r="J4522" s="26">
        <v>0</v>
      </c>
      <c r="K4522" s="26">
        <v>0</v>
      </c>
      <c r="L4522" s="26">
        <v>0</v>
      </c>
      <c r="M4522" s="26">
        <v>0</v>
      </c>
      <c r="N4522" s="26">
        <v>0</v>
      </c>
      <c r="O4522" s="24" t="s">
        <v>1533</v>
      </c>
      <c r="P4522" s="24">
        <v>40472</v>
      </c>
      <c r="Q4522" s="24">
        <f>IF(ISERROR(VLOOKUP($B4522,[1]主动技能!$B:$D,3,0)),[2]Sheet1!$Y4989,VLOOKUP($B4522,[1]主动技能!$B:$D,3,0))</f>
        <v>4</v>
      </c>
      <c r="S4522" s="24" t="str">
        <f>IF(C4522&lt;1000000,"",VLOOKUP(C4522,组合调整!$A:$I,2,0))</f>
        <v/>
      </c>
      <c r="T4522" s="24" t="str">
        <f>IF(D4522&lt;1000000,"",VLOOKUP(D4522,组合调整!$A:$I,2,0))</f>
        <v/>
      </c>
      <c r="U4522" s="24" t="str">
        <f>IF(E4522&lt;1000000,"",VLOOKUP(E4522,组合调整!$A:$I,2,0))</f>
        <v/>
      </c>
      <c r="V4522" s="24" t="str">
        <f>IF(F4522&lt;1000000,"",VLOOKUP(F4522,组合调整!$A:$I,2,0))</f>
        <v/>
      </c>
      <c r="W4522" s="24" t="str">
        <f>IF(G4522&lt;1000000,"",VLOOKUP(G4522,组合调整!$A:$I,2,0))</f>
        <v/>
      </c>
    </row>
    <row r="4523" spans="1:23">
      <c r="A4523" s="26">
        <v>40473</v>
      </c>
      <c r="B4523" s="26" t="s">
        <v>1533</v>
      </c>
      <c r="C4523" s="26">
        <v>0</v>
      </c>
      <c r="D4523" s="26">
        <v>0</v>
      </c>
      <c r="E4523" s="26">
        <v>0</v>
      </c>
      <c r="F4523" s="26">
        <v>0</v>
      </c>
      <c r="G4523" s="26">
        <v>0</v>
      </c>
      <c r="H4523" s="26">
        <v>0</v>
      </c>
      <c r="I4523" s="26">
        <v>0</v>
      </c>
      <c r="J4523" s="26">
        <v>0</v>
      </c>
      <c r="K4523" s="26">
        <v>0</v>
      </c>
      <c r="L4523" s="26">
        <v>0</v>
      </c>
      <c r="M4523" s="26">
        <v>0</v>
      </c>
      <c r="N4523" s="26">
        <v>0</v>
      </c>
      <c r="O4523" s="24" t="s">
        <v>1533</v>
      </c>
      <c r="P4523" s="24">
        <v>40473</v>
      </c>
      <c r="Q4523" s="24">
        <f>IF(ISERROR(VLOOKUP($B4523,[1]主动技能!$B:$D,3,0)),[2]Sheet1!$Y4990,VLOOKUP($B4523,[1]主动技能!$B:$D,3,0))</f>
        <v>4</v>
      </c>
      <c r="S4523" s="24" t="str">
        <f>IF(C4523&lt;1000000,"",VLOOKUP(C4523,组合调整!$A:$I,2,0))</f>
        <v/>
      </c>
      <c r="T4523" s="24" t="str">
        <f>IF(D4523&lt;1000000,"",VLOOKUP(D4523,组合调整!$A:$I,2,0))</f>
        <v/>
      </c>
      <c r="U4523" s="24" t="str">
        <f>IF(E4523&lt;1000000,"",VLOOKUP(E4523,组合调整!$A:$I,2,0))</f>
        <v/>
      </c>
      <c r="V4523" s="24" t="str">
        <f>IF(F4523&lt;1000000,"",VLOOKUP(F4523,组合调整!$A:$I,2,0))</f>
        <v/>
      </c>
      <c r="W4523" s="24" t="str">
        <f>IF(G4523&lt;1000000,"",VLOOKUP(G4523,组合调整!$A:$I,2,0))</f>
        <v/>
      </c>
    </row>
    <row r="4524" spans="1:23">
      <c r="A4524" s="26">
        <v>40474</v>
      </c>
      <c r="B4524" s="26" t="s">
        <v>104</v>
      </c>
      <c r="C4524" s="26">
        <v>4025422</v>
      </c>
      <c r="D4524" s="26">
        <v>0</v>
      </c>
      <c r="E4524" s="26">
        <v>0</v>
      </c>
      <c r="F4524" s="26">
        <v>0</v>
      </c>
      <c r="G4524" s="26">
        <v>0</v>
      </c>
      <c r="H4524" s="26">
        <v>0</v>
      </c>
      <c r="I4524" s="26">
        <v>0</v>
      </c>
      <c r="J4524" s="26">
        <v>0</v>
      </c>
      <c r="K4524" s="26">
        <v>0</v>
      </c>
      <c r="L4524" s="26">
        <v>0</v>
      </c>
      <c r="M4524" s="26">
        <v>0</v>
      </c>
      <c r="N4524" s="26">
        <v>0</v>
      </c>
      <c r="O4524" s="24" t="s">
        <v>104</v>
      </c>
      <c r="P4524" s="24">
        <v>40474</v>
      </c>
      <c r="Q4524" s="24">
        <f>IF(ISERROR(VLOOKUP($B4524,[1]主动技能!$B:$D,3,0)),[2]Sheet1!$Y4991,VLOOKUP($B4524,[1]主动技能!$B:$D,3,0))</f>
        <v>1</v>
      </c>
      <c r="S4524" s="24" t="str">
        <f>IF(C4524&lt;1000000,"",VLOOKUP(C4524,组合调整!$A:$I,2,0))</f>
        <v>良机</v>
      </c>
      <c r="T4524" s="24" t="str">
        <f>IF(D4524&lt;1000000,"",VLOOKUP(D4524,组合调整!$A:$I,2,0))</f>
        <v/>
      </c>
      <c r="U4524" s="24" t="str">
        <f>IF(E4524&lt;1000000,"",VLOOKUP(E4524,组合调整!$A:$I,2,0))</f>
        <v/>
      </c>
      <c r="V4524" s="24" t="str">
        <f>IF(F4524&lt;1000000,"",VLOOKUP(F4524,组合调整!$A:$I,2,0))</f>
        <v/>
      </c>
      <c r="W4524" s="24" t="str">
        <f>IF(G4524&lt;1000000,"",VLOOKUP(G4524,组合调整!$A:$I,2,0))</f>
        <v/>
      </c>
    </row>
    <row r="4525" spans="1:23">
      <c r="A4525" s="26">
        <v>40475</v>
      </c>
      <c r="B4525" s="26" t="s">
        <v>104</v>
      </c>
      <c r="C4525" s="26">
        <v>4025422</v>
      </c>
      <c r="D4525" s="26">
        <v>0</v>
      </c>
      <c r="E4525" s="26">
        <v>0</v>
      </c>
      <c r="F4525" s="26">
        <v>0</v>
      </c>
      <c r="G4525" s="26">
        <v>0</v>
      </c>
      <c r="H4525" s="26">
        <v>0</v>
      </c>
      <c r="I4525" s="26">
        <v>0</v>
      </c>
      <c r="J4525" s="26">
        <v>0</v>
      </c>
      <c r="K4525" s="26">
        <v>0</v>
      </c>
      <c r="L4525" s="26">
        <v>0</v>
      </c>
      <c r="M4525" s="26">
        <v>0</v>
      </c>
      <c r="N4525" s="26">
        <v>0</v>
      </c>
      <c r="O4525" s="24" t="s">
        <v>104</v>
      </c>
      <c r="P4525" s="24">
        <v>40475</v>
      </c>
      <c r="Q4525" s="24">
        <f>IF(ISERROR(VLOOKUP($B4525,[1]主动技能!$B:$D,3,0)),[2]Sheet1!$Y4992,VLOOKUP($B4525,[1]主动技能!$B:$D,3,0))</f>
        <v>1</v>
      </c>
      <c r="S4525" s="24" t="str">
        <f>IF(C4525&lt;1000000,"",VLOOKUP(C4525,组合调整!$A:$I,2,0))</f>
        <v>良机</v>
      </c>
      <c r="T4525" s="24" t="str">
        <f>IF(D4525&lt;1000000,"",VLOOKUP(D4525,组合调整!$A:$I,2,0))</f>
        <v/>
      </c>
      <c r="U4525" s="24" t="str">
        <f>IF(E4525&lt;1000000,"",VLOOKUP(E4525,组合调整!$A:$I,2,0))</f>
        <v/>
      </c>
      <c r="V4525" s="24" t="str">
        <f>IF(F4525&lt;1000000,"",VLOOKUP(F4525,组合调整!$A:$I,2,0))</f>
        <v/>
      </c>
      <c r="W4525" s="24" t="str">
        <f>IF(G4525&lt;1000000,"",VLOOKUP(G4525,组合调整!$A:$I,2,0))</f>
        <v/>
      </c>
    </row>
    <row r="4526" spans="1:23">
      <c r="A4526" s="26">
        <v>40476</v>
      </c>
      <c r="B4526" s="26" t="s">
        <v>104</v>
      </c>
      <c r="C4526" s="26">
        <v>4025422</v>
      </c>
      <c r="D4526" s="26">
        <v>0</v>
      </c>
      <c r="E4526" s="26">
        <v>0</v>
      </c>
      <c r="F4526" s="26">
        <v>0</v>
      </c>
      <c r="G4526" s="26">
        <v>0</v>
      </c>
      <c r="H4526" s="26">
        <v>0</v>
      </c>
      <c r="I4526" s="26">
        <v>0</v>
      </c>
      <c r="J4526" s="26">
        <v>0</v>
      </c>
      <c r="K4526" s="26">
        <v>0</v>
      </c>
      <c r="L4526" s="26">
        <v>0</v>
      </c>
      <c r="M4526" s="26">
        <v>0</v>
      </c>
      <c r="N4526" s="26">
        <v>0</v>
      </c>
      <c r="O4526" s="24" t="s">
        <v>104</v>
      </c>
      <c r="P4526" s="24">
        <v>40476</v>
      </c>
      <c r="Q4526" s="24">
        <f>IF(ISERROR(VLOOKUP($B4526,[1]主动技能!$B:$D,3,0)),[2]Sheet1!$Y4993,VLOOKUP($B4526,[1]主动技能!$B:$D,3,0))</f>
        <v>1</v>
      </c>
      <c r="S4526" s="24" t="str">
        <f>IF(C4526&lt;1000000,"",VLOOKUP(C4526,组合调整!$A:$I,2,0))</f>
        <v>良机</v>
      </c>
      <c r="T4526" s="24" t="str">
        <f>IF(D4526&lt;1000000,"",VLOOKUP(D4526,组合调整!$A:$I,2,0))</f>
        <v/>
      </c>
      <c r="U4526" s="24" t="str">
        <f>IF(E4526&lt;1000000,"",VLOOKUP(E4526,组合调整!$A:$I,2,0))</f>
        <v/>
      </c>
      <c r="V4526" s="24" t="str">
        <f>IF(F4526&lt;1000000,"",VLOOKUP(F4526,组合调整!$A:$I,2,0))</f>
        <v/>
      </c>
      <c r="W4526" s="24" t="str">
        <f>IF(G4526&lt;1000000,"",VLOOKUP(G4526,组合调整!$A:$I,2,0))</f>
        <v/>
      </c>
    </row>
    <row r="4527" spans="1:23">
      <c r="A4527" s="26">
        <v>40477</v>
      </c>
      <c r="B4527" s="26" t="s">
        <v>104</v>
      </c>
      <c r="C4527" s="26">
        <v>4025422</v>
      </c>
      <c r="D4527" s="26">
        <v>0</v>
      </c>
      <c r="E4527" s="26">
        <v>0</v>
      </c>
      <c r="F4527" s="26">
        <v>0</v>
      </c>
      <c r="G4527" s="26">
        <v>0</v>
      </c>
      <c r="H4527" s="26">
        <v>0</v>
      </c>
      <c r="I4527" s="26">
        <v>0</v>
      </c>
      <c r="J4527" s="26">
        <v>0</v>
      </c>
      <c r="K4527" s="26">
        <v>0</v>
      </c>
      <c r="L4527" s="26">
        <v>0</v>
      </c>
      <c r="M4527" s="26">
        <v>0</v>
      </c>
      <c r="N4527" s="26">
        <v>0</v>
      </c>
      <c r="O4527" s="24" t="s">
        <v>104</v>
      </c>
      <c r="P4527" s="24">
        <v>40477</v>
      </c>
      <c r="Q4527" s="24">
        <f>IF(ISERROR(VLOOKUP($B4527,[1]主动技能!$B:$D,3,0)),[2]Sheet1!$Y4994,VLOOKUP($B4527,[1]主动技能!$B:$D,3,0))</f>
        <v>1</v>
      </c>
      <c r="S4527" s="24" t="str">
        <f>IF(C4527&lt;1000000,"",VLOOKUP(C4527,组合调整!$A:$I,2,0))</f>
        <v>良机</v>
      </c>
      <c r="T4527" s="24" t="str">
        <f>IF(D4527&lt;1000000,"",VLOOKUP(D4527,组合调整!$A:$I,2,0))</f>
        <v/>
      </c>
      <c r="U4527" s="24" t="str">
        <f>IF(E4527&lt;1000000,"",VLOOKUP(E4527,组合调整!$A:$I,2,0))</f>
        <v/>
      </c>
      <c r="V4527" s="24" t="str">
        <f>IF(F4527&lt;1000000,"",VLOOKUP(F4527,组合调整!$A:$I,2,0))</f>
        <v/>
      </c>
      <c r="W4527" s="24" t="str">
        <f>IF(G4527&lt;1000000,"",VLOOKUP(G4527,组合调整!$A:$I,2,0))</f>
        <v/>
      </c>
    </row>
    <row r="4528" spans="1:23">
      <c r="A4528" s="26">
        <v>40478</v>
      </c>
      <c r="B4528" s="26" t="s">
        <v>104</v>
      </c>
      <c r="C4528" s="26">
        <v>4025422</v>
      </c>
      <c r="D4528" s="26">
        <v>0</v>
      </c>
      <c r="E4528" s="26">
        <v>0</v>
      </c>
      <c r="F4528" s="26">
        <v>0</v>
      </c>
      <c r="G4528" s="26">
        <v>0</v>
      </c>
      <c r="H4528" s="26">
        <v>0</v>
      </c>
      <c r="I4528" s="26">
        <v>0</v>
      </c>
      <c r="J4528" s="26">
        <v>0</v>
      </c>
      <c r="K4528" s="26">
        <v>0</v>
      </c>
      <c r="L4528" s="26">
        <v>0</v>
      </c>
      <c r="M4528" s="26">
        <v>0</v>
      </c>
      <c r="N4528" s="26">
        <v>0</v>
      </c>
      <c r="O4528" s="24" t="s">
        <v>104</v>
      </c>
      <c r="P4528" s="24">
        <v>40478</v>
      </c>
      <c r="Q4528" s="24">
        <f>IF(ISERROR(VLOOKUP($B4528,[1]主动技能!$B:$D,3,0)),[2]Sheet1!$Y4995,VLOOKUP($B4528,[1]主动技能!$B:$D,3,0))</f>
        <v>1</v>
      </c>
      <c r="S4528" s="24" t="str">
        <f>IF(C4528&lt;1000000,"",VLOOKUP(C4528,组合调整!$A:$I,2,0))</f>
        <v>良机</v>
      </c>
      <c r="T4528" s="24" t="str">
        <f>IF(D4528&lt;1000000,"",VLOOKUP(D4528,组合调整!$A:$I,2,0))</f>
        <v/>
      </c>
      <c r="U4528" s="24" t="str">
        <f>IF(E4528&lt;1000000,"",VLOOKUP(E4528,组合调整!$A:$I,2,0))</f>
        <v/>
      </c>
      <c r="V4528" s="24" t="str">
        <f>IF(F4528&lt;1000000,"",VLOOKUP(F4528,组合调整!$A:$I,2,0))</f>
        <v/>
      </c>
      <c r="W4528" s="24" t="str">
        <f>IF(G4528&lt;1000000,"",VLOOKUP(G4528,组合调整!$A:$I,2,0))</f>
        <v/>
      </c>
    </row>
    <row r="4529" spans="1:23">
      <c r="A4529" s="26">
        <v>40479</v>
      </c>
      <c r="B4529" s="26" t="s">
        <v>104</v>
      </c>
      <c r="C4529" s="26">
        <v>4025422</v>
      </c>
      <c r="D4529" s="26">
        <v>0</v>
      </c>
      <c r="E4529" s="26">
        <v>0</v>
      </c>
      <c r="F4529" s="26">
        <v>0</v>
      </c>
      <c r="G4529" s="26">
        <v>0</v>
      </c>
      <c r="H4529" s="26">
        <v>0</v>
      </c>
      <c r="I4529" s="26">
        <v>0</v>
      </c>
      <c r="J4529" s="26">
        <v>0</v>
      </c>
      <c r="K4529" s="26">
        <v>0</v>
      </c>
      <c r="L4529" s="26">
        <v>0</v>
      </c>
      <c r="M4529" s="26">
        <v>0</v>
      </c>
      <c r="N4529" s="26">
        <v>0</v>
      </c>
      <c r="O4529" s="24" t="s">
        <v>104</v>
      </c>
      <c r="P4529" s="24">
        <v>40479</v>
      </c>
      <c r="Q4529" s="24">
        <f>IF(ISERROR(VLOOKUP($B4529,[1]主动技能!$B:$D,3,0)),[2]Sheet1!$Y4996,VLOOKUP($B4529,[1]主动技能!$B:$D,3,0))</f>
        <v>1</v>
      </c>
      <c r="S4529" s="24" t="str">
        <f>IF(C4529&lt;1000000,"",VLOOKUP(C4529,组合调整!$A:$I,2,0))</f>
        <v>良机</v>
      </c>
      <c r="T4529" s="24" t="str">
        <f>IF(D4529&lt;1000000,"",VLOOKUP(D4529,组合调整!$A:$I,2,0))</f>
        <v/>
      </c>
      <c r="U4529" s="24" t="str">
        <f>IF(E4529&lt;1000000,"",VLOOKUP(E4529,组合调整!$A:$I,2,0))</f>
        <v/>
      </c>
      <c r="V4529" s="24" t="str">
        <f>IF(F4529&lt;1000000,"",VLOOKUP(F4529,组合调整!$A:$I,2,0))</f>
        <v/>
      </c>
      <c r="W4529" s="24" t="str">
        <f>IF(G4529&lt;1000000,"",VLOOKUP(G4529,组合调整!$A:$I,2,0))</f>
        <v/>
      </c>
    </row>
    <row r="4530" spans="1:23">
      <c r="A4530" s="26">
        <v>40480</v>
      </c>
      <c r="B4530" s="26" t="s">
        <v>104</v>
      </c>
      <c r="C4530" s="26">
        <v>4025422</v>
      </c>
      <c r="D4530" s="26">
        <v>0</v>
      </c>
      <c r="E4530" s="26">
        <v>0</v>
      </c>
      <c r="F4530" s="26">
        <v>0</v>
      </c>
      <c r="G4530" s="26">
        <v>0</v>
      </c>
      <c r="H4530" s="26">
        <v>0</v>
      </c>
      <c r="I4530" s="26">
        <v>0</v>
      </c>
      <c r="J4530" s="26">
        <v>0</v>
      </c>
      <c r="K4530" s="26">
        <v>0</v>
      </c>
      <c r="L4530" s="26">
        <v>0</v>
      </c>
      <c r="M4530" s="26">
        <v>0</v>
      </c>
      <c r="N4530" s="26">
        <v>0</v>
      </c>
      <c r="O4530" s="24" t="s">
        <v>104</v>
      </c>
      <c r="P4530" s="24">
        <v>40480</v>
      </c>
      <c r="Q4530" s="24">
        <f>IF(ISERROR(VLOOKUP($B4530,[1]主动技能!$B:$D,3,0)),[2]Sheet1!$Y4997,VLOOKUP($B4530,[1]主动技能!$B:$D,3,0))</f>
        <v>1</v>
      </c>
      <c r="S4530" s="24" t="str">
        <f>IF(C4530&lt;1000000,"",VLOOKUP(C4530,组合调整!$A:$I,2,0))</f>
        <v>良机</v>
      </c>
      <c r="T4530" s="24" t="str">
        <f>IF(D4530&lt;1000000,"",VLOOKUP(D4530,组合调整!$A:$I,2,0))</f>
        <v/>
      </c>
      <c r="U4530" s="24" t="str">
        <f>IF(E4530&lt;1000000,"",VLOOKUP(E4530,组合调整!$A:$I,2,0))</f>
        <v/>
      </c>
      <c r="V4530" s="24" t="str">
        <f>IF(F4530&lt;1000000,"",VLOOKUP(F4530,组合调整!$A:$I,2,0))</f>
        <v/>
      </c>
      <c r="W4530" s="24" t="str">
        <f>IF(G4530&lt;1000000,"",VLOOKUP(G4530,组合调整!$A:$I,2,0))</f>
        <v/>
      </c>
    </row>
    <row r="4531" spans="1:23">
      <c r="A4531" s="26">
        <v>40481</v>
      </c>
      <c r="B4531" s="26" t="s">
        <v>104</v>
      </c>
      <c r="C4531" s="26">
        <v>4025422</v>
      </c>
      <c r="D4531" s="26">
        <v>0</v>
      </c>
      <c r="E4531" s="26">
        <v>0</v>
      </c>
      <c r="F4531" s="26">
        <v>0</v>
      </c>
      <c r="G4531" s="26">
        <v>0</v>
      </c>
      <c r="H4531" s="26">
        <v>0</v>
      </c>
      <c r="I4531" s="26">
        <v>0</v>
      </c>
      <c r="J4531" s="26">
        <v>0</v>
      </c>
      <c r="K4531" s="26">
        <v>0</v>
      </c>
      <c r="L4531" s="26">
        <v>0</v>
      </c>
      <c r="M4531" s="26">
        <v>0</v>
      </c>
      <c r="N4531" s="26">
        <v>0</v>
      </c>
      <c r="O4531" s="24" t="s">
        <v>104</v>
      </c>
      <c r="P4531" s="24">
        <v>40481</v>
      </c>
      <c r="Q4531" s="24">
        <f>IF(ISERROR(VLOOKUP($B4531,[1]主动技能!$B:$D,3,0)),[2]Sheet1!$Y4998,VLOOKUP($B4531,[1]主动技能!$B:$D,3,0))</f>
        <v>1</v>
      </c>
      <c r="S4531" s="24" t="str">
        <f>IF(C4531&lt;1000000,"",VLOOKUP(C4531,组合调整!$A:$I,2,0))</f>
        <v>良机</v>
      </c>
      <c r="T4531" s="24" t="str">
        <f>IF(D4531&lt;1000000,"",VLOOKUP(D4531,组合调整!$A:$I,2,0))</f>
        <v/>
      </c>
      <c r="U4531" s="24" t="str">
        <f>IF(E4531&lt;1000000,"",VLOOKUP(E4531,组合调整!$A:$I,2,0))</f>
        <v/>
      </c>
      <c r="V4531" s="24" t="str">
        <f>IF(F4531&lt;1000000,"",VLOOKUP(F4531,组合调整!$A:$I,2,0))</f>
        <v/>
      </c>
      <c r="W4531" s="24" t="str">
        <f>IF(G4531&lt;1000000,"",VLOOKUP(G4531,组合调整!$A:$I,2,0))</f>
        <v/>
      </c>
    </row>
    <row r="4532" spans="1:23">
      <c r="A4532" s="26">
        <v>40482</v>
      </c>
      <c r="B4532" s="26" t="s">
        <v>104</v>
      </c>
      <c r="C4532" s="26">
        <v>4025422</v>
      </c>
      <c r="D4532" s="26">
        <v>0</v>
      </c>
      <c r="E4532" s="26">
        <v>0</v>
      </c>
      <c r="F4532" s="26">
        <v>0</v>
      </c>
      <c r="G4532" s="26">
        <v>0</v>
      </c>
      <c r="H4532" s="26">
        <v>0</v>
      </c>
      <c r="I4532" s="26">
        <v>0</v>
      </c>
      <c r="J4532" s="26">
        <v>0</v>
      </c>
      <c r="K4532" s="26">
        <v>0</v>
      </c>
      <c r="L4532" s="26">
        <v>0</v>
      </c>
      <c r="M4532" s="26">
        <v>0</v>
      </c>
      <c r="N4532" s="26">
        <v>0</v>
      </c>
      <c r="O4532" s="24" t="s">
        <v>104</v>
      </c>
      <c r="P4532" s="24">
        <v>40482</v>
      </c>
      <c r="Q4532" s="24">
        <f>IF(ISERROR(VLOOKUP($B4532,[1]主动技能!$B:$D,3,0)),[2]Sheet1!$Y4999,VLOOKUP($B4532,[1]主动技能!$B:$D,3,0))</f>
        <v>1</v>
      </c>
      <c r="S4532" s="24" t="str">
        <f>IF(C4532&lt;1000000,"",VLOOKUP(C4532,组合调整!$A:$I,2,0))</f>
        <v>良机</v>
      </c>
      <c r="T4532" s="24" t="str">
        <f>IF(D4532&lt;1000000,"",VLOOKUP(D4532,组合调整!$A:$I,2,0))</f>
        <v/>
      </c>
      <c r="U4532" s="24" t="str">
        <f>IF(E4532&lt;1000000,"",VLOOKUP(E4532,组合调整!$A:$I,2,0))</f>
        <v/>
      </c>
      <c r="V4532" s="24" t="str">
        <f>IF(F4532&lt;1000000,"",VLOOKUP(F4532,组合调整!$A:$I,2,0))</f>
        <v/>
      </c>
      <c r="W4532" s="24" t="str">
        <f>IF(G4532&lt;1000000,"",VLOOKUP(G4532,组合调整!$A:$I,2,0))</f>
        <v/>
      </c>
    </row>
    <row r="4533" spans="1:23">
      <c r="A4533" s="26">
        <v>40483</v>
      </c>
      <c r="B4533" s="26" t="s">
        <v>104</v>
      </c>
      <c r="C4533" s="26">
        <v>4025422</v>
      </c>
      <c r="D4533" s="26">
        <v>0</v>
      </c>
      <c r="E4533" s="26">
        <v>0</v>
      </c>
      <c r="F4533" s="26">
        <v>0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0</v>
      </c>
      <c r="O4533" s="24" t="s">
        <v>104</v>
      </c>
      <c r="P4533" s="24">
        <v>40483</v>
      </c>
      <c r="Q4533" s="24">
        <f>IF(ISERROR(VLOOKUP($B4533,[1]主动技能!$B:$D,3,0)),[2]Sheet1!$Y5000,VLOOKUP($B4533,[1]主动技能!$B:$D,3,0))</f>
        <v>1</v>
      </c>
      <c r="S4533" s="24" t="str">
        <f>IF(C4533&lt;1000000,"",VLOOKUP(C4533,组合调整!$A:$I,2,0))</f>
        <v>良机</v>
      </c>
      <c r="T4533" s="24" t="str">
        <f>IF(D4533&lt;1000000,"",VLOOKUP(D4533,组合调整!$A:$I,2,0))</f>
        <v/>
      </c>
      <c r="U4533" s="24" t="str">
        <f>IF(E4533&lt;1000000,"",VLOOKUP(E4533,组合调整!$A:$I,2,0))</f>
        <v/>
      </c>
      <c r="V4533" s="24" t="str">
        <f>IF(F4533&lt;1000000,"",VLOOKUP(F4533,组合调整!$A:$I,2,0))</f>
        <v/>
      </c>
      <c r="W4533" s="24" t="str">
        <f>IF(G4533&lt;1000000,"",VLOOKUP(G4533,组合调整!$A:$I,2,0))</f>
        <v/>
      </c>
    </row>
    <row r="4534" spans="1:23">
      <c r="A4534" s="26">
        <v>40484</v>
      </c>
      <c r="B4534" s="26" t="s">
        <v>104</v>
      </c>
      <c r="C4534" s="26">
        <v>4025422</v>
      </c>
      <c r="D4534" s="26">
        <v>0</v>
      </c>
      <c r="E4534" s="26">
        <v>0</v>
      </c>
      <c r="F4534" s="26">
        <v>0</v>
      </c>
      <c r="G4534" s="26">
        <v>0</v>
      </c>
      <c r="H4534" s="26">
        <v>0</v>
      </c>
      <c r="I4534" s="26">
        <v>0</v>
      </c>
      <c r="J4534" s="26">
        <v>0</v>
      </c>
      <c r="K4534" s="26">
        <v>0</v>
      </c>
      <c r="L4534" s="26">
        <v>0</v>
      </c>
      <c r="M4534" s="26">
        <v>0</v>
      </c>
      <c r="N4534" s="26">
        <v>0</v>
      </c>
      <c r="O4534" s="24" t="s">
        <v>104</v>
      </c>
      <c r="P4534" s="24">
        <v>40484</v>
      </c>
      <c r="Q4534" s="24">
        <f>IF(ISERROR(VLOOKUP($B4534,[1]主动技能!$B:$D,3,0)),[2]Sheet1!$Y5001,VLOOKUP($B4534,[1]主动技能!$B:$D,3,0))</f>
        <v>1</v>
      </c>
      <c r="S4534" s="24" t="str">
        <f>IF(C4534&lt;1000000,"",VLOOKUP(C4534,组合调整!$A:$I,2,0))</f>
        <v>良机</v>
      </c>
      <c r="T4534" s="24" t="str">
        <f>IF(D4534&lt;1000000,"",VLOOKUP(D4534,组合调整!$A:$I,2,0))</f>
        <v/>
      </c>
      <c r="U4534" s="24" t="str">
        <f>IF(E4534&lt;1000000,"",VLOOKUP(E4534,组合调整!$A:$I,2,0))</f>
        <v/>
      </c>
      <c r="V4534" s="24" t="str">
        <f>IF(F4534&lt;1000000,"",VLOOKUP(F4534,组合调整!$A:$I,2,0))</f>
        <v/>
      </c>
      <c r="W4534" s="24" t="str">
        <f>IF(G4534&lt;1000000,"",VLOOKUP(G4534,组合调整!$A:$I,2,0))</f>
        <v/>
      </c>
    </row>
    <row r="4535" spans="1:23">
      <c r="A4535" s="26">
        <v>40485</v>
      </c>
      <c r="B4535" s="26" t="s">
        <v>1534</v>
      </c>
      <c r="C4535" s="26">
        <v>4030922</v>
      </c>
      <c r="D4535" s="26">
        <v>4045212</v>
      </c>
      <c r="E4535" s="26">
        <v>0</v>
      </c>
      <c r="F4535" s="26">
        <v>0</v>
      </c>
      <c r="G4535" s="26">
        <v>0</v>
      </c>
      <c r="H4535" s="26">
        <v>0</v>
      </c>
      <c r="I4535" s="26">
        <v>0</v>
      </c>
      <c r="J4535" s="26">
        <v>0</v>
      </c>
      <c r="K4535" s="26">
        <v>0</v>
      </c>
      <c r="L4535" s="26">
        <v>0</v>
      </c>
      <c r="M4535" s="26">
        <v>0</v>
      </c>
      <c r="N4535" s="26">
        <v>0</v>
      </c>
      <c r="O4535" s="24" t="s">
        <v>1534</v>
      </c>
      <c r="P4535" s="24">
        <v>40485</v>
      </c>
      <c r="Q4535" s="24">
        <f>IF(ISERROR(VLOOKUP($B4535,[1]主动技能!$B:$D,3,0)),[2]Sheet1!$Y5002,VLOOKUP($B4535,[1]主动技能!$B:$D,3,0))</f>
        <v>4</v>
      </c>
      <c r="S4535" s="24" t="str">
        <f>IF(C4535&lt;1000000,"",VLOOKUP(C4535,组合调整!$A:$I,2,0))</f>
        <v>不屈</v>
      </c>
      <c r="T4535" s="24" t="str">
        <f>IF(D4535&lt;1000000,"",VLOOKUP(D4535,组合调整!$A:$I,2,0))</f>
        <v>存钱</v>
      </c>
      <c r="U4535" s="24" t="str">
        <f>IF(E4535&lt;1000000,"",VLOOKUP(E4535,组合调整!$A:$I,2,0))</f>
        <v/>
      </c>
      <c r="V4535" s="24" t="str">
        <f>IF(F4535&lt;1000000,"",VLOOKUP(F4535,组合调整!$A:$I,2,0))</f>
        <v/>
      </c>
      <c r="W4535" s="24" t="str">
        <f>IF(G4535&lt;1000000,"",VLOOKUP(G4535,组合调整!$A:$I,2,0))</f>
        <v/>
      </c>
    </row>
    <row r="4536" spans="1:23">
      <c r="A4536" s="26">
        <v>40486</v>
      </c>
      <c r="B4536" s="26" t="s">
        <v>1534</v>
      </c>
      <c r="C4536" s="26">
        <v>4030922</v>
      </c>
      <c r="D4536" s="26">
        <v>4045212</v>
      </c>
      <c r="E4536" s="26">
        <v>0</v>
      </c>
      <c r="F4536" s="26">
        <v>0</v>
      </c>
      <c r="G4536" s="26">
        <v>0</v>
      </c>
      <c r="H4536" s="26">
        <v>0</v>
      </c>
      <c r="I4536" s="26">
        <v>0</v>
      </c>
      <c r="J4536" s="26">
        <v>0</v>
      </c>
      <c r="K4536" s="26">
        <v>0</v>
      </c>
      <c r="L4536" s="26">
        <v>0</v>
      </c>
      <c r="M4536" s="26">
        <v>0</v>
      </c>
      <c r="N4536" s="26">
        <v>0</v>
      </c>
      <c r="O4536" s="24" t="s">
        <v>1534</v>
      </c>
      <c r="P4536" s="24">
        <v>40486</v>
      </c>
      <c r="Q4536" s="24">
        <f>IF(ISERROR(VLOOKUP($B4536,[1]主动技能!$B:$D,3,0)),[2]Sheet1!$Y5003,VLOOKUP($B4536,[1]主动技能!$B:$D,3,0))</f>
        <v>4</v>
      </c>
      <c r="S4536" s="24" t="str">
        <f>IF(C4536&lt;1000000,"",VLOOKUP(C4536,组合调整!$A:$I,2,0))</f>
        <v>不屈</v>
      </c>
      <c r="T4536" s="24" t="str">
        <f>IF(D4536&lt;1000000,"",VLOOKUP(D4536,组合调整!$A:$I,2,0))</f>
        <v>存钱</v>
      </c>
      <c r="U4536" s="24" t="str">
        <f>IF(E4536&lt;1000000,"",VLOOKUP(E4536,组合调整!$A:$I,2,0))</f>
        <v/>
      </c>
      <c r="V4536" s="24" t="str">
        <f>IF(F4536&lt;1000000,"",VLOOKUP(F4536,组合调整!$A:$I,2,0))</f>
        <v/>
      </c>
      <c r="W4536" s="24" t="str">
        <f>IF(G4536&lt;1000000,"",VLOOKUP(G4536,组合调整!$A:$I,2,0))</f>
        <v/>
      </c>
    </row>
    <row r="4537" spans="1:23">
      <c r="A4537" s="26">
        <v>40487</v>
      </c>
      <c r="B4537" s="26" t="s">
        <v>1534</v>
      </c>
      <c r="C4537" s="26">
        <v>4030922</v>
      </c>
      <c r="D4537" s="26">
        <v>4045212</v>
      </c>
      <c r="E4537" s="26">
        <v>0</v>
      </c>
      <c r="F4537" s="26">
        <v>0</v>
      </c>
      <c r="G4537" s="26">
        <v>0</v>
      </c>
      <c r="H4537" s="26">
        <v>0</v>
      </c>
      <c r="I4537" s="26">
        <v>0</v>
      </c>
      <c r="J4537" s="26">
        <v>0</v>
      </c>
      <c r="K4537" s="26">
        <v>0</v>
      </c>
      <c r="L4537" s="26">
        <v>0</v>
      </c>
      <c r="M4537" s="26">
        <v>0</v>
      </c>
      <c r="N4537" s="26">
        <v>0</v>
      </c>
      <c r="O4537" s="24" t="s">
        <v>1534</v>
      </c>
      <c r="P4537" s="24">
        <v>40487</v>
      </c>
      <c r="Q4537" s="24">
        <f>IF(ISERROR(VLOOKUP($B4537,[1]主动技能!$B:$D,3,0)),[2]Sheet1!$Y5004,VLOOKUP($B4537,[1]主动技能!$B:$D,3,0))</f>
        <v>4</v>
      </c>
      <c r="S4537" s="24" t="str">
        <f>IF(C4537&lt;1000000,"",VLOOKUP(C4537,组合调整!$A:$I,2,0))</f>
        <v>不屈</v>
      </c>
      <c r="T4537" s="24" t="str">
        <f>IF(D4537&lt;1000000,"",VLOOKUP(D4537,组合调整!$A:$I,2,0))</f>
        <v>存钱</v>
      </c>
      <c r="U4537" s="24" t="str">
        <f>IF(E4537&lt;1000000,"",VLOOKUP(E4537,组合调整!$A:$I,2,0))</f>
        <v/>
      </c>
      <c r="V4537" s="24" t="str">
        <f>IF(F4537&lt;1000000,"",VLOOKUP(F4537,组合调整!$A:$I,2,0))</f>
        <v/>
      </c>
      <c r="W4537" s="24" t="str">
        <f>IF(G4537&lt;1000000,"",VLOOKUP(G4537,组合调整!$A:$I,2,0))</f>
        <v/>
      </c>
    </row>
    <row r="4538" spans="1:23">
      <c r="A4538" s="26">
        <v>40488</v>
      </c>
      <c r="B4538" s="26" t="s">
        <v>1534</v>
      </c>
      <c r="C4538" s="26">
        <v>4030922</v>
      </c>
      <c r="D4538" s="26">
        <v>4045212</v>
      </c>
      <c r="E4538" s="26">
        <v>0</v>
      </c>
      <c r="F4538" s="26">
        <v>0</v>
      </c>
      <c r="G4538" s="26">
        <v>0</v>
      </c>
      <c r="H4538" s="26">
        <v>0</v>
      </c>
      <c r="I4538" s="26">
        <v>0</v>
      </c>
      <c r="J4538" s="26">
        <v>0</v>
      </c>
      <c r="K4538" s="26">
        <v>0</v>
      </c>
      <c r="L4538" s="26">
        <v>0</v>
      </c>
      <c r="M4538" s="26">
        <v>0</v>
      </c>
      <c r="N4538" s="26">
        <v>0</v>
      </c>
      <c r="O4538" s="24" t="s">
        <v>1534</v>
      </c>
      <c r="P4538" s="24">
        <v>40488</v>
      </c>
      <c r="Q4538" s="24">
        <f>IF(ISERROR(VLOOKUP($B4538,[1]主动技能!$B:$D,3,0)),[2]Sheet1!$Y5005,VLOOKUP($B4538,[1]主动技能!$B:$D,3,0))</f>
        <v>4</v>
      </c>
      <c r="S4538" s="24" t="str">
        <f>IF(C4538&lt;1000000,"",VLOOKUP(C4538,组合调整!$A:$I,2,0))</f>
        <v>不屈</v>
      </c>
      <c r="T4538" s="24" t="str">
        <f>IF(D4538&lt;1000000,"",VLOOKUP(D4538,组合调整!$A:$I,2,0))</f>
        <v>存钱</v>
      </c>
      <c r="U4538" s="24" t="str">
        <f>IF(E4538&lt;1000000,"",VLOOKUP(E4538,组合调整!$A:$I,2,0))</f>
        <v/>
      </c>
      <c r="V4538" s="24" t="str">
        <f>IF(F4538&lt;1000000,"",VLOOKUP(F4538,组合调整!$A:$I,2,0))</f>
        <v/>
      </c>
      <c r="W4538" s="24" t="str">
        <f>IF(G4538&lt;1000000,"",VLOOKUP(G4538,组合调整!$A:$I,2,0))</f>
        <v/>
      </c>
    </row>
    <row r="4539" spans="1:23">
      <c r="A4539" s="26">
        <v>40489</v>
      </c>
      <c r="B4539" s="26" t="s">
        <v>1534</v>
      </c>
      <c r="C4539" s="26">
        <v>4030922</v>
      </c>
      <c r="D4539" s="26">
        <v>4045212</v>
      </c>
      <c r="E4539" s="26">
        <v>0</v>
      </c>
      <c r="F4539" s="26">
        <v>0</v>
      </c>
      <c r="G4539" s="26">
        <v>0</v>
      </c>
      <c r="H4539" s="26">
        <v>0</v>
      </c>
      <c r="I4539" s="26">
        <v>0</v>
      </c>
      <c r="J4539" s="26">
        <v>0</v>
      </c>
      <c r="K4539" s="26">
        <v>0</v>
      </c>
      <c r="L4539" s="26">
        <v>0</v>
      </c>
      <c r="M4539" s="26">
        <v>0</v>
      </c>
      <c r="N4539" s="26">
        <v>0</v>
      </c>
      <c r="O4539" s="24" t="s">
        <v>1534</v>
      </c>
      <c r="P4539" s="24">
        <v>40489</v>
      </c>
      <c r="Q4539" s="24">
        <f>IF(ISERROR(VLOOKUP($B4539,[1]主动技能!$B:$D,3,0)),[2]Sheet1!$Y5006,VLOOKUP($B4539,[1]主动技能!$B:$D,3,0))</f>
        <v>4</v>
      </c>
      <c r="S4539" s="24" t="str">
        <f>IF(C4539&lt;1000000,"",VLOOKUP(C4539,组合调整!$A:$I,2,0))</f>
        <v>不屈</v>
      </c>
      <c r="T4539" s="24" t="str">
        <f>IF(D4539&lt;1000000,"",VLOOKUP(D4539,组合调整!$A:$I,2,0))</f>
        <v>存钱</v>
      </c>
      <c r="U4539" s="24" t="str">
        <f>IF(E4539&lt;1000000,"",VLOOKUP(E4539,组合调整!$A:$I,2,0))</f>
        <v/>
      </c>
      <c r="V4539" s="24" t="str">
        <f>IF(F4539&lt;1000000,"",VLOOKUP(F4539,组合调整!$A:$I,2,0))</f>
        <v/>
      </c>
      <c r="W4539" s="24" t="str">
        <f>IF(G4539&lt;1000000,"",VLOOKUP(G4539,组合调整!$A:$I,2,0))</f>
        <v/>
      </c>
    </row>
    <row r="4540" spans="1:23">
      <c r="A4540" s="26">
        <v>40490</v>
      </c>
      <c r="B4540" s="26" t="s">
        <v>1534</v>
      </c>
      <c r="C4540" s="26">
        <v>4030922</v>
      </c>
      <c r="D4540" s="26">
        <v>4045212</v>
      </c>
      <c r="E4540" s="26">
        <v>0</v>
      </c>
      <c r="F4540" s="26">
        <v>0</v>
      </c>
      <c r="G4540" s="26">
        <v>0</v>
      </c>
      <c r="H4540" s="26">
        <v>0</v>
      </c>
      <c r="I4540" s="26">
        <v>0</v>
      </c>
      <c r="J4540" s="26">
        <v>0</v>
      </c>
      <c r="K4540" s="26">
        <v>0</v>
      </c>
      <c r="L4540" s="26">
        <v>0</v>
      </c>
      <c r="M4540" s="26">
        <v>0</v>
      </c>
      <c r="N4540" s="26">
        <v>0</v>
      </c>
      <c r="O4540" s="24" t="s">
        <v>1534</v>
      </c>
      <c r="P4540" s="24">
        <v>40490</v>
      </c>
      <c r="Q4540" s="24">
        <f>IF(ISERROR(VLOOKUP($B4540,[1]主动技能!$B:$D,3,0)),[2]Sheet1!$Y5007,VLOOKUP($B4540,[1]主动技能!$B:$D,3,0))</f>
        <v>4</v>
      </c>
      <c r="S4540" s="24" t="str">
        <f>IF(C4540&lt;1000000,"",VLOOKUP(C4540,组合调整!$A:$I,2,0))</f>
        <v>不屈</v>
      </c>
      <c r="T4540" s="24" t="str">
        <f>IF(D4540&lt;1000000,"",VLOOKUP(D4540,组合调整!$A:$I,2,0))</f>
        <v>存钱</v>
      </c>
      <c r="U4540" s="24" t="str">
        <f>IF(E4540&lt;1000000,"",VLOOKUP(E4540,组合调整!$A:$I,2,0))</f>
        <v/>
      </c>
      <c r="V4540" s="24" t="str">
        <f>IF(F4540&lt;1000000,"",VLOOKUP(F4540,组合调整!$A:$I,2,0))</f>
        <v/>
      </c>
      <c r="W4540" s="24" t="str">
        <f>IF(G4540&lt;1000000,"",VLOOKUP(G4540,组合调整!$A:$I,2,0))</f>
        <v/>
      </c>
    </row>
    <row r="4541" spans="1:23">
      <c r="A4541" s="26">
        <v>40491</v>
      </c>
      <c r="B4541" s="26" t="s">
        <v>1534</v>
      </c>
      <c r="C4541" s="26">
        <v>4030922</v>
      </c>
      <c r="D4541" s="26">
        <v>4045212</v>
      </c>
      <c r="E4541" s="26">
        <v>0</v>
      </c>
      <c r="F4541" s="26">
        <v>0</v>
      </c>
      <c r="G4541" s="26">
        <v>0</v>
      </c>
      <c r="H4541" s="26">
        <v>0</v>
      </c>
      <c r="I4541" s="26">
        <v>0</v>
      </c>
      <c r="J4541" s="26">
        <v>0</v>
      </c>
      <c r="K4541" s="26">
        <v>0</v>
      </c>
      <c r="L4541" s="26">
        <v>0</v>
      </c>
      <c r="M4541" s="26">
        <v>0</v>
      </c>
      <c r="N4541" s="26">
        <v>0</v>
      </c>
      <c r="O4541" s="24" t="s">
        <v>1534</v>
      </c>
      <c r="P4541" s="24">
        <v>40491</v>
      </c>
      <c r="Q4541" s="24">
        <f>IF(ISERROR(VLOOKUP($B4541,[1]主动技能!$B:$D,3,0)),[2]Sheet1!$Y5008,VLOOKUP($B4541,[1]主动技能!$B:$D,3,0))</f>
        <v>4</v>
      </c>
      <c r="S4541" s="24" t="str">
        <f>IF(C4541&lt;1000000,"",VLOOKUP(C4541,组合调整!$A:$I,2,0))</f>
        <v>不屈</v>
      </c>
      <c r="T4541" s="24" t="str">
        <f>IF(D4541&lt;1000000,"",VLOOKUP(D4541,组合调整!$A:$I,2,0))</f>
        <v>存钱</v>
      </c>
      <c r="U4541" s="24" t="str">
        <f>IF(E4541&lt;1000000,"",VLOOKUP(E4541,组合调整!$A:$I,2,0))</f>
        <v/>
      </c>
      <c r="V4541" s="24" t="str">
        <f>IF(F4541&lt;1000000,"",VLOOKUP(F4541,组合调整!$A:$I,2,0))</f>
        <v/>
      </c>
      <c r="W4541" s="24" t="str">
        <f>IF(G4541&lt;1000000,"",VLOOKUP(G4541,组合调整!$A:$I,2,0))</f>
        <v/>
      </c>
    </row>
    <row r="4542" spans="1:23">
      <c r="A4542" s="26">
        <v>40492</v>
      </c>
      <c r="B4542" s="26" t="s">
        <v>1534</v>
      </c>
      <c r="C4542" s="26">
        <v>4030922</v>
      </c>
      <c r="D4542" s="26">
        <v>4045212</v>
      </c>
      <c r="E4542" s="26">
        <v>0</v>
      </c>
      <c r="F4542" s="26">
        <v>0</v>
      </c>
      <c r="G4542" s="26">
        <v>0</v>
      </c>
      <c r="H4542" s="26">
        <v>0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0</v>
      </c>
      <c r="O4542" s="24" t="s">
        <v>1534</v>
      </c>
      <c r="P4542" s="24">
        <v>40492</v>
      </c>
      <c r="Q4542" s="24">
        <f>IF(ISERROR(VLOOKUP($B4542,[1]主动技能!$B:$D,3,0)),[2]Sheet1!$Y5009,VLOOKUP($B4542,[1]主动技能!$B:$D,3,0))</f>
        <v>4</v>
      </c>
      <c r="S4542" s="24" t="str">
        <f>IF(C4542&lt;1000000,"",VLOOKUP(C4542,组合调整!$A:$I,2,0))</f>
        <v>不屈</v>
      </c>
      <c r="T4542" s="24" t="str">
        <f>IF(D4542&lt;1000000,"",VLOOKUP(D4542,组合调整!$A:$I,2,0))</f>
        <v>存钱</v>
      </c>
      <c r="U4542" s="24" t="str">
        <f>IF(E4542&lt;1000000,"",VLOOKUP(E4542,组合调整!$A:$I,2,0))</f>
        <v/>
      </c>
      <c r="V4542" s="24" t="str">
        <f>IF(F4542&lt;1000000,"",VLOOKUP(F4542,组合调整!$A:$I,2,0))</f>
        <v/>
      </c>
      <c r="W4542" s="24" t="str">
        <f>IF(G4542&lt;1000000,"",VLOOKUP(G4542,组合调整!$A:$I,2,0))</f>
        <v/>
      </c>
    </row>
    <row r="4543" spans="1:23">
      <c r="A4543" s="26">
        <v>40493</v>
      </c>
      <c r="B4543" s="26" t="s">
        <v>1534</v>
      </c>
      <c r="C4543" s="26">
        <v>4030922</v>
      </c>
      <c r="D4543" s="26">
        <v>4045212</v>
      </c>
      <c r="E4543" s="26">
        <v>0</v>
      </c>
      <c r="F4543" s="26">
        <v>0</v>
      </c>
      <c r="G4543" s="26">
        <v>0</v>
      </c>
      <c r="H4543" s="26">
        <v>0</v>
      </c>
      <c r="I4543" s="26">
        <v>0</v>
      </c>
      <c r="J4543" s="26">
        <v>0</v>
      </c>
      <c r="K4543" s="26">
        <v>0</v>
      </c>
      <c r="L4543" s="26">
        <v>0</v>
      </c>
      <c r="M4543" s="26">
        <v>0</v>
      </c>
      <c r="N4543" s="26">
        <v>0</v>
      </c>
      <c r="O4543" s="24" t="s">
        <v>1534</v>
      </c>
      <c r="P4543" s="24">
        <v>40493</v>
      </c>
      <c r="Q4543" s="24">
        <f>IF(ISERROR(VLOOKUP($B4543,[1]主动技能!$B:$D,3,0)),[2]Sheet1!$Y5010,VLOOKUP($B4543,[1]主动技能!$B:$D,3,0))</f>
        <v>4</v>
      </c>
      <c r="S4543" s="24" t="str">
        <f>IF(C4543&lt;1000000,"",VLOOKUP(C4543,组合调整!$A:$I,2,0))</f>
        <v>不屈</v>
      </c>
      <c r="T4543" s="24" t="str">
        <f>IF(D4543&lt;1000000,"",VLOOKUP(D4543,组合调整!$A:$I,2,0))</f>
        <v>存钱</v>
      </c>
      <c r="U4543" s="24" t="str">
        <f>IF(E4543&lt;1000000,"",VLOOKUP(E4543,组合调整!$A:$I,2,0))</f>
        <v/>
      </c>
      <c r="V4543" s="24" t="str">
        <f>IF(F4543&lt;1000000,"",VLOOKUP(F4543,组合调整!$A:$I,2,0))</f>
        <v/>
      </c>
      <c r="W4543" s="24" t="str">
        <f>IF(G4543&lt;1000000,"",VLOOKUP(G4543,组合调整!$A:$I,2,0))</f>
        <v/>
      </c>
    </row>
    <row r="4544" spans="1:23">
      <c r="A4544" s="26">
        <v>40494</v>
      </c>
      <c r="B4544" s="26" t="s">
        <v>1534</v>
      </c>
      <c r="C4544" s="26">
        <v>4030922</v>
      </c>
      <c r="D4544" s="26">
        <v>4045212</v>
      </c>
      <c r="E4544" s="26">
        <v>0</v>
      </c>
      <c r="F4544" s="26">
        <v>0</v>
      </c>
      <c r="G4544" s="26">
        <v>0</v>
      </c>
      <c r="H4544" s="26">
        <v>0</v>
      </c>
      <c r="I4544" s="26">
        <v>0</v>
      </c>
      <c r="J4544" s="26">
        <v>0</v>
      </c>
      <c r="K4544" s="26">
        <v>0</v>
      </c>
      <c r="L4544" s="26">
        <v>0</v>
      </c>
      <c r="M4544" s="26">
        <v>0</v>
      </c>
      <c r="N4544" s="26">
        <v>0</v>
      </c>
      <c r="O4544" s="24" t="s">
        <v>1534</v>
      </c>
      <c r="P4544" s="24">
        <v>40494</v>
      </c>
      <c r="Q4544" s="24">
        <f>IF(ISERROR(VLOOKUP($B4544,[1]主动技能!$B:$D,3,0)),[2]Sheet1!$Y5011,VLOOKUP($B4544,[1]主动技能!$B:$D,3,0))</f>
        <v>4</v>
      </c>
      <c r="S4544" s="24" t="str">
        <f>IF(C4544&lt;1000000,"",VLOOKUP(C4544,组合调整!$A:$I,2,0))</f>
        <v>不屈</v>
      </c>
      <c r="T4544" s="24" t="str">
        <f>IF(D4544&lt;1000000,"",VLOOKUP(D4544,组合调整!$A:$I,2,0))</f>
        <v>存钱</v>
      </c>
      <c r="U4544" s="24" t="str">
        <f>IF(E4544&lt;1000000,"",VLOOKUP(E4544,组合调整!$A:$I,2,0))</f>
        <v/>
      </c>
      <c r="V4544" s="24" t="str">
        <f>IF(F4544&lt;1000000,"",VLOOKUP(F4544,组合调整!$A:$I,2,0))</f>
        <v/>
      </c>
      <c r="W4544" s="24" t="str">
        <f>IF(G4544&lt;1000000,"",VLOOKUP(G4544,组合调整!$A:$I,2,0))</f>
        <v/>
      </c>
    </row>
    <row r="4545" spans="1:23">
      <c r="A4545" s="26">
        <v>40495</v>
      </c>
      <c r="B4545" s="26" t="s">
        <v>1534</v>
      </c>
      <c r="C4545" s="26">
        <v>4030922</v>
      </c>
      <c r="D4545" s="26">
        <v>4045212</v>
      </c>
      <c r="E4545" s="26">
        <v>0</v>
      </c>
      <c r="F4545" s="26">
        <v>0</v>
      </c>
      <c r="G4545" s="26">
        <v>0</v>
      </c>
      <c r="H4545" s="26">
        <v>0</v>
      </c>
      <c r="I4545" s="26">
        <v>0</v>
      </c>
      <c r="J4545" s="26">
        <v>0</v>
      </c>
      <c r="K4545" s="26">
        <v>0</v>
      </c>
      <c r="L4545" s="26">
        <v>0</v>
      </c>
      <c r="M4545" s="26">
        <v>0</v>
      </c>
      <c r="N4545" s="26">
        <v>0</v>
      </c>
      <c r="O4545" s="24" t="s">
        <v>1534</v>
      </c>
      <c r="P4545" s="24">
        <v>40495</v>
      </c>
      <c r="Q4545" s="24">
        <f>IF(ISERROR(VLOOKUP($B4545,[1]主动技能!$B:$D,3,0)),[2]Sheet1!$Y5012,VLOOKUP($B4545,[1]主动技能!$B:$D,3,0))</f>
        <v>4</v>
      </c>
      <c r="S4545" s="24" t="str">
        <f>IF(C4545&lt;1000000,"",VLOOKUP(C4545,组合调整!$A:$I,2,0))</f>
        <v>不屈</v>
      </c>
      <c r="T4545" s="24" t="str">
        <f>IF(D4545&lt;1000000,"",VLOOKUP(D4545,组合调整!$A:$I,2,0))</f>
        <v>存钱</v>
      </c>
      <c r="U4545" s="24" t="str">
        <f>IF(E4545&lt;1000000,"",VLOOKUP(E4545,组合调整!$A:$I,2,0))</f>
        <v/>
      </c>
      <c r="V4545" s="24" t="str">
        <f>IF(F4545&lt;1000000,"",VLOOKUP(F4545,组合调整!$A:$I,2,0))</f>
        <v/>
      </c>
      <c r="W4545" s="24" t="str">
        <f>IF(G4545&lt;1000000,"",VLOOKUP(G4545,组合调整!$A:$I,2,0))</f>
        <v/>
      </c>
    </row>
    <row r="4546" spans="1:23">
      <c r="A4546" s="26">
        <v>40496</v>
      </c>
      <c r="B4546" s="26" t="s">
        <v>91</v>
      </c>
      <c r="C4546" s="26">
        <v>0</v>
      </c>
      <c r="D4546" s="26">
        <v>0</v>
      </c>
      <c r="E4546" s="26">
        <v>0</v>
      </c>
      <c r="F4546" s="26">
        <v>0</v>
      </c>
      <c r="G4546" s="26">
        <v>0</v>
      </c>
      <c r="H4546" s="26">
        <v>0</v>
      </c>
      <c r="I4546" s="26">
        <v>0</v>
      </c>
      <c r="J4546" s="26">
        <v>0</v>
      </c>
      <c r="K4546" s="26">
        <v>0</v>
      </c>
      <c r="L4546" s="26">
        <v>0</v>
      </c>
      <c r="M4546" s="26">
        <v>0</v>
      </c>
      <c r="N4546" s="26">
        <v>0</v>
      </c>
      <c r="O4546" s="24" t="s">
        <v>91</v>
      </c>
      <c r="P4546" s="24">
        <v>40496</v>
      </c>
      <c r="Q4546" s="24">
        <f>IF(ISERROR(VLOOKUP($B4546,[1]主动技能!$B:$D,3,0)),[2]Sheet1!$Y5013,VLOOKUP($B4546,[1]主动技能!$B:$D,3,0))</f>
        <v>2</v>
      </c>
      <c r="S4546" s="24" t="str">
        <f>IF(C4546&lt;1000000,"",VLOOKUP(C4546,组合调整!$A:$I,2,0))</f>
        <v/>
      </c>
      <c r="T4546" s="24" t="str">
        <f>IF(D4546&lt;1000000,"",VLOOKUP(D4546,组合调整!$A:$I,2,0))</f>
        <v/>
      </c>
      <c r="U4546" s="24" t="str">
        <f>IF(E4546&lt;1000000,"",VLOOKUP(E4546,组合调整!$A:$I,2,0))</f>
        <v/>
      </c>
      <c r="V4546" s="24" t="str">
        <f>IF(F4546&lt;1000000,"",VLOOKUP(F4546,组合调整!$A:$I,2,0))</f>
        <v/>
      </c>
      <c r="W4546" s="24" t="str">
        <f>IF(G4546&lt;1000000,"",VLOOKUP(G4546,组合调整!$A:$I,2,0))</f>
        <v/>
      </c>
    </row>
    <row r="4547" spans="1:23">
      <c r="A4547" s="26">
        <v>40497</v>
      </c>
      <c r="B4547" s="26" t="s">
        <v>91</v>
      </c>
      <c r="C4547" s="26">
        <v>0</v>
      </c>
      <c r="D4547" s="26">
        <v>0</v>
      </c>
      <c r="E4547" s="26">
        <v>0</v>
      </c>
      <c r="F4547" s="26">
        <v>0</v>
      </c>
      <c r="G4547" s="26">
        <v>0</v>
      </c>
      <c r="H4547" s="26">
        <v>0</v>
      </c>
      <c r="I4547" s="26">
        <v>0</v>
      </c>
      <c r="J4547" s="26">
        <v>0</v>
      </c>
      <c r="K4547" s="26">
        <v>0</v>
      </c>
      <c r="L4547" s="26">
        <v>0</v>
      </c>
      <c r="M4547" s="26">
        <v>0</v>
      </c>
      <c r="N4547" s="26">
        <v>0</v>
      </c>
      <c r="O4547" s="24" t="s">
        <v>91</v>
      </c>
      <c r="P4547" s="24">
        <v>40497</v>
      </c>
      <c r="Q4547" s="24">
        <f>IF(ISERROR(VLOOKUP($B4547,[1]主动技能!$B:$D,3,0)),[2]Sheet1!$Y5014,VLOOKUP($B4547,[1]主动技能!$B:$D,3,0))</f>
        <v>2</v>
      </c>
      <c r="S4547" s="24" t="str">
        <f>IF(C4547&lt;1000000,"",VLOOKUP(C4547,组合调整!$A:$I,2,0))</f>
        <v/>
      </c>
      <c r="T4547" s="24" t="str">
        <f>IF(D4547&lt;1000000,"",VLOOKUP(D4547,组合调整!$A:$I,2,0))</f>
        <v/>
      </c>
      <c r="U4547" s="24" t="str">
        <f>IF(E4547&lt;1000000,"",VLOOKUP(E4547,组合调整!$A:$I,2,0))</f>
        <v/>
      </c>
      <c r="V4547" s="24" t="str">
        <f>IF(F4547&lt;1000000,"",VLOOKUP(F4547,组合调整!$A:$I,2,0))</f>
        <v/>
      </c>
      <c r="W4547" s="24" t="str">
        <f>IF(G4547&lt;1000000,"",VLOOKUP(G4547,组合调整!$A:$I,2,0))</f>
        <v/>
      </c>
    </row>
    <row r="4548" spans="1:23">
      <c r="A4548" s="26">
        <v>40498</v>
      </c>
      <c r="B4548" s="26" t="s">
        <v>91</v>
      </c>
      <c r="C4548" s="26">
        <v>0</v>
      </c>
      <c r="D4548" s="26">
        <v>0</v>
      </c>
      <c r="E4548" s="26">
        <v>0</v>
      </c>
      <c r="F4548" s="26">
        <v>0</v>
      </c>
      <c r="G4548" s="26">
        <v>0</v>
      </c>
      <c r="H4548" s="26">
        <v>0</v>
      </c>
      <c r="I4548" s="26">
        <v>0</v>
      </c>
      <c r="J4548" s="26">
        <v>0</v>
      </c>
      <c r="K4548" s="26">
        <v>0</v>
      </c>
      <c r="L4548" s="26">
        <v>0</v>
      </c>
      <c r="M4548" s="26">
        <v>0</v>
      </c>
      <c r="N4548" s="26">
        <v>0</v>
      </c>
      <c r="O4548" s="24" t="s">
        <v>91</v>
      </c>
      <c r="P4548" s="24">
        <v>40498</v>
      </c>
      <c r="Q4548" s="24">
        <f>IF(ISERROR(VLOOKUP($B4548,[1]主动技能!$B:$D,3,0)),[2]Sheet1!$Y5015,VLOOKUP($B4548,[1]主动技能!$B:$D,3,0))</f>
        <v>2</v>
      </c>
      <c r="S4548" s="24" t="str">
        <f>IF(C4548&lt;1000000,"",VLOOKUP(C4548,组合调整!$A:$I,2,0))</f>
        <v/>
      </c>
      <c r="T4548" s="24" t="str">
        <f>IF(D4548&lt;1000000,"",VLOOKUP(D4548,组合调整!$A:$I,2,0))</f>
        <v/>
      </c>
      <c r="U4548" s="24" t="str">
        <f>IF(E4548&lt;1000000,"",VLOOKUP(E4548,组合调整!$A:$I,2,0))</f>
        <v/>
      </c>
      <c r="V4548" s="24" t="str">
        <f>IF(F4548&lt;1000000,"",VLOOKUP(F4548,组合调整!$A:$I,2,0))</f>
        <v/>
      </c>
      <c r="W4548" s="24" t="str">
        <f>IF(G4548&lt;1000000,"",VLOOKUP(G4548,组合调整!$A:$I,2,0))</f>
        <v/>
      </c>
    </row>
    <row r="4549" spans="1:23">
      <c r="A4549" s="26">
        <v>40499</v>
      </c>
      <c r="B4549" s="26" t="s">
        <v>91</v>
      </c>
      <c r="C4549" s="26">
        <v>0</v>
      </c>
      <c r="D4549" s="26">
        <v>0</v>
      </c>
      <c r="E4549" s="26">
        <v>0</v>
      </c>
      <c r="F4549" s="26">
        <v>0</v>
      </c>
      <c r="G4549" s="26">
        <v>0</v>
      </c>
      <c r="H4549" s="26">
        <v>0</v>
      </c>
      <c r="I4549" s="26">
        <v>0</v>
      </c>
      <c r="J4549" s="26">
        <v>0</v>
      </c>
      <c r="K4549" s="26">
        <v>0</v>
      </c>
      <c r="L4549" s="26">
        <v>0</v>
      </c>
      <c r="M4549" s="26">
        <v>0</v>
      </c>
      <c r="N4549" s="26">
        <v>0</v>
      </c>
      <c r="O4549" s="24" t="s">
        <v>91</v>
      </c>
      <c r="P4549" s="24">
        <v>40499</v>
      </c>
      <c r="Q4549" s="24">
        <f>IF(ISERROR(VLOOKUP($B4549,[1]主动技能!$B:$D,3,0)),[2]Sheet1!$Y5016,VLOOKUP($B4549,[1]主动技能!$B:$D,3,0))</f>
        <v>2</v>
      </c>
      <c r="S4549" s="24" t="str">
        <f>IF(C4549&lt;1000000,"",VLOOKUP(C4549,组合调整!$A:$I,2,0))</f>
        <v/>
      </c>
      <c r="T4549" s="24" t="str">
        <f>IF(D4549&lt;1000000,"",VLOOKUP(D4549,组合调整!$A:$I,2,0))</f>
        <v/>
      </c>
      <c r="U4549" s="24" t="str">
        <f>IF(E4549&lt;1000000,"",VLOOKUP(E4549,组合调整!$A:$I,2,0))</f>
        <v/>
      </c>
      <c r="V4549" s="24" t="str">
        <f>IF(F4549&lt;1000000,"",VLOOKUP(F4549,组合调整!$A:$I,2,0))</f>
        <v/>
      </c>
      <c r="W4549" s="24" t="str">
        <f>IF(G4549&lt;1000000,"",VLOOKUP(G4549,组合调整!$A:$I,2,0))</f>
        <v/>
      </c>
    </row>
    <row r="4550" spans="1:23">
      <c r="A4550" s="26">
        <v>40500</v>
      </c>
      <c r="B4550" s="26" t="s">
        <v>91</v>
      </c>
      <c r="C4550" s="26">
        <v>0</v>
      </c>
      <c r="D4550" s="26">
        <v>0</v>
      </c>
      <c r="E4550" s="26">
        <v>0</v>
      </c>
      <c r="F4550" s="26">
        <v>0</v>
      </c>
      <c r="G4550" s="26">
        <v>0</v>
      </c>
      <c r="H4550" s="26">
        <v>0</v>
      </c>
      <c r="I4550" s="26">
        <v>0</v>
      </c>
      <c r="J4550" s="26">
        <v>0</v>
      </c>
      <c r="K4550" s="26">
        <v>0</v>
      </c>
      <c r="L4550" s="26">
        <v>0</v>
      </c>
      <c r="M4550" s="26">
        <v>0</v>
      </c>
      <c r="N4550" s="26">
        <v>0</v>
      </c>
      <c r="O4550" s="24" t="s">
        <v>91</v>
      </c>
      <c r="P4550" s="24">
        <v>40500</v>
      </c>
      <c r="Q4550" s="24">
        <f>IF(ISERROR(VLOOKUP($B4550,[1]主动技能!$B:$D,3,0)),[2]Sheet1!$Y5017,VLOOKUP($B4550,[1]主动技能!$B:$D,3,0))</f>
        <v>2</v>
      </c>
      <c r="S4550" s="24" t="str">
        <f>IF(C4550&lt;1000000,"",VLOOKUP(C4550,组合调整!$A:$I,2,0))</f>
        <v/>
      </c>
      <c r="T4550" s="24" t="str">
        <f>IF(D4550&lt;1000000,"",VLOOKUP(D4550,组合调整!$A:$I,2,0))</f>
        <v/>
      </c>
      <c r="U4550" s="24" t="str">
        <f>IF(E4550&lt;1000000,"",VLOOKUP(E4550,组合调整!$A:$I,2,0))</f>
        <v/>
      </c>
      <c r="V4550" s="24" t="str">
        <f>IF(F4550&lt;1000000,"",VLOOKUP(F4550,组合调整!$A:$I,2,0))</f>
        <v/>
      </c>
      <c r="W4550" s="24" t="str">
        <f>IF(G4550&lt;1000000,"",VLOOKUP(G4550,组合调整!$A:$I,2,0))</f>
        <v/>
      </c>
    </row>
    <row r="4551" spans="1:23">
      <c r="A4551" s="26">
        <v>40501</v>
      </c>
      <c r="B4551" s="26" t="s">
        <v>91</v>
      </c>
      <c r="C4551" s="26">
        <v>0</v>
      </c>
      <c r="D4551" s="26">
        <v>0</v>
      </c>
      <c r="E4551" s="26">
        <v>0</v>
      </c>
      <c r="F4551" s="26">
        <v>0</v>
      </c>
      <c r="G4551" s="26">
        <v>0</v>
      </c>
      <c r="H4551" s="26">
        <v>0</v>
      </c>
      <c r="I4551" s="26">
        <v>0</v>
      </c>
      <c r="J4551" s="26">
        <v>0</v>
      </c>
      <c r="K4551" s="26">
        <v>0</v>
      </c>
      <c r="L4551" s="26">
        <v>0</v>
      </c>
      <c r="M4551" s="26">
        <v>0</v>
      </c>
      <c r="N4551" s="26">
        <v>0</v>
      </c>
      <c r="O4551" s="24" t="s">
        <v>91</v>
      </c>
      <c r="P4551" s="24">
        <v>40501</v>
      </c>
      <c r="Q4551" s="24">
        <f>IF(ISERROR(VLOOKUP($B4551,[1]主动技能!$B:$D,3,0)),[2]Sheet1!$Y5018,VLOOKUP($B4551,[1]主动技能!$B:$D,3,0))</f>
        <v>2</v>
      </c>
      <c r="S4551" s="24" t="str">
        <f>IF(C4551&lt;1000000,"",VLOOKUP(C4551,组合调整!$A:$I,2,0))</f>
        <v/>
      </c>
      <c r="T4551" s="24" t="str">
        <f>IF(D4551&lt;1000000,"",VLOOKUP(D4551,组合调整!$A:$I,2,0))</f>
        <v/>
      </c>
      <c r="U4551" s="24" t="str">
        <f>IF(E4551&lt;1000000,"",VLOOKUP(E4551,组合调整!$A:$I,2,0))</f>
        <v/>
      </c>
      <c r="V4551" s="24" t="str">
        <f>IF(F4551&lt;1000000,"",VLOOKUP(F4551,组合调整!$A:$I,2,0))</f>
        <v/>
      </c>
      <c r="W4551" s="24" t="str">
        <f>IF(G4551&lt;1000000,"",VLOOKUP(G4551,组合调整!$A:$I,2,0))</f>
        <v/>
      </c>
    </row>
    <row r="4552" spans="1:23">
      <c r="A4552" s="26">
        <v>40502</v>
      </c>
      <c r="B4552" s="26" t="s">
        <v>91</v>
      </c>
      <c r="C4552" s="26">
        <v>0</v>
      </c>
      <c r="D4552" s="26">
        <v>0</v>
      </c>
      <c r="E4552" s="26">
        <v>0</v>
      </c>
      <c r="F4552" s="26">
        <v>0</v>
      </c>
      <c r="G4552" s="26">
        <v>0</v>
      </c>
      <c r="H4552" s="26">
        <v>0</v>
      </c>
      <c r="I4552" s="26">
        <v>0</v>
      </c>
      <c r="J4552" s="26">
        <v>0</v>
      </c>
      <c r="K4552" s="26">
        <v>0</v>
      </c>
      <c r="L4552" s="26">
        <v>0</v>
      </c>
      <c r="M4552" s="26">
        <v>0</v>
      </c>
      <c r="N4552" s="26">
        <v>0</v>
      </c>
      <c r="O4552" s="24" t="s">
        <v>91</v>
      </c>
      <c r="P4552" s="24">
        <v>40502</v>
      </c>
      <c r="Q4552" s="24">
        <f>IF(ISERROR(VLOOKUP($B4552,[1]主动技能!$B:$D,3,0)),[2]Sheet1!$Y5019,VLOOKUP($B4552,[1]主动技能!$B:$D,3,0))</f>
        <v>2</v>
      </c>
      <c r="S4552" s="24" t="str">
        <f>IF(C4552&lt;1000000,"",VLOOKUP(C4552,组合调整!$A:$I,2,0))</f>
        <v/>
      </c>
      <c r="T4552" s="24" t="str">
        <f>IF(D4552&lt;1000000,"",VLOOKUP(D4552,组合调整!$A:$I,2,0))</f>
        <v/>
      </c>
      <c r="U4552" s="24" t="str">
        <f>IF(E4552&lt;1000000,"",VLOOKUP(E4552,组合调整!$A:$I,2,0))</f>
        <v/>
      </c>
      <c r="V4552" s="24" t="str">
        <f>IF(F4552&lt;1000000,"",VLOOKUP(F4552,组合调整!$A:$I,2,0))</f>
        <v/>
      </c>
      <c r="W4552" s="24" t="str">
        <f>IF(G4552&lt;1000000,"",VLOOKUP(G4552,组合调整!$A:$I,2,0))</f>
        <v/>
      </c>
    </row>
    <row r="4553" spans="1:23">
      <c r="A4553" s="26">
        <v>40503</v>
      </c>
      <c r="B4553" s="26" t="s">
        <v>91</v>
      </c>
      <c r="C4553" s="26">
        <v>0</v>
      </c>
      <c r="D4553" s="26">
        <v>0</v>
      </c>
      <c r="E4553" s="26">
        <v>0</v>
      </c>
      <c r="F4553" s="26">
        <v>0</v>
      </c>
      <c r="G4553" s="26">
        <v>0</v>
      </c>
      <c r="H4553" s="26">
        <v>0</v>
      </c>
      <c r="I4553" s="26">
        <v>0</v>
      </c>
      <c r="J4553" s="26">
        <v>0</v>
      </c>
      <c r="K4553" s="26">
        <v>0</v>
      </c>
      <c r="L4553" s="26">
        <v>0</v>
      </c>
      <c r="M4553" s="26">
        <v>0</v>
      </c>
      <c r="N4553" s="26">
        <v>0</v>
      </c>
      <c r="O4553" s="24" t="s">
        <v>91</v>
      </c>
      <c r="P4553" s="24">
        <v>40503</v>
      </c>
      <c r="Q4553" s="24">
        <f>IF(ISERROR(VLOOKUP($B4553,[1]主动技能!$B:$D,3,0)),[2]Sheet1!$Y5020,VLOOKUP($B4553,[1]主动技能!$B:$D,3,0))</f>
        <v>2</v>
      </c>
      <c r="S4553" s="24" t="str">
        <f>IF(C4553&lt;1000000,"",VLOOKUP(C4553,组合调整!$A:$I,2,0))</f>
        <v/>
      </c>
      <c r="T4553" s="24" t="str">
        <f>IF(D4553&lt;1000000,"",VLOOKUP(D4553,组合调整!$A:$I,2,0))</f>
        <v/>
      </c>
      <c r="U4553" s="24" t="str">
        <f>IF(E4553&lt;1000000,"",VLOOKUP(E4553,组合调整!$A:$I,2,0))</f>
        <v/>
      </c>
      <c r="V4553" s="24" t="str">
        <f>IF(F4553&lt;1000000,"",VLOOKUP(F4553,组合调整!$A:$I,2,0))</f>
        <v/>
      </c>
      <c r="W4553" s="24" t="str">
        <f>IF(G4553&lt;1000000,"",VLOOKUP(G4553,组合调整!$A:$I,2,0))</f>
        <v/>
      </c>
    </row>
    <row r="4554" spans="1:23">
      <c r="A4554" s="26">
        <v>40504</v>
      </c>
      <c r="B4554" s="26" t="s">
        <v>91</v>
      </c>
      <c r="C4554" s="26">
        <v>0</v>
      </c>
      <c r="D4554" s="26">
        <v>0</v>
      </c>
      <c r="E4554" s="26">
        <v>0</v>
      </c>
      <c r="F4554" s="26">
        <v>0</v>
      </c>
      <c r="G4554" s="26">
        <v>0</v>
      </c>
      <c r="H4554" s="26">
        <v>0</v>
      </c>
      <c r="I4554" s="26">
        <v>0</v>
      </c>
      <c r="J4554" s="26">
        <v>0</v>
      </c>
      <c r="K4554" s="26">
        <v>0</v>
      </c>
      <c r="L4554" s="26">
        <v>0</v>
      </c>
      <c r="M4554" s="26">
        <v>0</v>
      </c>
      <c r="N4554" s="26">
        <v>0</v>
      </c>
      <c r="O4554" s="24" t="s">
        <v>91</v>
      </c>
      <c r="P4554" s="24">
        <v>40504</v>
      </c>
      <c r="Q4554" s="24">
        <f>IF(ISERROR(VLOOKUP($B4554,[1]主动技能!$B:$D,3,0)),[2]Sheet1!$Y5021,VLOOKUP($B4554,[1]主动技能!$B:$D,3,0))</f>
        <v>2</v>
      </c>
      <c r="S4554" s="24" t="str">
        <f>IF(C4554&lt;1000000,"",VLOOKUP(C4554,组合调整!$A:$I,2,0))</f>
        <v/>
      </c>
      <c r="T4554" s="24" t="str">
        <f>IF(D4554&lt;1000000,"",VLOOKUP(D4554,组合调整!$A:$I,2,0))</f>
        <v/>
      </c>
      <c r="U4554" s="24" t="str">
        <f>IF(E4554&lt;1000000,"",VLOOKUP(E4554,组合调整!$A:$I,2,0))</f>
        <v/>
      </c>
      <c r="V4554" s="24" t="str">
        <f>IF(F4554&lt;1000000,"",VLOOKUP(F4554,组合调整!$A:$I,2,0))</f>
        <v/>
      </c>
      <c r="W4554" s="24" t="str">
        <f>IF(G4554&lt;1000000,"",VLOOKUP(G4554,组合调整!$A:$I,2,0))</f>
        <v/>
      </c>
    </row>
    <row r="4555" spans="1:23">
      <c r="A4555" s="26">
        <v>40505</v>
      </c>
      <c r="B4555" s="26" t="s">
        <v>91</v>
      </c>
      <c r="C4555" s="26">
        <v>0</v>
      </c>
      <c r="D4555" s="26">
        <v>0</v>
      </c>
      <c r="E4555" s="26">
        <v>0</v>
      </c>
      <c r="F4555" s="26">
        <v>0</v>
      </c>
      <c r="G4555" s="26">
        <v>0</v>
      </c>
      <c r="H4555" s="26">
        <v>0</v>
      </c>
      <c r="I4555" s="26">
        <v>0</v>
      </c>
      <c r="J4555" s="26">
        <v>0</v>
      </c>
      <c r="K4555" s="26">
        <v>0</v>
      </c>
      <c r="L4555" s="26">
        <v>0</v>
      </c>
      <c r="M4555" s="26">
        <v>0</v>
      </c>
      <c r="N4555" s="26">
        <v>0</v>
      </c>
      <c r="O4555" s="24" t="s">
        <v>91</v>
      </c>
      <c r="P4555" s="24">
        <v>40505</v>
      </c>
      <c r="Q4555" s="24">
        <f>IF(ISERROR(VLOOKUP($B4555,[1]主动技能!$B:$D,3,0)),[2]Sheet1!$Y5022,VLOOKUP($B4555,[1]主动技能!$B:$D,3,0))</f>
        <v>2</v>
      </c>
      <c r="S4555" s="24" t="str">
        <f>IF(C4555&lt;1000000,"",VLOOKUP(C4555,组合调整!$A:$I,2,0))</f>
        <v/>
      </c>
      <c r="T4555" s="24" t="str">
        <f>IF(D4555&lt;1000000,"",VLOOKUP(D4555,组合调整!$A:$I,2,0))</f>
        <v/>
      </c>
      <c r="U4555" s="24" t="str">
        <f>IF(E4555&lt;1000000,"",VLOOKUP(E4555,组合调整!$A:$I,2,0))</f>
        <v/>
      </c>
      <c r="V4555" s="24" t="str">
        <f>IF(F4555&lt;1000000,"",VLOOKUP(F4555,组合调整!$A:$I,2,0))</f>
        <v/>
      </c>
      <c r="W4555" s="24" t="str">
        <f>IF(G4555&lt;1000000,"",VLOOKUP(G4555,组合调整!$A:$I,2,0))</f>
        <v/>
      </c>
    </row>
    <row r="4556" spans="1:23">
      <c r="A4556" s="26">
        <v>40506</v>
      </c>
      <c r="B4556" s="26" t="s">
        <v>91</v>
      </c>
      <c r="C4556" s="26">
        <v>0</v>
      </c>
      <c r="D4556" s="26">
        <v>0</v>
      </c>
      <c r="E4556" s="26">
        <v>0</v>
      </c>
      <c r="F4556" s="26">
        <v>0</v>
      </c>
      <c r="G4556" s="26">
        <v>0</v>
      </c>
      <c r="H4556" s="26">
        <v>0</v>
      </c>
      <c r="I4556" s="26">
        <v>0</v>
      </c>
      <c r="J4556" s="26">
        <v>0</v>
      </c>
      <c r="K4556" s="26">
        <v>0</v>
      </c>
      <c r="L4556" s="26">
        <v>0</v>
      </c>
      <c r="M4556" s="26">
        <v>0</v>
      </c>
      <c r="N4556" s="26">
        <v>0</v>
      </c>
      <c r="O4556" s="24" t="s">
        <v>91</v>
      </c>
      <c r="P4556" s="24">
        <v>40506</v>
      </c>
      <c r="Q4556" s="24">
        <f>IF(ISERROR(VLOOKUP($B4556,[1]主动技能!$B:$D,3,0)),[2]Sheet1!$Y5023,VLOOKUP($B4556,[1]主动技能!$B:$D,3,0))</f>
        <v>2</v>
      </c>
      <c r="S4556" s="24" t="str">
        <f>IF(C4556&lt;1000000,"",VLOOKUP(C4556,组合调整!$A:$I,2,0))</f>
        <v/>
      </c>
      <c r="T4556" s="24" t="str">
        <f>IF(D4556&lt;1000000,"",VLOOKUP(D4556,组合调整!$A:$I,2,0))</f>
        <v/>
      </c>
      <c r="U4556" s="24" t="str">
        <f>IF(E4556&lt;1000000,"",VLOOKUP(E4556,组合调整!$A:$I,2,0))</f>
        <v/>
      </c>
      <c r="V4556" s="24" t="str">
        <f>IF(F4556&lt;1000000,"",VLOOKUP(F4556,组合调整!$A:$I,2,0))</f>
        <v/>
      </c>
      <c r="W4556" s="24" t="str">
        <f>IF(G4556&lt;1000000,"",VLOOKUP(G4556,组合调整!$A:$I,2,0))</f>
        <v/>
      </c>
    </row>
    <row r="4557" spans="1:23">
      <c r="A4557" s="26">
        <v>40701</v>
      </c>
      <c r="B4557" s="26" t="s">
        <v>20</v>
      </c>
      <c r="C4557" s="26">
        <v>4000111</v>
      </c>
      <c r="D4557" s="26">
        <v>4000121</v>
      </c>
      <c r="E4557" s="26">
        <v>4000131</v>
      </c>
      <c r="F4557" s="26">
        <v>4000141</v>
      </c>
      <c r="G4557" s="26">
        <v>50012</v>
      </c>
      <c r="H4557" s="26">
        <v>4012</v>
      </c>
      <c r="I4557" s="26">
        <v>0</v>
      </c>
      <c r="J4557" s="26">
        <v>0</v>
      </c>
      <c r="K4557" s="26">
        <v>0</v>
      </c>
      <c r="L4557" s="26">
        <v>0</v>
      </c>
      <c r="M4557" s="26">
        <v>0</v>
      </c>
      <c r="N4557" s="26">
        <v>0</v>
      </c>
      <c r="O4557" s="24" t="s">
        <v>20</v>
      </c>
      <c r="P4557" s="24">
        <v>40701</v>
      </c>
      <c r="Q4557" s="24">
        <f>IF(ISERROR(VLOOKUP($B4557,[1]主动技能!$B:$D,3,0)),[2]Sheet1!$Y5024,VLOOKUP($B4557,[1]主动技能!$B:$D,3,0))</f>
        <v>2</v>
      </c>
      <c r="S4557" s="24" t="str">
        <f>IF(C4557&lt;1000000,"",VLOOKUP(C4557,组合调整!$A:$I,2,0))</f>
        <v>勤劳</v>
      </c>
      <c r="T4557" s="24" t="str">
        <f>IF(D4557&lt;1000000,"",VLOOKUP(D4557,组合调整!$A:$I,2,0))</f>
        <v>柔软</v>
      </c>
      <c r="U4557" s="24" t="str">
        <f>IF(E4557&lt;1000000,"",VLOOKUP(E4557,组合调整!$A:$I,2,0))</f>
        <v>喷火</v>
      </c>
      <c r="V4557" s="24" t="str">
        <f>IF(F4557&lt;1000000,"",VLOOKUP(F4557,组合调整!$A:$I,2,0))</f>
        <v>歌谣</v>
      </c>
      <c r="W4557" s="24" t="str">
        <f>IF(G4557&lt;1000000,"",VLOOKUP(G4557,组合调整!$A:$I,2,0))</f>
        <v/>
      </c>
    </row>
    <row r="4558" spans="1:23">
      <c r="A4558" s="26">
        <v>40702</v>
      </c>
      <c r="B4558" s="26" t="s">
        <v>20</v>
      </c>
      <c r="C4558" s="26">
        <v>4000111</v>
      </c>
      <c r="D4558" s="26">
        <v>4000121</v>
      </c>
      <c r="E4558" s="26">
        <v>4000131</v>
      </c>
      <c r="F4558" s="26">
        <v>4000141</v>
      </c>
      <c r="G4558" s="26">
        <v>50012</v>
      </c>
      <c r="H4558" s="26">
        <v>4012</v>
      </c>
      <c r="I4558" s="26">
        <v>0</v>
      </c>
      <c r="J4558" s="26">
        <v>0</v>
      </c>
      <c r="K4558" s="26">
        <v>0</v>
      </c>
      <c r="L4558" s="26">
        <v>0</v>
      </c>
      <c r="M4558" s="26">
        <v>0</v>
      </c>
      <c r="N4558" s="26">
        <v>0</v>
      </c>
      <c r="O4558" s="24" t="s">
        <v>20</v>
      </c>
      <c r="P4558" s="24">
        <v>40702</v>
      </c>
      <c r="Q4558" s="24">
        <f>IF(ISERROR(VLOOKUP($B4558,[1]主动技能!$B:$D,3,0)),[2]Sheet1!$Y5025,VLOOKUP($B4558,[1]主动技能!$B:$D,3,0))</f>
        <v>2</v>
      </c>
      <c r="S4558" s="24" t="str">
        <f>IF(C4558&lt;1000000,"",VLOOKUP(C4558,组合调整!$A:$I,2,0))</f>
        <v>勤劳</v>
      </c>
      <c r="T4558" s="24" t="str">
        <f>IF(D4558&lt;1000000,"",VLOOKUP(D4558,组合调整!$A:$I,2,0))</f>
        <v>柔软</v>
      </c>
      <c r="U4558" s="24" t="str">
        <f>IF(E4558&lt;1000000,"",VLOOKUP(E4558,组合调整!$A:$I,2,0))</f>
        <v>喷火</v>
      </c>
      <c r="V4558" s="24" t="str">
        <f>IF(F4558&lt;1000000,"",VLOOKUP(F4558,组合调整!$A:$I,2,0))</f>
        <v>歌谣</v>
      </c>
      <c r="W4558" s="24" t="str">
        <f>IF(G4558&lt;1000000,"",VLOOKUP(G4558,组合调整!$A:$I,2,0))</f>
        <v/>
      </c>
    </row>
    <row r="4559" spans="1:23">
      <c r="A4559" s="26">
        <v>40703</v>
      </c>
      <c r="B4559" s="26" t="s">
        <v>1</v>
      </c>
      <c r="C4559" s="26">
        <v>4001231</v>
      </c>
      <c r="D4559" s="26">
        <v>4001241</v>
      </c>
      <c r="E4559" s="26">
        <v>4001211</v>
      </c>
      <c r="F4559" s="26">
        <v>4001221</v>
      </c>
      <c r="G4559" s="26">
        <v>40031</v>
      </c>
      <c r="H4559" s="26">
        <v>3012</v>
      </c>
      <c r="I4559" s="26">
        <v>50031</v>
      </c>
      <c r="J4559" s="26">
        <v>4012</v>
      </c>
      <c r="K4559" s="26">
        <v>0</v>
      </c>
      <c r="L4559" s="26">
        <v>0</v>
      </c>
      <c r="M4559" s="26">
        <v>0</v>
      </c>
      <c r="N4559" s="26">
        <v>0</v>
      </c>
      <c r="O4559" s="24" t="s">
        <v>1</v>
      </c>
      <c r="P4559" s="24">
        <v>40703</v>
      </c>
      <c r="Q4559" s="24">
        <f>IF(ISERROR(VLOOKUP($B4559,[1]主动技能!$B:$D,3,0)),[2]Sheet1!$Y5026,VLOOKUP($B4559,[1]主动技能!$B:$D,3,0))</f>
        <v>3</v>
      </c>
      <c r="S4559" s="24" t="str">
        <f>IF(C4559&lt;1000000,"",VLOOKUP(C4559,组合调整!$A:$I,2,0))</f>
        <v>逢生</v>
      </c>
      <c r="T4559" s="24" t="str">
        <f>IF(D4559&lt;1000000,"",VLOOKUP(D4559,组合调整!$A:$I,2,0))</f>
        <v>重光</v>
      </c>
      <c r="U4559" s="24" t="str">
        <f>IF(E4559&lt;1000000,"",VLOOKUP(E4559,组合调整!$A:$I,2,0))</f>
        <v>还牙</v>
      </c>
      <c r="V4559" s="24" t="str">
        <f>IF(F4559&lt;1000000,"",VLOOKUP(F4559,组合调整!$A:$I,2,0))</f>
        <v>护体</v>
      </c>
      <c r="W4559" s="24" t="str">
        <f>IF(G4559&lt;1000000,"",VLOOKUP(G4559,组合调整!$A:$I,2,0))</f>
        <v/>
      </c>
    </row>
    <row r="4560" spans="1:23">
      <c r="A4560" s="26">
        <v>40704</v>
      </c>
      <c r="B4560" s="26" t="s">
        <v>1</v>
      </c>
      <c r="C4560" s="26">
        <v>4001231</v>
      </c>
      <c r="D4560" s="26">
        <v>4001241</v>
      </c>
      <c r="E4560" s="26">
        <v>4001211</v>
      </c>
      <c r="F4560" s="26">
        <v>4001221</v>
      </c>
      <c r="G4560" s="26">
        <v>40031</v>
      </c>
      <c r="H4560" s="26">
        <v>3012</v>
      </c>
      <c r="I4560" s="26">
        <v>50031</v>
      </c>
      <c r="J4560" s="26">
        <v>4012</v>
      </c>
      <c r="K4560" s="26">
        <v>0</v>
      </c>
      <c r="L4560" s="26">
        <v>0</v>
      </c>
      <c r="M4560" s="26">
        <v>0</v>
      </c>
      <c r="N4560" s="26">
        <v>0</v>
      </c>
      <c r="O4560" s="24" t="s">
        <v>1</v>
      </c>
      <c r="P4560" s="24">
        <v>40704</v>
      </c>
      <c r="Q4560" s="24">
        <f>IF(ISERROR(VLOOKUP($B4560,[1]主动技能!$B:$D,3,0)),[2]Sheet1!$Y5027,VLOOKUP($B4560,[1]主动技能!$B:$D,3,0))</f>
        <v>3</v>
      </c>
      <c r="S4560" s="24" t="str">
        <f>IF(C4560&lt;1000000,"",VLOOKUP(C4560,组合调整!$A:$I,2,0))</f>
        <v>逢生</v>
      </c>
      <c r="T4560" s="24" t="str">
        <f>IF(D4560&lt;1000000,"",VLOOKUP(D4560,组合调整!$A:$I,2,0))</f>
        <v>重光</v>
      </c>
      <c r="U4560" s="24" t="str">
        <f>IF(E4560&lt;1000000,"",VLOOKUP(E4560,组合调整!$A:$I,2,0))</f>
        <v>还牙</v>
      </c>
      <c r="V4560" s="24" t="str">
        <f>IF(F4560&lt;1000000,"",VLOOKUP(F4560,组合调整!$A:$I,2,0))</f>
        <v>护体</v>
      </c>
      <c r="W4560" s="24" t="str">
        <f>IF(G4560&lt;1000000,"",VLOOKUP(G4560,组合调整!$A:$I,2,0))</f>
        <v/>
      </c>
    </row>
    <row r="4561" spans="1:23">
      <c r="A4561" s="26">
        <v>40705</v>
      </c>
      <c r="B4561" s="26" t="s">
        <v>33</v>
      </c>
      <c r="C4561" s="26">
        <v>4000112</v>
      </c>
      <c r="D4561" s="26">
        <v>4002311</v>
      </c>
      <c r="E4561" s="26">
        <v>4002321</v>
      </c>
      <c r="F4561" s="26">
        <v>4002331</v>
      </c>
      <c r="G4561" s="26">
        <v>40012</v>
      </c>
      <c r="H4561" s="26">
        <v>3021</v>
      </c>
      <c r="I4561" s="26">
        <v>50012</v>
      </c>
      <c r="J4561" s="26">
        <v>4021</v>
      </c>
      <c r="K4561" s="26">
        <v>0</v>
      </c>
      <c r="L4561" s="26">
        <v>0</v>
      </c>
      <c r="M4561" s="26">
        <v>0</v>
      </c>
      <c r="N4561" s="26">
        <v>0</v>
      </c>
      <c r="O4561" s="24" t="s">
        <v>33</v>
      </c>
      <c r="P4561" s="24">
        <v>40705</v>
      </c>
      <c r="Q4561" s="24">
        <f>IF(ISERROR(VLOOKUP($B4561,[1]主动技能!$B:$D,3,0)),[2]Sheet1!$Y5028,VLOOKUP($B4561,[1]主动技能!$B:$D,3,0))</f>
        <v>2</v>
      </c>
      <c r="S4561" s="24" t="str">
        <f>IF(C4561&lt;1000000,"",VLOOKUP(C4561,组合调整!$A:$I,2,0))</f>
        <v>勤劳</v>
      </c>
      <c r="T4561" s="24" t="str">
        <f>IF(D4561&lt;1000000,"",VLOOKUP(D4561,组合调整!$A:$I,2,0))</f>
        <v>护理</v>
      </c>
      <c r="U4561" s="24" t="str">
        <f>IF(E4561&lt;1000000,"",VLOOKUP(E4561,组合调整!$A:$I,2,0))</f>
        <v>识破</v>
      </c>
      <c r="V4561" s="24" t="str">
        <f>IF(F4561&lt;1000000,"",VLOOKUP(F4561,组合调整!$A:$I,2,0))</f>
        <v>模仿</v>
      </c>
      <c r="W4561" s="24" t="str">
        <f>IF(G4561&lt;1000000,"",VLOOKUP(G4561,组合调整!$A:$I,2,0))</f>
        <v/>
      </c>
    </row>
    <row r="4562" spans="1:23">
      <c r="A4562" s="26">
        <v>40706</v>
      </c>
      <c r="B4562" s="26" t="s">
        <v>33</v>
      </c>
      <c r="C4562" s="26">
        <v>4000112</v>
      </c>
      <c r="D4562" s="26">
        <v>4002311</v>
      </c>
      <c r="E4562" s="26">
        <v>4002321</v>
      </c>
      <c r="F4562" s="26">
        <v>4002331</v>
      </c>
      <c r="G4562" s="26">
        <v>40012</v>
      </c>
      <c r="H4562" s="26">
        <v>3021</v>
      </c>
      <c r="I4562" s="26">
        <v>50012</v>
      </c>
      <c r="J4562" s="26">
        <v>4021</v>
      </c>
      <c r="K4562" s="26">
        <v>0</v>
      </c>
      <c r="L4562" s="26">
        <v>0</v>
      </c>
      <c r="M4562" s="26">
        <v>0</v>
      </c>
      <c r="N4562" s="26">
        <v>0</v>
      </c>
      <c r="O4562" s="24" t="s">
        <v>33</v>
      </c>
      <c r="P4562" s="24">
        <v>40706</v>
      </c>
      <c r="Q4562" s="24">
        <f>IF(ISERROR(VLOOKUP($B4562,[1]主动技能!$B:$D,3,0)),[2]Sheet1!$Y5029,VLOOKUP($B4562,[1]主动技能!$B:$D,3,0))</f>
        <v>2</v>
      </c>
      <c r="S4562" s="24" t="str">
        <f>IF(C4562&lt;1000000,"",VLOOKUP(C4562,组合调整!$A:$I,2,0))</f>
        <v>勤劳</v>
      </c>
      <c r="T4562" s="24" t="str">
        <f>IF(D4562&lt;1000000,"",VLOOKUP(D4562,组合调整!$A:$I,2,0))</f>
        <v>护理</v>
      </c>
      <c r="U4562" s="24" t="str">
        <f>IF(E4562&lt;1000000,"",VLOOKUP(E4562,组合调整!$A:$I,2,0))</f>
        <v>识破</v>
      </c>
      <c r="V4562" s="24" t="str">
        <f>IF(F4562&lt;1000000,"",VLOOKUP(F4562,组合调整!$A:$I,2,0))</f>
        <v>模仿</v>
      </c>
      <c r="W4562" s="24" t="str">
        <f>IF(G4562&lt;1000000,"",VLOOKUP(G4562,组合调整!$A:$I,2,0))</f>
        <v/>
      </c>
    </row>
    <row r="4563" spans="1:23">
      <c r="A4563" s="26">
        <v>40707</v>
      </c>
      <c r="B4563" s="26" t="s">
        <v>127</v>
      </c>
      <c r="C4563" s="26">
        <v>4002332</v>
      </c>
      <c r="D4563" s="26">
        <v>4003411</v>
      </c>
      <c r="E4563" s="26">
        <v>4003421</v>
      </c>
      <c r="F4563" s="26">
        <v>4003431</v>
      </c>
      <c r="G4563" s="26">
        <v>30041</v>
      </c>
      <c r="H4563" s="26">
        <v>2032</v>
      </c>
      <c r="I4563" s="26">
        <v>0</v>
      </c>
      <c r="J4563" s="26">
        <v>0</v>
      </c>
      <c r="K4563" s="26">
        <v>0</v>
      </c>
      <c r="L4563" s="26">
        <v>0</v>
      </c>
      <c r="M4563" s="26">
        <v>0</v>
      </c>
      <c r="N4563" s="26">
        <v>0</v>
      </c>
      <c r="O4563" s="24" t="s">
        <v>127</v>
      </c>
      <c r="P4563" s="24">
        <v>40707</v>
      </c>
      <c r="Q4563" s="24">
        <f>IF(ISERROR(VLOOKUP($B4563,[1]主动技能!$B:$D,3,0)),[2]Sheet1!$Y5030,VLOOKUP($B4563,[1]主动技能!$B:$D,3,0))</f>
        <v>3</v>
      </c>
      <c r="S4563" s="24" t="str">
        <f>IF(C4563&lt;1000000,"",VLOOKUP(C4563,组合调整!$A:$I,2,0))</f>
        <v>模仿</v>
      </c>
      <c r="T4563" s="24" t="str">
        <f>IF(D4563&lt;1000000,"",VLOOKUP(D4563,组合调整!$A:$I,2,0))</f>
        <v>艰难</v>
      </c>
      <c r="U4563" s="24" t="str">
        <f>IF(E4563&lt;1000000,"",VLOOKUP(E4563,组合调整!$A:$I,2,0))</f>
        <v>神加</v>
      </c>
      <c r="V4563" s="24" t="str">
        <f>IF(F4563&lt;1000000,"",VLOOKUP(F4563,组合调整!$A:$I,2,0))</f>
        <v>信光</v>
      </c>
      <c r="W4563" s="24" t="str">
        <f>IF(G4563&lt;1000000,"",VLOOKUP(G4563,组合调整!$A:$I,2,0))</f>
        <v/>
      </c>
    </row>
    <row r="4564" spans="1:23">
      <c r="A4564" s="26">
        <v>40708</v>
      </c>
      <c r="B4564" s="26" t="s">
        <v>127</v>
      </c>
      <c r="C4564" s="26">
        <v>4002332</v>
      </c>
      <c r="D4564" s="26">
        <v>4003411</v>
      </c>
      <c r="E4564" s="26">
        <v>4003421</v>
      </c>
      <c r="F4564" s="26">
        <v>4003431</v>
      </c>
      <c r="G4564" s="26">
        <v>30041</v>
      </c>
      <c r="H4564" s="26">
        <v>2032</v>
      </c>
      <c r="I4564" s="26">
        <v>0</v>
      </c>
      <c r="J4564" s="26">
        <v>0</v>
      </c>
      <c r="K4564" s="26">
        <v>0</v>
      </c>
      <c r="L4564" s="26">
        <v>0</v>
      </c>
      <c r="M4564" s="26">
        <v>0</v>
      </c>
      <c r="N4564" s="26">
        <v>0</v>
      </c>
      <c r="O4564" s="24" t="s">
        <v>127</v>
      </c>
      <c r="P4564" s="24">
        <v>40708</v>
      </c>
      <c r="Q4564" s="24">
        <f>IF(ISERROR(VLOOKUP($B4564,[1]主动技能!$B:$D,3,0)),[2]Sheet1!$Y5031,VLOOKUP($B4564,[1]主动技能!$B:$D,3,0))</f>
        <v>3</v>
      </c>
      <c r="S4564" s="24" t="str">
        <f>IF(C4564&lt;1000000,"",VLOOKUP(C4564,组合调整!$A:$I,2,0))</f>
        <v>模仿</v>
      </c>
      <c r="T4564" s="24" t="str">
        <f>IF(D4564&lt;1000000,"",VLOOKUP(D4564,组合调整!$A:$I,2,0))</f>
        <v>艰难</v>
      </c>
      <c r="U4564" s="24" t="str">
        <f>IF(E4564&lt;1000000,"",VLOOKUP(E4564,组合调整!$A:$I,2,0))</f>
        <v>神加</v>
      </c>
      <c r="V4564" s="24" t="str">
        <f>IF(F4564&lt;1000000,"",VLOOKUP(F4564,组合调整!$A:$I,2,0))</f>
        <v>信光</v>
      </c>
      <c r="W4564" s="24" t="str">
        <f>IF(G4564&lt;1000000,"",VLOOKUP(G4564,组合调整!$A:$I,2,0))</f>
        <v/>
      </c>
    </row>
    <row r="4565" spans="1:23">
      <c r="A4565" s="26">
        <v>40709</v>
      </c>
      <c r="B4565" s="26" t="s">
        <v>19</v>
      </c>
      <c r="C4565" s="26">
        <v>4000142</v>
      </c>
      <c r="D4565" s="26">
        <v>4004511</v>
      </c>
      <c r="E4565" s="26">
        <v>4004521</v>
      </c>
      <c r="F4565" s="26">
        <v>4004531</v>
      </c>
      <c r="G4565" s="26">
        <v>50041</v>
      </c>
      <c r="H4565" s="26">
        <v>4032</v>
      </c>
      <c r="I4565" s="26">
        <v>0</v>
      </c>
      <c r="J4565" s="26">
        <v>0</v>
      </c>
      <c r="K4565" s="26">
        <v>0</v>
      </c>
      <c r="L4565" s="26">
        <v>0</v>
      </c>
      <c r="M4565" s="26">
        <v>0</v>
      </c>
      <c r="N4565" s="26">
        <v>0</v>
      </c>
      <c r="O4565" s="24" t="s">
        <v>19</v>
      </c>
      <c r="P4565" s="24">
        <v>40709</v>
      </c>
      <c r="Q4565" s="24">
        <f>IF(ISERROR(VLOOKUP($B4565,[1]主动技能!$B:$D,3,0)),[2]Sheet1!$Y5032,VLOOKUP($B4565,[1]主动技能!$B:$D,3,0))</f>
        <v>3</v>
      </c>
      <c r="S4565" s="24" t="str">
        <f>IF(C4565&lt;1000000,"",VLOOKUP(C4565,组合调整!$A:$I,2,0))</f>
        <v>歌谣</v>
      </c>
      <c r="T4565" s="24" t="str">
        <f>IF(D4565&lt;1000000,"",VLOOKUP(D4565,组合调整!$A:$I,2,0))</f>
        <v>瞪眼</v>
      </c>
      <c r="U4565" s="24" t="str">
        <f>IF(E4565&lt;1000000,"",VLOOKUP(E4565,组合调整!$A:$I,2,0))</f>
        <v>暗示</v>
      </c>
      <c r="V4565" s="24" t="str">
        <f>IF(F4565&lt;1000000,"",VLOOKUP(F4565,组合调整!$A:$I,2,0))</f>
        <v>龙力</v>
      </c>
      <c r="W4565" s="24" t="str">
        <f>IF(G4565&lt;1000000,"",VLOOKUP(G4565,组合调整!$A:$I,2,0))</f>
        <v/>
      </c>
    </row>
    <row r="4566" spans="1:23">
      <c r="A4566" s="26">
        <v>40710</v>
      </c>
      <c r="B4566" s="26" t="s">
        <v>19</v>
      </c>
      <c r="C4566" s="26">
        <v>4000142</v>
      </c>
      <c r="D4566" s="26">
        <v>4004511</v>
      </c>
      <c r="E4566" s="26">
        <v>4004521</v>
      </c>
      <c r="F4566" s="26">
        <v>4004531</v>
      </c>
      <c r="G4566" s="26">
        <v>50041</v>
      </c>
      <c r="H4566" s="26">
        <v>4032</v>
      </c>
      <c r="I4566" s="26">
        <v>0</v>
      </c>
      <c r="J4566" s="26">
        <v>0</v>
      </c>
      <c r="K4566" s="26">
        <v>0</v>
      </c>
      <c r="L4566" s="26">
        <v>0</v>
      </c>
      <c r="M4566" s="26">
        <v>0</v>
      </c>
      <c r="N4566" s="26">
        <v>0</v>
      </c>
      <c r="O4566" s="24" t="s">
        <v>19</v>
      </c>
      <c r="P4566" s="24">
        <v>40710</v>
      </c>
      <c r="Q4566" s="24">
        <f>IF(ISERROR(VLOOKUP($B4566,[1]主动技能!$B:$D,3,0)),[2]Sheet1!$Y5033,VLOOKUP($B4566,[1]主动技能!$B:$D,3,0))</f>
        <v>3</v>
      </c>
      <c r="S4566" s="24" t="str">
        <f>IF(C4566&lt;1000000,"",VLOOKUP(C4566,组合调整!$A:$I,2,0))</f>
        <v>歌谣</v>
      </c>
      <c r="T4566" s="24" t="str">
        <f>IF(D4566&lt;1000000,"",VLOOKUP(D4566,组合调整!$A:$I,2,0))</f>
        <v>瞪眼</v>
      </c>
      <c r="U4566" s="24" t="str">
        <f>IF(E4566&lt;1000000,"",VLOOKUP(E4566,组合调整!$A:$I,2,0))</f>
        <v>暗示</v>
      </c>
      <c r="V4566" s="24" t="str">
        <f>IF(F4566&lt;1000000,"",VLOOKUP(F4566,组合调整!$A:$I,2,0))</f>
        <v>龙力</v>
      </c>
      <c r="W4566" s="24" t="str">
        <f>IF(G4566&lt;1000000,"",VLOOKUP(G4566,组合调整!$A:$I,2,0))</f>
        <v/>
      </c>
    </row>
    <row r="4567" spans="1:23">
      <c r="A4567" s="26">
        <v>40711</v>
      </c>
      <c r="B4567" s="26" t="s">
        <v>38</v>
      </c>
      <c r="C4567" s="26">
        <v>4004523</v>
      </c>
      <c r="D4567" s="26">
        <v>4018812</v>
      </c>
      <c r="E4567" s="26">
        <v>2014422</v>
      </c>
      <c r="F4567" s="26">
        <v>4005611</v>
      </c>
      <c r="G4567" s="26">
        <v>40012</v>
      </c>
      <c r="H4567" s="26">
        <v>3041</v>
      </c>
      <c r="I4567" s="26">
        <v>50012</v>
      </c>
      <c r="J4567" s="26">
        <v>4041</v>
      </c>
      <c r="K4567" s="26">
        <v>0</v>
      </c>
      <c r="L4567" s="26">
        <v>0</v>
      </c>
      <c r="M4567" s="26">
        <v>0</v>
      </c>
      <c r="N4567" s="26">
        <v>0</v>
      </c>
      <c r="O4567" s="24" t="s">
        <v>38</v>
      </c>
      <c r="P4567" s="24">
        <v>40711</v>
      </c>
      <c r="Q4567" s="24">
        <f>IF(ISERROR(VLOOKUP($B4567,[1]主动技能!$B:$D,3,0)),[2]Sheet1!$Y5034,VLOOKUP($B4567,[1]主动技能!$B:$D,3,0))</f>
        <v>2</v>
      </c>
      <c r="S4567" s="24" t="str">
        <f>IF(C4567&lt;1000000,"",VLOOKUP(C4567,组合调整!$A:$I,2,0))</f>
        <v>手段</v>
      </c>
      <c r="T4567" s="24" t="str">
        <f>IF(D4567&lt;1000000,"",VLOOKUP(D4567,组合调整!$A:$I,2,0))</f>
        <v>大力踢</v>
      </c>
      <c r="U4567" s="24" t="str">
        <f>IF(E4567&lt;1000000,"",VLOOKUP(E4567,组合调整!$A:$I,2,0))</f>
        <v>噪音</v>
      </c>
      <c r="V4567" s="24" t="str">
        <f>IF(F4567&lt;1000000,"",VLOOKUP(F4567,组合调整!$A:$I,2,0))</f>
        <v>冲冠</v>
      </c>
      <c r="W4567" s="24" t="str">
        <f>IF(G4567&lt;1000000,"",VLOOKUP(G4567,组合调整!$A:$I,2,0))</f>
        <v/>
      </c>
    </row>
    <row r="4568" spans="1:23">
      <c r="A4568" s="26">
        <v>40712</v>
      </c>
      <c r="B4568" s="26" t="s">
        <v>38</v>
      </c>
      <c r="C4568" s="26">
        <v>4004523</v>
      </c>
      <c r="D4568" s="26">
        <v>4018812</v>
      </c>
      <c r="E4568" s="26">
        <v>2014422</v>
      </c>
      <c r="F4568" s="26">
        <v>4005611</v>
      </c>
      <c r="G4568" s="26">
        <v>40012</v>
      </c>
      <c r="H4568" s="26">
        <v>3041</v>
      </c>
      <c r="I4568" s="26">
        <v>50012</v>
      </c>
      <c r="J4568" s="26">
        <v>4041</v>
      </c>
      <c r="K4568" s="26">
        <v>0</v>
      </c>
      <c r="L4568" s="26">
        <v>0</v>
      </c>
      <c r="M4568" s="26">
        <v>0</v>
      </c>
      <c r="N4568" s="26">
        <v>0</v>
      </c>
      <c r="O4568" s="24" t="s">
        <v>38</v>
      </c>
      <c r="P4568" s="24">
        <v>40712</v>
      </c>
      <c r="Q4568" s="24">
        <f>IF(ISERROR(VLOOKUP($B4568,[1]主动技能!$B:$D,3,0)),[2]Sheet1!$Y5035,VLOOKUP($B4568,[1]主动技能!$B:$D,3,0))</f>
        <v>2</v>
      </c>
      <c r="S4568" s="24" t="str">
        <f>IF(C4568&lt;1000000,"",VLOOKUP(C4568,组合调整!$A:$I,2,0))</f>
        <v>手段</v>
      </c>
      <c r="T4568" s="24" t="str">
        <f>IF(D4568&lt;1000000,"",VLOOKUP(D4568,组合调整!$A:$I,2,0))</f>
        <v>大力踢</v>
      </c>
      <c r="U4568" s="24" t="str">
        <f>IF(E4568&lt;1000000,"",VLOOKUP(E4568,组合调整!$A:$I,2,0))</f>
        <v>噪音</v>
      </c>
      <c r="V4568" s="24" t="str">
        <f>IF(F4568&lt;1000000,"",VLOOKUP(F4568,组合调整!$A:$I,2,0))</f>
        <v>冲冠</v>
      </c>
      <c r="W4568" s="24" t="str">
        <f>IF(G4568&lt;1000000,"",VLOOKUP(G4568,组合调整!$A:$I,2,0))</f>
        <v/>
      </c>
    </row>
    <row r="4569" spans="1:23">
      <c r="A4569" s="26">
        <v>40713</v>
      </c>
      <c r="B4569" s="26" t="s">
        <v>145</v>
      </c>
      <c r="C4569" s="26">
        <v>4000132</v>
      </c>
      <c r="D4569" s="26">
        <v>1019932</v>
      </c>
      <c r="E4569" s="26">
        <v>4006711</v>
      </c>
      <c r="F4569" s="26">
        <v>4006721</v>
      </c>
      <c r="G4569" s="26">
        <v>30212</v>
      </c>
      <c r="H4569" s="26">
        <v>2032</v>
      </c>
      <c r="I4569" s="26">
        <v>0</v>
      </c>
      <c r="J4569" s="26">
        <v>0</v>
      </c>
      <c r="K4569" s="26">
        <v>0</v>
      </c>
      <c r="L4569" s="26">
        <v>0</v>
      </c>
      <c r="M4569" s="26">
        <v>0</v>
      </c>
      <c r="N4569" s="26">
        <v>0</v>
      </c>
      <c r="O4569" s="24" t="s">
        <v>145</v>
      </c>
      <c r="P4569" s="24">
        <v>40713</v>
      </c>
      <c r="Q4569" s="24">
        <f>IF(ISERROR(VLOOKUP($B4569,[1]主动技能!$B:$D,3,0)),[2]Sheet1!$Y5036,VLOOKUP($B4569,[1]主动技能!$B:$D,3,0))</f>
        <v>3</v>
      </c>
      <c r="S4569" s="24" t="str">
        <f>IF(C4569&lt;1000000,"",VLOOKUP(C4569,组合调整!$A:$I,2,0))</f>
        <v>眼开</v>
      </c>
      <c r="T4569" s="24" t="str">
        <f>IF(D4569&lt;1000000,"",VLOOKUP(D4569,组合调整!$A:$I,2,0))</f>
        <v>为爱</v>
      </c>
      <c r="U4569" s="24" t="str">
        <f>IF(E4569&lt;1000000,"",VLOOKUP(E4569,组合调整!$A:$I,2,0))</f>
        <v>寸土</v>
      </c>
      <c r="V4569" s="24" t="str">
        <f>IF(F4569&lt;1000000,"",VLOOKUP(F4569,组合调整!$A:$I,2,0))</f>
        <v>为进</v>
      </c>
      <c r="W4569" s="24" t="str">
        <f>IF(G4569&lt;1000000,"",VLOOKUP(G4569,组合调整!$A:$I,2,0))</f>
        <v/>
      </c>
    </row>
    <row r="4570" spans="1:23">
      <c r="A4570" s="26">
        <v>40714</v>
      </c>
      <c r="B4570" s="26" t="s">
        <v>145</v>
      </c>
      <c r="C4570" s="26">
        <v>4000132</v>
      </c>
      <c r="D4570" s="26">
        <v>1019932</v>
      </c>
      <c r="E4570" s="26">
        <v>4006711</v>
      </c>
      <c r="F4570" s="26">
        <v>4006721</v>
      </c>
      <c r="G4570" s="26">
        <v>30212</v>
      </c>
      <c r="H4570" s="26">
        <v>2032</v>
      </c>
      <c r="I4570" s="26">
        <v>0</v>
      </c>
      <c r="J4570" s="26">
        <v>0</v>
      </c>
      <c r="K4570" s="26">
        <v>0</v>
      </c>
      <c r="L4570" s="26">
        <v>0</v>
      </c>
      <c r="M4570" s="26">
        <v>0</v>
      </c>
      <c r="N4570" s="26">
        <v>0</v>
      </c>
      <c r="O4570" s="24" t="s">
        <v>145</v>
      </c>
      <c r="P4570" s="24">
        <v>40714</v>
      </c>
      <c r="Q4570" s="24">
        <f>IF(ISERROR(VLOOKUP($B4570,[1]主动技能!$B:$D,3,0)),[2]Sheet1!$Y5037,VLOOKUP($B4570,[1]主动技能!$B:$D,3,0))</f>
        <v>3</v>
      </c>
      <c r="S4570" s="24" t="str">
        <f>IF(C4570&lt;1000000,"",VLOOKUP(C4570,组合调整!$A:$I,2,0))</f>
        <v>眼开</v>
      </c>
      <c r="T4570" s="24" t="str">
        <f>IF(D4570&lt;1000000,"",VLOOKUP(D4570,组合调整!$A:$I,2,0))</f>
        <v>为爱</v>
      </c>
      <c r="U4570" s="24" t="str">
        <f>IF(E4570&lt;1000000,"",VLOOKUP(E4570,组合调整!$A:$I,2,0))</f>
        <v>寸土</v>
      </c>
      <c r="V4570" s="24" t="str">
        <f>IF(F4570&lt;1000000,"",VLOOKUP(F4570,组合调整!$A:$I,2,0))</f>
        <v>为进</v>
      </c>
      <c r="W4570" s="24" t="str">
        <f>IF(G4570&lt;1000000,"",VLOOKUP(G4570,组合调整!$A:$I,2,0))</f>
        <v/>
      </c>
    </row>
    <row r="4571" spans="1:23">
      <c r="A4571" s="26">
        <v>40715</v>
      </c>
      <c r="B4571" s="26" t="s">
        <v>135</v>
      </c>
      <c r="C4571" s="26">
        <v>4000133</v>
      </c>
      <c r="D4571" s="26">
        <v>1007832</v>
      </c>
      <c r="E4571" s="26">
        <v>4006712</v>
      </c>
      <c r="F4571" s="26">
        <v>4010023</v>
      </c>
      <c r="G4571" s="26">
        <v>30133</v>
      </c>
      <c r="H4571" s="26">
        <v>2041</v>
      </c>
      <c r="I4571" s="26">
        <v>0</v>
      </c>
      <c r="J4571" s="26">
        <v>0</v>
      </c>
      <c r="K4571" s="26">
        <v>0</v>
      </c>
      <c r="L4571" s="26">
        <v>0</v>
      </c>
      <c r="M4571" s="26">
        <v>0</v>
      </c>
      <c r="N4571" s="26">
        <v>0</v>
      </c>
      <c r="O4571" s="24" t="s">
        <v>135</v>
      </c>
      <c r="P4571" s="24">
        <v>40715</v>
      </c>
      <c r="Q4571" s="24">
        <f>IF(ISERROR(VLOOKUP($B4571,[1]主动技能!$B:$D,3,0)),[2]Sheet1!$Y5038,VLOOKUP($B4571,[1]主动技能!$B:$D,3,0))</f>
        <v>3</v>
      </c>
      <c r="S4571" s="24" t="str">
        <f>IF(C4571&lt;1000000,"",VLOOKUP(C4571,组合调整!$A:$I,2,0))</f>
        <v>眼开</v>
      </c>
      <c r="T4571" s="24" t="str">
        <f>IF(D4571&lt;1000000,"",VLOOKUP(D4571,组合调整!$A:$I,2,0))</f>
        <v>报恩</v>
      </c>
      <c r="U4571" s="24" t="str">
        <f>IF(E4571&lt;1000000,"",VLOOKUP(E4571,组合调整!$A:$I,2,0))</f>
        <v>寸土</v>
      </c>
      <c r="V4571" s="24" t="str">
        <f>IF(F4571&lt;1000000,"",VLOOKUP(F4571,组合调整!$A:$I,2,0))</f>
        <v>寒木</v>
      </c>
      <c r="W4571" s="24" t="str">
        <f>IF(G4571&lt;1000000,"",VLOOKUP(G4571,组合调整!$A:$I,2,0))</f>
        <v/>
      </c>
    </row>
    <row r="4572" spans="1:23">
      <c r="A4572" s="26">
        <v>40716</v>
      </c>
      <c r="B4572" s="26" t="s">
        <v>135</v>
      </c>
      <c r="C4572" s="26">
        <v>4000133</v>
      </c>
      <c r="D4572" s="26">
        <v>1007832</v>
      </c>
      <c r="E4572" s="26">
        <v>4006712</v>
      </c>
      <c r="F4572" s="26">
        <v>4010023</v>
      </c>
      <c r="G4572" s="26">
        <v>30133</v>
      </c>
      <c r="H4572" s="26">
        <v>2041</v>
      </c>
      <c r="I4572" s="26">
        <v>0</v>
      </c>
      <c r="J4572" s="26">
        <v>0</v>
      </c>
      <c r="K4572" s="26">
        <v>0</v>
      </c>
      <c r="L4572" s="26">
        <v>0</v>
      </c>
      <c r="M4572" s="26">
        <v>0</v>
      </c>
      <c r="N4572" s="26">
        <v>0</v>
      </c>
      <c r="O4572" s="24" t="s">
        <v>135</v>
      </c>
      <c r="P4572" s="24">
        <v>40716</v>
      </c>
      <c r="Q4572" s="24">
        <f>IF(ISERROR(VLOOKUP($B4572,[1]主动技能!$B:$D,3,0)),[2]Sheet1!$Y5039,VLOOKUP($B4572,[1]主动技能!$B:$D,3,0))</f>
        <v>3</v>
      </c>
      <c r="S4572" s="24" t="str">
        <f>IF(C4572&lt;1000000,"",VLOOKUP(C4572,组合调整!$A:$I,2,0))</f>
        <v>眼开</v>
      </c>
      <c r="T4572" s="24" t="str">
        <f>IF(D4572&lt;1000000,"",VLOOKUP(D4572,组合调整!$A:$I,2,0))</f>
        <v>报恩</v>
      </c>
      <c r="U4572" s="24" t="str">
        <f>IF(E4572&lt;1000000,"",VLOOKUP(E4572,组合调整!$A:$I,2,0))</f>
        <v>寸土</v>
      </c>
      <c r="V4572" s="24" t="str">
        <f>IF(F4572&lt;1000000,"",VLOOKUP(F4572,组合调整!$A:$I,2,0))</f>
        <v>寒木</v>
      </c>
      <c r="W4572" s="24" t="str">
        <f>IF(G4572&lt;1000000,"",VLOOKUP(G4572,组合调整!$A:$I,2,0))</f>
        <v/>
      </c>
    </row>
    <row r="4573" spans="1:23">
      <c r="A4573" s="26">
        <v>40717</v>
      </c>
      <c r="B4573" s="26" t="s">
        <v>146</v>
      </c>
      <c r="C4573" s="26">
        <v>1010022</v>
      </c>
      <c r="D4573" s="26">
        <v>4008911</v>
      </c>
      <c r="E4573" s="26">
        <v>4008921</v>
      </c>
      <c r="F4573" s="26">
        <v>4010012</v>
      </c>
      <c r="G4573" s="26">
        <v>30041</v>
      </c>
      <c r="H4573" s="26">
        <v>2012</v>
      </c>
      <c r="I4573" s="26">
        <v>0</v>
      </c>
      <c r="J4573" s="26">
        <v>0</v>
      </c>
      <c r="K4573" s="26">
        <v>0</v>
      </c>
      <c r="L4573" s="26">
        <v>0</v>
      </c>
      <c r="M4573" s="26">
        <v>0</v>
      </c>
      <c r="N4573" s="26">
        <v>0</v>
      </c>
      <c r="O4573" s="24" t="s">
        <v>146</v>
      </c>
      <c r="P4573" s="24">
        <v>40717</v>
      </c>
      <c r="Q4573" s="24">
        <f>IF(ISERROR(VLOOKUP($B4573,[1]主动技能!$B:$D,3,0)),[2]Sheet1!$Y5040,VLOOKUP($B4573,[1]主动技能!$B:$D,3,0))</f>
        <v>3</v>
      </c>
      <c r="S4573" s="24" t="str">
        <f>IF(C4573&lt;1000000,"",VLOOKUP(C4573,组合调整!$A:$I,2,0))</f>
        <v>百拳</v>
      </c>
      <c r="T4573" s="24" t="str">
        <f>IF(D4573&lt;1000000,"",VLOOKUP(D4573,组合调整!$A:$I,2,0))</f>
        <v>不让</v>
      </c>
      <c r="U4573" s="24" t="str">
        <f>IF(E4573&lt;1000000,"",VLOOKUP(E4573,组合调整!$A:$I,2,0))</f>
        <v>金玉</v>
      </c>
      <c r="V4573" s="24" t="str">
        <f>IF(F4573&lt;1000000,"",VLOOKUP(F4573,组合调整!$A:$I,2,0))</f>
        <v>怨天</v>
      </c>
      <c r="W4573" s="24" t="str">
        <f>IF(G4573&lt;1000000,"",VLOOKUP(G4573,组合调整!$A:$I,2,0))</f>
        <v/>
      </c>
    </row>
    <row r="4574" spans="1:23">
      <c r="A4574" s="26">
        <v>40718</v>
      </c>
      <c r="B4574" s="26" t="s">
        <v>146</v>
      </c>
      <c r="C4574" s="26">
        <v>1010022</v>
      </c>
      <c r="D4574" s="26">
        <v>4008911</v>
      </c>
      <c r="E4574" s="26">
        <v>4008921</v>
      </c>
      <c r="F4574" s="26">
        <v>4010012</v>
      </c>
      <c r="G4574" s="26">
        <v>30041</v>
      </c>
      <c r="H4574" s="26">
        <v>2012</v>
      </c>
      <c r="I4574" s="26">
        <v>0</v>
      </c>
      <c r="J4574" s="26">
        <v>0</v>
      </c>
      <c r="K4574" s="26">
        <v>0</v>
      </c>
      <c r="L4574" s="26">
        <v>0</v>
      </c>
      <c r="M4574" s="26">
        <v>0</v>
      </c>
      <c r="N4574" s="26">
        <v>0</v>
      </c>
      <c r="O4574" s="24" t="s">
        <v>146</v>
      </c>
      <c r="P4574" s="24">
        <v>40718</v>
      </c>
      <c r="Q4574" s="24">
        <f>IF(ISERROR(VLOOKUP($B4574,[1]主动技能!$B:$D,3,0)),[2]Sheet1!$Y5041,VLOOKUP($B4574,[1]主动技能!$B:$D,3,0))</f>
        <v>3</v>
      </c>
      <c r="S4574" s="24" t="str">
        <f>IF(C4574&lt;1000000,"",VLOOKUP(C4574,组合调整!$A:$I,2,0))</f>
        <v>百拳</v>
      </c>
      <c r="T4574" s="24" t="str">
        <f>IF(D4574&lt;1000000,"",VLOOKUP(D4574,组合调整!$A:$I,2,0))</f>
        <v>不让</v>
      </c>
      <c r="U4574" s="24" t="str">
        <f>IF(E4574&lt;1000000,"",VLOOKUP(E4574,组合调整!$A:$I,2,0))</f>
        <v>金玉</v>
      </c>
      <c r="V4574" s="24" t="str">
        <f>IF(F4574&lt;1000000,"",VLOOKUP(F4574,组合调整!$A:$I,2,0))</f>
        <v>怨天</v>
      </c>
      <c r="W4574" s="24" t="str">
        <f>IF(G4574&lt;1000000,"",VLOOKUP(G4574,组合调整!$A:$I,2,0))</f>
        <v/>
      </c>
    </row>
    <row r="4575" spans="1:23">
      <c r="A4575" s="26">
        <v>40719</v>
      </c>
      <c r="B4575" s="26" t="s">
        <v>147</v>
      </c>
      <c r="C4575" s="26">
        <v>4001222</v>
      </c>
      <c r="D4575" s="26">
        <v>4010011</v>
      </c>
      <c r="E4575" s="26">
        <v>4010021</v>
      </c>
      <c r="F4575" s="26">
        <v>4010031</v>
      </c>
      <c r="G4575" s="26">
        <v>30012</v>
      </c>
      <c r="H4575" s="26">
        <v>2021</v>
      </c>
      <c r="I4575" s="26">
        <v>0</v>
      </c>
      <c r="J4575" s="26">
        <v>0</v>
      </c>
      <c r="K4575" s="26">
        <v>0</v>
      </c>
      <c r="L4575" s="26">
        <v>0</v>
      </c>
      <c r="M4575" s="26">
        <v>0</v>
      </c>
      <c r="N4575" s="26">
        <v>0</v>
      </c>
      <c r="O4575" s="24" t="s">
        <v>147</v>
      </c>
      <c r="P4575" s="24">
        <v>40719</v>
      </c>
      <c r="Q4575" s="24">
        <f>IF(ISERROR(VLOOKUP($B4575,[1]主动技能!$B:$D,3,0)),[2]Sheet1!$Y5042,VLOOKUP($B4575,[1]主动技能!$B:$D,3,0))</f>
        <v>3</v>
      </c>
      <c r="S4575" s="24" t="str">
        <f>IF(C4575&lt;1000000,"",VLOOKUP(C4575,组合调整!$A:$I,2,0))</f>
        <v>花开</v>
      </c>
      <c r="T4575" s="24" t="str">
        <f>IF(D4575&lt;1000000,"",VLOOKUP(D4575,组合调整!$A:$I,2,0))</f>
        <v>怨天</v>
      </c>
      <c r="U4575" s="24" t="str">
        <f>IF(E4575&lt;1000000,"",VLOOKUP(E4575,组合调整!$A:$I,2,0))</f>
        <v>寒木</v>
      </c>
      <c r="V4575" s="24" t="str">
        <f>IF(F4575&lt;1000000,"",VLOOKUP(F4575,组合调整!$A:$I,2,0))</f>
        <v>不渝</v>
      </c>
      <c r="W4575" s="24" t="str">
        <f>IF(G4575&lt;1000000,"",VLOOKUP(G4575,组合调整!$A:$I,2,0))</f>
        <v/>
      </c>
    </row>
    <row r="4576" spans="1:23">
      <c r="A4576" s="26">
        <v>40720</v>
      </c>
      <c r="B4576" s="26" t="s">
        <v>147</v>
      </c>
      <c r="C4576" s="26">
        <v>4001222</v>
      </c>
      <c r="D4576" s="26">
        <v>4010011</v>
      </c>
      <c r="E4576" s="26">
        <v>4010021</v>
      </c>
      <c r="F4576" s="26">
        <v>4010031</v>
      </c>
      <c r="G4576" s="26">
        <v>30012</v>
      </c>
      <c r="H4576" s="26">
        <v>2021</v>
      </c>
      <c r="I4576" s="26">
        <v>0</v>
      </c>
      <c r="J4576" s="26">
        <v>0</v>
      </c>
      <c r="K4576" s="26">
        <v>0</v>
      </c>
      <c r="L4576" s="26">
        <v>0</v>
      </c>
      <c r="M4576" s="26">
        <v>0</v>
      </c>
      <c r="N4576" s="26">
        <v>0</v>
      </c>
      <c r="O4576" s="24" t="s">
        <v>147</v>
      </c>
      <c r="P4576" s="24">
        <v>40720</v>
      </c>
      <c r="Q4576" s="24">
        <f>IF(ISERROR(VLOOKUP($B4576,[1]主动技能!$B:$D,3,0)),[2]Sheet1!$Y5043,VLOOKUP($B4576,[1]主动技能!$B:$D,3,0))</f>
        <v>3</v>
      </c>
      <c r="S4576" s="24" t="str">
        <f>IF(C4576&lt;1000000,"",VLOOKUP(C4576,组合调整!$A:$I,2,0))</f>
        <v>花开</v>
      </c>
      <c r="T4576" s="24" t="str">
        <f>IF(D4576&lt;1000000,"",VLOOKUP(D4576,组合调整!$A:$I,2,0))</f>
        <v>怨天</v>
      </c>
      <c r="U4576" s="24" t="str">
        <f>IF(E4576&lt;1000000,"",VLOOKUP(E4576,组合调整!$A:$I,2,0))</f>
        <v>寒木</v>
      </c>
      <c r="V4576" s="24" t="str">
        <f>IF(F4576&lt;1000000,"",VLOOKUP(F4576,组合调整!$A:$I,2,0))</f>
        <v>不渝</v>
      </c>
      <c r="W4576" s="24" t="str">
        <f>IF(G4576&lt;1000000,"",VLOOKUP(G4576,组合调整!$A:$I,2,0))</f>
        <v/>
      </c>
    </row>
    <row r="4577" spans="1:23">
      <c r="A4577" s="26">
        <v>40721</v>
      </c>
      <c r="B4577" s="26" t="s">
        <v>148</v>
      </c>
      <c r="C4577" s="26">
        <v>4001212</v>
      </c>
      <c r="D4577" s="26">
        <v>4008922</v>
      </c>
      <c r="E4577" s="26">
        <v>4010032</v>
      </c>
      <c r="F4577" s="26">
        <v>4011111</v>
      </c>
      <c r="G4577" s="26">
        <v>30221</v>
      </c>
      <c r="H4577" s="26">
        <v>2012</v>
      </c>
      <c r="I4577" s="26">
        <v>0</v>
      </c>
      <c r="J4577" s="26">
        <v>0</v>
      </c>
      <c r="K4577" s="26">
        <v>0</v>
      </c>
      <c r="L4577" s="26">
        <v>0</v>
      </c>
      <c r="M4577" s="26">
        <v>0</v>
      </c>
      <c r="N4577" s="26">
        <v>0</v>
      </c>
      <c r="O4577" s="24" t="s">
        <v>148</v>
      </c>
      <c r="P4577" s="24">
        <v>40721</v>
      </c>
      <c r="Q4577" s="24">
        <f>IF(ISERROR(VLOOKUP($B4577,[1]主动技能!$B:$D,3,0)),[2]Sheet1!$Y5044,VLOOKUP($B4577,[1]主动技能!$B:$D,3,0))</f>
        <v>3</v>
      </c>
      <c r="S4577" s="24" t="str">
        <f>IF(C4577&lt;1000000,"",VLOOKUP(C4577,组合调整!$A:$I,2,0))</f>
        <v>春回</v>
      </c>
      <c r="T4577" s="24" t="str">
        <f>IF(D4577&lt;1000000,"",VLOOKUP(D4577,组合调整!$A:$I,2,0))</f>
        <v>金玉</v>
      </c>
      <c r="U4577" s="24" t="str">
        <f>IF(E4577&lt;1000000,"",VLOOKUP(E4577,组合调整!$A:$I,2,0))</f>
        <v>不渝</v>
      </c>
      <c r="V4577" s="24" t="str">
        <f>IF(F4577&lt;1000000,"",VLOOKUP(F4577,组合调整!$A:$I,2,0))</f>
        <v>怒吼</v>
      </c>
      <c r="W4577" s="24" t="str">
        <f>IF(G4577&lt;1000000,"",VLOOKUP(G4577,组合调整!$A:$I,2,0))</f>
        <v/>
      </c>
    </row>
    <row r="4578" spans="1:23">
      <c r="A4578" s="26">
        <v>40722</v>
      </c>
      <c r="B4578" s="26" t="s">
        <v>148</v>
      </c>
      <c r="C4578" s="26">
        <v>4001212</v>
      </c>
      <c r="D4578" s="26">
        <v>4008922</v>
      </c>
      <c r="E4578" s="26">
        <v>4010032</v>
      </c>
      <c r="F4578" s="26">
        <v>4011111</v>
      </c>
      <c r="G4578" s="26">
        <v>30221</v>
      </c>
      <c r="H4578" s="26">
        <v>2012</v>
      </c>
      <c r="I4578" s="26">
        <v>0</v>
      </c>
      <c r="J4578" s="26">
        <v>0</v>
      </c>
      <c r="K4578" s="26">
        <v>0</v>
      </c>
      <c r="L4578" s="26">
        <v>0</v>
      </c>
      <c r="M4578" s="26">
        <v>0</v>
      </c>
      <c r="N4578" s="26">
        <v>0</v>
      </c>
      <c r="O4578" s="24" t="s">
        <v>148</v>
      </c>
      <c r="P4578" s="24">
        <v>40722</v>
      </c>
      <c r="Q4578" s="24">
        <f>IF(ISERROR(VLOOKUP($B4578,[1]主动技能!$B:$D,3,0)),[2]Sheet1!$Y5045,VLOOKUP($B4578,[1]主动技能!$B:$D,3,0))</f>
        <v>3</v>
      </c>
      <c r="S4578" s="24" t="str">
        <f>IF(C4578&lt;1000000,"",VLOOKUP(C4578,组合调整!$A:$I,2,0))</f>
        <v>春回</v>
      </c>
      <c r="T4578" s="24" t="str">
        <f>IF(D4578&lt;1000000,"",VLOOKUP(D4578,组合调整!$A:$I,2,0))</f>
        <v>金玉</v>
      </c>
      <c r="U4578" s="24" t="str">
        <f>IF(E4578&lt;1000000,"",VLOOKUP(E4578,组合调整!$A:$I,2,0))</f>
        <v>不渝</v>
      </c>
      <c r="V4578" s="24" t="str">
        <f>IF(F4578&lt;1000000,"",VLOOKUP(F4578,组合调整!$A:$I,2,0))</f>
        <v>怒吼</v>
      </c>
      <c r="W4578" s="24" t="str">
        <f>IF(G4578&lt;1000000,"",VLOOKUP(G4578,组合调整!$A:$I,2,0))</f>
        <v/>
      </c>
    </row>
    <row r="4579" spans="1:23">
      <c r="A4579" s="26">
        <v>40723</v>
      </c>
      <c r="B4579" s="26" t="s">
        <v>149</v>
      </c>
      <c r="C4579" s="26">
        <v>3017732</v>
      </c>
      <c r="D4579" s="26">
        <v>4011112</v>
      </c>
      <c r="E4579" s="26">
        <v>4012211</v>
      </c>
      <c r="F4579" s="26">
        <v>4015512</v>
      </c>
      <c r="G4579" s="26">
        <v>30012</v>
      </c>
      <c r="H4579" s="26">
        <v>2021</v>
      </c>
      <c r="I4579" s="26">
        <v>0</v>
      </c>
      <c r="J4579" s="26">
        <v>0</v>
      </c>
      <c r="K4579" s="26">
        <v>0</v>
      </c>
      <c r="L4579" s="26">
        <v>0</v>
      </c>
      <c r="M4579" s="26">
        <v>0</v>
      </c>
      <c r="N4579" s="26">
        <v>0</v>
      </c>
      <c r="O4579" s="24" t="s">
        <v>149</v>
      </c>
      <c r="P4579" s="24">
        <v>40723</v>
      </c>
      <c r="Q4579" s="24">
        <f>IF(ISERROR(VLOOKUP($B4579,[1]主动技能!$B:$D,3,0)),[2]Sheet1!$Y5046,VLOOKUP($B4579,[1]主动技能!$B:$D,3,0))</f>
        <v>3</v>
      </c>
      <c r="S4579" s="24" t="str">
        <f>IF(C4579&lt;1000000,"",VLOOKUP(C4579,组合调整!$A:$I,2,0))</f>
        <v>神鬼力</v>
      </c>
      <c r="T4579" s="24" t="str">
        <f>IF(D4579&lt;1000000,"",VLOOKUP(D4579,组合调整!$A:$I,2,0))</f>
        <v>怒吼</v>
      </c>
      <c r="U4579" s="24" t="str">
        <f>IF(E4579&lt;1000000,"",VLOOKUP(E4579,组合调整!$A:$I,2,0))</f>
        <v>药方</v>
      </c>
      <c r="V4579" s="24" t="str">
        <f>IF(F4579&lt;1000000,"",VLOOKUP(F4579,组合调整!$A:$I,2,0))</f>
        <v>威风</v>
      </c>
      <c r="W4579" s="24" t="str">
        <f>IF(G4579&lt;1000000,"",VLOOKUP(G4579,组合调整!$A:$I,2,0))</f>
        <v/>
      </c>
    </row>
    <row r="4580" spans="1:23">
      <c r="A4580" s="26">
        <v>40724</v>
      </c>
      <c r="B4580" s="26" t="s">
        <v>149</v>
      </c>
      <c r="C4580" s="26">
        <v>3017732</v>
      </c>
      <c r="D4580" s="26">
        <v>4011112</v>
      </c>
      <c r="E4580" s="26">
        <v>4012211</v>
      </c>
      <c r="F4580" s="26">
        <v>4015512</v>
      </c>
      <c r="G4580" s="26">
        <v>30012</v>
      </c>
      <c r="H4580" s="26">
        <v>2021</v>
      </c>
      <c r="I4580" s="26">
        <v>0</v>
      </c>
      <c r="J4580" s="26">
        <v>0</v>
      </c>
      <c r="K4580" s="26">
        <v>0</v>
      </c>
      <c r="L4580" s="26">
        <v>0</v>
      </c>
      <c r="M4580" s="26">
        <v>0</v>
      </c>
      <c r="N4580" s="26">
        <v>0</v>
      </c>
      <c r="O4580" s="24" t="s">
        <v>149</v>
      </c>
      <c r="P4580" s="24">
        <v>40724</v>
      </c>
      <c r="Q4580" s="24">
        <f>IF(ISERROR(VLOOKUP($B4580,[1]主动技能!$B:$D,3,0)),[2]Sheet1!$Y5047,VLOOKUP($B4580,[1]主动技能!$B:$D,3,0))</f>
        <v>3</v>
      </c>
      <c r="S4580" s="24" t="str">
        <f>IF(C4580&lt;1000000,"",VLOOKUP(C4580,组合调整!$A:$I,2,0))</f>
        <v>神鬼力</v>
      </c>
      <c r="T4580" s="24" t="str">
        <f>IF(D4580&lt;1000000,"",VLOOKUP(D4580,组合调整!$A:$I,2,0))</f>
        <v>怒吼</v>
      </c>
      <c r="U4580" s="24" t="str">
        <f>IF(E4580&lt;1000000,"",VLOOKUP(E4580,组合调整!$A:$I,2,0))</f>
        <v>药方</v>
      </c>
      <c r="V4580" s="24" t="str">
        <f>IF(F4580&lt;1000000,"",VLOOKUP(F4580,组合调整!$A:$I,2,0))</f>
        <v>威风</v>
      </c>
      <c r="W4580" s="24" t="str">
        <f>IF(G4580&lt;1000000,"",VLOOKUP(G4580,组合调整!$A:$I,2,0))</f>
        <v/>
      </c>
    </row>
    <row r="4581" spans="1:23">
      <c r="A4581" s="26">
        <v>40725</v>
      </c>
      <c r="B4581" s="26" t="s">
        <v>143</v>
      </c>
      <c r="C4581" s="26">
        <v>4003422</v>
      </c>
      <c r="D4581" s="26">
        <v>4013311</v>
      </c>
      <c r="E4581" s="26">
        <v>4013321</v>
      </c>
      <c r="F4581" s="26">
        <v>4013331</v>
      </c>
      <c r="G4581" s="26">
        <v>40012</v>
      </c>
      <c r="H4581" s="26">
        <v>3021</v>
      </c>
      <c r="I4581" s="26">
        <v>50012</v>
      </c>
      <c r="J4581" s="26">
        <v>4021</v>
      </c>
      <c r="K4581" s="26">
        <v>0</v>
      </c>
      <c r="L4581" s="26">
        <v>0</v>
      </c>
      <c r="M4581" s="26">
        <v>0</v>
      </c>
      <c r="N4581" s="26">
        <v>0</v>
      </c>
      <c r="O4581" s="24" t="s">
        <v>143</v>
      </c>
      <c r="P4581" s="24">
        <v>40725</v>
      </c>
      <c r="Q4581" s="24">
        <f>IF(ISERROR(VLOOKUP($B4581,[1]主动技能!$B:$D,3,0)),[2]Sheet1!$Y5048,VLOOKUP($B4581,[1]主动技能!$B:$D,3,0))</f>
        <v>4</v>
      </c>
      <c r="S4581" s="24" t="str">
        <f>IF(C4581&lt;1000000,"",VLOOKUP(C4581,组合调整!$A:$I,2,0))</f>
        <v>神加</v>
      </c>
      <c r="T4581" s="24" t="str">
        <f>IF(D4581&lt;1000000,"",VLOOKUP(D4581,组合调整!$A:$I,2,0))</f>
        <v>私密话</v>
      </c>
      <c r="U4581" s="24" t="str">
        <f>IF(E4581&lt;1000000,"",VLOOKUP(E4581,组合调整!$A:$I,2,0))</f>
        <v>致命诱惑</v>
      </c>
      <c r="V4581" s="24" t="str">
        <f>IF(F4581&lt;1000000,"",VLOOKUP(F4581,组合调整!$A:$I,2,0))</f>
        <v>力大</v>
      </c>
      <c r="W4581" s="24" t="str">
        <f>IF(G4581&lt;1000000,"",VLOOKUP(G4581,组合调整!$A:$I,2,0))</f>
        <v/>
      </c>
    </row>
    <row r="4582" spans="1:23">
      <c r="A4582" s="26">
        <v>40726</v>
      </c>
      <c r="B4582" s="26" t="s">
        <v>143</v>
      </c>
      <c r="C4582" s="26">
        <v>4003422</v>
      </c>
      <c r="D4582" s="26">
        <v>4013311</v>
      </c>
      <c r="E4582" s="26">
        <v>4013321</v>
      </c>
      <c r="F4582" s="26">
        <v>4013331</v>
      </c>
      <c r="G4582" s="26">
        <v>40012</v>
      </c>
      <c r="H4582" s="26">
        <v>3021</v>
      </c>
      <c r="I4582" s="26">
        <v>50012</v>
      </c>
      <c r="J4582" s="26">
        <v>4021</v>
      </c>
      <c r="K4582" s="26">
        <v>0</v>
      </c>
      <c r="L4582" s="26">
        <v>0</v>
      </c>
      <c r="M4582" s="26">
        <v>0</v>
      </c>
      <c r="N4582" s="26">
        <v>0</v>
      </c>
      <c r="O4582" s="24" t="s">
        <v>143</v>
      </c>
      <c r="P4582" s="24">
        <v>40726</v>
      </c>
      <c r="Q4582" s="24">
        <f>IF(ISERROR(VLOOKUP($B4582,[1]主动技能!$B:$D,3,0)),[2]Sheet1!$Y5049,VLOOKUP($B4582,[1]主动技能!$B:$D,3,0))</f>
        <v>4</v>
      </c>
      <c r="S4582" s="24" t="str">
        <f>IF(C4582&lt;1000000,"",VLOOKUP(C4582,组合调整!$A:$I,2,0))</f>
        <v>神加</v>
      </c>
      <c r="T4582" s="24" t="str">
        <f>IF(D4582&lt;1000000,"",VLOOKUP(D4582,组合调整!$A:$I,2,0))</f>
        <v>私密话</v>
      </c>
      <c r="U4582" s="24" t="str">
        <f>IF(E4582&lt;1000000,"",VLOOKUP(E4582,组合调整!$A:$I,2,0))</f>
        <v>致命诱惑</v>
      </c>
      <c r="V4582" s="24" t="str">
        <f>IF(F4582&lt;1000000,"",VLOOKUP(F4582,组合调整!$A:$I,2,0))</f>
        <v>力大</v>
      </c>
      <c r="W4582" s="24" t="str">
        <f>IF(G4582&lt;1000000,"",VLOOKUP(G4582,组合调整!$A:$I,2,0))</f>
        <v/>
      </c>
    </row>
    <row r="4583" spans="1:23">
      <c r="A4583" s="26">
        <v>40727</v>
      </c>
      <c r="B4583" s="26" t="s">
        <v>8</v>
      </c>
      <c r="C4583" s="26">
        <v>3000142</v>
      </c>
      <c r="D4583" s="26">
        <v>4000122</v>
      </c>
      <c r="E4583" s="26">
        <v>4002312</v>
      </c>
      <c r="F4583" s="26">
        <v>4014411</v>
      </c>
      <c r="G4583" s="26">
        <v>40123</v>
      </c>
      <c r="H4583" s="26">
        <v>3041</v>
      </c>
      <c r="I4583" s="26">
        <v>50023</v>
      </c>
      <c r="J4583" s="26">
        <v>4041</v>
      </c>
      <c r="K4583" s="26">
        <v>0</v>
      </c>
      <c r="L4583" s="26">
        <v>0</v>
      </c>
      <c r="M4583" s="26">
        <v>0</v>
      </c>
      <c r="N4583" s="26">
        <v>0</v>
      </c>
      <c r="O4583" s="24" t="s">
        <v>8</v>
      </c>
      <c r="P4583" s="24">
        <v>40727</v>
      </c>
      <c r="Q4583" s="24">
        <f>IF(ISERROR(VLOOKUP($B4583,[1]主动技能!$B:$D,3,0)),[2]Sheet1!$Y5050,VLOOKUP($B4583,[1]主动技能!$B:$D,3,0))</f>
        <v>4</v>
      </c>
      <c r="S4583" s="24" t="str">
        <f>IF(C4583&lt;1000000,"",VLOOKUP(C4583,组合调整!$A:$I,2,0))</f>
        <v>健忘</v>
      </c>
      <c r="T4583" s="24" t="str">
        <f>IF(D4583&lt;1000000,"",VLOOKUP(D4583,组合调整!$A:$I,2,0))</f>
        <v>镜面</v>
      </c>
      <c r="U4583" s="24" t="str">
        <f>IF(E4583&lt;1000000,"",VLOOKUP(E4583,组合调整!$A:$I,2,0))</f>
        <v>护理</v>
      </c>
      <c r="V4583" s="24" t="str">
        <f>IF(F4583&lt;1000000,"",VLOOKUP(F4583,组合调整!$A:$I,2,0))</f>
        <v>足智</v>
      </c>
      <c r="W4583" s="24" t="str">
        <f>IF(G4583&lt;1000000,"",VLOOKUP(G4583,组合调整!$A:$I,2,0))</f>
        <v/>
      </c>
    </row>
    <row r="4584" spans="1:23">
      <c r="A4584" s="26">
        <v>40728</v>
      </c>
      <c r="B4584" s="26" t="s">
        <v>8</v>
      </c>
      <c r="C4584" s="26">
        <v>3000142</v>
      </c>
      <c r="D4584" s="26">
        <v>4000122</v>
      </c>
      <c r="E4584" s="26">
        <v>4002312</v>
      </c>
      <c r="F4584" s="26">
        <v>4014411</v>
      </c>
      <c r="G4584" s="26">
        <v>40123</v>
      </c>
      <c r="H4584" s="26">
        <v>3041</v>
      </c>
      <c r="I4584" s="26">
        <v>50023</v>
      </c>
      <c r="J4584" s="26">
        <v>4041</v>
      </c>
      <c r="K4584" s="26">
        <v>0</v>
      </c>
      <c r="L4584" s="26">
        <v>0</v>
      </c>
      <c r="M4584" s="26">
        <v>0</v>
      </c>
      <c r="N4584" s="26">
        <v>0</v>
      </c>
      <c r="O4584" s="24" t="s">
        <v>8</v>
      </c>
      <c r="P4584" s="24">
        <v>40728</v>
      </c>
      <c r="Q4584" s="24">
        <f>IF(ISERROR(VLOOKUP($B4584,[1]主动技能!$B:$D,3,0)),[2]Sheet1!$Y5051,VLOOKUP($B4584,[1]主动技能!$B:$D,3,0))</f>
        <v>4</v>
      </c>
      <c r="S4584" s="24" t="str">
        <f>IF(C4584&lt;1000000,"",VLOOKUP(C4584,组合调整!$A:$I,2,0))</f>
        <v>健忘</v>
      </c>
      <c r="T4584" s="24" t="str">
        <f>IF(D4584&lt;1000000,"",VLOOKUP(D4584,组合调整!$A:$I,2,0))</f>
        <v>镜面</v>
      </c>
      <c r="U4584" s="24" t="str">
        <f>IF(E4584&lt;1000000,"",VLOOKUP(E4584,组合调整!$A:$I,2,0))</f>
        <v>护理</v>
      </c>
      <c r="V4584" s="24" t="str">
        <f>IF(F4584&lt;1000000,"",VLOOKUP(F4584,组合调整!$A:$I,2,0))</f>
        <v>足智</v>
      </c>
      <c r="W4584" s="24" t="str">
        <f>IF(G4584&lt;1000000,"",VLOOKUP(G4584,组合调整!$A:$I,2,0))</f>
        <v/>
      </c>
    </row>
    <row r="4585" spans="1:23">
      <c r="A4585" s="26">
        <v>40729</v>
      </c>
      <c r="B4585" s="26" t="s">
        <v>141</v>
      </c>
      <c r="C4585" s="26">
        <v>2003422</v>
      </c>
      <c r="D4585" s="26">
        <v>4006722</v>
      </c>
      <c r="E4585" s="26">
        <v>4014412</v>
      </c>
      <c r="F4585" s="26">
        <v>4015511</v>
      </c>
      <c r="G4585" s="26">
        <v>40031</v>
      </c>
      <c r="H4585" s="26">
        <v>3032</v>
      </c>
      <c r="I4585" s="26">
        <v>50031</v>
      </c>
      <c r="J4585" s="26">
        <v>4032</v>
      </c>
      <c r="K4585" s="26">
        <v>0</v>
      </c>
      <c r="L4585" s="26">
        <v>0</v>
      </c>
      <c r="M4585" s="26">
        <v>0</v>
      </c>
      <c r="N4585" s="26">
        <v>0</v>
      </c>
      <c r="O4585" s="24" t="s">
        <v>141</v>
      </c>
      <c r="P4585" s="24">
        <v>40729</v>
      </c>
      <c r="Q4585" s="24">
        <f>IF(ISERROR(VLOOKUP($B4585,[1]主动技能!$B:$D,3,0)),[2]Sheet1!$Y5052,VLOOKUP($B4585,[1]主动技能!$B:$D,3,0))</f>
        <v>4</v>
      </c>
      <c r="S4585" s="24" t="str">
        <f>IF(C4585&lt;1000000,"",VLOOKUP(C4585,组合调整!$A:$I,2,0))</f>
        <v>光合</v>
      </c>
      <c r="T4585" s="24" t="str">
        <f>IF(D4585&lt;1000000,"",VLOOKUP(D4585,组合调整!$A:$I,2,0))</f>
        <v>为进</v>
      </c>
      <c r="U4585" s="24" t="str">
        <f>IF(E4585&lt;1000000,"",VLOOKUP(E4585,组合调整!$A:$I,2,0))</f>
        <v>天地翻</v>
      </c>
      <c r="V4585" s="24" t="str">
        <f>IF(F4585&lt;1000000,"",VLOOKUP(F4585,组合调整!$A:$I,2,0))</f>
        <v>威风</v>
      </c>
      <c r="W4585" s="24" t="str">
        <f>IF(G4585&lt;1000000,"",VLOOKUP(G4585,组合调整!$A:$I,2,0))</f>
        <v/>
      </c>
    </row>
    <row r="4586" spans="1:23">
      <c r="A4586" s="26">
        <v>40730</v>
      </c>
      <c r="B4586" s="26" t="s">
        <v>141</v>
      </c>
      <c r="C4586" s="26">
        <v>2003422</v>
      </c>
      <c r="D4586" s="26">
        <v>4006722</v>
      </c>
      <c r="E4586" s="26">
        <v>4014412</v>
      </c>
      <c r="F4586" s="26">
        <v>4015511</v>
      </c>
      <c r="G4586" s="26">
        <v>40031</v>
      </c>
      <c r="H4586" s="26">
        <v>3032</v>
      </c>
      <c r="I4586" s="26">
        <v>50031</v>
      </c>
      <c r="J4586" s="26">
        <v>4032</v>
      </c>
      <c r="K4586" s="26">
        <v>0</v>
      </c>
      <c r="L4586" s="26">
        <v>0</v>
      </c>
      <c r="M4586" s="26">
        <v>0</v>
      </c>
      <c r="N4586" s="26">
        <v>0</v>
      </c>
      <c r="O4586" s="24" t="s">
        <v>141</v>
      </c>
      <c r="P4586" s="24">
        <v>40730</v>
      </c>
      <c r="Q4586" s="24">
        <f>IF(ISERROR(VLOOKUP($B4586,[1]主动技能!$B:$D,3,0)),[2]Sheet1!$Y5053,VLOOKUP($B4586,[1]主动技能!$B:$D,3,0))</f>
        <v>4</v>
      </c>
      <c r="S4586" s="24" t="str">
        <f>IF(C4586&lt;1000000,"",VLOOKUP(C4586,组合调整!$A:$I,2,0))</f>
        <v>光合</v>
      </c>
      <c r="T4586" s="24" t="str">
        <f>IF(D4586&lt;1000000,"",VLOOKUP(D4586,组合调整!$A:$I,2,0))</f>
        <v>为进</v>
      </c>
      <c r="U4586" s="24" t="str">
        <f>IF(E4586&lt;1000000,"",VLOOKUP(E4586,组合调整!$A:$I,2,0))</f>
        <v>天地翻</v>
      </c>
      <c r="V4586" s="24" t="str">
        <f>IF(F4586&lt;1000000,"",VLOOKUP(F4586,组合调整!$A:$I,2,0))</f>
        <v>威风</v>
      </c>
      <c r="W4586" s="24" t="str">
        <f>IF(G4586&lt;1000000,"",VLOOKUP(G4586,组合调整!$A:$I,2,0))</f>
        <v/>
      </c>
    </row>
    <row r="4587" spans="1:23">
      <c r="A4587" s="26">
        <v>40731</v>
      </c>
      <c r="B4587" s="26" t="s">
        <v>36</v>
      </c>
      <c r="C4587" s="26">
        <v>4000124</v>
      </c>
      <c r="D4587" s="26">
        <v>2002332</v>
      </c>
      <c r="E4587" s="26">
        <v>4013312</v>
      </c>
      <c r="F4587" s="26">
        <v>1019922</v>
      </c>
      <c r="G4587" s="26">
        <v>40231</v>
      </c>
      <c r="H4587" s="26">
        <v>3032</v>
      </c>
      <c r="I4587" s="26">
        <v>50031</v>
      </c>
      <c r="J4587" s="26">
        <v>4032</v>
      </c>
      <c r="K4587" s="26">
        <v>0</v>
      </c>
      <c r="L4587" s="26">
        <v>0</v>
      </c>
      <c r="M4587" s="26">
        <v>0</v>
      </c>
      <c r="N4587" s="26">
        <v>0</v>
      </c>
      <c r="O4587" s="24" t="s">
        <v>36</v>
      </c>
      <c r="P4587" s="24">
        <v>40731</v>
      </c>
      <c r="Q4587" s="24">
        <f>IF(ISERROR(VLOOKUP($B4587,[1]主动技能!$B:$D,3,0)),[2]Sheet1!$Y5054,VLOOKUP($B4587,[1]主动技能!$B:$D,3,0))</f>
        <v>4</v>
      </c>
      <c r="S4587" s="24" t="str">
        <f>IF(C4587&lt;1000000,"",VLOOKUP(C4587,组合调整!$A:$I,2,0))</f>
        <v>镜面</v>
      </c>
      <c r="T4587" s="24" t="str">
        <f>IF(D4587&lt;1000000,"",VLOOKUP(D4587,组合调整!$A:$I,2,0))</f>
        <v>魔法</v>
      </c>
      <c r="U4587" s="24" t="str">
        <f>IF(E4587&lt;1000000,"",VLOOKUP(E4587,组合调整!$A:$I,2,0))</f>
        <v>私密话</v>
      </c>
      <c r="V4587" s="24" t="str">
        <f>IF(F4587&lt;1000000,"",VLOOKUP(F4587,组合调整!$A:$I,2,0))</f>
        <v>投技</v>
      </c>
      <c r="W4587" s="24" t="str">
        <f>IF(G4587&lt;1000000,"",VLOOKUP(G4587,组合调整!$A:$I,2,0))</f>
        <v/>
      </c>
    </row>
    <row r="4588" spans="1:23">
      <c r="A4588" s="26">
        <v>40732</v>
      </c>
      <c r="B4588" s="26" t="s">
        <v>36</v>
      </c>
      <c r="C4588" s="26">
        <v>4000124</v>
      </c>
      <c r="D4588" s="26">
        <v>2002332</v>
      </c>
      <c r="E4588" s="26">
        <v>4013312</v>
      </c>
      <c r="F4588" s="26">
        <v>1019922</v>
      </c>
      <c r="G4588" s="26">
        <v>40231</v>
      </c>
      <c r="H4588" s="26">
        <v>3032</v>
      </c>
      <c r="I4588" s="26">
        <v>50031</v>
      </c>
      <c r="J4588" s="26">
        <v>4032</v>
      </c>
      <c r="K4588" s="26">
        <v>0</v>
      </c>
      <c r="L4588" s="26">
        <v>0</v>
      </c>
      <c r="M4588" s="26">
        <v>0</v>
      </c>
      <c r="N4588" s="26">
        <v>0</v>
      </c>
      <c r="O4588" s="24" t="s">
        <v>36</v>
      </c>
      <c r="P4588" s="24">
        <v>40732</v>
      </c>
      <c r="Q4588" s="24">
        <f>IF(ISERROR(VLOOKUP($B4588,[1]主动技能!$B:$D,3,0)),[2]Sheet1!$Y5055,VLOOKUP($B4588,[1]主动技能!$B:$D,3,0))</f>
        <v>4</v>
      </c>
      <c r="S4588" s="24" t="str">
        <f>IF(C4588&lt;1000000,"",VLOOKUP(C4588,组合调整!$A:$I,2,0))</f>
        <v>镜面</v>
      </c>
      <c r="T4588" s="24" t="str">
        <f>IF(D4588&lt;1000000,"",VLOOKUP(D4588,组合调整!$A:$I,2,0))</f>
        <v>魔法</v>
      </c>
      <c r="U4588" s="24" t="str">
        <f>IF(E4588&lt;1000000,"",VLOOKUP(E4588,组合调整!$A:$I,2,0))</f>
        <v>私密话</v>
      </c>
      <c r="V4588" s="24" t="str">
        <f>IF(F4588&lt;1000000,"",VLOOKUP(F4588,组合调整!$A:$I,2,0))</f>
        <v>投技</v>
      </c>
      <c r="W4588" s="24" t="str">
        <f>IF(G4588&lt;1000000,"",VLOOKUP(G4588,组合调整!$A:$I,2,0))</f>
        <v/>
      </c>
    </row>
    <row r="4589" spans="1:23">
      <c r="A4589" s="26">
        <v>40733</v>
      </c>
      <c r="B4589" s="26" t="s">
        <v>140</v>
      </c>
      <c r="C4589" s="26">
        <v>2000122</v>
      </c>
      <c r="D4589" s="26">
        <v>4004512</v>
      </c>
      <c r="E4589" s="26">
        <v>4017711</v>
      </c>
      <c r="F4589" s="26">
        <v>4005612</v>
      </c>
      <c r="G4589" s="26">
        <v>40212</v>
      </c>
      <c r="H4589" s="26">
        <v>3021</v>
      </c>
      <c r="I4589" s="26">
        <v>50012</v>
      </c>
      <c r="J4589" s="26">
        <v>4021</v>
      </c>
      <c r="K4589" s="26">
        <v>0</v>
      </c>
      <c r="L4589" s="26">
        <v>0</v>
      </c>
      <c r="M4589" s="26">
        <v>0</v>
      </c>
      <c r="N4589" s="26">
        <v>0</v>
      </c>
      <c r="O4589" s="24" t="s">
        <v>140</v>
      </c>
      <c r="P4589" s="24">
        <v>40733</v>
      </c>
      <c r="Q4589" s="24">
        <f>IF(ISERROR(VLOOKUP($B4589,[1]主动技能!$B:$D,3,0)),[2]Sheet1!$Y5056,VLOOKUP($B4589,[1]主动技能!$B:$D,3,0))</f>
        <v>3</v>
      </c>
      <c r="S4589" s="24" t="str">
        <f>IF(C4589&lt;1000000,"",VLOOKUP(C4589,组合调整!$A:$I,2,0))</f>
        <v>羁绊</v>
      </c>
      <c r="T4589" s="24" t="str">
        <f>IF(D4589&lt;1000000,"",VLOOKUP(D4589,组合调整!$A:$I,2,0))</f>
        <v>瞪眼</v>
      </c>
      <c r="U4589" s="24" t="str">
        <f>IF(E4589&lt;1000000,"",VLOOKUP(E4589,组合调整!$A:$I,2,0))</f>
        <v>鬼切</v>
      </c>
      <c r="V4589" s="24" t="str">
        <f>IF(F4589&lt;1000000,"",VLOOKUP(F4589,组合调整!$A:$I,2,0))</f>
        <v>冲冠</v>
      </c>
      <c r="W4589" s="24" t="str">
        <f>IF(G4589&lt;1000000,"",VLOOKUP(G4589,组合调整!$A:$I,2,0))</f>
        <v/>
      </c>
    </row>
    <row r="4590" spans="1:23">
      <c r="A4590" s="26">
        <v>40734</v>
      </c>
      <c r="B4590" s="26" t="s">
        <v>140</v>
      </c>
      <c r="C4590" s="26">
        <v>2000122</v>
      </c>
      <c r="D4590" s="26">
        <v>4004512</v>
      </c>
      <c r="E4590" s="26">
        <v>4017711</v>
      </c>
      <c r="F4590" s="26">
        <v>4005612</v>
      </c>
      <c r="G4590" s="26">
        <v>40212</v>
      </c>
      <c r="H4590" s="26">
        <v>3021</v>
      </c>
      <c r="I4590" s="26">
        <v>50012</v>
      </c>
      <c r="J4590" s="26">
        <v>4021</v>
      </c>
      <c r="K4590" s="26">
        <v>0</v>
      </c>
      <c r="L4590" s="26">
        <v>0</v>
      </c>
      <c r="M4590" s="26">
        <v>0</v>
      </c>
      <c r="N4590" s="26">
        <v>0</v>
      </c>
      <c r="O4590" s="24" t="s">
        <v>140</v>
      </c>
      <c r="P4590" s="24">
        <v>40734</v>
      </c>
      <c r="Q4590" s="24">
        <f>IF(ISERROR(VLOOKUP($B4590,[1]主动技能!$B:$D,3,0)),[2]Sheet1!$Y5057,VLOOKUP($B4590,[1]主动技能!$B:$D,3,0))</f>
        <v>3</v>
      </c>
      <c r="S4590" s="24" t="str">
        <f>IF(C4590&lt;1000000,"",VLOOKUP(C4590,组合调整!$A:$I,2,0))</f>
        <v>羁绊</v>
      </c>
      <c r="T4590" s="24" t="str">
        <f>IF(D4590&lt;1000000,"",VLOOKUP(D4590,组合调整!$A:$I,2,0))</f>
        <v>瞪眼</v>
      </c>
      <c r="U4590" s="24" t="str">
        <f>IF(E4590&lt;1000000,"",VLOOKUP(E4590,组合调整!$A:$I,2,0))</f>
        <v>鬼切</v>
      </c>
      <c r="V4590" s="24" t="str">
        <f>IF(F4590&lt;1000000,"",VLOOKUP(F4590,组合调整!$A:$I,2,0))</f>
        <v>冲冠</v>
      </c>
      <c r="W4590" s="24" t="str">
        <f>IF(G4590&lt;1000000,"",VLOOKUP(G4590,组合调整!$A:$I,2,0))</f>
        <v/>
      </c>
    </row>
    <row r="4591" spans="1:23">
      <c r="A4591" s="26">
        <v>40735</v>
      </c>
      <c r="B4591" s="26" t="s">
        <v>35</v>
      </c>
      <c r="C4591" s="26">
        <v>4013332</v>
      </c>
      <c r="D4591" s="26">
        <v>4017712</v>
      </c>
      <c r="E4591" s="26">
        <v>4018811</v>
      </c>
      <c r="F4591" s="26">
        <v>4018821</v>
      </c>
      <c r="G4591" s="26">
        <v>40241</v>
      </c>
      <c r="H4591" s="26">
        <v>3012</v>
      </c>
      <c r="I4591" s="26">
        <v>50041</v>
      </c>
      <c r="J4591" s="26">
        <v>4012</v>
      </c>
      <c r="K4591" s="26">
        <v>0</v>
      </c>
      <c r="L4591" s="26">
        <v>0</v>
      </c>
      <c r="M4591" s="26">
        <v>0</v>
      </c>
      <c r="N4591" s="26">
        <v>0</v>
      </c>
      <c r="O4591" s="24" t="s">
        <v>35</v>
      </c>
      <c r="P4591" s="24">
        <v>40735</v>
      </c>
      <c r="Q4591" s="24">
        <f>IF(ISERROR(VLOOKUP($B4591,[1]主动技能!$B:$D,3,0)),[2]Sheet1!$Y5058,VLOOKUP($B4591,[1]主动技能!$B:$D,3,0))</f>
        <v>2</v>
      </c>
      <c r="S4591" s="24" t="str">
        <f>IF(C4591&lt;1000000,"",VLOOKUP(C4591,组合调整!$A:$I,2,0))</f>
        <v>天地投</v>
      </c>
      <c r="T4591" s="24" t="str">
        <f>IF(D4591&lt;1000000,"",VLOOKUP(D4591,组合调整!$A:$I,2,0))</f>
        <v>鬼切</v>
      </c>
      <c r="U4591" s="24" t="str">
        <f>IF(E4591&lt;1000000,"",VLOOKUP(E4591,组合调整!$A:$I,2,0))</f>
        <v>大力踢</v>
      </c>
      <c r="V4591" s="24" t="str">
        <f>IF(F4591&lt;1000000,"",VLOOKUP(F4591,组合调整!$A:$I,2,0))</f>
        <v>龙抓手</v>
      </c>
      <c r="W4591" s="24" t="str">
        <f>IF(G4591&lt;1000000,"",VLOOKUP(G4591,组合调整!$A:$I,2,0))</f>
        <v/>
      </c>
    </row>
    <row r="4592" spans="1:23">
      <c r="A4592" s="26">
        <v>40736</v>
      </c>
      <c r="B4592" s="26" t="s">
        <v>35</v>
      </c>
      <c r="C4592" s="26">
        <v>4013332</v>
      </c>
      <c r="D4592" s="26">
        <v>4017712</v>
      </c>
      <c r="E4592" s="26">
        <v>4018811</v>
      </c>
      <c r="F4592" s="26">
        <v>4018821</v>
      </c>
      <c r="G4592" s="26">
        <v>40241</v>
      </c>
      <c r="H4592" s="26">
        <v>3012</v>
      </c>
      <c r="I4592" s="26">
        <v>50041</v>
      </c>
      <c r="J4592" s="26">
        <v>4012</v>
      </c>
      <c r="K4592" s="26">
        <v>0</v>
      </c>
      <c r="L4592" s="26">
        <v>0</v>
      </c>
      <c r="M4592" s="26">
        <v>0</v>
      </c>
      <c r="N4592" s="26">
        <v>0</v>
      </c>
      <c r="O4592" s="24" t="s">
        <v>35</v>
      </c>
      <c r="P4592" s="24">
        <v>40736</v>
      </c>
      <c r="Q4592" s="24">
        <f>IF(ISERROR(VLOOKUP($B4592,[1]主动技能!$B:$D,3,0)),[2]Sheet1!$Y5059,VLOOKUP($B4592,[1]主动技能!$B:$D,3,0))</f>
        <v>2</v>
      </c>
      <c r="S4592" s="24" t="str">
        <f>IF(C4592&lt;1000000,"",VLOOKUP(C4592,组合调整!$A:$I,2,0))</f>
        <v>天地投</v>
      </c>
      <c r="T4592" s="24" t="str">
        <f>IF(D4592&lt;1000000,"",VLOOKUP(D4592,组合调整!$A:$I,2,0))</f>
        <v>鬼切</v>
      </c>
      <c r="U4592" s="24" t="str">
        <f>IF(E4592&lt;1000000,"",VLOOKUP(E4592,组合调整!$A:$I,2,0))</f>
        <v>大力踢</v>
      </c>
      <c r="V4592" s="24" t="str">
        <f>IF(F4592&lt;1000000,"",VLOOKUP(F4592,组合调整!$A:$I,2,0))</f>
        <v>龙抓手</v>
      </c>
      <c r="W4592" s="24" t="str">
        <f>IF(G4592&lt;1000000,"",VLOOKUP(G4592,组合调整!$A:$I,2,0))</f>
        <v/>
      </c>
    </row>
    <row r="4593" spans="1:23">
      <c r="A4593" s="26">
        <v>40737</v>
      </c>
      <c r="B4593" s="26" t="s">
        <v>1520</v>
      </c>
      <c r="C4593" s="26">
        <v>4008912</v>
      </c>
      <c r="D4593" s="26">
        <v>4019911</v>
      </c>
      <c r="E4593" s="26">
        <v>4019921</v>
      </c>
      <c r="F4593" s="26">
        <v>20133</v>
      </c>
      <c r="G4593" s="26">
        <v>0</v>
      </c>
      <c r="H4593" s="26">
        <v>0</v>
      </c>
      <c r="I4593" s="26">
        <v>0</v>
      </c>
      <c r="J4593" s="26">
        <v>0</v>
      </c>
      <c r="K4593" s="26">
        <v>0</v>
      </c>
      <c r="L4593" s="26">
        <v>0</v>
      </c>
      <c r="M4593" s="26">
        <v>0</v>
      </c>
      <c r="N4593" s="26">
        <v>0</v>
      </c>
      <c r="O4593" s="24" t="s">
        <v>1520</v>
      </c>
      <c r="P4593" s="24">
        <v>40737</v>
      </c>
      <c r="Q4593" s="24">
        <f>IF(ISERROR(VLOOKUP($B4593,[1]主动技能!$B:$D,3,0)),[2]Sheet1!$Y5060,VLOOKUP($B4593,[1]主动技能!$B:$D,3,0))</f>
        <v>4</v>
      </c>
      <c r="S4593" s="24" t="str">
        <f>IF(C4593&lt;1000000,"",VLOOKUP(C4593,组合调整!$A:$I,2,0))</f>
        <v>清风</v>
      </c>
      <c r="T4593" s="24" t="str">
        <f>IF(D4593&lt;1000000,"",VLOOKUP(D4593,组合调整!$A:$I,2,0))</f>
        <v>不择</v>
      </c>
      <c r="U4593" s="24" t="str">
        <f>IF(E4593&lt;1000000,"",VLOOKUP(E4593,组合调整!$A:$I,2,0))</f>
        <v>绞尽</v>
      </c>
      <c r="V4593" s="24" t="str">
        <f>IF(F4593&lt;1000000,"",VLOOKUP(F4593,组合调整!$A:$I,2,0))</f>
        <v/>
      </c>
      <c r="W4593" s="24" t="str">
        <f>IF(G4593&lt;1000000,"",VLOOKUP(G4593,组合调整!$A:$I,2,0))</f>
        <v/>
      </c>
    </row>
    <row r="4594" spans="1:23">
      <c r="A4594" s="26">
        <v>40738</v>
      </c>
      <c r="B4594" s="26" t="s">
        <v>1520</v>
      </c>
      <c r="C4594" s="26">
        <v>4008912</v>
      </c>
      <c r="D4594" s="26">
        <v>4019911</v>
      </c>
      <c r="E4594" s="26">
        <v>4019921</v>
      </c>
      <c r="F4594" s="26">
        <v>20133</v>
      </c>
      <c r="G4594" s="26">
        <v>0</v>
      </c>
      <c r="H4594" s="26">
        <v>0</v>
      </c>
      <c r="I4594" s="26">
        <v>0</v>
      </c>
      <c r="J4594" s="26">
        <v>0</v>
      </c>
      <c r="K4594" s="26">
        <v>0</v>
      </c>
      <c r="L4594" s="26">
        <v>0</v>
      </c>
      <c r="M4594" s="26">
        <v>0</v>
      </c>
      <c r="N4594" s="26">
        <v>0</v>
      </c>
      <c r="O4594" s="24" t="s">
        <v>1520</v>
      </c>
      <c r="P4594" s="24">
        <v>40738</v>
      </c>
      <c r="Q4594" s="24">
        <f>IF(ISERROR(VLOOKUP($B4594,[1]主动技能!$B:$D,3,0)),[2]Sheet1!$Y5061,VLOOKUP($B4594,[1]主动技能!$B:$D,3,0))</f>
        <v>4</v>
      </c>
      <c r="S4594" s="24" t="str">
        <f>IF(C4594&lt;1000000,"",VLOOKUP(C4594,组合调整!$A:$I,2,0))</f>
        <v>清风</v>
      </c>
      <c r="T4594" s="24" t="str">
        <f>IF(D4594&lt;1000000,"",VLOOKUP(D4594,组合调整!$A:$I,2,0))</f>
        <v>不择</v>
      </c>
      <c r="U4594" s="24" t="str">
        <f>IF(E4594&lt;1000000,"",VLOOKUP(E4594,组合调整!$A:$I,2,0))</f>
        <v>绞尽</v>
      </c>
      <c r="V4594" s="24" t="str">
        <f>IF(F4594&lt;1000000,"",VLOOKUP(F4594,组合调整!$A:$I,2,0))</f>
        <v/>
      </c>
      <c r="W4594" s="24" t="str">
        <f>IF(G4594&lt;1000000,"",VLOOKUP(G4594,组合调整!$A:$I,2,0))</f>
        <v/>
      </c>
    </row>
    <row r="4595" spans="1:23">
      <c r="A4595" s="26">
        <v>40739</v>
      </c>
      <c r="B4595" s="26" t="s">
        <v>79</v>
      </c>
      <c r="C4595" s="26">
        <v>4021011</v>
      </c>
      <c r="D4595" s="26">
        <v>4021021</v>
      </c>
      <c r="E4595" s="26">
        <v>4021031</v>
      </c>
      <c r="F4595" s="26">
        <v>1041</v>
      </c>
      <c r="G4595" s="26">
        <v>0</v>
      </c>
      <c r="H4595" s="26">
        <v>0</v>
      </c>
      <c r="I4595" s="26">
        <v>0</v>
      </c>
      <c r="J4595" s="26">
        <v>0</v>
      </c>
      <c r="K4595" s="26">
        <v>0</v>
      </c>
      <c r="L4595" s="26">
        <v>0</v>
      </c>
      <c r="M4595" s="26">
        <v>0</v>
      </c>
      <c r="N4595" s="26">
        <v>0</v>
      </c>
      <c r="O4595" s="24" t="s">
        <v>79</v>
      </c>
      <c r="P4595" s="24">
        <v>40739</v>
      </c>
      <c r="Q4595" s="24">
        <f>IF(ISERROR(VLOOKUP($B4595,[1]主动技能!$B:$D,3,0)),[2]Sheet1!$Y5062,VLOOKUP($B4595,[1]主动技能!$B:$D,3,0))</f>
        <v>2</v>
      </c>
      <c r="S4595" s="24" t="str">
        <f>IF(C4595&lt;1000000,"",VLOOKUP(C4595,组合调整!$A:$I,2,0))</f>
        <v>振奋</v>
      </c>
      <c r="T4595" s="24" t="str">
        <f>IF(D4595&lt;1000000,"",VLOOKUP(D4595,组合调整!$A:$I,2,0))</f>
        <v>深得</v>
      </c>
      <c r="U4595" s="24" t="str">
        <f>IF(E4595&lt;1000000,"",VLOOKUP(E4595,组合调整!$A:$I,2,0))</f>
        <v>联盟</v>
      </c>
      <c r="V4595" s="24" t="str">
        <f>IF(F4595&lt;1000000,"",VLOOKUP(F4595,组合调整!$A:$I,2,0))</f>
        <v/>
      </c>
      <c r="W4595" s="24" t="str">
        <f>IF(G4595&lt;1000000,"",VLOOKUP(G4595,组合调整!$A:$I,2,0))</f>
        <v/>
      </c>
    </row>
    <row r="4596" spans="1:23">
      <c r="A4596" s="26">
        <v>40740</v>
      </c>
      <c r="B4596" s="26" t="s">
        <v>79</v>
      </c>
      <c r="C4596" s="26">
        <v>4021011</v>
      </c>
      <c r="D4596" s="26">
        <v>4021021</v>
      </c>
      <c r="E4596" s="26">
        <v>4021031</v>
      </c>
      <c r="F4596" s="26">
        <v>1041</v>
      </c>
      <c r="G4596" s="26">
        <v>0</v>
      </c>
      <c r="H4596" s="26">
        <v>0</v>
      </c>
      <c r="I4596" s="26">
        <v>0</v>
      </c>
      <c r="J4596" s="26">
        <v>0</v>
      </c>
      <c r="K4596" s="26">
        <v>0</v>
      </c>
      <c r="L4596" s="26">
        <v>0</v>
      </c>
      <c r="M4596" s="26">
        <v>0</v>
      </c>
      <c r="N4596" s="26">
        <v>0</v>
      </c>
      <c r="O4596" s="24" t="s">
        <v>79</v>
      </c>
      <c r="P4596" s="24">
        <v>40740</v>
      </c>
      <c r="Q4596" s="24">
        <f>IF(ISERROR(VLOOKUP($B4596,[1]主动技能!$B:$D,3,0)),[2]Sheet1!$Y5063,VLOOKUP($B4596,[1]主动技能!$B:$D,3,0))</f>
        <v>2</v>
      </c>
      <c r="S4596" s="24" t="str">
        <f>IF(C4596&lt;1000000,"",VLOOKUP(C4596,组合调整!$A:$I,2,0))</f>
        <v>振奋</v>
      </c>
      <c r="T4596" s="24" t="str">
        <f>IF(D4596&lt;1000000,"",VLOOKUP(D4596,组合调整!$A:$I,2,0))</f>
        <v>深得</v>
      </c>
      <c r="U4596" s="24" t="str">
        <f>IF(E4596&lt;1000000,"",VLOOKUP(E4596,组合调整!$A:$I,2,0))</f>
        <v>联盟</v>
      </c>
      <c r="V4596" s="24" t="str">
        <f>IF(F4596&lt;1000000,"",VLOOKUP(F4596,组合调整!$A:$I,2,0))</f>
        <v/>
      </c>
      <c r="W4596" s="24" t="str">
        <f>IF(G4596&lt;1000000,"",VLOOKUP(G4596,组合调整!$A:$I,2,0))</f>
        <v/>
      </c>
    </row>
    <row r="4597" spans="1:23">
      <c r="A4597" s="26">
        <v>40741</v>
      </c>
      <c r="B4597" s="26" t="s">
        <v>80</v>
      </c>
      <c r="C4597" s="26">
        <v>1029812</v>
      </c>
      <c r="D4597" s="26">
        <v>4022111</v>
      </c>
      <c r="E4597" s="26">
        <v>4022121</v>
      </c>
      <c r="F4597" s="26">
        <v>20012</v>
      </c>
      <c r="G4597" s="26">
        <v>0</v>
      </c>
      <c r="H4597" s="26">
        <v>0</v>
      </c>
      <c r="I4597" s="26">
        <v>0</v>
      </c>
      <c r="J4597" s="26">
        <v>0</v>
      </c>
      <c r="K4597" s="26">
        <v>0</v>
      </c>
      <c r="L4597" s="26">
        <v>0</v>
      </c>
      <c r="M4597" s="26">
        <v>0</v>
      </c>
      <c r="N4597" s="26">
        <v>0</v>
      </c>
      <c r="O4597" s="24" t="s">
        <v>80</v>
      </c>
      <c r="P4597" s="24">
        <v>40741</v>
      </c>
      <c r="Q4597" s="24">
        <f>IF(ISERROR(VLOOKUP($B4597,[1]主动技能!$B:$D,3,0)),[2]Sheet1!$Y5064,VLOOKUP($B4597,[1]主动技能!$B:$D,3,0))</f>
        <v>2</v>
      </c>
      <c r="S4597" s="24" t="str">
        <f>IF(C4597&lt;1000000,"",VLOOKUP(C4597,组合调整!$A:$I,2,0))</f>
        <v>故主</v>
      </c>
      <c r="T4597" s="24" t="str">
        <f>IF(D4597&lt;1000000,"",VLOOKUP(D4597,组合调整!$A:$I,2,0))</f>
        <v>合体</v>
      </c>
      <c r="U4597" s="24" t="str">
        <f>IF(E4597&lt;1000000,"",VLOOKUP(E4597,组合调整!$A:$I,2,0))</f>
        <v>焕发</v>
      </c>
      <c r="V4597" s="24" t="str">
        <f>IF(F4597&lt;1000000,"",VLOOKUP(F4597,组合调整!$A:$I,2,0))</f>
        <v/>
      </c>
      <c r="W4597" s="24" t="str">
        <f>IF(G4597&lt;1000000,"",VLOOKUP(G4597,组合调整!$A:$I,2,0))</f>
        <v/>
      </c>
    </row>
    <row r="4598" spans="1:23">
      <c r="A4598" s="26">
        <v>40742</v>
      </c>
      <c r="B4598" s="26" t="s">
        <v>80</v>
      </c>
      <c r="C4598" s="26">
        <v>1029812</v>
      </c>
      <c r="D4598" s="26">
        <v>4022111</v>
      </c>
      <c r="E4598" s="26">
        <v>4022121</v>
      </c>
      <c r="F4598" s="26">
        <v>20012</v>
      </c>
      <c r="G4598" s="26">
        <v>0</v>
      </c>
      <c r="H4598" s="26">
        <v>0</v>
      </c>
      <c r="I4598" s="26">
        <v>0</v>
      </c>
      <c r="J4598" s="26">
        <v>0</v>
      </c>
      <c r="K4598" s="26">
        <v>0</v>
      </c>
      <c r="L4598" s="26">
        <v>0</v>
      </c>
      <c r="M4598" s="26">
        <v>0</v>
      </c>
      <c r="N4598" s="26">
        <v>0</v>
      </c>
      <c r="O4598" s="24" t="s">
        <v>80</v>
      </c>
      <c r="P4598" s="24">
        <v>40742</v>
      </c>
      <c r="Q4598" s="24">
        <f>IF(ISERROR(VLOOKUP($B4598,[1]主动技能!$B:$D,3,0)),[2]Sheet1!$Y5065,VLOOKUP($B4598,[1]主动技能!$B:$D,3,0))</f>
        <v>2</v>
      </c>
      <c r="S4598" s="24" t="str">
        <f>IF(C4598&lt;1000000,"",VLOOKUP(C4598,组合调整!$A:$I,2,0))</f>
        <v>故主</v>
      </c>
      <c r="T4598" s="24" t="str">
        <f>IF(D4598&lt;1000000,"",VLOOKUP(D4598,组合调整!$A:$I,2,0))</f>
        <v>合体</v>
      </c>
      <c r="U4598" s="24" t="str">
        <f>IF(E4598&lt;1000000,"",VLOOKUP(E4598,组合调整!$A:$I,2,0))</f>
        <v>焕发</v>
      </c>
      <c r="V4598" s="24" t="str">
        <f>IF(F4598&lt;1000000,"",VLOOKUP(F4598,组合调整!$A:$I,2,0))</f>
        <v/>
      </c>
      <c r="W4598" s="24" t="str">
        <f>IF(G4598&lt;1000000,"",VLOOKUP(G4598,组合调整!$A:$I,2,0))</f>
        <v/>
      </c>
    </row>
    <row r="4599" spans="1:23">
      <c r="A4599" s="26">
        <v>40743</v>
      </c>
      <c r="B4599" s="26" t="s">
        <v>100</v>
      </c>
      <c r="C4599" s="26">
        <v>4022112</v>
      </c>
      <c r="D4599" s="26">
        <v>4023211</v>
      </c>
      <c r="E4599" s="26">
        <v>4023221</v>
      </c>
      <c r="F4599" s="26">
        <v>1021</v>
      </c>
      <c r="G4599" s="26">
        <v>0</v>
      </c>
      <c r="H4599" s="26">
        <v>0</v>
      </c>
      <c r="I4599" s="26">
        <v>0</v>
      </c>
      <c r="J4599" s="26">
        <v>0</v>
      </c>
      <c r="K4599" s="26">
        <v>0</v>
      </c>
      <c r="L4599" s="26">
        <v>0</v>
      </c>
      <c r="M4599" s="26">
        <v>0</v>
      </c>
      <c r="N4599" s="26">
        <v>0</v>
      </c>
      <c r="O4599" s="24" t="s">
        <v>100</v>
      </c>
      <c r="P4599" s="24">
        <v>40743</v>
      </c>
      <c r="Q4599" s="24">
        <f>IF(ISERROR(VLOOKUP($B4599,[1]主动技能!$B:$D,3,0)),[2]Sheet1!$Y5066,VLOOKUP($B4599,[1]主动技能!$B:$D,3,0))</f>
        <v>1</v>
      </c>
      <c r="S4599" s="24" t="str">
        <f>IF(C4599&lt;1000000,"",VLOOKUP(C4599,组合调整!$A:$I,2,0))</f>
        <v>合体</v>
      </c>
      <c r="T4599" s="24" t="str">
        <f>IF(D4599&lt;1000000,"",VLOOKUP(D4599,组合调整!$A:$I,2,0))</f>
        <v>联翩</v>
      </c>
      <c r="U4599" s="24" t="str">
        <f>IF(E4599&lt;1000000,"",VLOOKUP(E4599,组合调整!$A:$I,2,0))</f>
        <v>担当</v>
      </c>
      <c r="V4599" s="24" t="str">
        <f>IF(F4599&lt;1000000,"",VLOOKUP(F4599,组合调整!$A:$I,2,0))</f>
        <v/>
      </c>
      <c r="W4599" s="24" t="str">
        <f>IF(G4599&lt;1000000,"",VLOOKUP(G4599,组合调整!$A:$I,2,0))</f>
        <v/>
      </c>
    </row>
    <row r="4600" spans="1:23">
      <c r="A4600" s="26">
        <v>40744</v>
      </c>
      <c r="B4600" s="26" t="s">
        <v>100</v>
      </c>
      <c r="C4600" s="26">
        <v>4022112</v>
      </c>
      <c r="D4600" s="26">
        <v>4023211</v>
      </c>
      <c r="E4600" s="26">
        <v>4023221</v>
      </c>
      <c r="F4600" s="26">
        <v>1021</v>
      </c>
      <c r="G4600" s="26">
        <v>0</v>
      </c>
      <c r="H4600" s="26">
        <v>0</v>
      </c>
      <c r="I4600" s="26">
        <v>0</v>
      </c>
      <c r="J4600" s="26">
        <v>0</v>
      </c>
      <c r="K4600" s="26">
        <v>0</v>
      </c>
      <c r="L4600" s="26">
        <v>0</v>
      </c>
      <c r="M4600" s="26">
        <v>0</v>
      </c>
      <c r="N4600" s="26">
        <v>0</v>
      </c>
      <c r="O4600" s="24" t="s">
        <v>100</v>
      </c>
      <c r="P4600" s="24">
        <v>40744</v>
      </c>
      <c r="Q4600" s="24">
        <f>IF(ISERROR(VLOOKUP($B4600,[1]主动技能!$B:$D,3,0)),[2]Sheet1!$Y5067,VLOOKUP($B4600,[1]主动技能!$B:$D,3,0))</f>
        <v>1</v>
      </c>
      <c r="S4600" s="24" t="str">
        <f>IF(C4600&lt;1000000,"",VLOOKUP(C4600,组合调整!$A:$I,2,0))</f>
        <v>合体</v>
      </c>
      <c r="T4600" s="24" t="str">
        <f>IF(D4600&lt;1000000,"",VLOOKUP(D4600,组合调整!$A:$I,2,0))</f>
        <v>联翩</v>
      </c>
      <c r="U4600" s="24" t="str">
        <f>IF(E4600&lt;1000000,"",VLOOKUP(E4600,组合调整!$A:$I,2,0))</f>
        <v>担当</v>
      </c>
      <c r="V4600" s="24" t="str">
        <f>IF(F4600&lt;1000000,"",VLOOKUP(F4600,组合调整!$A:$I,2,0))</f>
        <v/>
      </c>
      <c r="W4600" s="24" t="str">
        <f>IF(G4600&lt;1000000,"",VLOOKUP(G4600,组合调整!$A:$I,2,0))</f>
        <v/>
      </c>
    </row>
    <row r="4601" spans="1:23">
      <c r="A4601" s="26">
        <v>40745</v>
      </c>
      <c r="B4601" s="26" t="s">
        <v>100</v>
      </c>
      <c r="C4601" s="26">
        <v>2047412</v>
      </c>
      <c r="D4601" s="26">
        <v>4024311</v>
      </c>
      <c r="E4601" s="26">
        <v>4024321</v>
      </c>
      <c r="F4601" s="26">
        <v>20023</v>
      </c>
      <c r="G4601" s="26">
        <v>0</v>
      </c>
      <c r="H4601" s="26">
        <v>0</v>
      </c>
      <c r="I4601" s="26">
        <v>0</v>
      </c>
      <c r="J4601" s="26">
        <v>0</v>
      </c>
      <c r="K4601" s="26">
        <v>0</v>
      </c>
      <c r="L4601" s="26">
        <v>0</v>
      </c>
      <c r="M4601" s="26">
        <v>0</v>
      </c>
      <c r="N4601" s="26">
        <v>0</v>
      </c>
      <c r="O4601" s="24" t="s">
        <v>100</v>
      </c>
      <c r="P4601" s="24">
        <v>40745</v>
      </c>
      <c r="Q4601" s="24">
        <f>IF(ISERROR(VLOOKUP($B4601,[1]主动技能!$B:$D,3,0)),[2]Sheet1!$Y5068,VLOOKUP($B4601,[1]主动技能!$B:$D,3,0))</f>
        <v>1</v>
      </c>
      <c r="S4601" s="24" t="str">
        <f>IF(C4601&lt;1000000,"",VLOOKUP(C4601,组合调整!$A:$I,2,0))</f>
        <v>断金</v>
      </c>
      <c r="T4601" s="24" t="str">
        <f>IF(D4601&lt;1000000,"",VLOOKUP(D4601,组合调整!$A:$I,2,0))</f>
        <v>双雄</v>
      </c>
      <c r="U4601" s="24" t="str">
        <f>IF(E4601&lt;1000000,"",VLOOKUP(E4601,组合调整!$A:$I,2,0))</f>
        <v>豪杰</v>
      </c>
      <c r="V4601" s="24" t="str">
        <f>IF(F4601&lt;1000000,"",VLOOKUP(F4601,组合调整!$A:$I,2,0))</f>
        <v/>
      </c>
      <c r="W4601" s="24" t="str">
        <f>IF(G4601&lt;1000000,"",VLOOKUP(G4601,组合调整!$A:$I,2,0))</f>
        <v/>
      </c>
    </row>
    <row r="4602" spans="1:23">
      <c r="A4602" s="26">
        <v>40746</v>
      </c>
      <c r="B4602" s="26" t="s">
        <v>100</v>
      </c>
      <c r="C4602" s="26">
        <v>2047412</v>
      </c>
      <c r="D4602" s="26">
        <v>4024311</v>
      </c>
      <c r="E4602" s="26">
        <v>4024321</v>
      </c>
      <c r="F4602" s="26">
        <v>20023</v>
      </c>
      <c r="G4602" s="26">
        <v>0</v>
      </c>
      <c r="H4602" s="26">
        <v>0</v>
      </c>
      <c r="I4602" s="26">
        <v>0</v>
      </c>
      <c r="J4602" s="26">
        <v>0</v>
      </c>
      <c r="K4602" s="26">
        <v>0</v>
      </c>
      <c r="L4602" s="26">
        <v>0</v>
      </c>
      <c r="M4602" s="26">
        <v>0</v>
      </c>
      <c r="N4602" s="26">
        <v>0</v>
      </c>
      <c r="O4602" s="24" t="s">
        <v>100</v>
      </c>
      <c r="P4602" s="24">
        <v>40746</v>
      </c>
      <c r="Q4602" s="24">
        <f>IF(ISERROR(VLOOKUP($B4602,[1]主动技能!$B:$D,3,0)),[2]Sheet1!$Y5069,VLOOKUP($B4602,[1]主动技能!$B:$D,3,0))</f>
        <v>1</v>
      </c>
      <c r="S4602" s="24" t="str">
        <f>IF(C4602&lt;1000000,"",VLOOKUP(C4602,组合调整!$A:$I,2,0))</f>
        <v>断金</v>
      </c>
      <c r="T4602" s="24" t="str">
        <f>IF(D4602&lt;1000000,"",VLOOKUP(D4602,组合调整!$A:$I,2,0))</f>
        <v>双雄</v>
      </c>
      <c r="U4602" s="24" t="str">
        <f>IF(E4602&lt;1000000,"",VLOOKUP(E4602,组合调整!$A:$I,2,0))</f>
        <v>豪杰</v>
      </c>
      <c r="V4602" s="24" t="str">
        <f>IF(F4602&lt;1000000,"",VLOOKUP(F4602,组合调整!$A:$I,2,0))</f>
        <v/>
      </c>
      <c r="W4602" s="24" t="str">
        <f>IF(G4602&lt;1000000,"",VLOOKUP(G4602,组合调整!$A:$I,2,0))</f>
        <v/>
      </c>
    </row>
    <row r="4603" spans="1:23">
      <c r="A4603" s="26">
        <v>40747</v>
      </c>
      <c r="B4603" s="26" t="s">
        <v>53</v>
      </c>
      <c r="C4603" s="26">
        <v>4021022</v>
      </c>
      <c r="D4603" s="26">
        <v>4025411</v>
      </c>
      <c r="E4603" s="26">
        <v>4025421</v>
      </c>
      <c r="F4603" s="26">
        <v>1041</v>
      </c>
      <c r="G4603" s="26">
        <v>0</v>
      </c>
      <c r="H4603" s="26">
        <v>0</v>
      </c>
      <c r="I4603" s="26">
        <v>0</v>
      </c>
      <c r="J4603" s="26">
        <v>0</v>
      </c>
      <c r="K4603" s="26">
        <v>0</v>
      </c>
      <c r="L4603" s="26">
        <v>0</v>
      </c>
      <c r="M4603" s="26">
        <v>0</v>
      </c>
      <c r="N4603" s="26">
        <v>0</v>
      </c>
      <c r="O4603" s="24" t="s">
        <v>53</v>
      </c>
      <c r="P4603" s="24">
        <v>40747</v>
      </c>
      <c r="Q4603" s="24">
        <f>IF(ISERROR(VLOOKUP($B4603,[1]主动技能!$B:$D,3,0)),[2]Sheet1!$Y5070,VLOOKUP($B4603,[1]主动技能!$B:$D,3,0))</f>
        <v>2</v>
      </c>
      <c r="S4603" s="24" t="str">
        <f>IF(C4603&lt;1000000,"",VLOOKUP(C4603,组合调整!$A:$I,2,0))</f>
        <v>深得</v>
      </c>
      <c r="T4603" s="24" t="str">
        <f>IF(D4603&lt;1000000,"",VLOOKUP(D4603,组合调整!$A:$I,2,0))</f>
        <v>威武</v>
      </c>
      <c r="U4603" s="24" t="str">
        <f>IF(E4603&lt;1000000,"",VLOOKUP(E4603,组合调整!$A:$I,2,0))</f>
        <v>良机</v>
      </c>
      <c r="V4603" s="24" t="str">
        <f>IF(F4603&lt;1000000,"",VLOOKUP(F4603,组合调整!$A:$I,2,0))</f>
        <v/>
      </c>
      <c r="W4603" s="24" t="str">
        <f>IF(G4603&lt;1000000,"",VLOOKUP(G4603,组合调整!$A:$I,2,0))</f>
        <v/>
      </c>
    </row>
    <row r="4604" spans="1:23">
      <c r="A4604" s="26">
        <v>40748</v>
      </c>
      <c r="B4604" s="26" t="s">
        <v>53</v>
      </c>
      <c r="C4604" s="26">
        <v>4021022</v>
      </c>
      <c r="D4604" s="26">
        <v>4025411</v>
      </c>
      <c r="E4604" s="26">
        <v>4025421</v>
      </c>
      <c r="F4604" s="26">
        <v>1041</v>
      </c>
      <c r="G4604" s="26">
        <v>0</v>
      </c>
      <c r="H4604" s="26">
        <v>0</v>
      </c>
      <c r="I4604" s="26">
        <v>0</v>
      </c>
      <c r="J4604" s="26">
        <v>0</v>
      </c>
      <c r="K4604" s="26">
        <v>0</v>
      </c>
      <c r="L4604" s="26">
        <v>0</v>
      </c>
      <c r="M4604" s="26">
        <v>0</v>
      </c>
      <c r="N4604" s="26">
        <v>0</v>
      </c>
      <c r="O4604" s="24" t="s">
        <v>53</v>
      </c>
      <c r="P4604" s="24">
        <v>40748</v>
      </c>
      <c r="Q4604" s="24">
        <f>IF(ISERROR(VLOOKUP($B4604,[1]主动技能!$B:$D,3,0)),[2]Sheet1!$Y5071,VLOOKUP($B4604,[1]主动技能!$B:$D,3,0))</f>
        <v>2</v>
      </c>
      <c r="S4604" s="24" t="str">
        <f>IF(C4604&lt;1000000,"",VLOOKUP(C4604,组合调整!$A:$I,2,0))</f>
        <v>深得</v>
      </c>
      <c r="T4604" s="24" t="str">
        <f>IF(D4604&lt;1000000,"",VLOOKUP(D4604,组合调整!$A:$I,2,0))</f>
        <v>威武</v>
      </c>
      <c r="U4604" s="24" t="str">
        <f>IF(E4604&lt;1000000,"",VLOOKUP(E4604,组合调整!$A:$I,2,0))</f>
        <v>良机</v>
      </c>
      <c r="V4604" s="24" t="str">
        <f>IF(F4604&lt;1000000,"",VLOOKUP(F4604,组合调整!$A:$I,2,0))</f>
        <v/>
      </c>
      <c r="W4604" s="24" t="str">
        <f>IF(G4604&lt;1000000,"",VLOOKUP(G4604,组合调整!$A:$I,2,0))</f>
        <v/>
      </c>
    </row>
    <row r="4605" spans="1:23">
      <c r="A4605" s="26">
        <v>40749</v>
      </c>
      <c r="B4605" s="26" t="s">
        <v>81</v>
      </c>
      <c r="C4605" s="26">
        <v>4026511</v>
      </c>
      <c r="D4605" s="26">
        <v>4026521</v>
      </c>
      <c r="E4605" s="26">
        <v>4026531</v>
      </c>
      <c r="F4605" s="26">
        <v>20033</v>
      </c>
      <c r="G4605" s="26">
        <v>0</v>
      </c>
      <c r="H4605" s="26">
        <v>0</v>
      </c>
      <c r="I4605" s="26">
        <v>0</v>
      </c>
      <c r="J4605" s="26">
        <v>0</v>
      </c>
      <c r="K4605" s="26">
        <v>0</v>
      </c>
      <c r="L4605" s="26">
        <v>0</v>
      </c>
      <c r="M4605" s="26">
        <v>0</v>
      </c>
      <c r="N4605" s="26">
        <v>0</v>
      </c>
      <c r="O4605" s="24" t="s">
        <v>81</v>
      </c>
      <c r="P4605" s="24">
        <v>40749</v>
      </c>
      <c r="Q4605" s="24">
        <f>IF(ISERROR(VLOOKUP($B4605,[1]主动技能!$B:$D,3,0)),[2]Sheet1!$Y5072,VLOOKUP($B4605,[1]主动技能!$B:$D,3,0))</f>
        <v>2</v>
      </c>
      <c r="S4605" s="24" t="str">
        <f>IF(C4605&lt;1000000,"",VLOOKUP(C4605,组合调整!$A:$I,2,0))</f>
        <v>行道</v>
      </c>
      <c r="T4605" s="24" t="str">
        <f>IF(D4605&lt;1000000,"",VLOOKUP(D4605,组合调整!$A:$I,2,0))</f>
        <v>天赐</v>
      </c>
      <c r="U4605" s="24" t="str">
        <f>IF(E4605&lt;1000000,"",VLOOKUP(E4605,组合调整!$A:$I,2,0))</f>
        <v>一拳</v>
      </c>
      <c r="V4605" s="24" t="str">
        <f>IF(F4605&lt;1000000,"",VLOOKUP(F4605,组合调整!$A:$I,2,0))</f>
        <v/>
      </c>
      <c r="W4605" s="24" t="str">
        <f>IF(G4605&lt;1000000,"",VLOOKUP(G4605,组合调整!$A:$I,2,0))</f>
        <v/>
      </c>
    </row>
    <row r="4606" spans="1:23">
      <c r="A4606" s="26">
        <v>40750</v>
      </c>
      <c r="B4606" s="26" t="s">
        <v>81</v>
      </c>
      <c r="C4606" s="26">
        <v>4026511</v>
      </c>
      <c r="D4606" s="26">
        <v>4026521</v>
      </c>
      <c r="E4606" s="26">
        <v>4026531</v>
      </c>
      <c r="F4606" s="26">
        <v>20033</v>
      </c>
      <c r="G4606" s="26">
        <v>0</v>
      </c>
      <c r="H4606" s="26">
        <v>0</v>
      </c>
      <c r="I4606" s="26">
        <v>0</v>
      </c>
      <c r="J4606" s="26">
        <v>0</v>
      </c>
      <c r="K4606" s="26">
        <v>0</v>
      </c>
      <c r="L4606" s="26">
        <v>0</v>
      </c>
      <c r="M4606" s="26">
        <v>0</v>
      </c>
      <c r="N4606" s="26">
        <v>0</v>
      </c>
      <c r="O4606" s="24" t="s">
        <v>81</v>
      </c>
      <c r="P4606" s="24">
        <v>40750</v>
      </c>
      <c r="Q4606" s="24">
        <f>IF(ISERROR(VLOOKUP($B4606,[1]主动技能!$B:$D,3,0)),[2]Sheet1!$Y5073,VLOOKUP($B4606,[1]主动技能!$B:$D,3,0))</f>
        <v>2</v>
      </c>
      <c r="S4606" s="24" t="str">
        <f>IF(C4606&lt;1000000,"",VLOOKUP(C4606,组合调整!$A:$I,2,0))</f>
        <v>行道</v>
      </c>
      <c r="T4606" s="24" t="str">
        <f>IF(D4606&lt;1000000,"",VLOOKUP(D4606,组合调整!$A:$I,2,0))</f>
        <v>天赐</v>
      </c>
      <c r="U4606" s="24" t="str">
        <f>IF(E4606&lt;1000000,"",VLOOKUP(E4606,组合调整!$A:$I,2,0))</f>
        <v>一拳</v>
      </c>
      <c r="V4606" s="24" t="str">
        <f>IF(F4606&lt;1000000,"",VLOOKUP(F4606,组合调整!$A:$I,2,0))</f>
        <v/>
      </c>
      <c r="W4606" s="24" t="str">
        <f>IF(G4606&lt;1000000,"",VLOOKUP(G4606,组合调整!$A:$I,2,0))</f>
        <v/>
      </c>
    </row>
    <row r="4607" spans="1:23">
      <c r="A4607" s="26">
        <v>40751</v>
      </c>
      <c r="B4607" s="26" t="s">
        <v>82</v>
      </c>
      <c r="C4607" s="26">
        <v>4021012</v>
      </c>
      <c r="D4607" s="26">
        <v>4026522</v>
      </c>
      <c r="E4607" s="26">
        <v>4027611</v>
      </c>
      <c r="F4607" s="26">
        <v>1021</v>
      </c>
      <c r="G4607" s="26">
        <v>0</v>
      </c>
      <c r="H4607" s="26">
        <v>0</v>
      </c>
      <c r="I4607" s="26">
        <v>0</v>
      </c>
      <c r="J4607" s="26">
        <v>0</v>
      </c>
      <c r="K4607" s="26">
        <v>0</v>
      </c>
      <c r="L4607" s="26">
        <v>0</v>
      </c>
      <c r="M4607" s="26">
        <v>0</v>
      </c>
      <c r="N4607" s="26">
        <v>0</v>
      </c>
      <c r="O4607" s="24" t="s">
        <v>82</v>
      </c>
      <c r="P4607" s="24">
        <v>40751</v>
      </c>
      <c r="Q4607" s="24">
        <f>IF(ISERROR(VLOOKUP($B4607,[1]主动技能!$B:$D,3,0)),[2]Sheet1!$Y5074,VLOOKUP($B4607,[1]主动技能!$B:$D,3,0))</f>
        <v>2</v>
      </c>
      <c r="S4607" s="24" t="str">
        <f>IF(C4607&lt;1000000,"",VLOOKUP(C4607,组合调整!$A:$I,2,0))</f>
        <v>振奋</v>
      </c>
      <c r="T4607" s="24" t="str">
        <f>IF(D4607&lt;1000000,"",VLOOKUP(D4607,组合调整!$A:$I,2,0))</f>
        <v>天赐</v>
      </c>
      <c r="U4607" s="24" t="str">
        <f>IF(E4607&lt;1000000,"",VLOOKUP(E4607,组合调整!$A:$I,2,0))</f>
        <v>奇思</v>
      </c>
      <c r="V4607" s="24" t="str">
        <f>IF(F4607&lt;1000000,"",VLOOKUP(F4607,组合调整!$A:$I,2,0))</f>
        <v/>
      </c>
      <c r="W4607" s="24" t="str">
        <f>IF(G4607&lt;1000000,"",VLOOKUP(G4607,组合调整!$A:$I,2,0))</f>
        <v/>
      </c>
    </row>
    <row r="4608" spans="1:23">
      <c r="A4608" s="26">
        <v>40752</v>
      </c>
      <c r="B4608" s="26" t="s">
        <v>82</v>
      </c>
      <c r="C4608" s="26">
        <v>4021012</v>
      </c>
      <c r="D4608" s="26">
        <v>4026522</v>
      </c>
      <c r="E4608" s="26">
        <v>4027611</v>
      </c>
      <c r="F4608" s="26">
        <v>1021</v>
      </c>
      <c r="G4608" s="26">
        <v>0</v>
      </c>
      <c r="H4608" s="26">
        <v>0</v>
      </c>
      <c r="I4608" s="26">
        <v>0</v>
      </c>
      <c r="J4608" s="26">
        <v>0</v>
      </c>
      <c r="K4608" s="26">
        <v>0</v>
      </c>
      <c r="L4608" s="26">
        <v>0</v>
      </c>
      <c r="M4608" s="26">
        <v>0</v>
      </c>
      <c r="N4608" s="26">
        <v>0</v>
      </c>
      <c r="O4608" s="24" t="s">
        <v>82</v>
      </c>
      <c r="P4608" s="24">
        <v>40752</v>
      </c>
      <c r="Q4608" s="24">
        <f>IF(ISERROR(VLOOKUP($B4608,[1]主动技能!$B:$D,3,0)),[2]Sheet1!$Y5075,VLOOKUP($B4608,[1]主动技能!$B:$D,3,0))</f>
        <v>2</v>
      </c>
      <c r="S4608" s="24" t="str">
        <f>IF(C4608&lt;1000000,"",VLOOKUP(C4608,组合调整!$A:$I,2,0))</f>
        <v>振奋</v>
      </c>
      <c r="T4608" s="24" t="str">
        <f>IF(D4608&lt;1000000,"",VLOOKUP(D4608,组合调整!$A:$I,2,0))</f>
        <v>天赐</v>
      </c>
      <c r="U4608" s="24" t="str">
        <f>IF(E4608&lt;1000000,"",VLOOKUP(E4608,组合调整!$A:$I,2,0))</f>
        <v>奇思</v>
      </c>
      <c r="V4608" s="24" t="str">
        <f>IF(F4608&lt;1000000,"",VLOOKUP(F4608,组合调整!$A:$I,2,0))</f>
        <v/>
      </c>
      <c r="W4608" s="24" t="str">
        <f>IF(G4608&lt;1000000,"",VLOOKUP(G4608,组合调整!$A:$I,2,0))</f>
        <v/>
      </c>
    </row>
    <row r="4609" spans="1:23">
      <c r="A4609" s="26">
        <v>40753</v>
      </c>
      <c r="B4609" s="26" t="s">
        <v>83</v>
      </c>
      <c r="C4609" s="26">
        <v>4028711</v>
      </c>
      <c r="D4609" s="26">
        <v>4028721</v>
      </c>
      <c r="E4609" s="26">
        <v>4028731</v>
      </c>
      <c r="F4609" s="26">
        <v>20112</v>
      </c>
      <c r="G4609" s="26">
        <v>0</v>
      </c>
      <c r="H4609" s="26">
        <v>0</v>
      </c>
      <c r="I4609" s="26">
        <v>0</v>
      </c>
      <c r="J4609" s="26">
        <v>0</v>
      </c>
      <c r="K4609" s="26">
        <v>0</v>
      </c>
      <c r="L4609" s="26">
        <v>0</v>
      </c>
      <c r="M4609" s="26">
        <v>0</v>
      </c>
      <c r="N4609" s="26">
        <v>0</v>
      </c>
      <c r="O4609" s="24" t="s">
        <v>83</v>
      </c>
      <c r="P4609" s="24">
        <v>40753</v>
      </c>
      <c r="Q4609" s="24">
        <f>IF(ISERROR(VLOOKUP($B4609,[1]主动技能!$B:$D,3,0)),[2]Sheet1!$Y5076,VLOOKUP($B4609,[1]主动技能!$B:$D,3,0))</f>
        <v>2</v>
      </c>
      <c r="S4609" s="24" t="str">
        <f>IF(C4609&lt;1000000,"",VLOOKUP(C4609,组合调整!$A:$I,2,0))</f>
        <v>锐爪</v>
      </c>
      <c r="T4609" s="24" t="str">
        <f>IF(D4609&lt;1000000,"",VLOOKUP(D4609,组合调整!$A:$I,2,0))</f>
        <v>首选</v>
      </c>
      <c r="U4609" s="24" t="str">
        <f>IF(E4609&lt;1000000,"",VLOOKUP(E4609,组合调整!$A:$I,2,0))</f>
        <v>意气</v>
      </c>
      <c r="V4609" s="24" t="str">
        <f>IF(F4609&lt;1000000,"",VLOOKUP(F4609,组合调整!$A:$I,2,0))</f>
        <v/>
      </c>
      <c r="W4609" s="24" t="str">
        <f>IF(G4609&lt;1000000,"",VLOOKUP(G4609,组合调整!$A:$I,2,0))</f>
        <v/>
      </c>
    </row>
    <row r="4610" spans="1:23">
      <c r="A4610" s="26">
        <v>40754</v>
      </c>
      <c r="B4610" s="26" t="s">
        <v>83</v>
      </c>
      <c r="C4610" s="26">
        <v>4028711</v>
      </c>
      <c r="D4610" s="26">
        <v>4028721</v>
      </c>
      <c r="E4610" s="26">
        <v>4028731</v>
      </c>
      <c r="F4610" s="26">
        <v>20112</v>
      </c>
      <c r="G4610" s="26">
        <v>0</v>
      </c>
      <c r="H4610" s="26">
        <v>0</v>
      </c>
      <c r="I4610" s="26">
        <v>0</v>
      </c>
      <c r="J4610" s="26">
        <v>0</v>
      </c>
      <c r="K4610" s="26">
        <v>0</v>
      </c>
      <c r="L4610" s="26">
        <v>0</v>
      </c>
      <c r="M4610" s="26">
        <v>0</v>
      </c>
      <c r="N4610" s="26">
        <v>0</v>
      </c>
      <c r="O4610" s="24" t="s">
        <v>83</v>
      </c>
      <c r="P4610" s="24">
        <v>40754</v>
      </c>
      <c r="Q4610" s="24">
        <f>IF(ISERROR(VLOOKUP($B4610,[1]主动技能!$B:$D,3,0)),[2]Sheet1!$Y5077,VLOOKUP($B4610,[1]主动技能!$B:$D,3,0))</f>
        <v>2</v>
      </c>
      <c r="S4610" s="24" t="str">
        <f>IF(C4610&lt;1000000,"",VLOOKUP(C4610,组合调整!$A:$I,2,0))</f>
        <v>锐爪</v>
      </c>
      <c r="T4610" s="24" t="str">
        <f>IF(D4610&lt;1000000,"",VLOOKUP(D4610,组合调整!$A:$I,2,0))</f>
        <v>首选</v>
      </c>
      <c r="U4610" s="24" t="str">
        <f>IF(E4610&lt;1000000,"",VLOOKUP(E4610,组合调整!$A:$I,2,0))</f>
        <v>意气</v>
      </c>
      <c r="V4610" s="24" t="str">
        <f>IF(F4610&lt;1000000,"",VLOOKUP(F4610,组合调整!$A:$I,2,0))</f>
        <v/>
      </c>
      <c r="W4610" s="24" t="str">
        <f>IF(G4610&lt;1000000,"",VLOOKUP(G4610,组合调整!$A:$I,2,0))</f>
        <v/>
      </c>
    </row>
    <row r="4611" spans="1:23">
      <c r="A4611" s="26">
        <v>40755</v>
      </c>
      <c r="B4611" s="26" t="s">
        <v>1523</v>
      </c>
      <c r="C4611" s="26">
        <v>1043012</v>
      </c>
      <c r="D4611" s="26">
        <v>0</v>
      </c>
      <c r="E4611" s="26">
        <v>0</v>
      </c>
      <c r="F4611" s="26">
        <v>0</v>
      </c>
      <c r="G4611" s="26">
        <v>0</v>
      </c>
      <c r="H4611" s="26">
        <v>0</v>
      </c>
      <c r="I4611" s="26">
        <v>0</v>
      </c>
      <c r="J4611" s="26">
        <v>0</v>
      </c>
      <c r="K4611" s="26">
        <v>0</v>
      </c>
      <c r="L4611" s="26">
        <v>0</v>
      </c>
      <c r="M4611" s="26">
        <v>0</v>
      </c>
      <c r="N4611" s="26">
        <v>0</v>
      </c>
      <c r="O4611" s="24" t="s">
        <v>1523</v>
      </c>
      <c r="P4611" s="24">
        <v>40755</v>
      </c>
      <c r="Q4611" s="24">
        <f>IF(ISERROR(VLOOKUP($B4611,[1]主动技能!$B:$D,3,0)),[2]Sheet1!$Y5078,VLOOKUP($B4611,[1]主动技能!$B:$D,3,0))</f>
        <v>4</v>
      </c>
      <c r="S4611" s="24" t="str">
        <f>IF(C4611&lt;1000000,"",VLOOKUP(C4611,组合调整!$A:$I,2,0))</f>
        <v>亲密</v>
      </c>
      <c r="T4611" s="24" t="str">
        <f>IF(D4611&lt;1000000,"",VLOOKUP(D4611,组合调整!$A:$I,2,0))</f>
        <v/>
      </c>
      <c r="U4611" s="24" t="str">
        <f>IF(E4611&lt;1000000,"",VLOOKUP(E4611,组合调整!$A:$I,2,0))</f>
        <v/>
      </c>
      <c r="V4611" s="24" t="str">
        <f>IF(F4611&lt;1000000,"",VLOOKUP(F4611,组合调整!$A:$I,2,0))</f>
        <v/>
      </c>
      <c r="W4611" s="24" t="str">
        <f>IF(G4611&lt;1000000,"",VLOOKUP(G4611,组合调整!$A:$I,2,0))</f>
        <v/>
      </c>
    </row>
    <row r="4612" spans="1:23">
      <c r="A4612" s="26">
        <v>40756</v>
      </c>
      <c r="B4612" s="26" t="s">
        <v>1523</v>
      </c>
      <c r="C4612" s="26">
        <v>1043012</v>
      </c>
      <c r="D4612" s="26">
        <v>0</v>
      </c>
      <c r="E4612" s="26">
        <v>0</v>
      </c>
      <c r="F4612" s="26">
        <v>0</v>
      </c>
      <c r="G4612" s="26">
        <v>0</v>
      </c>
      <c r="H4612" s="26">
        <v>0</v>
      </c>
      <c r="I4612" s="26">
        <v>0</v>
      </c>
      <c r="J4612" s="26">
        <v>0</v>
      </c>
      <c r="K4612" s="26">
        <v>0</v>
      </c>
      <c r="L4612" s="26">
        <v>0</v>
      </c>
      <c r="M4612" s="26">
        <v>0</v>
      </c>
      <c r="N4612" s="26">
        <v>0</v>
      </c>
      <c r="O4612" s="24" t="s">
        <v>1523</v>
      </c>
      <c r="P4612" s="24">
        <v>40756</v>
      </c>
      <c r="Q4612" s="24">
        <f>IF(ISERROR(VLOOKUP($B4612,[1]主动技能!$B:$D,3,0)),[2]Sheet1!$Y5079,VLOOKUP($B4612,[1]主动技能!$B:$D,3,0))</f>
        <v>4</v>
      </c>
      <c r="S4612" s="24" t="str">
        <f>IF(C4612&lt;1000000,"",VLOOKUP(C4612,组合调整!$A:$I,2,0))</f>
        <v>亲密</v>
      </c>
      <c r="T4612" s="24" t="str">
        <f>IF(D4612&lt;1000000,"",VLOOKUP(D4612,组合调整!$A:$I,2,0))</f>
        <v/>
      </c>
      <c r="U4612" s="24" t="str">
        <f>IF(E4612&lt;1000000,"",VLOOKUP(E4612,组合调整!$A:$I,2,0))</f>
        <v/>
      </c>
      <c r="V4612" s="24" t="str">
        <f>IF(F4612&lt;1000000,"",VLOOKUP(F4612,组合调整!$A:$I,2,0))</f>
        <v/>
      </c>
      <c r="W4612" s="24" t="str">
        <f>IF(G4612&lt;1000000,"",VLOOKUP(G4612,组合调整!$A:$I,2,0))</f>
        <v/>
      </c>
    </row>
    <row r="4613" spans="1:23">
      <c r="A4613" s="26">
        <v>40757</v>
      </c>
      <c r="B4613" s="26" t="s">
        <v>1524</v>
      </c>
      <c r="C4613" s="26">
        <v>4019922</v>
      </c>
      <c r="D4613" s="26">
        <v>4030911</v>
      </c>
      <c r="E4613" s="26">
        <v>4030921</v>
      </c>
      <c r="F4613" s="26">
        <v>20121</v>
      </c>
      <c r="G4613" s="26">
        <v>0</v>
      </c>
      <c r="H4613" s="26">
        <v>0</v>
      </c>
      <c r="I4613" s="26">
        <v>0</v>
      </c>
      <c r="J4613" s="26">
        <v>0</v>
      </c>
      <c r="K4613" s="26">
        <v>0</v>
      </c>
      <c r="L4613" s="26">
        <v>0</v>
      </c>
      <c r="M4613" s="26">
        <v>0</v>
      </c>
      <c r="N4613" s="26">
        <v>0</v>
      </c>
      <c r="O4613" s="24" t="s">
        <v>1524</v>
      </c>
      <c r="P4613" s="24">
        <v>40757</v>
      </c>
      <c r="Q4613" s="24">
        <f>IF(ISERROR(VLOOKUP($B4613,[1]主动技能!$B:$D,3,0)),[2]Sheet1!$Y5080,VLOOKUP($B4613,[1]主动技能!$B:$D,3,0))</f>
        <v>4</v>
      </c>
      <c r="S4613" s="24" t="str">
        <f>IF(C4613&lt;1000000,"",VLOOKUP(C4613,组合调整!$A:$I,2,0))</f>
        <v>绞尽</v>
      </c>
      <c r="T4613" s="24" t="str">
        <f>IF(D4613&lt;1000000,"",VLOOKUP(D4613,组合调整!$A:$I,2,0))</f>
        <v>计划</v>
      </c>
      <c r="U4613" s="24" t="str">
        <f>IF(E4613&lt;1000000,"",VLOOKUP(E4613,组合调整!$A:$I,2,0))</f>
        <v>不屈</v>
      </c>
      <c r="V4613" s="24" t="str">
        <f>IF(F4613&lt;1000000,"",VLOOKUP(F4613,组合调整!$A:$I,2,0))</f>
        <v/>
      </c>
      <c r="W4613" s="24" t="str">
        <f>IF(G4613&lt;1000000,"",VLOOKUP(G4613,组合调整!$A:$I,2,0))</f>
        <v/>
      </c>
    </row>
    <row r="4614" spans="1:23">
      <c r="A4614" s="26">
        <v>40758</v>
      </c>
      <c r="B4614" s="26" t="s">
        <v>1524</v>
      </c>
      <c r="C4614" s="26">
        <v>4019922</v>
      </c>
      <c r="D4614" s="26">
        <v>4030911</v>
      </c>
      <c r="E4614" s="26">
        <v>4030921</v>
      </c>
      <c r="F4614" s="26">
        <v>20121</v>
      </c>
      <c r="G4614" s="26">
        <v>0</v>
      </c>
      <c r="H4614" s="26">
        <v>0</v>
      </c>
      <c r="I4614" s="26">
        <v>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4" t="s">
        <v>1524</v>
      </c>
      <c r="P4614" s="24">
        <v>40758</v>
      </c>
      <c r="Q4614" s="24">
        <f>IF(ISERROR(VLOOKUP($B4614,[1]主动技能!$B:$D,3,0)),[2]Sheet1!$Y5081,VLOOKUP($B4614,[1]主动技能!$B:$D,3,0))</f>
        <v>4</v>
      </c>
      <c r="S4614" s="24" t="str">
        <f>IF(C4614&lt;1000000,"",VLOOKUP(C4614,组合调整!$A:$I,2,0))</f>
        <v>绞尽</v>
      </c>
      <c r="T4614" s="24" t="str">
        <f>IF(D4614&lt;1000000,"",VLOOKUP(D4614,组合调整!$A:$I,2,0))</f>
        <v>计划</v>
      </c>
      <c r="U4614" s="24" t="str">
        <f>IF(E4614&lt;1000000,"",VLOOKUP(E4614,组合调整!$A:$I,2,0))</f>
        <v>不屈</v>
      </c>
      <c r="V4614" s="24" t="str">
        <f>IF(F4614&lt;1000000,"",VLOOKUP(F4614,组合调整!$A:$I,2,0))</f>
        <v/>
      </c>
      <c r="W4614" s="24" t="str">
        <f>IF(G4614&lt;1000000,"",VLOOKUP(G4614,组合调整!$A:$I,2,0))</f>
        <v/>
      </c>
    </row>
    <row r="4615" spans="1:23">
      <c r="A4615" s="26">
        <v>40759</v>
      </c>
      <c r="B4615" s="26" t="s">
        <v>1525</v>
      </c>
      <c r="C4615" s="26">
        <v>4027612</v>
      </c>
      <c r="D4615" s="26">
        <v>4032011</v>
      </c>
      <c r="E4615" s="26">
        <v>4032021</v>
      </c>
      <c r="F4615" s="26">
        <v>1012</v>
      </c>
      <c r="G4615" s="26">
        <v>0</v>
      </c>
      <c r="H4615" s="26">
        <v>0</v>
      </c>
      <c r="I4615" s="26">
        <v>0</v>
      </c>
      <c r="J4615" s="26">
        <v>0</v>
      </c>
      <c r="K4615" s="26">
        <v>0</v>
      </c>
      <c r="L4615" s="26">
        <v>0</v>
      </c>
      <c r="M4615" s="26">
        <v>0</v>
      </c>
      <c r="N4615" s="26">
        <v>0</v>
      </c>
      <c r="O4615" s="24" t="s">
        <v>1525</v>
      </c>
      <c r="P4615" s="24">
        <v>40759</v>
      </c>
      <c r="Q4615" s="24">
        <f>IF(ISERROR(VLOOKUP($B4615,[1]主动技能!$B:$D,3,0)),[2]Sheet1!$Y5082,VLOOKUP($B4615,[1]主动技能!$B:$D,3,0))</f>
        <v>4</v>
      </c>
      <c r="S4615" s="24" t="str">
        <f>IF(C4615&lt;1000000,"",VLOOKUP(C4615,组合调整!$A:$I,2,0))</f>
        <v>奇思</v>
      </c>
      <c r="T4615" s="24" t="str">
        <f>IF(D4615&lt;1000000,"",VLOOKUP(D4615,组合调整!$A:$I,2,0))</f>
        <v>宁死</v>
      </c>
      <c r="U4615" s="24" t="str">
        <f>IF(E4615&lt;1000000,"",VLOOKUP(E4615,组合调整!$A:$I,2,0))</f>
        <v>升华</v>
      </c>
      <c r="V4615" s="24" t="str">
        <f>IF(F4615&lt;1000000,"",VLOOKUP(F4615,组合调整!$A:$I,2,0))</f>
        <v/>
      </c>
      <c r="W4615" s="24" t="str">
        <f>IF(G4615&lt;1000000,"",VLOOKUP(G4615,组合调整!$A:$I,2,0))</f>
        <v/>
      </c>
    </row>
    <row r="4616" spans="1:23">
      <c r="A4616" s="26">
        <v>40760</v>
      </c>
      <c r="B4616" s="26" t="s">
        <v>1525</v>
      </c>
      <c r="C4616" s="26">
        <v>4027612</v>
      </c>
      <c r="D4616" s="26">
        <v>4032011</v>
      </c>
      <c r="E4616" s="26">
        <v>4032021</v>
      </c>
      <c r="F4616" s="26">
        <v>1012</v>
      </c>
      <c r="G4616" s="26">
        <v>0</v>
      </c>
      <c r="H4616" s="26">
        <v>0</v>
      </c>
      <c r="I4616" s="26">
        <v>0</v>
      </c>
      <c r="J4616" s="26">
        <v>0</v>
      </c>
      <c r="K4616" s="26">
        <v>0</v>
      </c>
      <c r="L4616" s="26">
        <v>0</v>
      </c>
      <c r="M4616" s="26">
        <v>0</v>
      </c>
      <c r="N4616" s="26">
        <v>0</v>
      </c>
      <c r="O4616" s="24" t="s">
        <v>1525</v>
      </c>
      <c r="P4616" s="24">
        <v>40760</v>
      </c>
      <c r="Q4616" s="24">
        <f>IF(ISERROR(VLOOKUP($B4616,[1]主动技能!$B:$D,3,0)),[2]Sheet1!$Y5083,VLOOKUP($B4616,[1]主动技能!$B:$D,3,0))</f>
        <v>4</v>
      </c>
      <c r="S4616" s="24" t="str">
        <f>IF(C4616&lt;1000000,"",VLOOKUP(C4616,组合调整!$A:$I,2,0))</f>
        <v>奇思</v>
      </c>
      <c r="T4616" s="24" t="str">
        <f>IF(D4616&lt;1000000,"",VLOOKUP(D4616,组合调整!$A:$I,2,0))</f>
        <v>宁死</v>
      </c>
      <c r="U4616" s="24" t="str">
        <f>IF(E4616&lt;1000000,"",VLOOKUP(E4616,组合调整!$A:$I,2,0))</f>
        <v>升华</v>
      </c>
      <c r="V4616" s="24" t="str">
        <f>IF(F4616&lt;1000000,"",VLOOKUP(F4616,组合调整!$A:$I,2,0))</f>
        <v/>
      </c>
      <c r="W4616" s="24" t="str">
        <f>IF(G4616&lt;1000000,"",VLOOKUP(G4616,组合调整!$A:$I,2,0))</f>
        <v/>
      </c>
    </row>
    <row r="4617" spans="1:23">
      <c r="A4617" s="26">
        <v>40761</v>
      </c>
      <c r="B4617" s="26" t="s">
        <v>1526</v>
      </c>
      <c r="C4617" s="26">
        <v>4033111</v>
      </c>
      <c r="D4617" s="26">
        <v>4033121</v>
      </c>
      <c r="E4617" s="26">
        <v>0</v>
      </c>
      <c r="F4617" s="26">
        <v>0</v>
      </c>
      <c r="G4617" s="26">
        <v>0</v>
      </c>
      <c r="H4617" s="26">
        <v>0</v>
      </c>
      <c r="I4617" s="26">
        <v>0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  <c r="O4617" s="24" t="s">
        <v>1526</v>
      </c>
      <c r="P4617" s="24">
        <v>40761</v>
      </c>
      <c r="Q4617" s="24">
        <f>IF(ISERROR(VLOOKUP($B4617,[1]主动技能!$B:$D,3,0)),[2]Sheet1!$Y5084,VLOOKUP($B4617,[1]主动技能!$B:$D,3,0))</f>
        <v>4</v>
      </c>
      <c r="S4617" s="24" t="str">
        <f>IF(C4617&lt;1000000,"",VLOOKUP(C4617,组合调整!$A:$I,2,0))</f>
        <v>大志</v>
      </c>
      <c r="T4617" s="24" t="str">
        <f>IF(D4617&lt;1000000,"",VLOOKUP(D4617,组合调整!$A:$I,2,0))</f>
        <v>智商</v>
      </c>
      <c r="U4617" s="24" t="str">
        <f>IF(E4617&lt;1000000,"",VLOOKUP(E4617,组合调整!$A:$I,2,0))</f>
        <v/>
      </c>
      <c r="V4617" s="24" t="str">
        <f>IF(F4617&lt;1000000,"",VLOOKUP(F4617,组合调整!$A:$I,2,0))</f>
        <v/>
      </c>
      <c r="W4617" s="24" t="str">
        <f>IF(G4617&lt;1000000,"",VLOOKUP(G4617,组合调整!$A:$I,2,0))</f>
        <v/>
      </c>
    </row>
    <row r="4618" spans="1:23">
      <c r="A4618" s="26">
        <v>40762</v>
      </c>
      <c r="B4618" s="26" t="s">
        <v>1526</v>
      </c>
      <c r="C4618" s="26">
        <v>4033111</v>
      </c>
      <c r="D4618" s="26">
        <v>4033121</v>
      </c>
      <c r="E4618" s="26">
        <v>0</v>
      </c>
      <c r="F4618" s="26">
        <v>0</v>
      </c>
      <c r="G4618" s="26">
        <v>0</v>
      </c>
      <c r="H4618" s="26">
        <v>0</v>
      </c>
      <c r="I4618" s="26">
        <v>0</v>
      </c>
      <c r="J4618" s="26">
        <v>0</v>
      </c>
      <c r="K4618" s="26">
        <v>0</v>
      </c>
      <c r="L4618" s="26">
        <v>0</v>
      </c>
      <c r="M4618" s="26">
        <v>0</v>
      </c>
      <c r="N4618" s="26">
        <v>0</v>
      </c>
      <c r="O4618" s="24" t="s">
        <v>1526</v>
      </c>
      <c r="P4618" s="24">
        <v>40762</v>
      </c>
      <c r="Q4618" s="24">
        <f>IF(ISERROR(VLOOKUP($B4618,[1]主动技能!$B:$D,3,0)),[2]Sheet1!$Y5085,VLOOKUP($B4618,[1]主动技能!$B:$D,3,0))</f>
        <v>4</v>
      </c>
      <c r="S4618" s="24" t="str">
        <f>IF(C4618&lt;1000000,"",VLOOKUP(C4618,组合调整!$A:$I,2,0))</f>
        <v>大志</v>
      </c>
      <c r="T4618" s="24" t="str">
        <f>IF(D4618&lt;1000000,"",VLOOKUP(D4618,组合调整!$A:$I,2,0))</f>
        <v>智商</v>
      </c>
      <c r="U4618" s="24" t="str">
        <f>IF(E4618&lt;1000000,"",VLOOKUP(E4618,组合调整!$A:$I,2,0))</f>
        <v/>
      </c>
      <c r="V4618" s="24" t="str">
        <f>IF(F4618&lt;1000000,"",VLOOKUP(F4618,组合调整!$A:$I,2,0))</f>
        <v/>
      </c>
      <c r="W4618" s="24" t="str">
        <f>IF(G4618&lt;1000000,"",VLOOKUP(G4618,组合调整!$A:$I,2,0))</f>
        <v/>
      </c>
    </row>
    <row r="4619" spans="1:23">
      <c r="A4619" s="26">
        <v>40763</v>
      </c>
      <c r="B4619" s="26" t="s">
        <v>1527</v>
      </c>
      <c r="C4619" s="26">
        <v>4034211</v>
      </c>
      <c r="D4619" s="26">
        <v>0</v>
      </c>
      <c r="E4619" s="26">
        <v>0</v>
      </c>
      <c r="F4619" s="26">
        <v>0</v>
      </c>
      <c r="G4619" s="26">
        <v>0</v>
      </c>
      <c r="H4619" s="26">
        <v>0</v>
      </c>
      <c r="I4619" s="26">
        <v>0</v>
      </c>
      <c r="J4619" s="26">
        <v>0</v>
      </c>
      <c r="K4619" s="26">
        <v>0</v>
      </c>
      <c r="L4619" s="26">
        <v>0</v>
      </c>
      <c r="M4619" s="26">
        <v>0</v>
      </c>
      <c r="N4619" s="26">
        <v>0</v>
      </c>
      <c r="O4619" s="24" t="s">
        <v>1527</v>
      </c>
      <c r="P4619" s="24">
        <v>40763</v>
      </c>
      <c r="Q4619" s="24">
        <f>IF(ISERROR(VLOOKUP($B4619,[1]主动技能!$B:$D,3,0)),[2]Sheet1!$Y5086,VLOOKUP($B4619,[1]主动技能!$B:$D,3,0))</f>
        <v>4</v>
      </c>
      <c r="S4619" s="24" t="str">
        <f>IF(C4619&lt;1000000,"",VLOOKUP(C4619,组合调整!$A:$I,2,0))</f>
        <v>报仇</v>
      </c>
      <c r="T4619" s="24" t="str">
        <f>IF(D4619&lt;1000000,"",VLOOKUP(D4619,组合调整!$A:$I,2,0))</f>
        <v/>
      </c>
      <c r="U4619" s="24" t="str">
        <f>IF(E4619&lt;1000000,"",VLOOKUP(E4619,组合调整!$A:$I,2,0))</f>
        <v/>
      </c>
      <c r="V4619" s="24" t="str">
        <f>IF(F4619&lt;1000000,"",VLOOKUP(F4619,组合调整!$A:$I,2,0))</f>
        <v/>
      </c>
      <c r="W4619" s="24" t="str">
        <f>IF(G4619&lt;1000000,"",VLOOKUP(G4619,组合调整!$A:$I,2,0))</f>
        <v/>
      </c>
    </row>
    <row r="4620" spans="1:23">
      <c r="A4620" s="26">
        <v>40764</v>
      </c>
      <c r="B4620" s="26" t="s">
        <v>1527</v>
      </c>
      <c r="C4620" s="26">
        <v>4034211</v>
      </c>
      <c r="D4620" s="26">
        <v>0</v>
      </c>
      <c r="E4620" s="26">
        <v>0</v>
      </c>
      <c r="F4620" s="26">
        <v>0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0</v>
      </c>
      <c r="N4620" s="26">
        <v>0</v>
      </c>
      <c r="O4620" s="24" t="s">
        <v>1527</v>
      </c>
      <c r="P4620" s="24">
        <v>40764</v>
      </c>
      <c r="Q4620" s="24">
        <f>IF(ISERROR(VLOOKUP($B4620,[1]主动技能!$B:$D,3,0)),[2]Sheet1!$Y5087,VLOOKUP($B4620,[1]主动技能!$B:$D,3,0))</f>
        <v>4</v>
      </c>
      <c r="S4620" s="24" t="str">
        <f>IF(C4620&lt;1000000,"",VLOOKUP(C4620,组合调整!$A:$I,2,0))</f>
        <v>报仇</v>
      </c>
      <c r="T4620" s="24" t="str">
        <f>IF(D4620&lt;1000000,"",VLOOKUP(D4620,组合调整!$A:$I,2,0))</f>
        <v/>
      </c>
      <c r="U4620" s="24" t="str">
        <f>IF(E4620&lt;1000000,"",VLOOKUP(E4620,组合调整!$A:$I,2,0))</f>
        <v/>
      </c>
      <c r="V4620" s="24" t="str">
        <f>IF(F4620&lt;1000000,"",VLOOKUP(F4620,组合调整!$A:$I,2,0))</f>
        <v/>
      </c>
      <c r="W4620" s="24" t="str">
        <f>IF(G4620&lt;1000000,"",VLOOKUP(G4620,组合调整!$A:$I,2,0))</f>
        <v/>
      </c>
    </row>
    <row r="4621" spans="1:23">
      <c r="A4621" s="26">
        <v>40765</v>
      </c>
      <c r="B4621" s="26" t="s">
        <v>1528</v>
      </c>
      <c r="C4621" s="26">
        <v>4010022</v>
      </c>
      <c r="D4621" s="26">
        <v>0</v>
      </c>
      <c r="E4621" s="26">
        <v>0</v>
      </c>
      <c r="F4621" s="26">
        <v>0</v>
      </c>
      <c r="G4621" s="26">
        <v>0</v>
      </c>
      <c r="H4621" s="26">
        <v>0</v>
      </c>
      <c r="I4621" s="26">
        <v>0</v>
      </c>
      <c r="J4621" s="26">
        <v>0</v>
      </c>
      <c r="K4621" s="26">
        <v>0</v>
      </c>
      <c r="L4621" s="26">
        <v>0</v>
      </c>
      <c r="M4621" s="26">
        <v>0</v>
      </c>
      <c r="N4621" s="26">
        <v>0</v>
      </c>
      <c r="O4621" s="24" t="s">
        <v>1528</v>
      </c>
      <c r="P4621" s="24">
        <v>40765</v>
      </c>
      <c r="Q4621" s="24">
        <f>IF(ISERROR(VLOOKUP($B4621,[1]主动技能!$B:$D,3,0)),[2]Sheet1!$Y5088,VLOOKUP($B4621,[1]主动技能!$B:$D,3,0))</f>
        <v>4</v>
      </c>
      <c r="S4621" s="24" t="str">
        <f>IF(C4621&lt;1000000,"",VLOOKUP(C4621,组合调整!$A:$I,2,0))</f>
        <v>寒木</v>
      </c>
      <c r="T4621" s="24" t="str">
        <f>IF(D4621&lt;1000000,"",VLOOKUP(D4621,组合调整!$A:$I,2,0))</f>
        <v/>
      </c>
      <c r="U4621" s="24" t="str">
        <f>IF(E4621&lt;1000000,"",VLOOKUP(E4621,组合调整!$A:$I,2,0))</f>
        <v/>
      </c>
      <c r="V4621" s="24" t="str">
        <f>IF(F4621&lt;1000000,"",VLOOKUP(F4621,组合调整!$A:$I,2,0))</f>
        <v/>
      </c>
      <c r="W4621" s="24" t="str">
        <f>IF(G4621&lt;1000000,"",VLOOKUP(G4621,组合调整!$A:$I,2,0))</f>
        <v/>
      </c>
    </row>
    <row r="4622" spans="1:23">
      <c r="A4622" s="26">
        <v>40766</v>
      </c>
      <c r="B4622" s="26" t="s">
        <v>1528</v>
      </c>
      <c r="C4622" s="26">
        <v>4010022</v>
      </c>
      <c r="D4622" s="26">
        <v>0</v>
      </c>
      <c r="E4622" s="26">
        <v>0</v>
      </c>
      <c r="F4622" s="26">
        <v>0</v>
      </c>
      <c r="G4622" s="26">
        <v>0</v>
      </c>
      <c r="H4622" s="26">
        <v>0</v>
      </c>
      <c r="I4622" s="26">
        <v>0</v>
      </c>
      <c r="J4622" s="26">
        <v>0</v>
      </c>
      <c r="K4622" s="26">
        <v>0</v>
      </c>
      <c r="L4622" s="26">
        <v>0</v>
      </c>
      <c r="M4622" s="26">
        <v>0</v>
      </c>
      <c r="N4622" s="26">
        <v>0</v>
      </c>
      <c r="O4622" s="24" t="s">
        <v>1528</v>
      </c>
      <c r="P4622" s="24">
        <v>40766</v>
      </c>
      <c r="Q4622" s="24">
        <f>IF(ISERROR(VLOOKUP($B4622,[1]主动技能!$B:$D,3,0)),[2]Sheet1!$Y5089,VLOOKUP($B4622,[1]主动技能!$B:$D,3,0))</f>
        <v>4</v>
      </c>
      <c r="S4622" s="24" t="str">
        <f>IF(C4622&lt;1000000,"",VLOOKUP(C4622,组合调整!$A:$I,2,0))</f>
        <v>寒木</v>
      </c>
      <c r="T4622" s="24" t="str">
        <f>IF(D4622&lt;1000000,"",VLOOKUP(D4622,组合调整!$A:$I,2,0))</f>
        <v/>
      </c>
      <c r="U4622" s="24" t="str">
        <f>IF(E4622&lt;1000000,"",VLOOKUP(E4622,组合调整!$A:$I,2,0))</f>
        <v/>
      </c>
      <c r="V4622" s="24" t="str">
        <f>IF(F4622&lt;1000000,"",VLOOKUP(F4622,组合调整!$A:$I,2,0))</f>
        <v/>
      </c>
      <c r="W4622" s="24" t="str">
        <f>IF(G4622&lt;1000000,"",VLOOKUP(G4622,组合调整!$A:$I,2,0))</f>
        <v/>
      </c>
    </row>
    <row r="4623" spans="1:23">
      <c r="A4623" s="26">
        <v>40767</v>
      </c>
      <c r="B4623" s="26" t="s">
        <v>86</v>
      </c>
      <c r="C4623" s="26">
        <v>4024312</v>
      </c>
      <c r="D4623" s="26">
        <v>4032022</v>
      </c>
      <c r="E4623" s="26">
        <v>4036411</v>
      </c>
      <c r="F4623" s="26">
        <v>1021</v>
      </c>
      <c r="G4623" s="26">
        <v>0</v>
      </c>
      <c r="H4623" s="26">
        <v>0</v>
      </c>
      <c r="I4623" s="26">
        <v>0</v>
      </c>
      <c r="J4623" s="26">
        <v>0</v>
      </c>
      <c r="K4623" s="26">
        <v>0</v>
      </c>
      <c r="L4623" s="26">
        <v>0</v>
      </c>
      <c r="M4623" s="26">
        <v>0</v>
      </c>
      <c r="N4623" s="26">
        <v>0</v>
      </c>
      <c r="O4623" s="24" t="s">
        <v>86</v>
      </c>
      <c r="P4623" s="24">
        <v>40767</v>
      </c>
      <c r="Q4623" s="24">
        <f>IF(ISERROR(VLOOKUP($B4623,[1]主动技能!$B:$D,3,0)),[2]Sheet1!$Y5090,VLOOKUP($B4623,[1]主动技能!$B:$D,3,0))</f>
        <v>2</v>
      </c>
      <c r="S4623" s="24" t="str">
        <f>IF(C4623&lt;1000000,"",VLOOKUP(C4623,组合调整!$A:$I,2,0))</f>
        <v>双雄</v>
      </c>
      <c r="T4623" s="24" t="str">
        <f>IF(D4623&lt;1000000,"",VLOOKUP(D4623,组合调整!$A:$I,2,0))</f>
        <v>升华</v>
      </c>
      <c r="U4623" s="24" t="str">
        <f>IF(E4623&lt;1000000,"",VLOOKUP(E4623,组合调整!$A:$I,2,0))</f>
        <v>胸怀</v>
      </c>
      <c r="V4623" s="24" t="str">
        <f>IF(F4623&lt;1000000,"",VLOOKUP(F4623,组合调整!$A:$I,2,0))</f>
        <v/>
      </c>
      <c r="W4623" s="24" t="str">
        <f>IF(G4623&lt;1000000,"",VLOOKUP(G4623,组合调整!$A:$I,2,0))</f>
        <v/>
      </c>
    </row>
    <row r="4624" spans="1:23">
      <c r="A4624" s="26">
        <v>40768</v>
      </c>
      <c r="B4624" s="26" t="s">
        <v>86</v>
      </c>
      <c r="C4624" s="26">
        <v>4024312</v>
      </c>
      <c r="D4624" s="26">
        <v>4032022</v>
      </c>
      <c r="E4624" s="26">
        <v>4036411</v>
      </c>
      <c r="F4624" s="26">
        <v>1021</v>
      </c>
      <c r="G4624" s="26">
        <v>0</v>
      </c>
      <c r="H4624" s="26">
        <v>0</v>
      </c>
      <c r="I4624" s="26">
        <v>0</v>
      </c>
      <c r="J4624" s="26">
        <v>0</v>
      </c>
      <c r="K4624" s="26">
        <v>0</v>
      </c>
      <c r="L4624" s="26">
        <v>0</v>
      </c>
      <c r="M4624" s="26">
        <v>0</v>
      </c>
      <c r="N4624" s="26">
        <v>0</v>
      </c>
      <c r="O4624" s="24" t="s">
        <v>86</v>
      </c>
      <c r="P4624" s="24">
        <v>40768</v>
      </c>
      <c r="Q4624" s="24">
        <f>IF(ISERROR(VLOOKUP($B4624,[1]主动技能!$B:$D,3,0)),[2]Sheet1!$Y5091,VLOOKUP($B4624,[1]主动技能!$B:$D,3,0))</f>
        <v>2</v>
      </c>
      <c r="S4624" s="24" t="str">
        <f>IF(C4624&lt;1000000,"",VLOOKUP(C4624,组合调整!$A:$I,2,0))</f>
        <v>双雄</v>
      </c>
      <c r="T4624" s="24" t="str">
        <f>IF(D4624&lt;1000000,"",VLOOKUP(D4624,组合调整!$A:$I,2,0))</f>
        <v>升华</v>
      </c>
      <c r="U4624" s="24" t="str">
        <f>IF(E4624&lt;1000000,"",VLOOKUP(E4624,组合调整!$A:$I,2,0))</f>
        <v>胸怀</v>
      </c>
      <c r="V4624" s="24" t="str">
        <f>IF(F4624&lt;1000000,"",VLOOKUP(F4624,组合调整!$A:$I,2,0))</f>
        <v/>
      </c>
      <c r="W4624" s="24" t="str">
        <f>IF(G4624&lt;1000000,"",VLOOKUP(G4624,组合调整!$A:$I,2,0))</f>
        <v/>
      </c>
    </row>
    <row r="4625" spans="1:23">
      <c r="A4625" s="26">
        <v>40769</v>
      </c>
      <c r="B4625" s="26" t="s">
        <v>1529</v>
      </c>
      <c r="C4625" s="26">
        <v>4033122</v>
      </c>
      <c r="D4625" s="26">
        <v>0</v>
      </c>
      <c r="E4625" s="26">
        <v>0</v>
      </c>
      <c r="F4625" s="26">
        <v>0</v>
      </c>
      <c r="G4625" s="26">
        <v>0</v>
      </c>
      <c r="H4625" s="26">
        <v>0</v>
      </c>
      <c r="I4625" s="26">
        <v>0</v>
      </c>
      <c r="J4625" s="26">
        <v>0</v>
      </c>
      <c r="K4625" s="26">
        <v>0</v>
      </c>
      <c r="L4625" s="26">
        <v>0</v>
      </c>
      <c r="M4625" s="26">
        <v>0</v>
      </c>
      <c r="N4625" s="26">
        <v>0</v>
      </c>
      <c r="O4625" s="24" t="s">
        <v>1529</v>
      </c>
      <c r="P4625" s="24">
        <v>40769</v>
      </c>
      <c r="Q4625" s="24">
        <f>IF(ISERROR(VLOOKUP($B4625,[1]主动技能!$B:$D,3,0)),[2]Sheet1!$Y5092,VLOOKUP($B4625,[1]主动技能!$B:$D,3,0))</f>
        <v>4</v>
      </c>
      <c r="S4625" s="24" t="str">
        <f>IF(C4625&lt;1000000,"",VLOOKUP(C4625,组合调整!$A:$I,2,0))</f>
        <v>智商</v>
      </c>
      <c r="T4625" s="24" t="str">
        <f>IF(D4625&lt;1000000,"",VLOOKUP(D4625,组合调整!$A:$I,2,0))</f>
        <v/>
      </c>
      <c r="U4625" s="24" t="str">
        <f>IF(E4625&lt;1000000,"",VLOOKUP(E4625,组合调整!$A:$I,2,0))</f>
        <v/>
      </c>
      <c r="V4625" s="24" t="str">
        <f>IF(F4625&lt;1000000,"",VLOOKUP(F4625,组合调整!$A:$I,2,0))</f>
        <v/>
      </c>
      <c r="W4625" s="24" t="str">
        <f>IF(G4625&lt;1000000,"",VLOOKUP(G4625,组合调整!$A:$I,2,0))</f>
        <v/>
      </c>
    </row>
    <row r="4626" spans="1:23">
      <c r="A4626" s="26">
        <v>40770</v>
      </c>
      <c r="B4626" s="26" t="s">
        <v>1529</v>
      </c>
      <c r="C4626" s="26">
        <v>4033122</v>
      </c>
      <c r="D4626" s="26">
        <v>0</v>
      </c>
      <c r="E4626" s="26">
        <v>0</v>
      </c>
      <c r="F4626" s="26">
        <v>0</v>
      </c>
      <c r="G4626" s="26">
        <v>0</v>
      </c>
      <c r="H4626" s="26">
        <v>0</v>
      </c>
      <c r="I4626" s="26">
        <v>0</v>
      </c>
      <c r="J4626" s="26">
        <v>0</v>
      </c>
      <c r="K4626" s="26">
        <v>0</v>
      </c>
      <c r="L4626" s="26">
        <v>0</v>
      </c>
      <c r="M4626" s="26">
        <v>0</v>
      </c>
      <c r="N4626" s="26">
        <v>0</v>
      </c>
      <c r="O4626" s="24" t="s">
        <v>1529</v>
      </c>
      <c r="P4626" s="24">
        <v>40770</v>
      </c>
      <c r="Q4626" s="24">
        <f>IF(ISERROR(VLOOKUP($B4626,[1]主动技能!$B:$D,3,0)),[2]Sheet1!$Y5093,VLOOKUP($B4626,[1]主动技能!$B:$D,3,0))</f>
        <v>4</v>
      </c>
      <c r="S4626" s="24" t="str">
        <f>IF(C4626&lt;1000000,"",VLOOKUP(C4626,组合调整!$A:$I,2,0))</f>
        <v>智商</v>
      </c>
      <c r="T4626" s="24" t="str">
        <f>IF(D4626&lt;1000000,"",VLOOKUP(D4626,组合调整!$A:$I,2,0))</f>
        <v/>
      </c>
      <c r="U4626" s="24" t="str">
        <f>IF(E4626&lt;1000000,"",VLOOKUP(E4626,组合调整!$A:$I,2,0))</f>
        <v/>
      </c>
      <c r="V4626" s="24" t="str">
        <f>IF(F4626&lt;1000000,"",VLOOKUP(F4626,组合调整!$A:$I,2,0))</f>
        <v/>
      </c>
      <c r="W4626" s="24" t="str">
        <f>IF(G4626&lt;1000000,"",VLOOKUP(G4626,组合调整!$A:$I,2,0))</f>
        <v/>
      </c>
    </row>
    <row r="4627" spans="1:23">
      <c r="A4627" s="26">
        <v>40771</v>
      </c>
      <c r="B4627" s="26" t="s">
        <v>1530</v>
      </c>
      <c r="C4627" s="26">
        <v>4028722</v>
      </c>
      <c r="D4627" s="26">
        <v>4038611</v>
      </c>
      <c r="E4627" s="26">
        <v>4038621</v>
      </c>
      <c r="F4627" s="26">
        <v>1032</v>
      </c>
      <c r="G4627" s="26">
        <v>0</v>
      </c>
      <c r="H4627" s="26">
        <v>0</v>
      </c>
      <c r="I4627" s="26">
        <v>0</v>
      </c>
      <c r="J4627" s="26">
        <v>0</v>
      </c>
      <c r="K4627" s="26">
        <v>0</v>
      </c>
      <c r="L4627" s="26">
        <v>0</v>
      </c>
      <c r="M4627" s="26">
        <v>0</v>
      </c>
      <c r="N4627" s="26">
        <v>0</v>
      </c>
      <c r="O4627" s="24" t="s">
        <v>1530</v>
      </c>
      <c r="P4627" s="24">
        <v>40771</v>
      </c>
      <c r="Q4627" s="24">
        <f>IF(ISERROR(VLOOKUP($B4627,[1]主动技能!$B:$D,3,0)),[2]Sheet1!$Y5094,VLOOKUP($B4627,[1]主动技能!$B:$D,3,0))</f>
        <v>4</v>
      </c>
      <c r="S4627" s="24" t="str">
        <f>IF(C4627&lt;1000000,"",VLOOKUP(C4627,组合调整!$A:$I,2,0))</f>
        <v>首选</v>
      </c>
      <c r="T4627" s="24" t="str">
        <f>IF(D4627&lt;1000000,"",VLOOKUP(D4627,组合调整!$A:$I,2,0))</f>
        <v>出手</v>
      </c>
      <c r="U4627" s="24" t="str">
        <f>IF(E4627&lt;1000000,"",VLOOKUP(E4627,组合调整!$A:$I,2,0))</f>
        <v>首冲</v>
      </c>
      <c r="V4627" s="24" t="str">
        <f>IF(F4627&lt;1000000,"",VLOOKUP(F4627,组合调整!$A:$I,2,0))</f>
        <v/>
      </c>
      <c r="W4627" s="24" t="str">
        <f>IF(G4627&lt;1000000,"",VLOOKUP(G4627,组合调整!$A:$I,2,0))</f>
        <v/>
      </c>
    </row>
    <row r="4628" spans="1:23">
      <c r="A4628" s="26">
        <v>40772</v>
      </c>
      <c r="B4628" s="26" t="s">
        <v>1530</v>
      </c>
      <c r="C4628" s="26">
        <v>4028722</v>
      </c>
      <c r="D4628" s="26">
        <v>4038611</v>
      </c>
      <c r="E4628" s="26">
        <v>4038621</v>
      </c>
      <c r="F4628" s="26">
        <v>1032</v>
      </c>
      <c r="G4628" s="26">
        <v>0</v>
      </c>
      <c r="H4628" s="26">
        <v>0</v>
      </c>
      <c r="I4628" s="26">
        <v>0</v>
      </c>
      <c r="J4628" s="26">
        <v>0</v>
      </c>
      <c r="K4628" s="26">
        <v>0</v>
      </c>
      <c r="L4628" s="26">
        <v>0</v>
      </c>
      <c r="M4628" s="26">
        <v>0</v>
      </c>
      <c r="N4628" s="26">
        <v>0</v>
      </c>
      <c r="O4628" s="24" t="s">
        <v>1530</v>
      </c>
      <c r="P4628" s="24">
        <v>40772</v>
      </c>
      <c r="Q4628" s="24">
        <f>IF(ISERROR(VLOOKUP($B4628,[1]主动技能!$B:$D,3,0)),[2]Sheet1!$Y5095,VLOOKUP($B4628,[1]主动技能!$B:$D,3,0))</f>
        <v>4</v>
      </c>
      <c r="S4628" s="24" t="str">
        <f>IF(C4628&lt;1000000,"",VLOOKUP(C4628,组合调整!$A:$I,2,0))</f>
        <v>首选</v>
      </c>
      <c r="T4628" s="24" t="str">
        <f>IF(D4628&lt;1000000,"",VLOOKUP(D4628,组合调整!$A:$I,2,0))</f>
        <v>出手</v>
      </c>
      <c r="U4628" s="24" t="str">
        <f>IF(E4628&lt;1000000,"",VLOOKUP(E4628,组合调整!$A:$I,2,0))</f>
        <v>首冲</v>
      </c>
      <c r="V4628" s="24" t="str">
        <f>IF(F4628&lt;1000000,"",VLOOKUP(F4628,组合调整!$A:$I,2,0))</f>
        <v/>
      </c>
      <c r="W4628" s="24" t="str">
        <f>IF(G4628&lt;1000000,"",VLOOKUP(G4628,组合调整!$A:$I,2,0))</f>
        <v/>
      </c>
    </row>
    <row r="4629" spans="1:23">
      <c r="A4629" s="26">
        <v>40773</v>
      </c>
      <c r="B4629" s="26" t="s">
        <v>87</v>
      </c>
      <c r="C4629" s="26">
        <v>4038622</v>
      </c>
      <c r="D4629" s="26">
        <v>4039711</v>
      </c>
      <c r="E4629" s="26">
        <v>4039721</v>
      </c>
      <c r="F4629" s="26">
        <v>20141</v>
      </c>
      <c r="G4629" s="26">
        <v>0</v>
      </c>
      <c r="H4629" s="26">
        <v>0</v>
      </c>
      <c r="I4629" s="26">
        <v>0</v>
      </c>
      <c r="J4629" s="26">
        <v>0</v>
      </c>
      <c r="K4629" s="26">
        <v>0</v>
      </c>
      <c r="L4629" s="26">
        <v>0</v>
      </c>
      <c r="M4629" s="26">
        <v>0</v>
      </c>
      <c r="N4629" s="26">
        <v>0</v>
      </c>
      <c r="O4629" s="24" t="s">
        <v>87</v>
      </c>
      <c r="P4629" s="24">
        <v>40773</v>
      </c>
      <c r="Q4629" s="24">
        <f>IF(ISERROR(VLOOKUP($B4629,[1]主动技能!$B:$D,3,0)),[2]Sheet1!$Y5096,VLOOKUP($B4629,[1]主动技能!$B:$D,3,0))</f>
        <v>2</v>
      </c>
      <c r="S4629" s="24" t="str">
        <f>IF(C4629&lt;1000000,"",VLOOKUP(C4629,组合调整!$A:$I,2,0))</f>
        <v>首冲</v>
      </c>
      <c r="T4629" s="24" t="str">
        <f>IF(D4629&lt;1000000,"",VLOOKUP(D4629,组合调整!$A:$I,2,0))</f>
        <v>五湖</v>
      </c>
      <c r="U4629" s="24" t="str">
        <f>IF(E4629&lt;1000000,"",VLOOKUP(E4629,组合调整!$A:$I,2,0))</f>
        <v>四海</v>
      </c>
      <c r="V4629" s="24" t="str">
        <f>IF(F4629&lt;1000000,"",VLOOKUP(F4629,组合调整!$A:$I,2,0))</f>
        <v/>
      </c>
      <c r="W4629" s="24" t="str">
        <f>IF(G4629&lt;1000000,"",VLOOKUP(G4629,组合调整!$A:$I,2,0))</f>
        <v/>
      </c>
    </row>
    <row r="4630" spans="1:23">
      <c r="A4630" s="26">
        <v>40774</v>
      </c>
      <c r="B4630" s="26" t="s">
        <v>87</v>
      </c>
      <c r="C4630" s="26">
        <v>4038622</v>
      </c>
      <c r="D4630" s="26">
        <v>4039711</v>
      </c>
      <c r="E4630" s="26">
        <v>4039721</v>
      </c>
      <c r="F4630" s="26">
        <v>20141</v>
      </c>
      <c r="G4630" s="26">
        <v>0</v>
      </c>
      <c r="H4630" s="26">
        <v>0</v>
      </c>
      <c r="I4630" s="26">
        <v>0</v>
      </c>
      <c r="J4630" s="26">
        <v>0</v>
      </c>
      <c r="K4630" s="26">
        <v>0</v>
      </c>
      <c r="L4630" s="26">
        <v>0</v>
      </c>
      <c r="M4630" s="26">
        <v>0</v>
      </c>
      <c r="N4630" s="26">
        <v>0</v>
      </c>
      <c r="O4630" s="24" t="s">
        <v>87</v>
      </c>
      <c r="P4630" s="24">
        <v>40774</v>
      </c>
      <c r="Q4630" s="24">
        <f>IF(ISERROR(VLOOKUP($B4630,[1]主动技能!$B:$D,3,0)),[2]Sheet1!$Y5097,VLOOKUP($B4630,[1]主动技能!$B:$D,3,0))</f>
        <v>2</v>
      </c>
      <c r="S4630" s="24" t="str">
        <f>IF(C4630&lt;1000000,"",VLOOKUP(C4630,组合调整!$A:$I,2,0))</f>
        <v>首冲</v>
      </c>
      <c r="T4630" s="24" t="str">
        <f>IF(D4630&lt;1000000,"",VLOOKUP(D4630,组合调整!$A:$I,2,0))</f>
        <v>五湖</v>
      </c>
      <c r="U4630" s="24" t="str">
        <f>IF(E4630&lt;1000000,"",VLOOKUP(E4630,组合调整!$A:$I,2,0))</f>
        <v>四海</v>
      </c>
      <c r="V4630" s="24" t="str">
        <f>IF(F4630&lt;1000000,"",VLOOKUP(F4630,组合调整!$A:$I,2,0))</f>
        <v/>
      </c>
      <c r="W4630" s="24" t="str">
        <f>IF(G4630&lt;1000000,"",VLOOKUP(G4630,组合调整!$A:$I,2,0))</f>
        <v/>
      </c>
    </row>
    <row r="4631" spans="1:23">
      <c r="A4631" s="26">
        <v>40775</v>
      </c>
      <c r="B4631" s="26" t="s">
        <v>1531</v>
      </c>
      <c r="C4631" s="26">
        <v>4032013</v>
      </c>
      <c r="D4631" s="26">
        <v>4036412</v>
      </c>
      <c r="E4631" s="26">
        <v>4040811</v>
      </c>
      <c r="F4631" s="26">
        <v>1012</v>
      </c>
      <c r="G4631" s="26">
        <v>0</v>
      </c>
      <c r="H4631" s="26">
        <v>0</v>
      </c>
      <c r="I4631" s="26">
        <v>0</v>
      </c>
      <c r="J4631" s="26">
        <v>0</v>
      </c>
      <c r="K4631" s="26">
        <v>0</v>
      </c>
      <c r="L4631" s="26">
        <v>0</v>
      </c>
      <c r="M4631" s="26">
        <v>0</v>
      </c>
      <c r="N4631" s="26">
        <v>0</v>
      </c>
      <c r="O4631" s="24" t="s">
        <v>1531</v>
      </c>
      <c r="P4631" s="24">
        <v>40775</v>
      </c>
      <c r="Q4631" s="24">
        <f>IF(ISERROR(VLOOKUP($B4631,[1]主动技能!$B:$D,3,0)),[2]Sheet1!$Y5098,VLOOKUP($B4631,[1]主动技能!$B:$D,3,0))</f>
        <v>4</v>
      </c>
      <c r="S4631" s="24" t="str">
        <f>IF(C4631&lt;1000000,"",VLOOKUP(C4631,组合调整!$A:$I,2,0))</f>
        <v>宁死</v>
      </c>
      <c r="T4631" s="24" t="str">
        <f>IF(D4631&lt;1000000,"",VLOOKUP(D4631,组合调整!$A:$I,2,0))</f>
        <v>胸怀</v>
      </c>
      <c r="U4631" s="24" t="str">
        <f>IF(E4631&lt;1000000,"",VLOOKUP(E4631,组合调整!$A:$I,2,0))</f>
        <v>亲情</v>
      </c>
      <c r="V4631" s="24" t="str">
        <f>IF(F4631&lt;1000000,"",VLOOKUP(F4631,组合调整!$A:$I,2,0))</f>
        <v/>
      </c>
      <c r="W4631" s="24" t="str">
        <f>IF(G4631&lt;1000000,"",VLOOKUP(G4631,组合调整!$A:$I,2,0))</f>
        <v/>
      </c>
    </row>
    <row r="4632" spans="1:23">
      <c r="A4632" s="26">
        <v>40776</v>
      </c>
      <c r="B4632" s="26" t="s">
        <v>1531</v>
      </c>
      <c r="C4632" s="26">
        <v>4032013</v>
      </c>
      <c r="D4632" s="26">
        <v>4036412</v>
      </c>
      <c r="E4632" s="26">
        <v>4040811</v>
      </c>
      <c r="F4632" s="26">
        <v>1012</v>
      </c>
      <c r="G4632" s="26">
        <v>0</v>
      </c>
      <c r="H4632" s="26">
        <v>0</v>
      </c>
      <c r="I4632" s="26">
        <v>0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4" t="s">
        <v>1531</v>
      </c>
      <c r="P4632" s="24">
        <v>40776</v>
      </c>
      <c r="Q4632" s="24">
        <f>IF(ISERROR(VLOOKUP($B4632,[1]主动技能!$B:$D,3,0)),[2]Sheet1!$Y5099,VLOOKUP($B4632,[1]主动技能!$B:$D,3,0))</f>
        <v>4</v>
      </c>
      <c r="S4632" s="24" t="str">
        <f>IF(C4632&lt;1000000,"",VLOOKUP(C4632,组合调整!$A:$I,2,0))</f>
        <v>宁死</v>
      </c>
      <c r="T4632" s="24" t="str">
        <f>IF(D4632&lt;1000000,"",VLOOKUP(D4632,组合调整!$A:$I,2,0))</f>
        <v>胸怀</v>
      </c>
      <c r="U4632" s="24" t="str">
        <f>IF(E4632&lt;1000000,"",VLOOKUP(E4632,组合调整!$A:$I,2,0))</f>
        <v>亲情</v>
      </c>
      <c r="V4632" s="24" t="str">
        <f>IF(F4632&lt;1000000,"",VLOOKUP(F4632,组合调整!$A:$I,2,0))</f>
        <v/>
      </c>
      <c r="W4632" s="24" t="str">
        <f>IF(G4632&lt;1000000,"",VLOOKUP(G4632,组合调整!$A:$I,2,0))</f>
        <v/>
      </c>
    </row>
    <row r="4633" spans="1:23">
      <c r="A4633" s="26">
        <v>40777</v>
      </c>
      <c r="B4633" s="26" t="s">
        <v>1532</v>
      </c>
      <c r="C4633" s="26">
        <v>4032012</v>
      </c>
      <c r="D4633" s="26">
        <v>4038612</v>
      </c>
      <c r="E4633" s="26">
        <v>4041911</v>
      </c>
      <c r="F4633" s="26">
        <v>20021</v>
      </c>
      <c r="G4633" s="26">
        <v>0</v>
      </c>
      <c r="H4633" s="26">
        <v>0</v>
      </c>
      <c r="I4633" s="26">
        <v>0</v>
      </c>
      <c r="J4633" s="26">
        <v>0</v>
      </c>
      <c r="K4633" s="26">
        <v>0</v>
      </c>
      <c r="L4633" s="26">
        <v>0</v>
      </c>
      <c r="M4633" s="26">
        <v>0</v>
      </c>
      <c r="N4633" s="26">
        <v>0</v>
      </c>
      <c r="O4633" s="24" t="s">
        <v>1532</v>
      </c>
      <c r="P4633" s="24">
        <v>40777</v>
      </c>
      <c r="Q4633" s="24">
        <f>IF(ISERROR(VLOOKUP($B4633,[1]主动技能!$B:$D,3,0)),[2]Sheet1!$Y5100,VLOOKUP($B4633,[1]主动技能!$B:$D,3,0))</f>
        <v>4</v>
      </c>
      <c r="S4633" s="24" t="str">
        <f>IF(C4633&lt;1000000,"",VLOOKUP(C4633,组合调整!$A:$I,2,0))</f>
        <v>宁死</v>
      </c>
      <c r="T4633" s="24" t="str">
        <f>IF(D4633&lt;1000000,"",VLOOKUP(D4633,组合调整!$A:$I,2,0))</f>
        <v>出手</v>
      </c>
      <c r="U4633" s="24" t="str">
        <f>IF(E4633&lt;1000000,"",VLOOKUP(E4633,组合调整!$A:$I,2,0))</f>
        <v>兴奋剂</v>
      </c>
      <c r="V4633" s="24" t="str">
        <f>IF(F4633&lt;1000000,"",VLOOKUP(F4633,组合调整!$A:$I,2,0))</f>
        <v/>
      </c>
      <c r="W4633" s="24" t="str">
        <f>IF(G4633&lt;1000000,"",VLOOKUP(G4633,组合调整!$A:$I,2,0))</f>
        <v/>
      </c>
    </row>
    <row r="4634" spans="1:23">
      <c r="A4634" s="26">
        <v>40778</v>
      </c>
      <c r="B4634" s="26" t="s">
        <v>1532</v>
      </c>
      <c r="C4634" s="26">
        <v>4032012</v>
      </c>
      <c r="D4634" s="26">
        <v>4038612</v>
      </c>
      <c r="E4634" s="26">
        <v>4041911</v>
      </c>
      <c r="F4634" s="26">
        <v>20021</v>
      </c>
      <c r="G4634" s="26">
        <v>0</v>
      </c>
      <c r="H4634" s="26">
        <v>0</v>
      </c>
      <c r="I4634" s="26">
        <v>0</v>
      </c>
      <c r="J4634" s="26">
        <v>0</v>
      </c>
      <c r="K4634" s="26">
        <v>0</v>
      </c>
      <c r="L4634" s="26">
        <v>0</v>
      </c>
      <c r="M4634" s="26">
        <v>0</v>
      </c>
      <c r="N4634" s="26">
        <v>0</v>
      </c>
      <c r="O4634" s="24" t="s">
        <v>1532</v>
      </c>
      <c r="P4634" s="24">
        <v>40778</v>
      </c>
      <c r="Q4634" s="24">
        <f>IF(ISERROR(VLOOKUP($B4634,[1]主动技能!$B:$D,3,0)),[2]Sheet1!$Y5101,VLOOKUP($B4634,[1]主动技能!$B:$D,3,0))</f>
        <v>4</v>
      </c>
      <c r="S4634" s="24" t="str">
        <f>IF(C4634&lt;1000000,"",VLOOKUP(C4634,组合调整!$A:$I,2,0))</f>
        <v>宁死</v>
      </c>
      <c r="T4634" s="24" t="str">
        <f>IF(D4634&lt;1000000,"",VLOOKUP(D4634,组合调整!$A:$I,2,0))</f>
        <v>出手</v>
      </c>
      <c r="U4634" s="24" t="str">
        <f>IF(E4634&lt;1000000,"",VLOOKUP(E4634,组合调整!$A:$I,2,0))</f>
        <v>兴奋剂</v>
      </c>
      <c r="V4634" s="24" t="str">
        <f>IF(F4634&lt;1000000,"",VLOOKUP(F4634,组合调整!$A:$I,2,0))</f>
        <v/>
      </c>
      <c r="W4634" s="24" t="str">
        <f>IF(G4634&lt;1000000,"",VLOOKUP(G4634,组合调整!$A:$I,2,0))</f>
        <v/>
      </c>
    </row>
    <row r="4635" spans="1:23">
      <c r="A4635" s="26">
        <v>40779</v>
      </c>
      <c r="B4635" s="26" t="s">
        <v>88</v>
      </c>
      <c r="C4635" s="26">
        <v>3019912</v>
      </c>
      <c r="D4635" s="26">
        <v>1034222</v>
      </c>
      <c r="E4635" s="26">
        <v>4022122</v>
      </c>
      <c r="F4635" s="26">
        <v>1032</v>
      </c>
      <c r="G4635" s="26">
        <v>0</v>
      </c>
      <c r="H4635" s="26">
        <v>0</v>
      </c>
      <c r="I4635" s="26">
        <v>0</v>
      </c>
      <c r="J4635" s="26">
        <v>0</v>
      </c>
      <c r="K4635" s="26">
        <v>0</v>
      </c>
      <c r="L4635" s="26">
        <v>0</v>
      </c>
      <c r="M4635" s="26">
        <v>0</v>
      </c>
      <c r="N4635" s="26">
        <v>0</v>
      </c>
      <c r="O4635" s="24" t="s">
        <v>88</v>
      </c>
      <c r="P4635" s="24">
        <v>40779</v>
      </c>
      <c r="Q4635" s="24">
        <f>IF(ISERROR(VLOOKUP($B4635,[1]主动技能!$B:$D,3,0)),[2]Sheet1!$Y5102,VLOOKUP($B4635,[1]主动技能!$B:$D,3,0))</f>
        <v>2</v>
      </c>
      <c r="S4635" s="24" t="str">
        <f>IF(C4635&lt;1000000,"",VLOOKUP(C4635,组合调整!$A:$I,2,0))</f>
        <v>棒喝</v>
      </c>
      <c r="T4635" s="24" t="str">
        <f>IF(D4635&lt;1000000,"",VLOOKUP(D4635,组合调整!$A:$I,2,0))</f>
        <v>花海</v>
      </c>
      <c r="U4635" s="24" t="str">
        <f>IF(E4635&lt;1000000,"",VLOOKUP(E4635,组合调整!$A:$I,2,0))</f>
        <v>焕发</v>
      </c>
      <c r="V4635" s="24" t="str">
        <f>IF(F4635&lt;1000000,"",VLOOKUP(F4635,组合调整!$A:$I,2,0))</f>
        <v/>
      </c>
      <c r="W4635" s="24" t="str">
        <f>IF(G4635&lt;1000000,"",VLOOKUP(G4635,组合调整!$A:$I,2,0))</f>
        <v/>
      </c>
    </row>
    <row r="4636" spans="1:23">
      <c r="A4636" s="26">
        <v>40780</v>
      </c>
      <c r="B4636" s="26" t="s">
        <v>88</v>
      </c>
      <c r="C4636" s="26">
        <v>3019912</v>
      </c>
      <c r="D4636" s="26">
        <v>1034222</v>
      </c>
      <c r="E4636" s="26">
        <v>4022122</v>
      </c>
      <c r="F4636" s="26">
        <v>1032</v>
      </c>
      <c r="G4636" s="26">
        <v>0</v>
      </c>
      <c r="H4636" s="26">
        <v>0</v>
      </c>
      <c r="I4636" s="26">
        <v>0</v>
      </c>
      <c r="J4636" s="26">
        <v>0</v>
      </c>
      <c r="K4636" s="26">
        <v>0</v>
      </c>
      <c r="L4636" s="26">
        <v>0</v>
      </c>
      <c r="M4636" s="26">
        <v>0</v>
      </c>
      <c r="N4636" s="26">
        <v>0</v>
      </c>
      <c r="O4636" s="24" t="s">
        <v>88</v>
      </c>
      <c r="P4636" s="24">
        <v>40780</v>
      </c>
      <c r="Q4636" s="24">
        <f>IF(ISERROR(VLOOKUP($B4636,[1]主动技能!$B:$D,3,0)),[2]Sheet1!$Y5103,VLOOKUP($B4636,[1]主动技能!$B:$D,3,0))</f>
        <v>2</v>
      </c>
      <c r="S4636" s="24" t="str">
        <f>IF(C4636&lt;1000000,"",VLOOKUP(C4636,组合调整!$A:$I,2,0))</f>
        <v>棒喝</v>
      </c>
      <c r="T4636" s="24" t="str">
        <f>IF(D4636&lt;1000000,"",VLOOKUP(D4636,组合调整!$A:$I,2,0))</f>
        <v>花海</v>
      </c>
      <c r="U4636" s="24" t="str">
        <f>IF(E4636&lt;1000000,"",VLOOKUP(E4636,组合调整!$A:$I,2,0))</f>
        <v>焕发</v>
      </c>
      <c r="V4636" s="24" t="str">
        <f>IF(F4636&lt;1000000,"",VLOOKUP(F4636,组合调整!$A:$I,2,0))</f>
        <v/>
      </c>
      <c r="W4636" s="24" t="str">
        <f>IF(G4636&lt;1000000,"",VLOOKUP(G4636,组合调整!$A:$I,2,0))</f>
        <v/>
      </c>
    </row>
    <row r="4637" spans="1:23">
      <c r="A4637" s="26">
        <v>40781</v>
      </c>
      <c r="B4637" s="26" t="s">
        <v>85</v>
      </c>
      <c r="C4637" s="26">
        <v>4024322</v>
      </c>
      <c r="D4637" s="26">
        <v>4032023</v>
      </c>
      <c r="E4637" s="26">
        <v>4044111</v>
      </c>
      <c r="F4637" s="26">
        <v>20031</v>
      </c>
      <c r="G4637" s="26">
        <v>0</v>
      </c>
      <c r="H4637" s="26">
        <v>0</v>
      </c>
      <c r="I4637" s="26">
        <v>0</v>
      </c>
      <c r="J4637" s="26">
        <v>0</v>
      </c>
      <c r="K4637" s="26">
        <v>0</v>
      </c>
      <c r="L4637" s="26">
        <v>0</v>
      </c>
      <c r="M4637" s="26">
        <v>0</v>
      </c>
      <c r="N4637" s="26">
        <v>0</v>
      </c>
      <c r="O4637" s="24" t="s">
        <v>85</v>
      </c>
      <c r="P4637" s="24">
        <v>40781</v>
      </c>
      <c r="Q4637" s="24">
        <f>IF(ISERROR(VLOOKUP($B4637,[1]主动技能!$B:$D,3,0)),[2]Sheet1!$Y5104,VLOOKUP($B4637,[1]主动技能!$B:$D,3,0))</f>
        <v>2</v>
      </c>
      <c r="S4637" s="24" t="str">
        <f>IF(C4637&lt;1000000,"",VLOOKUP(C4637,组合调整!$A:$I,2,0))</f>
        <v>豪杰</v>
      </c>
      <c r="T4637" s="24" t="str">
        <f>IF(D4637&lt;1000000,"",VLOOKUP(D4637,组合调整!$A:$I,2,0))</f>
        <v>升华</v>
      </c>
      <c r="U4637" s="24" t="str">
        <f>IF(E4637&lt;1000000,"",VLOOKUP(E4637,组合调整!$A:$I,2,0))</f>
        <v>武士</v>
      </c>
      <c r="V4637" s="24" t="str">
        <f>IF(F4637&lt;1000000,"",VLOOKUP(F4637,组合调整!$A:$I,2,0))</f>
        <v/>
      </c>
      <c r="W4637" s="24" t="str">
        <f>IF(G4637&lt;1000000,"",VLOOKUP(G4637,组合调整!$A:$I,2,0))</f>
        <v/>
      </c>
    </row>
    <row r="4638" spans="1:23">
      <c r="A4638" s="26">
        <v>40782</v>
      </c>
      <c r="B4638" s="26" t="s">
        <v>85</v>
      </c>
      <c r="C4638" s="26">
        <v>4024322</v>
      </c>
      <c r="D4638" s="26">
        <v>4032023</v>
      </c>
      <c r="E4638" s="26">
        <v>4044111</v>
      </c>
      <c r="F4638" s="26">
        <v>20031</v>
      </c>
      <c r="G4638" s="26">
        <v>0</v>
      </c>
      <c r="H4638" s="26">
        <v>0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0</v>
      </c>
      <c r="O4638" s="24" t="s">
        <v>85</v>
      </c>
      <c r="P4638" s="24">
        <v>40782</v>
      </c>
      <c r="Q4638" s="24">
        <f>IF(ISERROR(VLOOKUP($B4638,[1]主动技能!$B:$D,3,0)),[2]Sheet1!$Y5105,VLOOKUP($B4638,[1]主动技能!$B:$D,3,0))</f>
        <v>2</v>
      </c>
      <c r="S4638" s="24" t="str">
        <f>IF(C4638&lt;1000000,"",VLOOKUP(C4638,组合调整!$A:$I,2,0))</f>
        <v>豪杰</v>
      </c>
      <c r="T4638" s="24" t="str">
        <f>IF(D4638&lt;1000000,"",VLOOKUP(D4638,组合调整!$A:$I,2,0))</f>
        <v>升华</v>
      </c>
      <c r="U4638" s="24" t="str">
        <f>IF(E4638&lt;1000000,"",VLOOKUP(E4638,组合调整!$A:$I,2,0))</f>
        <v>武士</v>
      </c>
      <c r="V4638" s="24" t="str">
        <f>IF(F4638&lt;1000000,"",VLOOKUP(F4638,组合调整!$A:$I,2,0))</f>
        <v/>
      </c>
      <c r="W4638" s="24" t="str">
        <f>IF(G4638&lt;1000000,"",VLOOKUP(G4638,组合调整!$A:$I,2,0))</f>
        <v/>
      </c>
    </row>
    <row r="4639" spans="1:23">
      <c r="A4639" s="26">
        <v>40783</v>
      </c>
      <c r="B4639" s="26" t="s">
        <v>103</v>
      </c>
      <c r="C4639" s="26">
        <v>4045211</v>
      </c>
      <c r="D4639" s="26">
        <v>0</v>
      </c>
      <c r="E4639" s="26">
        <v>0</v>
      </c>
      <c r="F4639" s="26">
        <v>0</v>
      </c>
      <c r="G4639" s="26">
        <v>0</v>
      </c>
      <c r="H4639" s="26">
        <v>0</v>
      </c>
      <c r="I4639" s="26">
        <v>0</v>
      </c>
      <c r="J4639" s="26">
        <v>0</v>
      </c>
      <c r="K4639" s="26">
        <v>0</v>
      </c>
      <c r="L4639" s="26">
        <v>0</v>
      </c>
      <c r="M4639" s="26">
        <v>0</v>
      </c>
      <c r="N4639" s="26">
        <v>0</v>
      </c>
      <c r="O4639" s="24" t="s">
        <v>103</v>
      </c>
      <c r="P4639" s="24">
        <v>40783</v>
      </c>
      <c r="Q4639" s="24">
        <f>IF(ISERROR(VLOOKUP($B4639,[1]主动技能!$B:$D,3,0)),[2]Sheet1!$Y5106,VLOOKUP($B4639,[1]主动技能!$B:$D,3,0))</f>
        <v>1</v>
      </c>
      <c r="S4639" s="24" t="str">
        <f>IF(C4639&lt;1000000,"",VLOOKUP(C4639,组合调整!$A:$I,2,0))</f>
        <v>存钱</v>
      </c>
      <c r="T4639" s="24" t="str">
        <f>IF(D4639&lt;1000000,"",VLOOKUP(D4639,组合调整!$A:$I,2,0))</f>
        <v/>
      </c>
      <c r="U4639" s="24" t="str">
        <f>IF(E4639&lt;1000000,"",VLOOKUP(E4639,组合调整!$A:$I,2,0))</f>
        <v/>
      </c>
      <c r="V4639" s="24" t="str">
        <f>IF(F4639&lt;1000000,"",VLOOKUP(F4639,组合调整!$A:$I,2,0))</f>
        <v/>
      </c>
      <c r="W4639" s="24" t="str">
        <f>IF(G4639&lt;1000000,"",VLOOKUP(G4639,组合调整!$A:$I,2,0))</f>
        <v/>
      </c>
    </row>
    <row r="4640" spans="1:23">
      <c r="A4640" s="26">
        <v>40784</v>
      </c>
      <c r="B4640" s="26" t="s">
        <v>103</v>
      </c>
      <c r="C4640" s="26">
        <v>4045211</v>
      </c>
      <c r="D4640" s="26">
        <v>0</v>
      </c>
      <c r="E4640" s="26">
        <v>0</v>
      </c>
      <c r="F4640" s="26">
        <v>0</v>
      </c>
      <c r="G4640" s="26">
        <v>0</v>
      </c>
      <c r="H4640" s="26">
        <v>0</v>
      </c>
      <c r="I4640" s="26">
        <v>0</v>
      </c>
      <c r="J4640" s="26">
        <v>0</v>
      </c>
      <c r="K4640" s="26">
        <v>0</v>
      </c>
      <c r="L4640" s="26">
        <v>0</v>
      </c>
      <c r="M4640" s="26">
        <v>0</v>
      </c>
      <c r="N4640" s="26">
        <v>0</v>
      </c>
      <c r="O4640" s="24" t="s">
        <v>103</v>
      </c>
      <c r="P4640" s="24">
        <v>40784</v>
      </c>
      <c r="Q4640" s="24">
        <f>IF(ISERROR(VLOOKUP($B4640,[1]主动技能!$B:$D,3,0)),[2]Sheet1!$Y5107,VLOOKUP($B4640,[1]主动技能!$B:$D,3,0))</f>
        <v>1</v>
      </c>
      <c r="S4640" s="24" t="str">
        <f>IF(C4640&lt;1000000,"",VLOOKUP(C4640,组合调整!$A:$I,2,0))</f>
        <v>存钱</v>
      </c>
      <c r="T4640" s="24" t="str">
        <f>IF(D4640&lt;1000000,"",VLOOKUP(D4640,组合调整!$A:$I,2,0))</f>
        <v/>
      </c>
      <c r="U4640" s="24" t="str">
        <f>IF(E4640&lt;1000000,"",VLOOKUP(E4640,组合调整!$A:$I,2,0))</f>
        <v/>
      </c>
      <c r="V4640" s="24" t="str">
        <f>IF(F4640&lt;1000000,"",VLOOKUP(F4640,组合调整!$A:$I,2,0))</f>
        <v/>
      </c>
      <c r="W4640" s="24" t="str">
        <f>IF(G4640&lt;1000000,"",VLOOKUP(G4640,组合调整!$A:$I,2,0))</f>
        <v/>
      </c>
    </row>
    <row r="4641" spans="1:23">
      <c r="A4641" s="26">
        <v>40785</v>
      </c>
      <c r="B4641" s="26" t="s">
        <v>1533</v>
      </c>
      <c r="C4641" s="26">
        <v>0</v>
      </c>
      <c r="D4641" s="26">
        <v>0</v>
      </c>
      <c r="E4641" s="26">
        <v>0</v>
      </c>
      <c r="F4641" s="26">
        <v>0</v>
      </c>
      <c r="G4641" s="26">
        <v>0</v>
      </c>
      <c r="H4641" s="26">
        <v>0</v>
      </c>
      <c r="I4641" s="26">
        <v>0</v>
      </c>
      <c r="J4641" s="26">
        <v>0</v>
      </c>
      <c r="K4641" s="26">
        <v>0</v>
      </c>
      <c r="L4641" s="26">
        <v>0</v>
      </c>
      <c r="M4641" s="26">
        <v>0</v>
      </c>
      <c r="N4641" s="26">
        <v>0</v>
      </c>
      <c r="O4641" s="24" t="s">
        <v>1533</v>
      </c>
      <c r="P4641" s="24">
        <v>40785</v>
      </c>
      <c r="Q4641" s="24">
        <f>IF(ISERROR(VLOOKUP($B4641,[1]主动技能!$B:$D,3,0)),[2]Sheet1!$Y5108,VLOOKUP($B4641,[1]主动技能!$B:$D,3,0))</f>
        <v>4</v>
      </c>
      <c r="S4641" s="24" t="str">
        <f>IF(C4641&lt;1000000,"",VLOOKUP(C4641,组合调整!$A:$I,2,0))</f>
        <v/>
      </c>
      <c r="T4641" s="24" t="str">
        <f>IF(D4641&lt;1000000,"",VLOOKUP(D4641,组合调整!$A:$I,2,0))</f>
        <v/>
      </c>
      <c r="U4641" s="24" t="str">
        <f>IF(E4641&lt;1000000,"",VLOOKUP(E4641,组合调整!$A:$I,2,0))</f>
        <v/>
      </c>
      <c r="V4641" s="24" t="str">
        <f>IF(F4641&lt;1000000,"",VLOOKUP(F4641,组合调整!$A:$I,2,0))</f>
        <v/>
      </c>
      <c r="W4641" s="24" t="str">
        <f>IF(G4641&lt;1000000,"",VLOOKUP(G4641,组合调整!$A:$I,2,0))</f>
        <v/>
      </c>
    </row>
    <row r="4642" spans="1:23">
      <c r="A4642" s="26">
        <v>40786</v>
      </c>
      <c r="B4642" s="26" t="s">
        <v>1533</v>
      </c>
      <c r="C4642" s="26">
        <v>0</v>
      </c>
      <c r="D4642" s="26">
        <v>0</v>
      </c>
      <c r="E4642" s="26">
        <v>0</v>
      </c>
      <c r="F4642" s="26">
        <v>0</v>
      </c>
      <c r="G4642" s="26">
        <v>0</v>
      </c>
      <c r="H4642" s="26">
        <v>0</v>
      </c>
      <c r="I4642" s="26">
        <v>0</v>
      </c>
      <c r="J4642" s="26">
        <v>0</v>
      </c>
      <c r="K4642" s="26">
        <v>0</v>
      </c>
      <c r="L4642" s="26">
        <v>0</v>
      </c>
      <c r="M4642" s="26">
        <v>0</v>
      </c>
      <c r="N4642" s="26">
        <v>0</v>
      </c>
      <c r="O4642" s="24" t="s">
        <v>1533</v>
      </c>
      <c r="P4642" s="24">
        <v>40786</v>
      </c>
      <c r="Q4642" s="24">
        <f>IF(ISERROR(VLOOKUP($B4642,[1]主动技能!$B:$D,3,0)),[2]Sheet1!$Y5109,VLOOKUP($B4642,[1]主动技能!$B:$D,3,0))</f>
        <v>4</v>
      </c>
      <c r="S4642" s="24" t="str">
        <f>IF(C4642&lt;1000000,"",VLOOKUP(C4642,组合调整!$A:$I,2,0))</f>
        <v/>
      </c>
      <c r="T4642" s="24" t="str">
        <f>IF(D4642&lt;1000000,"",VLOOKUP(D4642,组合调整!$A:$I,2,0))</f>
        <v/>
      </c>
      <c r="U4642" s="24" t="str">
        <f>IF(E4642&lt;1000000,"",VLOOKUP(E4642,组合调整!$A:$I,2,0))</f>
        <v/>
      </c>
      <c r="V4642" s="24" t="str">
        <f>IF(F4642&lt;1000000,"",VLOOKUP(F4642,组合调整!$A:$I,2,0))</f>
        <v/>
      </c>
      <c r="W4642" s="24" t="str">
        <f>IF(G4642&lt;1000000,"",VLOOKUP(G4642,组合调整!$A:$I,2,0))</f>
        <v/>
      </c>
    </row>
    <row r="4643" spans="1:23">
      <c r="A4643" s="26">
        <v>40787</v>
      </c>
      <c r="B4643" s="26" t="s">
        <v>104</v>
      </c>
      <c r="C4643" s="26">
        <v>4025422</v>
      </c>
      <c r="D4643" s="26">
        <v>0</v>
      </c>
      <c r="E4643" s="26">
        <v>0</v>
      </c>
      <c r="F4643" s="26">
        <v>0</v>
      </c>
      <c r="G4643" s="26">
        <v>0</v>
      </c>
      <c r="H4643" s="26">
        <v>0</v>
      </c>
      <c r="I4643" s="26">
        <v>0</v>
      </c>
      <c r="J4643" s="26">
        <v>0</v>
      </c>
      <c r="K4643" s="26">
        <v>0</v>
      </c>
      <c r="L4643" s="26">
        <v>0</v>
      </c>
      <c r="M4643" s="26">
        <v>0</v>
      </c>
      <c r="N4643" s="26">
        <v>0</v>
      </c>
      <c r="O4643" s="24" t="s">
        <v>104</v>
      </c>
      <c r="P4643" s="24">
        <v>40787</v>
      </c>
      <c r="Q4643" s="24">
        <f>IF(ISERROR(VLOOKUP($B4643,[1]主动技能!$B:$D,3,0)),[2]Sheet1!$Y5110,VLOOKUP($B4643,[1]主动技能!$B:$D,3,0))</f>
        <v>1</v>
      </c>
      <c r="S4643" s="24" t="str">
        <f>IF(C4643&lt;1000000,"",VLOOKUP(C4643,组合调整!$A:$I,2,0))</f>
        <v>良机</v>
      </c>
      <c r="T4643" s="24" t="str">
        <f>IF(D4643&lt;1000000,"",VLOOKUP(D4643,组合调整!$A:$I,2,0))</f>
        <v/>
      </c>
      <c r="U4643" s="24" t="str">
        <f>IF(E4643&lt;1000000,"",VLOOKUP(E4643,组合调整!$A:$I,2,0))</f>
        <v/>
      </c>
      <c r="V4643" s="24" t="str">
        <f>IF(F4643&lt;1000000,"",VLOOKUP(F4643,组合调整!$A:$I,2,0))</f>
        <v/>
      </c>
      <c r="W4643" s="24" t="str">
        <f>IF(G4643&lt;1000000,"",VLOOKUP(G4643,组合调整!$A:$I,2,0))</f>
        <v/>
      </c>
    </row>
    <row r="4644" spans="1:23">
      <c r="A4644" s="26">
        <v>40788</v>
      </c>
      <c r="B4644" s="26" t="s">
        <v>104</v>
      </c>
      <c r="C4644" s="26">
        <v>4025422</v>
      </c>
      <c r="D4644" s="26">
        <v>0</v>
      </c>
      <c r="E4644" s="26">
        <v>0</v>
      </c>
      <c r="F4644" s="26">
        <v>0</v>
      </c>
      <c r="G4644" s="26">
        <v>0</v>
      </c>
      <c r="H4644" s="26">
        <v>0</v>
      </c>
      <c r="I4644" s="26">
        <v>0</v>
      </c>
      <c r="J4644" s="26">
        <v>0</v>
      </c>
      <c r="K4644" s="26">
        <v>0</v>
      </c>
      <c r="L4644" s="26">
        <v>0</v>
      </c>
      <c r="M4644" s="26">
        <v>0</v>
      </c>
      <c r="N4644" s="26">
        <v>0</v>
      </c>
      <c r="O4644" s="24" t="s">
        <v>104</v>
      </c>
      <c r="P4644" s="24">
        <v>40788</v>
      </c>
      <c r="Q4644" s="24">
        <f>IF(ISERROR(VLOOKUP($B4644,[1]主动技能!$B:$D,3,0)),[2]Sheet1!$Y5111,VLOOKUP($B4644,[1]主动技能!$B:$D,3,0))</f>
        <v>1</v>
      </c>
      <c r="S4644" s="24" t="str">
        <f>IF(C4644&lt;1000000,"",VLOOKUP(C4644,组合调整!$A:$I,2,0))</f>
        <v>良机</v>
      </c>
      <c r="T4644" s="24" t="str">
        <f>IF(D4644&lt;1000000,"",VLOOKUP(D4644,组合调整!$A:$I,2,0))</f>
        <v/>
      </c>
      <c r="U4644" s="24" t="str">
        <f>IF(E4644&lt;1000000,"",VLOOKUP(E4644,组合调整!$A:$I,2,0))</f>
        <v/>
      </c>
      <c r="V4644" s="24" t="str">
        <f>IF(F4644&lt;1000000,"",VLOOKUP(F4644,组合调整!$A:$I,2,0))</f>
        <v/>
      </c>
      <c r="W4644" s="24" t="str">
        <f>IF(G4644&lt;1000000,"",VLOOKUP(G4644,组合调整!$A:$I,2,0))</f>
        <v/>
      </c>
    </row>
    <row r="4645" spans="1:23">
      <c r="A4645" s="26">
        <v>40789</v>
      </c>
      <c r="B4645" s="26" t="s">
        <v>1534</v>
      </c>
      <c r="C4645" s="26">
        <v>4030922</v>
      </c>
      <c r="D4645" s="26">
        <v>4045212</v>
      </c>
      <c r="E4645" s="26">
        <v>0</v>
      </c>
      <c r="F4645" s="26">
        <v>0</v>
      </c>
      <c r="G4645" s="26">
        <v>0</v>
      </c>
      <c r="H4645" s="26">
        <v>0</v>
      </c>
      <c r="I4645" s="26">
        <v>0</v>
      </c>
      <c r="J4645" s="26">
        <v>0</v>
      </c>
      <c r="K4645" s="26">
        <v>0</v>
      </c>
      <c r="L4645" s="26">
        <v>0</v>
      </c>
      <c r="M4645" s="26">
        <v>0</v>
      </c>
      <c r="N4645" s="26">
        <v>0</v>
      </c>
      <c r="O4645" s="24" t="s">
        <v>1534</v>
      </c>
      <c r="P4645" s="24">
        <v>40789</v>
      </c>
      <c r="Q4645" s="24">
        <f>IF(ISERROR(VLOOKUP($B4645,[1]主动技能!$B:$D,3,0)),[2]Sheet1!$Y5112,VLOOKUP($B4645,[1]主动技能!$B:$D,3,0))</f>
        <v>4</v>
      </c>
      <c r="S4645" s="24" t="str">
        <f>IF(C4645&lt;1000000,"",VLOOKUP(C4645,组合调整!$A:$I,2,0))</f>
        <v>不屈</v>
      </c>
      <c r="T4645" s="24" t="str">
        <f>IF(D4645&lt;1000000,"",VLOOKUP(D4645,组合调整!$A:$I,2,0))</f>
        <v>存钱</v>
      </c>
      <c r="U4645" s="24" t="str">
        <f>IF(E4645&lt;1000000,"",VLOOKUP(E4645,组合调整!$A:$I,2,0))</f>
        <v/>
      </c>
      <c r="V4645" s="24" t="str">
        <f>IF(F4645&lt;1000000,"",VLOOKUP(F4645,组合调整!$A:$I,2,0))</f>
        <v/>
      </c>
      <c r="W4645" s="24" t="str">
        <f>IF(G4645&lt;1000000,"",VLOOKUP(G4645,组合调整!$A:$I,2,0))</f>
        <v/>
      </c>
    </row>
    <row r="4646" spans="1:23">
      <c r="A4646" s="26">
        <v>40790</v>
      </c>
      <c r="B4646" s="26" t="s">
        <v>1534</v>
      </c>
      <c r="C4646" s="26">
        <v>4030922</v>
      </c>
      <c r="D4646" s="26">
        <v>4045212</v>
      </c>
      <c r="E4646" s="26">
        <v>0</v>
      </c>
      <c r="F4646" s="26">
        <v>0</v>
      </c>
      <c r="G4646" s="26">
        <v>0</v>
      </c>
      <c r="H4646" s="26">
        <v>0</v>
      </c>
      <c r="I4646" s="26">
        <v>0</v>
      </c>
      <c r="J4646" s="26">
        <v>0</v>
      </c>
      <c r="K4646" s="26">
        <v>0</v>
      </c>
      <c r="L4646" s="26">
        <v>0</v>
      </c>
      <c r="M4646" s="26">
        <v>0</v>
      </c>
      <c r="N4646" s="26">
        <v>0</v>
      </c>
      <c r="O4646" s="24" t="s">
        <v>1534</v>
      </c>
      <c r="P4646" s="24">
        <v>40790</v>
      </c>
      <c r="Q4646" s="24">
        <f>IF(ISERROR(VLOOKUP($B4646,[1]主动技能!$B:$D,3,0)),[2]Sheet1!$Y5113,VLOOKUP($B4646,[1]主动技能!$B:$D,3,0))</f>
        <v>4</v>
      </c>
      <c r="S4646" s="24" t="str">
        <f>IF(C4646&lt;1000000,"",VLOOKUP(C4646,组合调整!$A:$I,2,0))</f>
        <v>不屈</v>
      </c>
      <c r="T4646" s="24" t="str">
        <f>IF(D4646&lt;1000000,"",VLOOKUP(D4646,组合调整!$A:$I,2,0))</f>
        <v>存钱</v>
      </c>
      <c r="U4646" s="24" t="str">
        <f>IF(E4646&lt;1000000,"",VLOOKUP(E4646,组合调整!$A:$I,2,0))</f>
        <v/>
      </c>
      <c r="V4646" s="24" t="str">
        <f>IF(F4646&lt;1000000,"",VLOOKUP(F4646,组合调整!$A:$I,2,0))</f>
        <v/>
      </c>
      <c r="W4646" s="24" t="str">
        <f>IF(G4646&lt;1000000,"",VLOOKUP(G4646,组合调整!$A:$I,2,0))</f>
        <v/>
      </c>
    </row>
    <row r="4647" spans="1:23">
      <c r="A4647" s="26">
        <v>40791</v>
      </c>
      <c r="B4647" s="26" t="s">
        <v>91</v>
      </c>
      <c r="C4647" s="26">
        <v>0</v>
      </c>
      <c r="D4647" s="26">
        <v>0</v>
      </c>
      <c r="E4647" s="26">
        <v>0</v>
      </c>
      <c r="F4647" s="26">
        <v>0</v>
      </c>
      <c r="G4647" s="26">
        <v>0</v>
      </c>
      <c r="H4647" s="26">
        <v>0</v>
      </c>
      <c r="I4647" s="26">
        <v>0</v>
      </c>
      <c r="J4647" s="26">
        <v>0</v>
      </c>
      <c r="K4647" s="26">
        <v>0</v>
      </c>
      <c r="L4647" s="26">
        <v>0</v>
      </c>
      <c r="M4647" s="26">
        <v>0</v>
      </c>
      <c r="N4647" s="26">
        <v>0</v>
      </c>
      <c r="O4647" s="24" t="s">
        <v>91</v>
      </c>
      <c r="P4647" s="24">
        <v>40791</v>
      </c>
      <c r="Q4647" s="24">
        <f>IF(ISERROR(VLOOKUP($B4647,[1]主动技能!$B:$D,3,0)),[2]Sheet1!$Y5114,VLOOKUP($B4647,[1]主动技能!$B:$D,3,0))</f>
        <v>2</v>
      </c>
      <c r="S4647" s="24" t="str">
        <f>IF(C4647&lt;1000000,"",VLOOKUP(C4647,组合调整!$A:$I,2,0))</f>
        <v/>
      </c>
      <c r="T4647" s="24" t="str">
        <f>IF(D4647&lt;1000000,"",VLOOKUP(D4647,组合调整!$A:$I,2,0))</f>
        <v/>
      </c>
      <c r="U4647" s="24" t="str">
        <f>IF(E4647&lt;1000000,"",VLOOKUP(E4647,组合调整!$A:$I,2,0))</f>
        <v/>
      </c>
      <c r="V4647" s="24" t="str">
        <f>IF(F4647&lt;1000000,"",VLOOKUP(F4647,组合调整!$A:$I,2,0))</f>
        <v/>
      </c>
      <c r="W4647" s="24" t="str">
        <f>IF(G4647&lt;1000000,"",VLOOKUP(G4647,组合调整!$A:$I,2,0))</f>
        <v/>
      </c>
    </row>
    <row r="4648" spans="1:23">
      <c r="A4648" s="26">
        <v>40792</v>
      </c>
      <c r="B4648" s="26" t="s">
        <v>91</v>
      </c>
      <c r="C4648" s="26">
        <v>0</v>
      </c>
      <c r="D4648" s="26">
        <v>0</v>
      </c>
      <c r="E4648" s="26">
        <v>0</v>
      </c>
      <c r="F4648" s="26">
        <v>0</v>
      </c>
      <c r="G4648" s="26">
        <v>0</v>
      </c>
      <c r="H4648" s="26">
        <v>0</v>
      </c>
      <c r="I4648" s="26">
        <v>0</v>
      </c>
      <c r="J4648" s="26">
        <v>0</v>
      </c>
      <c r="K4648" s="26">
        <v>0</v>
      </c>
      <c r="L4648" s="26">
        <v>0</v>
      </c>
      <c r="M4648" s="26">
        <v>0</v>
      </c>
      <c r="N4648" s="26">
        <v>0</v>
      </c>
      <c r="O4648" s="24" t="s">
        <v>91</v>
      </c>
      <c r="P4648" s="24">
        <v>40792</v>
      </c>
      <c r="Q4648" s="24">
        <f>IF(ISERROR(VLOOKUP($B4648,[1]主动技能!$B:$D,3,0)),[2]Sheet1!$Y5115,VLOOKUP($B4648,[1]主动技能!$B:$D,3,0))</f>
        <v>2</v>
      </c>
      <c r="S4648" s="24" t="str">
        <f>IF(C4648&lt;1000000,"",VLOOKUP(C4648,组合调整!$A:$I,2,0))</f>
        <v/>
      </c>
      <c r="T4648" s="24" t="str">
        <f>IF(D4648&lt;1000000,"",VLOOKUP(D4648,组合调整!$A:$I,2,0))</f>
        <v/>
      </c>
      <c r="U4648" s="24" t="str">
        <f>IF(E4648&lt;1000000,"",VLOOKUP(E4648,组合调整!$A:$I,2,0))</f>
        <v/>
      </c>
      <c r="V4648" s="24" t="str">
        <f>IF(F4648&lt;1000000,"",VLOOKUP(F4648,组合调整!$A:$I,2,0))</f>
        <v/>
      </c>
      <c r="W4648" s="24" t="str">
        <f>IF(G4648&lt;1000000,"",VLOOKUP(G4648,组合调整!$A:$I,2,0))</f>
        <v/>
      </c>
    </row>
    <row r="4649" spans="1:23">
      <c r="A4649" s="26">
        <v>40793</v>
      </c>
      <c r="B4649" s="26" t="s">
        <v>20</v>
      </c>
      <c r="C4649" s="26">
        <v>4000111</v>
      </c>
      <c r="D4649" s="26">
        <v>4000121</v>
      </c>
      <c r="E4649" s="26">
        <v>4000131</v>
      </c>
      <c r="F4649" s="26">
        <v>4000141</v>
      </c>
      <c r="G4649" s="26">
        <v>50012</v>
      </c>
      <c r="H4649" s="26">
        <v>4012</v>
      </c>
      <c r="I4649" s="26">
        <v>0</v>
      </c>
      <c r="J4649" s="26">
        <v>0</v>
      </c>
      <c r="K4649" s="26">
        <v>0</v>
      </c>
      <c r="L4649" s="26">
        <v>0</v>
      </c>
      <c r="M4649" s="26">
        <v>0</v>
      </c>
      <c r="N4649" s="26">
        <v>0</v>
      </c>
      <c r="O4649" s="24" t="s">
        <v>20</v>
      </c>
      <c r="P4649" s="24">
        <v>40793</v>
      </c>
      <c r="Q4649" s="24">
        <f>IF(ISERROR(VLOOKUP($B4649,[1]主动技能!$B:$D,3,0)),[2]Sheet1!$Y5116,VLOOKUP($B4649,[1]主动技能!$B:$D,3,0))</f>
        <v>2</v>
      </c>
      <c r="S4649" s="24" t="str">
        <f>IF(C4649&lt;1000000,"",VLOOKUP(C4649,组合调整!$A:$I,2,0))</f>
        <v>勤劳</v>
      </c>
      <c r="T4649" s="24" t="str">
        <f>IF(D4649&lt;1000000,"",VLOOKUP(D4649,组合调整!$A:$I,2,0))</f>
        <v>柔软</v>
      </c>
      <c r="U4649" s="24" t="str">
        <f>IF(E4649&lt;1000000,"",VLOOKUP(E4649,组合调整!$A:$I,2,0))</f>
        <v>喷火</v>
      </c>
      <c r="V4649" s="24" t="str">
        <f>IF(F4649&lt;1000000,"",VLOOKUP(F4649,组合调整!$A:$I,2,0))</f>
        <v>歌谣</v>
      </c>
      <c r="W4649" s="24" t="str">
        <f>IF(G4649&lt;1000000,"",VLOOKUP(G4649,组合调整!$A:$I,2,0))</f>
        <v/>
      </c>
    </row>
    <row r="4650" spans="1:23">
      <c r="A4650" s="26">
        <v>40794</v>
      </c>
      <c r="B4650" s="26" t="s">
        <v>20</v>
      </c>
      <c r="C4650" s="26">
        <v>4000111</v>
      </c>
      <c r="D4650" s="26">
        <v>4000121</v>
      </c>
      <c r="E4650" s="26">
        <v>4000131</v>
      </c>
      <c r="F4650" s="26">
        <v>4000141</v>
      </c>
      <c r="G4650" s="26">
        <v>50012</v>
      </c>
      <c r="H4650" s="26">
        <v>4012</v>
      </c>
      <c r="I4650" s="26">
        <v>0</v>
      </c>
      <c r="J4650" s="26">
        <v>0</v>
      </c>
      <c r="K4650" s="26">
        <v>0</v>
      </c>
      <c r="L4650" s="26">
        <v>0</v>
      </c>
      <c r="M4650" s="26">
        <v>0</v>
      </c>
      <c r="N4650" s="26">
        <v>0</v>
      </c>
      <c r="O4650" s="24" t="s">
        <v>20</v>
      </c>
      <c r="P4650" s="24">
        <v>40794</v>
      </c>
      <c r="Q4650" s="24">
        <f>IF(ISERROR(VLOOKUP($B4650,[1]主动技能!$B:$D,3,0)),[2]Sheet1!$Y5117,VLOOKUP($B4650,[1]主动技能!$B:$D,3,0))</f>
        <v>2</v>
      </c>
      <c r="S4650" s="24" t="str">
        <f>IF(C4650&lt;1000000,"",VLOOKUP(C4650,组合调整!$A:$I,2,0))</f>
        <v>勤劳</v>
      </c>
      <c r="T4650" s="24" t="str">
        <f>IF(D4650&lt;1000000,"",VLOOKUP(D4650,组合调整!$A:$I,2,0))</f>
        <v>柔软</v>
      </c>
      <c r="U4650" s="24" t="str">
        <f>IF(E4650&lt;1000000,"",VLOOKUP(E4650,组合调整!$A:$I,2,0))</f>
        <v>喷火</v>
      </c>
      <c r="V4650" s="24" t="str">
        <f>IF(F4650&lt;1000000,"",VLOOKUP(F4650,组合调整!$A:$I,2,0))</f>
        <v>歌谣</v>
      </c>
      <c r="W4650" s="24" t="str">
        <f>IF(G4650&lt;1000000,"",VLOOKUP(G4650,组合调整!$A:$I,2,0))</f>
        <v/>
      </c>
    </row>
    <row r="4651" spans="1:23">
      <c r="A4651" s="26">
        <v>40795</v>
      </c>
      <c r="B4651" s="26" t="s">
        <v>20</v>
      </c>
      <c r="C4651" s="26">
        <v>4000111</v>
      </c>
      <c r="D4651" s="26">
        <v>4000121</v>
      </c>
      <c r="E4651" s="26">
        <v>4000131</v>
      </c>
      <c r="F4651" s="26">
        <v>4000141</v>
      </c>
      <c r="G4651" s="26">
        <v>50012</v>
      </c>
      <c r="H4651" s="26">
        <v>4012</v>
      </c>
      <c r="I4651" s="26">
        <v>0</v>
      </c>
      <c r="J4651" s="26">
        <v>0</v>
      </c>
      <c r="K4651" s="26">
        <v>0</v>
      </c>
      <c r="L4651" s="26">
        <v>0</v>
      </c>
      <c r="M4651" s="26">
        <v>0</v>
      </c>
      <c r="N4651" s="26">
        <v>0</v>
      </c>
      <c r="O4651" s="24" t="s">
        <v>20</v>
      </c>
      <c r="P4651" s="24">
        <v>40795</v>
      </c>
      <c r="Q4651" s="24">
        <f>IF(ISERROR(VLOOKUP($B4651,[1]主动技能!$B:$D,3,0)),[2]Sheet1!$Y5118,VLOOKUP($B4651,[1]主动技能!$B:$D,3,0))</f>
        <v>2</v>
      </c>
      <c r="S4651" s="24" t="str">
        <f>IF(C4651&lt;1000000,"",VLOOKUP(C4651,组合调整!$A:$I,2,0))</f>
        <v>勤劳</v>
      </c>
      <c r="T4651" s="24" t="str">
        <f>IF(D4651&lt;1000000,"",VLOOKUP(D4651,组合调整!$A:$I,2,0))</f>
        <v>柔软</v>
      </c>
      <c r="U4651" s="24" t="str">
        <f>IF(E4651&lt;1000000,"",VLOOKUP(E4651,组合调整!$A:$I,2,0))</f>
        <v>喷火</v>
      </c>
      <c r="V4651" s="24" t="str">
        <f>IF(F4651&lt;1000000,"",VLOOKUP(F4651,组合调整!$A:$I,2,0))</f>
        <v>歌谣</v>
      </c>
      <c r="W4651" s="24" t="str">
        <f>IF(G4651&lt;1000000,"",VLOOKUP(G4651,组合调整!$A:$I,2,0))</f>
        <v/>
      </c>
    </row>
    <row r="4652" spans="1:23">
      <c r="A4652" s="26">
        <v>40796</v>
      </c>
      <c r="B4652" s="26" t="s">
        <v>20</v>
      </c>
      <c r="C4652" s="26">
        <v>4000111</v>
      </c>
      <c r="D4652" s="26">
        <v>4000121</v>
      </c>
      <c r="E4652" s="26">
        <v>4000131</v>
      </c>
      <c r="F4652" s="26">
        <v>4000141</v>
      </c>
      <c r="G4652" s="26">
        <v>50012</v>
      </c>
      <c r="H4652" s="26">
        <v>4012</v>
      </c>
      <c r="I4652" s="26">
        <v>0</v>
      </c>
      <c r="J4652" s="26">
        <v>0</v>
      </c>
      <c r="K4652" s="26">
        <v>0</v>
      </c>
      <c r="L4652" s="26">
        <v>0</v>
      </c>
      <c r="M4652" s="26">
        <v>0</v>
      </c>
      <c r="N4652" s="26">
        <v>0</v>
      </c>
      <c r="O4652" s="24" t="s">
        <v>20</v>
      </c>
      <c r="P4652" s="24">
        <v>40796</v>
      </c>
      <c r="Q4652" s="24">
        <f>IF(ISERROR(VLOOKUP($B4652,[1]主动技能!$B:$D,3,0)),[2]Sheet1!$Y5119,VLOOKUP($B4652,[1]主动技能!$B:$D,3,0))</f>
        <v>2</v>
      </c>
      <c r="S4652" s="24" t="str">
        <f>IF(C4652&lt;1000000,"",VLOOKUP(C4652,组合调整!$A:$I,2,0))</f>
        <v>勤劳</v>
      </c>
      <c r="T4652" s="24" t="str">
        <f>IF(D4652&lt;1000000,"",VLOOKUP(D4652,组合调整!$A:$I,2,0))</f>
        <v>柔软</v>
      </c>
      <c r="U4652" s="24" t="str">
        <f>IF(E4652&lt;1000000,"",VLOOKUP(E4652,组合调整!$A:$I,2,0))</f>
        <v>喷火</v>
      </c>
      <c r="V4652" s="24" t="str">
        <f>IF(F4652&lt;1000000,"",VLOOKUP(F4652,组合调整!$A:$I,2,0))</f>
        <v>歌谣</v>
      </c>
      <c r="W4652" s="24" t="str">
        <f>IF(G4652&lt;1000000,"",VLOOKUP(G4652,组合调整!$A:$I,2,0))</f>
        <v/>
      </c>
    </row>
    <row r="4653" spans="1:23">
      <c r="A4653" s="26">
        <v>40797</v>
      </c>
      <c r="B4653" s="26" t="s">
        <v>20</v>
      </c>
      <c r="C4653" s="26">
        <v>4000111</v>
      </c>
      <c r="D4653" s="26">
        <v>4000121</v>
      </c>
      <c r="E4653" s="26">
        <v>4000131</v>
      </c>
      <c r="F4653" s="26">
        <v>4000141</v>
      </c>
      <c r="G4653" s="26">
        <v>50012</v>
      </c>
      <c r="H4653" s="26">
        <v>4012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  <c r="O4653" s="24" t="s">
        <v>20</v>
      </c>
      <c r="P4653" s="24">
        <v>40797</v>
      </c>
      <c r="Q4653" s="24">
        <f>IF(ISERROR(VLOOKUP($B4653,[1]主动技能!$B:$D,3,0)),[2]Sheet1!$Y5120,VLOOKUP($B4653,[1]主动技能!$B:$D,3,0))</f>
        <v>2</v>
      </c>
      <c r="S4653" s="24" t="str">
        <f>IF(C4653&lt;1000000,"",VLOOKUP(C4653,组合调整!$A:$I,2,0))</f>
        <v>勤劳</v>
      </c>
      <c r="T4653" s="24" t="str">
        <f>IF(D4653&lt;1000000,"",VLOOKUP(D4653,组合调整!$A:$I,2,0))</f>
        <v>柔软</v>
      </c>
      <c r="U4653" s="24" t="str">
        <f>IF(E4653&lt;1000000,"",VLOOKUP(E4653,组合调整!$A:$I,2,0))</f>
        <v>喷火</v>
      </c>
      <c r="V4653" s="24" t="str">
        <f>IF(F4653&lt;1000000,"",VLOOKUP(F4653,组合调整!$A:$I,2,0))</f>
        <v>歌谣</v>
      </c>
      <c r="W4653" s="24" t="str">
        <f>IF(G4653&lt;1000000,"",VLOOKUP(G4653,组合调整!$A:$I,2,0))</f>
        <v/>
      </c>
    </row>
    <row r="4654" spans="1:23">
      <c r="A4654" s="26">
        <v>40798</v>
      </c>
      <c r="B4654" s="26" t="s">
        <v>20</v>
      </c>
      <c r="C4654" s="26">
        <v>4000111</v>
      </c>
      <c r="D4654" s="26">
        <v>4000121</v>
      </c>
      <c r="E4654" s="26">
        <v>4000131</v>
      </c>
      <c r="F4654" s="26">
        <v>4000141</v>
      </c>
      <c r="G4654" s="26">
        <v>50012</v>
      </c>
      <c r="H4654" s="26">
        <v>4012</v>
      </c>
      <c r="I4654" s="26">
        <v>0</v>
      </c>
      <c r="J4654" s="26">
        <v>0</v>
      </c>
      <c r="K4654" s="26">
        <v>0</v>
      </c>
      <c r="L4654" s="26">
        <v>0</v>
      </c>
      <c r="M4654" s="26">
        <v>0</v>
      </c>
      <c r="N4654" s="26">
        <v>0</v>
      </c>
      <c r="O4654" s="24" t="s">
        <v>20</v>
      </c>
      <c r="P4654" s="24">
        <v>40798</v>
      </c>
      <c r="Q4654" s="24">
        <f>IF(ISERROR(VLOOKUP($B4654,[1]主动技能!$B:$D,3,0)),[2]Sheet1!$Y5121,VLOOKUP($B4654,[1]主动技能!$B:$D,3,0))</f>
        <v>2</v>
      </c>
      <c r="S4654" s="24" t="str">
        <f>IF(C4654&lt;1000000,"",VLOOKUP(C4654,组合调整!$A:$I,2,0))</f>
        <v>勤劳</v>
      </c>
      <c r="T4654" s="24" t="str">
        <f>IF(D4654&lt;1000000,"",VLOOKUP(D4654,组合调整!$A:$I,2,0))</f>
        <v>柔软</v>
      </c>
      <c r="U4654" s="24" t="str">
        <f>IF(E4654&lt;1000000,"",VLOOKUP(E4654,组合调整!$A:$I,2,0))</f>
        <v>喷火</v>
      </c>
      <c r="V4654" s="24" t="str">
        <f>IF(F4654&lt;1000000,"",VLOOKUP(F4654,组合调整!$A:$I,2,0))</f>
        <v>歌谣</v>
      </c>
      <c r="W4654" s="24" t="str">
        <f>IF(G4654&lt;1000000,"",VLOOKUP(G4654,组合调整!$A:$I,2,0))</f>
        <v/>
      </c>
    </row>
    <row r="4655" spans="1:23">
      <c r="A4655" s="26">
        <v>40799</v>
      </c>
      <c r="B4655" s="26" t="s">
        <v>20</v>
      </c>
      <c r="C4655" s="26">
        <v>4000111</v>
      </c>
      <c r="D4655" s="26">
        <v>4000121</v>
      </c>
      <c r="E4655" s="26">
        <v>4000131</v>
      </c>
      <c r="F4655" s="26">
        <v>4000141</v>
      </c>
      <c r="G4655" s="26">
        <v>50012</v>
      </c>
      <c r="H4655" s="26">
        <v>4012</v>
      </c>
      <c r="I4655" s="26">
        <v>0</v>
      </c>
      <c r="J4655" s="26">
        <v>0</v>
      </c>
      <c r="K4655" s="26">
        <v>0</v>
      </c>
      <c r="L4655" s="26">
        <v>0</v>
      </c>
      <c r="M4655" s="26">
        <v>0</v>
      </c>
      <c r="N4655" s="26">
        <v>0</v>
      </c>
      <c r="O4655" s="24" t="s">
        <v>20</v>
      </c>
      <c r="P4655" s="24">
        <v>40799</v>
      </c>
      <c r="Q4655" s="24">
        <f>IF(ISERROR(VLOOKUP($B4655,[1]主动技能!$B:$D,3,0)),[2]Sheet1!$Y5122,VLOOKUP($B4655,[1]主动技能!$B:$D,3,0))</f>
        <v>2</v>
      </c>
      <c r="S4655" s="24" t="str">
        <f>IF(C4655&lt;1000000,"",VLOOKUP(C4655,组合调整!$A:$I,2,0))</f>
        <v>勤劳</v>
      </c>
      <c r="T4655" s="24" t="str">
        <f>IF(D4655&lt;1000000,"",VLOOKUP(D4655,组合调整!$A:$I,2,0))</f>
        <v>柔软</v>
      </c>
      <c r="U4655" s="24" t="str">
        <f>IF(E4655&lt;1000000,"",VLOOKUP(E4655,组合调整!$A:$I,2,0))</f>
        <v>喷火</v>
      </c>
      <c r="V4655" s="24" t="str">
        <f>IF(F4655&lt;1000000,"",VLOOKUP(F4655,组合调整!$A:$I,2,0))</f>
        <v>歌谣</v>
      </c>
      <c r="W4655" s="24" t="str">
        <f>IF(G4655&lt;1000000,"",VLOOKUP(G4655,组合调整!$A:$I,2,0))</f>
        <v/>
      </c>
    </row>
    <row r="4656" spans="1:23">
      <c r="A4656" s="26">
        <v>40800</v>
      </c>
      <c r="B4656" s="26" t="s">
        <v>20</v>
      </c>
      <c r="C4656" s="26">
        <v>4000111</v>
      </c>
      <c r="D4656" s="26">
        <v>4000121</v>
      </c>
      <c r="E4656" s="26">
        <v>4000131</v>
      </c>
      <c r="F4656" s="26">
        <v>4000141</v>
      </c>
      <c r="G4656" s="26">
        <v>50012</v>
      </c>
      <c r="H4656" s="26">
        <v>4012</v>
      </c>
      <c r="I4656" s="26">
        <v>0</v>
      </c>
      <c r="J4656" s="26">
        <v>0</v>
      </c>
      <c r="K4656" s="26">
        <v>0</v>
      </c>
      <c r="L4656" s="26">
        <v>0</v>
      </c>
      <c r="M4656" s="26">
        <v>0</v>
      </c>
      <c r="N4656" s="26">
        <v>0</v>
      </c>
      <c r="O4656" s="24" t="s">
        <v>20</v>
      </c>
      <c r="P4656" s="24">
        <v>40800</v>
      </c>
      <c r="Q4656" s="24">
        <f>IF(ISERROR(VLOOKUP($B4656,[1]主动技能!$B:$D,3,0)),[2]Sheet1!$Y5123,VLOOKUP($B4656,[1]主动技能!$B:$D,3,0))</f>
        <v>2</v>
      </c>
      <c r="S4656" s="24" t="str">
        <f>IF(C4656&lt;1000000,"",VLOOKUP(C4656,组合调整!$A:$I,2,0))</f>
        <v>勤劳</v>
      </c>
      <c r="T4656" s="24" t="str">
        <f>IF(D4656&lt;1000000,"",VLOOKUP(D4656,组合调整!$A:$I,2,0))</f>
        <v>柔软</v>
      </c>
      <c r="U4656" s="24" t="str">
        <f>IF(E4656&lt;1000000,"",VLOOKUP(E4656,组合调整!$A:$I,2,0))</f>
        <v>喷火</v>
      </c>
      <c r="V4656" s="24" t="str">
        <f>IF(F4656&lt;1000000,"",VLOOKUP(F4656,组合调整!$A:$I,2,0))</f>
        <v>歌谣</v>
      </c>
      <c r="W4656" s="24" t="str">
        <f>IF(G4656&lt;1000000,"",VLOOKUP(G4656,组合调整!$A:$I,2,0))</f>
        <v/>
      </c>
    </row>
    <row r="4657" spans="1:23">
      <c r="A4657" s="26">
        <v>40801</v>
      </c>
      <c r="B4657" s="26" t="s">
        <v>20</v>
      </c>
      <c r="C4657" s="26">
        <v>4000111</v>
      </c>
      <c r="D4657" s="26">
        <v>4000121</v>
      </c>
      <c r="E4657" s="26">
        <v>4000131</v>
      </c>
      <c r="F4657" s="26">
        <v>4000141</v>
      </c>
      <c r="G4657" s="26">
        <v>50012</v>
      </c>
      <c r="H4657" s="26">
        <v>4012</v>
      </c>
      <c r="I4657" s="26">
        <v>0</v>
      </c>
      <c r="J4657" s="26">
        <v>0</v>
      </c>
      <c r="K4657" s="26">
        <v>0</v>
      </c>
      <c r="L4657" s="26">
        <v>0</v>
      </c>
      <c r="M4657" s="26">
        <v>0</v>
      </c>
      <c r="N4657" s="26">
        <v>0</v>
      </c>
      <c r="O4657" s="24" t="s">
        <v>20</v>
      </c>
      <c r="P4657" s="24">
        <v>40801</v>
      </c>
      <c r="Q4657" s="24">
        <f>IF(ISERROR(VLOOKUP($B4657,[1]主动技能!$B:$D,3,0)),[2]Sheet1!$Y5124,VLOOKUP($B4657,[1]主动技能!$B:$D,3,0))</f>
        <v>2</v>
      </c>
      <c r="S4657" s="24" t="str">
        <f>IF(C4657&lt;1000000,"",VLOOKUP(C4657,组合调整!$A:$I,2,0))</f>
        <v>勤劳</v>
      </c>
      <c r="T4657" s="24" t="str">
        <f>IF(D4657&lt;1000000,"",VLOOKUP(D4657,组合调整!$A:$I,2,0))</f>
        <v>柔软</v>
      </c>
      <c r="U4657" s="24" t="str">
        <f>IF(E4657&lt;1000000,"",VLOOKUP(E4657,组合调整!$A:$I,2,0))</f>
        <v>喷火</v>
      </c>
      <c r="V4657" s="24" t="str">
        <f>IF(F4657&lt;1000000,"",VLOOKUP(F4657,组合调整!$A:$I,2,0))</f>
        <v>歌谣</v>
      </c>
      <c r="W4657" s="24" t="str">
        <f>IF(G4657&lt;1000000,"",VLOOKUP(G4657,组合调整!$A:$I,2,0))</f>
        <v/>
      </c>
    </row>
    <row r="4658" spans="1:23">
      <c r="A4658" s="26">
        <v>40802</v>
      </c>
      <c r="B4658" s="26" t="s">
        <v>20</v>
      </c>
      <c r="C4658" s="26">
        <v>4000111</v>
      </c>
      <c r="D4658" s="26">
        <v>4000121</v>
      </c>
      <c r="E4658" s="26">
        <v>4000131</v>
      </c>
      <c r="F4658" s="26">
        <v>4000141</v>
      </c>
      <c r="G4658" s="26">
        <v>50012</v>
      </c>
      <c r="H4658" s="26">
        <v>4012</v>
      </c>
      <c r="I4658" s="26">
        <v>0</v>
      </c>
      <c r="J4658" s="26">
        <v>0</v>
      </c>
      <c r="K4658" s="26">
        <v>0</v>
      </c>
      <c r="L4658" s="26">
        <v>0</v>
      </c>
      <c r="M4658" s="26">
        <v>0</v>
      </c>
      <c r="N4658" s="26">
        <v>0</v>
      </c>
      <c r="O4658" s="24" t="s">
        <v>20</v>
      </c>
      <c r="P4658" s="24">
        <v>40802</v>
      </c>
      <c r="Q4658" s="24">
        <f>IF(ISERROR(VLOOKUP($B4658,[1]主动技能!$B:$D,3,0)),[2]Sheet1!$Y5125,VLOOKUP($B4658,[1]主动技能!$B:$D,3,0))</f>
        <v>2</v>
      </c>
      <c r="S4658" s="24" t="str">
        <f>IF(C4658&lt;1000000,"",VLOOKUP(C4658,组合调整!$A:$I,2,0))</f>
        <v>勤劳</v>
      </c>
      <c r="T4658" s="24" t="str">
        <f>IF(D4658&lt;1000000,"",VLOOKUP(D4658,组合调整!$A:$I,2,0))</f>
        <v>柔软</v>
      </c>
      <c r="U4658" s="24" t="str">
        <f>IF(E4658&lt;1000000,"",VLOOKUP(E4658,组合调整!$A:$I,2,0))</f>
        <v>喷火</v>
      </c>
      <c r="V4658" s="24" t="str">
        <f>IF(F4658&lt;1000000,"",VLOOKUP(F4658,组合调整!$A:$I,2,0))</f>
        <v>歌谣</v>
      </c>
      <c r="W4658" s="24" t="str">
        <f>IF(G4658&lt;1000000,"",VLOOKUP(G4658,组合调整!$A:$I,2,0))</f>
        <v/>
      </c>
    </row>
    <row r="4659" spans="1:23">
      <c r="A4659" s="26">
        <v>40803</v>
      </c>
      <c r="B4659" s="26" t="s">
        <v>20</v>
      </c>
      <c r="C4659" s="26">
        <v>4000111</v>
      </c>
      <c r="D4659" s="26">
        <v>4000121</v>
      </c>
      <c r="E4659" s="26">
        <v>4000131</v>
      </c>
      <c r="F4659" s="26">
        <v>4000141</v>
      </c>
      <c r="G4659" s="26">
        <v>50012</v>
      </c>
      <c r="H4659" s="26">
        <v>4012</v>
      </c>
      <c r="I4659" s="26">
        <v>0</v>
      </c>
      <c r="J4659" s="26">
        <v>0</v>
      </c>
      <c r="K4659" s="26">
        <v>0</v>
      </c>
      <c r="L4659" s="26">
        <v>0</v>
      </c>
      <c r="M4659" s="26">
        <v>0</v>
      </c>
      <c r="N4659" s="26">
        <v>0</v>
      </c>
      <c r="O4659" s="24" t="s">
        <v>20</v>
      </c>
      <c r="P4659" s="24">
        <v>40803</v>
      </c>
      <c r="Q4659" s="24">
        <f>IF(ISERROR(VLOOKUP($B4659,[1]主动技能!$B:$D,3,0)),[2]Sheet1!$Y5126,VLOOKUP($B4659,[1]主动技能!$B:$D,3,0))</f>
        <v>2</v>
      </c>
      <c r="S4659" s="24" t="str">
        <f>IF(C4659&lt;1000000,"",VLOOKUP(C4659,组合调整!$A:$I,2,0))</f>
        <v>勤劳</v>
      </c>
      <c r="T4659" s="24" t="str">
        <f>IF(D4659&lt;1000000,"",VLOOKUP(D4659,组合调整!$A:$I,2,0))</f>
        <v>柔软</v>
      </c>
      <c r="U4659" s="24" t="str">
        <f>IF(E4659&lt;1000000,"",VLOOKUP(E4659,组合调整!$A:$I,2,0))</f>
        <v>喷火</v>
      </c>
      <c r="V4659" s="24" t="str">
        <f>IF(F4659&lt;1000000,"",VLOOKUP(F4659,组合调整!$A:$I,2,0))</f>
        <v>歌谣</v>
      </c>
      <c r="W4659" s="24" t="str">
        <f>IF(G4659&lt;1000000,"",VLOOKUP(G4659,组合调整!$A:$I,2,0))</f>
        <v/>
      </c>
    </row>
    <row r="4660" spans="1:23">
      <c r="A4660" s="26">
        <v>40804</v>
      </c>
      <c r="B4660" s="26" t="s">
        <v>20</v>
      </c>
      <c r="C4660" s="26">
        <v>4000111</v>
      </c>
      <c r="D4660" s="26">
        <v>4000121</v>
      </c>
      <c r="E4660" s="26">
        <v>4000131</v>
      </c>
      <c r="F4660" s="26">
        <v>4000141</v>
      </c>
      <c r="G4660" s="26">
        <v>50012</v>
      </c>
      <c r="H4660" s="26">
        <v>4012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4" t="s">
        <v>20</v>
      </c>
      <c r="P4660" s="24">
        <v>40804</v>
      </c>
      <c r="Q4660" s="24">
        <f>IF(ISERROR(VLOOKUP($B4660,[1]主动技能!$B:$D,3,0)),[2]Sheet1!$Y5127,VLOOKUP($B4660,[1]主动技能!$B:$D,3,0))</f>
        <v>2</v>
      </c>
      <c r="S4660" s="24" t="str">
        <f>IF(C4660&lt;1000000,"",VLOOKUP(C4660,组合调整!$A:$I,2,0))</f>
        <v>勤劳</v>
      </c>
      <c r="T4660" s="24" t="str">
        <f>IF(D4660&lt;1000000,"",VLOOKUP(D4660,组合调整!$A:$I,2,0))</f>
        <v>柔软</v>
      </c>
      <c r="U4660" s="24" t="str">
        <f>IF(E4660&lt;1000000,"",VLOOKUP(E4660,组合调整!$A:$I,2,0))</f>
        <v>喷火</v>
      </c>
      <c r="V4660" s="24" t="str">
        <f>IF(F4660&lt;1000000,"",VLOOKUP(F4660,组合调整!$A:$I,2,0))</f>
        <v>歌谣</v>
      </c>
      <c r="W4660" s="24" t="str">
        <f>IF(G4660&lt;1000000,"",VLOOKUP(G4660,组合调整!$A:$I,2,0))</f>
        <v/>
      </c>
    </row>
    <row r="4661" spans="1:23">
      <c r="A4661" s="26">
        <v>40805</v>
      </c>
      <c r="B4661" s="26" t="s">
        <v>20</v>
      </c>
      <c r="C4661" s="26">
        <v>4000111</v>
      </c>
      <c r="D4661" s="26">
        <v>4000121</v>
      </c>
      <c r="E4661" s="26">
        <v>4000131</v>
      </c>
      <c r="F4661" s="26">
        <v>4000141</v>
      </c>
      <c r="G4661" s="26">
        <v>50012</v>
      </c>
      <c r="H4661" s="26">
        <v>4012</v>
      </c>
      <c r="I4661" s="26">
        <v>0</v>
      </c>
      <c r="J4661" s="26">
        <v>0</v>
      </c>
      <c r="K4661" s="26">
        <v>0</v>
      </c>
      <c r="L4661" s="26">
        <v>0</v>
      </c>
      <c r="M4661" s="26">
        <v>0</v>
      </c>
      <c r="N4661" s="26">
        <v>0</v>
      </c>
      <c r="O4661" s="24" t="s">
        <v>20</v>
      </c>
      <c r="P4661" s="24">
        <v>40805</v>
      </c>
      <c r="Q4661" s="24">
        <f>IF(ISERROR(VLOOKUP($B4661,[1]主动技能!$B:$D,3,0)),[2]Sheet1!$Y5128,VLOOKUP($B4661,[1]主动技能!$B:$D,3,0))</f>
        <v>2</v>
      </c>
      <c r="S4661" s="24" t="str">
        <f>IF(C4661&lt;1000000,"",VLOOKUP(C4661,组合调整!$A:$I,2,0))</f>
        <v>勤劳</v>
      </c>
      <c r="T4661" s="24" t="str">
        <f>IF(D4661&lt;1000000,"",VLOOKUP(D4661,组合调整!$A:$I,2,0))</f>
        <v>柔软</v>
      </c>
      <c r="U4661" s="24" t="str">
        <f>IF(E4661&lt;1000000,"",VLOOKUP(E4661,组合调整!$A:$I,2,0))</f>
        <v>喷火</v>
      </c>
      <c r="V4661" s="24" t="str">
        <f>IF(F4661&lt;1000000,"",VLOOKUP(F4661,组合调整!$A:$I,2,0))</f>
        <v>歌谣</v>
      </c>
      <c r="W4661" s="24" t="str">
        <f>IF(G4661&lt;1000000,"",VLOOKUP(G4661,组合调整!$A:$I,2,0))</f>
        <v/>
      </c>
    </row>
    <row r="4662" spans="1:23">
      <c r="A4662" s="26">
        <v>40806</v>
      </c>
      <c r="B4662" s="26" t="s">
        <v>20</v>
      </c>
      <c r="C4662" s="26">
        <v>4000111</v>
      </c>
      <c r="D4662" s="26">
        <v>4000121</v>
      </c>
      <c r="E4662" s="26">
        <v>4000131</v>
      </c>
      <c r="F4662" s="26">
        <v>4000141</v>
      </c>
      <c r="G4662" s="26">
        <v>50012</v>
      </c>
      <c r="H4662" s="26">
        <v>4012</v>
      </c>
      <c r="I4662" s="26">
        <v>0</v>
      </c>
      <c r="J4662" s="26">
        <v>0</v>
      </c>
      <c r="K4662" s="26">
        <v>0</v>
      </c>
      <c r="L4662" s="26">
        <v>0</v>
      </c>
      <c r="M4662" s="26">
        <v>0</v>
      </c>
      <c r="N4662" s="26">
        <v>0</v>
      </c>
      <c r="O4662" s="24" t="s">
        <v>20</v>
      </c>
      <c r="P4662" s="24">
        <v>40806</v>
      </c>
      <c r="Q4662" s="24">
        <f>IF(ISERROR(VLOOKUP($B4662,[1]主动技能!$B:$D,3,0)),[2]Sheet1!$Y5129,VLOOKUP($B4662,[1]主动技能!$B:$D,3,0))</f>
        <v>2</v>
      </c>
      <c r="S4662" s="24" t="str">
        <f>IF(C4662&lt;1000000,"",VLOOKUP(C4662,组合调整!$A:$I,2,0))</f>
        <v>勤劳</v>
      </c>
      <c r="T4662" s="24" t="str">
        <f>IF(D4662&lt;1000000,"",VLOOKUP(D4662,组合调整!$A:$I,2,0))</f>
        <v>柔软</v>
      </c>
      <c r="U4662" s="24" t="str">
        <f>IF(E4662&lt;1000000,"",VLOOKUP(E4662,组合调整!$A:$I,2,0))</f>
        <v>喷火</v>
      </c>
      <c r="V4662" s="24" t="str">
        <f>IF(F4662&lt;1000000,"",VLOOKUP(F4662,组合调整!$A:$I,2,0))</f>
        <v>歌谣</v>
      </c>
      <c r="W4662" s="24" t="str">
        <f>IF(G4662&lt;1000000,"",VLOOKUP(G4662,组合调整!$A:$I,2,0))</f>
        <v/>
      </c>
    </row>
    <row r="4663" spans="1:23">
      <c r="A4663" s="26">
        <v>40807</v>
      </c>
      <c r="B4663" s="26" t="s">
        <v>20</v>
      </c>
      <c r="C4663" s="26">
        <v>4000111</v>
      </c>
      <c r="D4663" s="26">
        <v>4000121</v>
      </c>
      <c r="E4663" s="26">
        <v>4000131</v>
      </c>
      <c r="F4663" s="26">
        <v>4000141</v>
      </c>
      <c r="G4663" s="26">
        <v>50012</v>
      </c>
      <c r="H4663" s="26">
        <v>4012</v>
      </c>
      <c r="I4663" s="26">
        <v>0</v>
      </c>
      <c r="J4663" s="26">
        <v>0</v>
      </c>
      <c r="K4663" s="26">
        <v>0</v>
      </c>
      <c r="L4663" s="26">
        <v>0</v>
      </c>
      <c r="M4663" s="26">
        <v>0</v>
      </c>
      <c r="N4663" s="26">
        <v>0</v>
      </c>
      <c r="O4663" s="24" t="s">
        <v>20</v>
      </c>
      <c r="P4663" s="24">
        <v>40807</v>
      </c>
      <c r="Q4663" s="24">
        <f>IF(ISERROR(VLOOKUP($B4663,[1]主动技能!$B:$D,3,0)),[2]Sheet1!$Y5130,VLOOKUP($B4663,[1]主动技能!$B:$D,3,0))</f>
        <v>2</v>
      </c>
      <c r="S4663" s="24" t="str">
        <f>IF(C4663&lt;1000000,"",VLOOKUP(C4663,组合调整!$A:$I,2,0))</f>
        <v>勤劳</v>
      </c>
      <c r="T4663" s="24" t="str">
        <f>IF(D4663&lt;1000000,"",VLOOKUP(D4663,组合调整!$A:$I,2,0))</f>
        <v>柔软</v>
      </c>
      <c r="U4663" s="24" t="str">
        <f>IF(E4663&lt;1000000,"",VLOOKUP(E4663,组合调整!$A:$I,2,0))</f>
        <v>喷火</v>
      </c>
      <c r="V4663" s="24" t="str">
        <f>IF(F4663&lt;1000000,"",VLOOKUP(F4663,组合调整!$A:$I,2,0))</f>
        <v>歌谣</v>
      </c>
      <c r="W4663" s="24" t="str">
        <f>IF(G4663&lt;1000000,"",VLOOKUP(G4663,组合调整!$A:$I,2,0))</f>
        <v/>
      </c>
    </row>
    <row r="4664" spans="1:23">
      <c r="A4664" s="26">
        <v>40808</v>
      </c>
      <c r="B4664" s="26" t="s">
        <v>1</v>
      </c>
      <c r="C4664" s="26">
        <v>4001231</v>
      </c>
      <c r="D4664" s="26">
        <v>4001241</v>
      </c>
      <c r="E4664" s="26">
        <v>4001211</v>
      </c>
      <c r="F4664" s="26">
        <v>4001221</v>
      </c>
      <c r="G4664" s="26">
        <v>40031</v>
      </c>
      <c r="H4664" s="26">
        <v>3012</v>
      </c>
      <c r="I4664" s="26">
        <v>50031</v>
      </c>
      <c r="J4664" s="26">
        <v>4012</v>
      </c>
      <c r="K4664" s="26">
        <v>0</v>
      </c>
      <c r="L4664" s="26">
        <v>0</v>
      </c>
      <c r="M4664" s="26">
        <v>0</v>
      </c>
      <c r="N4664" s="26">
        <v>0</v>
      </c>
      <c r="O4664" s="24" t="s">
        <v>1</v>
      </c>
      <c r="P4664" s="24">
        <v>40808</v>
      </c>
      <c r="Q4664" s="24">
        <f>IF(ISERROR(VLOOKUP($B4664,[1]主动技能!$B:$D,3,0)),[2]Sheet1!$Y5131,VLOOKUP($B4664,[1]主动技能!$B:$D,3,0))</f>
        <v>3</v>
      </c>
      <c r="S4664" s="24" t="str">
        <f>IF(C4664&lt;1000000,"",VLOOKUP(C4664,组合调整!$A:$I,2,0))</f>
        <v>逢生</v>
      </c>
      <c r="T4664" s="24" t="str">
        <f>IF(D4664&lt;1000000,"",VLOOKUP(D4664,组合调整!$A:$I,2,0))</f>
        <v>重光</v>
      </c>
      <c r="U4664" s="24" t="str">
        <f>IF(E4664&lt;1000000,"",VLOOKUP(E4664,组合调整!$A:$I,2,0))</f>
        <v>还牙</v>
      </c>
      <c r="V4664" s="24" t="str">
        <f>IF(F4664&lt;1000000,"",VLOOKUP(F4664,组合调整!$A:$I,2,0))</f>
        <v>护体</v>
      </c>
      <c r="W4664" s="24" t="str">
        <f>IF(G4664&lt;1000000,"",VLOOKUP(G4664,组合调整!$A:$I,2,0))</f>
        <v/>
      </c>
    </row>
    <row r="4665" spans="1:23">
      <c r="A4665" s="26">
        <v>40809</v>
      </c>
      <c r="B4665" s="26" t="s">
        <v>1</v>
      </c>
      <c r="C4665" s="26">
        <v>4001231</v>
      </c>
      <c r="D4665" s="26">
        <v>4001241</v>
      </c>
      <c r="E4665" s="26">
        <v>4001211</v>
      </c>
      <c r="F4665" s="26">
        <v>4001221</v>
      </c>
      <c r="G4665" s="26">
        <v>40031</v>
      </c>
      <c r="H4665" s="26">
        <v>3012</v>
      </c>
      <c r="I4665" s="26">
        <v>50031</v>
      </c>
      <c r="J4665" s="26">
        <v>4012</v>
      </c>
      <c r="K4665" s="26">
        <v>0</v>
      </c>
      <c r="L4665" s="26">
        <v>0</v>
      </c>
      <c r="M4665" s="26">
        <v>0</v>
      </c>
      <c r="N4665" s="26">
        <v>0</v>
      </c>
      <c r="O4665" s="24" t="s">
        <v>1</v>
      </c>
      <c r="P4665" s="24">
        <v>40809</v>
      </c>
      <c r="Q4665" s="24">
        <f>IF(ISERROR(VLOOKUP($B4665,[1]主动技能!$B:$D,3,0)),[2]Sheet1!$Y5132,VLOOKUP($B4665,[1]主动技能!$B:$D,3,0))</f>
        <v>3</v>
      </c>
      <c r="S4665" s="24" t="str">
        <f>IF(C4665&lt;1000000,"",VLOOKUP(C4665,组合调整!$A:$I,2,0))</f>
        <v>逢生</v>
      </c>
      <c r="T4665" s="24" t="str">
        <f>IF(D4665&lt;1000000,"",VLOOKUP(D4665,组合调整!$A:$I,2,0))</f>
        <v>重光</v>
      </c>
      <c r="U4665" s="24" t="str">
        <f>IF(E4665&lt;1000000,"",VLOOKUP(E4665,组合调整!$A:$I,2,0))</f>
        <v>还牙</v>
      </c>
      <c r="V4665" s="24" t="str">
        <f>IF(F4665&lt;1000000,"",VLOOKUP(F4665,组合调整!$A:$I,2,0))</f>
        <v>护体</v>
      </c>
      <c r="W4665" s="24" t="str">
        <f>IF(G4665&lt;1000000,"",VLOOKUP(G4665,组合调整!$A:$I,2,0))</f>
        <v/>
      </c>
    </row>
    <row r="4666" spans="1:23">
      <c r="A4666" s="26">
        <v>40810</v>
      </c>
      <c r="B4666" s="26" t="s">
        <v>1</v>
      </c>
      <c r="C4666" s="26">
        <v>4001231</v>
      </c>
      <c r="D4666" s="26">
        <v>4001241</v>
      </c>
      <c r="E4666" s="26">
        <v>4001211</v>
      </c>
      <c r="F4666" s="26">
        <v>4001221</v>
      </c>
      <c r="G4666" s="26">
        <v>40031</v>
      </c>
      <c r="H4666" s="26">
        <v>3012</v>
      </c>
      <c r="I4666" s="26">
        <v>50031</v>
      </c>
      <c r="J4666" s="26">
        <v>4012</v>
      </c>
      <c r="K4666" s="26">
        <v>0</v>
      </c>
      <c r="L4666" s="26">
        <v>0</v>
      </c>
      <c r="M4666" s="26">
        <v>0</v>
      </c>
      <c r="N4666" s="26">
        <v>0</v>
      </c>
      <c r="O4666" s="24" t="s">
        <v>1</v>
      </c>
      <c r="P4666" s="24">
        <v>40810</v>
      </c>
      <c r="Q4666" s="24">
        <f>IF(ISERROR(VLOOKUP($B4666,[1]主动技能!$B:$D,3,0)),[2]Sheet1!$Y5133,VLOOKUP($B4666,[1]主动技能!$B:$D,3,0))</f>
        <v>3</v>
      </c>
      <c r="S4666" s="24" t="str">
        <f>IF(C4666&lt;1000000,"",VLOOKUP(C4666,组合调整!$A:$I,2,0))</f>
        <v>逢生</v>
      </c>
      <c r="T4666" s="24" t="str">
        <f>IF(D4666&lt;1000000,"",VLOOKUP(D4666,组合调整!$A:$I,2,0))</f>
        <v>重光</v>
      </c>
      <c r="U4666" s="24" t="str">
        <f>IF(E4666&lt;1000000,"",VLOOKUP(E4666,组合调整!$A:$I,2,0))</f>
        <v>还牙</v>
      </c>
      <c r="V4666" s="24" t="str">
        <f>IF(F4666&lt;1000000,"",VLOOKUP(F4666,组合调整!$A:$I,2,0))</f>
        <v>护体</v>
      </c>
      <c r="W4666" s="24" t="str">
        <f>IF(G4666&lt;1000000,"",VLOOKUP(G4666,组合调整!$A:$I,2,0))</f>
        <v/>
      </c>
    </row>
    <row r="4667" spans="1:23">
      <c r="A4667" s="26">
        <v>40811</v>
      </c>
      <c r="B4667" s="26" t="s">
        <v>1</v>
      </c>
      <c r="C4667" s="26">
        <v>4001231</v>
      </c>
      <c r="D4667" s="26">
        <v>4001241</v>
      </c>
      <c r="E4667" s="26">
        <v>4001211</v>
      </c>
      <c r="F4667" s="26">
        <v>4001221</v>
      </c>
      <c r="G4667" s="26">
        <v>40031</v>
      </c>
      <c r="H4667" s="26">
        <v>3012</v>
      </c>
      <c r="I4667" s="26">
        <v>50031</v>
      </c>
      <c r="J4667" s="26">
        <v>4012</v>
      </c>
      <c r="K4667" s="26">
        <v>0</v>
      </c>
      <c r="L4667" s="26">
        <v>0</v>
      </c>
      <c r="M4667" s="26">
        <v>0</v>
      </c>
      <c r="N4667" s="26">
        <v>0</v>
      </c>
      <c r="O4667" s="24" t="s">
        <v>1</v>
      </c>
      <c r="P4667" s="24">
        <v>40811</v>
      </c>
      <c r="Q4667" s="24">
        <f>IF(ISERROR(VLOOKUP($B4667,[1]主动技能!$B:$D,3,0)),[2]Sheet1!$Y5134,VLOOKUP($B4667,[1]主动技能!$B:$D,3,0))</f>
        <v>3</v>
      </c>
      <c r="S4667" s="24" t="str">
        <f>IF(C4667&lt;1000000,"",VLOOKUP(C4667,组合调整!$A:$I,2,0))</f>
        <v>逢生</v>
      </c>
      <c r="T4667" s="24" t="str">
        <f>IF(D4667&lt;1000000,"",VLOOKUP(D4667,组合调整!$A:$I,2,0))</f>
        <v>重光</v>
      </c>
      <c r="U4667" s="24" t="str">
        <f>IF(E4667&lt;1000000,"",VLOOKUP(E4667,组合调整!$A:$I,2,0))</f>
        <v>还牙</v>
      </c>
      <c r="V4667" s="24" t="str">
        <f>IF(F4667&lt;1000000,"",VLOOKUP(F4667,组合调整!$A:$I,2,0))</f>
        <v>护体</v>
      </c>
      <c r="W4667" s="24" t="str">
        <f>IF(G4667&lt;1000000,"",VLOOKUP(G4667,组合调整!$A:$I,2,0))</f>
        <v/>
      </c>
    </row>
    <row r="4668" spans="1:23">
      <c r="A4668" s="26">
        <v>40812</v>
      </c>
      <c r="B4668" s="26" t="s">
        <v>1</v>
      </c>
      <c r="C4668" s="26">
        <v>4001231</v>
      </c>
      <c r="D4668" s="26">
        <v>4001241</v>
      </c>
      <c r="E4668" s="26">
        <v>4001211</v>
      </c>
      <c r="F4668" s="26">
        <v>4001221</v>
      </c>
      <c r="G4668" s="26">
        <v>40031</v>
      </c>
      <c r="H4668" s="26">
        <v>3012</v>
      </c>
      <c r="I4668" s="26">
        <v>50031</v>
      </c>
      <c r="J4668" s="26">
        <v>4012</v>
      </c>
      <c r="K4668" s="26">
        <v>0</v>
      </c>
      <c r="L4668" s="26">
        <v>0</v>
      </c>
      <c r="M4668" s="26">
        <v>0</v>
      </c>
      <c r="N4668" s="26">
        <v>0</v>
      </c>
      <c r="O4668" s="24" t="s">
        <v>1</v>
      </c>
      <c r="P4668" s="24">
        <v>40812</v>
      </c>
      <c r="Q4668" s="24">
        <f>IF(ISERROR(VLOOKUP($B4668,[1]主动技能!$B:$D,3,0)),[2]Sheet1!$Y5135,VLOOKUP($B4668,[1]主动技能!$B:$D,3,0))</f>
        <v>3</v>
      </c>
      <c r="S4668" s="24" t="str">
        <f>IF(C4668&lt;1000000,"",VLOOKUP(C4668,组合调整!$A:$I,2,0))</f>
        <v>逢生</v>
      </c>
      <c r="T4668" s="24" t="str">
        <f>IF(D4668&lt;1000000,"",VLOOKUP(D4668,组合调整!$A:$I,2,0))</f>
        <v>重光</v>
      </c>
      <c r="U4668" s="24" t="str">
        <f>IF(E4668&lt;1000000,"",VLOOKUP(E4668,组合调整!$A:$I,2,0))</f>
        <v>还牙</v>
      </c>
      <c r="V4668" s="24" t="str">
        <f>IF(F4668&lt;1000000,"",VLOOKUP(F4668,组合调整!$A:$I,2,0))</f>
        <v>护体</v>
      </c>
      <c r="W4668" s="24" t="str">
        <f>IF(G4668&lt;1000000,"",VLOOKUP(G4668,组合调整!$A:$I,2,0))</f>
        <v/>
      </c>
    </row>
    <row r="4669" spans="1:23">
      <c r="A4669" s="26">
        <v>40813</v>
      </c>
      <c r="B4669" s="26" t="s">
        <v>1</v>
      </c>
      <c r="C4669" s="26">
        <v>4001231</v>
      </c>
      <c r="D4669" s="26">
        <v>4001241</v>
      </c>
      <c r="E4669" s="26">
        <v>4001211</v>
      </c>
      <c r="F4669" s="26">
        <v>4001221</v>
      </c>
      <c r="G4669" s="26">
        <v>40031</v>
      </c>
      <c r="H4669" s="26">
        <v>3012</v>
      </c>
      <c r="I4669" s="26">
        <v>50031</v>
      </c>
      <c r="J4669" s="26">
        <v>4012</v>
      </c>
      <c r="K4669" s="26">
        <v>0</v>
      </c>
      <c r="L4669" s="26">
        <v>0</v>
      </c>
      <c r="M4669" s="26">
        <v>0</v>
      </c>
      <c r="N4669" s="26">
        <v>0</v>
      </c>
      <c r="O4669" s="24" t="s">
        <v>1</v>
      </c>
      <c r="P4669" s="24">
        <v>40813</v>
      </c>
      <c r="Q4669" s="24">
        <f>IF(ISERROR(VLOOKUP($B4669,[1]主动技能!$B:$D,3,0)),[2]Sheet1!$Y5136,VLOOKUP($B4669,[1]主动技能!$B:$D,3,0))</f>
        <v>3</v>
      </c>
      <c r="S4669" s="24" t="str">
        <f>IF(C4669&lt;1000000,"",VLOOKUP(C4669,组合调整!$A:$I,2,0))</f>
        <v>逢生</v>
      </c>
      <c r="T4669" s="24" t="str">
        <f>IF(D4669&lt;1000000,"",VLOOKUP(D4669,组合调整!$A:$I,2,0))</f>
        <v>重光</v>
      </c>
      <c r="U4669" s="24" t="str">
        <f>IF(E4669&lt;1000000,"",VLOOKUP(E4669,组合调整!$A:$I,2,0))</f>
        <v>还牙</v>
      </c>
      <c r="V4669" s="24" t="str">
        <f>IF(F4669&lt;1000000,"",VLOOKUP(F4669,组合调整!$A:$I,2,0))</f>
        <v>护体</v>
      </c>
      <c r="W4669" s="24" t="str">
        <f>IF(G4669&lt;1000000,"",VLOOKUP(G4669,组合调整!$A:$I,2,0))</f>
        <v/>
      </c>
    </row>
    <row r="4670" spans="1:23">
      <c r="A4670" s="26">
        <v>40814</v>
      </c>
      <c r="B4670" s="26" t="s">
        <v>1</v>
      </c>
      <c r="C4670" s="26">
        <v>4001231</v>
      </c>
      <c r="D4670" s="26">
        <v>4001241</v>
      </c>
      <c r="E4670" s="26">
        <v>4001211</v>
      </c>
      <c r="F4670" s="26">
        <v>4001221</v>
      </c>
      <c r="G4670" s="26">
        <v>40031</v>
      </c>
      <c r="H4670" s="26">
        <v>3012</v>
      </c>
      <c r="I4670" s="26">
        <v>50031</v>
      </c>
      <c r="J4670" s="26">
        <v>4012</v>
      </c>
      <c r="K4670" s="26">
        <v>0</v>
      </c>
      <c r="L4670" s="26">
        <v>0</v>
      </c>
      <c r="M4670" s="26">
        <v>0</v>
      </c>
      <c r="N4670" s="26">
        <v>0</v>
      </c>
      <c r="O4670" s="24" t="s">
        <v>1</v>
      </c>
      <c r="P4670" s="24">
        <v>40814</v>
      </c>
      <c r="Q4670" s="24">
        <f>IF(ISERROR(VLOOKUP($B4670,[1]主动技能!$B:$D,3,0)),[2]Sheet1!$Y5137,VLOOKUP($B4670,[1]主动技能!$B:$D,3,0))</f>
        <v>3</v>
      </c>
      <c r="S4670" s="24" t="str">
        <f>IF(C4670&lt;1000000,"",VLOOKUP(C4670,组合调整!$A:$I,2,0))</f>
        <v>逢生</v>
      </c>
      <c r="T4670" s="24" t="str">
        <f>IF(D4670&lt;1000000,"",VLOOKUP(D4670,组合调整!$A:$I,2,0))</f>
        <v>重光</v>
      </c>
      <c r="U4670" s="24" t="str">
        <f>IF(E4670&lt;1000000,"",VLOOKUP(E4670,组合调整!$A:$I,2,0))</f>
        <v>还牙</v>
      </c>
      <c r="V4670" s="24" t="str">
        <f>IF(F4670&lt;1000000,"",VLOOKUP(F4670,组合调整!$A:$I,2,0))</f>
        <v>护体</v>
      </c>
      <c r="W4670" s="24" t="str">
        <f>IF(G4670&lt;1000000,"",VLOOKUP(G4670,组合调整!$A:$I,2,0))</f>
        <v/>
      </c>
    </row>
    <row r="4671" spans="1:23">
      <c r="A4671" s="26">
        <v>40815</v>
      </c>
      <c r="B4671" s="26" t="s">
        <v>1</v>
      </c>
      <c r="C4671" s="26">
        <v>4001231</v>
      </c>
      <c r="D4671" s="26">
        <v>4001241</v>
      </c>
      <c r="E4671" s="26">
        <v>4001211</v>
      </c>
      <c r="F4671" s="26">
        <v>4001221</v>
      </c>
      <c r="G4671" s="26">
        <v>40031</v>
      </c>
      <c r="H4671" s="26">
        <v>3012</v>
      </c>
      <c r="I4671" s="26">
        <v>50031</v>
      </c>
      <c r="J4671" s="26">
        <v>4012</v>
      </c>
      <c r="K4671" s="26">
        <v>0</v>
      </c>
      <c r="L4671" s="26">
        <v>0</v>
      </c>
      <c r="M4671" s="26">
        <v>0</v>
      </c>
      <c r="N4671" s="26">
        <v>0</v>
      </c>
      <c r="O4671" s="24" t="s">
        <v>1</v>
      </c>
      <c r="P4671" s="24">
        <v>40815</v>
      </c>
      <c r="Q4671" s="24">
        <f>IF(ISERROR(VLOOKUP($B4671,[1]主动技能!$B:$D,3,0)),[2]Sheet1!$Y5138,VLOOKUP($B4671,[1]主动技能!$B:$D,3,0))</f>
        <v>3</v>
      </c>
      <c r="S4671" s="24" t="str">
        <f>IF(C4671&lt;1000000,"",VLOOKUP(C4671,组合调整!$A:$I,2,0))</f>
        <v>逢生</v>
      </c>
      <c r="T4671" s="24" t="str">
        <f>IF(D4671&lt;1000000,"",VLOOKUP(D4671,组合调整!$A:$I,2,0))</f>
        <v>重光</v>
      </c>
      <c r="U4671" s="24" t="str">
        <f>IF(E4671&lt;1000000,"",VLOOKUP(E4671,组合调整!$A:$I,2,0))</f>
        <v>还牙</v>
      </c>
      <c r="V4671" s="24" t="str">
        <f>IF(F4671&lt;1000000,"",VLOOKUP(F4671,组合调整!$A:$I,2,0))</f>
        <v>护体</v>
      </c>
      <c r="W4671" s="24" t="str">
        <f>IF(G4671&lt;1000000,"",VLOOKUP(G4671,组合调整!$A:$I,2,0))</f>
        <v/>
      </c>
    </row>
    <row r="4672" spans="1:23">
      <c r="A4672" s="26">
        <v>40816</v>
      </c>
      <c r="B4672" s="26" t="s">
        <v>1</v>
      </c>
      <c r="C4672" s="26">
        <v>4001231</v>
      </c>
      <c r="D4672" s="26">
        <v>4001241</v>
      </c>
      <c r="E4672" s="26">
        <v>4001211</v>
      </c>
      <c r="F4672" s="26">
        <v>4001221</v>
      </c>
      <c r="G4672" s="26">
        <v>40031</v>
      </c>
      <c r="H4672" s="26">
        <v>3012</v>
      </c>
      <c r="I4672" s="26">
        <v>50031</v>
      </c>
      <c r="J4672" s="26">
        <v>4012</v>
      </c>
      <c r="K4672" s="26">
        <v>0</v>
      </c>
      <c r="L4672" s="26">
        <v>0</v>
      </c>
      <c r="M4672" s="26">
        <v>0</v>
      </c>
      <c r="N4672" s="26">
        <v>0</v>
      </c>
      <c r="O4672" s="24" t="s">
        <v>1</v>
      </c>
      <c r="P4672" s="24">
        <v>40816</v>
      </c>
      <c r="Q4672" s="24">
        <f>IF(ISERROR(VLOOKUP($B4672,[1]主动技能!$B:$D,3,0)),[2]Sheet1!$Y5139,VLOOKUP($B4672,[1]主动技能!$B:$D,3,0))</f>
        <v>3</v>
      </c>
      <c r="S4672" s="24" t="str">
        <f>IF(C4672&lt;1000000,"",VLOOKUP(C4672,组合调整!$A:$I,2,0))</f>
        <v>逢生</v>
      </c>
      <c r="T4672" s="24" t="str">
        <f>IF(D4672&lt;1000000,"",VLOOKUP(D4672,组合调整!$A:$I,2,0))</f>
        <v>重光</v>
      </c>
      <c r="U4672" s="24" t="str">
        <f>IF(E4672&lt;1000000,"",VLOOKUP(E4672,组合调整!$A:$I,2,0))</f>
        <v>还牙</v>
      </c>
      <c r="V4672" s="24" t="str">
        <f>IF(F4672&lt;1000000,"",VLOOKUP(F4672,组合调整!$A:$I,2,0))</f>
        <v>护体</v>
      </c>
      <c r="W4672" s="24" t="str">
        <f>IF(G4672&lt;1000000,"",VLOOKUP(G4672,组合调整!$A:$I,2,0))</f>
        <v/>
      </c>
    </row>
    <row r="4673" spans="1:23">
      <c r="A4673" s="26">
        <v>40817</v>
      </c>
      <c r="B4673" s="26" t="s">
        <v>1</v>
      </c>
      <c r="C4673" s="26">
        <v>4001231</v>
      </c>
      <c r="D4673" s="26">
        <v>4001241</v>
      </c>
      <c r="E4673" s="26">
        <v>4001211</v>
      </c>
      <c r="F4673" s="26">
        <v>4001221</v>
      </c>
      <c r="G4673" s="26">
        <v>40031</v>
      </c>
      <c r="H4673" s="26">
        <v>3012</v>
      </c>
      <c r="I4673" s="26">
        <v>50031</v>
      </c>
      <c r="J4673" s="26">
        <v>4012</v>
      </c>
      <c r="K4673" s="26">
        <v>0</v>
      </c>
      <c r="L4673" s="26">
        <v>0</v>
      </c>
      <c r="M4673" s="26">
        <v>0</v>
      </c>
      <c r="N4673" s="26">
        <v>0</v>
      </c>
      <c r="O4673" s="24" t="s">
        <v>1</v>
      </c>
      <c r="P4673" s="24">
        <v>40817</v>
      </c>
      <c r="Q4673" s="24">
        <f>IF(ISERROR(VLOOKUP($B4673,[1]主动技能!$B:$D,3,0)),[2]Sheet1!$Y5140,VLOOKUP($B4673,[1]主动技能!$B:$D,3,0))</f>
        <v>3</v>
      </c>
      <c r="S4673" s="24" t="str">
        <f>IF(C4673&lt;1000000,"",VLOOKUP(C4673,组合调整!$A:$I,2,0))</f>
        <v>逢生</v>
      </c>
      <c r="T4673" s="24" t="str">
        <f>IF(D4673&lt;1000000,"",VLOOKUP(D4673,组合调整!$A:$I,2,0))</f>
        <v>重光</v>
      </c>
      <c r="U4673" s="24" t="str">
        <f>IF(E4673&lt;1000000,"",VLOOKUP(E4673,组合调整!$A:$I,2,0))</f>
        <v>还牙</v>
      </c>
      <c r="V4673" s="24" t="str">
        <f>IF(F4673&lt;1000000,"",VLOOKUP(F4673,组合调整!$A:$I,2,0))</f>
        <v>护体</v>
      </c>
      <c r="W4673" s="24" t="str">
        <f>IF(G4673&lt;1000000,"",VLOOKUP(G4673,组合调整!$A:$I,2,0))</f>
        <v/>
      </c>
    </row>
    <row r="4674" spans="1:23">
      <c r="A4674" s="26">
        <v>40818</v>
      </c>
      <c r="B4674" s="26" t="s">
        <v>1</v>
      </c>
      <c r="C4674" s="26">
        <v>4001231</v>
      </c>
      <c r="D4674" s="26">
        <v>4001241</v>
      </c>
      <c r="E4674" s="26">
        <v>4001211</v>
      </c>
      <c r="F4674" s="26">
        <v>4001221</v>
      </c>
      <c r="G4674" s="26">
        <v>40031</v>
      </c>
      <c r="H4674" s="26">
        <v>3012</v>
      </c>
      <c r="I4674" s="26">
        <v>50031</v>
      </c>
      <c r="J4674" s="26">
        <v>4012</v>
      </c>
      <c r="K4674" s="26">
        <v>0</v>
      </c>
      <c r="L4674" s="26">
        <v>0</v>
      </c>
      <c r="M4674" s="26">
        <v>0</v>
      </c>
      <c r="N4674" s="26">
        <v>0</v>
      </c>
      <c r="O4674" s="24" t="s">
        <v>1</v>
      </c>
      <c r="P4674" s="24">
        <v>40818</v>
      </c>
      <c r="Q4674" s="24">
        <f>IF(ISERROR(VLOOKUP($B4674,[1]主动技能!$B:$D,3,0)),[2]Sheet1!$Y5141,VLOOKUP($B4674,[1]主动技能!$B:$D,3,0))</f>
        <v>3</v>
      </c>
      <c r="S4674" s="24" t="str">
        <f>IF(C4674&lt;1000000,"",VLOOKUP(C4674,组合调整!$A:$I,2,0))</f>
        <v>逢生</v>
      </c>
      <c r="T4674" s="24" t="str">
        <f>IF(D4674&lt;1000000,"",VLOOKUP(D4674,组合调整!$A:$I,2,0))</f>
        <v>重光</v>
      </c>
      <c r="U4674" s="24" t="str">
        <f>IF(E4674&lt;1000000,"",VLOOKUP(E4674,组合调整!$A:$I,2,0))</f>
        <v>还牙</v>
      </c>
      <c r="V4674" s="24" t="str">
        <f>IF(F4674&lt;1000000,"",VLOOKUP(F4674,组合调整!$A:$I,2,0))</f>
        <v>护体</v>
      </c>
      <c r="W4674" s="24" t="str">
        <f>IF(G4674&lt;1000000,"",VLOOKUP(G4674,组合调整!$A:$I,2,0))</f>
        <v/>
      </c>
    </row>
    <row r="4675" spans="1:23">
      <c r="A4675" s="26">
        <v>40819</v>
      </c>
      <c r="B4675" s="26" t="s">
        <v>1</v>
      </c>
      <c r="C4675" s="26">
        <v>4001231</v>
      </c>
      <c r="D4675" s="26">
        <v>4001241</v>
      </c>
      <c r="E4675" s="26">
        <v>4001211</v>
      </c>
      <c r="F4675" s="26">
        <v>4001221</v>
      </c>
      <c r="G4675" s="26">
        <v>40031</v>
      </c>
      <c r="H4675" s="26">
        <v>3012</v>
      </c>
      <c r="I4675" s="26">
        <v>50031</v>
      </c>
      <c r="J4675" s="26">
        <v>4012</v>
      </c>
      <c r="K4675" s="26">
        <v>0</v>
      </c>
      <c r="L4675" s="26">
        <v>0</v>
      </c>
      <c r="M4675" s="26">
        <v>0</v>
      </c>
      <c r="N4675" s="26">
        <v>0</v>
      </c>
      <c r="O4675" s="24" t="s">
        <v>1</v>
      </c>
      <c r="P4675" s="24">
        <v>40819</v>
      </c>
      <c r="Q4675" s="24">
        <f>IF(ISERROR(VLOOKUP($B4675,[1]主动技能!$B:$D,3,0)),[2]Sheet1!$Y5142,VLOOKUP($B4675,[1]主动技能!$B:$D,3,0))</f>
        <v>3</v>
      </c>
      <c r="S4675" s="24" t="str">
        <f>IF(C4675&lt;1000000,"",VLOOKUP(C4675,组合调整!$A:$I,2,0))</f>
        <v>逢生</v>
      </c>
      <c r="T4675" s="24" t="str">
        <f>IF(D4675&lt;1000000,"",VLOOKUP(D4675,组合调整!$A:$I,2,0))</f>
        <v>重光</v>
      </c>
      <c r="U4675" s="24" t="str">
        <f>IF(E4675&lt;1000000,"",VLOOKUP(E4675,组合调整!$A:$I,2,0))</f>
        <v>还牙</v>
      </c>
      <c r="V4675" s="24" t="str">
        <f>IF(F4675&lt;1000000,"",VLOOKUP(F4675,组合调整!$A:$I,2,0))</f>
        <v>护体</v>
      </c>
      <c r="W4675" s="24" t="str">
        <f>IF(G4675&lt;1000000,"",VLOOKUP(G4675,组合调整!$A:$I,2,0))</f>
        <v/>
      </c>
    </row>
    <row r="4676" spans="1:23">
      <c r="A4676" s="26">
        <v>40820</v>
      </c>
      <c r="B4676" s="26" t="s">
        <v>1</v>
      </c>
      <c r="C4676" s="26">
        <v>4001231</v>
      </c>
      <c r="D4676" s="26">
        <v>4001241</v>
      </c>
      <c r="E4676" s="26">
        <v>4001211</v>
      </c>
      <c r="F4676" s="26">
        <v>4001221</v>
      </c>
      <c r="G4676" s="26">
        <v>40031</v>
      </c>
      <c r="H4676" s="26">
        <v>3012</v>
      </c>
      <c r="I4676" s="26">
        <v>50031</v>
      </c>
      <c r="J4676" s="26">
        <v>4012</v>
      </c>
      <c r="K4676" s="26">
        <v>0</v>
      </c>
      <c r="L4676" s="26">
        <v>0</v>
      </c>
      <c r="M4676" s="26">
        <v>0</v>
      </c>
      <c r="N4676" s="26">
        <v>0</v>
      </c>
      <c r="O4676" s="24" t="s">
        <v>1</v>
      </c>
      <c r="P4676" s="24">
        <v>40820</v>
      </c>
      <c r="Q4676" s="24">
        <f>IF(ISERROR(VLOOKUP($B4676,[1]主动技能!$B:$D,3,0)),[2]Sheet1!$Y5143,VLOOKUP($B4676,[1]主动技能!$B:$D,3,0))</f>
        <v>3</v>
      </c>
      <c r="S4676" s="24" t="str">
        <f>IF(C4676&lt;1000000,"",VLOOKUP(C4676,组合调整!$A:$I,2,0))</f>
        <v>逢生</v>
      </c>
      <c r="T4676" s="24" t="str">
        <f>IF(D4676&lt;1000000,"",VLOOKUP(D4676,组合调整!$A:$I,2,0))</f>
        <v>重光</v>
      </c>
      <c r="U4676" s="24" t="str">
        <f>IF(E4676&lt;1000000,"",VLOOKUP(E4676,组合调整!$A:$I,2,0))</f>
        <v>还牙</v>
      </c>
      <c r="V4676" s="24" t="str">
        <f>IF(F4676&lt;1000000,"",VLOOKUP(F4676,组合调整!$A:$I,2,0))</f>
        <v>护体</v>
      </c>
      <c r="W4676" s="24" t="str">
        <f>IF(G4676&lt;1000000,"",VLOOKUP(G4676,组合调整!$A:$I,2,0))</f>
        <v/>
      </c>
    </row>
    <row r="4677" spans="1:23">
      <c r="A4677" s="26">
        <v>40821</v>
      </c>
      <c r="B4677" s="26" t="s">
        <v>1</v>
      </c>
      <c r="C4677" s="26">
        <v>4001231</v>
      </c>
      <c r="D4677" s="26">
        <v>4001241</v>
      </c>
      <c r="E4677" s="26">
        <v>4001211</v>
      </c>
      <c r="F4677" s="26">
        <v>4001221</v>
      </c>
      <c r="G4677" s="26">
        <v>40031</v>
      </c>
      <c r="H4677" s="26">
        <v>3012</v>
      </c>
      <c r="I4677" s="26">
        <v>50031</v>
      </c>
      <c r="J4677" s="26">
        <v>4012</v>
      </c>
      <c r="K4677" s="26">
        <v>0</v>
      </c>
      <c r="L4677" s="26">
        <v>0</v>
      </c>
      <c r="M4677" s="26">
        <v>0</v>
      </c>
      <c r="N4677" s="26">
        <v>0</v>
      </c>
      <c r="O4677" s="24" t="s">
        <v>1</v>
      </c>
      <c r="P4677" s="24">
        <v>40821</v>
      </c>
      <c r="Q4677" s="24">
        <f>IF(ISERROR(VLOOKUP($B4677,[1]主动技能!$B:$D,3,0)),[2]Sheet1!$Y5144,VLOOKUP($B4677,[1]主动技能!$B:$D,3,0))</f>
        <v>3</v>
      </c>
      <c r="S4677" s="24" t="str">
        <f>IF(C4677&lt;1000000,"",VLOOKUP(C4677,组合调整!$A:$I,2,0))</f>
        <v>逢生</v>
      </c>
      <c r="T4677" s="24" t="str">
        <f>IF(D4677&lt;1000000,"",VLOOKUP(D4677,组合调整!$A:$I,2,0))</f>
        <v>重光</v>
      </c>
      <c r="U4677" s="24" t="str">
        <f>IF(E4677&lt;1000000,"",VLOOKUP(E4677,组合调整!$A:$I,2,0))</f>
        <v>还牙</v>
      </c>
      <c r="V4677" s="24" t="str">
        <f>IF(F4677&lt;1000000,"",VLOOKUP(F4677,组合调整!$A:$I,2,0))</f>
        <v>护体</v>
      </c>
      <c r="W4677" s="24" t="str">
        <f>IF(G4677&lt;1000000,"",VLOOKUP(G4677,组合调整!$A:$I,2,0))</f>
        <v/>
      </c>
    </row>
    <row r="4678" spans="1:23">
      <c r="A4678" s="26">
        <v>40822</v>
      </c>
      <c r="B4678" s="26" t="s">
        <v>1</v>
      </c>
      <c r="C4678" s="26">
        <v>4001231</v>
      </c>
      <c r="D4678" s="26">
        <v>4001241</v>
      </c>
      <c r="E4678" s="26">
        <v>4001211</v>
      </c>
      <c r="F4678" s="26">
        <v>4001221</v>
      </c>
      <c r="G4678" s="26">
        <v>40031</v>
      </c>
      <c r="H4678" s="26">
        <v>3012</v>
      </c>
      <c r="I4678" s="26">
        <v>50031</v>
      </c>
      <c r="J4678" s="26">
        <v>4012</v>
      </c>
      <c r="K4678" s="26">
        <v>0</v>
      </c>
      <c r="L4678" s="26">
        <v>0</v>
      </c>
      <c r="M4678" s="26">
        <v>0</v>
      </c>
      <c r="N4678" s="26">
        <v>0</v>
      </c>
      <c r="O4678" s="24" t="s">
        <v>1</v>
      </c>
      <c r="P4678" s="24">
        <v>40822</v>
      </c>
      <c r="Q4678" s="24">
        <f>IF(ISERROR(VLOOKUP($B4678,[1]主动技能!$B:$D,3,0)),[2]Sheet1!$Y5145,VLOOKUP($B4678,[1]主动技能!$B:$D,3,0))</f>
        <v>3</v>
      </c>
      <c r="S4678" s="24" t="str">
        <f>IF(C4678&lt;1000000,"",VLOOKUP(C4678,组合调整!$A:$I,2,0))</f>
        <v>逢生</v>
      </c>
      <c r="T4678" s="24" t="str">
        <f>IF(D4678&lt;1000000,"",VLOOKUP(D4678,组合调整!$A:$I,2,0))</f>
        <v>重光</v>
      </c>
      <c r="U4678" s="24" t="str">
        <f>IF(E4678&lt;1000000,"",VLOOKUP(E4678,组合调整!$A:$I,2,0))</f>
        <v>还牙</v>
      </c>
      <c r="V4678" s="24" t="str">
        <f>IF(F4678&lt;1000000,"",VLOOKUP(F4678,组合调整!$A:$I,2,0))</f>
        <v>护体</v>
      </c>
      <c r="W4678" s="24" t="str">
        <f>IF(G4678&lt;1000000,"",VLOOKUP(G4678,组合调整!$A:$I,2,0))</f>
        <v/>
      </c>
    </row>
    <row r="4679" spans="1:23">
      <c r="A4679" s="26">
        <v>40823</v>
      </c>
      <c r="B4679" s="26" t="s">
        <v>1</v>
      </c>
      <c r="C4679" s="26">
        <v>4001231</v>
      </c>
      <c r="D4679" s="26">
        <v>4001241</v>
      </c>
      <c r="E4679" s="26">
        <v>4001211</v>
      </c>
      <c r="F4679" s="26">
        <v>4001221</v>
      </c>
      <c r="G4679" s="26">
        <v>40031</v>
      </c>
      <c r="H4679" s="26">
        <v>3012</v>
      </c>
      <c r="I4679" s="26">
        <v>50031</v>
      </c>
      <c r="J4679" s="26">
        <v>4012</v>
      </c>
      <c r="K4679" s="26">
        <v>0</v>
      </c>
      <c r="L4679" s="26">
        <v>0</v>
      </c>
      <c r="M4679" s="26">
        <v>0</v>
      </c>
      <c r="N4679" s="26">
        <v>0</v>
      </c>
      <c r="O4679" s="24" t="s">
        <v>1</v>
      </c>
      <c r="P4679" s="24">
        <v>40823</v>
      </c>
      <c r="Q4679" s="24">
        <f>IF(ISERROR(VLOOKUP($B4679,[1]主动技能!$B:$D,3,0)),[2]Sheet1!$Y5146,VLOOKUP($B4679,[1]主动技能!$B:$D,3,0))</f>
        <v>3</v>
      </c>
      <c r="S4679" s="24" t="str">
        <f>IF(C4679&lt;1000000,"",VLOOKUP(C4679,组合调整!$A:$I,2,0))</f>
        <v>逢生</v>
      </c>
      <c r="T4679" s="24" t="str">
        <f>IF(D4679&lt;1000000,"",VLOOKUP(D4679,组合调整!$A:$I,2,0))</f>
        <v>重光</v>
      </c>
      <c r="U4679" s="24" t="str">
        <f>IF(E4679&lt;1000000,"",VLOOKUP(E4679,组合调整!$A:$I,2,0))</f>
        <v>还牙</v>
      </c>
      <c r="V4679" s="24" t="str">
        <f>IF(F4679&lt;1000000,"",VLOOKUP(F4679,组合调整!$A:$I,2,0))</f>
        <v>护体</v>
      </c>
      <c r="W4679" s="24" t="str">
        <f>IF(G4679&lt;1000000,"",VLOOKUP(G4679,组合调整!$A:$I,2,0))</f>
        <v/>
      </c>
    </row>
    <row r="4680" spans="1:23">
      <c r="A4680" s="26">
        <v>40824</v>
      </c>
      <c r="B4680" s="26" t="s">
        <v>1</v>
      </c>
      <c r="C4680" s="26">
        <v>4001231</v>
      </c>
      <c r="D4680" s="26">
        <v>4001241</v>
      </c>
      <c r="E4680" s="26">
        <v>4001211</v>
      </c>
      <c r="F4680" s="26">
        <v>4001221</v>
      </c>
      <c r="G4680" s="26">
        <v>40031</v>
      </c>
      <c r="H4680" s="26">
        <v>3012</v>
      </c>
      <c r="I4680" s="26">
        <v>50031</v>
      </c>
      <c r="J4680" s="26">
        <v>4012</v>
      </c>
      <c r="K4680" s="26">
        <v>0</v>
      </c>
      <c r="L4680" s="26">
        <v>0</v>
      </c>
      <c r="M4680" s="26">
        <v>0</v>
      </c>
      <c r="N4680" s="26">
        <v>0</v>
      </c>
      <c r="O4680" s="24" t="s">
        <v>1</v>
      </c>
      <c r="P4680" s="24">
        <v>40824</v>
      </c>
      <c r="Q4680" s="24">
        <f>IF(ISERROR(VLOOKUP($B4680,[1]主动技能!$B:$D,3,0)),[2]Sheet1!$Y5147,VLOOKUP($B4680,[1]主动技能!$B:$D,3,0))</f>
        <v>3</v>
      </c>
      <c r="S4680" s="24" t="str">
        <f>IF(C4680&lt;1000000,"",VLOOKUP(C4680,组合调整!$A:$I,2,0))</f>
        <v>逢生</v>
      </c>
      <c r="T4680" s="24" t="str">
        <f>IF(D4680&lt;1000000,"",VLOOKUP(D4680,组合调整!$A:$I,2,0))</f>
        <v>重光</v>
      </c>
      <c r="U4680" s="24" t="str">
        <f>IF(E4680&lt;1000000,"",VLOOKUP(E4680,组合调整!$A:$I,2,0))</f>
        <v>还牙</v>
      </c>
      <c r="V4680" s="24" t="str">
        <f>IF(F4680&lt;1000000,"",VLOOKUP(F4680,组合调整!$A:$I,2,0))</f>
        <v>护体</v>
      </c>
      <c r="W4680" s="24" t="str">
        <f>IF(G4680&lt;1000000,"",VLOOKUP(G4680,组合调整!$A:$I,2,0))</f>
        <v/>
      </c>
    </row>
    <row r="4681" spans="1:23">
      <c r="A4681" s="26">
        <v>40825</v>
      </c>
      <c r="B4681" s="26" t="s">
        <v>1</v>
      </c>
      <c r="C4681" s="26">
        <v>4001231</v>
      </c>
      <c r="D4681" s="26">
        <v>4001241</v>
      </c>
      <c r="E4681" s="26">
        <v>4001211</v>
      </c>
      <c r="F4681" s="26">
        <v>4001221</v>
      </c>
      <c r="G4681" s="26">
        <v>40031</v>
      </c>
      <c r="H4681" s="26">
        <v>3012</v>
      </c>
      <c r="I4681" s="26">
        <v>50031</v>
      </c>
      <c r="J4681" s="26">
        <v>4012</v>
      </c>
      <c r="K4681" s="26">
        <v>0</v>
      </c>
      <c r="L4681" s="26">
        <v>0</v>
      </c>
      <c r="M4681" s="26">
        <v>0</v>
      </c>
      <c r="N4681" s="26">
        <v>0</v>
      </c>
      <c r="O4681" s="24" t="s">
        <v>1</v>
      </c>
      <c r="P4681" s="24">
        <v>40825</v>
      </c>
      <c r="Q4681" s="24">
        <f>IF(ISERROR(VLOOKUP($B4681,[1]主动技能!$B:$D,3,0)),[2]Sheet1!$Y5148,VLOOKUP($B4681,[1]主动技能!$B:$D,3,0))</f>
        <v>3</v>
      </c>
      <c r="S4681" s="24" t="str">
        <f>IF(C4681&lt;1000000,"",VLOOKUP(C4681,组合调整!$A:$I,2,0))</f>
        <v>逢生</v>
      </c>
      <c r="T4681" s="24" t="str">
        <f>IF(D4681&lt;1000000,"",VLOOKUP(D4681,组合调整!$A:$I,2,0))</f>
        <v>重光</v>
      </c>
      <c r="U4681" s="24" t="str">
        <f>IF(E4681&lt;1000000,"",VLOOKUP(E4681,组合调整!$A:$I,2,0))</f>
        <v>还牙</v>
      </c>
      <c r="V4681" s="24" t="str">
        <f>IF(F4681&lt;1000000,"",VLOOKUP(F4681,组合调整!$A:$I,2,0))</f>
        <v>护体</v>
      </c>
      <c r="W4681" s="24" t="str">
        <f>IF(G4681&lt;1000000,"",VLOOKUP(G4681,组合调整!$A:$I,2,0))</f>
        <v/>
      </c>
    </row>
    <row r="4682" spans="1:23">
      <c r="A4682" s="26">
        <v>40826</v>
      </c>
      <c r="B4682" s="26" t="s">
        <v>1</v>
      </c>
      <c r="C4682" s="26">
        <v>4001231</v>
      </c>
      <c r="D4682" s="26">
        <v>4001241</v>
      </c>
      <c r="E4682" s="26">
        <v>4001211</v>
      </c>
      <c r="F4682" s="26">
        <v>4001221</v>
      </c>
      <c r="G4682" s="26">
        <v>40031</v>
      </c>
      <c r="H4682" s="26">
        <v>3012</v>
      </c>
      <c r="I4682" s="26">
        <v>50031</v>
      </c>
      <c r="J4682" s="26">
        <v>4012</v>
      </c>
      <c r="K4682" s="26">
        <v>0</v>
      </c>
      <c r="L4682" s="26">
        <v>0</v>
      </c>
      <c r="M4682" s="26">
        <v>0</v>
      </c>
      <c r="N4682" s="26">
        <v>0</v>
      </c>
      <c r="O4682" s="24" t="s">
        <v>1</v>
      </c>
      <c r="P4682" s="24">
        <v>40826</v>
      </c>
      <c r="Q4682" s="24">
        <f>IF(ISERROR(VLOOKUP($B4682,[1]主动技能!$B:$D,3,0)),[2]Sheet1!$Y5149,VLOOKUP($B4682,[1]主动技能!$B:$D,3,0))</f>
        <v>3</v>
      </c>
      <c r="S4682" s="24" t="str">
        <f>IF(C4682&lt;1000000,"",VLOOKUP(C4682,组合调整!$A:$I,2,0))</f>
        <v>逢生</v>
      </c>
      <c r="T4682" s="24" t="str">
        <f>IF(D4682&lt;1000000,"",VLOOKUP(D4682,组合调整!$A:$I,2,0))</f>
        <v>重光</v>
      </c>
      <c r="U4682" s="24" t="str">
        <f>IF(E4682&lt;1000000,"",VLOOKUP(E4682,组合调整!$A:$I,2,0))</f>
        <v>还牙</v>
      </c>
      <c r="V4682" s="24" t="str">
        <f>IF(F4682&lt;1000000,"",VLOOKUP(F4682,组合调整!$A:$I,2,0))</f>
        <v>护体</v>
      </c>
      <c r="W4682" s="24" t="str">
        <f>IF(G4682&lt;1000000,"",VLOOKUP(G4682,组合调整!$A:$I,2,0))</f>
        <v/>
      </c>
    </row>
    <row r="4683" spans="1:23">
      <c r="A4683" s="26">
        <v>40827</v>
      </c>
      <c r="B4683" s="26" t="s">
        <v>1</v>
      </c>
      <c r="C4683" s="26">
        <v>4001231</v>
      </c>
      <c r="D4683" s="26">
        <v>4001241</v>
      </c>
      <c r="E4683" s="26">
        <v>4001211</v>
      </c>
      <c r="F4683" s="26">
        <v>4001221</v>
      </c>
      <c r="G4683" s="26">
        <v>40031</v>
      </c>
      <c r="H4683" s="26">
        <v>3012</v>
      </c>
      <c r="I4683" s="26">
        <v>50031</v>
      </c>
      <c r="J4683" s="26">
        <v>4012</v>
      </c>
      <c r="K4683" s="26">
        <v>0</v>
      </c>
      <c r="L4683" s="26">
        <v>0</v>
      </c>
      <c r="M4683" s="26">
        <v>0</v>
      </c>
      <c r="N4683" s="26">
        <v>0</v>
      </c>
      <c r="O4683" s="24" t="s">
        <v>1</v>
      </c>
      <c r="P4683" s="24">
        <v>40827</v>
      </c>
      <c r="Q4683" s="24">
        <f>IF(ISERROR(VLOOKUP($B4683,[1]主动技能!$B:$D,3,0)),[2]Sheet1!$Y5150,VLOOKUP($B4683,[1]主动技能!$B:$D,3,0))</f>
        <v>3</v>
      </c>
      <c r="S4683" s="24" t="str">
        <f>IF(C4683&lt;1000000,"",VLOOKUP(C4683,组合调整!$A:$I,2,0))</f>
        <v>逢生</v>
      </c>
      <c r="T4683" s="24" t="str">
        <f>IF(D4683&lt;1000000,"",VLOOKUP(D4683,组合调整!$A:$I,2,0))</f>
        <v>重光</v>
      </c>
      <c r="U4683" s="24" t="str">
        <f>IF(E4683&lt;1000000,"",VLOOKUP(E4683,组合调整!$A:$I,2,0))</f>
        <v>还牙</v>
      </c>
      <c r="V4683" s="24" t="str">
        <f>IF(F4683&lt;1000000,"",VLOOKUP(F4683,组合调整!$A:$I,2,0))</f>
        <v>护体</v>
      </c>
      <c r="W4683" s="24" t="str">
        <f>IF(G4683&lt;1000000,"",VLOOKUP(G4683,组合调整!$A:$I,2,0))</f>
        <v/>
      </c>
    </row>
    <row r="4684" spans="1:23">
      <c r="A4684" s="26">
        <v>40828</v>
      </c>
      <c r="B4684" s="26" t="s">
        <v>1</v>
      </c>
      <c r="C4684" s="26">
        <v>4001231</v>
      </c>
      <c r="D4684" s="26">
        <v>4001241</v>
      </c>
      <c r="E4684" s="26">
        <v>4001211</v>
      </c>
      <c r="F4684" s="26">
        <v>4001221</v>
      </c>
      <c r="G4684" s="26">
        <v>40031</v>
      </c>
      <c r="H4684" s="26">
        <v>3012</v>
      </c>
      <c r="I4684" s="26">
        <v>50031</v>
      </c>
      <c r="J4684" s="26">
        <v>4012</v>
      </c>
      <c r="K4684" s="26">
        <v>0</v>
      </c>
      <c r="L4684" s="26">
        <v>0</v>
      </c>
      <c r="M4684" s="26">
        <v>0</v>
      </c>
      <c r="N4684" s="26">
        <v>0</v>
      </c>
      <c r="O4684" s="24" t="s">
        <v>1</v>
      </c>
      <c r="P4684" s="24">
        <v>40828</v>
      </c>
      <c r="Q4684" s="24">
        <f>IF(ISERROR(VLOOKUP($B4684,[1]主动技能!$B:$D,3,0)),[2]Sheet1!$Y5151,VLOOKUP($B4684,[1]主动技能!$B:$D,3,0))</f>
        <v>3</v>
      </c>
      <c r="S4684" s="24" t="str">
        <f>IF(C4684&lt;1000000,"",VLOOKUP(C4684,组合调整!$A:$I,2,0))</f>
        <v>逢生</v>
      </c>
      <c r="T4684" s="24" t="str">
        <f>IF(D4684&lt;1000000,"",VLOOKUP(D4684,组合调整!$A:$I,2,0))</f>
        <v>重光</v>
      </c>
      <c r="U4684" s="24" t="str">
        <f>IF(E4684&lt;1000000,"",VLOOKUP(E4684,组合调整!$A:$I,2,0))</f>
        <v>还牙</v>
      </c>
      <c r="V4684" s="24" t="str">
        <f>IF(F4684&lt;1000000,"",VLOOKUP(F4684,组合调整!$A:$I,2,0))</f>
        <v>护体</v>
      </c>
      <c r="W4684" s="24" t="str">
        <f>IF(G4684&lt;1000000,"",VLOOKUP(G4684,组合调整!$A:$I,2,0))</f>
        <v/>
      </c>
    </row>
    <row r="4685" spans="1:23">
      <c r="A4685" s="26">
        <v>40829</v>
      </c>
      <c r="B4685" s="26" t="s">
        <v>1</v>
      </c>
      <c r="C4685" s="26">
        <v>4001231</v>
      </c>
      <c r="D4685" s="26">
        <v>4001241</v>
      </c>
      <c r="E4685" s="26">
        <v>4001211</v>
      </c>
      <c r="F4685" s="26">
        <v>4001221</v>
      </c>
      <c r="G4685" s="26">
        <v>40031</v>
      </c>
      <c r="H4685" s="26">
        <v>3012</v>
      </c>
      <c r="I4685" s="26">
        <v>50031</v>
      </c>
      <c r="J4685" s="26">
        <v>4012</v>
      </c>
      <c r="K4685" s="26">
        <v>0</v>
      </c>
      <c r="L4685" s="26">
        <v>0</v>
      </c>
      <c r="M4685" s="26">
        <v>0</v>
      </c>
      <c r="N4685" s="26">
        <v>0</v>
      </c>
      <c r="O4685" s="24" t="s">
        <v>1</v>
      </c>
      <c r="P4685" s="24">
        <v>40829</v>
      </c>
      <c r="Q4685" s="24">
        <f>IF(ISERROR(VLOOKUP($B4685,[1]主动技能!$B:$D,3,0)),[2]Sheet1!$Y5152,VLOOKUP($B4685,[1]主动技能!$B:$D,3,0))</f>
        <v>3</v>
      </c>
      <c r="S4685" s="24" t="str">
        <f>IF(C4685&lt;1000000,"",VLOOKUP(C4685,组合调整!$A:$I,2,0))</f>
        <v>逢生</v>
      </c>
      <c r="T4685" s="24" t="str">
        <f>IF(D4685&lt;1000000,"",VLOOKUP(D4685,组合调整!$A:$I,2,0))</f>
        <v>重光</v>
      </c>
      <c r="U4685" s="24" t="str">
        <f>IF(E4685&lt;1000000,"",VLOOKUP(E4685,组合调整!$A:$I,2,0))</f>
        <v>还牙</v>
      </c>
      <c r="V4685" s="24" t="str">
        <f>IF(F4685&lt;1000000,"",VLOOKUP(F4685,组合调整!$A:$I,2,0))</f>
        <v>护体</v>
      </c>
      <c r="W4685" s="24" t="str">
        <f>IF(G4685&lt;1000000,"",VLOOKUP(G4685,组合调整!$A:$I,2,0))</f>
        <v/>
      </c>
    </row>
    <row r="4686" spans="1:23">
      <c r="A4686" s="26">
        <v>40830</v>
      </c>
      <c r="B4686" s="26" t="s">
        <v>1</v>
      </c>
      <c r="C4686" s="26">
        <v>4001231</v>
      </c>
      <c r="D4686" s="26">
        <v>4001241</v>
      </c>
      <c r="E4686" s="26">
        <v>4001211</v>
      </c>
      <c r="F4686" s="26">
        <v>4001221</v>
      </c>
      <c r="G4686" s="26">
        <v>40031</v>
      </c>
      <c r="H4686" s="26">
        <v>3012</v>
      </c>
      <c r="I4686" s="26">
        <v>50031</v>
      </c>
      <c r="J4686" s="26">
        <v>4012</v>
      </c>
      <c r="K4686" s="26">
        <v>0</v>
      </c>
      <c r="L4686" s="26">
        <v>0</v>
      </c>
      <c r="M4686" s="26">
        <v>0</v>
      </c>
      <c r="N4686" s="26">
        <v>0</v>
      </c>
      <c r="O4686" s="24" t="s">
        <v>1</v>
      </c>
      <c r="P4686" s="24">
        <v>40830</v>
      </c>
      <c r="Q4686" s="24">
        <f>IF(ISERROR(VLOOKUP($B4686,[1]主动技能!$B:$D,3,0)),[2]Sheet1!$Y5153,VLOOKUP($B4686,[1]主动技能!$B:$D,3,0))</f>
        <v>3</v>
      </c>
      <c r="S4686" s="24" t="str">
        <f>IF(C4686&lt;1000000,"",VLOOKUP(C4686,组合调整!$A:$I,2,0))</f>
        <v>逢生</v>
      </c>
      <c r="T4686" s="24" t="str">
        <f>IF(D4686&lt;1000000,"",VLOOKUP(D4686,组合调整!$A:$I,2,0))</f>
        <v>重光</v>
      </c>
      <c r="U4686" s="24" t="str">
        <f>IF(E4686&lt;1000000,"",VLOOKUP(E4686,组合调整!$A:$I,2,0))</f>
        <v>还牙</v>
      </c>
      <c r="V4686" s="24" t="str">
        <f>IF(F4686&lt;1000000,"",VLOOKUP(F4686,组合调整!$A:$I,2,0))</f>
        <v>护体</v>
      </c>
      <c r="W4686" s="24" t="str">
        <f>IF(G4686&lt;1000000,"",VLOOKUP(G4686,组合调整!$A:$I,2,0))</f>
        <v/>
      </c>
    </row>
    <row r="4687" spans="1:23">
      <c r="A4687" s="26">
        <v>40831</v>
      </c>
      <c r="B4687" s="26" t="s">
        <v>1</v>
      </c>
      <c r="C4687" s="26">
        <v>4001231</v>
      </c>
      <c r="D4687" s="26">
        <v>4001241</v>
      </c>
      <c r="E4687" s="26">
        <v>4001211</v>
      </c>
      <c r="F4687" s="26">
        <v>4001221</v>
      </c>
      <c r="G4687" s="26">
        <v>40031</v>
      </c>
      <c r="H4687" s="26">
        <v>3012</v>
      </c>
      <c r="I4687" s="26">
        <v>50031</v>
      </c>
      <c r="J4687" s="26">
        <v>4012</v>
      </c>
      <c r="K4687" s="26">
        <v>0</v>
      </c>
      <c r="L4687" s="26">
        <v>0</v>
      </c>
      <c r="M4687" s="26">
        <v>0</v>
      </c>
      <c r="N4687" s="26">
        <v>0</v>
      </c>
      <c r="O4687" s="24" t="s">
        <v>1</v>
      </c>
      <c r="P4687" s="24">
        <v>40831</v>
      </c>
      <c r="Q4687" s="24">
        <f>IF(ISERROR(VLOOKUP($B4687,[1]主动技能!$B:$D,3,0)),[2]Sheet1!$Y5154,VLOOKUP($B4687,[1]主动技能!$B:$D,3,0))</f>
        <v>3</v>
      </c>
      <c r="S4687" s="24" t="str">
        <f>IF(C4687&lt;1000000,"",VLOOKUP(C4687,组合调整!$A:$I,2,0))</f>
        <v>逢生</v>
      </c>
      <c r="T4687" s="24" t="str">
        <f>IF(D4687&lt;1000000,"",VLOOKUP(D4687,组合调整!$A:$I,2,0))</f>
        <v>重光</v>
      </c>
      <c r="U4687" s="24" t="str">
        <f>IF(E4687&lt;1000000,"",VLOOKUP(E4687,组合调整!$A:$I,2,0))</f>
        <v>还牙</v>
      </c>
      <c r="V4687" s="24" t="str">
        <f>IF(F4687&lt;1000000,"",VLOOKUP(F4687,组合调整!$A:$I,2,0))</f>
        <v>护体</v>
      </c>
      <c r="W4687" s="24" t="str">
        <f>IF(G4687&lt;1000000,"",VLOOKUP(G4687,组合调整!$A:$I,2,0))</f>
        <v/>
      </c>
    </row>
    <row r="4688" spans="1:23">
      <c r="A4688" s="26">
        <v>40832</v>
      </c>
      <c r="B4688" s="26" t="s">
        <v>1</v>
      </c>
      <c r="C4688" s="26">
        <v>4001231</v>
      </c>
      <c r="D4688" s="26">
        <v>4001241</v>
      </c>
      <c r="E4688" s="26">
        <v>4001211</v>
      </c>
      <c r="F4688" s="26">
        <v>4001221</v>
      </c>
      <c r="G4688" s="26">
        <v>40031</v>
      </c>
      <c r="H4688" s="26">
        <v>3012</v>
      </c>
      <c r="I4688" s="26">
        <v>50031</v>
      </c>
      <c r="J4688" s="26">
        <v>4012</v>
      </c>
      <c r="K4688" s="26">
        <v>0</v>
      </c>
      <c r="L4688" s="26">
        <v>0</v>
      </c>
      <c r="M4688" s="26">
        <v>0</v>
      </c>
      <c r="N4688" s="26">
        <v>0</v>
      </c>
      <c r="O4688" s="24" t="s">
        <v>1</v>
      </c>
      <c r="P4688" s="24">
        <v>40832</v>
      </c>
      <c r="Q4688" s="24">
        <f>IF(ISERROR(VLOOKUP($B4688,[1]主动技能!$B:$D,3,0)),[2]Sheet1!$Y5155,VLOOKUP($B4688,[1]主动技能!$B:$D,3,0))</f>
        <v>3</v>
      </c>
      <c r="S4688" s="24" t="str">
        <f>IF(C4688&lt;1000000,"",VLOOKUP(C4688,组合调整!$A:$I,2,0))</f>
        <v>逢生</v>
      </c>
      <c r="T4688" s="24" t="str">
        <f>IF(D4688&lt;1000000,"",VLOOKUP(D4688,组合调整!$A:$I,2,0))</f>
        <v>重光</v>
      </c>
      <c r="U4688" s="24" t="str">
        <f>IF(E4688&lt;1000000,"",VLOOKUP(E4688,组合调整!$A:$I,2,0))</f>
        <v>还牙</v>
      </c>
      <c r="V4688" s="24" t="str">
        <f>IF(F4688&lt;1000000,"",VLOOKUP(F4688,组合调整!$A:$I,2,0))</f>
        <v>护体</v>
      </c>
      <c r="W4688" s="24" t="str">
        <f>IF(G4688&lt;1000000,"",VLOOKUP(G4688,组合调整!$A:$I,2,0))</f>
        <v/>
      </c>
    </row>
    <row r="4689" spans="1:23">
      <c r="A4689" s="26">
        <v>40833</v>
      </c>
      <c r="B4689" s="26" t="s">
        <v>1</v>
      </c>
      <c r="C4689" s="26">
        <v>4001231</v>
      </c>
      <c r="D4689" s="26">
        <v>4001241</v>
      </c>
      <c r="E4689" s="26">
        <v>4001211</v>
      </c>
      <c r="F4689" s="26">
        <v>4001221</v>
      </c>
      <c r="G4689" s="26">
        <v>40031</v>
      </c>
      <c r="H4689" s="26">
        <v>3012</v>
      </c>
      <c r="I4689" s="26">
        <v>50031</v>
      </c>
      <c r="J4689" s="26">
        <v>4012</v>
      </c>
      <c r="K4689" s="26">
        <v>0</v>
      </c>
      <c r="L4689" s="26">
        <v>0</v>
      </c>
      <c r="M4689" s="26">
        <v>0</v>
      </c>
      <c r="N4689" s="26">
        <v>0</v>
      </c>
      <c r="O4689" s="24" t="s">
        <v>1</v>
      </c>
      <c r="P4689" s="24">
        <v>40833</v>
      </c>
      <c r="Q4689" s="24">
        <f>IF(ISERROR(VLOOKUP($B4689,[1]主动技能!$B:$D,3,0)),[2]Sheet1!$Y5156,VLOOKUP($B4689,[1]主动技能!$B:$D,3,0))</f>
        <v>3</v>
      </c>
      <c r="S4689" s="24" t="str">
        <f>IF(C4689&lt;1000000,"",VLOOKUP(C4689,组合调整!$A:$I,2,0))</f>
        <v>逢生</v>
      </c>
      <c r="T4689" s="24" t="str">
        <f>IF(D4689&lt;1000000,"",VLOOKUP(D4689,组合调整!$A:$I,2,0))</f>
        <v>重光</v>
      </c>
      <c r="U4689" s="24" t="str">
        <f>IF(E4689&lt;1000000,"",VLOOKUP(E4689,组合调整!$A:$I,2,0))</f>
        <v>还牙</v>
      </c>
      <c r="V4689" s="24" t="str">
        <f>IF(F4689&lt;1000000,"",VLOOKUP(F4689,组合调整!$A:$I,2,0))</f>
        <v>护体</v>
      </c>
      <c r="W4689" s="24" t="str">
        <f>IF(G4689&lt;1000000,"",VLOOKUP(G4689,组合调整!$A:$I,2,0))</f>
        <v/>
      </c>
    </row>
    <row r="4690" spans="1:23">
      <c r="A4690" s="26">
        <v>40834</v>
      </c>
      <c r="B4690" s="26" t="s">
        <v>1</v>
      </c>
      <c r="C4690" s="26">
        <v>4001231</v>
      </c>
      <c r="D4690" s="26">
        <v>4001241</v>
      </c>
      <c r="E4690" s="26">
        <v>4001211</v>
      </c>
      <c r="F4690" s="26">
        <v>4001221</v>
      </c>
      <c r="G4690" s="26">
        <v>40031</v>
      </c>
      <c r="H4690" s="26">
        <v>3012</v>
      </c>
      <c r="I4690" s="26">
        <v>50031</v>
      </c>
      <c r="J4690" s="26">
        <v>4012</v>
      </c>
      <c r="K4690" s="26">
        <v>0</v>
      </c>
      <c r="L4690" s="26">
        <v>0</v>
      </c>
      <c r="M4690" s="26">
        <v>0</v>
      </c>
      <c r="N4690" s="26">
        <v>0</v>
      </c>
      <c r="O4690" s="24" t="s">
        <v>1</v>
      </c>
      <c r="P4690" s="24">
        <v>40834</v>
      </c>
      <c r="Q4690" s="24">
        <f>IF(ISERROR(VLOOKUP($B4690,[1]主动技能!$B:$D,3,0)),[2]Sheet1!$Y5157,VLOOKUP($B4690,[1]主动技能!$B:$D,3,0))</f>
        <v>3</v>
      </c>
      <c r="S4690" s="24" t="str">
        <f>IF(C4690&lt;1000000,"",VLOOKUP(C4690,组合调整!$A:$I,2,0))</f>
        <v>逢生</v>
      </c>
      <c r="T4690" s="24" t="str">
        <f>IF(D4690&lt;1000000,"",VLOOKUP(D4690,组合调整!$A:$I,2,0))</f>
        <v>重光</v>
      </c>
      <c r="U4690" s="24" t="str">
        <f>IF(E4690&lt;1000000,"",VLOOKUP(E4690,组合调整!$A:$I,2,0))</f>
        <v>还牙</v>
      </c>
      <c r="V4690" s="24" t="str">
        <f>IF(F4690&lt;1000000,"",VLOOKUP(F4690,组合调整!$A:$I,2,0))</f>
        <v>护体</v>
      </c>
      <c r="W4690" s="24" t="str">
        <f>IF(G4690&lt;1000000,"",VLOOKUP(G4690,组合调整!$A:$I,2,0))</f>
        <v/>
      </c>
    </row>
    <row r="4691" spans="1:23">
      <c r="A4691" s="26">
        <v>40835</v>
      </c>
      <c r="B4691" s="26" t="s">
        <v>1</v>
      </c>
      <c r="C4691" s="26">
        <v>4001231</v>
      </c>
      <c r="D4691" s="26">
        <v>4001241</v>
      </c>
      <c r="E4691" s="26">
        <v>4001211</v>
      </c>
      <c r="F4691" s="26">
        <v>4001221</v>
      </c>
      <c r="G4691" s="26">
        <v>40031</v>
      </c>
      <c r="H4691" s="26">
        <v>3012</v>
      </c>
      <c r="I4691" s="26">
        <v>50031</v>
      </c>
      <c r="J4691" s="26">
        <v>4012</v>
      </c>
      <c r="K4691" s="26">
        <v>0</v>
      </c>
      <c r="L4691" s="26">
        <v>0</v>
      </c>
      <c r="M4691" s="26">
        <v>0</v>
      </c>
      <c r="N4691" s="26">
        <v>0</v>
      </c>
      <c r="O4691" s="24" t="s">
        <v>1</v>
      </c>
      <c r="P4691" s="24">
        <v>40835</v>
      </c>
      <c r="Q4691" s="24">
        <f>IF(ISERROR(VLOOKUP($B4691,[1]主动技能!$B:$D,3,0)),[2]Sheet1!$Y5158,VLOOKUP($B4691,[1]主动技能!$B:$D,3,0))</f>
        <v>3</v>
      </c>
      <c r="S4691" s="24" t="str">
        <f>IF(C4691&lt;1000000,"",VLOOKUP(C4691,组合调整!$A:$I,2,0))</f>
        <v>逢生</v>
      </c>
      <c r="T4691" s="24" t="str">
        <f>IF(D4691&lt;1000000,"",VLOOKUP(D4691,组合调整!$A:$I,2,0))</f>
        <v>重光</v>
      </c>
      <c r="U4691" s="24" t="str">
        <f>IF(E4691&lt;1000000,"",VLOOKUP(E4691,组合调整!$A:$I,2,0))</f>
        <v>还牙</v>
      </c>
      <c r="V4691" s="24" t="str">
        <f>IF(F4691&lt;1000000,"",VLOOKUP(F4691,组合调整!$A:$I,2,0))</f>
        <v>护体</v>
      </c>
      <c r="W4691" s="24" t="str">
        <f>IF(G4691&lt;1000000,"",VLOOKUP(G4691,组合调整!$A:$I,2,0))</f>
        <v/>
      </c>
    </row>
    <row r="4692" spans="1:23">
      <c r="A4692" s="26">
        <v>40836</v>
      </c>
      <c r="B4692" s="26" t="s">
        <v>1</v>
      </c>
      <c r="C4692" s="26">
        <v>4001231</v>
      </c>
      <c r="D4692" s="26">
        <v>4001241</v>
      </c>
      <c r="E4692" s="26">
        <v>4001211</v>
      </c>
      <c r="F4692" s="26">
        <v>4001221</v>
      </c>
      <c r="G4692" s="26">
        <v>40031</v>
      </c>
      <c r="H4692" s="26">
        <v>3012</v>
      </c>
      <c r="I4692" s="26">
        <v>50031</v>
      </c>
      <c r="J4692" s="26">
        <v>4012</v>
      </c>
      <c r="K4692" s="26">
        <v>0</v>
      </c>
      <c r="L4692" s="26">
        <v>0</v>
      </c>
      <c r="M4692" s="26">
        <v>0</v>
      </c>
      <c r="N4692" s="26">
        <v>0</v>
      </c>
      <c r="O4692" s="24" t="s">
        <v>1</v>
      </c>
      <c r="P4692" s="24">
        <v>40836</v>
      </c>
      <c r="Q4692" s="24">
        <f>IF(ISERROR(VLOOKUP($B4692,[1]主动技能!$B:$D,3,0)),[2]Sheet1!$Y5159,VLOOKUP($B4692,[1]主动技能!$B:$D,3,0))</f>
        <v>3</v>
      </c>
      <c r="S4692" s="24" t="str">
        <f>IF(C4692&lt;1000000,"",VLOOKUP(C4692,组合调整!$A:$I,2,0))</f>
        <v>逢生</v>
      </c>
      <c r="T4692" s="24" t="str">
        <f>IF(D4692&lt;1000000,"",VLOOKUP(D4692,组合调整!$A:$I,2,0))</f>
        <v>重光</v>
      </c>
      <c r="U4692" s="24" t="str">
        <f>IF(E4692&lt;1000000,"",VLOOKUP(E4692,组合调整!$A:$I,2,0))</f>
        <v>还牙</v>
      </c>
      <c r="V4692" s="24" t="str">
        <f>IF(F4692&lt;1000000,"",VLOOKUP(F4692,组合调整!$A:$I,2,0))</f>
        <v>护体</v>
      </c>
      <c r="W4692" s="24" t="str">
        <f>IF(G4692&lt;1000000,"",VLOOKUP(G4692,组合调整!$A:$I,2,0))</f>
        <v/>
      </c>
    </row>
    <row r="4693" spans="1:23">
      <c r="A4693" s="26">
        <v>40837</v>
      </c>
      <c r="B4693" s="26" t="s">
        <v>1</v>
      </c>
      <c r="C4693" s="26">
        <v>4001231</v>
      </c>
      <c r="D4693" s="26">
        <v>4001241</v>
      </c>
      <c r="E4693" s="26">
        <v>4001211</v>
      </c>
      <c r="F4693" s="26">
        <v>4001221</v>
      </c>
      <c r="G4693" s="26">
        <v>40031</v>
      </c>
      <c r="H4693" s="26">
        <v>3012</v>
      </c>
      <c r="I4693" s="26">
        <v>50031</v>
      </c>
      <c r="J4693" s="26">
        <v>4012</v>
      </c>
      <c r="K4693" s="26">
        <v>0</v>
      </c>
      <c r="L4693" s="26">
        <v>0</v>
      </c>
      <c r="M4693" s="26">
        <v>0</v>
      </c>
      <c r="N4693" s="26">
        <v>0</v>
      </c>
      <c r="O4693" s="24" t="s">
        <v>1</v>
      </c>
      <c r="P4693" s="24">
        <v>40837</v>
      </c>
      <c r="Q4693" s="24">
        <f>IF(ISERROR(VLOOKUP($B4693,[1]主动技能!$B:$D,3,0)),[2]Sheet1!$Y5160,VLOOKUP($B4693,[1]主动技能!$B:$D,3,0))</f>
        <v>3</v>
      </c>
      <c r="S4693" s="24" t="str">
        <f>IF(C4693&lt;1000000,"",VLOOKUP(C4693,组合调整!$A:$I,2,0))</f>
        <v>逢生</v>
      </c>
      <c r="T4693" s="24" t="str">
        <f>IF(D4693&lt;1000000,"",VLOOKUP(D4693,组合调整!$A:$I,2,0))</f>
        <v>重光</v>
      </c>
      <c r="U4693" s="24" t="str">
        <f>IF(E4693&lt;1000000,"",VLOOKUP(E4693,组合调整!$A:$I,2,0))</f>
        <v>还牙</v>
      </c>
      <c r="V4693" s="24" t="str">
        <f>IF(F4693&lt;1000000,"",VLOOKUP(F4693,组合调整!$A:$I,2,0))</f>
        <v>护体</v>
      </c>
      <c r="W4693" s="24" t="str">
        <f>IF(G4693&lt;1000000,"",VLOOKUP(G4693,组合调整!$A:$I,2,0))</f>
        <v/>
      </c>
    </row>
    <row r="4694" spans="1:23">
      <c r="A4694" s="26">
        <v>40838</v>
      </c>
      <c r="B4694" s="26" t="s">
        <v>33</v>
      </c>
      <c r="C4694" s="26">
        <v>4000112</v>
      </c>
      <c r="D4694" s="26">
        <v>4002311</v>
      </c>
      <c r="E4694" s="26">
        <v>4002321</v>
      </c>
      <c r="F4694" s="26">
        <v>4002331</v>
      </c>
      <c r="G4694" s="26">
        <v>40012</v>
      </c>
      <c r="H4694" s="26">
        <v>3021</v>
      </c>
      <c r="I4694" s="26">
        <v>50012</v>
      </c>
      <c r="J4694" s="26">
        <v>4021</v>
      </c>
      <c r="K4694" s="26">
        <v>0</v>
      </c>
      <c r="L4694" s="26">
        <v>0</v>
      </c>
      <c r="M4694" s="26">
        <v>0</v>
      </c>
      <c r="N4694" s="26">
        <v>0</v>
      </c>
      <c r="O4694" s="24" t="s">
        <v>33</v>
      </c>
      <c r="P4694" s="24">
        <v>40838</v>
      </c>
      <c r="Q4694" s="24">
        <f>IF(ISERROR(VLOOKUP($B4694,[1]主动技能!$B:$D,3,0)),[2]Sheet1!$Y5161,VLOOKUP($B4694,[1]主动技能!$B:$D,3,0))</f>
        <v>2</v>
      </c>
      <c r="S4694" s="24" t="str">
        <f>IF(C4694&lt;1000000,"",VLOOKUP(C4694,组合调整!$A:$I,2,0))</f>
        <v>勤劳</v>
      </c>
      <c r="T4694" s="24" t="str">
        <f>IF(D4694&lt;1000000,"",VLOOKUP(D4694,组合调整!$A:$I,2,0))</f>
        <v>护理</v>
      </c>
      <c r="U4694" s="24" t="str">
        <f>IF(E4694&lt;1000000,"",VLOOKUP(E4694,组合调整!$A:$I,2,0))</f>
        <v>识破</v>
      </c>
      <c r="V4694" s="24" t="str">
        <f>IF(F4694&lt;1000000,"",VLOOKUP(F4694,组合调整!$A:$I,2,0))</f>
        <v>模仿</v>
      </c>
      <c r="W4694" s="24" t="str">
        <f>IF(G4694&lt;1000000,"",VLOOKUP(G4694,组合调整!$A:$I,2,0))</f>
        <v/>
      </c>
    </row>
    <row r="4695" spans="1:23">
      <c r="A4695" s="26">
        <v>40839</v>
      </c>
      <c r="B4695" s="26" t="s">
        <v>33</v>
      </c>
      <c r="C4695" s="26">
        <v>4000112</v>
      </c>
      <c r="D4695" s="26">
        <v>4002311</v>
      </c>
      <c r="E4695" s="26">
        <v>4002321</v>
      </c>
      <c r="F4695" s="26">
        <v>4002331</v>
      </c>
      <c r="G4695" s="26">
        <v>40012</v>
      </c>
      <c r="H4695" s="26">
        <v>3021</v>
      </c>
      <c r="I4695" s="26">
        <v>50012</v>
      </c>
      <c r="J4695" s="26">
        <v>4021</v>
      </c>
      <c r="K4695" s="26">
        <v>0</v>
      </c>
      <c r="L4695" s="26">
        <v>0</v>
      </c>
      <c r="M4695" s="26">
        <v>0</v>
      </c>
      <c r="N4695" s="26">
        <v>0</v>
      </c>
      <c r="O4695" s="24" t="s">
        <v>33</v>
      </c>
      <c r="P4695" s="24">
        <v>40839</v>
      </c>
      <c r="Q4695" s="24">
        <f>IF(ISERROR(VLOOKUP($B4695,[1]主动技能!$B:$D,3,0)),[2]Sheet1!$Y5162,VLOOKUP($B4695,[1]主动技能!$B:$D,3,0))</f>
        <v>2</v>
      </c>
      <c r="S4695" s="24" t="str">
        <f>IF(C4695&lt;1000000,"",VLOOKUP(C4695,组合调整!$A:$I,2,0))</f>
        <v>勤劳</v>
      </c>
      <c r="T4695" s="24" t="str">
        <f>IF(D4695&lt;1000000,"",VLOOKUP(D4695,组合调整!$A:$I,2,0))</f>
        <v>护理</v>
      </c>
      <c r="U4695" s="24" t="str">
        <f>IF(E4695&lt;1000000,"",VLOOKUP(E4695,组合调整!$A:$I,2,0))</f>
        <v>识破</v>
      </c>
      <c r="V4695" s="24" t="str">
        <f>IF(F4695&lt;1000000,"",VLOOKUP(F4695,组合调整!$A:$I,2,0))</f>
        <v>模仿</v>
      </c>
      <c r="W4695" s="24" t="str">
        <f>IF(G4695&lt;1000000,"",VLOOKUP(G4695,组合调整!$A:$I,2,0))</f>
        <v/>
      </c>
    </row>
    <row r="4696" spans="1:23">
      <c r="A4696" s="26">
        <v>40840</v>
      </c>
      <c r="B4696" s="26" t="s">
        <v>33</v>
      </c>
      <c r="C4696" s="26">
        <v>4000112</v>
      </c>
      <c r="D4696" s="26">
        <v>4002311</v>
      </c>
      <c r="E4696" s="26">
        <v>4002321</v>
      </c>
      <c r="F4696" s="26">
        <v>4002331</v>
      </c>
      <c r="G4696" s="26">
        <v>40012</v>
      </c>
      <c r="H4696" s="26">
        <v>3021</v>
      </c>
      <c r="I4696" s="26">
        <v>50012</v>
      </c>
      <c r="J4696" s="26">
        <v>4021</v>
      </c>
      <c r="K4696" s="26">
        <v>0</v>
      </c>
      <c r="L4696" s="26">
        <v>0</v>
      </c>
      <c r="M4696" s="26">
        <v>0</v>
      </c>
      <c r="N4696" s="26">
        <v>0</v>
      </c>
      <c r="O4696" s="24" t="s">
        <v>33</v>
      </c>
      <c r="P4696" s="24">
        <v>40840</v>
      </c>
      <c r="Q4696" s="24">
        <f>IF(ISERROR(VLOOKUP($B4696,[1]主动技能!$B:$D,3,0)),[2]Sheet1!$Y5163,VLOOKUP($B4696,[1]主动技能!$B:$D,3,0))</f>
        <v>2</v>
      </c>
      <c r="S4696" s="24" t="str">
        <f>IF(C4696&lt;1000000,"",VLOOKUP(C4696,组合调整!$A:$I,2,0))</f>
        <v>勤劳</v>
      </c>
      <c r="T4696" s="24" t="str">
        <f>IF(D4696&lt;1000000,"",VLOOKUP(D4696,组合调整!$A:$I,2,0))</f>
        <v>护理</v>
      </c>
      <c r="U4696" s="24" t="str">
        <f>IF(E4696&lt;1000000,"",VLOOKUP(E4696,组合调整!$A:$I,2,0))</f>
        <v>识破</v>
      </c>
      <c r="V4696" s="24" t="str">
        <f>IF(F4696&lt;1000000,"",VLOOKUP(F4696,组合调整!$A:$I,2,0))</f>
        <v>模仿</v>
      </c>
      <c r="W4696" s="24" t="str">
        <f>IF(G4696&lt;1000000,"",VLOOKUP(G4696,组合调整!$A:$I,2,0))</f>
        <v/>
      </c>
    </row>
    <row r="4697" spans="1:23">
      <c r="A4697" s="26">
        <v>40841</v>
      </c>
      <c r="B4697" s="26" t="s">
        <v>33</v>
      </c>
      <c r="C4697" s="26">
        <v>4000112</v>
      </c>
      <c r="D4697" s="26">
        <v>4002311</v>
      </c>
      <c r="E4697" s="26">
        <v>4002321</v>
      </c>
      <c r="F4697" s="26">
        <v>4002331</v>
      </c>
      <c r="G4697" s="26">
        <v>40012</v>
      </c>
      <c r="H4697" s="26">
        <v>3021</v>
      </c>
      <c r="I4697" s="26">
        <v>50012</v>
      </c>
      <c r="J4697" s="26">
        <v>4021</v>
      </c>
      <c r="K4697" s="26">
        <v>0</v>
      </c>
      <c r="L4697" s="26">
        <v>0</v>
      </c>
      <c r="M4697" s="26">
        <v>0</v>
      </c>
      <c r="N4697" s="26">
        <v>0</v>
      </c>
      <c r="O4697" s="24" t="s">
        <v>33</v>
      </c>
      <c r="P4697" s="24">
        <v>40841</v>
      </c>
      <c r="Q4697" s="24">
        <f>IF(ISERROR(VLOOKUP($B4697,[1]主动技能!$B:$D,3,0)),[2]Sheet1!$Y5164,VLOOKUP($B4697,[1]主动技能!$B:$D,3,0))</f>
        <v>2</v>
      </c>
      <c r="S4697" s="24" t="str">
        <f>IF(C4697&lt;1000000,"",VLOOKUP(C4697,组合调整!$A:$I,2,0))</f>
        <v>勤劳</v>
      </c>
      <c r="T4697" s="24" t="str">
        <f>IF(D4697&lt;1000000,"",VLOOKUP(D4697,组合调整!$A:$I,2,0))</f>
        <v>护理</v>
      </c>
      <c r="U4697" s="24" t="str">
        <f>IF(E4697&lt;1000000,"",VLOOKUP(E4697,组合调整!$A:$I,2,0))</f>
        <v>识破</v>
      </c>
      <c r="V4697" s="24" t="str">
        <f>IF(F4697&lt;1000000,"",VLOOKUP(F4697,组合调整!$A:$I,2,0))</f>
        <v>模仿</v>
      </c>
      <c r="W4697" s="24" t="str">
        <f>IF(G4697&lt;1000000,"",VLOOKUP(G4697,组合调整!$A:$I,2,0))</f>
        <v/>
      </c>
    </row>
    <row r="4698" spans="1:23">
      <c r="A4698" s="26">
        <v>40842</v>
      </c>
      <c r="B4698" s="26" t="s">
        <v>33</v>
      </c>
      <c r="C4698" s="26">
        <v>4000112</v>
      </c>
      <c r="D4698" s="26">
        <v>4002311</v>
      </c>
      <c r="E4698" s="26">
        <v>4002321</v>
      </c>
      <c r="F4698" s="26">
        <v>4002331</v>
      </c>
      <c r="G4698" s="26">
        <v>40012</v>
      </c>
      <c r="H4698" s="26">
        <v>3021</v>
      </c>
      <c r="I4698" s="26">
        <v>50012</v>
      </c>
      <c r="J4698" s="26">
        <v>4021</v>
      </c>
      <c r="K4698" s="26">
        <v>0</v>
      </c>
      <c r="L4698" s="26">
        <v>0</v>
      </c>
      <c r="M4698" s="26">
        <v>0</v>
      </c>
      <c r="N4698" s="26">
        <v>0</v>
      </c>
      <c r="O4698" s="24" t="s">
        <v>33</v>
      </c>
      <c r="P4698" s="24">
        <v>40842</v>
      </c>
      <c r="Q4698" s="24">
        <f>IF(ISERROR(VLOOKUP($B4698,[1]主动技能!$B:$D,3,0)),[2]Sheet1!$Y5165,VLOOKUP($B4698,[1]主动技能!$B:$D,3,0))</f>
        <v>2</v>
      </c>
      <c r="S4698" s="24" t="str">
        <f>IF(C4698&lt;1000000,"",VLOOKUP(C4698,组合调整!$A:$I,2,0))</f>
        <v>勤劳</v>
      </c>
      <c r="T4698" s="24" t="str">
        <f>IF(D4698&lt;1000000,"",VLOOKUP(D4698,组合调整!$A:$I,2,0))</f>
        <v>护理</v>
      </c>
      <c r="U4698" s="24" t="str">
        <f>IF(E4698&lt;1000000,"",VLOOKUP(E4698,组合调整!$A:$I,2,0))</f>
        <v>识破</v>
      </c>
      <c r="V4698" s="24" t="str">
        <f>IF(F4698&lt;1000000,"",VLOOKUP(F4698,组合调整!$A:$I,2,0))</f>
        <v>模仿</v>
      </c>
      <c r="W4698" s="24" t="str">
        <f>IF(G4698&lt;1000000,"",VLOOKUP(G4698,组合调整!$A:$I,2,0))</f>
        <v/>
      </c>
    </row>
    <row r="4699" spans="1:23">
      <c r="A4699" s="26">
        <v>40843</v>
      </c>
      <c r="B4699" s="26" t="s">
        <v>33</v>
      </c>
      <c r="C4699" s="26">
        <v>4000112</v>
      </c>
      <c r="D4699" s="26">
        <v>4002311</v>
      </c>
      <c r="E4699" s="26">
        <v>4002321</v>
      </c>
      <c r="F4699" s="26">
        <v>4002331</v>
      </c>
      <c r="G4699" s="26">
        <v>40012</v>
      </c>
      <c r="H4699" s="26">
        <v>3021</v>
      </c>
      <c r="I4699" s="26">
        <v>50012</v>
      </c>
      <c r="J4699" s="26">
        <v>4021</v>
      </c>
      <c r="K4699" s="26">
        <v>0</v>
      </c>
      <c r="L4699" s="26">
        <v>0</v>
      </c>
      <c r="M4699" s="26">
        <v>0</v>
      </c>
      <c r="N4699" s="26">
        <v>0</v>
      </c>
      <c r="O4699" s="24" t="s">
        <v>33</v>
      </c>
      <c r="P4699" s="24">
        <v>40843</v>
      </c>
      <c r="Q4699" s="24">
        <f>IF(ISERROR(VLOOKUP($B4699,[1]主动技能!$B:$D,3,0)),[2]Sheet1!$Y5166,VLOOKUP($B4699,[1]主动技能!$B:$D,3,0))</f>
        <v>2</v>
      </c>
      <c r="S4699" s="24" t="str">
        <f>IF(C4699&lt;1000000,"",VLOOKUP(C4699,组合调整!$A:$I,2,0))</f>
        <v>勤劳</v>
      </c>
      <c r="T4699" s="24" t="str">
        <f>IF(D4699&lt;1000000,"",VLOOKUP(D4699,组合调整!$A:$I,2,0))</f>
        <v>护理</v>
      </c>
      <c r="U4699" s="24" t="str">
        <f>IF(E4699&lt;1000000,"",VLOOKUP(E4699,组合调整!$A:$I,2,0))</f>
        <v>识破</v>
      </c>
      <c r="V4699" s="24" t="str">
        <f>IF(F4699&lt;1000000,"",VLOOKUP(F4699,组合调整!$A:$I,2,0))</f>
        <v>模仿</v>
      </c>
      <c r="W4699" s="24" t="str">
        <f>IF(G4699&lt;1000000,"",VLOOKUP(G4699,组合调整!$A:$I,2,0))</f>
        <v/>
      </c>
    </row>
    <row r="4700" spans="1:23">
      <c r="A4700" s="26">
        <v>40844</v>
      </c>
      <c r="B4700" s="26" t="s">
        <v>33</v>
      </c>
      <c r="C4700" s="26">
        <v>4000112</v>
      </c>
      <c r="D4700" s="26">
        <v>4002311</v>
      </c>
      <c r="E4700" s="26">
        <v>4002321</v>
      </c>
      <c r="F4700" s="26">
        <v>4002331</v>
      </c>
      <c r="G4700" s="26">
        <v>40012</v>
      </c>
      <c r="H4700" s="26">
        <v>3021</v>
      </c>
      <c r="I4700" s="26">
        <v>50012</v>
      </c>
      <c r="J4700" s="26">
        <v>4021</v>
      </c>
      <c r="K4700" s="26">
        <v>0</v>
      </c>
      <c r="L4700" s="26">
        <v>0</v>
      </c>
      <c r="M4700" s="26">
        <v>0</v>
      </c>
      <c r="N4700" s="26">
        <v>0</v>
      </c>
      <c r="O4700" s="24" t="s">
        <v>33</v>
      </c>
      <c r="P4700" s="24">
        <v>40844</v>
      </c>
      <c r="Q4700" s="24">
        <f>IF(ISERROR(VLOOKUP($B4700,[1]主动技能!$B:$D,3,0)),[2]Sheet1!$Y5167,VLOOKUP($B4700,[1]主动技能!$B:$D,3,0))</f>
        <v>2</v>
      </c>
      <c r="S4700" s="24" t="str">
        <f>IF(C4700&lt;1000000,"",VLOOKUP(C4700,组合调整!$A:$I,2,0))</f>
        <v>勤劳</v>
      </c>
      <c r="T4700" s="24" t="str">
        <f>IF(D4700&lt;1000000,"",VLOOKUP(D4700,组合调整!$A:$I,2,0))</f>
        <v>护理</v>
      </c>
      <c r="U4700" s="24" t="str">
        <f>IF(E4700&lt;1000000,"",VLOOKUP(E4700,组合调整!$A:$I,2,0))</f>
        <v>识破</v>
      </c>
      <c r="V4700" s="24" t="str">
        <f>IF(F4700&lt;1000000,"",VLOOKUP(F4700,组合调整!$A:$I,2,0))</f>
        <v>模仿</v>
      </c>
      <c r="W4700" s="24" t="str">
        <f>IF(G4700&lt;1000000,"",VLOOKUP(G4700,组合调整!$A:$I,2,0))</f>
        <v/>
      </c>
    </row>
    <row r="4701" spans="1:23">
      <c r="A4701" s="26">
        <v>40845</v>
      </c>
      <c r="B4701" s="26" t="s">
        <v>33</v>
      </c>
      <c r="C4701" s="26">
        <v>4000112</v>
      </c>
      <c r="D4701" s="26">
        <v>4002311</v>
      </c>
      <c r="E4701" s="26">
        <v>4002321</v>
      </c>
      <c r="F4701" s="26">
        <v>4002331</v>
      </c>
      <c r="G4701" s="26">
        <v>40012</v>
      </c>
      <c r="H4701" s="26">
        <v>3021</v>
      </c>
      <c r="I4701" s="26">
        <v>50012</v>
      </c>
      <c r="J4701" s="26">
        <v>4021</v>
      </c>
      <c r="K4701" s="26">
        <v>0</v>
      </c>
      <c r="L4701" s="26">
        <v>0</v>
      </c>
      <c r="M4701" s="26">
        <v>0</v>
      </c>
      <c r="N4701" s="26">
        <v>0</v>
      </c>
      <c r="O4701" s="24" t="s">
        <v>33</v>
      </c>
      <c r="P4701" s="24">
        <v>40845</v>
      </c>
      <c r="Q4701" s="24">
        <f>IF(ISERROR(VLOOKUP($B4701,[1]主动技能!$B:$D,3,0)),[2]Sheet1!$Y5168,VLOOKUP($B4701,[1]主动技能!$B:$D,3,0))</f>
        <v>2</v>
      </c>
      <c r="S4701" s="24" t="str">
        <f>IF(C4701&lt;1000000,"",VLOOKUP(C4701,组合调整!$A:$I,2,0))</f>
        <v>勤劳</v>
      </c>
      <c r="T4701" s="24" t="str">
        <f>IF(D4701&lt;1000000,"",VLOOKUP(D4701,组合调整!$A:$I,2,0))</f>
        <v>护理</v>
      </c>
      <c r="U4701" s="24" t="str">
        <f>IF(E4701&lt;1000000,"",VLOOKUP(E4701,组合调整!$A:$I,2,0))</f>
        <v>识破</v>
      </c>
      <c r="V4701" s="24" t="str">
        <f>IF(F4701&lt;1000000,"",VLOOKUP(F4701,组合调整!$A:$I,2,0))</f>
        <v>模仿</v>
      </c>
      <c r="W4701" s="24" t="str">
        <f>IF(G4701&lt;1000000,"",VLOOKUP(G4701,组合调整!$A:$I,2,0))</f>
        <v/>
      </c>
    </row>
    <row r="4702" spans="1:23">
      <c r="A4702" s="26">
        <v>40846</v>
      </c>
      <c r="B4702" s="26" t="s">
        <v>33</v>
      </c>
      <c r="C4702" s="26">
        <v>4000112</v>
      </c>
      <c r="D4702" s="26">
        <v>4002311</v>
      </c>
      <c r="E4702" s="26">
        <v>4002321</v>
      </c>
      <c r="F4702" s="26">
        <v>4002331</v>
      </c>
      <c r="G4702" s="26">
        <v>40012</v>
      </c>
      <c r="H4702" s="26">
        <v>3021</v>
      </c>
      <c r="I4702" s="26">
        <v>50012</v>
      </c>
      <c r="J4702" s="26">
        <v>4021</v>
      </c>
      <c r="K4702" s="26">
        <v>0</v>
      </c>
      <c r="L4702" s="26">
        <v>0</v>
      </c>
      <c r="M4702" s="26">
        <v>0</v>
      </c>
      <c r="N4702" s="26">
        <v>0</v>
      </c>
      <c r="O4702" s="24" t="s">
        <v>33</v>
      </c>
      <c r="P4702" s="24">
        <v>40846</v>
      </c>
      <c r="Q4702" s="24">
        <f>IF(ISERROR(VLOOKUP($B4702,[1]主动技能!$B:$D,3,0)),[2]Sheet1!$Y5169,VLOOKUP($B4702,[1]主动技能!$B:$D,3,0))</f>
        <v>2</v>
      </c>
      <c r="S4702" s="24" t="str">
        <f>IF(C4702&lt;1000000,"",VLOOKUP(C4702,组合调整!$A:$I,2,0))</f>
        <v>勤劳</v>
      </c>
      <c r="T4702" s="24" t="str">
        <f>IF(D4702&lt;1000000,"",VLOOKUP(D4702,组合调整!$A:$I,2,0))</f>
        <v>护理</v>
      </c>
      <c r="U4702" s="24" t="str">
        <f>IF(E4702&lt;1000000,"",VLOOKUP(E4702,组合调整!$A:$I,2,0))</f>
        <v>识破</v>
      </c>
      <c r="V4702" s="24" t="str">
        <f>IF(F4702&lt;1000000,"",VLOOKUP(F4702,组合调整!$A:$I,2,0))</f>
        <v>模仿</v>
      </c>
      <c r="W4702" s="24" t="str">
        <f>IF(G4702&lt;1000000,"",VLOOKUP(G4702,组合调整!$A:$I,2,0))</f>
        <v/>
      </c>
    </row>
    <row r="4703" spans="1:23">
      <c r="A4703" s="26">
        <v>40847</v>
      </c>
      <c r="B4703" s="26" t="s">
        <v>33</v>
      </c>
      <c r="C4703" s="26">
        <v>4000112</v>
      </c>
      <c r="D4703" s="26">
        <v>4002311</v>
      </c>
      <c r="E4703" s="26">
        <v>4002321</v>
      </c>
      <c r="F4703" s="26">
        <v>4002331</v>
      </c>
      <c r="G4703" s="26">
        <v>40012</v>
      </c>
      <c r="H4703" s="26">
        <v>3021</v>
      </c>
      <c r="I4703" s="26">
        <v>50012</v>
      </c>
      <c r="J4703" s="26">
        <v>4021</v>
      </c>
      <c r="K4703" s="26">
        <v>0</v>
      </c>
      <c r="L4703" s="26">
        <v>0</v>
      </c>
      <c r="M4703" s="26">
        <v>0</v>
      </c>
      <c r="N4703" s="26">
        <v>0</v>
      </c>
      <c r="O4703" s="24" t="s">
        <v>33</v>
      </c>
      <c r="P4703" s="24">
        <v>40847</v>
      </c>
      <c r="Q4703" s="24">
        <f>IF(ISERROR(VLOOKUP($B4703,[1]主动技能!$B:$D,3,0)),[2]Sheet1!$Y5170,VLOOKUP($B4703,[1]主动技能!$B:$D,3,0))</f>
        <v>2</v>
      </c>
      <c r="S4703" s="24" t="str">
        <f>IF(C4703&lt;1000000,"",VLOOKUP(C4703,组合调整!$A:$I,2,0))</f>
        <v>勤劳</v>
      </c>
      <c r="T4703" s="24" t="str">
        <f>IF(D4703&lt;1000000,"",VLOOKUP(D4703,组合调整!$A:$I,2,0))</f>
        <v>护理</v>
      </c>
      <c r="U4703" s="24" t="str">
        <f>IF(E4703&lt;1000000,"",VLOOKUP(E4703,组合调整!$A:$I,2,0))</f>
        <v>识破</v>
      </c>
      <c r="V4703" s="24" t="str">
        <f>IF(F4703&lt;1000000,"",VLOOKUP(F4703,组合调整!$A:$I,2,0))</f>
        <v>模仿</v>
      </c>
      <c r="W4703" s="24" t="str">
        <f>IF(G4703&lt;1000000,"",VLOOKUP(G4703,组合调整!$A:$I,2,0))</f>
        <v/>
      </c>
    </row>
    <row r="4704" spans="1:23">
      <c r="A4704" s="26">
        <v>40848</v>
      </c>
      <c r="B4704" s="26" t="s">
        <v>33</v>
      </c>
      <c r="C4704" s="26">
        <v>4000112</v>
      </c>
      <c r="D4704" s="26">
        <v>4002311</v>
      </c>
      <c r="E4704" s="26">
        <v>4002321</v>
      </c>
      <c r="F4704" s="26">
        <v>4002331</v>
      </c>
      <c r="G4704" s="26">
        <v>40012</v>
      </c>
      <c r="H4704" s="26">
        <v>3021</v>
      </c>
      <c r="I4704" s="26">
        <v>50012</v>
      </c>
      <c r="J4704" s="26">
        <v>4021</v>
      </c>
      <c r="K4704" s="26">
        <v>0</v>
      </c>
      <c r="L4704" s="26">
        <v>0</v>
      </c>
      <c r="M4704" s="26">
        <v>0</v>
      </c>
      <c r="N4704" s="26">
        <v>0</v>
      </c>
      <c r="O4704" s="24" t="s">
        <v>33</v>
      </c>
      <c r="P4704" s="24">
        <v>40848</v>
      </c>
      <c r="Q4704" s="24">
        <f>IF(ISERROR(VLOOKUP($B4704,[1]主动技能!$B:$D,3,0)),[2]Sheet1!$Y5171,VLOOKUP($B4704,[1]主动技能!$B:$D,3,0))</f>
        <v>2</v>
      </c>
      <c r="S4704" s="24" t="str">
        <f>IF(C4704&lt;1000000,"",VLOOKUP(C4704,组合调整!$A:$I,2,0))</f>
        <v>勤劳</v>
      </c>
      <c r="T4704" s="24" t="str">
        <f>IF(D4704&lt;1000000,"",VLOOKUP(D4704,组合调整!$A:$I,2,0))</f>
        <v>护理</v>
      </c>
      <c r="U4704" s="24" t="str">
        <f>IF(E4704&lt;1000000,"",VLOOKUP(E4704,组合调整!$A:$I,2,0))</f>
        <v>识破</v>
      </c>
      <c r="V4704" s="24" t="str">
        <f>IF(F4704&lt;1000000,"",VLOOKUP(F4704,组合调整!$A:$I,2,0))</f>
        <v>模仿</v>
      </c>
      <c r="W4704" s="24" t="str">
        <f>IF(G4704&lt;1000000,"",VLOOKUP(G4704,组合调整!$A:$I,2,0))</f>
        <v/>
      </c>
    </row>
    <row r="4705" spans="1:23">
      <c r="A4705" s="26">
        <v>40849</v>
      </c>
      <c r="B4705" s="26" t="s">
        <v>33</v>
      </c>
      <c r="C4705" s="26">
        <v>4000112</v>
      </c>
      <c r="D4705" s="26">
        <v>4002311</v>
      </c>
      <c r="E4705" s="26">
        <v>4002321</v>
      </c>
      <c r="F4705" s="26">
        <v>4002331</v>
      </c>
      <c r="G4705" s="26">
        <v>40012</v>
      </c>
      <c r="H4705" s="26">
        <v>3021</v>
      </c>
      <c r="I4705" s="26">
        <v>50012</v>
      </c>
      <c r="J4705" s="26">
        <v>4021</v>
      </c>
      <c r="K4705" s="26">
        <v>0</v>
      </c>
      <c r="L4705" s="26">
        <v>0</v>
      </c>
      <c r="M4705" s="26">
        <v>0</v>
      </c>
      <c r="N4705" s="26">
        <v>0</v>
      </c>
      <c r="O4705" s="24" t="s">
        <v>33</v>
      </c>
      <c r="P4705" s="24">
        <v>40849</v>
      </c>
      <c r="Q4705" s="24">
        <f>IF(ISERROR(VLOOKUP($B4705,[1]主动技能!$B:$D,3,0)),[2]Sheet1!$Y5172,VLOOKUP($B4705,[1]主动技能!$B:$D,3,0))</f>
        <v>2</v>
      </c>
      <c r="S4705" s="24" t="str">
        <f>IF(C4705&lt;1000000,"",VLOOKUP(C4705,组合调整!$A:$I,2,0))</f>
        <v>勤劳</v>
      </c>
      <c r="T4705" s="24" t="str">
        <f>IF(D4705&lt;1000000,"",VLOOKUP(D4705,组合调整!$A:$I,2,0))</f>
        <v>护理</v>
      </c>
      <c r="U4705" s="24" t="str">
        <f>IF(E4705&lt;1000000,"",VLOOKUP(E4705,组合调整!$A:$I,2,0))</f>
        <v>识破</v>
      </c>
      <c r="V4705" s="24" t="str">
        <f>IF(F4705&lt;1000000,"",VLOOKUP(F4705,组合调整!$A:$I,2,0))</f>
        <v>模仿</v>
      </c>
      <c r="W4705" s="24" t="str">
        <f>IF(G4705&lt;1000000,"",VLOOKUP(G4705,组合调整!$A:$I,2,0))</f>
        <v/>
      </c>
    </row>
    <row r="4706" spans="1:23">
      <c r="A4706" s="26">
        <v>40850</v>
      </c>
      <c r="B4706" s="26" t="s">
        <v>33</v>
      </c>
      <c r="C4706" s="26">
        <v>4000112</v>
      </c>
      <c r="D4706" s="26">
        <v>4002311</v>
      </c>
      <c r="E4706" s="26">
        <v>4002321</v>
      </c>
      <c r="F4706" s="26">
        <v>4002331</v>
      </c>
      <c r="G4706" s="26">
        <v>40012</v>
      </c>
      <c r="H4706" s="26">
        <v>3021</v>
      </c>
      <c r="I4706" s="26">
        <v>50012</v>
      </c>
      <c r="J4706" s="26">
        <v>4021</v>
      </c>
      <c r="K4706" s="26">
        <v>0</v>
      </c>
      <c r="L4706" s="26">
        <v>0</v>
      </c>
      <c r="M4706" s="26">
        <v>0</v>
      </c>
      <c r="N4706" s="26">
        <v>0</v>
      </c>
      <c r="O4706" s="24" t="s">
        <v>33</v>
      </c>
      <c r="P4706" s="24">
        <v>40850</v>
      </c>
      <c r="Q4706" s="24">
        <f>IF(ISERROR(VLOOKUP($B4706,[1]主动技能!$B:$D,3,0)),[2]Sheet1!$Y5173,VLOOKUP($B4706,[1]主动技能!$B:$D,3,0))</f>
        <v>2</v>
      </c>
      <c r="S4706" s="24" t="str">
        <f>IF(C4706&lt;1000000,"",VLOOKUP(C4706,组合调整!$A:$I,2,0))</f>
        <v>勤劳</v>
      </c>
      <c r="T4706" s="24" t="str">
        <f>IF(D4706&lt;1000000,"",VLOOKUP(D4706,组合调整!$A:$I,2,0))</f>
        <v>护理</v>
      </c>
      <c r="U4706" s="24" t="str">
        <f>IF(E4706&lt;1000000,"",VLOOKUP(E4706,组合调整!$A:$I,2,0))</f>
        <v>识破</v>
      </c>
      <c r="V4706" s="24" t="str">
        <f>IF(F4706&lt;1000000,"",VLOOKUP(F4706,组合调整!$A:$I,2,0))</f>
        <v>模仿</v>
      </c>
      <c r="W4706" s="24" t="str">
        <f>IF(G4706&lt;1000000,"",VLOOKUP(G4706,组合调整!$A:$I,2,0))</f>
        <v/>
      </c>
    </row>
    <row r="4707" spans="1:23">
      <c r="A4707" s="26">
        <v>40851</v>
      </c>
      <c r="B4707" s="26" t="s">
        <v>33</v>
      </c>
      <c r="C4707" s="26">
        <v>4000112</v>
      </c>
      <c r="D4707" s="26">
        <v>4002311</v>
      </c>
      <c r="E4707" s="26">
        <v>4002321</v>
      </c>
      <c r="F4707" s="26">
        <v>4002331</v>
      </c>
      <c r="G4707" s="26">
        <v>40012</v>
      </c>
      <c r="H4707" s="26">
        <v>3021</v>
      </c>
      <c r="I4707" s="26">
        <v>50012</v>
      </c>
      <c r="J4707" s="26">
        <v>4021</v>
      </c>
      <c r="K4707" s="26">
        <v>0</v>
      </c>
      <c r="L4707" s="26">
        <v>0</v>
      </c>
      <c r="M4707" s="26">
        <v>0</v>
      </c>
      <c r="N4707" s="26">
        <v>0</v>
      </c>
      <c r="O4707" s="24" t="s">
        <v>33</v>
      </c>
      <c r="P4707" s="24">
        <v>40851</v>
      </c>
      <c r="Q4707" s="24">
        <f>IF(ISERROR(VLOOKUP($B4707,[1]主动技能!$B:$D,3,0)),[2]Sheet1!$Y5174,VLOOKUP($B4707,[1]主动技能!$B:$D,3,0))</f>
        <v>2</v>
      </c>
      <c r="S4707" s="24" t="str">
        <f>IF(C4707&lt;1000000,"",VLOOKUP(C4707,组合调整!$A:$I,2,0))</f>
        <v>勤劳</v>
      </c>
      <c r="T4707" s="24" t="str">
        <f>IF(D4707&lt;1000000,"",VLOOKUP(D4707,组合调整!$A:$I,2,0))</f>
        <v>护理</v>
      </c>
      <c r="U4707" s="24" t="str">
        <f>IF(E4707&lt;1000000,"",VLOOKUP(E4707,组合调整!$A:$I,2,0))</f>
        <v>识破</v>
      </c>
      <c r="V4707" s="24" t="str">
        <f>IF(F4707&lt;1000000,"",VLOOKUP(F4707,组合调整!$A:$I,2,0))</f>
        <v>模仿</v>
      </c>
      <c r="W4707" s="24" t="str">
        <f>IF(G4707&lt;1000000,"",VLOOKUP(G4707,组合调整!$A:$I,2,0))</f>
        <v/>
      </c>
    </row>
    <row r="4708" spans="1:23">
      <c r="A4708" s="26">
        <v>40852</v>
      </c>
      <c r="B4708" s="26" t="s">
        <v>33</v>
      </c>
      <c r="C4708" s="26">
        <v>4000112</v>
      </c>
      <c r="D4708" s="26">
        <v>4002311</v>
      </c>
      <c r="E4708" s="26">
        <v>4002321</v>
      </c>
      <c r="F4708" s="26">
        <v>4002331</v>
      </c>
      <c r="G4708" s="26">
        <v>40012</v>
      </c>
      <c r="H4708" s="26">
        <v>3021</v>
      </c>
      <c r="I4708" s="26">
        <v>50012</v>
      </c>
      <c r="J4708" s="26">
        <v>4021</v>
      </c>
      <c r="K4708" s="26">
        <v>0</v>
      </c>
      <c r="L4708" s="26">
        <v>0</v>
      </c>
      <c r="M4708" s="26">
        <v>0</v>
      </c>
      <c r="N4708" s="26">
        <v>0</v>
      </c>
      <c r="O4708" s="24" t="s">
        <v>33</v>
      </c>
      <c r="P4708" s="24">
        <v>40852</v>
      </c>
      <c r="Q4708" s="24">
        <f>IF(ISERROR(VLOOKUP($B4708,[1]主动技能!$B:$D,3,0)),[2]Sheet1!$Y5175,VLOOKUP($B4708,[1]主动技能!$B:$D,3,0))</f>
        <v>2</v>
      </c>
      <c r="S4708" s="24" t="str">
        <f>IF(C4708&lt;1000000,"",VLOOKUP(C4708,组合调整!$A:$I,2,0))</f>
        <v>勤劳</v>
      </c>
      <c r="T4708" s="24" t="str">
        <f>IF(D4708&lt;1000000,"",VLOOKUP(D4708,组合调整!$A:$I,2,0))</f>
        <v>护理</v>
      </c>
      <c r="U4708" s="24" t="str">
        <f>IF(E4708&lt;1000000,"",VLOOKUP(E4708,组合调整!$A:$I,2,0))</f>
        <v>识破</v>
      </c>
      <c r="V4708" s="24" t="str">
        <f>IF(F4708&lt;1000000,"",VLOOKUP(F4708,组合调整!$A:$I,2,0))</f>
        <v>模仿</v>
      </c>
      <c r="W4708" s="24" t="str">
        <f>IF(G4708&lt;1000000,"",VLOOKUP(G4708,组合调整!$A:$I,2,0))</f>
        <v/>
      </c>
    </row>
    <row r="4709" spans="1:23">
      <c r="A4709" s="26">
        <v>40853</v>
      </c>
      <c r="B4709" s="26" t="s">
        <v>33</v>
      </c>
      <c r="C4709" s="26">
        <v>4000112</v>
      </c>
      <c r="D4709" s="26">
        <v>4002311</v>
      </c>
      <c r="E4709" s="26">
        <v>4002321</v>
      </c>
      <c r="F4709" s="26">
        <v>4002331</v>
      </c>
      <c r="G4709" s="26">
        <v>40012</v>
      </c>
      <c r="H4709" s="26">
        <v>3021</v>
      </c>
      <c r="I4709" s="26">
        <v>50012</v>
      </c>
      <c r="J4709" s="26">
        <v>4021</v>
      </c>
      <c r="K4709" s="26">
        <v>0</v>
      </c>
      <c r="L4709" s="26">
        <v>0</v>
      </c>
      <c r="M4709" s="26">
        <v>0</v>
      </c>
      <c r="N4709" s="26">
        <v>0</v>
      </c>
      <c r="O4709" s="24" t="s">
        <v>33</v>
      </c>
      <c r="P4709" s="24">
        <v>40853</v>
      </c>
      <c r="Q4709" s="24">
        <f>IF(ISERROR(VLOOKUP($B4709,[1]主动技能!$B:$D,3,0)),[2]Sheet1!$Y5176,VLOOKUP($B4709,[1]主动技能!$B:$D,3,0))</f>
        <v>2</v>
      </c>
      <c r="S4709" s="24" t="str">
        <f>IF(C4709&lt;1000000,"",VLOOKUP(C4709,组合调整!$A:$I,2,0))</f>
        <v>勤劳</v>
      </c>
      <c r="T4709" s="24" t="str">
        <f>IF(D4709&lt;1000000,"",VLOOKUP(D4709,组合调整!$A:$I,2,0))</f>
        <v>护理</v>
      </c>
      <c r="U4709" s="24" t="str">
        <f>IF(E4709&lt;1000000,"",VLOOKUP(E4709,组合调整!$A:$I,2,0))</f>
        <v>识破</v>
      </c>
      <c r="V4709" s="24" t="str">
        <f>IF(F4709&lt;1000000,"",VLOOKUP(F4709,组合调整!$A:$I,2,0))</f>
        <v>模仿</v>
      </c>
      <c r="W4709" s="24" t="str">
        <f>IF(G4709&lt;1000000,"",VLOOKUP(G4709,组合调整!$A:$I,2,0))</f>
        <v/>
      </c>
    </row>
    <row r="4710" spans="1:23">
      <c r="A4710" s="26">
        <v>40854</v>
      </c>
      <c r="B4710" s="26" t="s">
        <v>33</v>
      </c>
      <c r="C4710" s="26">
        <v>4000112</v>
      </c>
      <c r="D4710" s="26">
        <v>4002311</v>
      </c>
      <c r="E4710" s="26">
        <v>4002321</v>
      </c>
      <c r="F4710" s="26">
        <v>4002331</v>
      </c>
      <c r="G4710" s="26">
        <v>40012</v>
      </c>
      <c r="H4710" s="26">
        <v>3021</v>
      </c>
      <c r="I4710" s="26">
        <v>50012</v>
      </c>
      <c r="J4710" s="26">
        <v>4021</v>
      </c>
      <c r="K4710" s="26">
        <v>0</v>
      </c>
      <c r="L4710" s="26">
        <v>0</v>
      </c>
      <c r="M4710" s="26">
        <v>0</v>
      </c>
      <c r="N4710" s="26">
        <v>0</v>
      </c>
      <c r="O4710" s="24" t="s">
        <v>33</v>
      </c>
      <c r="P4710" s="24">
        <v>40854</v>
      </c>
      <c r="Q4710" s="24">
        <f>IF(ISERROR(VLOOKUP($B4710,[1]主动技能!$B:$D,3,0)),[2]Sheet1!$Y5177,VLOOKUP($B4710,[1]主动技能!$B:$D,3,0))</f>
        <v>2</v>
      </c>
      <c r="S4710" s="24" t="str">
        <f>IF(C4710&lt;1000000,"",VLOOKUP(C4710,组合调整!$A:$I,2,0))</f>
        <v>勤劳</v>
      </c>
      <c r="T4710" s="24" t="str">
        <f>IF(D4710&lt;1000000,"",VLOOKUP(D4710,组合调整!$A:$I,2,0))</f>
        <v>护理</v>
      </c>
      <c r="U4710" s="24" t="str">
        <f>IF(E4710&lt;1000000,"",VLOOKUP(E4710,组合调整!$A:$I,2,0))</f>
        <v>识破</v>
      </c>
      <c r="V4710" s="24" t="str">
        <f>IF(F4710&lt;1000000,"",VLOOKUP(F4710,组合调整!$A:$I,2,0))</f>
        <v>模仿</v>
      </c>
      <c r="W4710" s="24" t="str">
        <f>IF(G4710&lt;1000000,"",VLOOKUP(G4710,组合调整!$A:$I,2,0))</f>
        <v/>
      </c>
    </row>
    <row r="4711" spans="1:23">
      <c r="A4711" s="26">
        <v>40855</v>
      </c>
      <c r="B4711" s="26" t="s">
        <v>33</v>
      </c>
      <c r="C4711" s="26">
        <v>4000112</v>
      </c>
      <c r="D4711" s="26">
        <v>4002311</v>
      </c>
      <c r="E4711" s="26">
        <v>4002321</v>
      </c>
      <c r="F4711" s="26">
        <v>4002331</v>
      </c>
      <c r="G4711" s="26">
        <v>40012</v>
      </c>
      <c r="H4711" s="26">
        <v>3021</v>
      </c>
      <c r="I4711" s="26">
        <v>50012</v>
      </c>
      <c r="J4711" s="26">
        <v>4021</v>
      </c>
      <c r="K4711" s="26">
        <v>0</v>
      </c>
      <c r="L4711" s="26">
        <v>0</v>
      </c>
      <c r="M4711" s="26">
        <v>0</v>
      </c>
      <c r="N4711" s="26">
        <v>0</v>
      </c>
      <c r="O4711" s="24" t="s">
        <v>33</v>
      </c>
      <c r="P4711" s="24">
        <v>40855</v>
      </c>
      <c r="Q4711" s="24">
        <f>IF(ISERROR(VLOOKUP($B4711,[1]主动技能!$B:$D,3,0)),[2]Sheet1!$Y5178,VLOOKUP($B4711,[1]主动技能!$B:$D,3,0))</f>
        <v>2</v>
      </c>
      <c r="S4711" s="24" t="str">
        <f>IF(C4711&lt;1000000,"",VLOOKUP(C4711,组合调整!$A:$I,2,0))</f>
        <v>勤劳</v>
      </c>
      <c r="T4711" s="24" t="str">
        <f>IF(D4711&lt;1000000,"",VLOOKUP(D4711,组合调整!$A:$I,2,0))</f>
        <v>护理</v>
      </c>
      <c r="U4711" s="24" t="str">
        <f>IF(E4711&lt;1000000,"",VLOOKUP(E4711,组合调整!$A:$I,2,0))</f>
        <v>识破</v>
      </c>
      <c r="V4711" s="24" t="str">
        <f>IF(F4711&lt;1000000,"",VLOOKUP(F4711,组合调整!$A:$I,2,0))</f>
        <v>模仿</v>
      </c>
      <c r="W4711" s="24" t="str">
        <f>IF(G4711&lt;1000000,"",VLOOKUP(G4711,组合调整!$A:$I,2,0))</f>
        <v/>
      </c>
    </row>
    <row r="4712" spans="1:23">
      <c r="A4712" s="26">
        <v>40856</v>
      </c>
      <c r="B4712" s="26" t="s">
        <v>33</v>
      </c>
      <c r="C4712" s="26">
        <v>4000112</v>
      </c>
      <c r="D4712" s="26">
        <v>4002311</v>
      </c>
      <c r="E4712" s="26">
        <v>4002321</v>
      </c>
      <c r="F4712" s="26">
        <v>4002331</v>
      </c>
      <c r="G4712" s="26">
        <v>40012</v>
      </c>
      <c r="H4712" s="26">
        <v>3021</v>
      </c>
      <c r="I4712" s="26">
        <v>50012</v>
      </c>
      <c r="J4712" s="26">
        <v>4021</v>
      </c>
      <c r="K4712" s="26">
        <v>0</v>
      </c>
      <c r="L4712" s="26">
        <v>0</v>
      </c>
      <c r="M4712" s="26">
        <v>0</v>
      </c>
      <c r="N4712" s="26">
        <v>0</v>
      </c>
      <c r="O4712" s="24" t="s">
        <v>33</v>
      </c>
      <c r="P4712" s="24">
        <v>40856</v>
      </c>
      <c r="Q4712" s="24">
        <f>IF(ISERROR(VLOOKUP($B4712,[1]主动技能!$B:$D,3,0)),[2]Sheet1!$Y5179,VLOOKUP($B4712,[1]主动技能!$B:$D,3,0))</f>
        <v>2</v>
      </c>
      <c r="S4712" s="24" t="str">
        <f>IF(C4712&lt;1000000,"",VLOOKUP(C4712,组合调整!$A:$I,2,0))</f>
        <v>勤劳</v>
      </c>
      <c r="T4712" s="24" t="str">
        <f>IF(D4712&lt;1000000,"",VLOOKUP(D4712,组合调整!$A:$I,2,0))</f>
        <v>护理</v>
      </c>
      <c r="U4712" s="24" t="str">
        <f>IF(E4712&lt;1000000,"",VLOOKUP(E4712,组合调整!$A:$I,2,0))</f>
        <v>识破</v>
      </c>
      <c r="V4712" s="24" t="str">
        <f>IF(F4712&lt;1000000,"",VLOOKUP(F4712,组合调整!$A:$I,2,0))</f>
        <v>模仿</v>
      </c>
      <c r="W4712" s="24" t="str">
        <f>IF(G4712&lt;1000000,"",VLOOKUP(G4712,组合调整!$A:$I,2,0))</f>
        <v/>
      </c>
    </row>
    <row r="4713" spans="1:23">
      <c r="A4713" s="26">
        <v>40857</v>
      </c>
      <c r="B4713" s="26" t="s">
        <v>33</v>
      </c>
      <c r="C4713" s="26">
        <v>4000112</v>
      </c>
      <c r="D4713" s="26">
        <v>4002311</v>
      </c>
      <c r="E4713" s="26">
        <v>4002321</v>
      </c>
      <c r="F4713" s="26">
        <v>4002331</v>
      </c>
      <c r="G4713" s="26">
        <v>40012</v>
      </c>
      <c r="H4713" s="26">
        <v>3021</v>
      </c>
      <c r="I4713" s="26">
        <v>50012</v>
      </c>
      <c r="J4713" s="26">
        <v>4021</v>
      </c>
      <c r="K4713" s="26">
        <v>0</v>
      </c>
      <c r="L4713" s="26">
        <v>0</v>
      </c>
      <c r="M4713" s="26">
        <v>0</v>
      </c>
      <c r="N4713" s="26">
        <v>0</v>
      </c>
      <c r="O4713" s="24" t="s">
        <v>33</v>
      </c>
      <c r="P4713" s="24">
        <v>40857</v>
      </c>
      <c r="Q4713" s="24">
        <f>IF(ISERROR(VLOOKUP($B4713,[1]主动技能!$B:$D,3,0)),[2]Sheet1!$Y5180,VLOOKUP($B4713,[1]主动技能!$B:$D,3,0))</f>
        <v>2</v>
      </c>
      <c r="S4713" s="24" t="str">
        <f>IF(C4713&lt;1000000,"",VLOOKUP(C4713,组合调整!$A:$I,2,0))</f>
        <v>勤劳</v>
      </c>
      <c r="T4713" s="24" t="str">
        <f>IF(D4713&lt;1000000,"",VLOOKUP(D4713,组合调整!$A:$I,2,0))</f>
        <v>护理</v>
      </c>
      <c r="U4713" s="24" t="str">
        <f>IF(E4713&lt;1000000,"",VLOOKUP(E4713,组合调整!$A:$I,2,0))</f>
        <v>识破</v>
      </c>
      <c r="V4713" s="24" t="str">
        <f>IF(F4713&lt;1000000,"",VLOOKUP(F4713,组合调整!$A:$I,2,0))</f>
        <v>模仿</v>
      </c>
      <c r="W4713" s="24" t="str">
        <f>IF(G4713&lt;1000000,"",VLOOKUP(G4713,组合调整!$A:$I,2,0))</f>
        <v/>
      </c>
    </row>
    <row r="4714" spans="1:23">
      <c r="A4714" s="26">
        <v>40858</v>
      </c>
      <c r="B4714" s="26" t="s">
        <v>33</v>
      </c>
      <c r="C4714" s="26">
        <v>4000112</v>
      </c>
      <c r="D4714" s="26">
        <v>4002311</v>
      </c>
      <c r="E4714" s="26">
        <v>4002321</v>
      </c>
      <c r="F4714" s="26">
        <v>4002331</v>
      </c>
      <c r="G4714" s="26">
        <v>40012</v>
      </c>
      <c r="H4714" s="26">
        <v>3021</v>
      </c>
      <c r="I4714" s="26">
        <v>50012</v>
      </c>
      <c r="J4714" s="26">
        <v>4021</v>
      </c>
      <c r="K4714" s="26">
        <v>0</v>
      </c>
      <c r="L4714" s="26">
        <v>0</v>
      </c>
      <c r="M4714" s="26">
        <v>0</v>
      </c>
      <c r="N4714" s="26">
        <v>0</v>
      </c>
      <c r="O4714" s="24" t="s">
        <v>33</v>
      </c>
      <c r="P4714" s="24">
        <v>40858</v>
      </c>
      <c r="Q4714" s="24">
        <f>IF(ISERROR(VLOOKUP($B4714,[1]主动技能!$B:$D,3,0)),[2]Sheet1!$Y5181,VLOOKUP($B4714,[1]主动技能!$B:$D,3,0))</f>
        <v>2</v>
      </c>
      <c r="S4714" s="24" t="str">
        <f>IF(C4714&lt;1000000,"",VLOOKUP(C4714,组合调整!$A:$I,2,0))</f>
        <v>勤劳</v>
      </c>
      <c r="T4714" s="24" t="str">
        <f>IF(D4714&lt;1000000,"",VLOOKUP(D4714,组合调整!$A:$I,2,0))</f>
        <v>护理</v>
      </c>
      <c r="U4714" s="24" t="str">
        <f>IF(E4714&lt;1000000,"",VLOOKUP(E4714,组合调整!$A:$I,2,0))</f>
        <v>识破</v>
      </c>
      <c r="V4714" s="24" t="str">
        <f>IF(F4714&lt;1000000,"",VLOOKUP(F4714,组合调整!$A:$I,2,0))</f>
        <v>模仿</v>
      </c>
      <c r="W4714" s="24" t="str">
        <f>IF(G4714&lt;1000000,"",VLOOKUP(G4714,组合调整!$A:$I,2,0))</f>
        <v/>
      </c>
    </row>
    <row r="4715" spans="1:23">
      <c r="A4715" s="26">
        <v>40859</v>
      </c>
      <c r="B4715" s="26" t="s">
        <v>33</v>
      </c>
      <c r="C4715" s="26">
        <v>4000112</v>
      </c>
      <c r="D4715" s="26">
        <v>4002311</v>
      </c>
      <c r="E4715" s="26">
        <v>4002321</v>
      </c>
      <c r="F4715" s="26">
        <v>4002331</v>
      </c>
      <c r="G4715" s="26">
        <v>40012</v>
      </c>
      <c r="H4715" s="26">
        <v>3021</v>
      </c>
      <c r="I4715" s="26">
        <v>50012</v>
      </c>
      <c r="J4715" s="26">
        <v>4021</v>
      </c>
      <c r="K4715" s="26">
        <v>0</v>
      </c>
      <c r="L4715" s="26">
        <v>0</v>
      </c>
      <c r="M4715" s="26">
        <v>0</v>
      </c>
      <c r="N4715" s="26">
        <v>0</v>
      </c>
      <c r="O4715" s="24" t="s">
        <v>33</v>
      </c>
      <c r="P4715" s="24">
        <v>40859</v>
      </c>
      <c r="Q4715" s="24">
        <f>IF(ISERROR(VLOOKUP($B4715,[1]主动技能!$B:$D,3,0)),[2]Sheet1!$Y5182,VLOOKUP($B4715,[1]主动技能!$B:$D,3,0))</f>
        <v>2</v>
      </c>
      <c r="S4715" s="24" t="str">
        <f>IF(C4715&lt;1000000,"",VLOOKUP(C4715,组合调整!$A:$I,2,0))</f>
        <v>勤劳</v>
      </c>
      <c r="T4715" s="24" t="str">
        <f>IF(D4715&lt;1000000,"",VLOOKUP(D4715,组合调整!$A:$I,2,0))</f>
        <v>护理</v>
      </c>
      <c r="U4715" s="24" t="str">
        <f>IF(E4715&lt;1000000,"",VLOOKUP(E4715,组合调整!$A:$I,2,0))</f>
        <v>识破</v>
      </c>
      <c r="V4715" s="24" t="str">
        <f>IF(F4715&lt;1000000,"",VLOOKUP(F4715,组合调整!$A:$I,2,0))</f>
        <v>模仿</v>
      </c>
      <c r="W4715" s="24" t="str">
        <f>IF(G4715&lt;1000000,"",VLOOKUP(G4715,组合调整!$A:$I,2,0))</f>
        <v/>
      </c>
    </row>
    <row r="4716" spans="1:23">
      <c r="A4716" s="26">
        <v>40860</v>
      </c>
      <c r="B4716" s="26" t="s">
        <v>33</v>
      </c>
      <c r="C4716" s="26">
        <v>4000112</v>
      </c>
      <c r="D4716" s="26">
        <v>4002311</v>
      </c>
      <c r="E4716" s="26">
        <v>4002321</v>
      </c>
      <c r="F4716" s="26">
        <v>4002331</v>
      </c>
      <c r="G4716" s="26">
        <v>40012</v>
      </c>
      <c r="H4716" s="26">
        <v>3021</v>
      </c>
      <c r="I4716" s="26">
        <v>50012</v>
      </c>
      <c r="J4716" s="26">
        <v>4021</v>
      </c>
      <c r="K4716" s="26">
        <v>0</v>
      </c>
      <c r="L4716" s="26">
        <v>0</v>
      </c>
      <c r="M4716" s="26">
        <v>0</v>
      </c>
      <c r="N4716" s="26">
        <v>0</v>
      </c>
      <c r="O4716" s="24" t="s">
        <v>33</v>
      </c>
      <c r="P4716" s="24">
        <v>40860</v>
      </c>
      <c r="Q4716" s="24">
        <f>IF(ISERROR(VLOOKUP($B4716,[1]主动技能!$B:$D,3,0)),[2]Sheet1!$Y5183,VLOOKUP($B4716,[1]主动技能!$B:$D,3,0))</f>
        <v>2</v>
      </c>
      <c r="S4716" s="24" t="str">
        <f>IF(C4716&lt;1000000,"",VLOOKUP(C4716,组合调整!$A:$I,2,0))</f>
        <v>勤劳</v>
      </c>
      <c r="T4716" s="24" t="str">
        <f>IF(D4716&lt;1000000,"",VLOOKUP(D4716,组合调整!$A:$I,2,0))</f>
        <v>护理</v>
      </c>
      <c r="U4716" s="24" t="str">
        <f>IF(E4716&lt;1000000,"",VLOOKUP(E4716,组合调整!$A:$I,2,0))</f>
        <v>识破</v>
      </c>
      <c r="V4716" s="24" t="str">
        <f>IF(F4716&lt;1000000,"",VLOOKUP(F4716,组合调整!$A:$I,2,0))</f>
        <v>模仿</v>
      </c>
      <c r="W4716" s="24" t="str">
        <f>IF(G4716&lt;1000000,"",VLOOKUP(G4716,组合调整!$A:$I,2,0))</f>
        <v/>
      </c>
    </row>
    <row r="4717" spans="1:23">
      <c r="A4717" s="26">
        <v>40861</v>
      </c>
      <c r="B4717" s="26" t="s">
        <v>33</v>
      </c>
      <c r="C4717" s="26">
        <v>4000112</v>
      </c>
      <c r="D4717" s="26">
        <v>4002311</v>
      </c>
      <c r="E4717" s="26">
        <v>4002321</v>
      </c>
      <c r="F4717" s="26">
        <v>4002331</v>
      </c>
      <c r="G4717" s="26">
        <v>40012</v>
      </c>
      <c r="H4717" s="26">
        <v>3021</v>
      </c>
      <c r="I4717" s="26">
        <v>50012</v>
      </c>
      <c r="J4717" s="26">
        <v>4021</v>
      </c>
      <c r="K4717" s="26">
        <v>0</v>
      </c>
      <c r="L4717" s="26">
        <v>0</v>
      </c>
      <c r="M4717" s="26">
        <v>0</v>
      </c>
      <c r="N4717" s="26">
        <v>0</v>
      </c>
      <c r="O4717" s="24" t="s">
        <v>33</v>
      </c>
      <c r="P4717" s="24">
        <v>40861</v>
      </c>
      <c r="Q4717" s="24">
        <f>IF(ISERROR(VLOOKUP($B4717,[1]主动技能!$B:$D,3,0)),[2]Sheet1!$Y5184,VLOOKUP($B4717,[1]主动技能!$B:$D,3,0))</f>
        <v>2</v>
      </c>
      <c r="S4717" s="24" t="str">
        <f>IF(C4717&lt;1000000,"",VLOOKUP(C4717,组合调整!$A:$I,2,0))</f>
        <v>勤劳</v>
      </c>
      <c r="T4717" s="24" t="str">
        <f>IF(D4717&lt;1000000,"",VLOOKUP(D4717,组合调整!$A:$I,2,0))</f>
        <v>护理</v>
      </c>
      <c r="U4717" s="24" t="str">
        <f>IF(E4717&lt;1000000,"",VLOOKUP(E4717,组合调整!$A:$I,2,0))</f>
        <v>识破</v>
      </c>
      <c r="V4717" s="24" t="str">
        <f>IF(F4717&lt;1000000,"",VLOOKUP(F4717,组合调整!$A:$I,2,0))</f>
        <v>模仿</v>
      </c>
      <c r="W4717" s="24" t="str">
        <f>IF(G4717&lt;1000000,"",VLOOKUP(G4717,组合调整!$A:$I,2,0))</f>
        <v/>
      </c>
    </row>
    <row r="4718" spans="1:23">
      <c r="A4718" s="26">
        <v>40862</v>
      </c>
      <c r="B4718" s="26" t="s">
        <v>33</v>
      </c>
      <c r="C4718" s="26">
        <v>4000112</v>
      </c>
      <c r="D4718" s="26">
        <v>4002311</v>
      </c>
      <c r="E4718" s="26">
        <v>4002321</v>
      </c>
      <c r="F4718" s="26">
        <v>4002331</v>
      </c>
      <c r="G4718" s="26">
        <v>40012</v>
      </c>
      <c r="H4718" s="26">
        <v>3021</v>
      </c>
      <c r="I4718" s="26">
        <v>50012</v>
      </c>
      <c r="J4718" s="26">
        <v>4021</v>
      </c>
      <c r="K4718" s="26">
        <v>0</v>
      </c>
      <c r="L4718" s="26">
        <v>0</v>
      </c>
      <c r="M4718" s="26">
        <v>0</v>
      </c>
      <c r="N4718" s="26">
        <v>0</v>
      </c>
      <c r="O4718" s="24" t="s">
        <v>33</v>
      </c>
      <c r="P4718" s="24">
        <v>40862</v>
      </c>
      <c r="Q4718" s="24">
        <f>IF(ISERROR(VLOOKUP($B4718,[1]主动技能!$B:$D,3,0)),[2]Sheet1!$Y5185,VLOOKUP($B4718,[1]主动技能!$B:$D,3,0))</f>
        <v>2</v>
      </c>
      <c r="S4718" s="24" t="str">
        <f>IF(C4718&lt;1000000,"",VLOOKUP(C4718,组合调整!$A:$I,2,0))</f>
        <v>勤劳</v>
      </c>
      <c r="T4718" s="24" t="str">
        <f>IF(D4718&lt;1000000,"",VLOOKUP(D4718,组合调整!$A:$I,2,0))</f>
        <v>护理</v>
      </c>
      <c r="U4718" s="24" t="str">
        <f>IF(E4718&lt;1000000,"",VLOOKUP(E4718,组合调整!$A:$I,2,0))</f>
        <v>识破</v>
      </c>
      <c r="V4718" s="24" t="str">
        <f>IF(F4718&lt;1000000,"",VLOOKUP(F4718,组合调整!$A:$I,2,0))</f>
        <v>模仿</v>
      </c>
      <c r="W4718" s="24" t="str">
        <f>IF(G4718&lt;1000000,"",VLOOKUP(G4718,组合调整!$A:$I,2,0))</f>
        <v/>
      </c>
    </row>
    <row r="4719" spans="1:23">
      <c r="A4719" s="26">
        <v>40863</v>
      </c>
      <c r="B4719" s="26" t="s">
        <v>33</v>
      </c>
      <c r="C4719" s="26">
        <v>4000112</v>
      </c>
      <c r="D4719" s="26">
        <v>4002311</v>
      </c>
      <c r="E4719" s="26">
        <v>4002321</v>
      </c>
      <c r="F4719" s="26">
        <v>4002331</v>
      </c>
      <c r="G4719" s="26">
        <v>40012</v>
      </c>
      <c r="H4719" s="26">
        <v>3021</v>
      </c>
      <c r="I4719" s="26">
        <v>50012</v>
      </c>
      <c r="J4719" s="26">
        <v>4021</v>
      </c>
      <c r="K4719" s="26">
        <v>0</v>
      </c>
      <c r="L4719" s="26">
        <v>0</v>
      </c>
      <c r="M4719" s="26">
        <v>0</v>
      </c>
      <c r="N4719" s="26">
        <v>0</v>
      </c>
      <c r="O4719" s="24" t="s">
        <v>33</v>
      </c>
      <c r="P4719" s="24">
        <v>40863</v>
      </c>
      <c r="Q4719" s="24">
        <f>IF(ISERROR(VLOOKUP($B4719,[1]主动技能!$B:$D,3,0)),[2]Sheet1!$Y5186,VLOOKUP($B4719,[1]主动技能!$B:$D,3,0))</f>
        <v>2</v>
      </c>
      <c r="S4719" s="24" t="str">
        <f>IF(C4719&lt;1000000,"",VLOOKUP(C4719,组合调整!$A:$I,2,0))</f>
        <v>勤劳</v>
      </c>
      <c r="T4719" s="24" t="str">
        <f>IF(D4719&lt;1000000,"",VLOOKUP(D4719,组合调整!$A:$I,2,0))</f>
        <v>护理</v>
      </c>
      <c r="U4719" s="24" t="str">
        <f>IF(E4719&lt;1000000,"",VLOOKUP(E4719,组合调整!$A:$I,2,0))</f>
        <v>识破</v>
      </c>
      <c r="V4719" s="24" t="str">
        <f>IF(F4719&lt;1000000,"",VLOOKUP(F4719,组合调整!$A:$I,2,0))</f>
        <v>模仿</v>
      </c>
      <c r="W4719" s="24" t="str">
        <f>IF(G4719&lt;1000000,"",VLOOKUP(G4719,组合调整!$A:$I,2,0))</f>
        <v/>
      </c>
    </row>
    <row r="4720" spans="1:23">
      <c r="A4720" s="26">
        <v>40864</v>
      </c>
      <c r="B4720" s="26" t="s">
        <v>33</v>
      </c>
      <c r="C4720" s="26">
        <v>4000112</v>
      </c>
      <c r="D4720" s="26">
        <v>4002311</v>
      </c>
      <c r="E4720" s="26">
        <v>4002321</v>
      </c>
      <c r="F4720" s="26">
        <v>4002331</v>
      </c>
      <c r="G4720" s="26">
        <v>40012</v>
      </c>
      <c r="H4720" s="26">
        <v>3021</v>
      </c>
      <c r="I4720" s="26">
        <v>50012</v>
      </c>
      <c r="J4720" s="26">
        <v>4021</v>
      </c>
      <c r="K4720" s="26">
        <v>0</v>
      </c>
      <c r="L4720" s="26">
        <v>0</v>
      </c>
      <c r="M4720" s="26">
        <v>0</v>
      </c>
      <c r="N4720" s="26">
        <v>0</v>
      </c>
      <c r="O4720" s="24" t="s">
        <v>33</v>
      </c>
      <c r="P4720" s="24">
        <v>40864</v>
      </c>
      <c r="Q4720" s="24">
        <f>IF(ISERROR(VLOOKUP($B4720,[1]主动技能!$B:$D,3,0)),[2]Sheet1!$Y5187,VLOOKUP($B4720,[1]主动技能!$B:$D,3,0))</f>
        <v>2</v>
      </c>
      <c r="S4720" s="24" t="str">
        <f>IF(C4720&lt;1000000,"",VLOOKUP(C4720,组合调整!$A:$I,2,0))</f>
        <v>勤劳</v>
      </c>
      <c r="T4720" s="24" t="str">
        <f>IF(D4720&lt;1000000,"",VLOOKUP(D4720,组合调整!$A:$I,2,0))</f>
        <v>护理</v>
      </c>
      <c r="U4720" s="24" t="str">
        <f>IF(E4720&lt;1000000,"",VLOOKUP(E4720,组合调整!$A:$I,2,0))</f>
        <v>识破</v>
      </c>
      <c r="V4720" s="24" t="str">
        <f>IF(F4720&lt;1000000,"",VLOOKUP(F4720,组合调整!$A:$I,2,0))</f>
        <v>模仿</v>
      </c>
      <c r="W4720" s="24" t="str">
        <f>IF(G4720&lt;1000000,"",VLOOKUP(G4720,组合调整!$A:$I,2,0))</f>
        <v/>
      </c>
    </row>
    <row r="4721" spans="1:23">
      <c r="A4721" s="26">
        <v>40865</v>
      </c>
      <c r="B4721" s="26" t="s">
        <v>33</v>
      </c>
      <c r="C4721" s="26">
        <v>4000112</v>
      </c>
      <c r="D4721" s="26">
        <v>4002311</v>
      </c>
      <c r="E4721" s="26">
        <v>4002321</v>
      </c>
      <c r="F4721" s="26">
        <v>4002331</v>
      </c>
      <c r="G4721" s="26">
        <v>40012</v>
      </c>
      <c r="H4721" s="26">
        <v>3021</v>
      </c>
      <c r="I4721" s="26">
        <v>50012</v>
      </c>
      <c r="J4721" s="26">
        <v>4021</v>
      </c>
      <c r="K4721" s="26">
        <v>0</v>
      </c>
      <c r="L4721" s="26">
        <v>0</v>
      </c>
      <c r="M4721" s="26">
        <v>0</v>
      </c>
      <c r="N4721" s="26">
        <v>0</v>
      </c>
      <c r="O4721" s="24" t="s">
        <v>33</v>
      </c>
      <c r="P4721" s="24">
        <v>40865</v>
      </c>
      <c r="Q4721" s="24">
        <f>IF(ISERROR(VLOOKUP($B4721,[1]主动技能!$B:$D,3,0)),[2]Sheet1!$Y5188,VLOOKUP($B4721,[1]主动技能!$B:$D,3,0))</f>
        <v>2</v>
      </c>
      <c r="S4721" s="24" t="str">
        <f>IF(C4721&lt;1000000,"",VLOOKUP(C4721,组合调整!$A:$I,2,0))</f>
        <v>勤劳</v>
      </c>
      <c r="T4721" s="24" t="str">
        <f>IF(D4721&lt;1000000,"",VLOOKUP(D4721,组合调整!$A:$I,2,0))</f>
        <v>护理</v>
      </c>
      <c r="U4721" s="24" t="str">
        <f>IF(E4721&lt;1000000,"",VLOOKUP(E4721,组合调整!$A:$I,2,0))</f>
        <v>识破</v>
      </c>
      <c r="V4721" s="24" t="str">
        <f>IF(F4721&lt;1000000,"",VLOOKUP(F4721,组合调整!$A:$I,2,0))</f>
        <v>模仿</v>
      </c>
      <c r="W4721" s="24" t="str">
        <f>IF(G4721&lt;1000000,"",VLOOKUP(G4721,组合调整!$A:$I,2,0))</f>
        <v/>
      </c>
    </row>
    <row r="4722" spans="1:23">
      <c r="A4722" s="26">
        <v>40866</v>
      </c>
      <c r="B4722" s="26" t="s">
        <v>33</v>
      </c>
      <c r="C4722" s="26">
        <v>4000112</v>
      </c>
      <c r="D4722" s="26">
        <v>4002311</v>
      </c>
      <c r="E4722" s="26">
        <v>4002321</v>
      </c>
      <c r="F4722" s="26">
        <v>4002331</v>
      </c>
      <c r="G4722" s="26">
        <v>40012</v>
      </c>
      <c r="H4722" s="26">
        <v>3021</v>
      </c>
      <c r="I4722" s="26">
        <v>50012</v>
      </c>
      <c r="J4722" s="26">
        <v>4021</v>
      </c>
      <c r="K4722" s="26">
        <v>0</v>
      </c>
      <c r="L4722" s="26">
        <v>0</v>
      </c>
      <c r="M4722" s="26">
        <v>0</v>
      </c>
      <c r="N4722" s="26">
        <v>0</v>
      </c>
      <c r="O4722" s="24" t="s">
        <v>33</v>
      </c>
      <c r="P4722" s="24">
        <v>40866</v>
      </c>
      <c r="Q4722" s="24">
        <f>IF(ISERROR(VLOOKUP($B4722,[1]主动技能!$B:$D,3,0)),[2]Sheet1!$Y5189,VLOOKUP($B4722,[1]主动技能!$B:$D,3,0))</f>
        <v>2</v>
      </c>
      <c r="S4722" s="24" t="str">
        <f>IF(C4722&lt;1000000,"",VLOOKUP(C4722,组合调整!$A:$I,2,0))</f>
        <v>勤劳</v>
      </c>
      <c r="T4722" s="24" t="str">
        <f>IF(D4722&lt;1000000,"",VLOOKUP(D4722,组合调整!$A:$I,2,0))</f>
        <v>护理</v>
      </c>
      <c r="U4722" s="24" t="str">
        <f>IF(E4722&lt;1000000,"",VLOOKUP(E4722,组合调整!$A:$I,2,0))</f>
        <v>识破</v>
      </c>
      <c r="V4722" s="24" t="str">
        <f>IF(F4722&lt;1000000,"",VLOOKUP(F4722,组合调整!$A:$I,2,0))</f>
        <v>模仿</v>
      </c>
      <c r="W4722" s="24" t="str">
        <f>IF(G4722&lt;1000000,"",VLOOKUP(G4722,组合调整!$A:$I,2,0))</f>
        <v/>
      </c>
    </row>
    <row r="4723" spans="1:23">
      <c r="A4723" s="26">
        <v>40867</v>
      </c>
      <c r="B4723" s="26" t="s">
        <v>33</v>
      </c>
      <c r="C4723" s="26">
        <v>4000112</v>
      </c>
      <c r="D4723" s="26">
        <v>4002311</v>
      </c>
      <c r="E4723" s="26">
        <v>4002321</v>
      </c>
      <c r="F4723" s="26">
        <v>4002331</v>
      </c>
      <c r="G4723" s="26">
        <v>40012</v>
      </c>
      <c r="H4723" s="26">
        <v>3021</v>
      </c>
      <c r="I4723" s="26">
        <v>50012</v>
      </c>
      <c r="J4723" s="26">
        <v>4021</v>
      </c>
      <c r="K4723" s="26">
        <v>0</v>
      </c>
      <c r="L4723" s="26">
        <v>0</v>
      </c>
      <c r="M4723" s="26">
        <v>0</v>
      </c>
      <c r="N4723" s="26">
        <v>0</v>
      </c>
      <c r="O4723" s="24" t="s">
        <v>33</v>
      </c>
      <c r="P4723" s="24">
        <v>40867</v>
      </c>
      <c r="Q4723" s="24">
        <f>IF(ISERROR(VLOOKUP($B4723,[1]主动技能!$B:$D,3,0)),[2]Sheet1!$Y5190,VLOOKUP($B4723,[1]主动技能!$B:$D,3,0))</f>
        <v>2</v>
      </c>
      <c r="S4723" s="24" t="str">
        <f>IF(C4723&lt;1000000,"",VLOOKUP(C4723,组合调整!$A:$I,2,0))</f>
        <v>勤劳</v>
      </c>
      <c r="T4723" s="24" t="str">
        <f>IF(D4723&lt;1000000,"",VLOOKUP(D4723,组合调整!$A:$I,2,0))</f>
        <v>护理</v>
      </c>
      <c r="U4723" s="24" t="str">
        <f>IF(E4723&lt;1000000,"",VLOOKUP(E4723,组合调整!$A:$I,2,0))</f>
        <v>识破</v>
      </c>
      <c r="V4723" s="24" t="str">
        <f>IF(F4723&lt;1000000,"",VLOOKUP(F4723,组合调整!$A:$I,2,0))</f>
        <v>模仿</v>
      </c>
      <c r="W4723" s="24" t="str">
        <f>IF(G4723&lt;1000000,"",VLOOKUP(G4723,组合调整!$A:$I,2,0))</f>
        <v/>
      </c>
    </row>
    <row r="4724" spans="1:23">
      <c r="A4724" s="26">
        <v>40868</v>
      </c>
      <c r="B4724" s="26" t="s">
        <v>19</v>
      </c>
      <c r="C4724" s="26">
        <v>4000142</v>
      </c>
      <c r="D4724" s="26">
        <v>4004511</v>
      </c>
      <c r="E4724" s="26">
        <v>4004521</v>
      </c>
      <c r="F4724" s="26">
        <v>4004531</v>
      </c>
      <c r="G4724" s="26">
        <v>50041</v>
      </c>
      <c r="H4724" s="26">
        <v>4032</v>
      </c>
      <c r="I4724" s="26">
        <v>0</v>
      </c>
      <c r="J4724" s="26">
        <v>0</v>
      </c>
      <c r="K4724" s="26">
        <v>0</v>
      </c>
      <c r="L4724" s="26">
        <v>0</v>
      </c>
      <c r="M4724" s="26">
        <v>0</v>
      </c>
      <c r="N4724" s="26">
        <v>0</v>
      </c>
      <c r="O4724" s="24" t="s">
        <v>19</v>
      </c>
      <c r="P4724" s="24">
        <v>40868</v>
      </c>
      <c r="Q4724" s="24">
        <f>IF(ISERROR(VLOOKUP($B4724,[1]主动技能!$B:$D,3,0)),[2]Sheet1!$Y5191,VLOOKUP($B4724,[1]主动技能!$B:$D,3,0))</f>
        <v>3</v>
      </c>
      <c r="S4724" s="24" t="str">
        <f>IF(C4724&lt;1000000,"",VLOOKUP(C4724,组合调整!$A:$I,2,0))</f>
        <v>歌谣</v>
      </c>
      <c r="T4724" s="24" t="str">
        <f>IF(D4724&lt;1000000,"",VLOOKUP(D4724,组合调整!$A:$I,2,0))</f>
        <v>瞪眼</v>
      </c>
      <c r="U4724" s="24" t="str">
        <f>IF(E4724&lt;1000000,"",VLOOKUP(E4724,组合调整!$A:$I,2,0))</f>
        <v>暗示</v>
      </c>
      <c r="V4724" s="24" t="str">
        <f>IF(F4724&lt;1000000,"",VLOOKUP(F4724,组合调整!$A:$I,2,0))</f>
        <v>龙力</v>
      </c>
      <c r="W4724" s="24" t="str">
        <f>IF(G4724&lt;1000000,"",VLOOKUP(G4724,组合调整!$A:$I,2,0))</f>
        <v/>
      </c>
    </row>
    <row r="4725" spans="1:23">
      <c r="A4725" s="26">
        <v>40869</v>
      </c>
      <c r="B4725" s="26" t="s">
        <v>19</v>
      </c>
      <c r="C4725" s="26">
        <v>4000142</v>
      </c>
      <c r="D4725" s="26">
        <v>4004511</v>
      </c>
      <c r="E4725" s="26">
        <v>4004521</v>
      </c>
      <c r="F4725" s="26">
        <v>4004531</v>
      </c>
      <c r="G4725" s="26">
        <v>50041</v>
      </c>
      <c r="H4725" s="26">
        <v>4032</v>
      </c>
      <c r="I4725" s="26">
        <v>0</v>
      </c>
      <c r="J4725" s="26">
        <v>0</v>
      </c>
      <c r="K4725" s="26">
        <v>0</v>
      </c>
      <c r="L4725" s="26">
        <v>0</v>
      </c>
      <c r="M4725" s="26">
        <v>0</v>
      </c>
      <c r="N4725" s="26">
        <v>0</v>
      </c>
      <c r="O4725" s="24" t="s">
        <v>19</v>
      </c>
      <c r="P4725" s="24">
        <v>40869</v>
      </c>
      <c r="Q4725" s="24">
        <f>IF(ISERROR(VLOOKUP($B4725,[1]主动技能!$B:$D,3,0)),[2]Sheet1!$Y5192,VLOOKUP($B4725,[1]主动技能!$B:$D,3,0))</f>
        <v>3</v>
      </c>
      <c r="S4725" s="24" t="str">
        <f>IF(C4725&lt;1000000,"",VLOOKUP(C4725,组合调整!$A:$I,2,0))</f>
        <v>歌谣</v>
      </c>
      <c r="T4725" s="24" t="str">
        <f>IF(D4725&lt;1000000,"",VLOOKUP(D4725,组合调整!$A:$I,2,0))</f>
        <v>瞪眼</v>
      </c>
      <c r="U4725" s="24" t="str">
        <f>IF(E4725&lt;1000000,"",VLOOKUP(E4725,组合调整!$A:$I,2,0))</f>
        <v>暗示</v>
      </c>
      <c r="V4725" s="24" t="str">
        <f>IF(F4725&lt;1000000,"",VLOOKUP(F4725,组合调整!$A:$I,2,0))</f>
        <v>龙力</v>
      </c>
      <c r="W4725" s="24" t="str">
        <f>IF(G4725&lt;1000000,"",VLOOKUP(G4725,组合调整!$A:$I,2,0))</f>
        <v/>
      </c>
    </row>
    <row r="4726" spans="1:23">
      <c r="A4726" s="26">
        <v>40870</v>
      </c>
      <c r="B4726" s="26" t="s">
        <v>19</v>
      </c>
      <c r="C4726" s="26">
        <v>4000142</v>
      </c>
      <c r="D4726" s="26">
        <v>4004511</v>
      </c>
      <c r="E4726" s="26">
        <v>4004521</v>
      </c>
      <c r="F4726" s="26">
        <v>4004531</v>
      </c>
      <c r="G4726" s="26">
        <v>50041</v>
      </c>
      <c r="H4726" s="26">
        <v>4032</v>
      </c>
      <c r="I4726" s="26">
        <v>0</v>
      </c>
      <c r="J4726" s="26">
        <v>0</v>
      </c>
      <c r="K4726" s="26">
        <v>0</v>
      </c>
      <c r="L4726" s="26">
        <v>0</v>
      </c>
      <c r="M4726" s="26">
        <v>0</v>
      </c>
      <c r="N4726" s="26">
        <v>0</v>
      </c>
      <c r="O4726" s="24" t="s">
        <v>19</v>
      </c>
      <c r="P4726" s="24">
        <v>40870</v>
      </c>
      <c r="Q4726" s="24">
        <f>IF(ISERROR(VLOOKUP($B4726,[1]主动技能!$B:$D,3,0)),[2]Sheet1!$Y5193,VLOOKUP($B4726,[1]主动技能!$B:$D,3,0))</f>
        <v>3</v>
      </c>
      <c r="S4726" s="24" t="str">
        <f>IF(C4726&lt;1000000,"",VLOOKUP(C4726,组合调整!$A:$I,2,0))</f>
        <v>歌谣</v>
      </c>
      <c r="T4726" s="24" t="str">
        <f>IF(D4726&lt;1000000,"",VLOOKUP(D4726,组合调整!$A:$I,2,0))</f>
        <v>瞪眼</v>
      </c>
      <c r="U4726" s="24" t="str">
        <f>IF(E4726&lt;1000000,"",VLOOKUP(E4726,组合调整!$A:$I,2,0))</f>
        <v>暗示</v>
      </c>
      <c r="V4726" s="24" t="str">
        <f>IF(F4726&lt;1000000,"",VLOOKUP(F4726,组合调整!$A:$I,2,0))</f>
        <v>龙力</v>
      </c>
      <c r="W4726" s="24" t="str">
        <f>IF(G4726&lt;1000000,"",VLOOKUP(G4726,组合调整!$A:$I,2,0))</f>
        <v/>
      </c>
    </row>
    <row r="4727" spans="1:23">
      <c r="A4727" s="26">
        <v>40871</v>
      </c>
      <c r="B4727" s="26" t="s">
        <v>19</v>
      </c>
      <c r="C4727" s="26">
        <v>4000142</v>
      </c>
      <c r="D4727" s="26">
        <v>4004511</v>
      </c>
      <c r="E4727" s="26">
        <v>4004521</v>
      </c>
      <c r="F4727" s="26">
        <v>4004531</v>
      </c>
      <c r="G4727" s="26">
        <v>50041</v>
      </c>
      <c r="H4727" s="26">
        <v>4032</v>
      </c>
      <c r="I4727" s="26">
        <v>0</v>
      </c>
      <c r="J4727" s="26">
        <v>0</v>
      </c>
      <c r="K4727" s="26">
        <v>0</v>
      </c>
      <c r="L4727" s="26">
        <v>0</v>
      </c>
      <c r="M4727" s="26">
        <v>0</v>
      </c>
      <c r="N4727" s="26">
        <v>0</v>
      </c>
      <c r="O4727" s="24" t="s">
        <v>19</v>
      </c>
      <c r="P4727" s="24">
        <v>40871</v>
      </c>
      <c r="Q4727" s="24">
        <f>IF(ISERROR(VLOOKUP($B4727,[1]主动技能!$B:$D,3,0)),[2]Sheet1!$Y5194,VLOOKUP($B4727,[1]主动技能!$B:$D,3,0))</f>
        <v>3</v>
      </c>
      <c r="S4727" s="24" t="str">
        <f>IF(C4727&lt;1000000,"",VLOOKUP(C4727,组合调整!$A:$I,2,0))</f>
        <v>歌谣</v>
      </c>
      <c r="T4727" s="24" t="str">
        <f>IF(D4727&lt;1000000,"",VLOOKUP(D4727,组合调整!$A:$I,2,0))</f>
        <v>瞪眼</v>
      </c>
      <c r="U4727" s="24" t="str">
        <f>IF(E4727&lt;1000000,"",VLOOKUP(E4727,组合调整!$A:$I,2,0))</f>
        <v>暗示</v>
      </c>
      <c r="V4727" s="24" t="str">
        <f>IF(F4727&lt;1000000,"",VLOOKUP(F4727,组合调整!$A:$I,2,0))</f>
        <v>龙力</v>
      </c>
      <c r="W4727" s="24" t="str">
        <f>IF(G4727&lt;1000000,"",VLOOKUP(G4727,组合调整!$A:$I,2,0))</f>
        <v/>
      </c>
    </row>
    <row r="4728" spans="1:23">
      <c r="A4728" s="26">
        <v>40872</v>
      </c>
      <c r="B4728" s="26" t="s">
        <v>19</v>
      </c>
      <c r="C4728" s="26">
        <v>4000142</v>
      </c>
      <c r="D4728" s="26">
        <v>4004511</v>
      </c>
      <c r="E4728" s="26">
        <v>4004521</v>
      </c>
      <c r="F4728" s="26">
        <v>4004531</v>
      </c>
      <c r="G4728" s="26">
        <v>50041</v>
      </c>
      <c r="H4728" s="26">
        <v>4032</v>
      </c>
      <c r="I4728" s="26">
        <v>0</v>
      </c>
      <c r="J4728" s="26">
        <v>0</v>
      </c>
      <c r="K4728" s="26">
        <v>0</v>
      </c>
      <c r="L4728" s="26">
        <v>0</v>
      </c>
      <c r="M4728" s="26">
        <v>0</v>
      </c>
      <c r="N4728" s="26">
        <v>0</v>
      </c>
      <c r="O4728" s="24" t="s">
        <v>19</v>
      </c>
      <c r="P4728" s="24">
        <v>40872</v>
      </c>
      <c r="Q4728" s="24">
        <f>IF(ISERROR(VLOOKUP($B4728,[1]主动技能!$B:$D,3,0)),[2]Sheet1!$Y5195,VLOOKUP($B4728,[1]主动技能!$B:$D,3,0))</f>
        <v>3</v>
      </c>
      <c r="S4728" s="24" t="str">
        <f>IF(C4728&lt;1000000,"",VLOOKUP(C4728,组合调整!$A:$I,2,0))</f>
        <v>歌谣</v>
      </c>
      <c r="T4728" s="24" t="str">
        <f>IF(D4728&lt;1000000,"",VLOOKUP(D4728,组合调整!$A:$I,2,0))</f>
        <v>瞪眼</v>
      </c>
      <c r="U4728" s="24" t="str">
        <f>IF(E4728&lt;1000000,"",VLOOKUP(E4728,组合调整!$A:$I,2,0))</f>
        <v>暗示</v>
      </c>
      <c r="V4728" s="24" t="str">
        <f>IF(F4728&lt;1000000,"",VLOOKUP(F4728,组合调整!$A:$I,2,0))</f>
        <v>龙力</v>
      </c>
      <c r="W4728" s="24" t="str">
        <f>IF(G4728&lt;1000000,"",VLOOKUP(G4728,组合调整!$A:$I,2,0))</f>
        <v/>
      </c>
    </row>
    <row r="4729" spans="1:23">
      <c r="A4729" s="26">
        <v>40873</v>
      </c>
      <c r="B4729" s="26" t="s">
        <v>19</v>
      </c>
      <c r="C4729" s="26">
        <v>4000142</v>
      </c>
      <c r="D4729" s="26">
        <v>4004511</v>
      </c>
      <c r="E4729" s="26">
        <v>4004521</v>
      </c>
      <c r="F4729" s="26">
        <v>4004531</v>
      </c>
      <c r="G4729" s="26">
        <v>50041</v>
      </c>
      <c r="H4729" s="26">
        <v>4032</v>
      </c>
      <c r="I4729" s="26">
        <v>0</v>
      </c>
      <c r="J4729" s="26">
        <v>0</v>
      </c>
      <c r="K4729" s="26">
        <v>0</v>
      </c>
      <c r="L4729" s="26">
        <v>0</v>
      </c>
      <c r="M4729" s="26">
        <v>0</v>
      </c>
      <c r="N4729" s="26">
        <v>0</v>
      </c>
      <c r="O4729" s="24" t="s">
        <v>19</v>
      </c>
      <c r="P4729" s="24">
        <v>40873</v>
      </c>
      <c r="Q4729" s="24">
        <f>IF(ISERROR(VLOOKUP($B4729,[1]主动技能!$B:$D,3,0)),[2]Sheet1!$Y5196,VLOOKUP($B4729,[1]主动技能!$B:$D,3,0))</f>
        <v>3</v>
      </c>
      <c r="S4729" s="24" t="str">
        <f>IF(C4729&lt;1000000,"",VLOOKUP(C4729,组合调整!$A:$I,2,0))</f>
        <v>歌谣</v>
      </c>
      <c r="T4729" s="24" t="str">
        <f>IF(D4729&lt;1000000,"",VLOOKUP(D4729,组合调整!$A:$I,2,0))</f>
        <v>瞪眼</v>
      </c>
      <c r="U4729" s="24" t="str">
        <f>IF(E4729&lt;1000000,"",VLOOKUP(E4729,组合调整!$A:$I,2,0))</f>
        <v>暗示</v>
      </c>
      <c r="V4729" s="24" t="str">
        <f>IF(F4729&lt;1000000,"",VLOOKUP(F4729,组合调整!$A:$I,2,0))</f>
        <v>龙力</v>
      </c>
      <c r="W4729" s="24" t="str">
        <f>IF(G4729&lt;1000000,"",VLOOKUP(G4729,组合调整!$A:$I,2,0))</f>
        <v/>
      </c>
    </row>
    <row r="4730" spans="1:23">
      <c r="A4730" s="26">
        <v>40874</v>
      </c>
      <c r="B4730" s="26" t="s">
        <v>19</v>
      </c>
      <c r="C4730" s="26">
        <v>4000142</v>
      </c>
      <c r="D4730" s="26">
        <v>4004511</v>
      </c>
      <c r="E4730" s="26">
        <v>4004521</v>
      </c>
      <c r="F4730" s="26">
        <v>4004531</v>
      </c>
      <c r="G4730" s="26">
        <v>50041</v>
      </c>
      <c r="H4730" s="26">
        <v>4032</v>
      </c>
      <c r="I4730" s="26">
        <v>0</v>
      </c>
      <c r="J4730" s="26">
        <v>0</v>
      </c>
      <c r="K4730" s="26">
        <v>0</v>
      </c>
      <c r="L4730" s="26">
        <v>0</v>
      </c>
      <c r="M4730" s="26">
        <v>0</v>
      </c>
      <c r="N4730" s="26">
        <v>0</v>
      </c>
      <c r="O4730" s="24" t="s">
        <v>19</v>
      </c>
      <c r="P4730" s="24">
        <v>40874</v>
      </c>
      <c r="Q4730" s="24">
        <f>IF(ISERROR(VLOOKUP($B4730,[1]主动技能!$B:$D,3,0)),[2]Sheet1!$Y5197,VLOOKUP($B4730,[1]主动技能!$B:$D,3,0))</f>
        <v>3</v>
      </c>
      <c r="S4730" s="24" t="str">
        <f>IF(C4730&lt;1000000,"",VLOOKUP(C4730,组合调整!$A:$I,2,0))</f>
        <v>歌谣</v>
      </c>
      <c r="T4730" s="24" t="str">
        <f>IF(D4730&lt;1000000,"",VLOOKUP(D4730,组合调整!$A:$I,2,0))</f>
        <v>瞪眼</v>
      </c>
      <c r="U4730" s="24" t="str">
        <f>IF(E4730&lt;1000000,"",VLOOKUP(E4730,组合调整!$A:$I,2,0))</f>
        <v>暗示</v>
      </c>
      <c r="V4730" s="24" t="str">
        <f>IF(F4730&lt;1000000,"",VLOOKUP(F4730,组合调整!$A:$I,2,0))</f>
        <v>龙力</v>
      </c>
      <c r="W4730" s="24" t="str">
        <f>IF(G4730&lt;1000000,"",VLOOKUP(G4730,组合调整!$A:$I,2,0))</f>
        <v/>
      </c>
    </row>
    <row r="4731" spans="1:23">
      <c r="A4731" s="26">
        <v>40875</v>
      </c>
      <c r="B4731" s="26" t="s">
        <v>19</v>
      </c>
      <c r="C4731" s="26">
        <v>4000142</v>
      </c>
      <c r="D4731" s="26">
        <v>4004511</v>
      </c>
      <c r="E4731" s="26">
        <v>4004521</v>
      </c>
      <c r="F4731" s="26">
        <v>4004531</v>
      </c>
      <c r="G4731" s="26">
        <v>50041</v>
      </c>
      <c r="H4731" s="26">
        <v>4032</v>
      </c>
      <c r="I4731" s="26">
        <v>0</v>
      </c>
      <c r="J4731" s="26">
        <v>0</v>
      </c>
      <c r="K4731" s="26">
        <v>0</v>
      </c>
      <c r="L4731" s="26">
        <v>0</v>
      </c>
      <c r="M4731" s="26">
        <v>0</v>
      </c>
      <c r="N4731" s="26">
        <v>0</v>
      </c>
      <c r="O4731" s="24" t="s">
        <v>19</v>
      </c>
      <c r="P4731" s="24">
        <v>40875</v>
      </c>
      <c r="Q4731" s="24">
        <f>IF(ISERROR(VLOOKUP($B4731,[1]主动技能!$B:$D,3,0)),[2]Sheet1!$Y5198,VLOOKUP($B4731,[1]主动技能!$B:$D,3,0))</f>
        <v>3</v>
      </c>
      <c r="S4731" s="24" t="str">
        <f>IF(C4731&lt;1000000,"",VLOOKUP(C4731,组合调整!$A:$I,2,0))</f>
        <v>歌谣</v>
      </c>
      <c r="T4731" s="24" t="str">
        <f>IF(D4731&lt;1000000,"",VLOOKUP(D4731,组合调整!$A:$I,2,0))</f>
        <v>瞪眼</v>
      </c>
      <c r="U4731" s="24" t="str">
        <f>IF(E4731&lt;1000000,"",VLOOKUP(E4731,组合调整!$A:$I,2,0))</f>
        <v>暗示</v>
      </c>
      <c r="V4731" s="24" t="str">
        <f>IF(F4731&lt;1000000,"",VLOOKUP(F4731,组合调整!$A:$I,2,0))</f>
        <v>龙力</v>
      </c>
      <c r="W4731" s="24" t="str">
        <f>IF(G4731&lt;1000000,"",VLOOKUP(G4731,组合调整!$A:$I,2,0))</f>
        <v/>
      </c>
    </row>
    <row r="4732" spans="1:23">
      <c r="A4732" s="26">
        <v>40876</v>
      </c>
      <c r="B4732" s="26" t="s">
        <v>19</v>
      </c>
      <c r="C4732" s="26">
        <v>4000142</v>
      </c>
      <c r="D4732" s="26">
        <v>4004511</v>
      </c>
      <c r="E4732" s="26">
        <v>4004521</v>
      </c>
      <c r="F4732" s="26">
        <v>4004531</v>
      </c>
      <c r="G4732" s="26">
        <v>50041</v>
      </c>
      <c r="H4732" s="26">
        <v>4032</v>
      </c>
      <c r="I4732" s="26">
        <v>0</v>
      </c>
      <c r="J4732" s="26">
        <v>0</v>
      </c>
      <c r="K4732" s="26">
        <v>0</v>
      </c>
      <c r="L4732" s="26">
        <v>0</v>
      </c>
      <c r="M4732" s="26">
        <v>0</v>
      </c>
      <c r="N4732" s="26">
        <v>0</v>
      </c>
      <c r="O4732" s="24" t="s">
        <v>19</v>
      </c>
      <c r="P4732" s="24">
        <v>40876</v>
      </c>
      <c r="Q4732" s="24">
        <f>IF(ISERROR(VLOOKUP($B4732,[1]主动技能!$B:$D,3,0)),[2]Sheet1!$Y5199,VLOOKUP($B4732,[1]主动技能!$B:$D,3,0))</f>
        <v>3</v>
      </c>
      <c r="S4732" s="24" t="str">
        <f>IF(C4732&lt;1000000,"",VLOOKUP(C4732,组合调整!$A:$I,2,0))</f>
        <v>歌谣</v>
      </c>
      <c r="T4732" s="24" t="str">
        <f>IF(D4732&lt;1000000,"",VLOOKUP(D4732,组合调整!$A:$I,2,0))</f>
        <v>瞪眼</v>
      </c>
      <c r="U4732" s="24" t="str">
        <f>IF(E4732&lt;1000000,"",VLOOKUP(E4732,组合调整!$A:$I,2,0))</f>
        <v>暗示</v>
      </c>
      <c r="V4732" s="24" t="str">
        <f>IF(F4732&lt;1000000,"",VLOOKUP(F4732,组合调整!$A:$I,2,0))</f>
        <v>龙力</v>
      </c>
      <c r="W4732" s="24" t="str">
        <f>IF(G4732&lt;1000000,"",VLOOKUP(G4732,组合调整!$A:$I,2,0))</f>
        <v/>
      </c>
    </row>
    <row r="4733" spans="1:23">
      <c r="A4733" s="26">
        <v>40877</v>
      </c>
      <c r="B4733" s="26" t="s">
        <v>19</v>
      </c>
      <c r="C4733" s="26">
        <v>4000142</v>
      </c>
      <c r="D4733" s="26">
        <v>4004511</v>
      </c>
      <c r="E4733" s="26">
        <v>4004521</v>
      </c>
      <c r="F4733" s="26">
        <v>4004531</v>
      </c>
      <c r="G4733" s="26">
        <v>50041</v>
      </c>
      <c r="H4733" s="26">
        <v>4032</v>
      </c>
      <c r="I4733" s="26">
        <v>0</v>
      </c>
      <c r="J4733" s="26">
        <v>0</v>
      </c>
      <c r="K4733" s="26">
        <v>0</v>
      </c>
      <c r="L4733" s="26">
        <v>0</v>
      </c>
      <c r="M4733" s="26">
        <v>0</v>
      </c>
      <c r="N4733" s="26">
        <v>0</v>
      </c>
      <c r="O4733" s="24" t="s">
        <v>19</v>
      </c>
      <c r="P4733" s="24">
        <v>40877</v>
      </c>
      <c r="Q4733" s="24">
        <f>IF(ISERROR(VLOOKUP($B4733,[1]主动技能!$B:$D,3,0)),[2]Sheet1!$Y5200,VLOOKUP($B4733,[1]主动技能!$B:$D,3,0))</f>
        <v>3</v>
      </c>
      <c r="S4733" s="24" t="str">
        <f>IF(C4733&lt;1000000,"",VLOOKUP(C4733,组合调整!$A:$I,2,0))</f>
        <v>歌谣</v>
      </c>
      <c r="T4733" s="24" t="str">
        <f>IF(D4733&lt;1000000,"",VLOOKUP(D4733,组合调整!$A:$I,2,0))</f>
        <v>瞪眼</v>
      </c>
      <c r="U4733" s="24" t="str">
        <f>IF(E4733&lt;1000000,"",VLOOKUP(E4733,组合调整!$A:$I,2,0))</f>
        <v>暗示</v>
      </c>
      <c r="V4733" s="24" t="str">
        <f>IF(F4733&lt;1000000,"",VLOOKUP(F4733,组合调整!$A:$I,2,0))</f>
        <v>龙力</v>
      </c>
      <c r="W4733" s="24" t="str">
        <f>IF(G4733&lt;1000000,"",VLOOKUP(G4733,组合调整!$A:$I,2,0))</f>
        <v/>
      </c>
    </row>
    <row r="4734" spans="1:23">
      <c r="A4734" s="26">
        <v>40878</v>
      </c>
      <c r="B4734" s="26" t="s">
        <v>19</v>
      </c>
      <c r="C4734" s="26">
        <v>4000142</v>
      </c>
      <c r="D4734" s="26">
        <v>4004511</v>
      </c>
      <c r="E4734" s="26">
        <v>4004521</v>
      </c>
      <c r="F4734" s="26">
        <v>4004531</v>
      </c>
      <c r="G4734" s="26">
        <v>50041</v>
      </c>
      <c r="H4734" s="26">
        <v>4032</v>
      </c>
      <c r="I4734" s="26">
        <v>0</v>
      </c>
      <c r="J4734" s="26">
        <v>0</v>
      </c>
      <c r="K4734" s="26">
        <v>0</v>
      </c>
      <c r="L4734" s="26">
        <v>0</v>
      </c>
      <c r="M4734" s="26">
        <v>0</v>
      </c>
      <c r="N4734" s="26">
        <v>0</v>
      </c>
      <c r="O4734" s="24" t="s">
        <v>19</v>
      </c>
      <c r="P4734" s="24">
        <v>40878</v>
      </c>
      <c r="Q4734" s="24">
        <f>IF(ISERROR(VLOOKUP($B4734,[1]主动技能!$B:$D,3,0)),[2]Sheet1!$Y5201,VLOOKUP($B4734,[1]主动技能!$B:$D,3,0))</f>
        <v>3</v>
      </c>
      <c r="S4734" s="24" t="str">
        <f>IF(C4734&lt;1000000,"",VLOOKUP(C4734,组合调整!$A:$I,2,0))</f>
        <v>歌谣</v>
      </c>
      <c r="T4734" s="24" t="str">
        <f>IF(D4734&lt;1000000,"",VLOOKUP(D4734,组合调整!$A:$I,2,0))</f>
        <v>瞪眼</v>
      </c>
      <c r="U4734" s="24" t="str">
        <f>IF(E4734&lt;1000000,"",VLOOKUP(E4734,组合调整!$A:$I,2,0))</f>
        <v>暗示</v>
      </c>
      <c r="V4734" s="24" t="str">
        <f>IF(F4734&lt;1000000,"",VLOOKUP(F4734,组合调整!$A:$I,2,0))</f>
        <v>龙力</v>
      </c>
      <c r="W4734" s="24" t="str">
        <f>IF(G4734&lt;1000000,"",VLOOKUP(G4734,组合调整!$A:$I,2,0))</f>
        <v/>
      </c>
    </row>
    <row r="4735" spans="1:23">
      <c r="A4735" s="26">
        <v>40879</v>
      </c>
      <c r="B4735" s="26" t="s">
        <v>19</v>
      </c>
      <c r="C4735" s="26">
        <v>4000142</v>
      </c>
      <c r="D4735" s="26">
        <v>4004511</v>
      </c>
      <c r="E4735" s="26">
        <v>4004521</v>
      </c>
      <c r="F4735" s="26">
        <v>4004531</v>
      </c>
      <c r="G4735" s="26">
        <v>50041</v>
      </c>
      <c r="H4735" s="26">
        <v>4032</v>
      </c>
      <c r="I4735" s="26">
        <v>0</v>
      </c>
      <c r="J4735" s="26">
        <v>0</v>
      </c>
      <c r="K4735" s="26">
        <v>0</v>
      </c>
      <c r="L4735" s="26">
        <v>0</v>
      </c>
      <c r="M4735" s="26">
        <v>0</v>
      </c>
      <c r="N4735" s="26">
        <v>0</v>
      </c>
      <c r="O4735" s="24" t="s">
        <v>19</v>
      </c>
      <c r="P4735" s="24">
        <v>40879</v>
      </c>
      <c r="Q4735" s="24">
        <f>IF(ISERROR(VLOOKUP($B4735,[1]主动技能!$B:$D,3,0)),[2]Sheet1!$Y5202,VLOOKUP($B4735,[1]主动技能!$B:$D,3,0))</f>
        <v>3</v>
      </c>
      <c r="S4735" s="24" t="str">
        <f>IF(C4735&lt;1000000,"",VLOOKUP(C4735,组合调整!$A:$I,2,0))</f>
        <v>歌谣</v>
      </c>
      <c r="T4735" s="24" t="str">
        <f>IF(D4735&lt;1000000,"",VLOOKUP(D4735,组合调整!$A:$I,2,0))</f>
        <v>瞪眼</v>
      </c>
      <c r="U4735" s="24" t="str">
        <f>IF(E4735&lt;1000000,"",VLOOKUP(E4735,组合调整!$A:$I,2,0))</f>
        <v>暗示</v>
      </c>
      <c r="V4735" s="24" t="str">
        <f>IF(F4735&lt;1000000,"",VLOOKUP(F4735,组合调整!$A:$I,2,0))</f>
        <v>龙力</v>
      </c>
      <c r="W4735" s="24" t="str">
        <f>IF(G4735&lt;1000000,"",VLOOKUP(G4735,组合调整!$A:$I,2,0))</f>
        <v/>
      </c>
    </row>
    <row r="4736" spans="1:23">
      <c r="A4736" s="26">
        <v>40880</v>
      </c>
      <c r="B4736" s="26" t="s">
        <v>19</v>
      </c>
      <c r="C4736" s="26">
        <v>4000142</v>
      </c>
      <c r="D4736" s="26">
        <v>4004511</v>
      </c>
      <c r="E4736" s="26">
        <v>4004521</v>
      </c>
      <c r="F4736" s="26">
        <v>4004531</v>
      </c>
      <c r="G4736" s="26">
        <v>50041</v>
      </c>
      <c r="H4736" s="26">
        <v>4032</v>
      </c>
      <c r="I4736" s="26">
        <v>0</v>
      </c>
      <c r="J4736" s="26">
        <v>0</v>
      </c>
      <c r="K4736" s="26">
        <v>0</v>
      </c>
      <c r="L4736" s="26">
        <v>0</v>
      </c>
      <c r="M4736" s="26">
        <v>0</v>
      </c>
      <c r="N4736" s="26">
        <v>0</v>
      </c>
      <c r="O4736" s="24" t="s">
        <v>19</v>
      </c>
      <c r="P4736" s="24">
        <v>40880</v>
      </c>
      <c r="Q4736" s="24">
        <f>IF(ISERROR(VLOOKUP($B4736,[1]主动技能!$B:$D,3,0)),[2]Sheet1!$Y5203,VLOOKUP($B4736,[1]主动技能!$B:$D,3,0))</f>
        <v>3</v>
      </c>
      <c r="S4736" s="24" t="str">
        <f>IF(C4736&lt;1000000,"",VLOOKUP(C4736,组合调整!$A:$I,2,0))</f>
        <v>歌谣</v>
      </c>
      <c r="T4736" s="24" t="str">
        <f>IF(D4736&lt;1000000,"",VLOOKUP(D4736,组合调整!$A:$I,2,0))</f>
        <v>瞪眼</v>
      </c>
      <c r="U4736" s="24" t="str">
        <f>IF(E4736&lt;1000000,"",VLOOKUP(E4736,组合调整!$A:$I,2,0))</f>
        <v>暗示</v>
      </c>
      <c r="V4736" s="24" t="str">
        <f>IF(F4736&lt;1000000,"",VLOOKUP(F4736,组合调整!$A:$I,2,0))</f>
        <v>龙力</v>
      </c>
      <c r="W4736" s="24" t="str">
        <f>IF(G4736&lt;1000000,"",VLOOKUP(G4736,组合调整!$A:$I,2,0))</f>
        <v/>
      </c>
    </row>
    <row r="4737" spans="1:23">
      <c r="A4737" s="26">
        <v>40881</v>
      </c>
      <c r="B4737" s="26" t="s">
        <v>19</v>
      </c>
      <c r="C4737" s="26">
        <v>4000142</v>
      </c>
      <c r="D4737" s="26">
        <v>4004511</v>
      </c>
      <c r="E4737" s="26">
        <v>4004521</v>
      </c>
      <c r="F4737" s="26">
        <v>4004531</v>
      </c>
      <c r="G4737" s="26">
        <v>50041</v>
      </c>
      <c r="H4737" s="26">
        <v>4032</v>
      </c>
      <c r="I4737" s="26">
        <v>0</v>
      </c>
      <c r="J4737" s="26">
        <v>0</v>
      </c>
      <c r="K4737" s="26">
        <v>0</v>
      </c>
      <c r="L4737" s="26">
        <v>0</v>
      </c>
      <c r="M4737" s="26">
        <v>0</v>
      </c>
      <c r="N4737" s="26">
        <v>0</v>
      </c>
      <c r="O4737" s="24" t="s">
        <v>19</v>
      </c>
      <c r="P4737" s="24">
        <v>40881</v>
      </c>
      <c r="Q4737" s="24">
        <f>IF(ISERROR(VLOOKUP($B4737,[1]主动技能!$B:$D,3,0)),[2]Sheet1!$Y5204,VLOOKUP($B4737,[1]主动技能!$B:$D,3,0))</f>
        <v>3</v>
      </c>
      <c r="S4737" s="24" t="str">
        <f>IF(C4737&lt;1000000,"",VLOOKUP(C4737,组合调整!$A:$I,2,0))</f>
        <v>歌谣</v>
      </c>
      <c r="T4737" s="24" t="str">
        <f>IF(D4737&lt;1000000,"",VLOOKUP(D4737,组合调整!$A:$I,2,0))</f>
        <v>瞪眼</v>
      </c>
      <c r="U4737" s="24" t="str">
        <f>IF(E4737&lt;1000000,"",VLOOKUP(E4737,组合调整!$A:$I,2,0))</f>
        <v>暗示</v>
      </c>
      <c r="V4737" s="24" t="str">
        <f>IF(F4737&lt;1000000,"",VLOOKUP(F4737,组合调整!$A:$I,2,0))</f>
        <v>龙力</v>
      </c>
      <c r="W4737" s="24" t="str">
        <f>IF(G4737&lt;1000000,"",VLOOKUP(G4737,组合调整!$A:$I,2,0))</f>
        <v/>
      </c>
    </row>
    <row r="4738" spans="1:23">
      <c r="A4738" s="26">
        <v>40882</v>
      </c>
      <c r="B4738" s="26" t="s">
        <v>19</v>
      </c>
      <c r="C4738" s="26">
        <v>4000142</v>
      </c>
      <c r="D4738" s="26">
        <v>4004511</v>
      </c>
      <c r="E4738" s="26">
        <v>4004521</v>
      </c>
      <c r="F4738" s="26">
        <v>4004531</v>
      </c>
      <c r="G4738" s="26">
        <v>50041</v>
      </c>
      <c r="H4738" s="26">
        <v>4032</v>
      </c>
      <c r="I4738" s="26">
        <v>0</v>
      </c>
      <c r="J4738" s="26">
        <v>0</v>
      </c>
      <c r="K4738" s="26">
        <v>0</v>
      </c>
      <c r="L4738" s="26">
        <v>0</v>
      </c>
      <c r="M4738" s="26">
        <v>0</v>
      </c>
      <c r="N4738" s="26">
        <v>0</v>
      </c>
      <c r="O4738" s="24" t="s">
        <v>19</v>
      </c>
      <c r="P4738" s="24">
        <v>40882</v>
      </c>
      <c r="Q4738" s="24">
        <f>IF(ISERROR(VLOOKUP($B4738,[1]主动技能!$B:$D,3,0)),[2]Sheet1!$Y5205,VLOOKUP($B4738,[1]主动技能!$B:$D,3,0))</f>
        <v>3</v>
      </c>
      <c r="S4738" s="24" t="str">
        <f>IF(C4738&lt;1000000,"",VLOOKUP(C4738,组合调整!$A:$I,2,0))</f>
        <v>歌谣</v>
      </c>
      <c r="T4738" s="24" t="str">
        <f>IF(D4738&lt;1000000,"",VLOOKUP(D4738,组合调整!$A:$I,2,0))</f>
        <v>瞪眼</v>
      </c>
      <c r="U4738" s="24" t="str">
        <f>IF(E4738&lt;1000000,"",VLOOKUP(E4738,组合调整!$A:$I,2,0))</f>
        <v>暗示</v>
      </c>
      <c r="V4738" s="24" t="str">
        <f>IF(F4738&lt;1000000,"",VLOOKUP(F4738,组合调整!$A:$I,2,0))</f>
        <v>龙力</v>
      </c>
      <c r="W4738" s="24" t="str">
        <f>IF(G4738&lt;1000000,"",VLOOKUP(G4738,组合调整!$A:$I,2,0))</f>
        <v/>
      </c>
    </row>
    <row r="4739" spans="1:23">
      <c r="A4739" s="26">
        <v>40883</v>
      </c>
      <c r="B4739" s="26" t="s">
        <v>38</v>
      </c>
      <c r="C4739" s="26">
        <v>4004523</v>
      </c>
      <c r="D4739" s="26">
        <v>4018812</v>
      </c>
      <c r="E4739" s="26">
        <v>2014422</v>
      </c>
      <c r="F4739" s="26">
        <v>4005611</v>
      </c>
      <c r="G4739" s="26">
        <v>40012</v>
      </c>
      <c r="H4739" s="26">
        <v>3041</v>
      </c>
      <c r="I4739" s="26">
        <v>50012</v>
      </c>
      <c r="J4739" s="26">
        <v>4041</v>
      </c>
      <c r="K4739" s="26">
        <v>0</v>
      </c>
      <c r="L4739" s="26">
        <v>0</v>
      </c>
      <c r="M4739" s="26">
        <v>0</v>
      </c>
      <c r="N4739" s="26">
        <v>0</v>
      </c>
      <c r="O4739" s="24" t="s">
        <v>38</v>
      </c>
      <c r="P4739" s="24">
        <v>40883</v>
      </c>
      <c r="Q4739" s="24">
        <f>IF(ISERROR(VLOOKUP($B4739,[1]主动技能!$B:$D,3,0)),[2]Sheet1!$Y5206,VLOOKUP($B4739,[1]主动技能!$B:$D,3,0))</f>
        <v>2</v>
      </c>
      <c r="S4739" s="24" t="str">
        <f>IF(C4739&lt;1000000,"",VLOOKUP(C4739,组合调整!$A:$I,2,0))</f>
        <v>手段</v>
      </c>
      <c r="T4739" s="24" t="str">
        <f>IF(D4739&lt;1000000,"",VLOOKUP(D4739,组合调整!$A:$I,2,0))</f>
        <v>大力踢</v>
      </c>
      <c r="U4739" s="24" t="str">
        <f>IF(E4739&lt;1000000,"",VLOOKUP(E4739,组合调整!$A:$I,2,0))</f>
        <v>噪音</v>
      </c>
      <c r="V4739" s="24" t="str">
        <f>IF(F4739&lt;1000000,"",VLOOKUP(F4739,组合调整!$A:$I,2,0))</f>
        <v>冲冠</v>
      </c>
      <c r="W4739" s="24" t="str">
        <f>IF(G4739&lt;1000000,"",VLOOKUP(G4739,组合调整!$A:$I,2,0))</f>
        <v/>
      </c>
    </row>
    <row r="4740" spans="1:23">
      <c r="A4740" s="26">
        <v>40884</v>
      </c>
      <c r="B4740" s="26" t="s">
        <v>38</v>
      </c>
      <c r="C4740" s="26">
        <v>4004523</v>
      </c>
      <c r="D4740" s="26">
        <v>4018812</v>
      </c>
      <c r="E4740" s="26">
        <v>2014422</v>
      </c>
      <c r="F4740" s="26">
        <v>4005611</v>
      </c>
      <c r="G4740" s="26">
        <v>40012</v>
      </c>
      <c r="H4740" s="26">
        <v>3041</v>
      </c>
      <c r="I4740" s="26">
        <v>50012</v>
      </c>
      <c r="J4740" s="26">
        <v>4041</v>
      </c>
      <c r="K4740" s="26">
        <v>0</v>
      </c>
      <c r="L4740" s="26">
        <v>0</v>
      </c>
      <c r="M4740" s="26">
        <v>0</v>
      </c>
      <c r="N4740" s="26">
        <v>0</v>
      </c>
      <c r="O4740" s="24" t="s">
        <v>38</v>
      </c>
      <c r="P4740" s="24">
        <v>40884</v>
      </c>
      <c r="Q4740" s="24">
        <f>IF(ISERROR(VLOOKUP($B4740,[1]主动技能!$B:$D,3,0)),[2]Sheet1!$Y5207,VLOOKUP($B4740,[1]主动技能!$B:$D,3,0))</f>
        <v>2</v>
      </c>
      <c r="S4740" s="24" t="str">
        <f>IF(C4740&lt;1000000,"",VLOOKUP(C4740,组合调整!$A:$I,2,0))</f>
        <v>手段</v>
      </c>
      <c r="T4740" s="24" t="str">
        <f>IF(D4740&lt;1000000,"",VLOOKUP(D4740,组合调整!$A:$I,2,0))</f>
        <v>大力踢</v>
      </c>
      <c r="U4740" s="24" t="str">
        <f>IF(E4740&lt;1000000,"",VLOOKUP(E4740,组合调整!$A:$I,2,0))</f>
        <v>噪音</v>
      </c>
      <c r="V4740" s="24" t="str">
        <f>IF(F4740&lt;1000000,"",VLOOKUP(F4740,组合调整!$A:$I,2,0))</f>
        <v>冲冠</v>
      </c>
      <c r="W4740" s="24" t="str">
        <f>IF(G4740&lt;1000000,"",VLOOKUP(G4740,组合调整!$A:$I,2,0))</f>
        <v/>
      </c>
    </row>
    <row r="4741" spans="1:23">
      <c r="A4741" s="26">
        <v>40885</v>
      </c>
      <c r="B4741" s="26" t="s">
        <v>38</v>
      </c>
      <c r="C4741" s="26">
        <v>4004523</v>
      </c>
      <c r="D4741" s="26">
        <v>4018812</v>
      </c>
      <c r="E4741" s="26">
        <v>2014422</v>
      </c>
      <c r="F4741" s="26">
        <v>4005611</v>
      </c>
      <c r="G4741" s="26">
        <v>40012</v>
      </c>
      <c r="H4741" s="26">
        <v>3041</v>
      </c>
      <c r="I4741" s="26">
        <v>50012</v>
      </c>
      <c r="J4741" s="26">
        <v>4041</v>
      </c>
      <c r="K4741" s="26">
        <v>0</v>
      </c>
      <c r="L4741" s="26">
        <v>0</v>
      </c>
      <c r="M4741" s="26">
        <v>0</v>
      </c>
      <c r="N4741" s="26">
        <v>0</v>
      </c>
      <c r="O4741" s="24" t="s">
        <v>38</v>
      </c>
      <c r="P4741" s="24">
        <v>40885</v>
      </c>
      <c r="Q4741" s="24">
        <f>IF(ISERROR(VLOOKUP($B4741,[1]主动技能!$B:$D,3,0)),[2]Sheet1!$Y5208,VLOOKUP($B4741,[1]主动技能!$B:$D,3,0))</f>
        <v>2</v>
      </c>
      <c r="S4741" s="24" t="str">
        <f>IF(C4741&lt;1000000,"",VLOOKUP(C4741,组合调整!$A:$I,2,0))</f>
        <v>手段</v>
      </c>
      <c r="T4741" s="24" t="str">
        <f>IF(D4741&lt;1000000,"",VLOOKUP(D4741,组合调整!$A:$I,2,0))</f>
        <v>大力踢</v>
      </c>
      <c r="U4741" s="24" t="str">
        <f>IF(E4741&lt;1000000,"",VLOOKUP(E4741,组合调整!$A:$I,2,0))</f>
        <v>噪音</v>
      </c>
      <c r="V4741" s="24" t="str">
        <f>IF(F4741&lt;1000000,"",VLOOKUP(F4741,组合调整!$A:$I,2,0))</f>
        <v>冲冠</v>
      </c>
      <c r="W4741" s="24" t="str">
        <f>IF(G4741&lt;1000000,"",VLOOKUP(G4741,组合调整!$A:$I,2,0))</f>
        <v/>
      </c>
    </row>
    <row r="4742" spans="1:23">
      <c r="A4742" s="26">
        <v>40886</v>
      </c>
      <c r="B4742" s="26" t="s">
        <v>38</v>
      </c>
      <c r="C4742" s="26">
        <v>4004523</v>
      </c>
      <c r="D4742" s="26">
        <v>4018812</v>
      </c>
      <c r="E4742" s="26">
        <v>2014422</v>
      </c>
      <c r="F4742" s="26">
        <v>4005611</v>
      </c>
      <c r="G4742" s="26">
        <v>40012</v>
      </c>
      <c r="H4742" s="26">
        <v>3041</v>
      </c>
      <c r="I4742" s="26">
        <v>50012</v>
      </c>
      <c r="J4742" s="26">
        <v>4041</v>
      </c>
      <c r="K4742" s="26">
        <v>0</v>
      </c>
      <c r="L4742" s="26">
        <v>0</v>
      </c>
      <c r="M4742" s="26">
        <v>0</v>
      </c>
      <c r="N4742" s="26">
        <v>0</v>
      </c>
      <c r="O4742" s="24" t="s">
        <v>38</v>
      </c>
      <c r="P4742" s="24">
        <v>40886</v>
      </c>
      <c r="Q4742" s="24">
        <f>IF(ISERROR(VLOOKUP($B4742,[1]主动技能!$B:$D,3,0)),[2]Sheet1!$Y5209,VLOOKUP($B4742,[1]主动技能!$B:$D,3,0))</f>
        <v>2</v>
      </c>
      <c r="S4742" s="24" t="str">
        <f>IF(C4742&lt;1000000,"",VLOOKUP(C4742,组合调整!$A:$I,2,0))</f>
        <v>手段</v>
      </c>
      <c r="T4742" s="24" t="str">
        <f>IF(D4742&lt;1000000,"",VLOOKUP(D4742,组合调整!$A:$I,2,0))</f>
        <v>大力踢</v>
      </c>
      <c r="U4742" s="24" t="str">
        <f>IF(E4742&lt;1000000,"",VLOOKUP(E4742,组合调整!$A:$I,2,0))</f>
        <v>噪音</v>
      </c>
      <c r="V4742" s="24" t="str">
        <f>IF(F4742&lt;1000000,"",VLOOKUP(F4742,组合调整!$A:$I,2,0))</f>
        <v>冲冠</v>
      </c>
      <c r="W4742" s="24" t="str">
        <f>IF(G4742&lt;1000000,"",VLOOKUP(G4742,组合调整!$A:$I,2,0))</f>
        <v/>
      </c>
    </row>
    <row r="4743" spans="1:23">
      <c r="A4743" s="26">
        <v>40887</v>
      </c>
      <c r="B4743" s="26" t="s">
        <v>38</v>
      </c>
      <c r="C4743" s="26">
        <v>4004523</v>
      </c>
      <c r="D4743" s="26">
        <v>4018812</v>
      </c>
      <c r="E4743" s="26">
        <v>2014422</v>
      </c>
      <c r="F4743" s="26">
        <v>4005611</v>
      </c>
      <c r="G4743" s="26">
        <v>40012</v>
      </c>
      <c r="H4743" s="26">
        <v>3041</v>
      </c>
      <c r="I4743" s="26">
        <v>50012</v>
      </c>
      <c r="J4743" s="26">
        <v>4041</v>
      </c>
      <c r="K4743" s="26">
        <v>0</v>
      </c>
      <c r="L4743" s="26">
        <v>0</v>
      </c>
      <c r="M4743" s="26">
        <v>0</v>
      </c>
      <c r="N4743" s="26">
        <v>0</v>
      </c>
      <c r="O4743" s="24" t="s">
        <v>38</v>
      </c>
      <c r="P4743" s="24">
        <v>40887</v>
      </c>
      <c r="Q4743" s="24">
        <f>IF(ISERROR(VLOOKUP($B4743,[1]主动技能!$B:$D,3,0)),[2]Sheet1!$Y5210,VLOOKUP($B4743,[1]主动技能!$B:$D,3,0))</f>
        <v>2</v>
      </c>
      <c r="S4743" s="24" t="str">
        <f>IF(C4743&lt;1000000,"",VLOOKUP(C4743,组合调整!$A:$I,2,0))</f>
        <v>手段</v>
      </c>
      <c r="T4743" s="24" t="str">
        <f>IF(D4743&lt;1000000,"",VLOOKUP(D4743,组合调整!$A:$I,2,0))</f>
        <v>大力踢</v>
      </c>
      <c r="U4743" s="24" t="str">
        <f>IF(E4743&lt;1000000,"",VLOOKUP(E4743,组合调整!$A:$I,2,0))</f>
        <v>噪音</v>
      </c>
      <c r="V4743" s="24" t="str">
        <f>IF(F4743&lt;1000000,"",VLOOKUP(F4743,组合调整!$A:$I,2,0))</f>
        <v>冲冠</v>
      </c>
      <c r="W4743" s="24" t="str">
        <f>IF(G4743&lt;1000000,"",VLOOKUP(G4743,组合调整!$A:$I,2,0))</f>
        <v/>
      </c>
    </row>
    <row r="4744" spans="1:23">
      <c r="A4744" s="26">
        <v>40888</v>
      </c>
      <c r="B4744" s="26" t="s">
        <v>38</v>
      </c>
      <c r="C4744" s="26">
        <v>4004523</v>
      </c>
      <c r="D4744" s="26">
        <v>4018812</v>
      </c>
      <c r="E4744" s="26">
        <v>2014422</v>
      </c>
      <c r="F4744" s="26">
        <v>4005611</v>
      </c>
      <c r="G4744" s="26">
        <v>40012</v>
      </c>
      <c r="H4744" s="26">
        <v>3041</v>
      </c>
      <c r="I4744" s="26">
        <v>50012</v>
      </c>
      <c r="J4744" s="26">
        <v>4041</v>
      </c>
      <c r="K4744" s="26">
        <v>0</v>
      </c>
      <c r="L4744" s="26">
        <v>0</v>
      </c>
      <c r="M4744" s="26">
        <v>0</v>
      </c>
      <c r="N4744" s="26">
        <v>0</v>
      </c>
      <c r="O4744" s="24" t="s">
        <v>38</v>
      </c>
      <c r="P4744" s="24">
        <v>40888</v>
      </c>
      <c r="Q4744" s="24">
        <f>IF(ISERROR(VLOOKUP($B4744,[1]主动技能!$B:$D,3,0)),[2]Sheet1!$Y5211,VLOOKUP($B4744,[1]主动技能!$B:$D,3,0))</f>
        <v>2</v>
      </c>
      <c r="S4744" s="24" t="str">
        <f>IF(C4744&lt;1000000,"",VLOOKUP(C4744,组合调整!$A:$I,2,0))</f>
        <v>手段</v>
      </c>
      <c r="T4744" s="24" t="str">
        <f>IF(D4744&lt;1000000,"",VLOOKUP(D4744,组合调整!$A:$I,2,0))</f>
        <v>大力踢</v>
      </c>
      <c r="U4744" s="24" t="str">
        <f>IF(E4744&lt;1000000,"",VLOOKUP(E4744,组合调整!$A:$I,2,0))</f>
        <v>噪音</v>
      </c>
      <c r="V4744" s="24" t="str">
        <f>IF(F4744&lt;1000000,"",VLOOKUP(F4744,组合调整!$A:$I,2,0))</f>
        <v>冲冠</v>
      </c>
      <c r="W4744" s="24" t="str">
        <f>IF(G4744&lt;1000000,"",VLOOKUP(G4744,组合调整!$A:$I,2,0))</f>
        <v/>
      </c>
    </row>
    <row r="4745" spans="1:23">
      <c r="A4745" s="26">
        <v>40889</v>
      </c>
      <c r="B4745" s="26" t="s">
        <v>38</v>
      </c>
      <c r="C4745" s="26">
        <v>4004523</v>
      </c>
      <c r="D4745" s="26">
        <v>4018812</v>
      </c>
      <c r="E4745" s="26">
        <v>2014422</v>
      </c>
      <c r="F4745" s="26">
        <v>4005611</v>
      </c>
      <c r="G4745" s="26">
        <v>40012</v>
      </c>
      <c r="H4745" s="26">
        <v>3041</v>
      </c>
      <c r="I4745" s="26">
        <v>50012</v>
      </c>
      <c r="J4745" s="26">
        <v>4041</v>
      </c>
      <c r="K4745" s="26">
        <v>0</v>
      </c>
      <c r="L4745" s="26">
        <v>0</v>
      </c>
      <c r="M4745" s="26">
        <v>0</v>
      </c>
      <c r="N4745" s="26">
        <v>0</v>
      </c>
      <c r="O4745" s="24" t="s">
        <v>38</v>
      </c>
      <c r="P4745" s="24">
        <v>40889</v>
      </c>
      <c r="Q4745" s="24">
        <f>IF(ISERROR(VLOOKUP($B4745,[1]主动技能!$B:$D,3,0)),[2]Sheet1!$Y5212,VLOOKUP($B4745,[1]主动技能!$B:$D,3,0))</f>
        <v>2</v>
      </c>
      <c r="S4745" s="24" t="str">
        <f>IF(C4745&lt;1000000,"",VLOOKUP(C4745,组合调整!$A:$I,2,0))</f>
        <v>手段</v>
      </c>
      <c r="T4745" s="24" t="str">
        <f>IF(D4745&lt;1000000,"",VLOOKUP(D4745,组合调整!$A:$I,2,0))</f>
        <v>大力踢</v>
      </c>
      <c r="U4745" s="24" t="str">
        <f>IF(E4745&lt;1000000,"",VLOOKUP(E4745,组合调整!$A:$I,2,0))</f>
        <v>噪音</v>
      </c>
      <c r="V4745" s="24" t="str">
        <f>IF(F4745&lt;1000000,"",VLOOKUP(F4745,组合调整!$A:$I,2,0))</f>
        <v>冲冠</v>
      </c>
      <c r="W4745" s="24" t="str">
        <f>IF(G4745&lt;1000000,"",VLOOKUP(G4745,组合调整!$A:$I,2,0))</f>
        <v/>
      </c>
    </row>
    <row r="4746" spans="1:23">
      <c r="A4746" s="26">
        <v>40890</v>
      </c>
      <c r="B4746" s="26" t="s">
        <v>38</v>
      </c>
      <c r="C4746" s="26">
        <v>4004523</v>
      </c>
      <c r="D4746" s="26">
        <v>4018812</v>
      </c>
      <c r="E4746" s="26">
        <v>2014422</v>
      </c>
      <c r="F4746" s="26">
        <v>4005611</v>
      </c>
      <c r="G4746" s="26">
        <v>40012</v>
      </c>
      <c r="H4746" s="26">
        <v>3041</v>
      </c>
      <c r="I4746" s="26">
        <v>50012</v>
      </c>
      <c r="J4746" s="26">
        <v>4041</v>
      </c>
      <c r="K4746" s="26">
        <v>0</v>
      </c>
      <c r="L4746" s="26">
        <v>0</v>
      </c>
      <c r="M4746" s="26">
        <v>0</v>
      </c>
      <c r="N4746" s="26">
        <v>0</v>
      </c>
      <c r="O4746" s="24" t="s">
        <v>38</v>
      </c>
      <c r="P4746" s="24">
        <v>40890</v>
      </c>
      <c r="Q4746" s="24">
        <f>IF(ISERROR(VLOOKUP($B4746,[1]主动技能!$B:$D,3,0)),[2]Sheet1!$Y5213,VLOOKUP($B4746,[1]主动技能!$B:$D,3,0))</f>
        <v>2</v>
      </c>
      <c r="S4746" s="24" t="str">
        <f>IF(C4746&lt;1000000,"",VLOOKUP(C4746,组合调整!$A:$I,2,0))</f>
        <v>手段</v>
      </c>
      <c r="T4746" s="24" t="str">
        <f>IF(D4746&lt;1000000,"",VLOOKUP(D4746,组合调整!$A:$I,2,0))</f>
        <v>大力踢</v>
      </c>
      <c r="U4746" s="24" t="str">
        <f>IF(E4746&lt;1000000,"",VLOOKUP(E4746,组合调整!$A:$I,2,0))</f>
        <v>噪音</v>
      </c>
      <c r="V4746" s="24" t="str">
        <f>IF(F4746&lt;1000000,"",VLOOKUP(F4746,组合调整!$A:$I,2,0))</f>
        <v>冲冠</v>
      </c>
      <c r="W4746" s="24" t="str">
        <f>IF(G4746&lt;1000000,"",VLOOKUP(G4746,组合调整!$A:$I,2,0))</f>
        <v/>
      </c>
    </row>
    <row r="4747" spans="1:23">
      <c r="A4747" s="26">
        <v>40891</v>
      </c>
      <c r="B4747" s="26" t="s">
        <v>38</v>
      </c>
      <c r="C4747" s="26">
        <v>4004523</v>
      </c>
      <c r="D4747" s="26">
        <v>4018812</v>
      </c>
      <c r="E4747" s="26">
        <v>2014422</v>
      </c>
      <c r="F4747" s="26">
        <v>4005611</v>
      </c>
      <c r="G4747" s="26">
        <v>40012</v>
      </c>
      <c r="H4747" s="26">
        <v>3041</v>
      </c>
      <c r="I4747" s="26">
        <v>50012</v>
      </c>
      <c r="J4747" s="26">
        <v>4041</v>
      </c>
      <c r="K4747" s="26">
        <v>0</v>
      </c>
      <c r="L4747" s="26">
        <v>0</v>
      </c>
      <c r="M4747" s="26">
        <v>0</v>
      </c>
      <c r="N4747" s="26">
        <v>0</v>
      </c>
      <c r="O4747" s="24" t="s">
        <v>38</v>
      </c>
      <c r="P4747" s="24">
        <v>40891</v>
      </c>
      <c r="Q4747" s="24">
        <f>IF(ISERROR(VLOOKUP($B4747,[1]主动技能!$B:$D,3,0)),[2]Sheet1!$Y5214,VLOOKUP($B4747,[1]主动技能!$B:$D,3,0))</f>
        <v>2</v>
      </c>
      <c r="S4747" s="24" t="str">
        <f>IF(C4747&lt;1000000,"",VLOOKUP(C4747,组合调整!$A:$I,2,0))</f>
        <v>手段</v>
      </c>
      <c r="T4747" s="24" t="str">
        <f>IF(D4747&lt;1000000,"",VLOOKUP(D4747,组合调整!$A:$I,2,0))</f>
        <v>大力踢</v>
      </c>
      <c r="U4747" s="24" t="str">
        <f>IF(E4747&lt;1000000,"",VLOOKUP(E4747,组合调整!$A:$I,2,0))</f>
        <v>噪音</v>
      </c>
      <c r="V4747" s="24" t="str">
        <f>IF(F4747&lt;1000000,"",VLOOKUP(F4747,组合调整!$A:$I,2,0))</f>
        <v>冲冠</v>
      </c>
      <c r="W4747" s="24" t="str">
        <f>IF(G4747&lt;1000000,"",VLOOKUP(G4747,组合调整!$A:$I,2,0))</f>
        <v/>
      </c>
    </row>
    <row r="4748" spans="1:23">
      <c r="A4748" s="26">
        <v>40892</v>
      </c>
      <c r="B4748" s="26" t="s">
        <v>38</v>
      </c>
      <c r="C4748" s="26">
        <v>4004523</v>
      </c>
      <c r="D4748" s="26">
        <v>4018812</v>
      </c>
      <c r="E4748" s="26">
        <v>2014422</v>
      </c>
      <c r="F4748" s="26">
        <v>4005611</v>
      </c>
      <c r="G4748" s="26">
        <v>40012</v>
      </c>
      <c r="H4748" s="26">
        <v>3041</v>
      </c>
      <c r="I4748" s="26">
        <v>50012</v>
      </c>
      <c r="J4748" s="26">
        <v>4041</v>
      </c>
      <c r="K4748" s="26">
        <v>0</v>
      </c>
      <c r="L4748" s="26">
        <v>0</v>
      </c>
      <c r="M4748" s="26">
        <v>0</v>
      </c>
      <c r="N4748" s="26">
        <v>0</v>
      </c>
      <c r="O4748" s="24" t="s">
        <v>38</v>
      </c>
      <c r="P4748" s="24">
        <v>40892</v>
      </c>
      <c r="Q4748" s="24">
        <f>IF(ISERROR(VLOOKUP($B4748,[1]主动技能!$B:$D,3,0)),[2]Sheet1!$Y5215,VLOOKUP($B4748,[1]主动技能!$B:$D,3,0))</f>
        <v>2</v>
      </c>
      <c r="S4748" s="24" t="str">
        <f>IF(C4748&lt;1000000,"",VLOOKUP(C4748,组合调整!$A:$I,2,0))</f>
        <v>手段</v>
      </c>
      <c r="T4748" s="24" t="str">
        <f>IF(D4748&lt;1000000,"",VLOOKUP(D4748,组合调整!$A:$I,2,0))</f>
        <v>大力踢</v>
      </c>
      <c r="U4748" s="24" t="str">
        <f>IF(E4748&lt;1000000,"",VLOOKUP(E4748,组合调整!$A:$I,2,0))</f>
        <v>噪音</v>
      </c>
      <c r="V4748" s="24" t="str">
        <f>IF(F4748&lt;1000000,"",VLOOKUP(F4748,组合调整!$A:$I,2,0))</f>
        <v>冲冠</v>
      </c>
      <c r="W4748" s="24" t="str">
        <f>IF(G4748&lt;1000000,"",VLOOKUP(G4748,组合调整!$A:$I,2,0))</f>
        <v/>
      </c>
    </row>
    <row r="4749" spans="1:23">
      <c r="A4749" s="26">
        <v>40893</v>
      </c>
      <c r="B4749" s="26" t="s">
        <v>38</v>
      </c>
      <c r="C4749" s="26">
        <v>4004523</v>
      </c>
      <c r="D4749" s="26">
        <v>4018812</v>
      </c>
      <c r="E4749" s="26">
        <v>2014422</v>
      </c>
      <c r="F4749" s="26">
        <v>4005611</v>
      </c>
      <c r="G4749" s="26">
        <v>40012</v>
      </c>
      <c r="H4749" s="26">
        <v>3041</v>
      </c>
      <c r="I4749" s="26">
        <v>50012</v>
      </c>
      <c r="J4749" s="26">
        <v>4041</v>
      </c>
      <c r="K4749" s="26">
        <v>0</v>
      </c>
      <c r="L4749" s="26">
        <v>0</v>
      </c>
      <c r="M4749" s="26">
        <v>0</v>
      </c>
      <c r="N4749" s="26">
        <v>0</v>
      </c>
      <c r="O4749" s="24" t="s">
        <v>38</v>
      </c>
      <c r="P4749" s="24">
        <v>40893</v>
      </c>
      <c r="Q4749" s="24">
        <f>IF(ISERROR(VLOOKUP($B4749,[1]主动技能!$B:$D,3,0)),[2]Sheet1!$Y5216,VLOOKUP($B4749,[1]主动技能!$B:$D,3,0))</f>
        <v>2</v>
      </c>
      <c r="S4749" s="24" t="str">
        <f>IF(C4749&lt;1000000,"",VLOOKUP(C4749,组合调整!$A:$I,2,0))</f>
        <v>手段</v>
      </c>
      <c r="T4749" s="24" t="str">
        <f>IF(D4749&lt;1000000,"",VLOOKUP(D4749,组合调整!$A:$I,2,0))</f>
        <v>大力踢</v>
      </c>
      <c r="U4749" s="24" t="str">
        <f>IF(E4749&lt;1000000,"",VLOOKUP(E4749,组合调整!$A:$I,2,0))</f>
        <v>噪音</v>
      </c>
      <c r="V4749" s="24" t="str">
        <f>IF(F4749&lt;1000000,"",VLOOKUP(F4749,组合调整!$A:$I,2,0))</f>
        <v>冲冠</v>
      </c>
      <c r="W4749" s="24" t="str">
        <f>IF(G4749&lt;1000000,"",VLOOKUP(G4749,组合调整!$A:$I,2,0))</f>
        <v/>
      </c>
    </row>
    <row r="4750" spans="1:23">
      <c r="A4750" s="26">
        <v>40894</v>
      </c>
      <c r="B4750" s="26" t="s">
        <v>38</v>
      </c>
      <c r="C4750" s="26">
        <v>4004523</v>
      </c>
      <c r="D4750" s="26">
        <v>4018812</v>
      </c>
      <c r="E4750" s="26">
        <v>2014422</v>
      </c>
      <c r="F4750" s="26">
        <v>4005611</v>
      </c>
      <c r="G4750" s="26">
        <v>40012</v>
      </c>
      <c r="H4750" s="26">
        <v>3041</v>
      </c>
      <c r="I4750" s="26">
        <v>50012</v>
      </c>
      <c r="J4750" s="26">
        <v>4041</v>
      </c>
      <c r="K4750" s="26">
        <v>0</v>
      </c>
      <c r="L4750" s="26">
        <v>0</v>
      </c>
      <c r="M4750" s="26">
        <v>0</v>
      </c>
      <c r="N4750" s="26">
        <v>0</v>
      </c>
      <c r="O4750" s="24" t="s">
        <v>38</v>
      </c>
      <c r="P4750" s="24">
        <v>40894</v>
      </c>
      <c r="Q4750" s="24">
        <f>IF(ISERROR(VLOOKUP($B4750,[1]主动技能!$B:$D,3,0)),[2]Sheet1!$Y5217,VLOOKUP($B4750,[1]主动技能!$B:$D,3,0))</f>
        <v>2</v>
      </c>
      <c r="S4750" s="24" t="str">
        <f>IF(C4750&lt;1000000,"",VLOOKUP(C4750,组合调整!$A:$I,2,0))</f>
        <v>手段</v>
      </c>
      <c r="T4750" s="24" t="str">
        <f>IF(D4750&lt;1000000,"",VLOOKUP(D4750,组合调整!$A:$I,2,0))</f>
        <v>大力踢</v>
      </c>
      <c r="U4750" s="24" t="str">
        <f>IF(E4750&lt;1000000,"",VLOOKUP(E4750,组合调整!$A:$I,2,0))</f>
        <v>噪音</v>
      </c>
      <c r="V4750" s="24" t="str">
        <f>IF(F4750&lt;1000000,"",VLOOKUP(F4750,组合调整!$A:$I,2,0))</f>
        <v>冲冠</v>
      </c>
      <c r="W4750" s="24" t="str">
        <f>IF(G4750&lt;1000000,"",VLOOKUP(G4750,组合调整!$A:$I,2,0))</f>
        <v/>
      </c>
    </row>
    <row r="4751" spans="1:23">
      <c r="A4751" s="26">
        <v>40895</v>
      </c>
      <c r="B4751" s="26" t="s">
        <v>38</v>
      </c>
      <c r="C4751" s="26">
        <v>4004523</v>
      </c>
      <c r="D4751" s="26">
        <v>4018812</v>
      </c>
      <c r="E4751" s="26">
        <v>2014422</v>
      </c>
      <c r="F4751" s="26">
        <v>4005611</v>
      </c>
      <c r="G4751" s="26">
        <v>40012</v>
      </c>
      <c r="H4751" s="26">
        <v>3041</v>
      </c>
      <c r="I4751" s="26">
        <v>50012</v>
      </c>
      <c r="J4751" s="26">
        <v>4041</v>
      </c>
      <c r="K4751" s="26">
        <v>0</v>
      </c>
      <c r="L4751" s="26">
        <v>0</v>
      </c>
      <c r="M4751" s="26">
        <v>0</v>
      </c>
      <c r="N4751" s="26">
        <v>0</v>
      </c>
      <c r="O4751" s="24" t="s">
        <v>38</v>
      </c>
      <c r="P4751" s="24">
        <v>40895</v>
      </c>
      <c r="Q4751" s="24">
        <f>IF(ISERROR(VLOOKUP($B4751,[1]主动技能!$B:$D,3,0)),[2]Sheet1!$Y5218,VLOOKUP($B4751,[1]主动技能!$B:$D,3,0))</f>
        <v>2</v>
      </c>
      <c r="S4751" s="24" t="str">
        <f>IF(C4751&lt;1000000,"",VLOOKUP(C4751,组合调整!$A:$I,2,0))</f>
        <v>手段</v>
      </c>
      <c r="T4751" s="24" t="str">
        <f>IF(D4751&lt;1000000,"",VLOOKUP(D4751,组合调整!$A:$I,2,0))</f>
        <v>大力踢</v>
      </c>
      <c r="U4751" s="24" t="str">
        <f>IF(E4751&lt;1000000,"",VLOOKUP(E4751,组合调整!$A:$I,2,0))</f>
        <v>噪音</v>
      </c>
      <c r="V4751" s="24" t="str">
        <f>IF(F4751&lt;1000000,"",VLOOKUP(F4751,组合调整!$A:$I,2,0))</f>
        <v>冲冠</v>
      </c>
      <c r="W4751" s="24" t="str">
        <f>IF(G4751&lt;1000000,"",VLOOKUP(G4751,组合调整!$A:$I,2,0))</f>
        <v/>
      </c>
    </row>
    <row r="4752" spans="1:23">
      <c r="A4752" s="26">
        <v>40896</v>
      </c>
      <c r="B4752" s="26" t="s">
        <v>38</v>
      </c>
      <c r="C4752" s="26">
        <v>4004523</v>
      </c>
      <c r="D4752" s="26">
        <v>4018812</v>
      </c>
      <c r="E4752" s="26">
        <v>2014422</v>
      </c>
      <c r="F4752" s="26">
        <v>4005611</v>
      </c>
      <c r="G4752" s="26">
        <v>40012</v>
      </c>
      <c r="H4752" s="26">
        <v>3041</v>
      </c>
      <c r="I4752" s="26">
        <v>50012</v>
      </c>
      <c r="J4752" s="26">
        <v>4041</v>
      </c>
      <c r="K4752" s="26">
        <v>0</v>
      </c>
      <c r="L4752" s="26">
        <v>0</v>
      </c>
      <c r="M4752" s="26">
        <v>0</v>
      </c>
      <c r="N4752" s="26">
        <v>0</v>
      </c>
      <c r="O4752" s="24" t="s">
        <v>38</v>
      </c>
      <c r="P4752" s="24">
        <v>40896</v>
      </c>
      <c r="Q4752" s="24">
        <f>IF(ISERROR(VLOOKUP($B4752,[1]主动技能!$B:$D,3,0)),[2]Sheet1!$Y5219,VLOOKUP($B4752,[1]主动技能!$B:$D,3,0))</f>
        <v>2</v>
      </c>
      <c r="S4752" s="24" t="str">
        <f>IF(C4752&lt;1000000,"",VLOOKUP(C4752,组合调整!$A:$I,2,0))</f>
        <v>手段</v>
      </c>
      <c r="T4752" s="24" t="str">
        <f>IF(D4752&lt;1000000,"",VLOOKUP(D4752,组合调整!$A:$I,2,0))</f>
        <v>大力踢</v>
      </c>
      <c r="U4752" s="24" t="str">
        <f>IF(E4752&lt;1000000,"",VLOOKUP(E4752,组合调整!$A:$I,2,0))</f>
        <v>噪音</v>
      </c>
      <c r="V4752" s="24" t="str">
        <f>IF(F4752&lt;1000000,"",VLOOKUP(F4752,组合调整!$A:$I,2,0))</f>
        <v>冲冠</v>
      </c>
      <c r="W4752" s="24" t="str">
        <f>IF(G4752&lt;1000000,"",VLOOKUP(G4752,组合调整!$A:$I,2,0))</f>
        <v/>
      </c>
    </row>
    <row r="4753" spans="1:23">
      <c r="A4753" s="26">
        <v>40897</v>
      </c>
      <c r="B4753" s="26" t="s">
        <v>38</v>
      </c>
      <c r="C4753" s="26">
        <v>4004523</v>
      </c>
      <c r="D4753" s="26">
        <v>4018812</v>
      </c>
      <c r="E4753" s="26">
        <v>2014422</v>
      </c>
      <c r="F4753" s="26">
        <v>4005611</v>
      </c>
      <c r="G4753" s="26">
        <v>40012</v>
      </c>
      <c r="H4753" s="26">
        <v>3041</v>
      </c>
      <c r="I4753" s="26">
        <v>50012</v>
      </c>
      <c r="J4753" s="26">
        <v>4041</v>
      </c>
      <c r="K4753" s="26">
        <v>0</v>
      </c>
      <c r="L4753" s="26">
        <v>0</v>
      </c>
      <c r="M4753" s="26">
        <v>0</v>
      </c>
      <c r="N4753" s="26">
        <v>0</v>
      </c>
      <c r="O4753" s="24" t="s">
        <v>38</v>
      </c>
      <c r="P4753" s="24">
        <v>40897</v>
      </c>
      <c r="Q4753" s="24">
        <f>IF(ISERROR(VLOOKUP($B4753,[1]主动技能!$B:$D,3,0)),[2]Sheet1!$Y5220,VLOOKUP($B4753,[1]主动技能!$B:$D,3,0))</f>
        <v>2</v>
      </c>
      <c r="S4753" s="24" t="str">
        <f>IF(C4753&lt;1000000,"",VLOOKUP(C4753,组合调整!$A:$I,2,0))</f>
        <v>手段</v>
      </c>
      <c r="T4753" s="24" t="str">
        <f>IF(D4753&lt;1000000,"",VLOOKUP(D4753,组合调整!$A:$I,2,0))</f>
        <v>大力踢</v>
      </c>
      <c r="U4753" s="24" t="str">
        <f>IF(E4753&lt;1000000,"",VLOOKUP(E4753,组合调整!$A:$I,2,0))</f>
        <v>噪音</v>
      </c>
      <c r="V4753" s="24" t="str">
        <f>IF(F4753&lt;1000000,"",VLOOKUP(F4753,组合调整!$A:$I,2,0))</f>
        <v>冲冠</v>
      </c>
      <c r="W4753" s="24" t="str">
        <f>IF(G4753&lt;1000000,"",VLOOKUP(G4753,组合调整!$A:$I,2,0))</f>
        <v/>
      </c>
    </row>
    <row r="4754" spans="1:23">
      <c r="A4754" s="26">
        <v>40898</v>
      </c>
      <c r="B4754" s="26" t="s">
        <v>38</v>
      </c>
      <c r="C4754" s="26">
        <v>4004523</v>
      </c>
      <c r="D4754" s="26">
        <v>4018812</v>
      </c>
      <c r="E4754" s="26">
        <v>2014422</v>
      </c>
      <c r="F4754" s="26">
        <v>4005611</v>
      </c>
      <c r="G4754" s="26">
        <v>40012</v>
      </c>
      <c r="H4754" s="26">
        <v>3041</v>
      </c>
      <c r="I4754" s="26">
        <v>50012</v>
      </c>
      <c r="J4754" s="26">
        <v>4041</v>
      </c>
      <c r="K4754" s="26">
        <v>0</v>
      </c>
      <c r="L4754" s="26">
        <v>0</v>
      </c>
      <c r="M4754" s="26">
        <v>0</v>
      </c>
      <c r="N4754" s="26">
        <v>0</v>
      </c>
      <c r="O4754" s="24" t="s">
        <v>38</v>
      </c>
      <c r="P4754" s="24">
        <v>40898</v>
      </c>
      <c r="Q4754" s="24">
        <f>IF(ISERROR(VLOOKUP($B4754,[1]主动技能!$B:$D,3,0)),[2]Sheet1!$Y5221,VLOOKUP($B4754,[1]主动技能!$B:$D,3,0))</f>
        <v>2</v>
      </c>
      <c r="S4754" s="24" t="str">
        <f>IF(C4754&lt;1000000,"",VLOOKUP(C4754,组合调整!$A:$I,2,0))</f>
        <v>手段</v>
      </c>
      <c r="T4754" s="24" t="str">
        <f>IF(D4754&lt;1000000,"",VLOOKUP(D4754,组合调整!$A:$I,2,0))</f>
        <v>大力踢</v>
      </c>
      <c r="U4754" s="24" t="str">
        <f>IF(E4754&lt;1000000,"",VLOOKUP(E4754,组合调整!$A:$I,2,0))</f>
        <v>噪音</v>
      </c>
      <c r="V4754" s="24" t="str">
        <f>IF(F4754&lt;1000000,"",VLOOKUP(F4754,组合调整!$A:$I,2,0))</f>
        <v>冲冠</v>
      </c>
      <c r="W4754" s="24" t="str">
        <f>IF(G4754&lt;1000000,"",VLOOKUP(G4754,组合调整!$A:$I,2,0))</f>
        <v/>
      </c>
    </row>
    <row r="4755" spans="1:23">
      <c r="A4755" s="26">
        <v>40899</v>
      </c>
      <c r="B4755" s="26" t="s">
        <v>38</v>
      </c>
      <c r="C4755" s="26">
        <v>4004523</v>
      </c>
      <c r="D4755" s="26">
        <v>4018812</v>
      </c>
      <c r="E4755" s="26">
        <v>2014422</v>
      </c>
      <c r="F4755" s="26">
        <v>4005611</v>
      </c>
      <c r="G4755" s="26">
        <v>40012</v>
      </c>
      <c r="H4755" s="26">
        <v>3041</v>
      </c>
      <c r="I4755" s="26">
        <v>50012</v>
      </c>
      <c r="J4755" s="26">
        <v>4041</v>
      </c>
      <c r="K4755" s="26">
        <v>0</v>
      </c>
      <c r="L4755" s="26">
        <v>0</v>
      </c>
      <c r="M4755" s="26">
        <v>0</v>
      </c>
      <c r="N4755" s="26">
        <v>0</v>
      </c>
      <c r="O4755" s="24" t="s">
        <v>38</v>
      </c>
      <c r="P4755" s="24">
        <v>40899</v>
      </c>
      <c r="Q4755" s="24">
        <f>IF(ISERROR(VLOOKUP($B4755,[1]主动技能!$B:$D,3,0)),[2]Sheet1!$Y5222,VLOOKUP($B4755,[1]主动技能!$B:$D,3,0))</f>
        <v>2</v>
      </c>
      <c r="S4755" s="24" t="str">
        <f>IF(C4755&lt;1000000,"",VLOOKUP(C4755,组合调整!$A:$I,2,0))</f>
        <v>手段</v>
      </c>
      <c r="T4755" s="24" t="str">
        <f>IF(D4755&lt;1000000,"",VLOOKUP(D4755,组合调整!$A:$I,2,0))</f>
        <v>大力踢</v>
      </c>
      <c r="U4755" s="24" t="str">
        <f>IF(E4755&lt;1000000,"",VLOOKUP(E4755,组合调整!$A:$I,2,0))</f>
        <v>噪音</v>
      </c>
      <c r="V4755" s="24" t="str">
        <f>IF(F4755&lt;1000000,"",VLOOKUP(F4755,组合调整!$A:$I,2,0))</f>
        <v>冲冠</v>
      </c>
      <c r="W4755" s="24" t="str">
        <f>IF(G4755&lt;1000000,"",VLOOKUP(G4755,组合调整!$A:$I,2,0))</f>
        <v/>
      </c>
    </row>
    <row r="4756" spans="1:23">
      <c r="A4756" s="26">
        <v>40900</v>
      </c>
      <c r="B4756" s="26" t="s">
        <v>38</v>
      </c>
      <c r="C4756" s="26">
        <v>4004523</v>
      </c>
      <c r="D4756" s="26">
        <v>4018812</v>
      </c>
      <c r="E4756" s="26">
        <v>2014422</v>
      </c>
      <c r="F4756" s="26">
        <v>4005611</v>
      </c>
      <c r="G4756" s="26">
        <v>40012</v>
      </c>
      <c r="H4756" s="26">
        <v>3041</v>
      </c>
      <c r="I4756" s="26">
        <v>50012</v>
      </c>
      <c r="J4756" s="26">
        <v>4041</v>
      </c>
      <c r="K4756" s="26">
        <v>0</v>
      </c>
      <c r="L4756" s="26">
        <v>0</v>
      </c>
      <c r="M4756" s="26">
        <v>0</v>
      </c>
      <c r="N4756" s="26">
        <v>0</v>
      </c>
      <c r="O4756" s="24" t="s">
        <v>38</v>
      </c>
      <c r="P4756" s="24">
        <v>40900</v>
      </c>
      <c r="Q4756" s="24">
        <f>IF(ISERROR(VLOOKUP($B4756,[1]主动技能!$B:$D,3,0)),[2]Sheet1!$Y5223,VLOOKUP($B4756,[1]主动技能!$B:$D,3,0))</f>
        <v>2</v>
      </c>
      <c r="S4756" s="24" t="str">
        <f>IF(C4756&lt;1000000,"",VLOOKUP(C4756,组合调整!$A:$I,2,0))</f>
        <v>手段</v>
      </c>
      <c r="T4756" s="24" t="str">
        <f>IF(D4756&lt;1000000,"",VLOOKUP(D4756,组合调整!$A:$I,2,0))</f>
        <v>大力踢</v>
      </c>
      <c r="U4756" s="24" t="str">
        <f>IF(E4756&lt;1000000,"",VLOOKUP(E4756,组合调整!$A:$I,2,0))</f>
        <v>噪音</v>
      </c>
      <c r="V4756" s="24" t="str">
        <f>IF(F4756&lt;1000000,"",VLOOKUP(F4756,组合调整!$A:$I,2,0))</f>
        <v>冲冠</v>
      </c>
      <c r="W4756" s="24" t="str">
        <f>IF(G4756&lt;1000000,"",VLOOKUP(G4756,组合调整!$A:$I,2,0))</f>
        <v/>
      </c>
    </row>
    <row r="4757" spans="1:23">
      <c r="A4757" s="26">
        <v>40901</v>
      </c>
      <c r="B4757" s="26" t="s">
        <v>38</v>
      </c>
      <c r="C4757" s="26">
        <v>4004523</v>
      </c>
      <c r="D4757" s="26">
        <v>4018812</v>
      </c>
      <c r="E4757" s="26">
        <v>2014422</v>
      </c>
      <c r="F4757" s="26">
        <v>4005611</v>
      </c>
      <c r="G4757" s="26">
        <v>40012</v>
      </c>
      <c r="H4757" s="26">
        <v>3041</v>
      </c>
      <c r="I4757" s="26">
        <v>50012</v>
      </c>
      <c r="J4757" s="26">
        <v>4041</v>
      </c>
      <c r="K4757" s="26">
        <v>0</v>
      </c>
      <c r="L4757" s="26">
        <v>0</v>
      </c>
      <c r="M4757" s="26">
        <v>0</v>
      </c>
      <c r="N4757" s="26">
        <v>0</v>
      </c>
      <c r="O4757" s="24" t="s">
        <v>38</v>
      </c>
      <c r="P4757" s="24">
        <v>40901</v>
      </c>
      <c r="Q4757" s="24">
        <f>IF(ISERROR(VLOOKUP($B4757,[1]主动技能!$B:$D,3,0)),[2]Sheet1!$Y5224,VLOOKUP($B4757,[1]主动技能!$B:$D,3,0))</f>
        <v>2</v>
      </c>
      <c r="S4757" s="24" t="str">
        <f>IF(C4757&lt;1000000,"",VLOOKUP(C4757,组合调整!$A:$I,2,0))</f>
        <v>手段</v>
      </c>
      <c r="T4757" s="24" t="str">
        <f>IF(D4757&lt;1000000,"",VLOOKUP(D4757,组合调整!$A:$I,2,0))</f>
        <v>大力踢</v>
      </c>
      <c r="U4757" s="24" t="str">
        <f>IF(E4757&lt;1000000,"",VLOOKUP(E4757,组合调整!$A:$I,2,0))</f>
        <v>噪音</v>
      </c>
      <c r="V4757" s="24" t="str">
        <f>IF(F4757&lt;1000000,"",VLOOKUP(F4757,组合调整!$A:$I,2,0))</f>
        <v>冲冠</v>
      </c>
      <c r="W4757" s="24" t="str">
        <f>IF(G4757&lt;1000000,"",VLOOKUP(G4757,组合调整!$A:$I,2,0))</f>
        <v/>
      </c>
    </row>
    <row r="4758" spans="1:23">
      <c r="A4758" s="26">
        <v>40902</v>
      </c>
      <c r="B4758" s="26" t="s">
        <v>38</v>
      </c>
      <c r="C4758" s="26">
        <v>4004523</v>
      </c>
      <c r="D4758" s="26">
        <v>4018812</v>
      </c>
      <c r="E4758" s="26">
        <v>2014422</v>
      </c>
      <c r="F4758" s="26">
        <v>4005611</v>
      </c>
      <c r="G4758" s="26">
        <v>40012</v>
      </c>
      <c r="H4758" s="26">
        <v>3041</v>
      </c>
      <c r="I4758" s="26">
        <v>50012</v>
      </c>
      <c r="J4758" s="26">
        <v>4041</v>
      </c>
      <c r="K4758" s="26">
        <v>0</v>
      </c>
      <c r="L4758" s="26">
        <v>0</v>
      </c>
      <c r="M4758" s="26">
        <v>0</v>
      </c>
      <c r="N4758" s="26">
        <v>0</v>
      </c>
      <c r="O4758" s="24" t="s">
        <v>38</v>
      </c>
      <c r="P4758" s="24">
        <v>40902</v>
      </c>
      <c r="Q4758" s="24">
        <f>IF(ISERROR(VLOOKUP($B4758,[1]主动技能!$B:$D,3,0)),[2]Sheet1!$Y5225,VLOOKUP($B4758,[1]主动技能!$B:$D,3,0))</f>
        <v>2</v>
      </c>
      <c r="S4758" s="24" t="str">
        <f>IF(C4758&lt;1000000,"",VLOOKUP(C4758,组合调整!$A:$I,2,0))</f>
        <v>手段</v>
      </c>
      <c r="T4758" s="24" t="str">
        <f>IF(D4758&lt;1000000,"",VLOOKUP(D4758,组合调整!$A:$I,2,0))</f>
        <v>大力踢</v>
      </c>
      <c r="U4758" s="24" t="str">
        <f>IF(E4758&lt;1000000,"",VLOOKUP(E4758,组合调整!$A:$I,2,0))</f>
        <v>噪音</v>
      </c>
      <c r="V4758" s="24" t="str">
        <f>IF(F4758&lt;1000000,"",VLOOKUP(F4758,组合调整!$A:$I,2,0))</f>
        <v>冲冠</v>
      </c>
      <c r="W4758" s="24" t="str">
        <f>IF(G4758&lt;1000000,"",VLOOKUP(G4758,组合调整!$A:$I,2,0))</f>
        <v/>
      </c>
    </row>
    <row r="4759" spans="1:23">
      <c r="A4759" s="26">
        <v>40903</v>
      </c>
      <c r="B4759" s="26" t="s">
        <v>38</v>
      </c>
      <c r="C4759" s="26">
        <v>4004523</v>
      </c>
      <c r="D4759" s="26">
        <v>4018812</v>
      </c>
      <c r="E4759" s="26">
        <v>2014422</v>
      </c>
      <c r="F4759" s="26">
        <v>4005611</v>
      </c>
      <c r="G4759" s="26">
        <v>40012</v>
      </c>
      <c r="H4759" s="26">
        <v>3041</v>
      </c>
      <c r="I4759" s="26">
        <v>50012</v>
      </c>
      <c r="J4759" s="26">
        <v>4041</v>
      </c>
      <c r="K4759" s="26">
        <v>0</v>
      </c>
      <c r="L4759" s="26">
        <v>0</v>
      </c>
      <c r="M4759" s="26">
        <v>0</v>
      </c>
      <c r="N4759" s="26">
        <v>0</v>
      </c>
      <c r="O4759" s="24" t="s">
        <v>38</v>
      </c>
      <c r="P4759" s="24">
        <v>40903</v>
      </c>
      <c r="Q4759" s="24">
        <f>IF(ISERROR(VLOOKUP($B4759,[1]主动技能!$B:$D,3,0)),[2]Sheet1!$Y5226,VLOOKUP($B4759,[1]主动技能!$B:$D,3,0))</f>
        <v>2</v>
      </c>
      <c r="S4759" s="24" t="str">
        <f>IF(C4759&lt;1000000,"",VLOOKUP(C4759,组合调整!$A:$I,2,0))</f>
        <v>手段</v>
      </c>
      <c r="T4759" s="24" t="str">
        <f>IF(D4759&lt;1000000,"",VLOOKUP(D4759,组合调整!$A:$I,2,0))</f>
        <v>大力踢</v>
      </c>
      <c r="U4759" s="24" t="str">
        <f>IF(E4759&lt;1000000,"",VLOOKUP(E4759,组合调整!$A:$I,2,0))</f>
        <v>噪音</v>
      </c>
      <c r="V4759" s="24" t="str">
        <f>IF(F4759&lt;1000000,"",VLOOKUP(F4759,组合调整!$A:$I,2,0))</f>
        <v>冲冠</v>
      </c>
      <c r="W4759" s="24" t="str">
        <f>IF(G4759&lt;1000000,"",VLOOKUP(G4759,组合调整!$A:$I,2,0))</f>
        <v/>
      </c>
    </row>
    <row r="4760" spans="1:23">
      <c r="A4760" s="26">
        <v>40904</v>
      </c>
      <c r="B4760" s="26" t="s">
        <v>38</v>
      </c>
      <c r="C4760" s="26">
        <v>4004523</v>
      </c>
      <c r="D4760" s="26">
        <v>4018812</v>
      </c>
      <c r="E4760" s="26">
        <v>2014422</v>
      </c>
      <c r="F4760" s="26">
        <v>4005611</v>
      </c>
      <c r="G4760" s="26">
        <v>40012</v>
      </c>
      <c r="H4760" s="26">
        <v>3041</v>
      </c>
      <c r="I4760" s="26">
        <v>50012</v>
      </c>
      <c r="J4760" s="26">
        <v>4041</v>
      </c>
      <c r="K4760" s="26">
        <v>0</v>
      </c>
      <c r="L4760" s="26">
        <v>0</v>
      </c>
      <c r="M4760" s="26">
        <v>0</v>
      </c>
      <c r="N4760" s="26">
        <v>0</v>
      </c>
      <c r="O4760" s="24" t="s">
        <v>38</v>
      </c>
      <c r="P4760" s="24">
        <v>40904</v>
      </c>
      <c r="Q4760" s="24">
        <f>IF(ISERROR(VLOOKUP($B4760,[1]主动技能!$B:$D,3,0)),[2]Sheet1!$Y5227,VLOOKUP($B4760,[1]主动技能!$B:$D,3,0))</f>
        <v>2</v>
      </c>
      <c r="S4760" s="24" t="str">
        <f>IF(C4760&lt;1000000,"",VLOOKUP(C4760,组合调整!$A:$I,2,0))</f>
        <v>手段</v>
      </c>
      <c r="T4760" s="24" t="str">
        <f>IF(D4760&lt;1000000,"",VLOOKUP(D4760,组合调整!$A:$I,2,0))</f>
        <v>大力踢</v>
      </c>
      <c r="U4760" s="24" t="str">
        <f>IF(E4760&lt;1000000,"",VLOOKUP(E4760,组合调整!$A:$I,2,0))</f>
        <v>噪音</v>
      </c>
      <c r="V4760" s="24" t="str">
        <f>IF(F4760&lt;1000000,"",VLOOKUP(F4760,组合调整!$A:$I,2,0))</f>
        <v>冲冠</v>
      </c>
      <c r="W4760" s="24" t="str">
        <f>IF(G4760&lt;1000000,"",VLOOKUP(G4760,组合调整!$A:$I,2,0))</f>
        <v/>
      </c>
    </row>
    <row r="4761" spans="1:23">
      <c r="A4761" s="26">
        <v>40905</v>
      </c>
      <c r="B4761" s="26" t="s">
        <v>38</v>
      </c>
      <c r="C4761" s="26">
        <v>4004523</v>
      </c>
      <c r="D4761" s="26">
        <v>4018812</v>
      </c>
      <c r="E4761" s="26">
        <v>2014422</v>
      </c>
      <c r="F4761" s="26">
        <v>4005611</v>
      </c>
      <c r="G4761" s="26">
        <v>40012</v>
      </c>
      <c r="H4761" s="26">
        <v>3041</v>
      </c>
      <c r="I4761" s="26">
        <v>50012</v>
      </c>
      <c r="J4761" s="26">
        <v>4041</v>
      </c>
      <c r="K4761" s="26">
        <v>0</v>
      </c>
      <c r="L4761" s="26">
        <v>0</v>
      </c>
      <c r="M4761" s="26">
        <v>0</v>
      </c>
      <c r="N4761" s="26">
        <v>0</v>
      </c>
      <c r="O4761" s="24" t="s">
        <v>38</v>
      </c>
      <c r="P4761" s="24">
        <v>40905</v>
      </c>
      <c r="Q4761" s="24">
        <f>IF(ISERROR(VLOOKUP($B4761,[1]主动技能!$B:$D,3,0)),[2]Sheet1!$Y5228,VLOOKUP($B4761,[1]主动技能!$B:$D,3,0))</f>
        <v>2</v>
      </c>
      <c r="S4761" s="24" t="str">
        <f>IF(C4761&lt;1000000,"",VLOOKUP(C4761,组合调整!$A:$I,2,0))</f>
        <v>手段</v>
      </c>
      <c r="T4761" s="24" t="str">
        <f>IF(D4761&lt;1000000,"",VLOOKUP(D4761,组合调整!$A:$I,2,0))</f>
        <v>大力踢</v>
      </c>
      <c r="U4761" s="24" t="str">
        <f>IF(E4761&lt;1000000,"",VLOOKUP(E4761,组合调整!$A:$I,2,0))</f>
        <v>噪音</v>
      </c>
      <c r="V4761" s="24" t="str">
        <f>IF(F4761&lt;1000000,"",VLOOKUP(F4761,组合调整!$A:$I,2,0))</f>
        <v>冲冠</v>
      </c>
      <c r="W4761" s="24" t="str">
        <f>IF(G4761&lt;1000000,"",VLOOKUP(G4761,组合调整!$A:$I,2,0))</f>
        <v/>
      </c>
    </row>
    <row r="4762" spans="1:23">
      <c r="A4762" s="26">
        <v>40906</v>
      </c>
      <c r="B4762" s="26" t="s">
        <v>38</v>
      </c>
      <c r="C4762" s="26">
        <v>4004523</v>
      </c>
      <c r="D4762" s="26">
        <v>4018812</v>
      </c>
      <c r="E4762" s="26">
        <v>2014422</v>
      </c>
      <c r="F4762" s="26">
        <v>4005611</v>
      </c>
      <c r="G4762" s="26">
        <v>40012</v>
      </c>
      <c r="H4762" s="26">
        <v>3041</v>
      </c>
      <c r="I4762" s="26">
        <v>50012</v>
      </c>
      <c r="J4762" s="26">
        <v>4041</v>
      </c>
      <c r="K4762" s="26">
        <v>0</v>
      </c>
      <c r="L4762" s="26">
        <v>0</v>
      </c>
      <c r="M4762" s="26">
        <v>0</v>
      </c>
      <c r="N4762" s="26">
        <v>0</v>
      </c>
      <c r="O4762" s="24" t="s">
        <v>38</v>
      </c>
      <c r="P4762" s="24">
        <v>40906</v>
      </c>
      <c r="Q4762" s="24">
        <f>IF(ISERROR(VLOOKUP($B4762,[1]主动技能!$B:$D,3,0)),[2]Sheet1!$Y5229,VLOOKUP($B4762,[1]主动技能!$B:$D,3,0))</f>
        <v>2</v>
      </c>
      <c r="S4762" s="24" t="str">
        <f>IF(C4762&lt;1000000,"",VLOOKUP(C4762,组合调整!$A:$I,2,0))</f>
        <v>手段</v>
      </c>
      <c r="T4762" s="24" t="str">
        <f>IF(D4762&lt;1000000,"",VLOOKUP(D4762,组合调整!$A:$I,2,0))</f>
        <v>大力踢</v>
      </c>
      <c r="U4762" s="24" t="str">
        <f>IF(E4762&lt;1000000,"",VLOOKUP(E4762,组合调整!$A:$I,2,0))</f>
        <v>噪音</v>
      </c>
      <c r="V4762" s="24" t="str">
        <f>IF(F4762&lt;1000000,"",VLOOKUP(F4762,组合调整!$A:$I,2,0))</f>
        <v>冲冠</v>
      </c>
      <c r="W4762" s="24" t="str">
        <f>IF(G4762&lt;1000000,"",VLOOKUP(G4762,组合调整!$A:$I,2,0))</f>
        <v/>
      </c>
    </row>
    <row r="4763" spans="1:23">
      <c r="A4763" s="26">
        <v>40907</v>
      </c>
      <c r="B4763" s="26" t="s">
        <v>38</v>
      </c>
      <c r="C4763" s="26">
        <v>4004523</v>
      </c>
      <c r="D4763" s="26">
        <v>4018812</v>
      </c>
      <c r="E4763" s="26">
        <v>2014422</v>
      </c>
      <c r="F4763" s="26">
        <v>4005611</v>
      </c>
      <c r="G4763" s="26">
        <v>40012</v>
      </c>
      <c r="H4763" s="26">
        <v>3041</v>
      </c>
      <c r="I4763" s="26">
        <v>50012</v>
      </c>
      <c r="J4763" s="26">
        <v>4041</v>
      </c>
      <c r="K4763" s="26">
        <v>0</v>
      </c>
      <c r="L4763" s="26">
        <v>0</v>
      </c>
      <c r="M4763" s="26">
        <v>0</v>
      </c>
      <c r="N4763" s="26">
        <v>0</v>
      </c>
      <c r="O4763" s="24" t="s">
        <v>38</v>
      </c>
      <c r="P4763" s="24">
        <v>40907</v>
      </c>
      <c r="Q4763" s="24">
        <f>IF(ISERROR(VLOOKUP($B4763,[1]主动技能!$B:$D,3,0)),[2]Sheet1!$Y5230,VLOOKUP($B4763,[1]主动技能!$B:$D,3,0))</f>
        <v>2</v>
      </c>
      <c r="S4763" s="24" t="str">
        <f>IF(C4763&lt;1000000,"",VLOOKUP(C4763,组合调整!$A:$I,2,0))</f>
        <v>手段</v>
      </c>
      <c r="T4763" s="24" t="str">
        <f>IF(D4763&lt;1000000,"",VLOOKUP(D4763,组合调整!$A:$I,2,0))</f>
        <v>大力踢</v>
      </c>
      <c r="U4763" s="24" t="str">
        <f>IF(E4763&lt;1000000,"",VLOOKUP(E4763,组合调整!$A:$I,2,0))</f>
        <v>噪音</v>
      </c>
      <c r="V4763" s="24" t="str">
        <f>IF(F4763&lt;1000000,"",VLOOKUP(F4763,组合调整!$A:$I,2,0))</f>
        <v>冲冠</v>
      </c>
      <c r="W4763" s="24" t="str">
        <f>IF(G4763&lt;1000000,"",VLOOKUP(G4763,组合调整!$A:$I,2,0))</f>
        <v/>
      </c>
    </row>
    <row r="4764" spans="1:23">
      <c r="A4764" s="26">
        <v>40908</v>
      </c>
      <c r="B4764" s="26" t="s">
        <v>38</v>
      </c>
      <c r="C4764" s="26">
        <v>4004523</v>
      </c>
      <c r="D4764" s="26">
        <v>4018812</v>
      </c>
      <c r="E4764" s="26">
        <v>2014422</v>
      </c>
      <c r="F4764" s="26">
        <v>4005611</v>
      </c>
      <c r="G4764" s="26">
        <v>40012</v>
      </c>
      <c r="H4764" s="26">
        <v>3041</v>
      </c>
      <c r="I4764" s="26">
        <v>50012</v>
      </c>
      <c r="J4764" s="26">
        <v>4041</v>
      </c>
      <c r="K4764" s="26">
        <v>0</v>
      </c>
      <c r="L4764" s="26">
        <v>0</v>
      </c>
      <c r="M4764" s="26">
        <v>0</v>
      </c>
      <c r="N4764" s="26">
        <v>0</v>
      </c>
      <c r="O4764" s="24" t="s">
        <v>38</v>
      </c>
      <c r="P4764" s="24">
        <v>40908</v>
      </c>
      <c r="Q4764" s="24">
        <f>IF(ISERROR(VLOOKUP($B4764,[1]主动技能!$B:$D,3,0)),[2]Sheet1!$Y5231,VLOOKUP($B4764,[1]主动技能!$B:$D,3,0))</f>
        <v>2</v>
      </c>
      <c r="S4764" s="24" t="str">
        <f>IF(C4764&lt;1000000,"",VLOOKUP(C4764,组合调整!$A:$I,2,0))</f>
        <v>手段</v>
      </c>
      <c r="T4764" s="24" t="str">
        <f>IF(D4764&lt;1000000,"",VLOOKUP(D4764,组合调整!$A:$I,2,0))</f>
        <v>大力踢</v>
      </c>
      <c r="U4764" s="24" t="str">
        <f>IF(E4764&lt;1000000,"",VLOOKUP(E4764,组合调整!$A:$I,2,0))</f>
        <v>噪音</v>
      </c>
      <c r="V4764" s="24" t="str">
        <f>IF(F4764&lt;1000000,"",VLOOKUP(F4764,组合调整!$A:$I,2,0))</f>
        <v>冲冠</v>
      </c>
      <c r="W4764" s="24" t="str">
        <f>IF(G4764&lt;1000000,"",VLOOKUP(G4764,组合调整!$A:$I,2,0))</f>
        <v/>
      </c>
    </row>
    <row r="4765" spans="1:23">
      <c r="A4765" s="26">
        <v>40909</v>
      </c>
      <c r="B4765" s="26" t="s">
        <v>38</v>
      </c>
      <c r="C4765" s="26">
        <v>4004523</v>
      </c>
      <c r="D4765" s="26">
        <v>4018812</v>
      </c>
      <c r="E4765" s="26">
        <v>2014422</v>
      </c>
      <c r="F4765" s="26">
        <v>4005611</v>
      </c>
      <c r="G4765" s="26">
        <v>40012</v>
      </c>
      <c r="H4765" s="26">
        <v>3041</v>
      </c>
      <c r="I4765" s="26">
        <v>50012</v>
      </c>
      <c r="J4765" s="26">
        <v>4041</v>
      </c>
      <c r="K4765" s="26">
        <v>0</v>
      </c>
      <c r="L4765" s="26">
        <v>0</v>
      </c>
      <c r="M4765" s="26">
        <v>0</v>
      </c>
      <c r="N4765" s="26">
        <v>0</v>
      </c>
      <c r="O4765" s="24" t="s">
        <v>38</v>
      </c>
      <c r="P4765" s="24">
        <v>40909</v>
      </c>
      <c r="Q4765" s="24">
        <f>IF(ISERROR(VLOOKUP($B4765,[1]主动技能!$B:$D,3,0)),[2]Sheet1!$Y5232,VLOOKUP($B4765,[1]主动技能!$B:$D,3,0))</f>
        <v>2</v>
      </c>
      <c r="S4765" s="24" t="str">
        <f>IF(C4765&lt;1000000,"",VLOOKUP(C4765,组合调整!$A:$I,2,0))</f>
        <v>手段</v>
      </c>
      <c r="T4765" s="24" t="str">
        <f>IF(D4765&lt;1000000,"",VLOOKUP(D4765,组合调整!$A:$I,2,0))</f>
        <v>大力踢</v>
      </c>
      <c r="U4765" s="24" t="str">
        <f>IF(E4765&lt;1000000,"",VLOOKUP(E4765,组合调整!$A:$I,2,0))</f>
        <v>噪音</v>
      </c>
      <c r="V4765" s="24" t="str">
        <f>IF(F4765&lt;1000000,"",VLOOKUP(F4765,组合调整!$A:$I,2,0))</f>
        <v>冲冠</v>
      </c>
      <c r="W4765" s="24" t="str">
        <f>IF(G4765&lt;1000000,"",VLOOKUP(G4765,组合调整!$A:$I,2,0))</f>
        <v/>
      </c>
    </row>
    <row r="4766" spans="1:23">
      <c r="A4766" s="26">
        <v>40910</v>
      </c>
      <c r="B4766" s="26" t="s">
        <v>38</v>
      </c>
      <c r="C4766" s="26">
        <v>4004523</v>
      </c>
      <c r="D4766" s="26">
        <v>4018812</v>
      </c>
      <c r="E4766" s="26">
        <v>2014422</v>
      </c>
      <c r="F4766" s="26">
        <v>4005611</v>
      </c>
      <c r="G4766" s="26">
        <v>40012</v>
      </c>
      <c r="H4766" s="26">
        <v>3041</v>
      </c>
      <c r="I4766" s="26">
        <v>50012</v>
      </c>
      <c r="J4766" s="26">
        <v>4041</v>
      </c>
      <c r="K4766" s="26">
        <v>0</v>
      </c>
      <c r="L4766" s="26">
        <v>0</v>
      </c>
      <c r="M4766" s="26">
        <v>0</v>
      </c>
      <c r="N4766" s="26">
        <v>0</v>
      </c>
      <c r="O4766" s="24" t="s">
        <v>38</v>
      </c>
      <c r="P4766" s="24">
        <v>40910</v>
      </c>
      <c r="Q4766" s="24">
        <f>IF(ISERROR(VLOOKUP($B4766,[1]主动技能!$B:$D,3,0)),[2]Sheet1!$Y5233,VLOOKUP($B4766,[1]主动技能!$B:$D,3,0))</f>
        <v>2</v>
      </c>
      <c r="S4766" s="24" t="str">
        <f>IF(C4766&lt;1000000,"",VLOOKUP(C4766,组合调整!$A:$I,2,0))</f>
        <v>手段</v>
      </c>
      <c r="T4766" s="24" t="str">
        <f>IF(D4766&lt;1000000,"",VLOOKUP(D4766,组合调整!$A:$I,2,0))</f>
        <v>大力踢</v>
      </c>
      <c r="U4766" s="24" t="str">
        <f>IF(E4766&lt;1000000,"",VLOOKUP(E4766,组合调整!$A:$I,2,0))</f>
        <v>噪音</v>
      </c>
      <c r="V4766" s="24" t="str">
        <f>IF(F4766&lt;1000000,"",VLOOKUP(F4766,组合调整!$A:$I,2,0))</f>
        <v>冲冠</v>
      </c>
      <c r="W4766" s="24" t="str">
        <f>IF(G4766&lt;1000000,"",VLOOKUP(G4766,组合调整!$A:$I,2,0))</f>
        <v/>
      </c>
    </row>
    <row r="4767" spans="1:23">
      <c r="A4767" s="26">
        <v>40911</v>
      </c>
      <c r="B4767" s="26" t="s">
        <v>38</v>
      </c>
      <c r="C4767" s="26">
        <v>4004523</v>
      </c>
      <c r="D4767" s="26">
        <v>4018812</v>
      </c>
      <c r="E4767" s="26">
        <v>2014422</v>
      </c>
      <c r="F4767" s="26">
        <v>4005611</v>
      </c>
      <c r="G4767" s="26">
        <v>40012</v>
      </c>
      <c r="H4767" s="26">
        <v>3041</v>
      </c>
      <c r="I4767" s="26">
        <v>50012</v>
      </c>
      <c r="J4767" s="26">
        <v>4041</v>
      </c>
      <c r="K4767" s="26">
        <v>0</v>
      </c>
      <c r="L4767" s="26">
        <v>0</v>
      </c>
      <c r="M4767" s="26">
        <v>0</v>
      </c>
      <c r="N4767" s="26">
        <v>0</v>
      </c>
      <c r="O4767" s="24" t="s">
        <v>38</v>
      </c>
      <c r="P4767" s="24">
        <v>40911</v>
      </c>
      <c r="Q4767" s="24">
        <f>IF(ISERROR(VLOOKUP($B4767,[1]主动技能!$B:$D,3,0)),[2]Sheet1!$Y5234,VLOOKUP($B4767,[1]主动技能!$B:$D,3,0))</f>
        <v>2</v>
      </c>
      <c r="S4767" s="24" t="str">
        <f>IF(C4767&lt;1000000,"",VLOOKUP(C4767,组合调整!$A:$I,2,0))</f>
        <v>手段</v>
      </c>
      <c r="T4767" s="24" t="str">
        <f>IF(D4767&lt;1000000,"",VLOOKUP(D4767,组合调整!$A:$I,2,0))</f>
        <v>大力踢</v>
      </c>
      <c r="U4767" s="24" t="str">
        <f>IF(E4767&lt;1000000,"",VLOOKUP(E4767,组合调整!$A:$I,2,0))</f>
        <v>噪音</v>
      </c>
      <c r="V4767" s="24" t="str">
        <f>IF(F4767&lt;1000000,"",VLOOKUP(F4767,组合调整!$A:$I,2,0))</f>
        <v>冲冠</v>
      </c>
      <c r="W4767" s="24" t="str">
        <f>IF(G4767&lt;1000000,"",VLOOKUP(G4767,组合调整!$A:$I,2,0))</f>
        <v/>
      </c>
    </row>
    <row r="4768" spans="1:23">
      <c r="A4768" s="26">
        <v>40912</v>
      </c>
      <c r="B4768" s="26" t="s">
        <v>38</v>
      </c>
      <c r="C4768" s="26">
        <v>4004523</v>
      </c>
      <c r="D4768" s="26">
        <v>4018812</v>
      </c>
      <c r="E4768" s="26">
        <v>2014422</v>
      </c>
      <c r="F4768" s="26">
        <v>4005611</v>
      </c>
      <c r="G4768" s="26">
        <v>40012</v>
      </c>
      <c r="H4768" s="26">
        <v>3041</v>
      </c>
      <c r="I4768" s="26">
        <v>50012</v>
      </c>
      <c r="J4768" s="26">
        <v>4041</v>
      </c>
      <c r="K4768" s="26">
        <v>0</v>
      </c>
      <c r="L4768" s="26">
        <v>0</v>
      </c>
      <c r="M4768" s="26">
        <v>0</v>
      </c>
      <c r="N4768" s="26">
        <v>0</v>
      </c>
      <c r="O4768" s="24" t="s">
        <v>38</v>
      </c>
      <c r="P4768" s="24">
        <v>40912</v>
      </c>
      <c r="Q4768" s="24">
        <f>IF(ISERROR(VLOOKUP($B4768,[1]主动技能!$B:$D,3,0)),[2]Sheet1!$Y5235,VLOOKUP($B4768,[1]主动技能!$B:$D,3,0))</f>
        <v>2</v>
      </c>
      <c r="S4768" s="24" t="str">
        <f>IF(C4768&lt;1000000,"",VLOOKUP(C4768,组合调整!$A:$I,2,0))</f>
        <v>手段</v>
      </c>
      <c r="T4768" s="24" t="str">
        <f>IF(D4768&lt;1000000,"",VLOOKUP(D4768,组合调整!$A:$I,2,0))</f>
        <v>大力踢</v>
      </c>
      <c r="U4768" s="24" t="str">
        <f>IF(E4768&lt;1000000,"",VLOOKUP(E4768,组合调整!$A:$I,2,0))</f>
        <v>噪音</v>
      </c>
      <c r="V4768" s="24" t="str">
        <f>IF(F4768&lt;1000000,"",VLOOKUP(F4768,组合调整!$A:$I,2,0))</f>
        <v>冲冠</v>
      </c>
      <c r="W4768" s="24" t="str">
        <f>IF(G4768&lt;1000000,"",VLOOKUP(G4768,组合调整!$A:$I,2,0))</f>
        <v/>
      </c>
    </row>
    <row r="4769" spans="1:23">
      <c r="A4769" s="26">
        <v>40913</v>
      </c>
      <c r="B4769" s="26" t="s">
        <v>143</v>
      </c>
      <c r="C4769" s="26">
        <v>4003422</v>
      </c>
      <c r="D4769" s="26">
        <v>4013311</v>
      </c>
      <c r="E4769" s="26">
        <v>4013321</v>
      </c>
      <c r="F4769" s="26">
        <v>4013331</v>
      </c>
      <c r="G4769" s="26">
        <v>40012</v>
      </c>
      <c r="H4769" s="26">
        <v>3021</v>
      </c>
      <c r="I4769" s="26">
        <v>50012</v>
      </c>
      <c r="J4769" s="26">
        <v>4021</v>
      </c>
      <c r="K4769" s="26">
        <v>0</v>
      </c>
      <c r="L4769" s="26">
        <v>0</v>
      </c>
      <c r="M4769" s="26">
        <v>0</v>
      </c>
      <c r="N4769" s="26">
        <v>0</v>
      </c>
      <c r="O4769" s="24" t="s">
        <v>143</v>
      </c>
      <c r="P4769" s="24">
        <v>40913</v>
      </c>
      <c r="Q4769" s="24">
        <f>IF(ISERROR(VLOOKUP($B4769,[1]主动技能!$B:$D,3,0)),[2]Sheet1!$Y5236,VLOOKUP($B4769,[1]主动技能!$B:$D,3,0))</f>
        <v>4</v>
      </c>
      <c r="S4769" s="24" t="str">
        <f>IF(C4769&lt;1000000,"",VLOOKUP(C4769,组合调整!$A:$I,2,0))</f>
        <v>神加</v>
      </c>
      <c r="T4769" s="24" t="str">
        <f>IF(D4769&lt;1000000,"",VLOOKUP(D4769,组合调整!$A:$I,2,0))</f>
        <v>私密话</v>
      </c>
      <c r="U4769" s="24" t="str">
        <f>IF(E4769&lt;1000000,"",VLOOKUP(E4769,组合调整!$A:$I,2,0))</f>
        <v>致命诱惑</v>
      </c>
      <c r="V4769" s="24" t="str">
        <f>IF(F4769&lt;1000000,"",VLOOKUP(F4769,组合调整!$A:$I,2,0))</f>
        <v>力大</v>
      </c>
      <c r="W4769" s="24" t="str">
        <f>IF(G4769&lt;1000000,"",VLOOKUP(G4769,组合调整!$A:$I,2,0))</f>
        <v/>
      </c>
    </row>
    <row r="4770" spans="1:23">
      <c r="A4770" s="26">
        <v>40914</v>
      </c>
      <c r="B4770" s="26" t="s">
        <v>143</v>
      </c>
      <c r="C4770" s="26">
        <v>4003422</v>
      </c>
      <c r="D4770" s="26">
        <v>4013311</v>
      </c>
      <c r="E4770" s="26">
        <v>4013321</v>
      </c>
      <c r="F4770" s="26">
        <v>4013331</v>
      </c>
      <c r="G4770" s="26">
        <v>40012</v>
      </c>
      <c r="H4770" s="26">
        <v>3021</v>
      </c>
      <c r="I4770" s="26">
        <v>50012</v>
      </c>
      <c r="J4770" s="26">
        <v>4021</v>
      </c>
      <c r="K4770" s="26">
        <v>0</v>
      </c>
      <c r="L4770" s="26">
        <v>0</v>
      </c>
      <c r="M4770" s="26">
        <v>0</v>
      </c>
      <c r="N4770" s="26">
        <v>0</v>
      </c>
      <c r="O4770" s="24" t="s">
        <v>143</v>
      </c>
      <c r="P4770" s="24">
        <v>40914</v>
      </c>
      <c r="Q4770" s="24">
        <f>IF(ISERROR(VLOOKUP($B4770,[1]主动技能!$B:$D,3,0)),[2]Sheet1!$Y5237,VLOOKUP($B4770,[1]主动技能!$B:$D,3,0))</f>
        <v>4</v>
      </c>
      <c r="S4770" s="24" t="str">
        <f>IF(C4770&lt;1000000,"",VLOOKUP(C4770,组合调整!$A:$I,2,0))</f>
        <v>神加</v>
      </c>
      <c r="T4770" s="24" t="str">
        <f>IF(D4770&lt;1000000,"",VLOOKUP(D4770,组合调整!$A:$I,2,0))</f>
        <v>私密话</v>
      </c>
      <c r="U4770" s="24" t="str">
        <f>IF(E4770&lt;1000000,"",VLOOKUP(E4770,组合调整!$A:$I,2,0))</f>
        <v>致命诱惑</v>
      </c>
      <c r="V4770" s="24" t="str">
        <f>IF(F4770&lt;1000000,"",VLOOKUP(F4770,组合调整!$A:$I,2,0))</f>
        <v>力大</v>
      </c>
      <c r="W4770" s="24" t="str">
        <f>IF(G4770&lt;1000000,"",VLOOKUP(G4770,组合调整!$A:$I,2,0))</f>
        <v/>
      </c>
    </row>
    <row r="4771" spans="1:23">
      <c r="A4771" s="26">
        <v>40915</v>
      </c>
      <c r="B4771" s="26" t="s">
        <v>143</v>
      </c>
      <c r="C4771" s="26">
        <v>4003422</v>
      </c>
      <c r="D4771" s="26">
        <v>4013311</v>
      </c>
      <c r="E4771" s="26">
        <v>4013321</v>
      </c>
      <c r="F4771" s="26">
        <v>4013331</v>
      </c>
      <c r="G4771" s="26">
        <v>40012</v>
      </c>
      <c r="H4771" s="26">
        <v>3021</v>
      </c>
      <c r="I4771" s="26">
        <v>50012</v>
      </c>
      <c r="J4771" s="26">
        <v>4021</v>
      </c>
      <c r="K4771" s="26">
        <v>0</v>
      </c>
      <c r="L4771" s="26">
        <v>0</v>
      </c>
      <c r="M4771" s="26">
        <v>0</v>
      </c>
      <c r="N4771" s="26">
        <v>0</v>
      </c>
      <c r="O4771" s="24" t="s">
        <v>143</v>
      </c>
      <c r="P4771" s="24">
        <v>40915</v>
      </c>
      <c r="Q4771" s="24">
        <f>IF(ISERROR(VLOOKUP($B4771,[1]主动技能!$B:$D,3,0)),[2]Sheet1!$Y5238,VLOOKUP($B4771,[1]主动技能!$B:$D,3,0))</f>
        <v>4</v>
      </c>
      <c r="S4771" s="24" t="str">
        <f>IF(C4771&lt;1000000,"",VLOOKUP(C4771,组合调整!$A:$I,2,0))</f>
        <v>神加</v>
      </c>
      <c r="T4771" s="24" t="str">
        <f>IF(D4771&lt;1000000,"",VLOOKUP(D4771,组合调整!$A:$I,2,0))</f>
        <v>私密话</v>
      </c>
      <c r="U4771" s="24" t="str">
        <f>IF(E4771&lt;1000000,"",VLOOKUP(E4771,组合调整!$A:$I,2,0))</f>
        <v>致命诱惑</v>
      </c>
      <c r="V4771" s="24" t="str">
        <f>IF(F4771&lt;1000000,"",VLOOKUP(F4771,组合调整!$A:$I,2,0))</f>
        <v>力大</v>
      </c>
      <c r="W4771" s="24" t="str">
        <f>IF(G4771&lt;1000000,"",VLOOKUP(G4771,组合调整!$A:$I,2,0))</f>
        <v/>
      </c>
    </row>
    <row r="4772" spans="1:23">
      <c r="A4772" s="26">
        <v>40916</v>
      </c>
      <c r="B4772" s="26" t="s">
        <v>143</v>
      </c>
      <c r="C4772" s="26">
        <v>4003422</v>
      </c>
      <c r="D4772" s="26">
        <v>4013311</v>
      </c>
      <c r="E4772" s="26">
        <v>4013321</v>
      </c>
      <c r="F4772" s="26">
        <v>4013331</v>
      </c>
      <c r="G4772" s="26">
        <v>40012</v>
      </c>
      <c r="H4772" s="26">
        <v>3021</v>
      </c>
      <c r="I4772" s="26">
        <v>50012</v>
      </c>
      <c r="J4772" s="26">
        <v>4021</v>
      </c>
      <c r="K4772" s="26">
        <v>0</v>
      </c>
      <c r="L4772" s="26">
        <v>0</v>
      </c>
      <c r="M4772" s="26">
        <v>0</v>
      </c>
      <c r="N4772" s="26">
        <v>0</v>
      </c>
      <c r="O4772" s="24" t="s">
        <v>143</v>
      </c>
      <c r="P4772" s="24">
        <v>40916</v>
      </c>
      <c r="Q4772" s="24">
        <f>IF(ISERROR(VLOOKUP($B4772,[1]主动技能!$B:$D,3,0)),[2]Sheet1!$Y5239,VLOOKUP($B4772,[1]主动技能!$B:$D,3,0))</f>
        <v>4</v>
      </c>
      <c r="S4772" s="24" t="str">
        <f>IF(C4772&lt;1000000,"",VLOOKUP(C4772,组合调整!$A:$I,2,0))</f>
        <v>神加</v>
      </c>
      <c r="T4772" s="24" t="str">
        <f>IF(D4772&lt;1000000,"",VLOOKUP(D4772,组合调整!$A:$I,2,0))</f>
        <v>私密话</v>
      </c>
      <c r="U4772" s="24" t="str">
        <f>IF(E4772&lt;1000000,"",VLOOKUP(E4772,组合调整!$A:$I,2,0))</f>
        <v>致命诱惑</v>
      </c>
      <c r="V4772" s="24" t="str">
        <f>IF(F4772&lt;1000000,"",VLOOKUP(F4772,组合调整!$A:$I,2,0))</f>
        <v>力大</v>
      </c>
      <c r="W4772" s="24" t="str">
        <f>IF(G4772&lt;1000000,"",VLOOKUP(G4772,组合调整!$A:$I,2,0))</f>
        <v/>
      </c>
    </row>
    <row r="4773" spans="1:23">
      <c r="A4773" s="26">
        <v>40917</v>
      </c>
      <c r="B4773" s="26" t="s">
        <v>143</v>
      </c>
      <c r="C4773" s="26">
        <v>4003422</v>
      </c>
      <c r="D4773" s="26">
        <v>4013311</v>
      </c>
      <c r="E4773" s="26">
        <v>4013321</v>
      </c>
      <c r="F4773" s="26">
        <v>4013331</v>
      </c>
      <c r="G4773" s="26">
        <v>40012</v>
      </c>
      <c r="H4773" s="26">
        <v>3021</v>
      </c>
      <c r="I4773" s="26">
        <v>50012</v>
      </c>
      <c r="J4773" s="26">
        <v>4021</v>
      </c>
      <c r="K4773" s="26">
        <v>0</v>
      </c>
      <c r="L4773" s="26">
        <v>0</v>
      </c>
      <c r="M4773" s="26">
        <v>0</v>
      </c>
      <c r="N4773" s="26">
        <v>0</v>
      </c>
      <c r="O4773" s="24" t="s">
        <v>143</v>
      </c>
      <c r="P4773" s="24">
        <v>40917</v>
      </c>
      <c r="Q4773" s="24">
        <f>IF(ISERROR(VLOOKUP($B4773,[1]主动技能!$B:$D,3,0)),[2]Sheet1!$Y5240,VLOOKUP($B4773,[1]主动技能!$B:$D,3,0))</f>
        <v>4</v>
      </c>
      <c r="S4773" s="24" t="str">
        <f>IF(C4773&lt;1000000,"",VLOOKUP(C4773,组合调整!$A:$I,2,0))</f>
        <v>神加</v>
      </c>
      <c r="T4773" s="24" t="str">
        <f>IF(D4773&lt;1000000,"",VLOOKUP(D4773,组合调整!$A:$I,2,0))</f>
        <v>私密话</v>
      </c>
      <c r="U4773" s="24" t="str">
        <f>IF(E4773&lt;1000000,"",VLOOKUP(E4773,组合调整!$A:$I,2,0))</f>
        <v>致命诱惑</v>
      </c>
      <c r="V4773" s="24" t="str">
        <f>IF(F4773&lt;1000000,"",VLOOKUP(F4773,组合调整!$A:$I,2,0))</f>
        <v>力大</v>
      </c>
      <c r="W4773" s="24" t="str">
        <f>IF(G4773&lt;1000000,"",VLOOKUP(G4773,组合调整!$A:$I,2,0))</f>
        <v/>
      </c>
    </row>
    <row r="4774" spans="1:23">
      <c r="A4774" s="26">
        <v>40918</v>
      </c>
      <c r="B4774" s="26" t="s">
        <v>143</v>
      </c>
      <c r="C4774" s="26">
        <v>4003422</v>
      </c>
      <c r="D4774" s="26">
        <v>4013311</v>
      </c>
      <c r="E4774" s="26">
        <v>4013321</v>
      </c>
      <c r="F4774" s="26">
        <v>4013331</v>
      </c>
      <c r="G4774" s="26">
        <v>40012</v>
      </c>
      <c r="H4774" s="26">
        <v>3021</v>
      </c>
      <c r="I4774" s="26">
        <v>50012</v>
      </c>
      <c r="J4774" s="26">
        <v>4021</v>
      </c>
      <c r="K4774" s="26">
        <v>0</v>
      </c>
      <c r="L4774" s="26">
        <v>0</v>
      </c>
      <c r="M4774" s="26">
        <v>0</v>
      </c>
      <c r="N4774" s="26">
        <v>0</v>
      </c>
      <c r="O4774" s="24" t="s">
        <v>143</v>
      </c>
      <c r="P4774" s="24">
        <v>40918</v>
      </c>
      <c r="Q4774" s="24">
        <f>IF(ISERROR(VLOOKUP($B4774,[1]主动技能!$B:$D,3,0)),[2]Sheet1!$Y5241,VLOOKUP($B4774,[1]主动技能!$B:$D,3,0))</f>
        <v>4</v>
      </c>
      <c r="S4774" s="24" t="str">
        <f>IF(C4774&lt;1000000,"",VLOOKUP(C4774,组合调整!$A:$I,2,0))</f>
        <v>神加</v>
      </c>
      <c r="T4774" s="24" t="str">
        <f>IF(D4774&lt;1000000,"",VLOOKUP(D4774,组合调整!$A:$I,2,0))</f>
        <v>私密话</v>
      </c>
      <c r="U4774" s="24" t="str">
        <f>IF(E4774&lt;1000000,"",VLOOKUP(E4774,组合调整!$A:$I,2,0))</f>
        <v>致命诱惑</v>
      </c>
      <c r="V4774" s="24" t="str">
        <f>IF(F4774&lt;1000000,"",VLOOKUP(F4774,组合调整!$A:$I,2,0))</f>
        <v>力大</v>
      </c>
      <c r="W4774" s="24" t="str">
        <f>IF(G4774&lt;1000000,"",VLOOKUP(G4774,组合调整!$A:$I,2,0))</f>
        <v/>
      </c>
    </row>
    <row r="4775" spans="1:23">
      <c r="A4775" s="26">
        <v>40919</v>
      </c>
      <c r="B4775" s="26" t="s">
        <v>143</v>
      </c>
      <c r="C4775" s="26">
        <v>4003422</v>
      </c>
      <c r="D4775" s="26">
        <v>4013311</v>
      </c>
      <c r="E4775" s="26">
        <v>4013321</v>
      </c>
      <c r="F4775" s="26">
        <v>4013331</v>
      </c>
      <c r="G4775" s="26">
        <v>40012</v>
      </c>
      <c r="H4775" s="26">
        <v>3021</v>
      </c>
      <c r="I4775" s="26">
        <v>50012</v>
      </c>
      <c r="J4775" s="26">
        <v>4021</v>
      </c>
      <c r="K4775" s="26">
        <v>0</v>
      </c>
      <c r="L4775" s="26">
        <v>0</v>
      </c>
      <c r="M4775" s="26">
        <v>0</v>
      </c>
      <c r="N4775" s="26">
        <v>0</v>
      </c>
      <c r="O4775" s="24" t="s">
        <v>143</v>
      </c>
      <c r="P4775" s="24">
        <v>40919</v>
      </c>
      <c r="Q4775" s="24">
        <f>IF(ISERROR(VLOOKUP($B4775,[1]主动技能!$B:$D,3,0)),[2]Sheet1!$Y5242,VLOOKUP($B4775,[1]主动技能!$B:$D,3,0))</f>
        <v>4</v>
      </c>
      <c r="S4775" s="24" t="str">
        <f>IF(C4775&lt;1000000,"",VLOOKUP(C4775,组合调整!$A:$I,2,0))</f>
        <v>神加</v>
      </c>
      <c r="T4775" s="24" t="str">
        <f>IF(D4775&lt;1000000,"",VLOOKUP(D4775,组合调整!$A:$I,2,0))</f>
        <v>私密话</v>
      </c>
      <c r="U4775" s="24" t="str">
        <f>IF(E4775&lt;1000000,"",VLOOKUP(E4775,组合调整!$A:$I,2,0))</f>
        <v>致命诱惑</v>
      </c>
      <c r="V4775" s="24" t="str">
        <f>IF(F4775&lt;1000000,"",VLOOKUP(F4775,组合调整!$A:$I,2,0))</f>
        <v>力大</v>
      </c>
      <c r="W4775" s="24" t="str">
        <f>IF(G4775&lt;1000000,"",VLOOKUP(G4775,组合调整!$A:$I,2,0))</f>
        <v/>
      </c>
    </row>
    <row r="4776" spans="1:23">
      <c r="A4776" s="26">
        <v>40920</v>
      </c>
      <c r="B4776" s="26" t="s">
        <v>143</v>
      </c>
      <c r="C4776" s="26">
        <v>4003422</v>
      </c>
      <c r="D4776" s="26">
        <v>4013311</v>
      </c>
      <c r="E4776" s="26">
        <v>4013321</v>
      </c>
      <c r="F4776" s="26">
        <v>4013331</v>
      </c>
      <c r="G4776" s="26">
        <v>40012</v>
      </c>
      <c r="H4776" s="26">
        <v>3021</v>
      </c>
      <c r="I4776" s="26">
        <v>50012</v>
      </c>
      <c r="J4776" s="26">
        <v>4021</v>
      </c>
      <c r="K4776" s="26">
        <v>0</v>
      </c>
      <c r="L4776" s="26">
        <v>0</v>
      </c>
      <c r="M4776" s="26">
        <v>0</v>
      </c>
      <c r="N4776" s="26">
        <v>0</v>
      </c>
      <c r="O4776" s="24" t="s">
        <v>143</v>
      </c>
      <c r="P4776" s="24">
        <v>40920</v>
      </c>
      <c r="Q4776" s="24">
        <f>IF(ISERROR(VLOOKUP($B4776,[1]主动技能!$B:$D,3,0)),[2]Sheet1!$Y5243,VLOOKUP($B4776,[1]主动技能!$B:$D,3,0))</f>
        <v>4</v>
      </c>
      <c r="S4776" s="24" t="str">
        <f>IF(C4776&lt;1000000,"",VLOOKUP(C4776,组合调整!$A:$I,2,0))</f>
        <v>神加</v>
      </c>
      <c r="T4776" s="24" t="str">
        <f>IF(D4776&lt;1000000,"",VLOOKUP(D4776,组合调整!$A:$I,2,0))</f>
        <v>私密话</v>
      </c>
      <c r="U4776" s="24" t="str">
        <f>IF(E4776&lt;1000000,"",VLOOKUP(E4776,组合调整!$A:$I,2,0))</f>
        <v>致命诱惑</v>
      </c>
      <c r="V4776" s="24" t="str">
        <f>IF(F4776&lt;1000000,"",VLOOKUP(F4776,组合调整!$A:$I,2,0))</f>
        <v>力大</v>
      </c>
      <c r="W4776" s="24" t="str">
        <f>IF(G4776&lt;1000000,"",VLOOKUP(G4776,组合调整!$A:$I,2,0))</f>
        <v/>
      </c>
    </row>
    <row r="4777" spans="1:23">
      <c r="A4777" s="26">
        <v>40921</v>
      </c>
      <c r="B4777" s="26" t="s">
        <v>143</v>
      </c>
      <c r="C4777" s="26">
        <v>4003422</v>
      </c>
      <c r="D4777" s="26">
        <v>4013311</v>
      </c>
      <c r="E4777" s="26">
        <v>4013321</v>
      </c>
      <c r="F4777" s="26">
        <v>4013331</v>
      </c>
      <c r="G4777" s="26">
        <v>40012</v>
      </c>
      <c r="H4777" s="26">
        <v>3021</v>
      </c>
      <c r="I4777" s="26">
        <v>50012</v>
      </c>
      <c r="J4777" s="26">
        <v>4021</v>
      </c>
      <c r="K4777" s="26">
        <v>0</v>
      </c>
      <c r="L4777" s="26">
        <v>0</v>
      </c>
      <c r="M4777" s="26">
        <v>0</v>
      </c>
      <c r="N4777" s="26">
        <v>0</v>
      </c>
      <c r="O4777" s="24" t="s">
        <v>143</v>
      </c>
      <c r="P4777" s="24">
        <v>40921</v>
      </c>
      <c r="Q4777" s="24">
        <f>IF(ISERROR(VLOOKUP($B4777,[1]主动技能!$B:$D,3,0)),[2]Sheet1!$Y5244,VLOOKUP($B4777,[1]主动技能!$B:$D,3,0))</f>
        <v>4</v>
      </c>
      <c r="S4777" s="24" t="str">
        <f>IF(C4777&lt;1000000,"",VLOOKUP(C4777,组合调整!$A:$I,2,0))</f>
        <v>神加</v>
      </c>
      <c r="T4777" s="24" t="str">
        <f>IF(D4777&lt;1000000,"",VLOOKUP(D4777,组合调整!$A:$I,2,0))</f>
        <v>私密话</v>
      </c>
      <c r="U4777" s="24" t="str">
        <f>IF(E4777&lt;1000000,"",VLOOKUP(E4777,组合调整!$A:$I,2,0))</f>
        <v>致命诱惑</v>
      </c>
      <c r="V4777" s="24" t="str">
        <f>IF(F4777&lt;1000000,"",VLOOKUP(F4777,组合调整!$A:$I,2,0))</f>
        <v>力大</v>
      </c>
      <c r="W4777" s="24" t="str">
        <f>IF(G4777&lt;1000000,"",VLOOKUP(G4777,组合调整!$A:$I,2,0))</f>
        <v/>
      </c>
    </row>
    <row r="4778" spans="1:23">
      <c r="A4778" s="26">
        <v>40922</v>
      </c>
      <c r="B4778" s="26" t="s">
        <v>143</v>
      </c>
      <c r="C4778" s="26">
        <v>4003422</v>
      </c>
      <c r="D4778" s="26">
        <v>4013311</v>
      </c>
      <c r="E4778" s="26">
        <v>4013321</v>
      </c>
      <c r="F4778" s="26">
        <v>4013331</v>
      </c>
      <c r="G4778" s="26">
        <v>40012</v>
      </c>
      <c r="H4778" s="26">
        <v>3021</v>
      </c>
      <c r="I4778" s="26">
        <v>50012</v>
      </c>
      <c r="J4778" s="26">
        <v>4021</v>
      </c>
      <c r="K4778" s="26">
        <v>0</v>
      </c>
      <c r="L4778" s="26">
        <v>0</v>
      </c>
      <c r="M4778" s="26">
        <v>0</v>
      </c>
      <c r="N4778" s="26">
        <v>0</v>
      </c>
      <c r="O4778" s="24" t="s">
        <v>143</v>
      </c>
      <c r="P4778" s="24">
        <v>40922</v>
      </c>
      <c r="Q4778" s="24">
        <f>IF(ISERROR(VLOOKUP($B4778,[1]主动技能!$B:$D,3,0)),[2]Sheet1!$Y5245,VLOOKUP($B4778,[1]主动技能!$B:$D,3,0))</f>
        <v>4</v>
      </c>
      <c r="S4778" s="24" t="str">
        <f>IF(C4778&lt;1000000,"",VLOOKUP(C4778,组合调整!$A:$I,2,0))</f>
        <v>神加</v>
      </c>
      <c r="T4778" s="24" t="str">
        <f>IF(D4778&lt;1000000,"",VLOOKUP(D4778,组合调整!$A:$I,2,0))</f>
        <v>私密话</v>
      </c>
      <c r="U4778" s="24" t="str">
        <f>IF(E4778&lt;1000000,"",VLOOKUP(E4778,组合调整!$A:$I,2,0))</f>
        <v>致命诱惑</v>
      </c>
      <c r="V4778" s="24" t="str">
        <f>IF(F4778&lt;1000000,"",VLOOKUP(F4778,组合调整!$A:$I,2,0))</f>
        <v>力大</v>
      </c>
      <c r="W4778" s="24" t="str">
        <f>IF(G4778&lt;1000000,"",VLOOKUP(G4778,组合调整!$A:$I,2,0))</f>
        <v/>
      </c>
    </row>
    <row r="4779" spans="1:23">
      <c r="A4779" s="26">
        <v>40923</v>
      </c>
      <c r="B4779" s="26" t="s">
        <v>143</v>
      </c>
      <c r="C4779" s="26">
        <v>4003422</v>
      </c>
      <c r="D4779" s="26">
        <v>4013311</v>
      </c>
      <c r="E4779" s="26">
        <v>4013321</v>
      </c>
      <c r="F4779" s="26">
        <v>4013331</v>
      </c>
      <c r="G4779" s="26">
        <v>40012</v>
      </c>
      <c r="H4779" s="26">
        <v>3021</v>
      </c>
      <c r="I4779" s="26">
        <v>50012</v>
      </c>
      <c r="J4779" s="26">
        <v>4021</v>
      </c>
      <c r="K4779" s="26">
        <v>0</v>
      </c>
      <c r="L4779" s="26">
        <v>0</v>
      </c>
      <c r="M4779" s="26">
        <v>0</v>
      </c>
      <c r="N4779" s="26">
        <v>0</v>
      </c>
      <c r="O4779" s="24" t="s">
        <v>143</v>
      </c>
      <c r="P4779" s="24">
        <v>40923</v>
      </c>
      <c r="Q4779" s="24">
        <f>IF(ISERROR(VLOOKUP($B4779,[1]主动技能!$B:$D,3,0)),[2]Sheet1!$Y5246,VLOOKUP($B4779,[1]主动技能!$B:$D,3,0))</f>
        <v>4</v>
      </c>
      <c r="S4779" s="24" t="str">
        <f>IF(C4779&lt;1000000,"",VLOOKUP(C4779,组合调整!$A:$I,2,0))</f>
        <v>神加</v>
      </c>
      <c r="T4779" s="24" t="str">
        <f>IF(D4779&lt;1000000,"",VLOOKUP(D4779,组合调整!$A:$I,2,0))</f>
        <v>私密话</v>
      </c>
      <c r="U4779" s="24" t="str">
        <f>IF(E4779&lt;1000000,"",VLOOKUP(E4779,组合调整!$A:$I,2,0))</f>
        <v>致命诱惑</v>
      </c>
      <c r="V4779" s="24" t="str">
        <f>IF(F4779&lt;1000000,"",VLOOKUP(F4779,组合调整!$A:$I,2,0))</f>
        <v>力大</v>
      </c>
      <c r="W4779" s="24" t="str">
        <f>IF(G4779&lt;1000000,"",VLOOKUP(G4779,组合调整!$A:$I,2,0))</f>
        <v/>
      </c>
    </row>
    <row r="4780" spans="1:23">
      <c r="A4780" s="26">
        <v>40924</v>
      </c>
      <c r="B4780" s="26" t="s">
        <v>143</v>
      </c>
      <c r="C4780" s="26">
        <v>4003422</v>
      </c>
      <c r="D4780" s="26">
        <v>4013311</v>
      </c>
      <c r="E4780" s="26">
        <v>4013321</v>
      </c>
      <c r="F4780" s="26">
        <v>4013331</v>
      </c>
      <c r="G4780" s="26">
        <v>40012</v>
      </c>
      <c r="H4780" s="26">
        <v>3021</v>
      </c>
      <c r="I4780" s="26">
        <v>50012</v>
      </c>
      <c r="J4780" s="26">
        <v>4021</v>
      </c>
      <c r="K4780" s="26">
        <v>0</v>
      </c>
      <c r="L4780" s="26">
        <v>0</v>
      </c>
      <c r="M4780" s="26">
        <v>0</v>
      </c>
      <c r="N4780" s="26">
        <v>0</v>
      </c>
      <c r="O4780" s="24" t="s">
        <v>143</v>
      </c>
      <c r="P4780" s="24">
        <v>40924</v>
      </c>
      <c r="Q4780" s="24">
        <f>IF(ISERROR(VLOOKUP($B4780,[1]主动技能!$B:$D,3,0)),[2]Sheet1!$Y5247,VLOOKUP($B4780,[1]主动技能!$B:$D,3,0))</f>
        <v>4</v>
      </c>
      <c r="S4780" s="24" t="str">
        <f>IF(C4780&lt;1000000,"",VLOOKUP(C4780,组合调整!$A:$I,2,0))</f>
        <v>神加</v>
      </c>
      <c r="T4780" s="24" t="str">
        <f>IF(D4780&lt;1000000,"",VLOOKUP(D4780,组合调整!$A:$I,2,0))</f>
        <v>私密话</v>
      </c>
      <c r="U4780" s="24" t="str">
        <f>IF(E4780&lt;1000000,"",VLOOKUP(E4780,组合调整!$A:$I,2,0))</f>
        <v>致命诱惑</v>
      </c>
      <c r="V4780" s="24" t="str">
        <f>IF(F4780&lt;1000000,"",VLOOKUP(F4780,组合调整!$A:$I,2,0))</f>
        <v>力大</v>
      </c>
      <c r="W4780" s="24" t="str">
        <f>IF(G4780&lt;1000000,"",VLOOKUP(G4780,组合调整!$A:$I,2,0))</f>
        <v/>
      </c>
    </row>
    <row r="4781" spans="1:23">
      <c r="A4781" s="26">
        <v>40925</v>
      </c>
      <c r="B4781" s="26" t="s">
        <v>143</v>
      </c>
      <c r="C4781" s="26">
        <v>4003422</v>
      </c>
      <c r="D4781" s="26">
        <v>4013311</v>
      </c>
      <c r="E4781" s="26">
        <v>4013321</v>
      </c>
      <c r="F4781" s="26">
        <v>4013331</v>
      </c>
      <c r="G4781" s="26">
        <v>40012</v>
      </c>
      <c r="H4781" s="26">
        <v>3021</v>
      </c>
      <c r="I4781" s="26">
        <v>50012</v>
      </c>
      <c r="J4781" s="26">
        <v>4021</v>
      </c>
      <c r="K4781" s="26">
        <v>0</v>
      </c>
      <c r="L4781" s="26">
        <v>0</v>
      </c>
      <c r="M4781" s="26">
        <v>0</v>
      </c>
      <c r="N4781" s="26">
        <v>0</v>
      </c>
      <c r="O4781" s="24" t="s">
        <v>143</v>
      </c>
      <c r="P4781" s="24">
        <v>40925</v>
      </c>
      <c r="Q4781" s="24">
        <f>IF(ISERROR(VLOOKUP($B4781,[1]主动技能!$B:$D,3,0)),[2]Sheet1!$Y5248,VLOOKUP($B4781,[1]主动技能!$B:$D,3,0))</f>
        <v>4</v>
      </c>
      <c r="S4781" s="24" t="str">
        <f>IF(C4781&lt;1000000,"",VLOOKUP(C4781,组合调整!$A:$I,2,0))</f>
        <v>神加</v>
      </c>
      <c r="T4781" s="24" t="str">
        <f>IF(D4781&lt;1000000,"",VLOOKUP(D4781,组合调整!$A:$I,2,0))</f>
        <v>私密话</v>
      </c>
      <c r="U4781" s="24" t="str">
        <f>IF(E4781&lt;1000000,"",VLOOKUP(E4781,组合调整!$A:$I,2,0))</f>
        <v>致命诱惑</v>
      </c>
      <c r="V4781" s="24" t="str">
        <f>IF(F4781&lt;1000000,"",VLOOKUP(F4781,组合调整!$A:$I,2,0))</f>
        <v>力大</v>
      </c>
      <c r="W4781" s="24" t="str">
        <f>IF(G4781&lt;1000000,"",VLOOKUP(G4781,组合调整!$A:$I,2,0))</f>
        <v/>
      </c>
    </row>
    <row r="4782" spans="1:23">
      <c r="A4782" s="26">
        <v>40926</v>
      </c>
      <c r="B4782" s="26" t="s">
        <v>143</v>
      </c>
      <c r="C4782" s="26">
        <v>4003422</v>
      </c>
      <c r="D4782" s="26">
        <v>4013311</v>
      </c>
      <c r="E4782" s="26">
        <v>4013321</v>
      </c>
      <c r="F4782" s="26">
        <v>4013331</v>
      </c>
      <c r="G4782" s="26">
        <v>40012</v>
      </c>
      <c r="H4782" s="26">
        <v>3021</v>
      </c>
      <c r="I4782" s="26">
        <v>50012</v>
      </c>
      <c r="J4782" s="26">
        <v>4021</v>
      </c>
      <c r="K4782" s="26">
        <v>0</v>
      </c>
      <c r="L4782" s="26">
        <v>0</v>
      </c>
      <c r="M4782" s="26">
        <v>0</v>
      </c>
      <c r="N4782" s="26">
        <v>0</v>
      </c>
      <c r="O4782" s="24" t="s">
        <v>143</v>
      </c>
      <c r="P4782" s="24">
        <v>40926</v>
      </c>
      <c r="Q4782" s="24">
        <f>IF(ISERROR(VLOOKUP($B4782,[1]主动技能!$B:$D,3,0)),[2]Sheet1!$Y5249,VLOOKUP($B4782,[1]主动技能!$B:$D,3,0))</f>
        <v>4</v>
      </c>
      <c r="S4782" s="24" t="str">
        <f>IF(C4782&lt;1000000,"",VLOOKUP(C4782,组合调整!$A:$I,2,0))</f>
        <v>神加</v>
      </c>
      <c r="T4782" s="24" t="str">
        <f>IF(D4782&lt;1000000,"",VLOOKUP(D4782,组合调整!$A:$I,2,0))</f>
        <v>私密话</v>
      </c>
      <c r="U4782" s="24" t="str">
        <f>IF(E4782&lt;1000000,"",VLOOKUP(E4782,组合调整!$A:$I,2,0))</f>
        <v>致命诱惑</v>
      </c>
      <c r="V4782" s="24" t="str">
        <f>IF(F4782&lt;1000000,"",VLOOKUP(F4782,组合调整!$A:$I,2,0))</f>
        <v>力大</v>
      </c>
      <c r="W4782" s="24" t="str">
        <f>IF(G4782&lt;1000000,"",VLOOKUP(G4782,组合调整!$A:$I,2,0))</f>
        <v/>
      </c>
    </row>
    <row r="4783" spans="1:23">
      <c r="A4783" s="26">
        <v>40927</v>
      </c>
      <c r="B4783" s="26" t="s">
        <v>143</v>
      </c>
      <c r="C4783" s="26">
        <v>4003422</v>
      </c>
      <c r="D4783" s="26">
        <v>4013311</v>
      </c>
      <c r="E4783" s="26">
        <v>4013321</v>
      </c>
      <c r="F4783" s="26">
        <v>4013331</v>
      </c>
      <c r="G4783" s="26">
        <v>40012</v>
      </c>
      <c r="H4783" s="26">
        <v>3021</v>
      </c>
      <c r="I4783" s="26">
        <v>50012</v>
      </c>
      <c r="J4783" s="26">
        <v>4021</v>
      </c>
      <c r="K4783" s="26">
        <v>0</v>
      </c>
      <c r="L4783" s="26">
        <v>0</v>
      </c>
      <c r="M4783" s="26">
        <v>0</v>
      </c>
      <c r="N4783" s="26">
        <v>0</v>
      </c>
      <c r="O4783" s="24" t="s">
        <v>143</v>
      </c>
      <c r="P4783" s="24">
        <v>40927</v>
      </c>
      <c r="Q4783" s="24">
        <f>IF(ISERROR(VLOOKUP($B4783,[1]主动技能!$B:$D,3,0)),[2]Sheet1!$Y5250,VLOOKUP($B4783,[1]主动技能!$B:$D,3,0))</f>
        <v>4</v>
      </c>
      <c r="S4783" s="24" t="str">
        <f>IF(C4783&lt;1000000,"",VLOOKUP(C4783,组合调整!$A:$I,2,0))</f>
        <v>神加</v>
      </c>
      <c r="T4783" s="24" t="str">
        <f>IF(D4783&lt;1000000,"",VLOOKUP(D4783,组合调整!$A:$I,2,0))</f>
        <v>私密话</v>
      </c>
      <c r="U4783" s="24" t="str">
        <f>IF(E4783&lt;1000000,"",VLOOKUP(E4783,组合调整!$A:$I,2,0))</f>
        <v>致命诱惑</v>
      </c>
      <c r="V4783" s="24" t="str">
        <f>IF(F4783&lt;1000000,"",VLOOKUP(F4783,组合调整!$A:$I,2,0))</f>
        <v>力大</v>
      </c>
      <c r="W4783" s="24" t="str">
        <f>IF(G4783&lt;1000000,"",VLOOKUP(G4783,组合调整!$A:$I,2,0))</f>
        <v/>
      </c>
    </row>
    <row r="4784" spans="1:23">
      <c r="A4784" s="26">
        <v>40928</v>
      </c>
      <c r="B4784" s="26" t="s">
        <v>143</v>
      </c>
      <c r="C4784" s="26">
        <v>4003422</v>
      </c>
      <c r="D4784" s="26">
        <v>4013311</v>
      </c>
      <c r="E4784" s="26">
        <v>4013321</v>
      </c>
      <c r="F4784" s="26">
        <v>4013331</v>
      </c>
      <c r="G4784" s="26">
        <v>40012</v>
      </c>
      <c r="H4784" s="26">
        <v>3021</v>
      </c>
      <c r="I4784" s="26">
        <v>50012</v>
      </c>
      <c r="J4784" s="26">
        <v>4021</v>
      </c>
      <c r="K4784" s="26">
        <v>0</v>
      </c>
      <c r="L4784" s="26">
        <v>0</v>
      </c>
      <c r="M4784" s="26">
        <v>0</v>
      </c>
      <c r="N4784" s="26">
        <v>0</v>
      </c>
      <c r="O4784" s="24" t="s">
        <v>143</v>
      </c>
      <c r="P4784" s="24">
        <v>40928</v>
      </c>
      <c r="Q4784" s="24">
        <f>IF(ISERROR(VLOOKUP($B4784,[1]主动技能!$B:$D,3,0)),[2]Sheet1!$Y5251,VLOOKUP($B4784,[1]主动技能!$B:$D,3,0))</f>
        <v>4</v>
      </c>
      <c r="S4784" s="24" t="str">
        <f>IF(C4784&lt;1000000,"",VLOOKUP(C4784,组合调整!$A:$I,2,0))</f>
        <v>神加</v>
      </c>
      <c r="T4784" s="24" t="str">
        <f>IF(D4784&lt;1000000,"",VLOOKUP(D4784,组合调整!$A:$I,2,0))</f>
        <v>私密话</v>
      </c>
      <c r="U4784" s="24" t="str">
        <f>IF(E4784&lt;1000000,"",VLOOKUP(E4784,组合调整!$A:$I,2,0))</f>
        <v>致命诱惑</v>
      </c>
      <c r="V4784" s="24" t="str">
        <f>IF(F4784&lt;1000000,"",VLOOKUP(F4784,组合调整!$A:$I,2,0))</f>
        <v>力大</v>
      </c>
      <c r="W4784" s="24" t="str">
        <f>IF(G4784&lt;1000000,"",VLOOKUP(G4784,组合调整!$A:$I,2,0))</f>
        <v/>
      </c>
    </row>
    <row r="4785" spans="1:23">
      <c r="A4785" s="26">
        <v>40929</v>
      </c>
      <c r="B4785" s="26" t="s">
        <v>143</v>
      </c>
      <c r="C4785" s="26">
        <v>4003422</v>
      </c>
      <c r="D4785" s="26">
        <v>4013311</v>
      </c>
      <c r="E4785" s="26">
        <v>4013321</v>
      </c>
      <c r="F4785" s="26">
        <v>4013331</v>
      </c>
      <c r="G4785" s="26">
        <v>40012</v>
      </c>
      <c r="H4785" s="26">
        <v>3021</v>
      </c>
      <c r="I4785" s="26">
        <v>50012</v>
      </c>
      <c r="J4785" s="26">
        <v>4021</v>
      </c>
      <c r="K4785" s="26">
        <v>0</v>
      </c>
      <c r="L4785" s="26">
        <v>0</v>
      </c>
      <c r="M4785" s="26">
        <v>0</v>
      </c>
      <c r="N4785" s="26">
        <v>0</v>
      </c>
      <c r="O4785" s="24" t="s">
        <v>143</v>
      </c>
      <c r="P4785" s="24">
        <v>40929</v>
      </c>
      <c r="Q4785" s="24">
        <f>IF(ISERROR(VLOOKUP($B4785,[1]主动技能!$B:$D,3,0)),[2]Sheet1!$Y5252,VLOOKUP($B4785,[1]主动技能!$B:$D,3,0))</f>
        <v>4</v>
      </c>
      <c r="S4785" s="24" t="str">
        <f>IF(C4785&lt;1000000,"",VLOOKUP(C4785,组合调整!$A:$I,2,0))</f>
        <v>神加</v>
      </c>
      <c r="T4785" s="24" t="str">
        <f>IF(D4785&lt;1000000,"",VLOOKUP(D4785,组合调整!$A:$I,2,0))</f>
        <v>私密话</v>
      </c>
      <c r="U4785" s="24" t="str">
        <f>IF(E4785&lt;1000000,"",VLOOKUP(E4785,组合调整!$A:$I,2,0))</f>
        <v>致命诱惑</v>
      </c>
      <c r="V4785" s="24" t="str">
        <f>IF(F4785&lt;1000000,"",VLOOKUP(F4785,组合调整!$A:$I,2,0))</f>
        <v>力大</v>
      </c>
      <c r="W4785" s="24" t="str">
        <f>IF(G4785&lt;1000000,"",VLOOKUP(G4785,组合调整!$A:$I,2,0))</f>
        <v/>
      </c>
    </row>
    <row r="4786" spans="1:23">
      <c r="A4786" s="26">
        <v>40930</v>
      </c>
      <c r="B4786" s="26" t="s">
        <v>143</v>
      </c>
      <c r="C4786" s="26">
        <v>4003422</v>
      </c>
      <c r="D4786" s="26">
        <v>4013311</v>
      </c>
      <c r="E4786" s="26">
        <v>4013321</v>
      </c>
      <c r="F4786" s="26">
        <v>4013331</v>
      </c>
      <c r="G4786" s="26">
        <v>40012</v>
      </c>
      <c r="H4786" s="26">
        <v>3021</v>
      </c>
      <c r="I4786" s="26">
        <v>50012</v>
      </c>
      <c r="J4786" s="26">
        <v>4021</v>
      </c>
      <c r="K4786" s="26">
        <v>0</v>
      </c>
      <c r="L4786" s="26">
        <v>0</v>
      </c>
      <c r="M4786" s="26">
        <v>0</v>
      </c>
      <c r="N4786" s="26">
        <v>0</v>
      </c>
      <c r="O4786" s="24" t="s">
        <v>143</v>
      </c>
      <c r="P4786" s="24">
        <v>40930</v>
      </c>
      <c r="Q4786" s="24">
        <f>IF(ISERROR(VLOOKUP($B4786,[1]主动技能!$B:$D,3,0)),[2]Sheet1!$Y5253,VLOOKUP($B4786,[1]主动技能!$B:$D,3,0))</f>
        <v>4</v>
      </c>
      <c r="S4786" s="24" t="str">
        <f>IF(C4786&lt;1000000,"",VLOOKUP(C4786,组合调整!$A:$I,2,0))</f>
        <v>神加</v>
      </c>
      <c r="T4786" s="24" t="str">
        <f>IF(D4786&lt;1000000,"",VLOOKUP(D4786,组合调整!$A:$I,2,0))</f>
        <v>私密话</v>
      </c>
      <c r="U4786" s="24" t="str">
        <f>IF(E4786&lt;1000000,"",VLOOKUP(E4786,组合调整!$A:$I,2,0))</f>
        <v>致命诱惑</v>
      </c>
      <c r="V4786" s="24" t="str">
        <f>IF(F4786&lt;1000000,"",VLOOKUP(F4786,组合调整!$A:$I,2,0))</f>
        <v>力大</v>
      </c>
      <c r="W4786" s="24" t="str">
        <f>IF(G4786&lt;1000000,"",VLOOKUP(G4786,组合调整!$A:$I,2,0))</f>
        <v/>
      </c>
    </row>
    <row r="4787" spans="1:23">
      <c r="A4787" s="26">
        <v>40931</v>
      </c>
      <c r="B4787" s="26" t="s">
        <v>143</v>
      </c>
      <c r="C4787" s="26">
        <v>4003422</v>
      </c>
      <c r="D4787" s="26">
        <v>4013311</v>
      </c>
      <c r="E4787" s="26">
        <v>4013321</v>
      </c>
      <c r="F4787" s="26">
        <v>4013331</v>
      </c>
      <c r="G4787" s="26">
        <v>40012</v>
      </c>
      <c r="H4787" s="26">
        <v>3021</v>
      </c>
      <c r="I4787" s="26">
        <v>50012</v>
      </c>
      <c r="J4787" s="26">
        <v>4021</v>
      </c>
      <c r="K4787" s="26">
        <v>0</v>
      </c>
      <c r="L4787" s="26">
        <v>0</v>
      </c>
      <c r="M4787" s="26">
        <v>0</v>
      </c>
      <c r="N4787" s="26">
        <v>0</v>
      </c>
      <c r="O4787" s="24" t="s">
        <v>143</v>
      </c>
      <c r="P4787" s="24">
        <v>40931</v>
      </c>
      <c r="Q4787" s="24">
        <f>IF(ISERROR(VLOOKUP($B4787,[1]主动技能!$B:$D,3,0)),[2]Sheet1!$Y5254,VLOOKUP($B4787,[1]主动技能!$B:$D,3,0))</f>
        <v>4</v>
      </c>
      <c r="S4787" s="24" t="str">
        <f>IF(C4787&lt;1000000,"",VLOOKUP(C4787,组合调整!$A:$I,2,0))</f>
        <v>神加</v>
      </c>
      <c r="T4787" s="24" t="str">
        <f>IF(D4787&lt;1000000,"",VLOOKUP(D4787,组合调整!$A:$I,2,0))</f>
        <v>私密话</v>
      </c>
      <c r="U4787" s="24" t="str">
        <f>IF(E4787&lt;1000000,"",VLOOKUP(E4787,组合调整!$A:$I,2,0))</f>
        <v>致命诱惑</v>
      </c>
      <c r="V4787" s="24" t="str">
        <f>IF(F4787&lt;1000000,"",VLOOKUP(F4787,组合调整!$A:$I,2,0))</f>
        <v>力大</v>
      </c>
      <c r="W4787" s="24" t="str">
        <f>IF(G4787&lt;1000000,"",VLOOKUP(G4787,组合调整!$A:$I,2,0))</f>
        <v/>
      </c>
    </row>
    <row r="4788" spans="1:23">
      <c r="A4788" s="26">
        <v>40932</v>
      </c>
      <c r="B4788" s="26" t="s">
        <v>143</v>
      </c>
      <c r="C4788" s="26">
        <v>4003422</v>
      </c>
      <c r="D4788" s="26">
        <v>4013311</v>
      </c>
      <c r="E4788" s="26">
        <v>4013321</v>
      </c>
      <c r="F4788" s="26">
        <v>4013331</v>
      </c>
      <c r="G4788" s="26">
        <v>40012</v>
      </c>
      <c r="H4788" s="26">
        <v>3021</v>
      </c>
      <c r="I4788" s="26">
        <v>50012</v>
      </c>
      <c r="J4788" s="26">
        <v>4021</v>
      </c>
      <c r="K4788" s="26">
        <v>0</v>
      </c>
      <c r="L4788" s="26">
        <v>0</v>
      </c>
      <c r="M4788" s="26">
        <v>0</v>
      </c>
      <c r="N4788" s="26">
        <v>0</v>
      </c>
      <c r="O4788" s="24" t="s">
        <v>143</v>
      </c>
      <c r="P4788" s="24">
        <v>40932</v>
      </c>
      <c r="Q4788" s="24">
        <f>IF(ISERROR(VLOOKUP($B4788,[1]主动技能!$B:$D,3,0)),[2]Sheet1!$Y5255,VLOOKUP($B4788,[1]主动技能!$B:$D,3,0))</f>
        <v>4</v>
      </c>
      <c r="S4788" s="24" t="str">
        <f>IF(C4788&lt;1000000,"",VLOOKUP(C4788,组合调整!$A:$I,2,0))</f>
        <v>神加</v>
      </c>
      <c r="T4788" s="24" t="str">
        <f>IF(D4788&lt;1000000,"",VLOOKUP(D4788,组合调整!$A:$I,2,0))</f>
        <v>私密话</v>
      </c>
      <c r="U4788" s="24" t="str">
        <f>IF(E4788&lt;1000000,"",VLOOKUP(E4788,组合调整!$A:$I,2,0))</f>
        <v>致命诱惑</v>
      </c>
      <c r="V4788" s="24" t="str">
        <f>IF(F4788&lt;1000000,"",VLOOKUP(F4788,组合调整!$A:$I,2,0))</f>
        <v>力大</v>
      </c>
      <c r="W4788" s="24" t="str">
        <f>IF(G4788&lt;1000000,"",VLOOKUP(G4788,组合调整!$A:$I,2,0))</f>
        <v/>
      </c>
    </row>
    <row r="4789" spans="1:23">
      <c r="A4789" s="26">
        <v>40933</v>
      </c>
      <c r="B4789" s="26" t="s">
        <v>143</v>
      </c>
      <c r="C4789" s="26">
        <v>4003422</v>
      </c>
      <c r="D4789" s="26">
        <v>4013311</v>
      </c>
      <c r="E4789" s="26">
        <v>4013321</v>
      </c>
      <c r="F4789" s="26">
        <v>4013331</v>
      </c>
      <c r="G4789" s="26">
        <v>40012</v>
      </c>
      <c r="H4789" s="26">
        <v>3021</v>
      </c>
      <c r="I4789" s="26">
        <v>50012</v>
      </c>
      <c r="J4789" s="26">
        <v>4021</v>
      </c>
      <c r="K4789" s="26">
        <v>0</v>
      </c>
      <c r="L4789" s="26">
        <v>0</v>
      </c>
      <c r="M4789" s="26">
        <v>0</v>
      </c>
      <c r="N4789" s="26">
        <v>0</v>
      </c>
      <c r="O4789" s="24" t="s">
        <v>143</v>
      </c>
      <c r="P4789" s="24">
        <v>40933</v>
      </c>
      <c r="Q4789" s="24">
        <f>IF(ISERROR(VLOOKUP($B4789,[1]主动技能!$B:$D,3,0)),[2]Sheet1!$Y5256,VLOOKUP($B4789,[1]主动技能!$B:$D,3,0))</f>
        <v>4</v>
      </c>
      <c r="S4789" s="24" t="str">
        <f>IF(C4789&lt;1000000,"",VLOOKUP(C4789,组合调整!$A:$I,2,0))</f>
        <v>神加</v>
      </c>
      <c r="T4789" s="24" t="str">
        <f>IF(D4789&lt;1000000,"",VLOOKUP(D4789,组合调整!$A:$I,2,0))</f>
        <v>私密话</v>
      </c>
      <c r="U4789" s="24" t="str">
        <f>IF(E4789&lt;1000000,"",VLOOKUP(E4789,组合调整!$A:$I,2,0))</f>
        <v>致命诱惑</v>
      </c>
      <c r="V4789" s="24" t="str">
        <f>IF(F4789&lt;1000000,"",VLOOKUP(F4789,组合调整!$A:$I,2,0))</f>
        <v>力大</v>
      </c>
      <c r="W4789" s="24" t="str">
        <f>IF(G4789&lt;1000000,"",VLOOKUP(G4789,组合调整!$A:$I,2,0))</f>
        <v/>
      </c>
    </row>
    <row r="4790" spans="1:23">
      <c r="A4790" s="26">
        <v>40934</v>
      </c>
      <c r="B4790" s="26" t="s">
        <v>143</v>
      </c>
      <c r="C4790" s="26">
        <v>4003422</v>
      </c>
      <c r="D4790" s="26">
        <v>4013311</v>
      </c>
      <c r="E4790" s="26">
        <v>4013321</v>
      </c>
      <c r="F4790" s="26">
        <v>4013331</v>
      </c>
      <c r="G4790" s="26">
        <v>40012</v>
      </c>
      <c r="H4790" s="26">
        <v>3021</v>
      </c>
      <c r="I4790" s="26">
        <v>50012</v>
      </c>
      <c r="J4790" s="26">
        <v>4021</v>
      </c>
      <c r="K4790" s="26">
        <v>0</v>
      </c>
      <c r="L4790" s="26">
        <v>0</v>
      </c>
      <c r="M4790" s="26">
        <v>0</v>
      </c>
      <c r="N4790" s="26">
        <v>0</v>
      </c>
      <c r="O4790" s="24" t="s">
        <v>143</v>
      </c>
      <c r="P4790" s="24">
        <v>40934</v>
      </c>
      <c r="Q4790" s="24">
        <f>IF(ISERROR(VLOOKUP($B4790,[1]主动技能!$B:$D,3,0)),[2]Sheet1!$Y5257,VLOOKUP($B4790,[1]主动技能!$B:$D,3,0))</f>
        <v>4</v>
      </c>
      <c r="S4790" s="24" t="str">
        <f>IF(C4790&lt;1000000,"",VLOOKUP(C4790,组合调整!$A:$I,2,0))</f>
        <v>神加</v>
      </c>
      <c r="T4790" s="24" t="str">
        <f>IF(D4790&lt;1000000,"",VLOOKUP(D4790,组合调整!$A:$I,2,0))</f>
        <v>私密话</v>
      </c>
      <c r="U4790" s="24" t="str">
        <f>IF(E4790&lt;1000000,"",VLOOKUP(E4790,组合调整!$A:$I,2,0))</f>
        <v>致命诱惑</v>
      </c>
      <c r="V4790" s="24" t="str">
        <f>IF(F4790&lt;1000000,"",VLOOKUP(F4790,组合调整!$A:$I,2,0))</f>
        <v>力大</v>
      </c>
      <c r="W4790" s="24" t="str">
        <f>IF(G4790&lt;1000000,"",VLOOKUP(G4790,组合调整!$A:$I,2,0))</f>
        <v/>
      </c>
    </row>
    <row r="4791" spans="1:23">
      <c r="A4791" s="26">
        <v>40935</v>
      </c>
      <c r="B4791" s="26" t="s">
        <v>143</v>
      </c>
      <c r="C4791" s="26">
        <v>4003422</v>
      </c>
      <c r="D4791" s="26">
        <v>4013311</v>
      </c>
      <c r="E4791" s="26">
        <v>4013321</v>
      </c>
      <c r="F4791" s="26">
        <v>4013331</v>
      </c>
      <c r="G4791" s="26">
        <v>40012</v>
      </c>
      <c r="H4791" s="26">
        <v>3021</v>
      </c>
      <c r="I4791" s="26">
        <v>50012</v>
      </c>
      <c r="J4791" s="26">
        <v>4021</v>
      </c>
      <c r="K4791" s="26">
        <v>0</v>
      </c>
      <c r="L4791" s="26">
        <v>0</v>
      </c>
      <c r="M4791" s="26">
        <v>0</v>
      </c>
      <c r="N4791" s="26">
        <v>0</v>
      </c>
      <c r="O4791" s="24" t="s">
        <v>143</v>
      </c>
      <c r="P4791" s="24">
        <v>40935</v>
      </c>
      <c r="Q4791" s="24">
        <f>IF(ISERROR(VLOOKUP($B4791,[1]主动技能!$B:$D,3,0)),[2]Sheet1!$Y5258,VLOOKUP($B4791,[1]主动技能!$B:$D,3,0))</f>
        <v>4</v>
      </c>
      <c r="S4791" s="24" t="str">
        <f>IF(C4791&lt;1000000,"",VLOOKUP(C4791,组合调整!$A:$I,2,0))</f>
        <v>神加</v>
      </c>
      <c r="T4791" s="24" t="str">
        <f>IF(D4791&lt;1000000,"",VLOOKUP(D4791,组合调整!$A:$I,2,0))</f>
        <v>私密话</v>
      </c>
      <c r="U4791" s="24" t="str">
        <f>IF(E4791&lt;1000000,"",VLOOKUP(E4791,组合调整!$A:$I,2,0))</f>
        <v>致命诱惑</v>
      </c>
      <c r="V4791" s="24" t="str">
        <f>IF(F4791&lt;1000000,"",VLOOKUP(F4791,组合调整!$A:$I,2,0))</f>
        <v>力大</v>
      </c>
      <c r="W4791" s="24" t="str">
        <f>IF(G4791&lt;1000000,"",VLOOKUP(G4791,组合调整!$A:$I,2,0))</f>
        <v/>
      </c>
    </row>
    <row r="4792" spans="1:23">
      <c r="A4792" s="26">
        <v>40936</v>
      </c>
      <c r="B4792" s="26" t="s">
        <v>143</v>
      </c>
      <c r="C4792" s="26">
        <v>4003422</v>
      </c>
      <c r="D4792" s="26">
        <v>4013311</v>
      </c>
      <c r="E4792" s="26">
        <v>4013321</v>
      </c>
      <c r="F4792" s="26">
        <v>4013331</v>
      </c>
      <c r="G4792" s="26">
        <v>40012</v>
      </c>
      <c r="H4792" s="26">
        <v>3021</v>
      </c>
      <c r="I4792" s="26">
        <v>50012</v>
      </c>
      <c r="J4792" s="26">
        <v>4021</v>
      </c>
      <c r="K4792" s="26">
        <v>0</v>
      </c>
      <c r="L4792" s="26">
        <v>0</v>
      </c>
      <c r="M4792" s="26">
        <v>0</v>
      </c>
      <c r="N4792" s="26">
        <v>0</v>
      </c>
      <c r="O4792" s="24" t="s">
        <v>143</v>
      </c>
      <c r="P4792" s="24">
        <v>40936</v>
      </c>
      <c r="Q4792" s="24">
        <f>IF(ISERROR(VLOOKUP($B4792,[1]主动技能!$B:$D,3,0)),[2]Sheet1!$Y5259,VLOOKUP($B4792,[1]主动技能!$B:$D,3,0))</f>
        <v>4</v>
      </c>
      <c r="S4792" s="24" t="str">
        <f>IF(C4792&lt;1000000,"",VLOOKUP(C4792,组合调整!$A:$I,2,0))</f>
        <v>神加</v>
      </c>
      <c r="T4792" s="24" t="str">
        <f>IF(D4792&lt;1000000,"",VLOOKUP(D4792,组合调整!$A:$I,2,0))</f>
        <v>私密话</v>
      </c>
      <c r="U4792" s="24" t="str">
        <f>IF(E4792&lt;1000000,"",VLOOKUP(E4792,组合调整!$A:$I,2,0))</f>
        <v>致命诱惑</v>
      </c>
      <c r="V4792" s="24" t="str">
        <f>IF(F4792&lt;1000000,"",VLOOKUP(F4792,组合调整!$A:$I,2,0))</f>
        <v>力大</v>
      </c>
      <c r="W4792" s="24" t="str">
        <f>IF(G4792&lt;1000000,"",VLOOKUP(G4792,组合调整!$A:$I,2,0))</f>
        <v/>
      </c>
    </row>
    <row r="4793" spans="1:23">
      <c r="A4793" s="26">
        <v>40937</v>
      </c>
      <c r="B4793" s="26" t="s">
        <v>143</v>
      </c>
      <c r="C4793" s="26">
        <v>4003422</v>
      </c>
      <c r="D4793" s="26">
        <v>4013311</v>
      </c>
      <c r="E4793" s="26">
        <v>4013321</v>
      </c>
      <c r="F4793" s="26">
        <v>4013331</v>
      </c>
      <c r="G4793" s="26">
        <v>40012</v>
      </c>
      <c r="H4793" s="26">
        <v>3021</v>
      </c>
      <c r="I4793" s="26">
        <v>50012</v>
      </c>
      <c r="J4793" s="26">
        <v>4021</v>
      </c>
      <c r="K4793" s="26">
        <v>0</v>
      </c>
      <c r="L4793" s="26">
        <v>0</v>
      </c>
      <c r="M4793" s="26">
        <v>0</v>
      </c>
      <c r="N4793" s="26">
        <v>0</v>
      </c>
      <c r="O4793" s="24" t="s">
        <v>143</v>
      </c>
      <c r="P4793" s="24">
        <v>40937</v>
      </c>
      <c r="Q4793" s="24">
        <f>IF(ISERROR(VLOOKUP($B4793,[1]主动技能!$B:$D,3,0)),[2]Sheet1!$Y5260,VLOOKUP($B4793,[1]主动技能!$B:$D,3,0))</f>
        <v>4</v>
      </c>
      <c r="S4793" s="24" t="str">
        <f>IF(C4793&lt;1000000,"",VLOOKUP(C4793,组合调整!$A:$I,2,0))</f>
        <v>神加</v>
      </c>
      <c r="T4793" s="24" t="str">
        <f>IF(D4793&lt;1000000,"",VLOOKUP(D4793,组合调整!$A:$I,2,0))</f>
        <v>私密话</v>
      </c>
      <c r="U4793" s="24" t="str">
        <f>IF(E4793&lt;1000000,"",VLOOKUP(E4793,组合调整!$A:$I,2,0))</f>
        <v>致命诱惑</v>
      </c>
      <c r="V4793" s="24" t="str">
        <f>IF(F4793&lt;1000000,"",VLOOKUP(F4793,组合调整!$A:$I,2,0))</f>
        <v>力大</v>
      </c>
      <c r="W4793" s="24" t="str">
        <f>IF(G4793&lt;1000000,"",VLOOKUP(G4793,组合调整!$A:$I,2,0))</f>
        <v/>
      </c>
    </row>
    <row r="4794" spans="1:23">
      <c r="A4794" s="26">
        <v>40938</v>
      </c>
      <c r="B4794" s="26" t="s">
        <v>143</v>
      </c>
      <c r="C4794" s="26">
        <v>4003422</v>
      </c>
      <c r="D4794" s="26">
        <v>4013311</v>
      </c>
      <c r="E4794" s="26">
        <v>4013321</v>
      </c>
      <c r="F4794" s="26">
        <v>4013331</v>
      </c>
      <c r="G4794" s="26">
        <v>40012</v>
      </c>
      <c r="H4794" s="26">
        <v>3021</v>
      </c>
      <c r="I4794" s="26">
        <v>50012</v>
      </c>
      <c r="J4794" s="26">
        <v>4021</v>
      </c>
      <c r="K4794" s="26">
        <v>0</v>
      </c>
      <c r="L4794" s="26">
        <v>0</v>
      </c>
      <c r="M4794" s="26">
        <v>0</v>
      </c>
      <c r="N4794" s="26">
        <v>0</v>
      </c>
      <c r="O4794" s="24" t="s">
        <v>143</v>
      </c>
      <c r="P4794" s="24">
        <v>40938</v>
      </c>
      <c r="Q4794" s="24">
        <f>IF(ISERROR(VLOOKUP($B4794,[1]主动技能!$B:$D,3,0)),[2]Sheet1!$Y5261,VLOOKUP($B4794,[1]主动技能!$B:$D,3,0))</f>
        <v>4</v>
      </c>
      <c r="S4794" s="24" t="str">
        <f>IF(C4794&lt;1000000,"",VLOOKUP(C4794,组合调整!$A:$I,2,0))</f>
        <v>神加</v>
      </c>
      <c r="T4794" s="24" t="str">
        <f>IF(D4794&lt;1000000,"",VLOOKUP(D4794,组合调整!$A:$I,2,0))</f>
        <v>私密话</v>
      </c>
      <c r="U4794" s="24" t="str">
        <f>IF(E4794&lt;1000000,"",VLOOKUP(E4794,组合调整!$A:$I,2,0))</f>
        <v>致命诱惑</v>
      </c>
      <c r="V4794" s="24" t="str">
        <f>IF(F4794&lt;1000000,"",VLOOKUP(F4794,组合调整!$A:$I,2,0))</f>
        <v>力大</v>
      </c>
      <c r="W4794" s="24" t="str">
        <f>IF(G4794&lt;1000000,"",VLOOKUP(G4794,组合调整!$A:$I,2,0))</f>
        <v/>
      </c>
    </row>
    <row r="4795" spans="1:23">
      <c r="A4795" s="26">
        <v>40939</v>
      </c>
      <c r="B4795" s="26" t="s">
        <v>143</v>
      </c>
      <c r="C4795" s="26">
        <v>4003422</v>
      </c>
      <c r="D4795" s="26">
        <v>4013311</v>
      </c>
      <c r="E4795" s="26">
        <v>4013321</v>
      </c>
      <c r="F4795" s="26">
        <v>4013331</v>
      </c>
      <c r="G4795" s="26">
        <v>40012</v>
      </c>
      <c r="H4795" s="26">
        <v>3021</v>
      </c>
      <c r="I4795" s="26">
        <v>50012</v>
      </c>
      <c r="J4795" s="26">
        <v>4021</v>
      </c>
      <c r="K4795" s="26">
        <v>0</v>
      </c>
      <c r="L4795" s="26">
        <v>0</v>
      </c>
      <c r="M4795" s="26">
        <v>0</v>
      </c>
      <c r="N4795" s="26">
        <v>0</v>
      </c>
      <c r="O4795" s="24" t="s">
        <v>143</v>
      </c>
      <c r="P4795" s="24">
        <v>40939</v>
      </c>
      <c r="Q4795" s="24">
        <f>IF(ISERROR(VLOOKUP($B4795,[1]主动技能!$B:$D,3,0)),[2]Sheet1!$Y5262,VLOOKUP($B4795,[1]主动技能!$B:$D,3,0))</f>
        <v>4</v>
      </c>
      <c r="S4795" s="24" t="str">
        <f>IF(C4795&lt;1000000,"",VLOOKUP(C4795,组合调整!$A:$I,2,0))</f>
        <v>神加</v>
      </c>
      <c r="T4795" s="24" t="str">
        <f>IF(D4795&lt;1000000,"",VLOOKUP(D4795,组合调整!$A:$I,2,0))</f>
        <v>私密话</v>
      </c>
      <c r="U4795" s="24" t="str">
        <f>IF(E4795&lt;1000000,"",VLOOKUP(E4795,组合调整!$A:$I,2,0))</f>
        <v>致命诱惑</v>
      </c>
      <c r="V4795" s="24" t="str">
        <f>IF(F4795&lt;1000000,"",VLOOKUP(F4795,组合调整!$A:$I,2,0))</f>
        <v>力大</v>
      </c>
      <c r="W4795" s="24" t="str">
        <f>IF(G4795&lt;1000000,"",VLOOKUP(G4795,组合调整!$A:$I,2,0))</f>
        <v/>
      </c>
    </row>
    <row r="4796" spans="1:23">
      <c r="A4796" s="26">
        <v>40940</v>
      </c>
      <c r="B4796" s="26" t="s">
        <v>143</v>
      </c>
      <c r="C4796" s="26">
        <v>4003422</v>
      </c>
      <c r="D4796" s="26">
        <v>4013311</v>
      </c>
      <c r="E4796" s="26">
        <v>4013321</v>
      </c>
      <c r="F4796" s="26">
        <v>4013331</v>
      </c>
      <c r="G4796" s="26">
        <v>40012</v>
      </c>
      <c r="H4796" s="26">
        <v>3021</v>
      </c>
      <c r="I4796" s="26">
        <v>50012</v>
      </c>
      <c r="J4796" s="26">
        <v>4021</v>
      </c>
      <c r="K4796" s="26">
        <v>0</v>
      </c>
      <c r="L4796" s="26">
        <v>0</v>
      </c>
      <c r="M4796" s="26">
        <v>0</v>
      </c>
      <c r="N4796" s="26">
        <v>0</v>
      </c>
      <c r="O4796" s="24" t="s">
        <v>143</v>
      </c>
      <c r="P4796" s="24">
        <v>40940</v>
      </c>
      <c r="Q4796" s="24">
        <f>IF(ISERROR(VLOOKUP($B4796,[1]主动技能!$B:$D,3,0)),[2]Sheet1!$Y5263,VLOOKUP($B4796,[1]主动技能!$B:$D,3,0))</f>
        <v>4</v>
      </c>
      <c r="S4796" s="24" t="str">
        <f>IF(C4796&lt;1000000,"",VLOOKUP(C4796,组合调整!$A:$I,2,0))</f>
        <v>神加</v>
      </c>
      <c r="T4796" s="24" t="str">
        <f>IF(D4796&lt;1000000,"",VLOOKUP(D4796,组合调整!$A:$I,2,0))</f>
        <v>私密话</v>
      </c>
      <c r="U4796" s="24" t="str">
        <f>IF(E4796&lt;1000000,"",VLOOKUP(E4796,组合调整!$A:$I,2,0))</f>
        <v>致命诱惑</v>
      </c>
      <c r="V4796" s="24" t="str">
        <f>IF(F4796&lt;1000000,"",VLOOKUP(F4796,组合调整!$A:$I,2,0))</f>
        <v>力大</v>
      </c>
      <c r="W4796" s="24" t="str">
        <f>IF(G4796&lt;1000000,"",VLOOKUP(G4796,组合调整!$A:$I,2,0))</f>
        <v/>
      </c>
    </row>
    <row r="4797" spans="1:23">
      <c r="A4797" s="26">
        <v>40941</v>
      </c>
      <c r="B4797" s="26" t="s">
        <v>143</v>
      </c>
      <c r="C4797" s="26">
        <v>4003422</v>
      </c>
      <c r="D4797" s="26">
        <v>4013311</v>
      </c>
      <c r="E4797" s="26">
        <v>4013321</v>
      </c>
      <c r="F4797" s="26">
        <v>4013331</v>
      </c>
      <c r="G4797" s="26">
        <v>40012</v>
      </c>
      <c r="H4797" s="26">
        <v>3021</v>
      </c>
      <c r="I4797" s="26">
        <v>50012</v>
      </c>
      <c r="J4797" s="26">
        <v>4021</v>
      </c>
      <c r="K4797" s="26">
        <v>0</v>
      </c>
      <c r="L4797" s="26">
        <v>0</v>
      </c>
      <c r="M4797" s="26">
        <v>0</v>
      </c>
      <c r="N4797" s="26">
        <v>0</v>
      </c>
      <c r="O4797" s="24" t="s">
        <v>143</v>
      </c>
      <c r="P4797" s="24">
        <v>40941</v>
      </c>
      <c r="Q4797" s="24">
        <f>IF(ISERROR(VLOOKUP($B4797,[1]主动技能!$B:$D,3,0)),[2]Sheet1!$Y5264,VLOOKUP($B4797,[1]主动技能!$B:$D,3,0))</f>
        <v>4</v>
      </c>
      <c r="S4797" s="24" t="str">
        <f>IF(C4797&lt;1000000,"",VLOOKUP(C4797,组合调整!$A:$I,2,0))</f>
        <v>神加</v>
      </c>
      <c r="T4797" s="24" t="str">
        <f>IF(D4797&lt;1000000,"",VLOOKUP(D4797,组合调整!$A:$I,2,0))</f>
        <v>私密话</v>
      </c>
      <c r="U4797" s="24" t="str">
        <f>IF(E4797&lt;1000000,"",VLOOKUP(E4797,组合调整!$A:$I,2,0))</f>
        <v>致命诱惑</v>
      </c>
      <c r="V4797" s="24" t="str">
        <f>IF(F4797&lt;1000000,"",VLOOKUP(F4797,组合调整!$A:$I,2,0))</f>
        <v>力大</v>
      </c>
      <c r="W4797" s="24" t="str">
        <f>IF(G4797&lt;1000000,"",VLOOKUP(G4797,组合调整!$A:$I,2,0))</f>
        <v/>
      </c>
    </row>
    <row r="4798" spans="1:23">
      <c r="A4798" s="26">
        <v>40942</v>
      </c>
      <c r="B4798" s="26" t="s">
        <v>143</v>
      </c>
      <c r="C4798" s="26">
        <v>4003422</v>
      </c>
      <c r="D4798" s="26">
        <v>4013311</v>
      </c>
      <c r="E4798" s="26">
        <v>4013321</v>
      </c>
      <c r="F4798" s="26">
        <v>4013331</v>
      </c>
      <c r="G4798" s="26">
        <v>40012</v>
      </c>
      <c r="H4798" s="26">
        <v>3021</v>
      </c>
      <c r="I4798" s="26">
        <v>50012</v>
      </c>
      <c r="J4798" s="26">
        <v>4021</v>
      </c>
      <c r="K4798" s="26">
        <v>0</v>
      </c>
      <c r="L4798" s="26">
        <v>0</v>
      </c>
      <c r="M4798" s="26">
        <v>0</v>
      </c>
      <c r="N4798" s="26">
        <v>0</v>
      </c>
      <c r="O4798" s="24" t="s">
        <v>143</v>
      </c>
      <c r="P4798" s="24">
        <v>40942</v>
      </c>
      <c r="Q4798" s="24">
        <f>IF(ISERROR(VLOOKUP($B4798,[1]主动技能!$B:$D,3,0)),[2]Sheet1!$Y5265,VLOOKUP($B4798,[1]主动技能!$B:$D,3,0))</f>
        <v>4</v>
      </c>
      <c r="S4798" s="24" t="str">
        <f>IF(C4798&lt;1000000,"",VLOOKUP(C4798,组合调整!$A:$I,2,0))</f>
        <v>神加</v>
      </c>
      <c r="T4798" s="24" t="str">
        <f>IF(D4798&lt;1000000,"",VLOOKUP(D4798,组合调整!$A:$I,2,0))</f>
        <v>私密话</v>
      </c>
      <c r="U4798" s="24" t="str">
        <f>IF(E4798&lt;1000000,"",VLOOKUP(E4798,组合调整!$A:$I,2,0))</f>
        <v>致命诱惑</v>
      </c>
      <c r="V4798" s="24" t="str">
        <f>IF(F4798&lt;1000000,"",VLOOKUP(F4798,组合调整!$A:$I,2,0))</f>
        <v>力大</v>
      </c>
      <c r="W4798" s="24" t="str">
        <f>IF(G4798&lt;1000000,"",VLOOKUP(G4798,组合调整!$A:$I,2,0))</f>
        <v/>
      </c>
    </row>
    <row r="4799" spans="1:23">
      <c r="A4799" s="26">
        <v>40943</v>
      </c>
      <c r="B4799" s="26" t="s">
        <v>8</v>
      </c>
      <c r="C4799" s="26">
        <v>3000142</v>
      </c>
      <c r="D4799" s="26">
        <v>4000122</v>
      </c>
      <c r="E4799" s="26">
        <v>4002312</v>
      </c>
      <c r="F4799" s="26">
        <v>4014411</v>
      </c>
      <c r="G4799" s="26">
        <v>40123</v>
      </c>
      <c r="H4799" s="26">
        <v>3041</v>
      </c>
      <c r="I4799" s="26">
        <v>50023</v>
      </c>
      <c r="J4799" s="26">
        <v>4041</v>
      </c>
      <c r="K4799" s="26">
        <v>0</v>
      </c>
      <c r="L4799" s="26">
        <v>0</v>
      </c>
      <c r="M4799" s="26">
        <v>0</v>
      </c>
      <c r="N4799" s="26">
        <v>0</v>
      </c>
      <c r="O4799" s="24" t="s">
        <v>8</v>
      </c>
      <c r="P4799" s="24">
        <v>40943</v>
      </c>
      <c r="Q4799" s="24">
        <f>IF(ISERROR(VLOOKUP($B4799,[1]主动技能!$B:$D,3,0)),[2]Sheet1!$Y5266,VLOOKUP($B4799,[1]主动技能!$B:$D,3,0))</f>
        <v>4</v>
      </c>
      <c r="S4799" s="24" t="str">
        <f>IF(C4799&lt;1000000,"",VLOOKUP(C4799,组合调整!$A:$I,2,0))</f>
        <v>健忘</v>
      </c>
      <c r="T4799" s="24" t="str">
        <f>IF(D4799&lt;1000000,"",VLOOKUP(D4799,组合调整!$A:$I,2,0))</f>
        <v>镜面</v>
      </c>
      <c r="U4799" s="24" t="str">
        <f>IF(E4799&lt;1000000,"",VLOOKUP(E4799,组合调整!$A:$I,2,0))</f>
        <v>护理</v>
      </c>
      <c r="V4799" s="24" t="str">
        <f>IF(F4799&lt;1000000,"",VLOOKUP(F4799,组合调整!$A:$I,2,0))</f>
        <v>足智</v>
      </c>
      <c r="W4799" s="24" t="str">
        <f>IF(G4799&lt;1000000,"",VLOOKUP(G4799,组合调整!$A:$I,2,0))</f>
        <v/>
      </c>
    </row>
    <row r="4800" spans="1:23">
      <c r="A4800" s="26">
        <v>40944</v>
      </c>
      <c r="B4800" s="26" t="s">
        <v>8</v>
      </c>
      <c r="C4800" s="26">
        <v>3000142</v>
      </c>
      <c r="D4800" s="26">
        <v>4000122</v>
      </c>
      <c r="E4800" s="26">
        <v>4002312</v>
      </c>
      <c r="F4800" s="26">
        <v>4014411</v>
      </c>
      <c r="G4800" s="26">
        <v>40123</v>
      </c>
      <c r="H4800" s="26">
        <v>3041</v>
      </c>
      <c r="I4800" s="26">
        <v>50023</v>
      </c>
      <c r="J4800" s="26">
        <v>4041</v>
      </c>
      <c r="K4800" s="26">
        <v>0</v>
      </c>
      <c r="L4800" s="26">
        <v>0</v>
      </c>
      <c r="M4800" s="26">
        <v>0</v>
      </c>
      <c r="N4800" s="26">
        <v>0</v>
      </c>
      <c r="O4800" s="24" t="s">
        <v>8</v>
      </c>
      <c r="P4800" s="24">
        <v>40944</v>
      </c>
      <c r="Q4800" s="24">
        <f>IF(ISERROR(VLOOKUP($B4800,[1]主动技能!$B:$D,3,0)),[2]Sheet1!$Y5267,VLOOKUP($B4800,[1]主动技能!$B:$D,3,0))</f>
        <v>4</v>
      </c>
      <c r="S4800" s="24" t="str">
        <f>IF(C4800&lt;1000000,"",VLOOKUP(C4800,组合调整!$A:$I,2,0))</f>
        <v>健忘</v>
      </c>
      <c r="T4800" s="24" t="str">
        <f>IF(D4800&lt;1000000,"",VLOOKUP(D4800,组合调整!$A:$I,2,0))</f>
        <v>镜面</v>
      </c>
      <c r="U4800" s="24" t="str">
        <f>IF(E4800&lt;1000000,"",VLOOKUP(E4800,组合调整!$A:$I,2,0))</f>
        <v>护理</v>
      </c>
      <c r="V4800" s="24" t="str">
        <f>IF(F4800&lt;1000000,"",VLOOKUP(F4800,组合调整!$A:$I,2,0))</f>
        <v>足智</v>
      </c>
      <c r="W4800" s="24" t="str">
        <f>IF(G4800&lt;1000000,"",VLOOKUP(G4800,组合调整!$A:$I,2,0))</f>
        <v/>
      </c>
    </row>
    <row r="4801" spans="1:23">
      <c r="A4801" s="26">
        <v>40945</v>
      </c>
      <c r="B4801" s="26" t="s">
        <v>8</v>
      </c>
      <c r="C4801" s="26">
        <v>3000142</v>
      </c>
      <c r="D4801" s="26">
        <v>4000122</v>
      </c>
      <c r="E4801" s="26">
        <v>4002312</v>
      </c>
      <c r="F4801" s="26">
        <v>4014411</v>
      </c>
      <c r="G4801" s="26">
        <v>40123</v>
      </c>
      <c r="H4801" s="26">
        <v>3041</v>
      </c>
      <c r="I4801" s="26">
        <v>50023</v>
      </c>
      <c r="J4801" s="26">
        <v>4041</v>
      </c>
      <c r="K4801" s="26">
        <v>0</v>
      </c>
      <c r="L4801" s="26">
        <v>0</v>
      </c>
      <c r="M4801" s="26">
        <v>0</v>
      </c>
      <c r="N4801" s="26">
        <v>0</v>
      </c>
      <c r="O4801" s="24" t="s">
        <v>8</v>
      </c>
      <c r="P4801" s="24">
        <v>40945</v>
      </c>
      <c r="Q4801" s="24">
        <f>IF(ISERROR(VLOOKUP($B4801,[1]主动技能!$B:$D,3,0)),[2]Sheet1!$Y5268,VLOOKUP($B4801,[1]主动技能!$B:$D,3,0))</f>
        <v>4</v>
      </c>
      <c r="S4801" s="24" t="str">
        <f>IF(C4801&lt;1000000,"",VLOOKUP(C4801,组合调整!$A:$I,2,0))</f>
        <v>健忘</v>
      </c>
      <c r="T4801" s="24" t="str">
        <f>IF(D4801&lt;1000000,"",VLOOKUP(D4801,组合调整!$A:$I,2,0))</f>
        <v>镜面</v>
      </c>
      <c r="U4801" s="24" t="str">
        <f>IF(E4801&lt;1000000,"",VLOOKUP(E4801,组合调整!$A:$I,2,0))</f>
        <v>护理</v>
      </c>
      <c r="V4801" s="24" t="str">
        <f>IF(F4801&lt;1000000,"",VLOOKUP(F4801,组合调整!$A:$I,2,0))</f>
        <v>足智</v>
      </c>
      <c r="W4801" s="24" t="str">
        <f>IF(G4801&lt;1000000,"",VLOOKUP(G4801,组合调整!$A:$I,2,0))</f>
        <v/>
      </c>
    </row>
    <row r="4802" spans="1:23">
      <c r="A4802" s="26">
        <v>40946</v>
      </c>
      <c r="B4802" s="26" t="s">
        <v>8</v>
      </c>
      <c r="C4802" s="26">
        <v>3000142</v>
      </c>
      <c r="D4802" s="26">
        <v>4000122</v>
      </c>
      <c r="E4802" s="26">
        <v>4002312</v>
      </c>
      <c r="F4802" s="26">
        <v>4014411</v>
      </c>
      <c r="G4802" s="26">
        <v>40123</v>
      </c>
      <c r="H4802" s="26">
        <v>3041</v>
      </c>
      <c r="I4802" s="26">
        <v>50023</v>
      </c>
      <c r="J4802" s="26">
        <v>4041</v>
      </c>
      <c r="K4802" s="26">
        <v>0</v>
      </c>
      <c r="L4802" s="26">
        <v>0</v>
      </c>
      <c r="M4802" s="26">
        <v>0</v>
      </c>
      <c r="N4802" s="26">
        <v>0</v>
      </c>
      <c r="O4802" s="24" t="s">
        <v>8</v>
      </c>
      <c r="P4802" s="24">
        <v>40946</v>
      </c>
      <c r="Q4802" s="24">
        <f>IF(ISERROR(VLOOKUP($B4802,[1]主动技能!$B:$D,3,0)),[2]Sheet1!$Y5269,VLOOKUP($B4802,[1]主动技能!$B:$D,3,0))</f>
        <v>4</v>
      </c>
      <c r="S4802" s="24" t="str">
        <f>IF(C4802&lt;1000000,"",VLOOKUP(C4802,组合调整!$A:$I,2,0))</f>
        <v>健忘</v>
      </c>
      <c r="T4802" s="24" t="str">
        <f>IF(D4802&lt;1000000,"",VLOOKUP(D4802,组合调整!$A:$I,2,0))</f>
        <v>镜面</v>
      </c>
      <c r="U4802" s="24" t="str">
        <f>IF(E4802&lt;1000000,"",VLOOKUP(E4802,组合调整!$A:$I,2,0))</f>
        <v>护理</v>
      </c>
      <c r="V4802" s="24" t="str">
        <f>IF(F4802&lt;1000000,"",VLOOKUP(F4802,组合调整!$A:$I,2,0))</f>
        <v>足智</v>
      </c>
      <c r="W4802" s="24" t="str">
        <f>IF(G4802&lt;1000000,"",VLOOKUP(G4802,组合调整!$A:$I,2,0))</f>
        <v/>
      </c>
    </row>
    <row r="4803" spans="1:23">
      <c r="A4803" s="26">
        <v>40947</v>
      </c>
      <c r="B4803" s="26" t="s">
        <v>8</v>
      </c>
      <c r="C4803" s="26">
        <v>3000142</v>
      </c>
      <c r="D4803" s="26">
        <v>4000122</v>
      </c>
      <c r="E4803" s="26">
        <v>4002312</v>
      </c>
      <c r="F4803" s="26">
        <v>4014411</v>
      </c>
      <c r="G4803" s="26">
        <v>40123</v>
      </c>
      <c r="H4803" s="26">
        <v>3041</v>
      </c>
      <c r="I4803" s="26">
        <v>50023</v>
      </c>
      <c r="J4803" s="26">
        <v>4041</v>
      </c>
      <c r="K4803" s="26">
        <v>0</v>
      </c>
      <c r="L4803" s="26">
        <v>0</v>
      </c>
      <c r="M4803" s="26">
        <v>0</v>
      </c>
      <c r="N4803" s="26">
        <v>0</v>
      </c>
      <c r="O4803" s="24" t="s">
        <v>8</v>
      </c>
      <c r="P4803" s="24">
        <v>40947</v>
      </c>
      <c r="Q4803" s="24">
        <f>IF(ISERROR(VLOOKUP($B4803,[1]主动技能!$B:$D,3,0)),[2]Sheet1!$Y5270,VLOOKUP($B4803,[1]主动技能!$B:$D,3,0))</f>
        <v>4</v>
      </c>
      <c r="S4803" s="24" t="str">
        <f>IF(C4803&lt;1000000,"",VLOOKUP(C4803,组合调整!$A:$I,2,0))</f>
        <v>健忘</v>
      </c>
      <c r="T4803" s="24" t="str">
        <f>IF(D4803&lt;1000000,"",VLOOKUP(D4803,组合调整!$A:$I,2,0))</f>
        <v>镜面</v>
      </c>
      <c r="U4803" s="24" t="str">
        <f>IF(E4803&lt;1000000,"",VLOOKUP(E4803,组合调整!$A:$I,2,0))</f>
        <v>护理</v>
      </c>
      <c r="V4803" s="24" t="str">
        <f>IF(F4803&lt;1000000,"",VLOOKUP(F4803,组合调整!$A:$I,2,0))</f>
        <v>足智</v>
      </c>
      <c r="W4803" s="24" t="str">
        <f>IF(G4803&lt;1000000,"",VLOOKUP(G4803,组合调整!$A:$I,2,0))</f>
        <v/>
      </c>
    </row>
    <row r="4804" spans="1:23">
      <c r="A4804" s="26">
        <v>40948</v>
      </c>
      <c r="B4804" s="26" t="s">
        <v>8</v>
      </c>
      <c r="C4804" s="26">
        <v>3000142</v>
      </c>
      <c r="D4804" s="26">
        <v>4000122</v>
      </c>
      <c r="E4804" s="26">
        <v>4002312</v>
      </c>
      <c r="F4804" s="26">
        <v>4014411</v>
      </c>
      <c r="G4804" s="26">
        <v>40123</v>
      </c>
      <c r="H4804" s="26">
        <v>3041</v>
      </c>
      <c r="I4804" s="26">
        <v>50023</v>
      </c>
      <c r="J4804" s="26">
        <v>4041</v>
      </c>
      <c r="K4804" s="26">
        <v>0</v>
      </c>
      <c r="L4804" s="26">
        <v>0</v>
      </c>
      <c r="M4804" s="26">
        <v>0</v>
      </c>
      <c r="N4804" s="26">
        <v>0</v>
      </c>
      <c r="O4804" s="24" t="s">
        <v>8</v>
      </c>
      <c r="P4804" s="24">
        <v>40948</v>
      </c>
      <c r="Q4804" s="24">
        <f>IF(ISERROR(VLOOKUP($B4804,[1]主动技能!$B:$D,3,0)),[2]Sheet1!$Y5271,VLOOKUP($B4804,[1]主动技能!$B:$D,3,0))</f>
        <v>4</v>
      </c>
      <c r="S4804" s="24" t="str">
        <f>IF(C4804&lt;1000000,"",VLOOKUP(C4804,组合调整!$A:$I,2,0))</f>
        <v>健忘</v>
      </c>
      <c r="T4804" s="24" t="str">
        <f>IF(D4804&lt;1000000,"",VLOOKUP(D4804,组合调整!$A:$I,2,0))</f>
        <v>镜面</v>
      </c>
      <c r="U4804" s="24" t="str">
        <f>IF(E4804&lt;1000000,"",VLOOKUP(E4804,组合调整!$A:$I,2,0))</f>
        <v>护理</v>
      </c>
      <c r="V4804" s="24" t="str">
        <f>IF(F4804&lt;1000000,"",VLOOKUP(F4804,组合调整!$A:$I,2,0))</f>
        <v>足智</v>
      </c>
      <c r="W4804" s="24" t="str">
        <f>IF(G4804&lt;1000000,"",VLOOKUP(G4804,组合调整!$A:$I,2,0))</f>
        <v/>
      </c>
    </row>
    <row r="4805" spans="1:23">
      <c r="A4805" s="26">
        <v>40949</v>
      </c>
      <c r="B4805" s="26" t="s">
        <v>8</v>
      </c>
      <c r="C4805" s="26">
        <v>3000142</v>
      </c>
      <c r="D4805" s="26">
        <v>4000122</v>
      </c>
      <c r="E4805" s="26">
        <v>4002312</v>
      </c>
      <c r="F4805" s="26">
        <v>4014411</v>
      </c>
      <c r="G4805" s="26">
        <v>40123</v>
      </c>
      <c r="H4805" s="26">
        <v>3041</v>
      </c>
      <c r="I4805" s="26">
        <v>50023</v>
      </c>
      <c r="J4805" s="26">
        <v>4041</v>
      </c>
      <c r="K4805" s="26">
        <v>0</v>
      </c>
      <c r="L4805" s="26">
        <v>0</v>
      </c>
      <c r="M4805" s="26">
        <v>0</v>
      </c>
      <c r="N4805" s="26">
        <v>0</v>
      </c>
      <c r="O4805" s="24" t="s">
        <v>8</v>
      </c>
      <c r="P4805" s="24">
        <v>40949</v>
      </c>
      <c r="Q4805" s="24">
        <f>IF(ISERROR(VLOOKUP($B4805,[1]主动技能!$B:$D,3,0)),[2]Sheet1!$Y5272,VLOOKUP($B4805,[1]主动技能!$B:$D,3,0))</f>
        <v>4</v>
      </c>
      <c r="S4805" s="24" t="str">
        <f>IF(C4805&lt;1000000,"",VLOOKUP(C4805,组合调整!$A:$I,2,0))</f>
        <v>健忘</v>
      </c>
      <c r="T4805" s="24" t="str">
        <f>IF(D4805&lt;1000000,"",VLOOKUP(D4805,组合调整!$A:$I,2,0))</f>
        <v>镜面</v>
      </c>
      <c r="U4805" s="24" t="str">
        <f>IF(E4805&lt;1000000,"",VLOOKUP(E4805,组合调整!$A:$I,2,0))</f>
        <v>护理</v>
      </c>
      <c r="V4805" s="24" t="str">
        <f>IF(F4805&lt;1000000,"",VLOOKUP(F4805,组合调整!$A:$I,2,0))</f>
        <v>足智</v>
      </c>
      <c r="W4805" s="24" t="str">
        <f>IF(G4805&lt;1000000,"",VLOOKUP(G4805,组合调整!$A:$I,2,0))</f>
        <v/>
      </c>
    </row>
    <row r="4806" spans="1:23">
      <c r="A4806" s="26">
        <v>40950</v>
      </c>
      <c r="B4806" s="26" t="s">
        <v>8</v>
      </c>
      <c r="C4806" s="26">
        <v>3000142</v>
      </c>
      <c r="D4806" s="26">
        <v>4000122</v>
      </c>
      <c r="E4806" s="26">
        <v>4002312</v>
      </c>
      <c r="F4806" s="26">
        <v>4014411</v>
      </c>
      <c r="G4806" s="26">
        <v>40123</v>
      </c>
      <c r="H4806" s="26">
        <v>3041</v>
      </c>
      <c r="I4806" s="26">
        <v>50023</v>
      </c>
      <c r="J4806" s="26">
        <v>4041</v>
      </c>
      <c r="K4806" s="26">
        <v>0</v>
      </c>
      <c r="L4806" s="26">
        <v>0</v>
      </c>
      <c r="M4806" s="26">
        <v>0</v>
      </c>
      <c r="N4806" s="26">
        <v>0</v>
      </c>
      <c r="O4806" s="24" t="s">
        <v>8</v>
      </c>
      <c r="P4806" s="24">
        <v>40950</v>
      </c>
      <c r="Q4806" s="24">
        <f>IF(ISERROR(VLOOKUP($B4806,[1]主动技能!$B:$D,3,0)),[2]Sheet1!$Y5273,VLOOKUP($B4806,[1]主动技能!$B:$D,3,0))</f>
        <v>4</v>
      </c>
      <c r="S4806" s="24" t="str">
        <f>IF(C4806&lt;1000000,"",VLOOKUP(C4806,组合调整!$A:$I,2,0))</f>
        <v>健忘</v>
      </c>
      <c r="T4806" s="24" t="str">
        <f>IF(D4806&lt;1000000,"",VLOOKUP(D4806,组合调整!$A:$I,2,0))</f>
        <v>镜面</v>
      </c>
      <c r="U4806" s="24" t="str">
        <f>IF(E4806&lt;1000000,"",VLOOKUP(E4806,组合调整!$A:$I,2,0))</f>
        <v>护理</v>
      </c>
      <c r="V4806" s="24" t="str">
        <f>IF(F4806&lt;1000000,"",VLOOKUP(F4806,组合调整!$A:$I,2,0))</f>
        <v>足智</v>
      </c>
      <c r="W4806" s="24" t="str">
        <f>IF(G4806&lt;1000000,"",VLOOKUP(G4806,组合调整!$A:$I,2,0))</f>
        <v/>
      </c>
    </row>
    <row r="4807" spans="1:23">
      <c r="A4807" s="26">
        <v>40951</v>
      </c>
      <c r="B4807" s="26" t="s">
        <v>8</v>
      </c>
      <c r="C4807" s="26">
        <v>3000142</v>
      </c>
      <c r="D4807" s="26">
        <v>4000122</v>
      </c>
      <c r="E4807" s="26">
        <v>4002312</v>
      </c>
      <c r="F4807" s="26">
        <v>4014411</v>
      </c>
      <c r="G4807" s="26">
        <v>40123</v>
      </c>
      <c r="H4807" s="26">
        <v>3041</v>
      </c>
      <c r="I4807" s="26">
        <v>50023</v>
      </c>
      <c r="J4807" s="26">
        <v>4041</v>
      </c>
      <c r="K4807" s="26">
        <v>0</v>
      </c>
      <c r="L4807" s="26">
        <v>0</v>
      </c>
      <c r="M4807" s="26">
        <v>0</v>
      </c>
      <c r="N4807" s="26">
        <v>0</v>
      </c>
      <c r="O4807" s="24" t="s">
        <v>8</v>
      </c>
      <c r="P4807" s="24">
        <v>40951</v>
      </c>
      <c r="Q4807" s="24">
        <f>IF(ISERROR(VLOOKUP($B4807,[1]主动技能!$B:$D,3,0)),[2]Sheet1!$Y5274,VLOOKUP($B4807,[1]主动技能!$B:$D,3,0))</f>
        <v>4</v>
      </c>
      <c r="S4807" s="24" t="str">
        <f>IF(C4807&lt;1000000,"",VLOOKUP(C4807,组合调整!$A:$I,2,0))</f>
        <v>健忘</v>
      </c>
      <c r="T4807" s="24" t="str">
        <f>IF(D4807&lt;1000000,"",VLOOKUP(D4807,组合调整!$A:$I,2,0))</f>
        <v>镜面</v>
      </c>
      <c r="U4807" s="24" t="str">
        <f>IF(E4807&lt;1000000,"",VLOOKUP(E4807,组合调整!$A:$I,2,0))</f>
        <v>护理</v>
      </c>
      <c r="V4807" s="24" t="str">
        <f>IF(F4807&lt;1000000,"",VLOOKUP(F4807,组合调整!$A:$I,2,0))</f>
        <v>足智</v>
      </c>
      <c r="W4807" s="24" t="str">
        <f>IF(G4807&lt;1000000,"",VLOOKUP(G4807,组合调整!$A:$I,2,0))</f>
        <v/>
      </c>
    </row>
    <row r="4808" spans="1:23">
      <c r="A4808" s="26">
        <v>40952</v>
      </c>
      <c r="B4808" s="26" t="s">
        <v>8</v>
      </c>
      <c r="C4808" s="26">
        <v>3000142</v>
      </c>
      <c r="D4808" s="26">
        <v>4000122</v>
      </c>
      <c r="E4808" s="26">
        <v>4002312</v>
      </c>
      <c r="F4808" s="26">
        <v>4014411</v>
      </c>
      <c r="G4808" s="26">
        <v>40123</v>
      </c>
      <c r="H4808" s="26">
        <v>3041</v>
      </c>
      <c r="I4808" s="26">
        <v>50023</v>
      </c>
      <c r="J4808" s="26">
        <v>4041</v>
      </c>
      <c r="K4808" s="26">
        <v>0</v>
      </c>
      <c r="L4808" s="26">
        <v>0</v>
      </c>
      <c r="M4808" s="26">
        <v>0</v>
      </c>
      <c r="N4808" s="26">
        <v>0</v>
      </c>
      <c r="O4808" s="24" t="s">
        <v>8</v>
      </c>
      <c r="P4808" s="24">
        <v>40952</v>
      </c>
      <c r="Q4808" s="24">
        <f>IF(ISERROR(VLOOKUP($B4808,[1]主动技能!$B:$D,3,0)),[2]Sheet1!$Y5275,VLOOKUP($B4808,[1]主动技能!$B:$D,3,0))</f>
        <v>4</v>
      </c>
      <c r="S4808" s="24" t="str">
        <f>IF(C4808&lt;1000000,"",VLOOKUP(C4808,组合调整!$A:$I,2,0))</f>
        <v>健忘</v>
      </c>
      <c r="T4808" s="24" t="str">
        <f>IF(D4808&lt;1000000,"",VLOOKUP(D4808,组合调整!$A:$I,2,0))</f>
        <v>镜面</v>
      </c>
      <c r="U4808" s="24" t="str">
        <f>IF(E4808&lt;1000000,"",VLOOKUP(E4808,组合调整!$A:$I,2,0))</f>
        <v>护理</v>
      </c>
      <c r="V4808" s="24" t="str">
        <f>IF(F4808&lt;1000000,"",VLOOKUP(F4808,组合调整!$A:$I,2,0))</f>
        <v>足智</v>
      </c>
      <c r="W4808" s="24" t="str">
        <f>IF(G4808&lt;1000000,"",VLOOKUP(G4808,组合调整!$A:$I,2,0))</f>
        <v/>
      </c>
    </row>
    <row r="4809" spans="1:23">
      <c r="A4809" s="26">
        <v>40953</v>
      </c>
      <c r="B4809" s="26" t="s">
        <v>8</v>
      </c>
      <c r="C4809" s="26">
        <v>3000142</v>
      </c>
      <c r="D4809" s="26">
        <v>4000122</v>
      </c>
      <c r="E4809" s="26">
        <v>4002312</v>
      </c>
      <c r="F4809" s="26">
        <v>4014411</v>
      </c>
      <c r="G4809" s="26">
        <v>40123</v>
      </c>
      <c r="H4809" s="26">
        <v>3041</v>
      </c>
      <c r="I4809" s="26">
        <v>50023</v>
      </c>
      <c r="J4809" s="26">
        <v>4041</v>
      </c>
      <c r="K4809" s="26">
        <v>0</v>
      </c>
      <c r="L4809" s="26">
        <v>0</v>
      </c>
      <c r="M4809" s="26">
        <v>0</v>
      </c>
      <c r="N4809" s="26">
        <v>0</v>
      </c>
      <c r="O4809" s="24" t="s">
        <v>8</v>
      </c>
      <c r="P4809" s="24">
        <v>40953</v>
      </c>
      <c r="Q4809" s="24">
        <f>IF(ISERROR(VLOOKUP($B4809,[1]主动技能!$B:$D,3,0)),[2]Sheet1!$Y5276,VLOOKUP($B4809,[1]主动技能!$B:$D,3,0))</f>
        <v>4</v>
      </c>
      <c r="S4809" s="24" t="str">
        <f>IF(C4809&lt;1000000,"",VLOOKUP(C4809,组合调整!$A:$I,2,0))</f>
        <v>健忘</v>
      </c>
      <c r="T4809" s="24" t="str">
        <f>IF(D4809&lt;1000000,"",VLOOKUP(D4809,组合调整!$A:$I,2,0))</f>
        <v>镜面</v>
      </c>
      <c r="U4809" s="24" t="str">
        <f>IF(E4809&lt;1000000,"",VLOOKUP(E4809,组合调整!$A:$I,2,0))</f>
        <v>护理</v>
      </c>
      <c r="V4809" s="24" t="str">
        <f>IF(F4809&lt;1000000,"",VLOOKUP(F4809,组合调整!$A:$I,2,0))</f>
        <v>足智</v>
      </c>
      <c r="W4809" s="24" t="str">
        <f>IF(G4809&lt;1000000,"",VLOOKUP(G4809,组合调整!$A:$I,2,0))</f>
        <v/>
      </c>
    </row>
    <row r="4810" spans="1:23">
      <c r="A4810" s="26">
        <v>40954</v>
      </c>
      <c r="B4810" s="26" t="s">
        <v>8</v>
      </c>
      <c r="C4810" s="26">
        <v>3000142</v>
      </c>
      <c r="D4810" s="26">
        <v>4000122</v>
      </c>
      <c r="E4810" s="26">
        <v>4002312</v>
      </c>
      <c r="F4810" s="26">
        <v>4014411</v>
      </c>
      <c r="G4810" s="26">
        <v>40123</v>
      </c>
      <c r="H4810" s="26">
        <v>3041</v>
      </c>
      <c r="I4810" s="26">
        <v>50023</v>
      </c>
      <c r="J4810" s="26">
        <v>4041</v>
      </c>
      <c r="K4810" s="26">
        <v>0</v>
      </c>
      <c r="L4810" s="26">
        <v>0</v>
      </c>
      <c r="M4810" s="26">
        <v>0</v>
      </c>
      <c r="N4810" s="26">
        <v>0</v>
      </c>
      <c r="O4810" s="24" t="s">
        <v>8</v>
      </c>
      <c r="P4810" s="24">
        <v>40954</v>
      </c>
      <c r="Q4810" s="24">
        <f>IF(ISERROR(VLOOKUP($B4810,[1]主动技能!$B:$D,3,0)),[2]Sheet1!$Y5277,VLOOKUP($B4810,[1]主动技能!$B:$D,3,0))</f>
        <v>4</v>
      </c>
      <c r="S4810" s="24" t="str">
        <f>IF(C4810&lt;1000000,"",VLOOKUP(C4810,组合调整!$A:$I,2,0))</f>
        <v>健忘</v>
      </c>
      <c r="T4810" s="24" t="str">
        <f>IF(D4810&lt;1000000,"",VLOOKUP(D4810,组合调整!$A:$I,2,0))</f>
        <v>镜面</v>
      </c>
      <c r="U4810" s="24" t="str">
        <f>IF(E4810&lt;1000000,"",VLOOKUP(E4810,组合调整!$A:$I,2,0))</f>
        <v>护理</v>
      </c>
      <c r="V4810" s="24" t="str">
        <f>IF(F4810&lt;1000000,"",VLOOKUP(F4810,组合调整!$A:$I,2,0))</f>
        <v>足智</v>
      </c>
      <c r="W4810" s="24" t="str">
        <f>IF(G4810&lt;1000000,"",VLOOKUP(G4810,组合调整!$A:$I,2,0))</f>
        <v/>
      </c>
    </row>
    <row r="4811" spans="1:23">
      <c r="A4811" s="26">
        <v>40955</v>
      </c>
      <c r="B4811" s="26" t="s">
        <v>8</v>
      </c>
      <c r="C4811" s="26">
        <v>3000142</v>
      </c>
      <c r="D4811" s="26">
        <v>4000122</v>
      </c>
      <c r="E4811" s="26">
        <v>4002312</v>
      </c>
      <c r="F4811" s="26">
        <v>4014411</v>
      </c>
      <c r="G4811" s="26">
        <v>40123</v>
      </c>
      <c r="H4811" s="26">
        <v>3041</v>
      </c>
      <c r="I4811" s="26">
        <v>50023</v>
      </c>
      <c r="J4811" s="26">
        <v>4041</v>
      </c>
      <c r="K4811" s="26">
        <v>0</v>
      </c>
      <c r="L4811" s="26">
        <v>0</v>
      </c>
      <c r="M4811" s="26">
        <v>0</v>
      </c>
      <c r="N4811" s="26">
        <v>0</v>
      </c>
      <c r="O4811" s="24" t="s">
        <v>8</v>
      </c>
      <c r="P4811" s="24">
        <v>40955</v>
      </c>
      <c r="Q4811" s="24">
        <f>IF(ISERROR(VLOOKUP($B4811,[1]主动技能!$B:$D,3,0)),[2]Sheet1!$Y5278,VLOOKUP($B4811,[1]主动技能!$B:$D,3,0))</f>
        <v>4</v>
      </c>
      <c r="S4811" s="24" t="str">
        <f>IF(C4811&lt;1000000,"",VLOOKUP(C4811,组合调整!$A:$I,2,0))</f>
        <v>健忘</v>
      </c>
      <c r="T4811" s="24" t="str">
        <f>IF(D4811&lt;1000000,"",VLOOKUP(D4811,组合调整!$A:$I,2,0))</f>
        <v>镜面</v>
      </c>
      <c r="U4811" s="24" t="str">
        <f>IF(E4811&lt;1000000,"",VLOOKUP(E4811,组合调整!$A:$I,2,0))</f>
        <v>护理</v>
      </c>
      <c r="V4811" s="24" t="str">
        <f>IF(F4811&lt;1000000,"",VLOOKUP(F4811,组合调整!$A:$I,2,0))</f>
        <v>足智</v>
      </c>
      <c r="W4811" s="24" t="str">
        <f>IF(G4811&lt;1000000,"",VLOOKUP(G4811,组合调整!$A:$I,2,0))</f>
        <v/>
      </c>
    </row>
    <row r="4812" spans="1:23">
      <c r="A4812" s="26">
        <v>40956</v>
      </c>
      <c r="B4812" s="26" t="s">
        <v>8</v>
      </c>
      <c r="C4812" s="26">
        <v>3000142</v>
      </c>
      <c r="D4812" s="26">
        <v>4000122</v>
      </c>
      <c r="E4812" s="26">
        <v>4002312</v>
      </c>
      <c r="F4812" s="26">
        <v>4014411</v>
      </c>
      <c r="G4812" s="26">
        <v>40123</v>
      </c>
      <c r="H4812" s="26">
        <v>3041</v>
      </c>
      <c r="I4812" s="26">
        <v>50023</v>
      </c>
      <c r="J4812" s="26">
        <v>4041</v>
      </c>
      <c r="K4812" s="26">
        <v>0</v>
      </c>
      <c r="L4812" s="26">
        <v>0</v>
      </c>
      <c r="M4812" s="26">
        <v>0</v>
      </c>
      <c r="N4812" s="26">
        <v>0</v>
      </c>
      <c r="O4812" s="24" t="s">
        <v>8</v>
      </c>
      <c r="P4812" s="24">
        <v>40956</v>
      </c>
      <c r="Q4812" s="24">
        <f>IF(ISERROR(VLOOKUP($B4812,[1]主动技能!$B:$D,3,0)),[2]Sheet1!$Y5279,VLOOKUP($B4812,[1]主动技能!$B:$D,3,0))</f>
        <v>4</v>
      </c>
      <c r="S4812" s="24" t="str">
        <f>IF(C4812&lt;1000000,"",VLOOKUP(C4812,组合调整!$A:$I,2,0))</f>
        <v>健忘</v>
      </c>
      <c r="T4812" s="24" t="str">
        <f>IF(D4812&lt;1000000,"",VLOOKUP(D4812,组合调整!$A:$I,2,0))</f>
        <v>镜面</v>
      </c>
      <c r="U4812" s="24" t="str">
        <f>IF(E4812&lt;1000000,"",VLOOKUP(E4812,组合调整!$A:$I,2,0))</f>
        <v>护理</v>
      </c>
      <c r="V4812" s="24" t="str">
        <f>IF(F4812&lt;1000000,"",VLOOKUP(F4812,组合调整!$A:$I,2,0))</f>
        <v>足智</v>
      </c>
      <c r="W4812" s="24" t="str">
        <f>IF(G4812&lt;1000000,"",VLOOKUP(G4812,组合调整!$A:$I,2,0))</f>
        <v/>
      </c>
    </row>
    <row r="4813" spans="1:23">
      <c r="A4813" s="26">
        <v>40957</v>
      </c>
      <c r="B4813" s="26" t="s">
        <v>8</v>
      </c>
      <c r="C4813" s="26">
        <v>3000142</v>
      </c>
      <c r="D4813" s="26">
        <v>4000122</v>
      </c>
      <c r="E4813" s="26">
        <v>4002312</v>
      </c>
      <c r="F4813" s="26">
        <v>4014411</v>
      </c>
      <c r="G4813" s="26">
        <v>40123</v>
      </c>
      <c r="H4813" s="26">
        <v>3041</v>
      </c>
      <c r="I4813" s="26">
        <v>50023</v>
      </c>
      <c r="J4813" s="26">
        <v>4041</v>
      </c>
      <c r="K4813" s="26">
        <v>0</v>
      </c>
      <c r="L4813" s="26">
        <v>0</v>
      </c>
      <c r="M4813" s="26">
        <v>0</v>
      </c>
      <c r="N4813" s="26">
        <v>0</v>
      </c>
      <c r="O4813" s="24" t="s">
        <v>8</v>
      </c>
      <c r="P4813" s="24">
        <v>40957</v>
      </c>
      <c r="Q4813" s="24">
        <f>IF(ISERROR(VLOOKUP($B4813,[1]主动技能!$B:$D,3,0)),[2]Sheet1!$Y5280,VLOOKUP($B4813,[1]主动技能!$B:$D,3,0))</f>
        <v>4</v>
      </c>
      <c r="S4813" s="24" t="str">
        <f>IF(C4813&lt;1000000,"",VLOOKUP(C4813,组合调整!$A:$I,2,0))</f>
        <v>健忘</v>
      </c>
      <c r="T4813" s="24" t="str">
        <f>IF(D4813&lt;1000000,"",VLOOKUP(D4813,组合调整!$A:$I,2,0))</f>
        <v>镜面</v>
      </c>
      <c r="U4813" s="24" t="str">
        <f>IF(E4813&lt;1000000,"",VLOOKUP(E4813,组合调整!$A:$I,2,0))</f>
        <v>护理</v>
      </c>
      <c r="V4813" s="24" t="str">
        <f>IF(F4813&lt;1000000,"",VLOOKUP(F4813,组合调整!$A:$I,2,0))</f>
        <v>足智</v>
      </c>
      <c r="W4813" s="24" t="str">
        <f>IF(G4813&lt;1000000,"",VLOOKUP(G4813,组合调整!$A:$I,2,0))</f>
        <v/>
      </c>
    </row>
    <row r="4814" spans="1:23">
      <c r="A4814" s="26">
        <v>40958</v>
      </c>
      <c r="B4814" s="26" t="s">
        <v>8</v>
      </c>
      <c r="C4814" s="26">
        <v>3000142</v>
      </c>
      <c r="D4814" s="26">
        <v>4000122</v>
      </c>
      <c r="E4814" s="26">
        <v>4002312</v>
      </c>
      <c r="F4814" s="26">
        <v>4014411</v>
      </c>
      <c r="G4814" s="26">
        <v>40123</v>
      </c>
      <c r="H4814" s="26">
        <v>3041</v>
      </c>
      <c r="I4814" s="26">
        <v>50023</v>
      </c>
      <c r="J4814" s="26">
        <v>4041</v>
      </c>
      <c r="K4814" s="26">
        <v>0</v>
      </c>
      <c r="L4814" s="26">
        <v>0</v>
      </c>
      <c r="M4814" s="26">
        <v>0</v>
      </c>
      <c r="N4814" s="26">
        <v>0</v>
      </c>
      <c r="O4814" s="24" t="s">
        <v>8</v>
      </c>
      <c r="P4814" s="24">
        <v>40958</v>
      </c>
      <c r="Q4814" s="24">
        <f>IF(ISERROR(VLOOKUP($B4814,[1]主动技能!$B:$D,3,0)),[2]Sheet1!$Y5281,VLOOKUP($B4814,[1]主动技能!$B:$D,3,0))</f>
        <v>4</v>
      </c>
      <c r="S4814" s="24" t="str">
        <f>IF(C4814&lt;1000000,"",VLOOKUP(C4814,组合调整!$A:$I,2,0))</f>
        <v>健忘</v>
      </c>
      <c r="T4814" s="24" t="str">
        <f>IF(D4814&lt;1000000,"",VLOOKUP(D4814,组合调整!$A:$I,2,0))</f>
        <v>镜面</v>
      </c>
      <c r="U4814" s="24" t="str">
        <f>IF(E4814&lt;1000000,"",VLOOKUP(E4814,组合调整!$A:$I,2,0))</f>
        <v>护理</v>
      </c>
      <c r="V4814" s="24" t="str">
        <f>IF(F4814&lt;1000000,"",VLOOKUP(F4814,组合调整!$A:$I,2,0))</f>
        <v>足智</v>
      </c>
      <c r="W4814" s="24" t="str">
        <f>IF(G4814&lt;1000000,"",VLOOKUP(G4814,组合调整!$A:$I,2,0))</f>
        <v/>
      </c>
    </row>
    <row r="4815" spans="1:23">
      <c r="A4815" s="26">
        <v>40959</v>
      </c>
      <c r="B4815" s="26" t="s">
        <v>8</v>
      </c>
      <c r="C4815" s="26">
        <v>3000142</v>
      </c>
      <c r="D4815" s="26">
        <v>4000122</v>
      </c>
      <c r="E4815" s="26">
        <v>4002312</v>
      </c>
      <c r="F4815" s="26">
        <v>4014411</v>
      </c>
      <c r="G4815" s="26">
        <v>40123</v>
      </c>
      <c r="H4815" s="26">
        <v>3041</v>
      </c>
      <c r="I4815" s="26">
        <v>50023</v>
      </c>
      <c r="J4815" s="26">
        <v>4041</v>
      </c>
      <c r="K4815" s="26">
        <v>0</v>
      </c>
      <c r="L4815" s="26">
        <v>0</v>
      </c>
      <c r="M4815" s="26">
        <v>0</v>
      </c>
      <c r="N4815" s="26">
        <v>0</v>
      </c>
      <c r="O4815" s="24" t="s">
        <v>8</v>
      </c>
      <c r="P4815" s="24">
        <v>40959</v>
      </c>
      <c r="Q4815" s="24">
        <f>IF(ISERROR(VLOOKUP($B4815,[1]主动技能!$B:$D,3,0)),[2]Sheet1!$Y5282,VLOOKUP($B4815,[1]主动技能!$B:$D,3,0))</f>
        <v>4</v>
      </c>
      <c r="S4815" s="24" t="str">
        <f>IF(C4815&lt;1000000,"",VLOOKUP(C4815,组合调整!$A:$I,2,0))</f>
        <v>健忘</v>
      </c>
      <c r="T4815" s="24" t="str">
        <f>IF(D4815&lt;1000000,"",VLOOKUP(D4815,组合调整!$A:$I,2,0))</f>
        <v>镜面</v>
      </c>
      <c r="U4815" s="24" t="str">
        <f>IF(E4815&lt;1000000,"",VLOOKUP(E4815,组合调整!$A:$I,2,0))</f>
        <v>护理</v>
      </c>
      <c r="V4815" s="24" t="str">
        <f>IF(F4815&lt;1000000,"",VLOOKUP(F4815,组合调整!$A:$I,2,0))</f>
        <v>足智</v>
      </c>
      <c r="W4815" s="24" t="str">
        <f>IF(G4815&lt;1000000,"",VLOOKUP(G4815,组合调整!$A:$I,2,0))</f>
        <v/>
      </c>
    </row>
    <row r="4816" spans="1:23">
      <c r="A4816" s="26">
        <v>40960</v>
      </c>
      <c r="B4816" s="26" t="s">
        <v>8</v>
      </c>
      <c r="C4816" s="26">
        <v>3000142</v>
      </c>
      <c r="D4816" s="26">
        <v>4000122</v>
      </c>
      <c r="E4816" s="26">
        <v>4002312</v>
      </c>
      <c r="F4816" s="26">
        <v>4014411</v>
      </c>
      <c r="G4816" s="26">
        <v>40123</v>
      </c>
      <c r="H4816" s="26">
        <v>3041</v>
      </c>
      <c r="I4816" s="26">
        <v>50023</v>
      </c>
      <c r="J4816" s="26">
        <v>4041</v>
      </c>
      <c r="K4816" s="26">
        <v>0</v>
      </c>
      <c r="L4816" s="26">
        <v>0</v>
      </c>
      <c r="M4816" s="26">
        <v>0</v>
      </c>
      <c r="N4816" s="26">
        <v>0</v>
      </c>
      <c r="O4816" s="24" t="s">
        <v>8</v>
      </c>
      <c r="P4816" s="24">
        <v>40960</v>
      </c>
      <c r="Q4816" s="24">
        <f>IF(ISERROR(VLOOKUP($B4816,[1]主动技能!$B:$D,3,0)),[2]Sheet1!$Y5283,VLOOKUP($B4816,[1]主动技能!$B:$D,3,0))</f>
        <v>4</v>
      </c>
      <c r="S4816" s="24" t="str">
        <f>IF(C4816&lt;1000000,"",VLOOKUP(C4816,组合调整!$A:$I,2,0))</f>
        <v>健忘</v>
      </c>
      <c r="T4816" s="24" t="str">
        <f>IF(D4816&lt;1000000,"",VLOOKUP(D4816,组合调整!$A:$I,2,0))</f>
        <v>镜面</v>
      </c>
      <c r="U4816" s="24" t="str">
        <f>IF(E4816&lt;1000000,"",VLOOKUP(E4816,组合调整!$A:$I,2,0))</f>
        <v>护理</v>
      </c>
      <c r="V4816" s="24" t="str">
        <f>IF(F4816&lt;1000000,"",VLOOKUP(F4816,组合调整!$A:$I,2,0))</f>
        <v>足智</v>
      </c>
      <c r="W4816" s="24" t="str">
        <f>IF(G4816&lt;1000000,"",VLOOKUP(G4816,组合调整!$A:$I,2,0))</f>
        <v/>
      </c>
    </row>
    <row r="4817" spans="1:23">
      <c r="A4817" s="26">
        <v>40961</v>
      </c>
      <c r="B4817" s="26" t="s">
        <v>8</v>
      </c>
      <c r="C4817" s="26">
        <v>3000142</v>
      </c>
      <c r="D4817" s="26">
        <v>4000122</v>
      </c>
      <c r="E4817" s="26">
        <v>4002312</v>
      </c>
      <c r="F4817" s="26">
        <v>4014411</v>
      </c>
      <c r="G4817" s="26">
        <v>40123</v>
      </c>
      <c r="H4817" s="26">
        <v>3041</v>
      </c>
      <c r="I4817" s="26">
        <v>50023</v>
      </c>
      <c r="J4817" s="26">
        <v>4041</v>
      </c>
      <c r="K4817" s="26">
        <v>0</v>
      </c>
      <c r="L4817" s="26">
        <v>0</v>
      </c>
      <c r="M4817" s="26">
        <v>0</v>
      </c>
      <c r="N4817" s="26">
        <v>0</v>
      </c>
      <c r="O4817" s="24" t="s">
        <v>8</v>
      </c>
      <c r="P4817" s="24">
        <v>40961</v>
      </c>
      <c r="Q4817" s="24">
        <f>IF(ISERROR(VLOOKUP($B4817,[1]主动技能!$B:$D,3,0)),[2]Sheet1!$Y5284,VLOOKUP($B4817,[1]主动技能!$B:$D,3,0))</f>
        <v>4</v>
      </c>
      <c r="S4817" s="24" t="str">
        <f>IF(C4817&lt;1000000,"",VLOOKUP(C4817,组合调整!$A:$I,2,0))</f>
        <v>健忘</v>
      </c>
      <c r="T4817" s="24" t="str">
        <f>IF(D4817&lt;1000000,"",VLOOKUP(D4817,组合调整!$A:$I,2,0))</f>
        <v>镜面</v>
      </c>
      <c r="U4817" s="24" t="str">
        <f>IF(E4817&lt;1000000,"",VLOOKUP(E4817,组合调整!$A:$I,2,0))</f>
        <v>护理</v>
      </c>
      <c r="V4817" s="24" t="str">
        <f>IF(F4817&lt;1000000,"",VLOOKUP(F4817,组合调整!$A:$I,2,0))</f>
        <v>足智</v>
      </c>
      <c r="W4817" s="24" t="str">
        <f>IF(G4817&lt;1000000,"",VLOOKUP(G4817,组合调整!$A:$I,2,0))</f>
        <v/>
      </c>
    </row>
    <row r="4818" spans="1:23">
      <c r="A4818" s="26">
        <v>40962</v>
      </c>
      <c r="B4818" s="26" t="s">
        <v>8</v>
      </c>
      <c r="C4818" s="26">
        <v>3000142</v>
      </c>
      <c r="D4818" s="26">
        <v>4000122</v>
      </c>
      <c r="E4818" s="26">
        <v>4002312</v>
      </c>
      <c r="F4818" s="26">
        <v>4014411</v>
      </c>
      <c r="G4818" s="26">
        <v>40123</v>
      </c>
      <c r="H4818" s="26">
        <v>3041</v>
      </c>
      <c r="I4818" s="26">
        <v>50023</v>
      </c>
      <c r="J4818" s="26">
        <v>4041</v>
      </c>
      <c r="K4818" s="26">
        <v>0</v>
      </c>
      <c r="L4818" s="26">
        <v>0</v>
      </c>
      <c r="M4818" s="26">
        <v>0</v>
      </c>
      <c r="N4818" s="26">
        <v>0</v>
      </c>
      <c r="O4818" s="24" t="s">
        <v>8</v>
      </c>
      <c r="P4818" s="24">
        <v>40962</v>
      </c>
      <c r="Q4818" s="24">
        <f>IF(ISERROR(VLOOKUP($B4818,[1]主动技能!$B:$D,3,0)),[2]Sheet1!$Y5285,VLOOKUP($B4818,[1]主动技能!$B:$D,3,0))</f>
        <v>4</v>
      </c>
      <c r="S4818" s="24" t="str">
        <f>IF(C4818&lt;1000000,"",VLOOKUP(C4818,组合调整!$A:$I,2,0))</f>
        <v>健忘</v>
      </c>
      <c r="T4818" s="24" t="str">
        <f>IF(D4818&lt;1000000,"",VLOOKUP(D4818,组合调整!$A:$I,2,0))</f>
        <v>镜面</v>
      </c>
      <c r="U4818" s="24" t="str">
        <f>IF(E4818&lt;1000000,"",VLOOKUP(E4818,组合调整!$A:$I,2,0))</f>
        <v>护理</v>
      </c>
      <c r="V4818" s="24" t="str">
        <f>IF(F4818&lt;1000000,"",VLOOKUP(F4818,组合调整!$A:$I,2,0))</f>
        <v>足智</v>
      </c>
      <c r="W4818" s="24" t="str">
        <f>IF(G4818&lt;1000000,"",VLOOKUP(G4818,组合调整!$A:$I,2,0))</f>
        <v/>
      </c>
    </row>
    <row r="4819" spans="1:23">
      <c r="A4819" s="26">
        <v>40963</v>
      </c>
      <c r="B4819" s="26" t="s">
        <v>8</v>
      </c>
      <c r="C4819" s="26">
        <v>3000142</v>
      </c>
      <c r="D4819" s="26">
        <v>4000122</v>
      </c>
      <c r="E4819" s="26">
        <v>4002312</v>
      </c>
      <c r="F4819" s="26">
        <v>4014411</v>
      </c>
      <c r="G4819" s="26">
        <v>40123</v>
      </c>
      <c r="H4819" s="26">
        <v>3041</v>
      </c>
      <c r="I4819" s="26">
        <v>50023</v>
      </c>
      <c r="J4819" s="26">
        <v>4041</v>
      </c>
      <c r="K4819" s="26">
        <v>0</v>
      </c>
      <c r="L4819" s="26">
        <v>0</v>
      </c>
      <c r="M4819" s="26">
        <v>0</v>
      </c>
      <c r="N4819" s="26">
        <v>0</v>
      </c>
      <c r="O4819" s="24" t="s">
        <v>8</v>
      </c>
      <c r="P4819" s="24">
        <v>40963</v>
      </c>
      <c r="Q4819" s="24">
        <f>IF(ISERROR(VLOOKUP($B4819,[1]主动技能!$B:$D,3,0)),[2]Sheet1!$Y5286,VLOOKUP($B4819,[1]主动技能!$B:$D,3,0))</f>
        <v>4</v>
      </c>
      <c r="S4819" s="24" t="str">
        <f>IF(C4819&lt;1000000,"",VLOOKUP(C4819,组合调整!$A:$I,2,0))</f>
        <v>健忘</v>
      </c>
      <c r="T4819" s="24" t="str">
        <f>IF(D4819&lt;1000000,"",VLOOKUP(D4819,组合调整!$A:$I,2,0))</f>
        <v>镜面</v>
      </c>
      <c r="U4819" s="24" t="str">
        <f>IF(E4819&lt;1000000,"",VLOOKUP(E4819,组合调整!$A:$I,2,0))</f>
        <v>护理</v>
      </c>
      <c r="V4819" s="24" t="str">
        <f>IF(F4819&lt;1000000,"",VLOOKUP(F4819,组合调整!$A:$I,2,0))</f>
        <v>足智</v>
      </c>
      <c r="W4819" s="24" t="str">
        <f>IF(G4819&lt;1000000,"",VLOOKUP(G4819,组合调整!$A:$I,2,0))</f>
        <v/>
      </c>
    </row>
    <row r="4820" spans="1:23">
      <c r="A4820" s="26">
        <v>40964</v>
      </c>
      <c r="B4820" s="26" t="s">
        <v>8</v>
      </c>
      <c r="C4820" s="26">
        <v>3000142</v>
      </c>
      <c r="D4820" s="26">
        <v>4000122</v>
      </c>
      <c r="E4820" s="26">
        <v>4002312</v>
      </c>
      <c r="F4820" s="26">
        <v>4014411</v>
      </c>
      <c r="G4820" s="26">
        <v>40123</v>
      </c>
      <c r="H4820" s="26">
        <v>3041</v>
      </c>
      <c r="I4820" s="26">
        <v>50023</v>
      </c>
      <c r="J4820" s="26">
        <v>4041</v>
      </c>
      <c r="K4820" s="26">
        <v>0</v>
      </c>
      <c r="L4820" s="26">
        <v>0</v>
      </c>
      <c r="M4820" s="26">
        <v>0</v>
      </c>
      <c r="N4820" s="26">
        <v>0</v>
      </c>
      <c r="O4820" s="24" t="s">
        <v>8</v>
      </c>
      <c r="P4820" s="24">
        <v>40964</v>
      </c>
      <c r="Q4820" s="24">
        <f>IF(ISERROR(VLOOKUP($B4820,[1]主动技能!$B:$D,3,0)),[2]Sheet1!$Y5287,VLOOKUP($B4820,[1]主动技能!$B:$D,3,0))</f>
        <v>4</v>
      </c>
      <c r="S4820" s="24" t="str">
        <f>IF(C4820&lt;1000000,"",VLOOKUP(C4820,组合调整!$A:$I,2,0))</f>
        <v>健忘</v>
      </c>
      <c r="T4820" s="24" t="str">
        <f>IF(D4820&lt;1000000,"",VLOOKUP(D4820,组合调整!$A:$I,2,0))</f>
        <v>镜面</v>
      </c>
      <c r="U4820" s="24" t="str">
        <f>IF(E4820&lt;1000000,"",VLOOKUP(E4820,组合调整!$A:$I,2,0))</f>
        <v>护理</v>
      </c>
      <c r="V4820" s="24" t="str">
        <f>IF(F4820&lt;1000000,"",VLOOKUP(F4820,组合调整!$A:$I,2,0))</f>
        <v>足智</v>
      </c>
      <c r="W4820" s="24" t="str">
        <f>IF(G4820&lt;1000000,"",VLOOKUP(G4820,组合调整!$A:$I,2,0))</f>
        <v/>
      </c>
    </row>
    <row r="4821" spans="1:23">
      <c r="A4821" s="26">
        <v>40965</v>
      </c>
      <c r="B4821" s="26" t="s">
        <v>8</v>
      </c>
      <c r="C4821" s="26">
        <v>3000142</v>
      </c>
      <c r="D4821" s="26">
        <v>4000122</v>
      </c>
      <c r="E4821" s="26">
        <v>4002312</v>
      </c>
      <c r="F4821" s="26">
        <v>4014411</v>
      </c>
      <c r="G4821" s="26">
        <v>40123</v>
      </c>
      <c r="H4821" s="26">
        <v>3041</v>
      </c>
      <c r="I4821" s="26">
        <v>50023</v>
      </c>
      <c r="J4821" s="26">
        <v>4041</v>
      </c>
      <c r="K4821" s="26">
        <v>0</v>
      </c>
      <c r="L4821" s="26">
        <v>0</v>
      </c>
      <c r="M4821" s="26">
        <v>0</v>
      </c>
      <c r="N4821" s="26">
        <v>0</v>
      </c>
      <c r="O4821" s="24" t="s">
        <v>8</v>
      </c>
      <c r="P4821" s="24">
        <v>40965</v>
      </c>
      <c r="Q4821" s="24">
        <f>IF(ISERROR(VLOOKUP($B4821,[1]主动技能!$B:$D,3,0)),[2]Sheet1!$Y5288,VLOOKUP($B4821,[1]主动技能!$B:$D,3,0))</f>
        <v>4</v>
      </c>
      <c r="S4821" s="24" t="str">
        <f>IF(C4821&lt;1000000,"",VLOOKUP(C4821,组合调整!$A:$I,2,0))</f>
        <v>健忘</v>
      </c>
      <c r="T4821" s="24" t="str">
        <f>IF(D4821&lt;1000000,"",VLOOKUP(D4821,组合调整!$A:$I,2,0))</f>
        <v>镜面</v>
      </c>
      <c r="U4821" s="24" t="str">
        <f>IF(E4821&lt;1000000,"",VLOOKUP(E4821,组合调整!$A:$I,2,0))</f>
        <v>护理</v>
      </c>
      <c r="V4821" s="24" t="str">
        <f>IF(F4821&lt;1000000,"",VLOOKUP(F4821,组合调整!$A:$I,2,0))</f>
        <v>足智</v>
      </c>
      <c r="W4821" s="24" t="str">
        <f>IF(G4821&lt;1000000,"",VLOOKUP(G4821,组合调整!$A:$I,2,0))</f>
        <v/>
      </c>
    </row>
    <row r="4822" spans="1:23">
      <c r="A4822" s="26">
        <v>40966</v>
      </c>
      <c r="B4822" s="26" t="s">
        <v>8</v>
      </c>
      <c r="C4822" s="26">
        <v>3000142</v>
      </c>
      <c r="D4822" s="26">
        <v>4000122</v>
      </c>
      <c r="E4822" s="26">
        <v>4002312</v>
      </c>
      <c r="F4822" s="26">
        <v>4014411</v>
      </c>
      <c r="G4822" s="26">
        <v>40123</v>
      </c>
      <c r="H4822" s="26">
        <v>3041</v>
      </c>
      <c r="I4822" s="26">
        <v>50023</v>
      </c>
      <c r="J4822" s="26">
        <v>4041</v>
      </c>
      <c r="K4822" s="26">
        <v>0</v>
      </c>
      <c r="L4822" s="26">
        <v>0</v>
      </c>
      <c r="M4822" s="26">
        <v>0</v>
      </c>
      <c r="N4822" s="26">
        <v>0</v>
      </c>
      <c r="O4822" s="24" t="s">
        <v>8</v>
      </c>
      <c r="P4822" s="24">
        <v>40966</v>
      </c>
      <c r="Q4822" s="24">
        <f>IF(ISERROR(VLOOKUP($B4822,[1]主动技能!$B:$D,3,0)),[2]Sheet1!$Y5289,VLOOKUP($B4822,[1]主动技能!$B:$D,3,0))</f>
        <v>4</v>
      </c>
      <c r="S4822" s="24" t="str">
        <f>IF(C4822&lt;1000000,"",VLOOKUP(C4822,组合调整!$A:$I,2,0))</f>
        <v>健忘</v>
      </c>
      <c r="T4822" s="24" t="str">
        <f>IF(D4822&lt;1000000,"",VLOOKUP(D4822,组合调整!$A:$I,2,0))</f>
        <v>镜面</v>
      </c>
      <c r="U4822" s="24" t="str">
        <f>IF(E4822&lt;1000000,"",VLOOKUP(E4822,组合调整!$A:$I,2,0))</f>
        <v>护理</v>
      </c>
      <c r="V4822" s="24" t="str">
        <f>IF(F4822&lt;1000000,"",VLOOKUP(F4822,组合调整!$A:$I,2,0))</f>
        <v>足智</v>
      </c>
      <c r="W4822" s="24" t="str">
        <f>IF(G4822&lt;1000000,"",VLOOKUP(G4822,组合调整!$A:$I,2,0))</f>
        <v/>
      </c>
    </row>
    <row r="4823" spans="1:23">
      <c r="A4823" s="26">
        <v>40967</v>
      </c>
      <c r="B4823" s="26" t="s">
        <v>8</v>
      </c>
      <c r="C4823" s="26">
        <v>3000142</v>
      </c>
      <c r="D4823" s="26">
        <v>4000122</v>
      </c>
      <c r="E4823" s="26">
        <v>4002312</v>
      </c>
      <c r="F4823" s="26">
        <v>4014411</v>
      </c>
      <c r="G4823" s="26">
        <v>40123</v>
      </c>
      <c r="H4823" s="26">
        <v>3041</v>
      </c>
      <c r="I4823" s="26">
        <v>50023</v>
      </c>
      <c r="J4823" s="26">
        <v>4041</v>
      </c>
      <c r="K4823" s="26">
        <v>0</v>
      </c>
      <c r="L4823" s="26">
        <v>0</v>
      </c>
      <c r="M4823" s="26">
        <v>0</v>
      </c>
      <c r="N4823" s="26">
        <v>0</v>
      </c>
      <c r="O4823" s="24" t="s">
        <v>8</v>
      </c>
      <c r="P4823" s="24">
        <v>40967</v>
      </c>
      <c r="Q4823" s="24">
        <f>IF(ISERROR(VLOOKUP($B4823,[1]主动技能!$B:$D,3,0)),[2]Sheet1!$Y5290,VLOOKUP($B4823,[1]主动技能!$B:$D,3,0))</f>
        <v>4</v>
      </c>
      <c r="S4823" s="24" t="str">
        <f>IF(C4823&lt;1000000,"",VLOOKUP(C4823,组合调整!$A:$I,2,0))</f>
        <v>健忘</v>
      </c>
      <c r="T4823" s="24" t="str">
        <f>IF(D4823&lt;1000000,"",VLOOKUP(D4823,组合调整!$A:$I,2,0))</f>
        <v>镜面</v>
      </c>
      <c r="U4823" s="24" t="str">
        <f>IF(E4823&lt;1000000,"",VLOOKUP(E4823,组合调整!$A:$I,2,0))</f>
        <v>护理</v>
      </c>
      <c r="V4823" s="24" t="str">
        <f>IF(F4823&lt;1000000,"",VLOOKUP(F4823,组合调整!$A:$I,2,0))</f>
        <v>足智</v>
      </c>
      <c r="W4823" s="24" t="str">
        <f>IF(G4823&lt;1000000,"",VLOOKUP(G4823,组合调整!$A:$I,2,0))</f>
        <v/>
      </c>
    </row>
    <row r="4824" spans="1:23">
      <c r="A4824" s="26">
        <v>40968</v>
      </c>
      <c r="B4824" s="26" t="s">
        <v>8</v>
      </c>
      <c r="C4824" s="26">
        <v>3000142</v>
      </c>
      <c r="D4824" s="26">
        <v>4000122</v>
      </c>
      <c r="E4824" s="26">
        <v>4002312</v>
      </c>
      <c r="F4824" s="26">
        <v>4014411</v>
      </c>
      <c r="G4824" s="26">
        <v>40123</v>
      </c>
      <c r="H4824" s="26">
        <v>3041</v>
      </c>
      <c r="I4824" s="26">
        <v>50023</v>
      </c>
      <c r="J4824" s="26">
        <v>4041</v>
      </c>
      <c r="K4824" s="26">
        <v>0</v>
      </c>
      <c r="L4824" s="26">
        <v>0</v>
      </c>
      <c r="M4824" s="26">
        <v>0</v>
      </c>
      <c r="N4824" s="26">
        <v>0</v>
      </c>
      <c r="O4824" s="24" t="s">
        <v>8</v>
      </c>
      <c r="P4824" s="24">
        <v>40968</v>
      </c>
      <c r="Q4824" s="24">
        <f>IF(ISERROR(VLOOKUP($B4824,[1]主动技能!$B:$D,3,0)),[2]Sheet1!$Y5291,VLOOKUP($B4824,[1]主动技能!$B:$D,3,0))</f>
        <v>4</v>
      </c>
      <c r="S4824" s="24" t="str">
        <f>IF(C4824&lt;1000000,"",VLOOKUP(C4824,组合调整!$A:$I,2,0))</f>
        <v>健忘</v>
      </c>
      <c r="T4824" s="24" t="str">
        <f>IF(D4824&lt;1000000,"",VLOOKUP(D4824,组合调整!$A:$I,2,0))</f>
        <v>镜面</v>
      </c>
      <c r="U4824" s="24" t="str">
        <f>IF(E4824&lt;1000000,"",VLOOKUP(E4824,组合调整!$A:$I,2,0))</f>
        <v>护理</v>
      </c>
      <c r="V4824" s="24" t="str">
        <f>IF(F4824&lt;1000000,"",VLOOKUP(F4824,组合调整!$A:$I,2,0))</f>
        <v>足智</v>
      </c>
      <c r="W4824" s="24" t="str">
        <f>IF(G4824&lt;1000000,"",VLOOKUP(G4824,组合调整!$A:$I,2,0))</f>
        <v/>
      </c>
    </row>
    <row r="4825" spans="1:23">
      <c r="A4825" s="26">
        <v>40969</v>
      </c>
      <c r="B4825" s="26" t="s">
        <v>8</v>
      </c>
      <c r="C4825" s="26">
        <v>3000142</v>
      </c>
      <c r="D4825" s="26">
        <v>4000122</v>
      </c>
      <c r="E4825" s="26">
        <v>4002312</v>
      </c>
      <c r="F4825" s="26">
        <v>4014411</v>
      </c>
      <c r="G4825" s="26">
        <v>40123</v>
      </c>
      <c r="H4825" s="26">
        <v>3041</v>
      </c>
      <c r="I4825" s="26">
        <v>50023</v>
      </c>
      <c r="J4825" s="26">
        <v>4041</v>
      </c>
      <c r="K4825" s="26">
        <v>0</v>
      </c>
      <c r="L4825" s="26">
        <v>0</v>
      </c>
      <c r="M4825" s="26">
        <v>0</v>
      </c>
      <c r="N4825" s="26">
        <v>0</v>
      </c>
      <c r="O4825" s="24" t="s">
        <v>8</v>
      </c>
      <c r="P4825" s="24">
        <v>40969</v>
      </c>
      <c r="Q4825" s="24">
        <f>IF(ISERROR(VLOOKUP($B4825,[1]主动技能!$B:$D,3,0)),[2]Sheet1!$Y5292,VLOOKUP($B4825,[1]主动技能!$B:$D,3,0))</f>
        <v>4</v>
      </c>
      <c r="S4825" s="24" t="str">
        <f>IF(C4825&lt;1000000,"",VLOOKUP(C4825,组合调整!$A:$I,2,0))</f>
        <v>健忘</v>
      </c>
      <c r="T4825" s="24" t="str">
        <f>IF(D4825&lt;1000000,"",VLOOKUP(D4825,组合调整!$A:$I,2,0))</f>
        <v>镜面</v>
      </c>
      <c r="U4825" s="24" t="str">
        <f>IF(E4825&lt;1000000,"",VLOOKUP(E4825,组合调整!$A:$I,2,0))</f>
        <v>护理</v>
      </c>
      <c r="V4825" s="24" t="str">
        <f>IF(F4825&lt;1000000,"",VLOOKUP(F4825,组合调整!$A:$I,2,0))</f>
        <v>足智</v>
      </c>
      <c r="W4825" s="24" t="str">
        <f>IF(G4825&lt;1000000,"",VLOOKUP(G4825,组合调整!$A:$I,2,0))</f>
        <v/>
      </c>
    </row>
    <row r="4826" spans="1:23">
      <c r="A4826" s="26">
        <v>40970</v>
      </c>
      <c r="B4826" s="26" t="s">
        <v>8</v>
      </c>
      <c r="C4826" s="26">
        <v>3000142</v>
      </c>
      <c r="D4826" s="26">
        <v>4000122</v>
      </c>
      <c r="E4826" s="26">
        <v>4002312</v>
      </c>
      <c r="F4826" s="26">
        <v>4014411</v>
      </c>
      <c r="G4826" s="26">
        <v>40123</v>
      </c>
      <c r="H4826" s="26">
        <v>3041</v>
      </c>
      <c r="I4826" s="26">
        <v>50023</v>
      </c>
      <c r="J4826" s="26">
        <v>4041</v>
      </c>
      <c r="K4826" s="26">
        <v>0</v>
      </c>
      <c r="L4826" s="26">
        <v>0</v>
      </c>
      <c r="M4826" s="26">
        <v>0</v>
      </c>
      <c r="N4826" s="26">
        <v>0</v>
      </c>
      <c r="O4826" s="24" t="s">
        <v>8</v>
      </c>
      <c r="P4826" s="24">
        <v>40970</v>
      </c>
      <c r="Q4826" s="24">
        <f>IF(ISERROR(VLOOKUP($B4826,[1]主动技能!$B:$D,3,0)),[2]Sheet1!$Y5293,VLOOKUP($B4826,[1]主动技能!$B:$D,3,0))</f>
        <v>4</v>
      </c>
      <c r="S4826" s="24" t="str">
        <f>IF(C4826&lt;1000000,"",VLOOKUP(C4826,组合调整!$A:$I,2,0))</f>
        <v>健忘</v>
      </c>
      <c r="T4826" s="24" t="str">
        <f>IF(D4826&lt;1000000,"",VLOOKUP(D4826,组合调整!$A:$I,2,0))</f>
        <v>镜面</v>
      </c>
      <c r="U4826" s="24" t="str">
        <f>IF(E4826&lt;1000000,"",VLOOKUP(E4826,组合调整!$A:$I,2,0))</f>
        <v>护理</v>
      </c>
      <c r="V4826" s="24" t="str">
        <f>IF(F4826&lt;1000000,"",VLOOKUP(F4826,组合调整!$A:$I,2,0))</f>
        <v>足智</v>
      </c>
      <c r="W4826" s="24" t="str">
        <f>IF(G4826&lt;1000000,"",VLOOKUP(G4826,组合调整!$A:$I,2,0))</f>
        <v/>
      </c>
    </row>
    <row r="4827" spans="1:23">
      <c r="A4827" s="26">
        <v>40971</v>
      </c>
      <c r="B4827" s="26" t="s">
        <v>8</v>
      </c>
      <c r="C4827" s="26">
        <v>3000142</v>
      </c>
      <c r="D4827" s="26">
        <v>4000122</v>
      </c>
      <c r="E4827" s="26">
        <v>4002312</v>
      </c>
      <c r="F4827" s="26">
        <v>4014411</v>
      </c>
      <c r="G4827" s="26">
        <v>40123</v>
      </c>
      <c r="H4827" s="26">
        <v>3041</v>
      </c>
      <c r="I4827" s="26">
        <v>50023</v>
      </c>
      <c r="J4827" s="26">
        <v>4041</v>
      </c>
      <c r="K4827" s="26">
        <v>0</v>
      </c>
      <c r="L4827" s="26">
        <v>0</v>
      </c>
      <c r="M4827" s="26">
        <v>0</v>
      </c>
      <c r="N4827" s="26">
        <v>0</v>
      </c>
      <c r="O4827" s="24" t="s">
        <v>8</v>
      </c>
      <c r="P4827" s="24">
        <v>40971</v>
      </c>
      <c r="Q4827" s="24">
        <f>IF(ISERROR(VLOOKUP($B4827,[1]主动技能!$B:$D,3,0)),[2]Sheet1!$Y5294,VLOOKUP($B4827,[1]主动技能!$B:$D,3,0))</f>
        <v>4</v>
      </c>
      <c r="S4827" s="24" t="str">
        <f>IF(C4827&lt;1000000,"",VLOOKUP(C4827,组合调整!$A:$I,2,0))</f>
        <v>健忘</v>
      </c>
      <c r="T4827" s="24" t="str">
        <f>IF(D4827&lt;1000000,"",VLOOKUP(D4827,组合调整!$A:$I,2,0))</f>
        <v>镜面</v>
      </c>
      <c r="U4827" s="24" t="str">
        <f>IF(E4827&lt;1000000,"",VLOOKUP(E4827,组合调整!$A:$I,2,0))</f>
        <v>护理</v>
      </c>
      <c r="V4827" s="24" t="str">
        <f>IF(F4827&lt;1000000,"",VLOOKUP(F4827,组合调整!$A:$I,2,0))</f>
        <v>足智</v>
      </c>
      <c r="W4827" s="24" t="str">
        <f>IF(G4827&lt;1000000,"",VLOOKUP(G4827,组合调整!$A:$I,2,0))</f>
        <v/>
      </c>
    </row>
    <row r="4828" spans="1:23">
      <c r="A4828" s="26">
        <v>40972</v>
      </c>
      <c r="B4828" s="26" t="s">
        <v>8</v>
      </c>
      <c r="C4828" s="26">
        <v>3000142</v>
      </c>
      <c r="D4828" s="26">
        <v>4000122</v>
      </c>
      <c r="E4828" s="26">
        <v>4002312</v>
      </c>
      <c r="F4828" s="26">
        <v>4014411</v>
      </c>
      <c r="G4828" s="26">
        <v>40123</v>
      </c>
      <c r="H4828" s="26">
        <v>3041</v>
      </c>
      <c r="I4828" s="26">
        <v>50023</v>
      </c>
      <c r="J4828" s="26">
        <v>4041</v>
      </c>
      <c r="K4828" s="26">
        <v>0</v>
      </c>
      <c r="L4828" s="26">
        <v>0</v>
      </c>
      <c r="M4828" s="26">
        <v>0</v>
      </c>
      <c r="N4828" s="26">
        <v>0</v>
      </c>
      <c r="O4828" s="24" t="s">
        <v>8</v>
      </c>
      <c r="P4828" s="24">
        <v>40972</v>
      </c>
      <c r="Q4828" s="24">
        <f>IF(ISERROR(VLOOKUP($B4828,[1]主动技能!$B:$D,3,0)),[2]Sheet1!$Y5295,VLOOKUP($B4828,[1]主动技能!$B:$D,3,0))</f>
        <v>4</v>
      </c>
      <c r="S4828" s="24" t="str">
        <f>IF(C4828&lt;1000000,"",VLOOKUP(C4828,组合调整!$A:$I,2,0))</f>
        <v>健忘</v>
      </c>
      <c r="T4828" s="24" t="str">
        <f>IF(D4828&lt;1000000,"",VLOOKUP(D4828,组合调整!$A:$I,2,0))</f>
        <v>镜面</v>
      </c>
      <c r="U4828" s="24" t="str">
        <f>IF(E4828&lt;1000000,"",VLOOKUP(E4828,组合调整!$A:$I,2,0))</f>
        <v>护理</v>
      </c>
      <c r="V4828" s="24" t="str">
        <f>IF(F4828&lt;1000000,"",VLOOKUP(F4828,组合调整!$A:$I,2,0))</f>
        <v>足智</v>
      </c>
      <c r="W4828" s="24" t="str">
        <f>IF(G4828&lt;1000000,"",VLOOKUP(G4828,组合调整!$A:$I,2,0))</f>
        <v/>
      </c>
    </row>
    <row r="4829" spans="1:23">
      <c r="A4829" s="26">
        <v>40973</v>
      </c>
      <c r="B4829" s="26" t="s">
        <v>141</v>
      </c>
      <c r="C4829" s="26">
        <v>2003422</v>
      </c>
      <c r="D4829" s="26">
        <v>4006722</v>
      </c>
      <c r="E4829" s="26">
        <v>4014412</v>
      </c>
      <c r="F4829" s="26">
        <v>4015511</v>
      </c>
      <c r="G4829" s="26">
        <v>40031</v>
      </c>
      <c r="H4829" s="26">
        <v>3032</v>
      </c>
      <c r="I4829" s="26">
        <v>50031</v>
      </c>
      <c r="J4829" s="26">
        <v>4032</v>
      </c>
      <c r="K4829" s="26">
        <v>0</v>
      </c>
      <c r="L4829" s="26">
        <v>0</v>
      </c>
      <c r="M4829" s="26">
        <v>0</v>
      </c>
      <c r="N4829" s="26">
        <v>0</v>
      </c>
      <c r="O4829" s="24" t="s">
        <v>141</v>
      </c>
      <c r="P4829" s="24">
        <v>40973</v>
      </c>
      <c r="Q4829" s="24">
        <f>IF(ISERROR(VLOOKUP($B4829,[1]主动技能!$B:$D,3,0)),[2]Sheet1!$Y5296,VLOOKUP($B4829,[1]主动技能!$B:$D,3,0))</f>
        <v>4</v>
      </c>
      <c r="S4829" s="24" t="str">
        <f>IF(C4829&lt;1000000,"",VLOOKUP(C4829,组合调整!$A:$I,2,0))</f>
        <v>光合</v>
      </c>
      <c r="T4829" s="24" t="str">
        <f>IF(D4829&lt;1000000,"",VLOOKUP(D4829,组合调整!$A:$I,2,0))</f>
        <v>为进</v>
      </c>
      <c r="U4829" s="24" t="str">
        <f>IF(E4829&lt;1000000,"",VLOOKUP(E4829,组合调整!$A:$I,2,0))</f>
        <v>天地翻</v>
      </c>
      <c r="V4829" s="24" t="str">
        <f>IF(F4829&lt;1000000,"",VLOOKUP(F4829,组合调整!$A:$I,2,0))</f>
        <v>威风</v>
      </c>
      <c r="W4829" s="24" t="str">
        <f>IF(G4829&lt;1000000,"",VLOOKUP(G4829,组合调整!$A:$I,2,0))</f>
        <v/>
      </c>
    </row>
    <row r="4830" spans="1:23">
      <c r="A4830" s="26">
        <v>40974</v>
      </c>
      <c r="B4830" s="26" t="s">
        <v>141</v>
      </c>
      <c r="C4830" s="26">
        <v>2003422</v>
      </c>
      <c r="D4830" s="26">
        <v>4006722</v>
      </c>
      <c r="E4830" s="26">
        <v>4014412</v>
      </c>
      <c r="F4830" s="26">
        <v>4015511</v>
      </c>
      <c r="G4830" s="26">
        <v>40031</v>
      </c>
      <c r="H4830" s="26">
        <v>3032</v>
      </c>
      <c r="I4830" s="26">
        <v>50031</v>
      </c>
      <c r="J4830" s="26">
        <v>4032</v>
      </c>
      <c r="K4830" s="26">
        <v>0</v>
      </c>
      <c r="L4830" s="26">
        <v>0</v>
      </c>
      <c r="M4830" s="26">
        <v>0</v>
      </c>
      <c r="N4830" s="26">
        <v>0</v>
      </c>
      <c r="O4830" s="24" t="s">
        <v>141</v>
      </c>
      <c r="P4830" s="24">
        <v>40974</v>
      </c>
      <c r="Q4830" s="24">
        <f>IF(ISERROR(VLOOKUP($B4830,[1]主动技能!$B:$D,3,0)),[2]Sheet1!$Y5297,VLOOKUP($B4830,[1]主动技能!$B:$D,3,0))</f>
        <v>4</v>
      </c>
      <c r="S4830" s="24" t="str">
        <f>IF(C4830&lt;1000000,"",VLOOKUP(C4830,组合调整!$A:$I,2,0))</f>
        <v>光合</v>
      </c>
      <c r="T4830" s="24" t="str">
        <f>IF(D4830&lt;1000000,"",VLOOKUP(D4830,组合调整!$A:$I,2,0))</f>
        <v>为进</v>
      </c>
      <c r="U4830" s="24" t="str">
        <f>IF(E4830&lt;1000000,"",VLOOKUP(E4830,组合调整!$A:$I,2,0))</f>
        <v>天地翻</v>
      </c>
      <c r="V4830" s="24" t="str">
        <f>IF(F4830&lt;1000000,"",VLOOKUP(F4830,组合调整!$A:$I,2,0))</f>
        <v>威风</v>
      </c>
      <c r="W4830" s="24" t="str">
        <f>IF(G4830&lt;1000000,"",VLOOKUP(G4830,组合调整!$A:$I,2,0))</f>
        <v/>
      </c>
    </row>
    <row r="4831" spans="1:23">
      <c r="A4831" s="26">
        <v>40975</v>
      </c>
      <c r="B4831" s="26" t="s">
        <v>141</v>
      </c>
      <c r="C4831" s="26">
        <v>2003422</v>
      </c>
      <c r="D4831" s="26">
        <v>4006722</v>
      </c>
      <c r="E4831" s="26">
        <v>4014412</v>
      </c>
      <c r="F4831" s="26">
        <v>4015511</v>
      </c>
      <c r="G4831" s="26">
        <v>40031</v>
      </c>
      <c r="H4831" s="26">
        <v>3032</v>
      </c>
      <c r="I4831" s="26">
        <v>50031</v>
      </c>
      <c r="J4831" s="26">
        <v>4032</v>
      </c>
      <c r="K4831" s="26">
        <v>0</v>
      </c>
      <c r="L4831" s="26">
        <v>0</v>
      </c>
      <c r="M4831" s="26">
        <v>0</v>
      </c>
      <c r="N4831" s="26">
        <v>0</v>
      </c>
      <c r="O4831" s="24" t="s">
        <v>141</v>
      </c>
      <c r="P4831" s="24">
        <v>40975</v>
      </c>
      <c r="Q4831" s="24">
        <f>IF(ISERROR(VLOOKUP($B4831,[1]主动技能!$B:$D,3,0)),[2]Sheet1!$Y5298,VLOOKUP($B4831,[1]主动技能!$B:$D,3,0))</f>
        <v>4</v>
      </c>
      <c r="S4831" s="24" t="str">
        <f>IF(C4831&lt;1000000,"",VLOOKUP(C4831,组合调整!$A:$I,2,0))</f>
        <v>光合</v>
      </c>
      <c r="T4831" s="24" t="str">
        <f>IF(D4831&lt;1000000,"",VLOOKUP(D4831,组合调整!$A:$I,2,0))</f>
        <v>为进</v>
      </c>
      <c r="U4831" s="24" t="str">
        <f>IF(E4831&lt;1000000,"",VLOOKUP(E4831,组合调整!$A:$I,2,0))</f>
        <v>天地翻</v>
      </c>
      <c r="V4831" s="24" t="str">
        <f>IF(F4831&lt;1000000,"",VLOOKUP(F4831,组合调整!$A:$I,2,0))</f>
        <v>威风</v>
      </c>
      <c r="W4831" s="24" t="str">
        <f>IF(G4831&lt;1000000,"",VLOOKUP(G4831,组合调整!$A:$I,2,0))</f>
        <v/>
      </c>
    </row>
    <row r="4832" spans="1:23">
      <c r="A4832" s="26">
        <v>40976</v>
      </c>
      <c r="B4832" s="26" t="s">
        <v>141</v>
      </c>
      <c r="C4832" s="26">
        <v>2003422</v>
      </c>
      <c r="D4832" s="26">
        <v>4006722</v>
      </c>
      <c r="E4832" s="26">
        <v>4014412</v>
      </c>
      <c r="F4832" s="26">
        <v>4015511</v>
      </c>
      <c r="G4832" s="26">
        <v>40031</v>
      </c>
      <c r="H4832" s="26">
        <v>3032</v>
      </c>
      <c r="I4832" s="26">
        <v>50031</v>
      </c>
      <c r="J4832" s="26">
        <v>4032</v>
      </c>
      <c r="K4832" s="26">
        <v>0</v>
      </c>
      <c r="L4832" s="26">
        <v>0</v>
      </c>
      <c r="M4832" s="26">
        <v>0</v>
      </c>
      <c r="N4832" s="26">
        <v>0</v>
      </c>
      <c r="O4832" s="24" t="s">
        <v>141</v>
      </c>
      <c r="P4832" s="24">
        <v>40976</v>
      </c>
      <c r="Q4832" s="24">
        <f>IF(ISERROR(VLOOKUP($B4832,[1]主动技能!$B:$D,3,0)),[2]Sheet1!$Y5299,VLOOKUP($B4832,[1]主动技能!$B:$D,3,0))</f>
        <v>4</v>
      </c>
      <c r="S4832" s="24" t="str">
        <f>IF(C4832&lt;1000000,"",VLOOKUP(C4832,组合调整!$A:$I,2,0))</f>
        <v>光合</v>
      </c>
      <c r="T4832" s="24" t="str">
        <f>IF(D4832&lt;1000000,"",VLOOKUP(D4832,组合调整!$A:$I,2,0))</f>
        <v>为进</v>
      </c>
      <c r="U4832" s="24" t="str">
        <f>IF(E4832&lt;1000000,"",VLOOKUP(E4832,组合调整!$A:$I,2,0))</f>
        <v>天地翻</v>
      </c>
      <c r="V4832" s="24" t="str">
        <f>IF(F4832&lt;1000000,"",VLOOKUP(F4832,组合调整!$A:$I,2,0))</f>
        <v>威风</v>
      </c>
      <c r="W4832" s="24" t="str">
        <f>IF(G4832&lt;1000000,"",VLOOKUP(G4832,组合调整!$A:$I,2,0))</f>
        <v/>
      </c>
    </row>
    <row r="4833" spans="1:23">
      <c r="A4833" s="26">
        <v>40977</v>
      </c>
      <c r="B4833" s="26" t="s">
        <v>141</v>
      </c>
      <c r="C4833" s="26">
        <v>2003422</v>
      </c>
      <c r="D4833" s="26">
        <v>4006722</v>
      </c>
      <c r="E4833" s="26">
        <v>4014412</v>
      </c>
      <c r="F4833" s="26">
        <v>4015511</v>
      </c>
      <c r="G4833" s="26">
        <v>40031</v>
      </c>
      <c r="H4833" s="26">
        <v>3032</v>
      </c>
      <c r="I4833" s="26">
        <v>50031</v>
      </c>
      <c r="J4833" s="26">
        <v>4032</v>
      </c>
      <c r="K4833" s="26">
        <v>0</v>
      </c>
      <c r="L4833" s="26">
        <v>0</v>
      </c>
      <c r="M4833" s="26">
        <v>0</v>
      </c>
      <c r="N4833" s="26">
        <v>0</v>
      </c>
      <c r="O4833" s="24" t="s">
        <v>141</v>
      </c>
      <c r="P4833" s="24">
        <v>40977</v>
      </c>
      <c r="Q4833" s="24">
        <f>IF(ISERROR(VLOOKUP($B4833,[1]主动技能!$B:$D,3,0)),[2]Sheet1!$Y5300,VLOOKUP($B4833,[1]主动技能!$B:$D,3,0))</f>
        <v>4</v>
      </c>
      <c r="S4833" s="24" t="str">
        <f>IF(C4833&lt;1000000,"",VLOOKUP(C4833,组合调整!$A:$I,2,0))</f>
        <v>光合</v>
      </c>
      <c r="T4833" s="24" t="str">
        <f>IF(D4833&lt;1000000,"",VLOOKUP(D4833,组合调整!$A:$I,2,0))</f>
        <v>为进</v>
      </c>
      <c r="U4833" s="24" t="str">
        <f>IF(E4833&lt;1000000,"",VLOOKUP(E4833,组合调整!$A:$I,2,0))</f>
        <v>天地翻</v>
      </c>
      <c r="V4833" s="24" t="str">
        <f>IF(F4833&lt;1000000,"",VLOOKUP(F4833,组合调整!$A:$I,2,0))</f>
        <v>威风</v>
      </c>
      <c r="W4833" s="24" t="str">
        <f>IF(G4833&lt;1000000,"",VLOOKUP(G4833,组合调整!$A:$I,2,0))</f>
        <v/>
      </c>
    </row>
    <row r="4834" spans="1:23">
      <c r="A4834" s="26">
        <v>40978</v>
      </c>
      <c r="B4834" s="26" t="s">
        <v>141</v>
      </c>
      <c r="C4834" s="26">
        <v>2003422</v>
      </c>
      <c r="D4834" s="26">
        <v>4006722</v>
      </c>
      <c r="E4834" s="26">
        <v>4014412</v>
      </c>
      <c r="F4834" s="26">
        <v>4015511</v>
      </c>
      <c r="G4834" s="26">
        <v>40031</v>
      </c>
      <c r="H4834" s="26">
        <v>3032</v>
      </c>
      <c r="I4834" s="26">
        <v>50031</v>
      </c>
      <c r="J4834" s="26">
        <v>4032</v>
      </c>
      <c r="K4834" s="26">
        <v>0</v>
      </c>
      <c r="L4834" s="26">
        <v>0</v>
      </c>
      <c r="M4834" s="26">
        <v>0</v>
      </c>
      <c r="N4834" s="26">
        <v>0</v>
      </c>
      <c r="O4834" s="24" t="s">
        <v>141</v>
      </c>
      <c r="P4834" s="24">
        <v>40978</v>
      </c>
      <c r="Q4834" s="24">
        <f>IF(ISERROR(VLOOKUP($B4834,[1]主动技能!$B:$D,3,0)),[2]Sheet1!$Y5301,VLOOKUP($B4834,[1]主动技能!$B:$D,3,0))</f>
        <v>4</v>
      </c>
      <c r="S4834" s="24" t="str">
        <f>IF(C4834&lt;1000000,"",VLOOKUP(C4834,组合调整!$A:$I,2,0))</f>
        <v>光合</v>
      </c>
      <c r="T4834" s="24" t="str">
        <f>IF(D4834&lt;1000000,"",VLOOKUP(D4834,组合调整!$A:$I,2,0))</f>
        <v>为进</v>
      </c>
      <c r="U4834" s="24" t="str">
        <f>IF(E4834&lt;1000000,"",VLOOKUP(E4834,组合调整!$A:$I,2,0))</f>
        <v>天地翻</v>
      </c>
      <c r="V4834" s="24" t="str">
        <f>IF(F4834&lt;1000000,"",VLOOKUP(F4834,组合调整!$A:$I,2,0))</f>
        <v>威风</v>
      </c>
      <c r="W4834" s="24" t="str">
        <f>IF(G4834&lt;1000000,"",VLOOKUP(G4834,组合调整!$A:$I,2,0))</f>
        <v/>
      </c>
    </row>
    <row r="4835" spans="1:23">
      <c r="A4835" s="26">
        <v>40979</v>
      </c>
      <c r="B4835" s="26" t="s">
        <v>141</v>
      </c>
      <c r="C4835" s="26">
        <v>2003422</v>
      </c>
      <c r="D4835" s="26">
        <v>4006722</v>
      </c>
      <c r="E4835" s="26">
        <v>4014412</v>
      </c>
      <c r="F4835" s="26">
        <v>4015511</v>
      </c>
      <c r="G4835" s="26">
        <v>40031</v>
      </c>
      <c r="H4835" s="26">
        <v>3032</v>
      </c>
      <c r="I4835" s="26">
        <v>50031</v>
      </c>
      <c r="J4835" s="26">
        <v>4032</v>
      </c>
      <c r="K4835" s="26">
        <v>0</v>
      </c>
      <c r="L4835" s="26">
        <v>0</v>
      </c>
      <c r="M4835" s="26">
        <v>0</v>
      </c>
      <c r="N4835" s="26">
        <v>0</v>
      </c>
      <c r="O4835" s="24" t="s">
        <v>141</v>
      </c>
      <c r="P4835" s="24">
        <v>40979</v>
      </c>
      <c r="Q4835" s="24">
        <f>IF(ISERROR(VLOOKUP($B4835,[1]主动技能!$B:$D,3,0)),[2]Sheet1!$Y5302,VLOOKUP($B4835,[1]主动技能!$B:$D,3,0))</f>
        <v>4</v>
      </c>
      <c r="S4835" s="24" t="str">
        <f>IF(C4835&lt;1000000,"",VLOOKUP(C4835,组合调整!$A:$I,2,0))</f>
        <v>光合</v>
      </c>
      <c r="T4835" s="24" t="str">
        <f>IF(D4835&lt;1000000,"",VLOOKUP(D4835,组合调整!$A:$I,2,0))</f>
        <v>为进</v>
      </c>
      <c r="U4835" s="24" t="str">
        <f>IF(E4835&lt;1000000,"",VLOOKUP(E4835,组合调整!$A:$I,2,0))</f>
        <v>天地翻</v>
      </c>
      <c r="V4835" s="24" t="str">
        <f>IF(F4835&lt;1000000,"",VLOOKUP(F4835,组合调整!$A:$I,2,0))</f>
        <v>威风</v>
      </c>
      <c r="W4835" s="24" t="str">
        <f>IF(G4835&lt;1000000,"",VLOOKUP(G4835,组合调整!$A:$I,2,0))</f>
        <v/>
      </c>
    </row>
    <row r="4836" spans="1:23">
      <c r="A4836" s="26">
        <v>40980</v>
      </c>
      <c r="B4836" s="26" t="s">
        <v>141</v>
      </c>
      <c r="C4836" s="26">
        <v>2003422</v>
      </c>
      <c r="D4836" s="26">
        <v>4006722</v>
      </c>
      <c r="E4836" s="26">
        <v>4014412</v>
      </c>
      <c r="F4836" s="26">
        <v>4015511</v>
      </c>
      <c r="G4836" s="26">
        <v>40031</v>
      </c>
      <c r="H4836" s="26">
        <v>3032</v>
      </c>
      <c r="I4836" s="26">
        <v>50031</v>
      </c>
      <c r="J4836" s="26">
        <v>4032</v>
      </c>
      <c r="K4836" s="26">
        <v>0</v>
      </c>
      <c r="L4836" s="26">
        <v>0</v>
      </c>
      <c r="M4836" s="26">
        <v>0</v>
      </c>
      <c r="N4836" s="26">
        <v>0</v>
      </c>
      <c r="O4836" s="24" t="s">
        <v>141</v>
      </c>
      <c r="P4836" s="24">
        <v>40980</v>
      </c>
      <c r="Q4836" s="24">
        <f>IF(ISERROR(VLOOKUP($B4836,[1]主动技能!$B:$D,3,0)),[2]Sheet1!$Y5303,VLOOKUP($B4836,[1]主动技能!$B:$D,3,0))</f>
        <v>4</v>
      </c>
      <c r="S4836" s="24" t="str">
        <f>IF(C4836&lt;1000000,"",VLOOKUP(C4836,组合调整!$A:$I,2,0))</f>
        <v>光合</v>
      </c>
      <c r="T4836" s="24" t="str">
        <f>IF(D4836&lt;1000000,"",VLOOKUP(D4836,组合调整!$A:$I,2,0))</f>
        <v>为进</v>
      </c>
      <c r="U4836" s="24" t="str">
        <f>IF(E4836&lt;1000000,"",VLOOKUP(E4836,组合调整!$A:$I,2,0))</f>
        <v>天地翻</v>
      </c>
      <c r="V4836" s="24" t="str">
        <f>IF(F4836&lt;1000000,"",VLOOKUP(F4836,组合调整!$A:$I,2,0))</f>
        <v>威风</v>
      </c>
      <c r="W4836" s="24" t="str">
        <f>IF(G4836&lt;1000000,"",VLOOKUP(G4836,组合调整!$A:$I,2,0))</f>
        <v/>
      </c>
    </row>
    <row r="4837" spans="1:23">
      <c r="A4837" s="26">
        <v>40981</v>
      </c>
      <c r="B4837" s="26" t="s">
        <v>141</v>
      </c>
      <c r="C4837" s="26">
        <v>2003422</v>
      </c>
      <c r="D4837" s="26">
        <v>4006722</v>
      </c>
      <c r="E4837" s="26">
        <v>4014412</v>
      </c>
      <c r="F4837" s="26">
        <v>4015511</v>
      </c>
      <c r="G4837" s="26">
        <v>40031</v>
      </c>
      <c r="H4837" s="26">
        <v>3032</v>
      </c>
      <c r="I4837" s="26">
        <v>50031</v>
      </c>
      <c r="J4837" s="26">
        <v>4032</v>
      </c>
      <c r="K4837" s="26">
        <v>0</v>
      </c>
      <c r="L4837" s="26">
        <v>0</v>
      </c>
      <c r="M4837" s="26">
        <v>0</v>
      </c>
      <c r="N4837" s="26">
        <v>0</v>
      </c>
      <c r="O4837" s="24" t="s">
        <v>141</v>
      </c>
      <c r="P4837" s="24">
        <v>40981</v>
      </c>
      <c r="Q4837" s="24">
        <f>IF(ISERROR(VLOOKUP($B4837,[1]主动技能!$B:$D,3,0)),[2]Sheet1!$Y5304,VLOOKUP($B4837,[1]主动技能!$B:$D,3,0))</f>
        <v>4</v>
      </c>
      <c r="S4837" s="24" t="str">
        <f>IF(C4837&lt;1000000,"",VLOOKUP(C4837,组合调整!$A:$I,2,0))</f>
        <v>光合</v>
      </c>
      <c r="T4837" s="24" t="str">
        <f>IF(D4837&lt;1000000,"",VLOOKUP(D4837,组合调整!$A:$I,2,0))</f>
        <v>为进</v>
      </c>
      <c r="U4837" s="24" t="str">
        <f>IF(E4837&lt;1000000,"",VLOOKUP(E4837,组合调整!$A:$I,2,0))</f>
        <v>天地翻</v>
      </c>
      <c r="V4837" s="24" t="str">
        <f>IF(F4837&lt;1000000,"",VLOOKUP(F4837,组合调整!$A:$I,2,0))</f>
        <v>威风</v>
      </c>
      <c r="W4837" s="24" t="str">
        <f>IF(G4837&lt;1000000,"",VLOOKUP(G4837,组合调整!$A:$I,2,0))</f>
        <v/>
      </c>
    </row>
    <row r="4838" spans="1:23">
      <c r="A4838" s="26">
        <v>40982</v>
      </c>
      <c r="B4838" s="26" t="s">
        <v>141</v>
      </c>
      <c r="C4838" s="26">
        <v>2003422</v>
      </c>
      <c r="D4838" s="26">
        <v>4006722</v>
      </c>
      <c r="E4838" s="26">
        <v>4014412</v>
      </c>
      <c r="F4838" s="26">
        <v>4015511</v>
      </c>
      <c r="G4838" s="26">
        <v>40031</v>
      </c>
      <c r="H4838" s="26">
        <v>3032</v>
      </c>
      <c r="I4838" s="26">
        <v>50031</v>
      </c>
      <c r="J4838" s="26">
        <v>4032</v>
      </c>
      <c r="K4838" s="26">
        <v>0</v>
      </c>
      <c r="L4838" s="26">
        <v>0</v>
      </c>
      <c r="M4838" s="26">
        <v>0</v>
      </c>
      <c r="N4838" s="26">
        <v>0</v>
      </c>
      <c r="O4838" s="24" t="s">
        <v>141</v>
      </c>
      <c r="P4838" s="24">
        <v>40982</v>
      </c>
      <c r="Q4838" s="24">
        <f>IF(ISERROR(VLOOKUP($B4838,[1]主动技能!$B:$D,3,0)),[2]Sheet1!$Y5305,VLOOKUP($B4838,[1]主动技能!$B:$D,3,0))</f>
        <v>4</v>
      </c>
      <c r="S4838" s="24" t="str">
        <f>IF(C4838&lt;1000000,"",VLOOKUP(C4838,组合调整!$A:$I,2,0))</f>
        <v>光合</v>
      </c>
      <c r="T4838" s="24" t="str">
        <f>IF(D4838&lt;1000000,"",VLOOKUP(D4838,组合调整!$A:$I,2,0))</f>
        <v>为进</v>
      </c>
      <c r="U4838" s="24" t="str">
        <f>IF(E4838&lt;1000000,"",VLOOKUP(E4838,组合调整!$A:$I,2,0))</f>
        <v>天地翻</v>
      </c>
      <c r="V4838" s="24" t="str">
        <f>IF(F4838&lt;1000000,"",VLOOKUP(F4838,组合调整!$A:$I,2,0))</f>
        <v>威风</v>
      </c>
      <c r="W4838" s="24" t="str">
        <f>IF(G4838&lt;1000000,"",VLOOKUP(G4838,组合调整!$A:$I,2,0))</f>
        <v/>
      </c>
    </row>
    <row r="4839" spans="1:23">
      <c r="A4839" s="26">
        <v>40983</v>
      </c>
      <c r="B4839" s="26" t="s">
        <v>141</v>
      </c>
      <c r="C4839" s="26">
        <v>2003422</v>
      </c>
      <c r="D4839" s="26">
        <v>4006722</v>
      </c>
      <c r="E4839" s="26">
        <v>4014412</v>
      </c>
      <c r="F4839" s="26">
        <v>4015511</v>
      </c>
      <c r="G4839" s="26">
        <v>40031</v>
      </c>
      <c r="H4839" s="26">
        <v>3032</v>
      </c>
      <c r="I4839" s="26">
        <v>50031</v>
      </c>
      <c r="J4839" s="26">
        <v>4032</v>
      </c>
      <c r="K4839" s="26">
        <v>0</v>
      </c>
      <c r="L4839" s="26">
        <v>0</v>
      </c>
      <c r="M4839" s="26">
        <v>0</v>
      </c>
      <c r="N4839" s="26">
        <v>0</v>
      </c>
      <c r="O4839" s="24" t="s">
        <v>141</v>
      </c>
      <c r="P4839" s="24">
        <v>40983</v>
      </c>
      <c r="Q4839" s="24">
        <f>IF(ISERROR(VLOOKUP($B4839,[1]主动技能!$B:$D,3,0)),[2]Sheet1!$Y5306,VLOOKUP($B4839,[1]主动技能!$B:$D,3,0))</f>
        <v>4</v>
      </c>
      <c r="S4839" s="24" t="str">
        <f>IF(C4839&lt;1000000,"",VLOOKUP(C4839,组合调整!$A:$I,2,0))</f>
        <v>光合</v>
      </c>
      <c r="T4839" s="24" t="str">
        <f>IF(D4839&lt;1000000,"",VLOOKUP(D4839,组合调整!$A:$I,2,0))</f>
        <v>为进</v>
      </c>
      <c r="U4839" s="24" t="str">
        <f>IF(E4839&lt;1000000,"",VLOOKUP(E4839,组合调整!$A:$I,2,0))</f>
        <v>天地翻</v>
      </c>
      <c r="V4839" s="24" t="str">
        <f>IF(F4839&lt;1000000,"",VLOOKUP(F4839,组合调整!$A:$I,2,0))</f>
        <v>威风</v>
      </c>
      <c r="W4839" s="24" t="str">
        <f>IF(G4839&lt;1000000,"",VLOOKUP(G4839,组合调整!$A:$I,2,0))</f>
        <v/>
      </c>
    </row>
    <row r="4840" spans="1:23">
      <c r="A4840" s="26">
        <v>40984</v>
      </c>
      <c r="B4840" s="26" t="s">
        <v>141</v>
      </c>
      <c r="C4840" s="26">
        <v>2003422</v>
      </c>
      <c r="D4840" s="26">
        <v>4006722</v>
      </c>
      <c r="E4840" s="26">
        <v>4014412</v>
      </c>
      <c r="F4840" s="26">
        <v>4015511</v>
      </c>
      <c r="G4840" s="26">
        <v>40031</v>
      </c>
      <c r="H4840" s="26">
        <v>3032</v>
      </c>
      <c r="I4840" s="26">
        <v>50031</v>
      </c>
      <c r="J4840" s="26">
        <v>4032</v>
      </c>
      <c r="K4840" s="26">
        <v>0</v>
      </c>
      <c r="L4840" s="26">
        <v>0</v>
      </c>
      <c r="M4840" s="26">
        <v>0</v>
      </c>
      <c r="N4840" s="26">
        <v>0</v>
      </c>
      <c r="O4840" s="24" t="s">
        <v>141</v>
      </c>
      <c r="P4840" s="24">
        <v>40984</v>
      </c>
      <c r="Q4840" s="24">
        <f>IF(ISERROR(VLOOKUP($B4840,[1]主动技能!$B:$D,3,0)),[2]Sheet1!$Y5307,VLOOKUP($B4840,[1]主动技能!$B:$D,3,0))</f>
        <v>4</v>
      </c>
      <c r="S4840" s="24" t="str">
        <f>IF(C4840&lt;1000000,"",VLOOKUP(C4840,组合调整!$A:$I,2,0))</f>
        <v>光合</v>
      </c>
      <c r="T4840" s="24" t="str">
        <f>IF(D4840&lt;1000000,"",VLOOKUP(D4840,组合调整!$A:$I,2,0))</f>
        <v>为进</v>
      </c>
      <c r="U4840" s="24" t="str">
        <f>IF(E4840&lt;1000000,"",VLOOKUP(E4840,组合调整!$A:$I,2,0))</f>
        <v>天地翻</v>
      </c>
      <c r="V4840" s="24" t="str">
        <f>IF(F4840&lt;1000000,"",VLOOKUP(F4840,组合调整!$A:$I,2,0))</f>
        <v>威风</v>
      </c>
      <c r="W4840" s="24" t="str">
        <f>IF(G4840&lt;1000000,"",VLOOKUP(G4840,组合调整!$A:$I,2,0))</f>
        <v/>
      </c>
    </row>
    <row r="4841" spans="1:23">
      <c r="A4841" s="26">
        <v>40985</v>
      </c>
      <c r="B4841" s="26" t="s">
        <v>141</v>
      </c>
      <c r="C4841" s="26">
        <v>2003422</v>
      </c>
      <c r="D4841" s="26">
        <v>4006722</v>
      </c>
      <c r="E4841" s="26">
        <v>4014412</v>
      </c>
      <c r="F4841" s="26">
        <v>4015511</v>
      </c>
      <c r="G4841" s="26">
        <v>40031</v>
      </c>
      <c r="H4841" s="26">
        <v>3032</v>
      </c>
      <c r="I4841" s="26">
        <v>50031</v>
      </c>
      <c r="J4841" s="26">
        <v>4032</v>
      </c>
      <c r="K4841" s="26">
        <v>0</v>
      </c>
      <c r="L4841" s="26">
        <v>0</v>
      </c>
      <c r="M4841" s="26">
        <v>0</v>
      </c>
      <c r="N4841" s="26">
        <v>0</v>
      </c>
      <c r="O4841" s="24" t="s">
        <v>141</v>
      </c>
      <c r="P4841" s="24">
        <v>40985</v>
      </c>
      <c r="Q4841" s="24">
        <f>IF(ISERROR(VLOOKUP($B4841,[1]主动技能!$B:$D,3,0)),[2]Sheet1!$Y5308,VLOOKUP($B4841,[1]主动技能!$B:$D,3,0))</f>
        <v>4</v>
      </c>
      <c r="S4841" s="24" t="str">
        <f>IF(C4841&lt;1000000,"",VLOOKUP(C4841,组合调整!$A:$I,2,0))</f>
        <v>光合</v>
      </c>
      <c r="T4841" s="24" t="str">
        <f>IF(D4841&lt;1000000,"",VLOOKUP(D4841,组合调整!$A:$I,2,0))</f>
        <v>为进</v>
      </c>
      <c r="U4841" s="24" t="str">
        <f>IF(E4841&lt;1000000,"",VLOOKUP(E4841,组合调整!$A:$I,2,0))</f>
        <v>天地翻</v>
      </c>
      <c r="V4841" s="24" t="str">
        <f>IF(F4841&lt;1000000,"",VLOOKUP(F4841,组合调整!$A:$I,2,0))</f>
        <v>威风</v>
      </c>
      <c r="W4841" s="24" t="str">
        <f>IF(G4841&lt;1000000,"",VLOOKUP(G4841,组合调整!$A:$I,2,0))</f>
        <v/>
      </c>
    </row>
    <row r="4842" spans="1:23">
      <c r="A4842" s="26">
        <v>40986</v>
      </c>
      <c r="B4842" s="26" t="s">
        <v>141</v>
      </c>
      <c r="C4842" s="26">
        <v>2003422</v>
      </c>
      <c r="D4842" s="26">
        <v>4006722</v>
      </c>
      <c r="E4842" s="26">
        <v>4014412</v>
      </c>
      <c r="F4842" s="26">
        <v>4015511</v>
      </c>
      <c r="G4842" s="26">
        <v>40031</v>
      </c>
      <c r="H4842" s="26">
        <v>3032</v>
      </c>
      <c r="I4842" s="26">
        <v>50031</v>
      </c>
      <c r="J4842" s="26">
        <v>4032</v>
      </c>
      <c r="K4842" s="26">
        <v>0</v>
      </c>
      <c r="L4842" s="26">
        <v>0</v>
      </c>
      <c r="M4842" s="26">
        <v>0</v>
      </c>
      <c r="N4842" s="26">
        <v>0</v>
      </c>
      <c r="O4842" s="24" t="s">
        <v>141</v>
      </c>
      <c r="P4842" s="24">
        <v>40986</v>
      </c>
      <c r="Q4842" s="24">
        <f>IF(ISERROR(VLOOKUP($B4842,[1]主动技能!$B:$D,3,0)),[2]Sheet1!$Y5309,VLOOKUP($B4842,[1]主动技能!$B:$D,3,0))</f>
        <v>4</v>
      </c>
      <c r="S4842" s="24" t="str">
        <f>IF(C4842&lt;1000000,"",VLOOKUP(C4842,组合调整!$A:$I,2,0))</f>
        <v>光合</v>
      </c>
      <c r="T4842" s="24" t="str">
        <f>IF(D4842&lt;1000000,"",VLOOKUP(D4842,组合调整!$A:$I,2,0))</f>
        <v>为进</v>
      </c>
      <c r="U4842" s="24" t="str">
        <f>IF(E4842&lt;1000000,"",VLOOKUP(E4842,组合调整!$A:$I,2,0))</f>
        <v>天地翻</v>
      </c>
      <c r="V4842" s="24" t="str">
        <f>IF(F4842&lt;1000000,"",VLOOKUP(F4842,组合调整!$A:$I,2,0))</f>
        <v>威风</v>
      </c>
      <c r="W4842" s="24" t="str">
        <f>IF(G4842&lt;1000000,"",VLOOKUP(G4842,组合调整!$A:$I,2,0))</f>
        <v/>
      </c>
    </row>
    <row r="4843" spans="1:23">
      <c r="A4843" s="26">
        <v>40987</v>
      </c>
      <c r="B4843" s="26" t="s">
        <v>141</v>
      </c>
      <c r="C4843" s="26">
        <v>2003422</v>
      </c>
      <c r="D4843" s="26">
        <v>4006722</v>
      </c>
      <c r="E4843" s="26">
        <v>4014412</v>
      </c>
      <c r="F4843" s="26">
        <v>4015511</v>
      </c>
      <c r="G4843" s="26">
        <v>40031</v>
      </c>
      <c r="H4843" s="26">
        <v>3032</v>
      </c>
      <c r="I4843" s="26">
        <v>50031</v>
      </c>
      <c r="J4843" s="26">
        <v>4032</v>
      </c>
      <c r="K4843" s="26">
        <v>0</v>
      </c>
      <c r="L4843" s="26">
        <v>0</v>
      </c>
      <c r="M4843" s="26">
        <v>0</v>
      </c>
      <c r="N4843" s="26">
        <v>0</v>
      </c>
      <c r="O4843" s="24" t="s">
        <v>141</v>
      </c>
      <c r="P4843" s="24">
        <v>40987</v>
      </c>
      <c r="Q4843" s="24">
        <f>IF(ISERROR(VLOOKUP($B4843,[1]主动技能!$B:$D,3,0)),[2]Sheet1!$Y5310,VLOOKUP($B4843,[1]主动技能!$B:$D,3,0))</f>
        <v>4</v>
      </c>
      <c r="S4843" s="24" t="str">
        <f>IF(C4843&lt;1000000,"",VLOOKUP(C4843,组合调整!$A:$I,2,0))</f>
        <v>光合</v>
      </c>
      <c r="T4843" s="24" t="str">
        <f>IF(D4843&lt;1000000,"",VLOOKUP(D4843,组合调整!$A:$I,2,0))</f>
        <v>为进</v>
      </c>
      <c r="U4843" s="24" t="str">
        <f>IF(E4843&lt;1000000,"",VLOOKUP(E4843,组合调整!$A:$I,2,0))</f>
        <v>天地翻</v>
      </c>
      <c r="V4843" s="24" t="str">
        <f>IF(F4843&lt;1000000,"",VLOOKUP(F4843,组合调整!$A:$I,2,0))</f>
        <v>威风</v>
      </c>
      <c r="W4843" s="24" t="str">
        <f>IF(G4843&lt;1000000,"",VLOOKUP(G4843,组合调整!$A:$I,2,0))</f>
        <v/>
      </c>
    </row>
    <row r="4844" spans="1:23">
      <c r="A4844" s="26">
        <v>40988</v>
      </c>
      <c r="B4844" s="26" t="s">
        <v>141</v>
      </c>
      <c r="C4844" s="26">
        <v>2003422</v>
      </c>
      <c r="D4844" s="26">
        <v>4006722</v>
      </c>
      <c r="E4844" s="26">
        <v>4014412</v>
      </c>
      <c r="F4844" s="26">
        <v>4015511</v>
      </c>
      <c r="G4844" s="26">
        <v>40031</v>
      </c>
      <c r="H4844" s="26">
        <v>3032</v>
      </c>
      <c r="I4844" s="26">
        <v>50031</v>
      </c>
      <c r="J4844" s="26">
        <v>4032</v>
      </c>
      <c r="K4844" s="26">
        <v>0</v>
      </c>
      <c r="L4844" s="26">
        <v>0</v>
      </c>
      <c r="M4844" s="26">
        <v>0</v>
      </c>
      <c r="N4844" s="26">
        <v>0</v>
      </c>
      <c r="O4844" s="24" t="s">
        <v>141</v>
      </c>
      <c r="P4844" s="24">
        <v>40988</v>
      </c>
      <c r="Q4844" s="24">
        <f>IF(ISERROR(VLOOKUP($B4844,[1]主动技能!$B:$D,3,0)),[2]Sheet1!$Y5311,VLOOKUP($B4844,[1]主动技能!$B:$D,3,0))</f>
        <v>4</v>
      </c>
      <c r="S4844" s="24" t="str">
        <f>IF(C4844&lt;1000000,"",VLOOKUP(C4844,组合调整!$A:$I,2,0))</f>
        <v>光合</v>
      </c>
      <c r="T4844" s="24" t="str">
        <f>IF(D4844&lt;1000000,"",VLOOKUP(D4844,组合调整!$A:$I,2,0))</f>
        <v>为进</v>
      </c>
      <c r="U4844" s="24" t="str">
        <f>IF(E4844&lt;1000000,"",VLOOKUP(E4844,组合调整!$A:$I,2,0))</f>
        <v>天地翻</v>
      </c>
      <c r="V4844" s="24" t="str">
        <f>IF(F4844&lt;1000000,"",VLOOKUP(F4844,组合调整!$A:$I,2,0))</f>
        <v>威风</v>
      </c>
      <c r="W4844" s="24" t="str">
        <f>IF(G4844&lt;1000000,"",VLOOKUP(G4844,组合调整!$A:$I,2,0))</f>
        <v/>
      </c>
    </row>
    <row r="4845" spans="1:23">
      <c r="A4845" s="26">
        <v>40989</v>
      </c>
      <c r="B4845" s="26" t="s">
        <v>141</v>
      </c>
      <c r="C4845" s="26">
        <v>2003422</v>
      </c>
      <c r="D4845" s="26">
        <v>4006722</v>
      </c>
      <c r="E4845" s="26">
        <v>4014412</v>
      </c>
      <c r="F4845" s="26">
        <v>4015511</v>
      </c>
      <c r="G4845" s="26">
        <v>40031</v>
      </c>
      <c r="H4845" s="26">
        <v>3032</v>
      </c>
      <c r="I4845" s="26">
        <v>50031</v>
      </c>
      <c r="J4845" s="26">
        <v>4032</v>
      </c>
      <c r="K4845" s="26">
        <v>0</v>
      </c>
      <c r="L4845" s="26">
        <v>0</v>
      </c>
      <c r="M4845" s="26">
        <v>0</v>
      </c>
      <c r="N4845" s="26">
        <v>0</v>
      </c>
      <c r="O4845" s="24" t="s">
        <v>141</v>
      </c>
      <c r="P4845" s="24">
        <v>40989</v>
      </c>
      <c r="Q4845" s="24">
        <f>IF(ISERROR(VLOOKUP($B4845,[1]主动技能!$B:$D,3,0)),[2]Sheet1!$Y5312,VLOOKUP($B4845,[1]主动技能!$B:$D,3,0))</f>
        <v>4</v>
      </c>
      <c r="S4845" s="24" t="str">
        <f>IF(C4845&lt;1000000,"",VLOOKUP(C4845,组合调整!$A:$I,2,0))</f>
        <v>光合</v>
      </c>
      <c r="T4845" s="24" t="str">
        <f>IF(D4845&lt;1000000,"",VLOOKUP(D4845,组合调整!$A:$I,2,0))</f>
        <v>为进</v>
      </c>
      <c r="U4845" s="24" t="str">
        <f>IF(E4845&lt;1000000,"",VLOOKUP(E4845,组合调整!$A:$I,2,0))</f>
        <v>天地翻</v>
      </c>
      <c r="V4845" s="24" t="str">
        <f>IF(F4845&lt;1000000,"",VLOOKUP(F4845,组合调整!$A:$I,2,0))</f>
        <v>威风</v>
      </c>
      <c r="W4845" s="24" t="str">
        <f>IF(G4845&lt;1000000,"",VLOOKUP(G4845,组合调整!$A:$I,2,0))</f>
        <v/>
      </c>
    </row>
    <row r="4846" spans="1:23">
      <c r="A4846" s="26">
        <v>40990</v>
      </c>
      <c r="B4846" s="26" t="s">
        <v>141</v>
      </c>
      <c r="C4846" s="26">
        <v>2003422</v>
      </c>
      <c r="D4846" s="26">
        <v>4006722</v>
      </c>
      <c r="E4846" s="26">
        <v>4014412</v>
      </c>
      <c r="F4846" s="26">
        <v>4015511</v>
      </c>
      <c r="G4846" s="26">
        <v>40031</v>
      </c>
      <c r="H4846" s="26">
        <v>3032</v>
      </c>
      <c r="I4846" s="26">
        <v>50031</v>
      </c>
      <c r="J4846" s="26">
        <v>4032</v>
      </c>
      <c r="K4846" s="26">
        <v>0</v>
      </c>
      <c r="L4846" s="26">
        <v>0</v>
      </c>
      <c r="M4846" s="26">
        <v>0</v>
      </c>
      <c r="N4846" s="26">
        <v>0</v>
      </c>
      <c r="O4846" s="24" t="s">
        <v>141</v>
      </c>
      <c r="P4846" s="24">
        <v>40990</v>
      </c>
      <c r="Q4846" s="24">
        <f>IF(ISERROR(VLOOKUP($B4846,[1]主动技能!$B:$D,3,0)),[2]Sheet1!$Y5313,VLOOKUP($B4846,[1]主动技能!$B:$D,3,0))</f>
        <v>4</v>
      </c>
      <c r="S4846" s="24" t="str">
        <f>IF(C4846&lt;1000000,"",VLOOKUP(C4846,组合调整!$A:$I,2,0))</f>
        <v>光合</v>
      </c>
      <c r="T4846" s="24" t="str">
        <f>IF(D4846&lt;1000000,"",VLOOKUP(D4846,组合调整!$A:$I,2,0))</f>
        <v>为进</v>
      </c>
      <c r="U4846" s="24" t="str">
        <f>IF(E4846&lt;1000000,"",VLOOKUP(E4846,组合调整!$A:$I,2,0))</f>
        <v>天地翻</v>
      </c>
      <c r="V4846" s="24" t="str">
        <f>IF(F4846&lt;1000000,"",VLOOKUP(F4846,组合调整!$A:$I,2,0))</f>
        <v>威风</v>
      </c>
      <c r="W4846" s="24" t="str">
        <f>IF(G4846&lt;1000000,"",VLOOKUP(G4846,组合调整!$A:$I,2,0))</f>
        <v/>
      </c>
    </row>
    <row r="4847" spans="1:23">
      <c r="A4847" s="26">
        <v>40991</v>
      </c>
      <c r="B4847" s="26" t="s">
        <v>141</v>
      </c>
      <c r="C4847" s="26">
        <v>2003422</v>
      </c>
      <c r="D4847" s="26">
        <v>4006722</v>
      </c>
      <c r="E4847" s="26">
        <v>4014412</v>
      </c>
      <c r="F4847" s="26">
        <v>4015511</v>
      </c>
      <c r="G4847" s="26">
        <v>40031</v>
      </c>
      <c r="H4847" s="26">
        <v>3032</v>
      </c>
      <c r="I4847" s="26">
        <v>50031</v>
      </c>
      <c r="J4847" s="26">
        <v>4032</v>
      </c>
      <c r="K4847" s="26">
        <v>0</v>
      </c>
      <c r="L4847" s="26">
        <v>0</v>
      </c>
      <c r="M4847" s="26">
        <v>0</v>
      </c>
      <c r="N4847" s="26">
        <v>0</v>
      </c>
      <c r="O4847" s="24" t="s">
        <v>141</v>
      </c>
      <c r="P4847" s="24">
        <v>40991</v>
      </c>
      <c r="Q4847" s="24">
        <f>IF(ISERROR(VLOOKUP($B4847,[1]主动技能!$B:$D,3,0)),[2]Sheet1!$Y5314,VLOOKUP($B4847,[1]主动技能!$B:$D,3,0))</f>
        <v>4</v>
      </c>
      <c r="S4847" s="24" t="str">
        <f>IF(C4847&lt;1000000,"",VLOOKUP(C4847,组合调整!$A:$I,2,0))</f>
        <v>光合</v>
      </c>
      <c r="T4847" s="24" t="str">
        <f>IF(D4847&lt;1000000,"",VLOOKUP(D4847,组合调整!$A:$I,2,0))</f>
        <v>为进</v>
      </c>
      <c r="U4847" s="24" t="str">
        <f>IF(E4847&lt;1000000,"",VLOOKUP(E4847,组合调整!$A:$I,2,0))</f>
        <v>天地翻</v>
      </c>
      <c r="V4847" s="24" t="str">
        <f>IF(F4847&lt;1000000,"",VLOOKUP(F4847,组合调整!$A:$I,2,0))</f>
        <v>威风</v>
      </c>
      <c r="W4847" s="24" t="str">
        <f>IF(G4847&lt;1000000,"",VLOOKUP(G4847,组合调整!$A:$I,2,0))</f>
        <v/>
      </c>
    </row>
    <row r="4848" spans="1:23">
      <c r="A4848" s="26">
        <v>40992</v>
      </c>
      <c r="B4848" s="26" t="s">
        <v>141</v>
      </c>
      <c r="C4848" s="26">
        <v>2003422</v>
      </c>
      <c r="D4848" s="26">
        <v>4006722</v>
      </c>
      <c r="E4848" s="26">
        <v>4014412</v>
      </c>
      <c r="F4848" s="26">
        <v>4015511</v>
      </c>
      <c r="G4848" s="26">
        <v>40031</v>
      </c>
      <c r="H4848" s="26">
        <v>3032</v>
      </c>
      <c r="I4848" s="26">
        <v>50031</v>
      </c>
      <c r="J4848" s="26">
        <v>4032</v>
      </c>
      <c r="K4848" s="26">
        <v>0</v>
      </c>
      <c r="L4848" s="26">
        <v>0</v>
      </c>
      <c r="M4848" s="26">
        <v>0</v>
      </c>
      <c r="N4848" s="26">
        <v>0</v>
      </c>
      <c r="O4848" s="24" t="s">
        <v>141</v>
      </c>
      <c r="P4848" s="24">
        <v>40992</v>
      </c>
      <c r="Q4848" s="24">
        <f>IF(ISERROR(VLOOKUP($B4848,[1]主动技能!$B:$D,3,0)),[2]Sheet1!$Y5315,VLOOKUP($B4848,[1]主动技能!$B:$D,3,0))</f>
        <v>4</v>
      </c>
      <c r="S4848" s="24" t="str">
        <f>IF(C4848&lt;1000000,"",VLOOKUP(C4848,组合调整!$A:$I,2,0))</f>
        <v>光合</v>
      </c>
      <c r="T4848" s="24" t="str">
        <f>IF(D4848&lt;1000000,"",VLOOKUP(D4848,组合调整!$A:$I,2,0))</f>
        <v>为进</v>
      </c>
      <c r="U4848" s="24" t="str">
        <f>IF(E4848&lt;1000000,"",VLOOKUP(E4848,组合调整!$A:$I,2,0))</f>
        <v>天地翻</v>
      </c>
      <c r="V4848" s="24" t="str">
        <f>IF(F4848&lt;1000000,"",VLOOKUP(F4848,组合调整!$A:$I,2,0))</f>
        <v>威风</v>
      </c>
      <c r="W4848" s="24" t="str">
        <f>IF(G4848&lt;1000000,"",VLOOKUP(G4848,组合调整!$A:$I,2,0))</f>
        <v/>
      </c>
    </row>
    <row r="4849" spans="1:23">
      <c r="A4849" s="26">
        <v>40993</v>
      </c>
      <c r="B4849" s="26" t="s">
        <v>141</v>
      </c>
      <c r="C4849" s="26">
        <v>2003422</v>
      </c>
      <c r="D4849" s="26">
        <v>4006722</v>
      </c>
      <c r="E4849" s="26">
        <v>4014412</v>
      </c>
      <c r="F4849" s="26">
        <v>4015511</v>
      </c>
      <c r="G4849" s="26">
        <v>40031</v>
      </c>
      <c r="H4849" s="26">
        <v>3032</v>
      </c>
      <c r="I4849" s="26">
        <v>50031</v>
      </c>
      <c r="J4849" s="26">
        <v>4032</v>
      </c>
      <c r="K4849" s="26">
        <v>0</v>
      </c>
      <c r="L4849" s="26">
        <v>0</v>
      </c>
      <c r="M4849" s="26">
        <v>0</v>
      </c>
      <c r="N4849" s="26">
        <v>0</v>
      </c>
      <c r="O4849" s="24" t="s">
        <v>141</v>
      </c>
      <c r="P4849" s="24">
        <v>40993</v>
      </c>
      <c r="Q4849" s="24">
        <f>IF(ISERROR(VLOOKUP($B4849,[1]主动技能!$B:$D,3,0)),[2]Sheet1!$Y5316,VLOOKUP($B4849,[1]主动技能!$B:$D,3,0))</f>
        <v>4</v>
      </c>
      <c r="S4849" s="24" t="str">
        <f>IF(C4849&lt;1000000,"",VLOOKUP(C4849,组合调整!$A:$I,2,0))</f>
        <v>光合</v>
      </c>
      <c r="T4849" s="24" t="str">
        <f>IF(D4849&lt;1000000,"",VLOOKUP(D4849,组合调整!$A:$I,2,0))</f>
        <v>为进</v>
      </c>
      <c r="U4849" s="24" t="str">
        <f>IF(E4849&lt;1000000,"",VLOOKUP(E4849,组合调整!$A:$I,2,0))</f>
        <v>天地翻</v>
      </c>
      <c r="V4849" s="24" t="str">
        <f>IF(F4849&lt;1000000,"",VLOOKUP(F4849,组合调整!$A:$I,2,0))</f>
        <v>威风</v>
      </c>
      <c r="W4849" s="24" t="str">
        <f>IF(G4849&lt;1000000,"",VLOOKUP(G4849,组合调整!$A:$I,2,0))</f>
        <v/>
      </c>
    </row>
    <row r="4850" spans="1:23">
      <c r="A4850" s="26">
        <v>40994</v>
      </c>
      <c r="B4850" s="26" t="s">
        <v>141</v>
      </c>
      <c r="C4850" s="26">
        <v>2003422</v>
      </c>
      <c r="D4850" s="26">
        <v>4006722</v>
      </c>
      <c r="E4850" s="26">
        <v>4014412</v>
      </c>
      <c r="F4850" s="26">
        <v>4015511</v>
      </c>
      <c r="G4850" s="26">
        <v>40031</v>
      </c>
      <c r="H4850" s="26">
        <v>3032</v>
      </c>
      <c r="I4850" s="26">
        <v>50031</v>
      </c>
      <c r="J4850" s="26">
        <v>4032</v>
      </c>
      <c r="K4850" s="26">
        <v>0</v>
      </c>
      <c r="L4850" s="26">
        <v>0</v>
      </c>
      <c r="M4850" s="26">
        <v>0</v>
      </c>
      <c r="N4850" s="26">
        <v>0</v>
      </c>
      <c r="O4850" s="24" t="s">
        <v>141</v>
      </c>
      <c r="P4850" s="24">
        <v>40994</v>
      </c>
      <c r="Q4850" s="24">
        <f>IF(ISERROR(VLOOKUP($B4850,[1]主动技能!$B:$D,3,0)),[2]Sheet1!$Y5317,VLOOKUP($B4850,[1]主动技能!$B:$D,3,0))</f>
        <v>4</v>
      </c>
      <c r="S4850" s="24" t="str">
        <f>IF(C4850&lt;1000000,"",VLOOKUP(C4850,组合调整!$A:$I,2,0))</f>
        <v>光合</v>
      </c>
      <c r="T4850" s="24" t="str">
        <f>IF(D4850&lt;1000000,"",VLOOKUP(D4850,组合调整!$A:$I,2,0))</f>
        <v>为进</v>
      </c>
      <c r="U4850" s="24" t="str">
        <f>IF(E4850&lt;1000000,"",VLOOKUP(E4850,组合调整!$A:$I,2,0))</f>
        <v>天地翻</v>
      </c>
      <c r="V4850" s="24" t="str">
        <f>IF(F4850&lt;1000000,"",VLOOKUP(F4850,组合调整!$A:$I,2,0))</f>
        <v>威风</v>
      </c>
      <c r="W4850" s="24" t="str">
        <f>IF(G4850&lt;1000000,"",VLOOKUP(G4850,组合调整!$A:$I,2,0))</f>
        <v/>
      </c>
    </row>
    <row r="4851" spans="1:23">
      <c r="A4851" s="26">
        <v>40995</v>
      </c>
      <c r="B4851" s="26" t="s">
        <v>141</v>
      </c>
      <c r="C4851" s="26">
        <v>2003422</v>
      </c>
      <c r="D4851" s="26">
        <v>4006722</v>
      </c>
      <c r="E4851" s="26">
        <v>4014412</v>
      </c>
      <c r="F4851" s="26">
        <v>4015511</v>
      </c>
      <c r="G4851" s="26">
        <v>40031</v>
      </c>
      <c r="H4851" s="26">
        <v>3032</v>
      </c>
      <c r="I4851" s="26">
        <v>50031</v>
      </c>
      <c r="J4851" s="26">
        <v>4032</v>
      </c>
      <c r="K4851" s="26">
        <v>0</v>
      </c>
      <c r="L4851" s="26">
        <v>0</v>
      </c>
      <c r="M4851" s="26">
        <v>0</v>
      </c>
      <c r="N4851" s="26">
        <v>0</v>
      </c>
      <c r="O4851" s="24" t="s">
        <v>141</v>
      </c>
      <c r="P4851" s="24">
        <v>40995</v>
      </c>
      <c r="Q4851" s="24">
        <f>IF(ISERROR(VLOOKUP($B4851,[1]主动技能!$B:$D,3,0)),[2]Sheet1!$Y5318,VLOOKUP($B4851,[1]主动技能!$B:$D,3,0))</f>
        <v>4</v>
      </c>
      <c r="S4851" s="24" t="str">
        <f>IF(C4851&lt;1000000,"",VLOOKUP(C4851,组合调整!$A:$I,2,0))</f>
        <v>光合</v>
      </c>
      <c r="T4851" s="24" t="str">
        <f>IF(D4851&lt;1000000,"",VLOOKUP(D4851,组合调整!$A:$I,2,0))</f>
        <v>为进</v>
      </c>
      <c r="U4851" s="24" t="str">
        <f>IF(E4851&lt;1000000,"",VLOOKUP(E4851,组合调整!$A:$I,2,0))</f>
        <v>天地翻</v>
      </c>
      <c r="V4851" s="24" t="str">
        <f>IF(F4851&lt;1000000,"",VLOOKUP(F4851,组合调整!$A:$I,2,0))</f>
        <v>威风</v>
      </c>
      <c r="W4851" s="24" t="str">
        <f>IF(G4851&lt;1000000,"",VLOOKUP(G4851,组合调整!$A:$I,2,0))</f>
        <v/>
      </c>
    </row>
    <row r="4852" spans="1:23">
      <c r="A4852" s="26">
        <v>40996</v>
      </c>
      <c r="B4852" s="26" t="s">
        <v>141</v>
      </c>
      <c r="C4852" s="26">
        <v>2003422</v>
      </c>
      <c r="D4852" s="26">
        <v>4006722</v>
      </c>
      <c r="E4852" s="26">
        <v>4014412</v>
      </c>
      <c r="F4852" s="26">
        <v>4015511</v>
      </c>
      <c r="G4852" s="26">
        <v>40031</v>
      </c>
      <c r="H4852" s="26">
        <v>3032</v>
      </c>
      <c r="I4852" s="26">
        <v>50031</v>
      </c>
      <c r="J4852" s="26">
        <v>4032</v>
      </c>
      <c r="K4852" s="26">
        <v>0</v>
      </c>
      <c r="L4852" s="26">
        <v>0</v>
      </c>
      <c r="M4852" s="26">
        <v>0</v>
      </c>
      <c r="N4852" s="26">
        <v>0</v>
      </c>
      <c r="O4852" s="24" t="s">
        <v>141</v>
      </c>
      <c r="P4852" s="24">
        <v>40996</v>
      </c>
      <c r="Q4852" s="24">
        <f>IF(ISERROR(VLOOKUP($B4852,[1]主动技能!$B:$D,3,0)),[2]Sheet1!$Y5319,VLOOKUP($B4852,[1]主动技能!$B:$D,3,0))</f>
        <v>4</v>
      </c>
      <c r="S4852" s="24" t="str">
        <f>IF(C4852&lt;1000000,"",VLOOKUP(C4852,组合调整!$A:$I,2,0))</f>
        <v>光合</v>
      </c>
      <c r="T4852" s="24" t="str">
        <f>IF(D4852&lt;1000000,"",VLOOKUP(D4852,组合调整!$A:$I,2,0))</f>
        <v>为进</v>
      </c>
      <c r="U4852" s="24" t="str">
        <f>IF(E4852&lt;1000000,"",VLOOKUP(E4852,组合调整!$A:$I,2,0))</f>
        <v>天地翻</v>
      </c>
      <c r="V4852" s="24" t="str">
        <f>IF(F4852&lt;1000000,"",VLOOKUP(F4852,组合调整!$A:$I,2,0))</f>
        <v>威风</v>
      </c>
      <c r="W4852" s="24" t="str">
        <f>IF(G4852&lt;1000000,"",VLOOKUP(G4852,组合调整!$A:$I,2,0))</f>
        <v/>
      </c>
    </row>
    <row r="4853" spans="1:23">
      <c r="A4853" s="26">
        <v>40997</v>
      </c>
      <c r="B4853" s="26" t="s">
        <v>141</v>
      </c>
      <c r="C4853" s="26">
        <v>2003422</v>
      </c>
      <c r="D4853" s="26">
        <v>4006722</v>
      </c>
      <c r="E4853" s="26">
        <v>4014412</v>
      </c>
      <c r="F4853" s="26">
        <v>4015511</v>
      </c>
      <c r="G4853" s="26">
        <v>40031</v>
      </c>
      <c r="H4853" s="26">
        <v>3032</v>
      </c>
      <c r="I4853" s="26">
        <v>50031</v>
      </c>
      <c r="J4853" s="26">
        <v>4032</v>
      </c>
      <c r="K4853" s="26">
        <v>0</v>
      </c>
      <c r="L4853" s="26">
        <v>0</v>
      </c>
      <c r="M4853" s="26">
        <v>0</v>
      </c>
      <c r="N4853" s="26">
        <v>0</v>
      </c>
      <c r="O4853" s="24" t="s">
        <v>141</v>
      </c>
      <c r="P4853" s="24">
        <v>40997</v>
      </c>
      <c r="Q4853" s="24">
        <f>IF(ISERROR(VLOOKUP($B4853,[1]主动技能!$B:$D,3,0)),[2]Sheet1!$Y5320,VLOOKUP($B4853,[1]主动技能!$B:$D,3,0))</f>
        <v>4</v>
      </c>
      <c r="S4853" s="24" t="str">
        <f>IF(C4853&lt;1000000,"",VLOOKUP(C4853,组合调整!$A:$I,2,0))</f>
        <v>光合</v>
      </c>
      <c r="T4853" s="24" t="str">
        <f>IF(D4853&lt;1000000,"",VLOOKUP(D4853,组合调整!$A:$I,2,0))</f>
        <v>为进</v>
      </c>
      <c r="U4853" s="24" t="str">
        <f>IF(E4853&lt;1000000,"",VLOOKUP(E4853,组合调整!$A:$I,2,0))</f>
        <v>天地翻</v>
      </c>
      <c r="V4853" s="24" t="str">
        <f>IF(F4853&lt;1000000,"",VLOOKUP(F4853,组合调整!$A:$I,2,0))</f>
        <v>威风</v>
      </c>
      <c r="W4853" s="24" t="str">
        <f>IF(G4853&lt;1000000,"",VLOOKUP(G4853,组合调整!$A:$I,2,0))</f>
        <v/>
      </c>
    </row>
    <row r="4854" spans="1:23">
      <c r="A4854" s="26">
        <v>40998</v>
      </c>
      <c r="B4854" s="26" t="s">
        <v>141</v>
      </c>
      <c r="C4854" s="26">
        <v>2003422</v>
      </c>
      <c r="D4854" s="26">
        <v>4006722</v>
      </c>
      <c r="E4854" s="26">
        <v>4014412</v>
      </c>
      <c r="F4854" s="26">
        <v>4015511</v>
      </c>
      <c r="G4854" s="26">
        <v>40031</v>
      </c>
      <c r="H4854" s="26">
        <v>3032</v>
      </c>
      <c r="I4854" s="26">
        <v>50031</v>
      </c>
      <c r="J4854" s="26">
        <v>4032</v>
      </c>
      <c r="K4854" s="26">
        <v>0</v>
      </c>
      <c r="L4854" s="26">
        <v>0</v>
      </c>
      <c r="M4854" s="26">
        <v>0</v>
      </c>
      <c r="N4854" s="26">
        <v>0</v>
      </c>
      <c r="O4854" s="24" t="s">
        <v>141</v>
      </c>
      <c r="P4854" s="24">
        <v>40998</v>
      </c>
      <c r="Q4854" s="24">
        <f>IF(ISERROR(VLOOKUP($B4854,[1]主动技能!$B:$D,3,0)),[2]Sheet1!$Y5321,VLOOKUP($B4854,[1]主动技能!$B:$D,3,0))</f>
        <v>4</v>
      </c>
      <c r="S4854" s="24" t="str">
        <f>IF(C4854&lt;1000000,"",VLOOKUP(C4854,组合调整!$A:$I,2,0))</f>
        <v>光合</v>
      </c>
      <c r="T4854" s="24" t="str">
        <f>IF(D4854&lt;1000000,"",VLOOKUP(D4854,组合调整!$A:$I,2,0))</f>
        <v>为进</v>
      </c>
      <c r="U4854" s="24" t="str">
        <f>IF(E4854&lt;1000000,"",VLOOKUP(E4854,组合调整!$A:$I,2,0))</f>
        <v>天地翻</v>
      </c>
      <c r="V4854" s="24" t="str">
        <f>IF(F4854&lt;1000000,"",VLOOKUP(F4854,组合调整!$A:$I,2,0))</f>
        <v>威风</v>
      </c>
      <c r="W4854" s="24" t="str">
        <f>IF(G4854&lt;1000000,"",VLOOKUP(G4854,组合调整!$A:$I,2,0))</f>
        <v/>
      </c>
    </row>
    <row r="4855" spans="1:23">
      <c r="A4855" s="26">
        <v>40999</v>
      </c>
      <c r="B4855" s="26" t="s">
        <v>141</v>
      </c>
      <c r="C4855" s="26">
        <v>2003422</v>
      </c>
      <c r="D4855" s="26">
        <v>4006722</v>
      </c>
      <c r="E4855" s="26">
        <v>4014412</v>
      </c>
      <c r="F4855" s="26">
        <v>4015511</v>
      </c>
      <c r="G4855" s="26">
        <v>40031</v>
      </c>
      <c r="H4855" s="26">
        <v>3032</v>
      </c>
      <c r="I4855" s="26">
        <v>50031</v>
      </c>
      <c r="J4855" s="26">
        <v>4032</v>
      </c>
      <c r="K4855" s="26">
        <v>0</v>
      </c>
      <c r="L4855" s="26">
        <v>0</v>
      </c>
      <c r="M4855" s="26">
        <v>0</v>
      </c>
      <c r="N4855" s="26">
        <v>0</v>
      </c>
      <c r="O4855" s="24" t="s">
        <v>141</v>
      </c>
      <c r="P4855" s="24">
        <v>40999</v>
      </c>
      <c r="Q4855" s="24">
        <f>IF(ISERROR(VLOOKUP($B4855,[1]主动技能!$B:$D,3,0)),[2]Sheet1!$Y5322,VLOOKUP($B4855,[1]主动技能!$B:$D,3,0))</f>
        <v>4</v>
      </c>
      <c r="S4855" s="24" t="str">
        <f>IF(C4855&lt;1000000,"",VLOOKUP(C4855,组合调整!$A:$I,2,0))</f>
        <v>光合</v>
      </c>
      <c r="T4855" s="24" t="str">
        <f>IF(D4855&lt;1000000,"",VLOOKUP(D4855,组合调整!$A:$I,2,0))</f>
        <v>为进</v>
      </c>
      <c r="U4855" s="24" t="str">
        <f>IF(E4855&lt;1000000,"",VLOOKUP(E4855,组合调整!$A:$I,2,0))</f>
        <v>天地翻</v>
      </c>
      <c r="V4855" s="24" t="str">
        <f>IF(F4855&lt;1000000,"",VLOOKUP(F4855,组合调整!$A:$I,2,0))</f>
        <v>威风</v>
      </c>
      <c r="W4855" s="24" t="str">
        <f>IF(G4855&lt;1000000,"",VLOOKUP(G4855,组合调整!$A:$I,2,0))</f>
        <v/>
      </c>
    </row>
    <row r="4856" spans="1:23">
      <c r="A4856" s="26">
        <v>41000</v>
      </c>
      <c r="B4856" s="26" t="s">
        <v>141</v>
      </c>
      <c r="C4856" s="26">
        <v>2003422</v>
      </c>
      <c r="D4856" s="26">
        <v>4006722</v>
      </c>
      <c r="E4856" s="26">
        <v>4014412</v>
      </c>
      <c r="F4856" s="26">
        <v>4015511</v>
      </c>
      <c r="G4856" s="26">
        <v>40031</v>
      </c>
      <c r="H4856" s="26">
        <v>3032</v>
      </c>
      <c r="I4856" s="26">
        <v>50031</v>
      </c>
      <c r="J4856" s="26">
        <v>4032</v>
      </c>
      <c r="K4856" s="26">
        <v>0</v>
      </c>
      <c r="L4856" s="26">
        <v>0</v>
      </c>
      <c r="M4856" s="26">
        <v>0</v>
      </c>
      <c r="N4856" s="26">
        <v>0</v>
      </c>
      <c r="O4856" s="24" t="s">
        <v>141</v>
      </c>
      <c r="P4856" s="24">
        <v>41000</v>
      </c>
      <c r="Q4856" s="24">
        <f>IF(ISERROR(VLOOKUP($B4856,[1]主动技能!$B:$D,3,0)),[2]Sheet1!$Y5323,VLOOKUP($B4856,[1]主动技能!$B:$D,3,0))</f>
        <v>4</v>
      </c>
      <c r="S4856" s="24" t="str">
        <f>IF(C4856&lt;1000000,"",VLOOKUP(C4856,组合调整!$A:$I,2,0))</f>
        <v>光合</v>
      </c>
      <c r="T4856" s="24" t="str">
        <f>IF(D4856&lt;1000000,"",VLOOKUP(D4856,组合调整!$A:$I,2,0))</f>
        <v>为进</v>
      </c>
      <c r="U4856" s="24" t="str">
        <f>IF(E4856&lt;1000000,"",VLOOKUP(E4856,组合调整!$A:$I,2,0))</f>
        <v>天地翻</v>
      </c>
      <c r="V4856" s="24" t="str">
        <f>IF(F4856&lt;1000000,"",VLOOKUP(F4856,组合调整!$A:$I,2,0))</f>
        <v>威风</v>
      </c>
      <c r="W4856" s="24" t="str">
        <f>IF(G4856&lt;1000000,"",VLOOKUP(G4856,组合调整!$A:$I,2,0))</f>
        <v/>
      </c>
    </row>
    <row r="4857" spans="1:23">
      <c r="A4857" s="26">
        <v>41001</v>
      </c>
      <c r="B4857" s="26" t="s">
        <v>141</v>
      </c>
      <c r="C4857" s="26">
        <v>2003422</v>
      </c>
      <c r="D4857" s="26">
        <v>4006722</v>
      </c>
      <c r="E4857" s="26">
        <v>4014412</v>
      </c>
      <c r="F4857" s="26">
        <v>4015511</v>
      </c>
      <c r="G4857" s="26">
        <v>40031</v>
      </c>
      <c r="H4857" s="26">
        <v>3032</v>
      </c>
      <c r="I4857" s="26">
        <v>50031</v>
      </c>
      <c r="J4857" s="26">
        <v>4032</v>
      </c>
      <c r="K4857" s="26">
        <v>0</v>
      </c>
      <c r="L4857" s="26">
        <v>0</v>
      </c>
      <c r="M4857" s="26">
        <v>0</v>
      </c>
      <c r="N4857" s="26">
        <v>0</v>
      </c>
      <c r="O4857" s="24" t="s">
        <v>141</v>
      </c>
      <c r="P4857" s="24">
        <v>41001</v>
      </c>
      <c r="Q4857" s="24">
        <f>IF(ISERROR(VLOOKUP($B4857,[1]主动技能!$B:$D,3,0)),[2]Sheet1!$Y5324,VLOOKUP($B4857,[1]主动技能!$B:$D,3,0))</f>
        <v>4</v>
      </c>
      <c r="S4857" s="24" t="str">
        <f>IF(C4857&lt;1000000,"",VLOOKUP(C4857,组合调整!$A:$I,2,0))</f>
        <v>光合</v>
      </c>
      <c r="T4857" s="24" t="str">
        <f>IF(D4857&lt;1000000,"",VLOOKUP(D4857,组合调整!$A:$I,2,0))</f>
        <v>为进</v>
      </c>
      <c r="U4857" s="24" t="str">
        <f>IF(E4857&lt;1000000,"",VLOOKUP(E4857,组合调整!$A:$I,2,0))</f>
        <v>天地翻</v>
      </c>
      <c r="V4857" s="24" t="str">
        <f>IF(F4857&lt;1000000,"",VLOOKUP(F4857,组合调整!$A:$I,2,0))</f>
        <v>威风</v>
      </c>
      <c r="W4857" s="24" t="str">
        <f>IF(G4857&lt;1000000,"",VLOOKUP(G4857,组合调整!$A:$I,2,0))</f>
        <v/>
      </c>
    </row>
    <row r="4858" spans="1:23">
      <c r="A4858" s="26">
        <v>41002</v>
      </c>
      <c r="B4858" s="26" t="s">
        <v>141</v>
      </c>
      <c r="C4858" s="26">
        <v>2003422</v>
      </c>
      <c r="D4858" s="26">
        <v>4006722</v>
      </c>
      <c r="E4858" s="26">
        <v>4014412</v>
      </c>
      <c r="F4858" s="26">
        <v>4015511</v>
      </c>
      <c r="G4858" s="26">
        <v>40031</v>
      </c>
      <c r="H4858" s="26">
        <v>3032</v>
      </c>
      <c r="I4858" s="26">
        <v>50031</v>
      </c>
      <c r="J4858" s="26">
        <v>4032</v>
      </c>
      <c r="K4858" s="26">
        <v>0</v>
      </c>
      <c r="L4858" s="26">
        <v>0</v>
      </c>
      <c r="M4858" s="26">
        <v>0</v>
      </c>
      <c r="N4858" s="26">
        <v>0</v>
      </c>
      <c r="O4858" s="24" t="s">
        <v>141</v>
      </c>
      <c r="P4858" s="24">
        <v>41002</v>
      </c>
      <c r="Q4858" s="24">
        <f>IF(ISERROR(VLOOKUP($B4858,[1]主动技能!$B:$D,3,0)),[2]Sheet1!$Y5325,VLOOKUP($B4858,[1]主动技能!$B:$D,3,0))</f>
        <v>4</v>
      </c>
      <c r="S4858" s="24" t="str">
        <f>IF(C4858&lt;1000000,"",VLOOKUP(C4858,组合调整!$A:$I,2,0))</f>
        <v>光合</v>
      </c>
      <c r="T4858" s="24" t="str">
        <f>IF(D4858&lt;1000000,"",VLOOKUP(D4858,组合调整!$A:$I,2,0))</f>
        <v>为进</v>
      </c>
      <c r="U4858" s="24" t="str">
        <f>IF(E4858&lt;1000000,"",VLOOKUP(E4858,组合调整!$A:$I,2,0))</f>
        <v>天地翻</v>
      </c>
      <c r="V4858" s="24" t="str">
        <f>IF(F4858&lt;1000000,"",VLOOKUP(F4858,组合调整!$A:$I,2,0))</f>
        <v>威风</v>
      </c>
      <c r="W4858" s="24" t="str">
        <f>IF(G4858&lt;1000000,"",VLOOKUP(G4858,组合调整!$A:$I,2,0))</f>
        <v/>
      </c>
    </row>
    <row r="4859" spans="1:23">
      <c r="A4859" s="26">
        <v>41003</v>
      </c>
      <c r="B4859" s="26" t="s">
        <v>36</v>
      </c>
      <c r="C4859" s="26">
        <v>4000124</v>
      </c>
      <c r="D4859" s="26">
        <v>2002332</v>
      </c>
      <c r="E4859" s="26">
        <v>4013312</v>
      </c>
      <c r="F4859" s="26">
        <v>1019922</v>
      </c>
      <c r="G4859" s="26">
        <v>40231</v>
      </c>
      <c r="H4859" s="26">
        <v>3032</v>
      </c>
      <c r="I4859" s="26">
        <v>50031</v>
      </c>
      <c r="J4859" s="26">
        <v>4032</v>
      </c>
      <c r="K4859" s="26">
        <v>0</v>
      </c>
      <c r="L4859" s="26">
        <v>0</v>
      </c>
      <c r="M4859" s="26">
        <v>0</v>
      </c>
      <c r="N4859" s="26">
        <v>0</v>
      </c>
      <c r="O4859" s="24" t="s">
        <v>36</v>
      </c>
      <c r="P4859" s="24">
        <v>41003</v>
      </c>
      <c r="Q4859" s="24">
        <f>IF(ISERROR(VLOOKUP($B4859,[1]主动技能!$B:$D,3,0)),[2]Sheet1!$Y5326,VLOOKUP($B4859,[1]主动技能!$B:$D,3,0))</f>
        <v>4</v>
      </c>
      <c r="S4859" s="24" t="str">
        <f>IF(C4859&lt;1000000,"",VLOOKUP(C4859,组合调整!$A:$I,2,0))</f>
        <v>镜面</v>
      </c>
      <c r="T4859" s="24" t="str">
        <f>IF(D4859&lt;1000000,"",VLOOKUP(D4859,组合调整!$A:$I,2,0))</f>
        <v>魔法</v>
      </c>
      <c r="U4859" s="24" t="str">
        <f>IF(E4859&lt;1000000,"",VLOOKUP(E4859,组合调整!$A:$I,2,0))</f>
        <v>私密话</v>
      </c>
      <c r="V4859" s="24" t="str">
        <f>IF(F4859&lt;1000000,"",VLOOKUP(F4859,组合调整!$A:$I,2,0))</f>
        <v>投技</v>
      </c>
      <c r="W4859" s="24" t="str">
        <f>IF(G4859&lt;1000000,"",VLOOKUP(G4859,组合调整!$A:$I,2,0))</f>
        <v/>
      </c>
    </row>
    <row r="4860" spans="1:23">
      <c r="A4860" s="26">
        <v>41004</v>
      </c>
      <c r="B4860" s="26" t="s">
        <v>36</v>
      </c>
      <c r="C4860" s="26">
        <v>4000124</v>
      </c>
      <c r="D4860" s="26">
        <v>2002332</v>
      </c>
      <c r="E4860" s="26">
        <v>4013312</v>
      </c>
      <c r="F4860" s="26">
        <v>1019922</v>
      </c>
      <c r="G4860" s="26">
        <v>40231</v>
      </c>
      <c r="H4860" s="26">
        <v>3032</v>
      </c>
      <c r="I4860" s="26">
        <v>50031</v>
      </c>
      <c r="J4860" s="26">
        <v>4032</v>
      </c>
      <c r="K4860" s="26">
        <v>0</v>
      </c>
      <c r="L4860" s="26">
        <v>0</v>
      </c>
      <c r="M4860" s="26">
        <v>0</v>
      </c>
      <c r="N4860" s="26">
        <v>0</v>
      </c>
      <c r="O4860" s="24" t="s">
        <v>36</v>
      </c>
      <c r="P4860" s="24">
        <v>41004</v>
      </c>
      <c r="Q4860" s="24">
        <f>IF(ISERROR(VLOOKUP($B4860,[1]主动技能!$B:$D,3,0)),[2]Sheet1!$Y5327,VLOOKUP($B4860,[1]主动技能!$B:$D,3,0))</f>
        <v>4</v>
      </c>
      <c r="S4860" s="24" t="str">
        <f>IF(C4860&lt;1000000,"",VLOOKUP(C4860,组合调整!$A:$I,2,0))</f>
        <v>镜面</v>
      </c>
      <c r="T4860" s="24" t="str">
        <f>IF(D4860&lt;1000000,"",VLOOKUP(D4860,组合调整!$A:$I,2,0))</f>
        <v>魔法</v>
      </c>
      <c r="U4860" s="24" t="str">
        <f>IF(E4860&lt;1000000,"",VLOOKUP(E4860,组合调整!$A:$I,2,0))</f>
        <v>私密话</v>
      </c>
      <c r="V4860" s="24" t="str">
        <f>IF(F4860&lt;1000000,"",VLOOKUP(F4860,组合调整!$A:$I,2,0))</f>
        <v>投技</v>
      </c>
      <c r="W4860" s="24" t="str">
        <f>IF(G4860&lt;1000000,"",VLOOKUP(G4860,组合调整!$A:$I,2,0))</f>
        <v/>
      </c>
    </row>
    <row r="4861" spans="1:23">
      <c r="A4861" s="26">
        <v>41005</v>
      </c>
      <c r="B4861" s="26" t="s">
        <v>36</v>
      </c>
      <c r="C4861" s="26">
        <v>4000124</v>
      </c>
      <c r="D4861" s="26">
        <v>2002332</v>
      </c>
      <c r="E4861" s="26">
        <v>4013312</v>
      </c>
      <c r="F4861" s="26">
        <v>1019922</v>
      </c>
      <c r="G4861" s="26">
        <v>40231</v>
      </c>
      <c r="H4861" s="26">
        <v>3032</v>
      </c>
      <c r="I4861" s="26">
        <v>50031</v>
      </c>
      <c r="J4861" s="26">
        <v>4032</v>
      </c>
      <c r="K4861" s="26">
        <v>0</v>
      </c>
      <c r="L4861" s="26">
        <v>0</v>
      </c>
      <c r="M4861" s="26">
        <v>0</v>
      </c>
      <c r="N4861" s="26">
        <v>0</v>
      </c>
      <c r="O4861" s="24" t="s">
        <v>36</v>
      </c>
      <c r="P4861" s="24">
        <v>41005</v>
      </c>
      <c r="Q4861" s="24">
        <f>IF(ISERROR(VLOOKUP($B4861,[1]主动技能!$B:$D,3,0)),[2]Sheet1!$Y5328,VLOOKUP($B4861,[1]主动技能!$B:$D,3,0))</f>
        <v>4</v>
      </c>
      <c r="S4861" s="24" t="str">
        <f>IF(C4861&lt;1000000,"",VLOOKUP(C4861,组合调整!$A:$I,2,0))</f>
        <v>镜面</v>
      </c>
      <c r="T4861" s="24" t="str">
        <f>IF(D4861&lt;1000000,"",VLOOKUP(D4861,组合调整!$A:$I,2,0))</f>
        <v>魔法</v>
      </c>
      <c r="U4861" s="24" t="str">
        <f>IF(E4861&lt;1000000,"",VLOOKUP(E4861,组合调整!$A:$I,2,0))</f>
        <v>私密话</v>
      </c>
      <c r="V4861" s="24" t="str">
        <f>IF(F4861&lt;1000000,"",VLOOKUP(F4861,组合调整!$A:$I,2,0))</f>
        <v>投技</v>
      </c>
      <c r="W4861" s="24" t="str">
        <f>IF(G4861&lt;1000000,"",VLOOKUP(G4861,组合调整!$A:$I,2,0))</f>
        <v/>
      </c>
    </row>
    <row r="4862" spans="1:23">
      <c r="A4862" s="26">
        <v>41006</v>
      </c>
      <c r="B4862" s="26" t="s">
        <v>36</v>
      </c>
      <c r="C4862" s="26">
        <v>4000124</v>
      </c>
      <c r="D4862" s="26">
        <v>2002332</v>
      </c>
      <c r="E4862" s="26">
        <v>4013312</v>
      </c>
      <c r="F4862" s="26">
        <v>1019922</v>
      </c>
      <c r="G4862" s="26">
        <v>40231</v>
      </c>
      <c r="H4862" s="26">
        <v>3032</v>
      </c>
      <c r="I4862" s="26">
        <v>50031</v>
      </c>
      <c r="J4862" s="26">
        <v>4032</v>
      </c>
      <c r="K4862" s="26">
        <v>0</v>
      </c>
      <c r="L4862" s="26">
        <v>0</v>
      </c>
      <c r="M4862" s="26">
        <v>0</v>
      </c>
      <c r="N4862" s="26">
        <v>0</v>
      </c>
      <c r="O4862" s="24" t="s">
        <v>36</v>
      </c>
      <c r="P4862" s="24">
        <v>41006</v>
      </c>
      <c r="Q4862" s="24">
        <f>IF(ISERROR(VLOOKUP($B4862,[1]主动技能!$B:$D,3,0)),[2]Sheet1!$Y5329,VLOOKUP($B4862,[1]主动技能!$B:$D,3,0))</f>
        <v>4</v>
      </c>
      <c r="S4862" s="24" t="str">
        <f>IF(C4862&lt;1000000,"",VLOOKUP(C4862,组合调整!$A:$I,2,0))</f>
        <v>镜面</v>
      </c>
      <c r="T4862" s="24" t="str">
        <f>IF(D4862&lt;1000000,"",VLOOKUP(D4862,组合调整!$A:$I,2,0))</f>
        <v>魔法</v>
      </c>
      <c r="U4862" s="24" t="str">
        <f>IF(E4862&lt;1000000,"",VLOOKUP(E4862,组合调整!$A:$I,2,0))</f>
        <v>私密话</v>
      </c>
      <c r="V4862" s="24" t="str">
        <f>IF(F4862&lt;1000000,"",VLOOKUP(F4862,组合调整!$A:$I,2,0))</f>
        <v>投技</v>
      </c>
      <c r="W4862" s="24" t="str">
        <f>IF(G4862&lt;1000000,"",VLOOKUP(G4862,组合调整!$A:$I,2,0))</f>
        <v/>
      </c>
    </row>
    <row r="4863" spans="1:23">
      <c r="A4863" s="26">
        <v>41007</v>
      </c>
      <c r="B4863" s="26" t="s">
        <v>36</v>
      </c>
      <c r="C4863" s="26">
        <v>4000124</v>
      </c>
      <c r="D4863" s="26">
        <v>2002332</v>
      </c>
      <c r="E4863" s="26">
        <v>4013312</v>
      </c>
      <c r="F4863" s="26">
        <v>1019922</v>
      </c>
      <c r="G4863" s="26">
        <v>40231</v>
      </c>
      <c r="H4863" s="26">
        <v>3032</v>
      </c>
      <c r="I4863" s="26">
        <v>50031</v>
      </c>
      <c r="J4863" s="26">
        <v>4032</v>
      </c>
      <c r="K4863" s="26">
        <v>0</v>
      </c>
      <c r="L4863" s="26">
        <v>0</v>
      </c>
      <c r="M4863" s="26">
        <v>0</v>
      </c>
      <c r="N4863" s="26">
        <v>0</v>
      </c>
      <c r="O4863" s="24" t="s">
        <v>36</v>
      </c>
      <c r="P4863" s="24">
        <v>41007</v>
      </c>
      <c r="Q4863" s="24">
        <f>IF(ISERROR(VLOOKUP($B4863,[1]主动技能!$B:$D,3,0)),[2]Sheet1!$Y5330,VLOOKUP($B4863,[1]主动技能!$B:$D,3,0))</f>
        <v>4</v>
      </c>
      <c r="S4863" s="24" t="str">
        <f>IF(C4863&lt;1000000,"",VLOOKUP(C4863,组合调整!$A:$I,2,0))</f>
        <v>镜面</v>
      </c>
      <c r="T4863" s="24" t="str">
        <f>IF(D4863&lt;1000000,"",VLOOKUP(D4863,组合调整!$A:$I,2,0))</f>
        <v>魔法</v>
      </c>
      <c r="U4863" s="24" t="str">
        <f>IF(E4863&lt;1000000,"",VLOOKUP(E4863,组合调整!$A:$I,2,0))</f>
        <v>私密话</v>
      </c>
      <c r="V4863" s="24" t="str">
        <f>IF(F4863&lt;1000000,"",VLOOKUP(F4863,组合调整!$A:$I,2,0))</f>
        <v>投技</v>
      </c>
      <c r="W4863" s="24" t="str">
        <f>IF(G4863&lt;1000000,"",VLOOKUP(G4863,组合调整!$A:$I,2,0))</f>
        <v/>
      </c>
    </row>
    <row r="4864" spans="1:23">
      <c r="A4864" s="26">
        <v>41008</v>
      </c>
      <c r="B4864" s="26" t="s">
        <v>36</v>
      </c>
      <c r="C4864" s="26">
        <v>4000124</v>
      </c>
      <c r="D4864" s="26">
        <v>2002332</v>
      </c>
      <c r="E4864" s="26">
        <v>4013312</v>
      </c>
      <c r="F4864" s="26">
        <v>1019922</v>
      </c>
      <c r="G4864" s="26">
        <v>40231</v>
      </c>
      <c r="H4864" s="26">
        <v>3032</v>
      </c>
      <c r="I4864" s="26">
        <v>50031</v>
      </c>
      <c r="J4864" s="26">
        <v>4032</v>
      </c>
      <c r="K4864" s="26">
        <v>0</v>
      </c>
      <c r="L4864" s="26">
        <v>0</v>
      </c>
      <c r="M4864" s="26">
        <v>0</v>
      </c>
      <c r="N4864" s="26">
        <v>0</v>
      </c>
      <c r="O4864" s="24" t="s">
        <v>36</v>
      </c>
      <c r="P4864" s="24">
        <v>41008</v>
      </c>
      <c r="Q4864" s="24">
        <f>IF(ISERROR(VLOOKUP($B4864,[1]主动技能!$B:$D,3,0)),[2]Sheet1!$Y5331,VLOOKUP($B4864,[1]主动技能!$B:$D,3,0))</f>
        <v>4</v>
      </c>
      <c r="S4864" s="24" t="str">
        <f>IF(C4864&lt;1000000,"",VLOOKUP(C4864,组合调整!$A:$I,2,0))</f>
        <v>镜面</v>
      </c>
      <c r="T4864" s="24" t="str">
        <f>IF(D4864&lt;1000000,"",VLOOKUP(D4864,组合调整!$A:$I,2,0))</f>
        <v>魔法</v>
      </c>
      <c r="U4864" s="24" t="str">
        <f>IF(E4864&lt;1000000,"",VLOOKUP(E4864,组合调整!$A:$I,2,0))</f>
        <v>私密话</v>
      </c>
      <c r="V4864" s="24" t="str">
        <f>IF(F4864&lt;1000000,"",VLOOKUP(F4864,组合调整!$A:$I,2,0))</f>
        <v>投技</v>
      </c>
      <c r="W4864" s="24" t="str">
        <f>IF(G4864&lt;1000000,"",VLOOKUP(G4864,组合调整!$A:$I,2,0))</f>
        <v/>
      </c>
    </row>
    <row r="4865" spans="1:23">
      <c r="A4865" s="26">
        <v>41009</v>
      </c>
      <c r="B4865" s="26" t="s">
        <v>36</v>
      </c>
      <c r="C4865" s="26">
        <v>4000124</v>
      </c>
      <c r="D4865" s="26">
        <v>2002332</v>
      </c>
      <c r="E4865" s="26">
        <v>4013312</v>
      </c>
      <c r="F4865" s="26">
        <v>1019922</v>
      </c>
      <c r="G4865" s="26">
        <v>40231</v>
      </c>
      <c r="H4865" s="26">
        <v>3032</v>
      </c>
      <c r="I4865" s="26">
        <v>50031</v>
      </c>
      <c r="J4865" s="26">
        <v>4032</v>
      </c>
      <c r="K4865" s="26">
        <v>0</v>
      </c>
      <c r="L4865" s="26">
        <v>0</v>
      </c>
      <c r="M4865" s="26">
        <v>0</v>
      </c>
      <c r="N4865" s="26">
        <v>0</v>
      </c>
      <c r="O4865" s="24" t="s">
        <v>36</v>
      </c>
      <c r="P4865" s="24">
        <v>41009</v>
      </c>
      <c r="Q4865" s="24">
        <f>IF(ISERROR(VLOOKUP($B4865,[1]主动技能!$B:$D,3,0)),[2]Sheet1!$Y5332,VLOOKUP($B4865,[1]主动技能!$B:$D,3,0))</f>
        <v>4</v>
      </c>
      <c r="S4865" s="24" t="str">
        <f>IF(C4865&lt;1000000,"",VLOOKUP(C4865,组合调整!$A:$I,2,0))</f>
        <v>镜面</v>
      </c>
      <c r="T4865" s="24" t="str">
        <f>IF(D4865&lt;1000000,"",VLOOKUP(D4865,组合调整!$A:$I,2,0))</f>
        <v>魔法</v>
      </c>
      <c r="U4865" s="24" t="str">
        <f>IF(E4865&lt;1000000,"",VLOOKUP(E4865,组合调整!$A:$I,2,0))</f>
        <v>私密话</v>
      </c>
      <c r="V4865" s="24" t="str">
        <f>IF(F4865&lt;1000000,"",VLOOKUP(F4865,组合调整!$A:$I,2,0))</f>
        <v>投技</v>
      </c>
      <c r="W4865" s="24" t="str">
        <f>IF(G4865&lt;1000000,"",VLOOKUP(G4865,组合调整!$A:$I,2,0))</f>
        <v/>
      </c>
    </row>
    <row r="4866" spans="1:23">
      <c r="A4866" s="26">
        <v>41010</v>
      </c>
      <c r="B4866" s="26" t="s">
        <v>36</v>
      </c>
      <c r="C4866" s="26">
        <v>4000124</v>
      </c>
      <c r="D4866" s="26">
        <v>2002332</v>
      </c>
      <c r="E4866" s="26">
        <v>4013312</v>
      </c>
      <c r="F4866" s="26">
        <v>1019922</v>
      </c>
      <c r="G4866" s="26">
        <v>40231</v>
      </c>
      <c r="H4866" s="26">
        <v>3032</v>
      </c>
      <c r="I4866" s="26">
        <v>50031</v>
      </c>
      <c r="J4866" s="26">
        <v>4032</v>
      </c>
      <c r="K4866" s="26">
        <v>0</v>
      </c>
      <c r="L4866" s="26">
        <v>0</v>
      </c>
      <c r="M4866" s="26">
        <v>0</v>
      </c>
      <c r="N4866" s="26">
        <v>0</v>
      </c>
      <c r="O4866" s="24" t="s">
        <v>36</v>
      </c>
      <c r="P4866" s="24">
        <v>41010</v>
      </c>
      <c r="Q4866" s="24">
        <f>IF(ISERROR(VLOOKUP($B4866,[1]主动技能!$B:$D,3,0)),[2]Sheet1!$Y5333,VLOOKUP($B4866,[1]主动技能!$B:$D,3,0))</f>
        <v>4</v>
      </c>
      <c r="S4866" s="24" t="str">
        <f>IF(C4866&lt;1000000,"",VLOOKUP(C4866,组合调整!$A:$I,2,0))</f>
        <v>镜面</v>
      </c>
      <c r="T4866" s="24" t="str">
        <f>IF(D4866&lt;1000000,"",VLOOKUP(D4866,组合调整!$A:$I,2,0))</f>
        <v>魔法</v>
      </c>
      <c r="U4866" s="24" t="str">
        <f>IF(E4866&lt;1000000,"",VLOOKUP(E4866,组合调整!$A:$I,2,0))</f>
        <v>私密话</v>
      </c>
      <c r="V4866" s="24" t="str">
        <f>IF(F4866&lt;1000000,"",VLOOKUP(F4866,组合调整!$A:$I,2,0))</f>
        <v>投技</v>
      </c>
      <c r="W4866" s="24" t="str">
        <f>IF(G4866&lt;1000000,"",VLOOKUP(G4866,组合调整!$A:$I,2,0))</f>
        <v/>
      </c>
    </row>
    <row r="4867" spans="1:23">
      <c r="A4867" s="26">
        <v>41011</v>
      </c>
      <c r="B4867" s="26" t="s">
        <v>36</v>
      </c>
      <c r="C4867" s="26">
        <v>4000124</v>
      </c>
      <c r="D4867" s="26">
        <v>2002332</v>
      </c>
      <c r="E4867" s="26">
        <v>4013312</v>
      </c>
      <c r="F4867" s="26">
        <v>1019922</v>
      </c>
      <c r="G4867" s="26">
        <v>40231</v>
      </c>
      <c r="H4867" s="26">
        <v>3032</v>
      </c>
      <c r="I4867" s="26">
        <v>50031</v>
      </c>
      <c r="J4867" s="26">
        <v>4032</v>
      </c>
      <c r="K4867" s="26">
        <v>0</v>
      </c>
      <c r="L4867" s="26">
        <v>0</v>
      </c>
      <c r="M4867" s="26">
        <v>0</v>
      </c>
      <c r="N4867" s="26">
        <v>0</v>
      </c>
      <c r="O4867" s="24" t="s">
        <v>36</v>
      </c>
      <c r="P4867" s="24">
        <v>41011</v>
      </c>
      <c r="Q4867" s="24">
        <f>IF(ISERROR(VLOOKUP($B4867,[1]主动技能!$B:$D,3,0)),[2]Sheet1!$Y5334,VLOOKUP($B4867,[1]主动技能!$B:$D,3,0))</f>
        <v>4</v>
      </c>
      <c r="S4867" s="24" t="str">
        <f>IF(C4867&lt;1000000,"",VLOOKUP(C4867,组合调整!$A:$I,2,0))</f>
        <v>镜面</v>
      </c>
      <c r="T4867" s="24" t="str">
        <f>IF(D4867&lt;1000000,"",VLOOKUP(D4867,组合调整!$A:$I,2,0))</f>
        <v>魔法</v>
      </c>
      <c r="U4867" s="24" t="str">
        <f>IF(E4867&lt;1000000,"",VLOOKUP(E4867,组合调整!$A:$I,2,0))</f>
        <v>私密话</v>
      </c>
      <c r="V4867" s="24" t="str">
        <f>IF(F4867&lt;1000000,"",VLOOKUP(F4867,组合调整!$A:$I,2,0))</f>
        <v>投技</v>
      </c>
      <c r="W4867" s="24" t="str">
        <f>IF(G4867&lt;1000000,"",VLOOKUP(G4867,组合调整!$A:$I,2,0))</f>
        <v/>
      </c>
    </row>
    <row r="4868" spans="1:23">
      <c r="A4868" s="26">
        <v>41012</v>
      </c>
      <c r="B4868" s="26" t="s">
        <v>36</v>
      </c>
      <c r="C4868" s="26">
        <v>4000124</v>
      </c>
      <c r="D4868" s="26">
        <v>2002332</v>
      </c>
      <c r="E4868" s="26">
        <v>4013312</v>
      </c>
      <c r="F4868" s="26">
        <v>1019922</v>
      </c>
      <c r="G4868" s="26">
        <v>40231</v>
      </c>
      <c r="H4868" s="26">
        <v>3032</v>
      </c>
      <c r="I4868" s="26">
        <v>50031</v>
      </c>
      <c r="J4868" s="26">
        <v>4032</v>
      </c>
      <c r="K4868" s="26">
        <v>0</v>
      </c>
      <c r="L4868" s="26">
        <v>0</v>
      </c>
      <c r="M4868" s="26">
        <v>0</v>
      </c>
      <c r="N4868" s="26">
        <v>0</v>
      </c>
      <c r="O4868" s="24" t="s">
        <v>36</v>
      </c>
      <c r="P4868" s="24">
        <v>41012</v>
      </c>
      <c r="Q4868" s="24">
        <f>IF(ISERROR(VLOOKUP($B4868,[1]主动技能!$B:$D,3,0)),[2]Sheet1!$Y5335,VLOOKUP($B4868,[1]主动技能!$B:$D,3,0))</f>
        <v>4</v>
      </c>
      <c r="S4868" s="24" t="str">
        <f>IF(C4868&lt;1000000,"",VLOOKUP(C4868,组合调整!$A:$I,2,0))</f>
        <v>镜面</v>
      </c>
      <c r="T4868" s="24" t="str">
        <f>IF(D4868&lt;1000000,"",VLOOKUP(D4868,组合调整!$A:$I,2,0))</f>
        <v>魔法</v>
      </c>
      <c r="U4868" s="24" t="str">
        <f>IF(E4868&lt;1000000,"",VLOOKUP(E4868,组合调整!$A:$I,2,0))</f>
        <v>私密话</v>
      </c>
      <c r="V4868" s="24" t="str">
        <f>IF(F4868&lt;1000000,"",VLOOKUP(F4868,组合调整!$A:$I,2,0))</f>
        <v>投技</v>
      </c>
      <c r="W4868" s="24" t="str">
        <f>IF(G4868&lt;1000000,"",VLOOKUP(G4868,组合调整!$A:$I,2,0))</f>
        <v/>
      </c>
    </row>
    <row r="4869" spans="1:23">
      <c r="A4869" s="26">
        <v>41013</v>
      </c>
      <c r="B4869" s="26" t="s">
        <v>36</v>
      </c>
      <c r="C4869" s="26">
        <v>4000124</v>
      </c>
      <c r="D4869" s="26">
        <v>2002332</v>
      </c>
      <c r="E4869" s="26">
        <v>4013312</v>
      </c>
      <c r="F4869" s="26">
        <v>1019922</v>
      </c>
      <c r="G4869" s="26">
        <v>40231</v>
      </c>
      <c r="H4869" s="26">
        <v>3032</v>
      </c>
      <c r="I4869" s="26">
        <v>50031</v>
      </c>
      <c r="J4869" s="26">
        <v>4032</v>
      </c>
      <c r="K4869" s="26">
        <v>0</v>
      </c>
      <c r="L4869" s="26">
        <v>0</v>
      </c>
      <c r="M4869" s="26">
        <v>0</v>
      </c>
      <c r="N4869" s="26">
        <v>0</v>
      </c>
      <c r="O4869" s="24" t="s">
        <v>36</v>
      </c>
      <c r="P4869" s="24">
        <v>41013</v>
      </c>
      <c r="Q4869" s="24">
        <f>IF(ISERROR(VLOOKUP($B4869,[1]主动技能!$B:$D,3,0)),[2]Sheet1!$Y5336,VLOOKUP($B4869,[1]主动技能!$B:$D,3,0))</f>
        <v>4</v>
      </c>
      <c r="S4869" s="24" t="str">
        <f>IF(C4869&lt;1000000,"",VLOOKUP(C4869,组合调整!$A:$I,2,0))</f>
        <v>镜面</v>
      </c>
      <c r="T4869" s="24" t="str">
        <f>IF(D4869&lt;1000000,"",VLOOKUP(D4869,组合调整!$A:$I,2,0))</f>
        <v>魔法</v>
      </c>
      <c r="U4869" s="24" t="str">
        <f>IF(E4869&lt;1000000,"",VLOOKUP(E4869,组合调整!$A:$I,2,0))</f>
        <v>私密话</v>
      </c>
      <c r="V4869" s="24" t="str">
        <f>IF(F4869&lt;1000000,"",VLOOKUP(F4869,组合调整!$A:$I,2,0))</f>
        <v>投技</v>
      </c>
      <c r="W4869" s="24" t="str">
        <f>IF(G4869&lt;1000000,"",VLOOKUP(G4869,组合调整!$A:$I,2,0))</f>
        <v/>
      </c>
    </row>
    <row r="4870" spans="1:23">
      <c r="A4870" s="26">
        <v>41014</v>
      </c>
      <c r="B4870" s="26" t="s">
        <v>36</v>
      </c>
      <c r="C4870" s="26">
        <v>4000124</v>
      </c>
      <c r="D4870" s="26">
        <v>2002332</v>
      </c>
      <c r="E4870" s="26">
        <v>4013312</v>
      </c>
      <c r="F4870" s="26">
        <v>1019922</v>
      </c>
      <c r="G4870" s="26">
        <v>40231</v>
      </c>
      <c r="H4870" s="26">
        <v>3032</v>
      </c>
      <c r="I4870" s="26">
        <v>50031</v>
      </c>
      <c r="J4870" s="26">
        <v>4032</v>
      </c>
      <c r="K4870" s="26">
        <v>0</v>
      </c>
      <c r="L4870" s="26">
        <v>0</v>
      </c>
      <c r="M4870" s="26">
        <v>0</v>
      </c>
      <c r="N4870" s="26">
        <v>0</v>
      </c>
      <c r="O4870" s="24" t="s">
        <v>36</v>
      </c>
      <c r="P4870" s="24">
        <v>41014</v>
      </c>
      <c r="Q4870" s="24">
        <f>IF(ISERROR(VLOOKUP($B4870,[1]主动技能!$B:$D,3,0)),[2]Sheet1!$Y5337,VLOOKUP($B4870,[1]主动技能!$B:$D,3,0))</f>
        <v>4</v>
      </c>
      <c r="S4870" s="24" t="str">
        <f>IF(C4870&lt;1000000,"",VLOOKUP(C4870,组合调整!$A:$I,2,0))</f>
        <v>镜面</v>
      </c>
      <c r="T4870" s="24" t="str">
        <f>IF(D4870&lt;1000000,"",VLOOKUP(D4870,组合调整!$A:$I,2,0))</f>
        <v>魔法</v>
      </c>
      <c r="U4870" s="24" t="str">
        <f>IF(E4870&lt;1000000,"",VLOOKUP(E4870,组合调整!$A:$I,2,0))</f>
        <v>私密话</v>
      </c>
      <c r="V4870" s="24" t="str">
        <f>IF(F4870&lt;1000000,"",VLOOKUP(F4870,组合调整!$A:$I,2,0))</f>
        <v>投技</v>
      </c>
      <c r="W4870" s="24" t="str">
        <f>IF(G4870&lt;1000000,"",VLOOKUP(G4870,组合调整!$A:$I,2,0))</f>
        <v/>
      </c>
    </row>
    <row r="4871" spans="1:23">
      <c r="A4871" s="26">
        <v>41015</v>
      </c>
      <c r="B4871" s="26" t="s">
        <v>36</v>
      </c>
      <c r="C4871" s="26">
        <v>4000124</v>
      </c>
      <c r="D4871" s="26">
        <v>2002332</v>
      </c>
      <c r="E4871" s="26">
        <v>4013312</v>
      </c>
      <c r="F4871" s="26">
        <v>1019922</v>
      </c>
      <c r="G4871" s="26">
        <v>40231</v>
      </c>
      <c r="H4871" s="26">
        <v>3032</v>
      </c>
      <c r="I4871" s="26">
        <v>50031</v>
      </c>
      <c r="J4871" s="26">
        <v>4032</v>
      </c>
      <c r="K4871" s="26">
        <v>0</v>
      </c>
      <c r="L4871" s="26">
        <v>0</v>
      </c>
      <c r="M4871" s="26">
        <v>0</v>
      </c>
      <c r="N4871" s="26">
        <v>0</v>
      </c>
      <c r="O4871" s="24" t="s">
        <v>36</v>
      </c>
      <c r="P4871" s="24">
        <v>41015</v>
      </c>
      <c r="Q4871" s="24">
        <f>IF(ISERROR(VLOOKUP($B4871,[1]主动技能!$B:$D,3,0)),[2]Sheet1!$Y5338,VLOOKUP($B4871,[1]主动技能!$B:$D,3,0))</f>
        <v>4</v>
      </c>
      <c r="S4871" s="24" t="str">
        <f>IF(C4871&lt;1000000,"",VLOOKUP(C4871,组合调整!$A:$I,2,0))</f>
        <v>镜面</v>
      </c>
      <c r="T4871" s="24" t="str">
        <f>IF(D4871&lt;1000000,"",VLOOKUP(D4871,组合调整!$A:$I,2,0))</f>
        <v>魔法</v>
      </c>
      <c r="U4871" s="24" t="str">
        <f>IF(E4871&lt;1000000,"",VLOOKUP(E4871,组合调整!$A:$I,2,0))</f>
        <v>私密话</v>
      </c>
      <c r="V4871" s="24" t="str">
        <f>IF(F4871&lt;1000000,"",VLOOKUP(F4871,组合调整!$A:$I,2,0))</f>
        <v>投技</v>
      </c>
      <c r="W4871" s="24" t="str">
        <f>IF(G4871&lt;1000000,"",VLOOKUP(G4871,组合调整!$A:$I,2,0))</f>
        <v/>
      </c>
    </row>
    <row r="4872" spans="1:23">
      <c r="A4872" s="26">
        <v>41016</v>
      </c>
      <c r="B4872" s="26" t="s">
        <v>36</v>
      </c>
      <c r="C4872" s="26">
        <v>4000124</v>
      </c>
      <c r="D4872" s="26">
        <v>2002332</v>
      </c>
      <c r="E4872" s="26">
        <v>4013312</v>
      </c>
      <c r="F4872" s="26">
        <v>1019922</v>
      </c>
      <c r="G4872" s="26">
        <v>40231</v>
      </c>
      <c r="H4872" s="26">
        <v>3032</v>
      </c>
      <c r="I4872" s="26">
        <v>50031</v>
      </c>
      <c r="J4872" s="26">
        <v>4032</v>
      </c>
      <c r="K4872" s="26">
        <v>0</v>
      </c>
      <c r="L4872" s="26">
        <v>0</v>
      </c>
      <c r="M4872" s="26">
        <v>0</v>
      </c>
      <c r="N4872" s="26">
        <v>0</v>
      </c>
      <c r="O4872" s="24" t="s">
        <v>36</v>
      </c>
      <c r="P4872" s="24">
        <v>41016</v>
      </c>
      <c r="Q4872" s="24">
        <f>IF(ISERROR(VLOOKUP($B4872,[1]主动技能!$B:$D,3,0)),[2]Sheet1!$Y5339,VLOOKUP($B4872,[1]主动技能!$B:$D,3,0))</f>
        <v>4</v>
      </c>
      <c r="S4872" s="24" t="str">
        <f>IF(C4872&lt;1000000,"",VLOOKUP(C4872,组合调整!$A:$I,2,0))</f>
        <v>镜面</v>
      </c>
      <c r="T4872" s="24" t="str">
        <f>IF(D4872&lt;1000000,"",VLOOKUP(D4872,组合调整!$A:$I,2,0))</f>
        <v>魔法</v>
      </c>
      <c r="U4872" s="24" t="str">
        <f>IF(E4872&lt;1000000,"",VLOOKUP(E4872,组合调整!$A:$I,2,0))</f>
        <v>私密话</v>
      </c>
      <c r="V4872" s="24" t="str">
        <f>IF(F4872&lt;1000000,"",VLOOKUP(F4872,组合调整!$A:$I,2,0))</f>
        <v>投技</v>
      </c>
      <c r="W4872" s="24" t="str">
        <f>IF(G4872&lt;1000000,"",VLOOKUP(G4872,组合调整!$A:$I,2,0))</f>
        <v/>
      </c>
    </row>
    <row r="4873" spans="1:23">
      <c r="A4873" s="26">
        <v>41017</v>
      </c>
      <c r="B4873" s="26" t="s">
        <v>36</v>
      </c>
      <c r="C4873" s="26">
        <v>4000124</v>
      </c>
      <c r="D4873" s="26">
        <v>2002332</v>
      </c>
      <c r="E4873" s="26">
        <v>4013312</v>
      </c>
      <c r="F4873" s="26">
        <v>1019922</v>
      </c>
      <c r="G4873" s="26">
        <v>40231</v>
      </c>
      <c r="H4873" s="26">
        <v>3032</v>
      </c>
      <c r="I4873" s="26">
        <v>50031</v>
      </c>
      <c r="J4873" s="26">
        <v>4032</v>
      </c>
      <c r="K4873" s="26">
        <v>0</v>
      </c>
      <c r="L4873" s="26">
        <v>0</v>
      </c>
      <c r="M4873" s="26">
        <v>0</v>
      </c>
      <c r="N4873" s="26">
        <v>0</v>
      </c>
      <c r="O4873" s="24" t="s">
        <v>36</v>
      </c>
      <c r="P4873" s="24">
        <v>41017</v>
      </c>
      <c r="Q4873" s="24">
        <f>IF(ISERROR(VLOOKUP($B4873,[1]主动技能!$B:$D,3,0)),[2]Sheet1!$Y5340,VLOOKUP($B4873,[1]主动技能!$B:$D,3,0))</f>
        <v>4</v>
      </c>
      <c r="S4873" s="24" t="str">
        <f>IF(C4873&lt;1000000,"",VLOOKUP(C4873,组合调整!$A:$I,2,0))</f>
        <v>镜面</v>
      </c>
      <c r="T4873" s="24" t="str">
        <f>IF(D4873&lt;1000000,"",VLOOKUP(D4873,组合调整!$A:$I,2,0))</f>
        <v>魔法</v>
      </c>
      <c r="U4873" s="24" t="str">
        <f>IF(E4873&lt;1000000,"",VLOOKUP(E4873,组合调整!$A:$I,2,0))</f>
        <v>私密话</v>
      </c>
      <c r="V4873" s="24" t="str">
        <f>IF(F4873&lt;1000000,"",VLOOKUP(F4873,组合调整!$A:$I,2,0))</f>
        <v>投技</v>
      </c>
      <c r="W4873" s="24" t="str">
        <f>IF(G4873&lt;1000000,"",VLOOKUP(G4873,组合调整!$A:$I,2,0))</f>
        <v/>
      </c>
    </row>
    <row r="4874" spans="1:23">
      <c r="A4874" s="26">
        <v>41018</v>
      </c>
      <c r="B4874" s="26" t="s">
        <v>36</v>
      </c>
      <c r="C4874" s="26">
        <v>4000124</v>
      </c>
      <c r="D4874" s="26">
        <v>2002332</v>
      </c>
      <c r="E4874" s="26">
        <v>4013312</v>
      </c>
      <c r="F4874" s="26">
        <v>1019922</v>
      </c>
      <c r="G4874" s="26">
        <v>40231</v>
      </c>
      <c r="H4874" s="26">
        <v>3032</v>
      </c>
      <c r="I4874" s="26">
        <v>50031</v>
      </c>
      <c r="J4874" s="26">
        <v>4032</v>
      </c>
      <c r="K4874" s="26">
        <v>0</v>
      </c>
      <c r="L4874" s="26">
        <v>0</v>
      </c>
      <c r="M4874" s="26">
        <v>0</v>
      </c>
      <c r="N4874" s="26">
        <v>0</v>
      </c>
      <c r="O4874" s="24" t="s">
        <v>36</v>
      </c>
      <c r="P4874" s="24">
        <v>41018</v>
      </c>
      <c r="Q4874" s="24">
        <f>IF(ISERROR(VLOOKUP($B4874,[1]主动技能!$B:$D,3,0)),[2]Sheet1!$Y5341,VLOOKUP($B4874,[1]主动技能!$B:$D,3,0))</f>
        <v>4</v>
      </c>
      <c r="S4874" s="24" t="str">
        <f>IF(C4874&lt;1000000,"",VLOOKUP(C4874,组合调整!$A:$I,2,0))</f>
        <v>镜面</v>
      </c>
      <c r="T4874" s="24" t="str">
        <f>IF(D4874&lt;1000000,"",VLOOKUP(D4874,组合调整!$A:$I,2,0))</f>
        <v>魔法</v>
      </c>
      <c r="U4874" s="24" t="str">
        <f>IF(E4874&lt;1000000,"",VLOOKUP(E4874,组合调整!$A:$I,2,0))</f>
        <v>私密话</v>
      </c>
      <c r="V4874" s="24" t="str">
        <f>IF(F4874&lt;1000000,"",VLOOKUP(F4874,组合调整!$A:$I,2,0))</f>
        <v>投技</v>
      </c>
      <c r="W4874" s="24" t="str">
        <f>IF(G4874&lt;1000000,"",VLOOKUP(G4874,组合调整!$A:$I,2,0))</f>
        <v/>
      </c>
    </row>
    <row r="4875" spans="1:23">
      <c r="A4875" s="26">
        <v>41019</v>
      </c>
      <c r="B4875" s="26" t="s">
        <v>36</v>
      </c>
      <c r="C4875" s="26">
        <v>4000124</v>
      </c>
      <c r="D4875" s="26">
        <v>2002332</v>
      </c>
      <c r="E4875" s="26">
        <v>4013312</v>
      </c>
      <c r="F4875" s="26">
        <v>1019922</v>
      </c>
      <c r="G4875" s="26">
        <v>40231</v>
      </c>
      <c r="H4875" s="26">
        <v>3032</v>
      </c>
      <c r="I4875" s="26">
        <v>50031</v>
      </c>
      <c r="J4875" s="26">
        <v>4032</v>
      </c>
      <c r="K4875" s="26">
        <v>0</v>
      </c>
      <c r="L4875" s="26">
        <v>0</v>
      </c>
      <c r="M4875" s="26">
        <v>0</v>
      </c>
      <c r="N4875" s="26">
        <v>0</v>
      </c>
      <c r="O4875" s="24" t="s">
        <v>36</v>
      </c>
      <c r="P4875" s="24">
        <v>41019</v>
      </c>
      <c r="Q4875" s="24">
        <f>IF(ISERROR(VLOOKUP($B4875,[1]主动技能!$B:$D,3,0)),[2]Sheet1!$Y5342,VLOOKUP($B4875,[1]主动技能!$B:$D,3,0))</f>
        <v>4</v>
      </c>
      <c r="S4875" s="24" t="str">
        <f>IF(C4875&lt;1000000,"",VLOOKUP(C4875,组合调整!$A:$I,2,0))</f>
        <v>镜面</v>
      </c>
      <c r="T4875" s="24" t="str">
        <f>IF(D4875&lt;1000000,"",VLOOKUP(D4875,组合调整!$A:$I,2,0))</f>
        <v>魔法</v>
      </c>
      <c r="U4875" s="24" t="str">
        <f>IF(E4875&lt;1000000,"",VLOOKUP(E4875,组合调整!$A:$I,2,0))</f>
        <v>私密话</v>
      </c>
      <c r="V4875" s="24" t="str">
        <f>IF(F4875&lt;1000000,"",VLOOKUP(F4875,组合调整!$A:$I,2,0))</f>
        <v>投技</v>
      </c>
      <c r="W4875" s="24" t="str">
        <f>IF(G4875&lt;1000000,"",VLOOKUP(G4875,组合调整!$A:$I,2,0))</f>
        <v/>
      </c>
    </row>
    <row r="4876" spans="1:23">
      <c r="A4876" s="26">
        <v>41020</v>
      </c>
      <c r="B4876" s="26" t="s">
        <v>36</v>
      </c>
      <c r="C4876" s="26">
        <v>4000124</v>
      </c>
      <c r="D4876" s="26">
        <v>2002332</v>
      </c>
      <c r="E4876" s="26">
        <v>4013312</v>
      </c>
      <c r="F4876" s="26">
        <v>1019922</v>
      </c>
      <c r="G4876" s="26">
        <v>40231</v>
      </c>
      <c r="H4876" s="26">
        <v>3032</v>
      </c>
      <c r="I4876" s="26">
        <v>50031</v>
      </c>
      <c r="J4876" s="26">
        <v>4032</v>
      </c>
      <c r="K4876" s="26">
        <v>0</v>
      </c>
      <c r="L4876" s="26">
        <v>0</v>
      </c>
      <c r="M4876" s="26">
        <v>0</v>
      </c>
      <c r="N4876" s="26">
        <v>0</v>
      </c>
      <c r="O4876" s="24" t="s">
        <v>36</v>
      </c>
      <c r="P4876" s="24">
        <v>41020</v>
      </c>
      <c r="Q4876" s="24">
        <f>IF(ISERROR(VLOOKUP($B4876,[1]主动技能!$B:$D,3,0)),[2]Sheet1!$Y5343,VLOOKUP($B4876,[1]主动技能!$B:$D,3,0))</f>
        <v>4</v>
      </c>
      <c r="S4876" s="24" t="str">
        <f>IF(C4876&lt;1000000,"",VLOOKUP(C4876,组合调整!$A:$I,2,0))</f>
        <v>镜面</v>
      </c>
      <c r="T4876" s="24" t="str">
        <f>IF(D4876&lt;1000000,"",VLOOKUP(D4876,组合调整!$A:$I,2,0))</f>
        <v>魔法</v>
      </c>
      <c r="U4876" s="24" t="str">
        <f>IF(E4876&lt;1000000,"",VLOOKUP(E4876,组合调整!$A:$I,2,0))</f>
        <v>私密话</v>
      </c>
      <c r="V4876" s="24" t="str">
        <f>IF(F4876&lt;1000000,"",VLOOKUP(F4876,组合调整!$A:$I,2,0))</f>
        <v>投技</v>
      </c>
      <c r="W4876" s="24" t="str">
        <f>IF(G4876&lt;1000000,"",VLOOKUP(G4876,组合调整!$A:$I,2,0))</f>
        <v/>
      </c>
    </row>
    <row r="4877" spans="1:23">
      <c r="A4877" s="26">
        <v>41021</v>
      </c>
      <c r="B4877" s="26" t="s">
        <v>36</v>
      </c>
      <c r="C4877" s="26">
        <v>4000124</v>
      </c>
      <c r="D4877" s="26">
        <v>2002332</v>
      </c>
      <c r="E4877" s="26">
        <v>4013312</v>
      </c>
      <c r="F4877" s="26">
        <v>1019922</v>
      </c>
      <c r="G4877" s="26">
        <v>40231</v>
      </c>
      <c r="H4877" s="26">
        <v>3032</v>
      </c>
      <c r="I4877" s="26">
        <v>50031</v>
      </c>
      <c r="J4877" s="26">
        <v>4032</v>
      </c>
      <c r="K4877" s="26">
        <v>0</v>
      </c>
      <c r="L4877" s="26">
        <v>0</v>
      </c>
      <c r="M4877" s="26">
        <v>0</v>
      </c>
      <c r="N4877" s="26">
        <v>0</v>
      </c>
      <c r="O4877" s="24" t="s">
        <v>36</v>
      </c>
      <c r="P4877" s="24">
        <v>41021</v>
      </c>
      <c r="Q4877" s="24">
        <f>IF(ISERROR(VLOOKUP($B4877,[1]主动技能!$B:$D,3,0)),[2]Sheet1!$Y5344,VLOOKUP($B4877,[1]主动技能!$B:$D,3,0))</f>
        <v>4</v>
      </c>
      <c r="S4877" s="24" t="str">
        <f>IF(C4877&lt;1000000,"",VLOOKUP(C4877,组合调整!$A:$I,2,0))</f>
        <v>镜面</v>
      </c>
      <c r="T4877" s="24" t="str">
        <f>IF(D4877&lt;1000000,"",VLOOKUP(D4877,组合调整!$A:$I,2,0))</f>
        <v>魔法</v>
      </c>
      <c r="U4877" s="24" t="str">
        <f>IF(E4877&lt;1000000,"",VLOOKUP(E4877,组合调整!$A:$I,2,0))</f>
        <v>私密话</v>
      </c>
      <c r="V4877" s="24" t="str">
        <f>IF(F4877&lt;1000000,"",VLOOKUP(F4877,组合调整!$A:$I,2,0))</f>
        <v>投技</v>
      </c>
      <c r="W4877" s="24" t="str">
        <f>IF(G4877&lt;1000000,"",VLOOKUP(G4877,组合调整!$A:$I,2,0))</f>
        <v/>
      </c>
    </row>
    <row r="4878" spans="1:23">
      <c r="A4878" s="26">
        <v>41022</v>
      </c>
      <c r="B4878" s="26" t="s">
        <v>36</v>
      </c>
      <c r="C4878" s="26">
        <v>4000124</v>
      </c>
      <c r="D4878" s="26">
        <v>2002332</v>
      </c>
      <c r="E4878" s="26">
        <v>4013312</v>
      </c>
      <c r="F4878" s="26">
        <v>1019922</v>
      </c>
      <c r="G4878" s="26">
        <v>40231</v>
      </c>
      <c r="H4878" s="26">
        <v>3032</v>
      </c>
      <c r="I4878" s="26">
        <v>50031</v>
      </c>
      <c r="J4878" s="26">
        <v>4032</v>
      </c>
      <c r="K4878" s="26">
        <v>0</v>
      </c>
      <c r="L4878" s="26">
        <v>0</v>
      </c>
      <c r="M4878" s="26">
        <v>0</v>
      </c>
      <c r="N4878" s="26">
        <v>0</v>
      </c>
      <c r="O4878" s="24" t="s">
        <v>36</v>
      </c>
      <c r="P4878" s="24">
        <v>41022</v>
      </c>
      <c r="Q4878" s="24">
        <f>IF(ISERROR(VLOOKUP($B4878,[1]主动技能!$B:$D,3,0)),[2]Sheet1!$Y5345,VLOOKUP($B4878,[1]主动技能!$B:$D,3,0))</f>
        <v>4</v>
      </c>
      <c r="S4878" s="24" t="str">
        <f>IF(C4878&lt;1000000,"",VLOOKUP(C4878,组合调整!$A:$I,2,0))</f>
        <v>镜面</v>
      </c>
      <c r="T4878" s="24" t="str">
        <f>IF(D4878&lt;1000000,"",VLOOKUP(D4878,组合调整!$A:$I,2,0))</f>
        <v>魔法</v>
      </c>
      <c r="U4878" s="24" t="str">
        <f>IF(E4878&lt;1000000,"",VLOOKUP(E4878,组合调整!$A:$I,2,0))</f>
        <v>私密话</v>
      </c>
      <c r="V4878" s="24" t="str">
        <f>IF(F4878&lt;1000000,"",VLOOKUP(F4878,组合调整!$A:$I,2,0))</f>
        <v>投技</v>
      </c>
      <c r="W4878" s="24" t="str">
        <f>IF(G4878&lt;1000000,"",VLOOKUP(G4878,组合调整!$A:$I,2,0))</f>
        <v/>
      </c>
    </row>
    <row r="4879" spans="1:23">
      <c r="A4879" s="26">
        <v>41023</v>
      </c>
      <c r="B4879" s="26" t="s">
        <v>36</v>
      </c>
      <c r="C4879" s="26">
        <v>4000124</v>
      </c>
      <c r="D4879" s="26">
        <v>2002332</v>
      </c>
      <c r="E4879" s="26">
        <v>4013312</v>
      </c>
      <c r="F4879" s="26">
        <v>1019922</v>
      </c>
      <c r="G4879" s="26">
        <v>40231</v>
      </c>
      <c r="H4879" s="26">
        <v>3032</v>
      </c>
      <c r="I4879" s="26">
        <v>50031</v>
      </c>
      <c r="J4879" s="26">
        <v>4032</v>
      </c>
      <c r="K4879" s="26">
        <v>0</v>
      </c>
      <c r="L4879" s="26">
        <v>0</v>
      </c>
      <c r="M4879" s="26">
        <v>0</v>
      </c>
      <c r="N4879" s="26">
        <v>0</v>
      </c>
      <c r="O4879" s="24" t="s">
        <v>36</v>
      </c>
      <c r="P4879" s="24">
        <v>41023</v>
      </c>
      <c r="Q4879" s="24">
        <f>IF(ISERROR(VLOOKUP($B4879,[1]主动技能!$B:$D,3,0)),[2]Sheet1!$Y5346,VLOOKUP($B4879,[1]主动技能!$B:$D,3,0))</f>
        <v>4</v>
      </c>
      <c r="S4879" s="24" t="str">
        <f>IF(C4879&lt;1000000,"",VLOOKUP(C4879,组合调整!$A:$I,2,0))</f>
        <v>镜面</v>
      </c>
      <c r="T4879" s="24" t="str">
        <f>IF(D4879&lt;1000000,"",VLOOKUP(D4879,组合调整!$A:$I,2,0))</f>
        <v>魔法</v>
      </c>
      <c r="U4879" s="24" t="str">
        <f>IF(E4879&lt;1000000,"",VLOOKUP(E4879,组合调整!$A:$I,2,0))</f>
        <v>私密话</v>
      </c>
      <c r="V4879" s="24" t="str">
        <f>IF(F4879&lt;1000000,"",VLOOKUP(F4879,组合调整!$A:$I,2,0))</f>
        <v>投技</v>
      </c>
      <c r="W4879" s="24" t="str">
        <f>IF(G4879&lt;1000000,"",VLOOKUP(G4879,组合调整!$A:$I,2,0))</f>
        <v/>
      </c>
    </row>
    <row r="4880" spans="1:23">
      <c r="A4880" s="26">
        <v>41024</v>
      </c>
      <c r="B4880" s="26" t="s">
        <v>36</v>
      </c>
      <c r="C4880" s="26">
        <v>4000124</v>
      </c>
      <c r="D4880" s="26">
        <v>2002332</v>
      </c>
      <c r="E4880" s="26">
        <v>4013312</v>
      </c>
      <c r="F4880" s="26">
        <v>1019922</v>
      </c>
      <c r="G4880" s="26">
        <v>40231</v>
      </c>
      <c r="H4880" s="26">
        <v>3032</v>
      </c>
      <c r="I4880" s="26">
        <v>50031</v>
      </c>
      <c r="J4880" s="26">
        <v>4032</v>
      </c>
      <c r="K4880" s="26">
        <v>0</v>
      </c>
      <c r="L4880" s="26">
        <v>0</v>
      </c>
      <c r="M4880" s="26">
        <v>0</v>
      </c>
      <c r="N4880" s="26">
        <v>0</v>
      </c>
      <c r="O4880" s="24" t="s">
        <v>36</v>
      </c>
      <c r="P4880" s="24">
        <v>41024</v>
      </c>
      <c r="Q4880" s="24">
        <f>IF(ISERROR(VLOOKUP($B4880,[1]主动技能!$B:$D,3,0)),[2]Sheet1!$Y5347,VLOOKUP($B4880,[1]主动技能!$B:$D,3,0))</f>
        <v>4</v>
      </c>
      <c r="S4880" s="24" t="str">
        <f>IF(C4880&lt;1000000,"",VLOOKUP(C4880,组合调整!$A:$I,2,0))</f>
        <v>镜面</v>
      </c>
      <c r="T4880" s="24" t="str">
        <f>IF(D4880&lt;1000000,"",VLOOKUP(D4880,组合调整!$A:$I,2,0))</f>
        <v>魔法</v>
      </c>
      <c r="U4880" s="24" t="str">
        <f>IF(E4880&lt;1000000,"",VLOOKUP(E4880,组合调整!$A:$I,2,0))</f>
        <v>私密话</v>
      </c>
      <c r="V4880" s="24" t="str">
        <f>IF(F4880&lt;1000000,"",VLOOKUP(F4880,组合调整!$A:$I,2,0))</f>
        <v>投技</v>
      </c>
      <c r="W4880" s="24" t="str">
        <f>IF(G4880&lt;1000000,"",VLOOKUP(G4880,组合调整!$A:$I,2,0))</f>
        <v/>
      </c>
    </row>
    <row r="4881" spans="1:23">
      <c r="A4881" s="26">
        <v>41025</v>
      </c>
      <c r="B4881" s="26" t="s">
        <v>36</v>
      </c>
      <c r="C4881" s="26">
        <v>4000124</v>
      </c>
      <c r="D4881" s="26">
        <v>2002332</v>
      </c>
      <c r="E4881" s="26">
        <v>4013312</v>
      </c>
      <c r="F4881" s="26">
        <v>1019922</v>
      </c>
      <c r="G4881" s="26">
        <v>40231</v>
      </c>
      <c r="H4881" s="26">
        <v>3032</v>
      </c>
      <c r="I4881" s="26">
        <v>50031</v>
      </c>
      <c r="J4881" s="26">
        <v>4032</v>
      </c>
      <c r="K4881" s="26">
        <v>0</v>
      </c>
      <c r="L4881" s="26">
        <v>0</v>
      </c>
      <c r="M4881" s="26">
        <v>0</v>
      </c>
      <c r="N4881" s="26">
        <v>0</v>
      </c>
      <c r="O4881" s="24" t="s">
        <v>36</v>
      </c>
      <c r="P4881" s="24">
        <v>41025</v>
      </c>
      <c r="Q4881" s="24">
        <f>IF(ISERROR(VLOOKUP($B4881,[1]主动技能!$B:$D,3,0)),[2]Sheet1!$Y5348,VLOOKUP($B4881,[1]主动技能!$B:$D,3,0))</f>
        <v>4</v>
      </c>
      <c r="S4881" s="24" t="str">
        <f>IF(C4881&lt;1000000,"",VLOOKUP(C4881,组合调整!$A:$I,2,0))</f>
        <v>镜面</v>
      </c>
      <c r="T4881" s="24" t="str">
        <f>IF(D4881&lt;1000000,"",VLOOKUP(D4881,组合调整!$A:$I,2,0))</f>
        <v>魔法</v>
      </c>
      <c r="U4881" s="24" t="str">
        <f>IF(E4881&lt;1000000,"",VLOOKUP(E4881,组合调整!$A:$I,2,0))</f>
        <v>私密话</v>
      </c>
      <c r="V4881" s="24" t="str">
        <f>IF(F4881&lt;1000000,"",VLOOKUP(F4881,组合调整!$A:$I,2,0))</f>
        <v>投技</v>
      </c>
      <c r="W4881" s="24" t="str">
        <f>IF(G4881&lt;1000000,"",VLOOKUP(G4881,组合调整!$A:$I,2,0))</f>
        <v/>
      </c>
    </row>
    <row r="4882" spans="1:23">
      <c r="A4882" s="26">
        <v>41026</v>
      </c>
      <c r="B4882" s="26" t="s">
        <v>36</v>
      </c>
      <c r="C4882" s="26">
        <v>4000124</v>
      </c>
      <c r="D4882" s="26">
        <v>2002332</v>
      </c>
      <c r="E4882" s="26">
        <v>4013312</v>
      </c>
      <c r="F4882" s="26">
        <v>1019922</v>
      </c>
      <c r="G4882" s="26">
        <v>40231</v>
      </c>
      <c r="H4882" s="26">
        <v>3032</v>
      </c>
      <c r="I4882" s="26">
        <v>50031</v>
      </c>
      <c r="J4882" s="26">
        <v>4032</v>
      </c>
      <c r="K4882" s="26">
        <v>0</v>
      </c>
      <c r="L4882" s="26">
        <v>0</v>
      </c>
      <c r="M4882" s="26">
        <v>0</v>
      </c>
      <c r="N4882" s="26">
        <v>0</v>
      </c>
      <c r="O4882" s="24" t="s">
        <v>36</v>
      </c>
      <c r="P4882" s="24">
        <v>41026</v>
      </c>
      <c r="Q4882" s="24">
        <f>IF(ISERROR(VLOOKUP($B4882,[1]主动技能!$B:$D,3,0)),[2]Sheet1!$Y5349,VLOOKUP($B4882,[1]主动技能!$B:$D,3,0))</f>
        <v>4</v>
      </c>
      <c r="S4882" s="24" t="str">
        <f>IF(C4882&lt;1000000,"",VLOOKUP(C4882,组合调整!$A:$I,2,0))</f>
        <v>镜面</v>
      </c>
      <c r="T4882" s="24" t="str">
        <f>IF(D4882&lt;1000000,"",VLOOKUP(D4882,组合调整!$A:$I,2,0))</f>
        <v>魔法</v>
      </c>
      <c r="U4882" s="24" t="str">
        <f>IF(E4882&lt;1000000,"",VLOOKUP(E4882,组合调整!$A:$I,2,0))</f>
        <v>私密话</v>
      </c>
      <c r="V4882" s="24" t="str">
        <f>IF(F4882&lt;1000000,"",VLOOKUP(F4882,组合调整!$A:$I,2,0))</f>
        <v>投技</v>
      </c>
      <c r="W4882" s="24" t="str">
        <f>IF(G4882&lt;1000000,"",VLOOKUP(G4882,组合调整!$A:$I,2,0))</f>
        <v/>
      </c>
    </row>
    <row r="4883" spans="1:23">
      <c r="A4883" s="26">
        <v>41027</v>
      </c>
      <c r="B4883" s="26" t="s">
        <v>36</v>
      </c>
      <c r="C4883" s="26">
        <v>4000124</v>
      </c>
      <c r="D4883" s="26">
        <v>2002332</v>
      </c>
      <c r="E4883" s="26">
        <v>4013312</v>
      </c>
      <c r="F4883" s="26">
        <v>1019922</v>
      </c>
      <c r="G4883" s="26">
        <v>40231</v>
      </c>
      <c r="H4883" s="26">
        <v>3032</v>
      </c>
      <c r="I4883" s="26">
        <v>50031</v>
      </c>
      <c r="J4883" s="26">
        <v>4032</v>
      </c>
      <c r="K4883" s="26">
        <v>0</v>
      </c>
      <c r="L4883" s="26">
        <v>0</v>
      </c>
      <c r="M4883" s="26">
        <v>0</v>
      </c>
      <c r="N4883" s="26">
        <v>0</v>
      </c>
      <c r="O4883" s="24" t="s">
        <v>36</v>
      </c>
      <c r="P4883" s="24">
        <v>41027</v>
      </c>
      <c r="Q4883" s="24">
        <f>IF(ISERROR(VLOOKUP($B4883,[1]主动技能!$B:$D,3,0)),[2]Sheet1!$Y5350,VLOOKUP($B4883,[1]主动技能!$B:$D,3,0))</f>
        <v>4</v>
      </c>
      <c r="S4883" s="24" t="str">
        <f>IF(C4883&lt;1000000,"",VLOOKUP(C4883,组合调整!$A:$I,2,0))</f>
        <v>镜面</v>
      </c>
      <c r="T4883" s="24" t="str">
        <f>IF(D4883&lt;1000000,"",VLOOKUP(D4883,组合调整!$A:$I,2,0))</f>
        <v>魔法</v>
      </c>
      <c r="U4883" s="24" t="str">
        <f>IF(E4883&lt;1000000,"",VLOOKUP(E4883,组合调整!$A:$I,2,0))</f>
        <v>私密话</v>
      </c>
      <c r="V4883" s="24" t="str">
        <f>IF(F4883&lt;1000000,"",VLOOKUP(F4883,组合调整!$A:$I,2,0))</f>
        <v>投技</v>
      </c>
      <c r="W4883" s="24" t="str">
        <f>IF(G4883&lt;1000000,"",VLOOKUP(G4883,组合调整!$A:$I,2,0))</f>
        <v/>
      </c>
    </row>
    <row r="4884" spans="1:23">
      <c r="A4884" s="26">
        <v>41028</v>
      </c>
      <c r="B4884" s="26" t="s">
        <v>36</v>
      </c>
      <c r="C4884" s="26">
        <v>4000124</v>
      </c>
      <c r="D4884" s="26">
        <v>2002332</v>
      </c>
      <c r="E4884" s="26">
        <v>4013312</v>
      </c>
      <c r="F4884" s="26">
        <v>1019922</v>
      </c>
      <c r="G4884" s="26">
        <v>40231</v>
      </c>
      <c r="H4884" s="26">
        <v>3032</v>
      </c>
      <c r="I4884" s="26">
        <v>50031</v>
      </c>
      <c r="J4884" s="26">
        <v>4032</v>
      </c>
      <c r="K4884" s="26">
        <v>0</v>
      </c>
      <c r="L4884" s="26">
        <v>0</v>
      </c>
      <c r="M4884" s="26">
        <v>0</v>
      </c>
      <c r="N4884" s="26">
        <v>0</v>
      </c>
      <c r="O4884" s="24" t="s">
        <v>36</v>
      </c>
      <c r="P4884" s="24">
        <v>41028</v>
      </c>
      <c r="Q4884" s="24">
        <f>IF(ISERROR(VLOOKUP($B4884,[1]主动技能!$B:$D,3,0)),[2]Sheet1!$Y5351,VLOOKUP($B4884,[1]主动技能!$B:$D,3,0))</f>
        <v>4</v>
      </c>
      <c r="S4884" s="24" t="str">
        <f>IF(C4884&lt;1000000,"",VLOOKUP(C4884,组合调整!$A:$I,2,0))</f>
        <v>镜面</v>
      </c>
      <c r="T4884" s="24" t="str">
        <f>IF(D4884&lt;1000000,"",VLOOKUP(D4884,组合调整!$A:$I,2,0))</f>
        <v>魔法</v>
      </c>
      <c r="U4884" s="24" t="str">
        <f>IF(E4884&lt;1000000,"",VLOOKUP(E4884,组合调整!$A:$I,2,0))</f>
        <v>私密话</v>
      </c>
      <c r="V4884" s="24" t="str">
        <f>IF(F4884&lt;1000000,"",VLOOKUP(F4884,组合调整!$A:$I,2,0))</f>
        <v>投技</v>
      </c>
      <c r="W4884" s="24" t="str">
        <f>IF(G4884&lt;1000000,"",VLOOKUP(G4884,组合调整!$A:$I,2,0))</f>
        <v/>
      </c>
    </row>
    <row r="4885" spans="1:23">
      <c r="A4885" s="26">
        <v>41029</v>
      </c>
      <c r="B4885" s="26" t="s">
        <v>36</v>
      </c>
      <c r="C4885" s="26">
        <v>4000124</v>
      </c>
      <c r="D4885" s="26">
        <v>2002332</v>
      </c>
      <c r="E4885" s="26">
        <v>4013312</v>
      </c>
      <c r="F4885" s="26">
        <v>1019922</v>
      </c>
      <c r="G4885" s="26">
        <v>40231</v>
      </c>
      <c r="H4885" s="26">
        <v>3032</v>
      </c>
      <c r="I4885" s="26">
        <v>50031</v>
      </c>
      <c r="J4885" s="26">
        <v>4032</v>
      </c>
      <c r="K4885" s="26">
        <v>0</v>
      </c>
      <c r="L4885" s="26">
        <v>0</v>
      </c>
      <c r="M4885" s="26">
        <v>0</v>
      </c>
      <c r="N4885" s="26">
        <v>0</v>
      </c>
      <c r="O4885" s="24" t="s">
        <v>36</v>
      </c>
      <c r="P4885" s="24">
        <v>41029</v>
      </c>
      <c r="Q4885" s="24">
        <f>IF(ISERROR(VLOOKUP($B4885,[1]主动技能!$B:$D,3,0)),[2]Sheet1!$Y5352,VLOOKUP($B4885,[1]主动技能!$B:$D,3,0))</f>
        <v>4</v>
      </c>
      <c r="S4885" s="24" t="str">
        <f>IF(C4885&lt;1000000,"",VLOOKUP(C4885,组合调整!$A:$I,2,0))</f>
        <v>镜面</v>
      </c>
      <c r="T4885" s="24" t="str">
        <f>IF(D4885&lt;1000000,"",VLOOKUP(D4885,组合调整!$A:$I,2,0))</f>
        <v>魔法</v>
      </c>
      <c r="U4885" s="24" t="str">
        <f>IF(E4885&lt;1000000,"",VLOOKUP(E4885,组合调整!$A:$I,2,0))</f>
        <v>私密话</v>
      </c>
      <c r="V4885" s="24" t="str">
        <f>IF(F4885&lt;1000000,"",VLOOKUP(F4885,组合调整!$A:$I,2,0))</f>
        <v>投技</v>
      </c>
      <c r="W4885" s="24" t="str">
        <f>IF(G4885&lt;1000000,"",VLOOKUP(G4885,组合调整!$A:$I,2,0))</f>
        <v/>
      </c>
    </row>
    <row r="4886" spans="1:23">
      <c r="A4886" s="26">
        <v>41030</v>
      </c>
      <c r="B4886" s="26" t="s">
        <v>36</v>
      </c>
      <c r="C4886" s="26">
        <v>4000124</v>
      </c>
      <c r="D4886" s="26">
        <v>2002332</v>
      </c>
      <c r="E4886" s="26">
        <v>4013312</v>
      </c>
      <c r="F4886" s="26">
        <v>1019922</v>
      </c>
      <c r="G4886" s="26">
        <v>40231</v>
      </c>
      <c r="H4886" s="26">
        <v>3032</v>
      </c>
      <c r="I4886" s="26">
        <v>50031</v>
      </c>
      <c r="J4886" s="26">
        <v>4032</v>
      </c>
      <c r="K4886" s="26">
        <v>0</v>
      </c>
      <c r="L4886" s="26">
        <v>0</v>
      </c>
      <c r="M4886" s="26">
        <v>0</v>
      </c>
      <c r="N4886" s="26">
        <v>0</v>
      </c>
      <c r="O4886" s="24" t="s">
        <v>36</v>
      </c>
      <c r="P4886" s="24">
        <v>41030</v>
      </c>
      <c r="Q4886" s="24">
        <f>IF(ISERROR(VLOOKUP($B4886,[1]主动技能!$B:$D,3,0)),[2]Sheet1!$Y5353,VLOOKUP($B4886,[1]主动技能!$B:$D,3,0))</f>
        <v>4</v>
      </c>
      <c r="S4886" s="24" t="str">
        <f>IF(C4886&lt;1000000,"",VLOOKUP(C4886,组合调整!$A:$I,2,0))</f>
        <v>镜面</v>
      </c>
      <c r="T4886" s="24" t="str">
        <f>IF(D4886&lt;1000000,"",VLOOKUP(D4886,组合调整!$A:$I,2,0))</f>
        <v>魔法</v>
      </c>
      <c r="U4886" s="24" t="str">
        <f>IF(E4886&lt;1000000,"",VLOOKUP(E4886,组合调整!$A:$I,2,0))</f>
        <v>私密话</v>
      </c>
      <c r="V4886" s="24" t="str">
        <f>IF(F4886&lt;1000000,"",VLOOKUP(F4886,组合调整!$A:$I,2,0))</f>
        <v>投技</v>
      </c>
      <c r="W4886" s="24" t="str">
        <f>IF(G4886&lt;1000000,"",VLOOKUP(G4886,组合调整!$A:$I,2,0))</f>
        <v/>
      </c>
    </row>
    <row r="4887" spans="1:23">
      <c r="A4887" s="26">
        <v>41031</v>
      </c>
      <c r="B4887" s="26" t="s">
        <v>36</v>
      </c>
      <c r="C4887" s="26">
        <v>4000124</v>
      </c>
      <c r="D4887" s="26">
        <v>2002332</v>
      </c>
      <c r="E4887" s="26">
        <v>4013312</v>
      </c>
      <c r="F4887" s="26">
        <v>1019922</v>
      </c>
      <c r="G4887" s="26">
        <v>40231</v>
      </c>
      <c r="H4887" s="26">
        <v>3032</v>
      </c>
      <c r="I4887" s="26">
        <v>50031</v>
      </c>
      <c r="J4887" s="26">
        <v>4032</v>
      </c>
      <c r="K4887" s="26">
        <v>0</v>
      </c>
      <c r="L4887" s="26">
        <v>0</v>
      </c>
      <c r="M4887" s="26">
        <v>0</v>
      </c>
      <c r="N4887" s="26">
        <v>0</v>
      </c>
      <c r="O4887" s="24" t="s">
        <v>36</v>
      </c>
      <c r="P4887" s="24">
        <v>41031</v>
      </c>
      <c r="Q4887" s="24">
        <f>IF(ISERROR(VLOOKUP($B4887,[1]主动技能!$B:$D,3,0)),[2]Sheet1!$Y5354,VLOOKUP($B4887,[1]主动技能!$B:$D,3,0))</f>
        <v>4</v>
      </c>
      <c r="S4887" s="24" t="str">
        <f>IF(C4887&lt;1000000,"",VLOOKUP(C4887,组合调整!$A:$I,2,0))</f>
        <v>镜面</v>
      </c>
      <c r="T4887" s="24" t="str">
        <f>IF(D4887&lt;1000000,"",VLOOKUP(D4887,组合调整!$A:$I,2,0))</f>
        <v>魔法</v>
      </c>
      <c r="U4887" s="24" t="str">
        <f>IF(E4887&lt;1000000,"",VLOOKUP(E4887,组合调整!$A:$I,2,0))</f>
        <v>私密话</v>
      </c>
      <c r="V4887" s="24" t="str">
        <f>IF(F4887&lt;1000000,"",VLOOKUP(F4887,组合调整!$A:$I,2,0))</f>
        <v>投技</v>
      </c>
      <c r="W4887" s="24" t="str">
        <f>IF(G4887&lt;1000000,"",VLOOKUP(G4887,组合调整!$A:$I,2,0))</f>
        <v/>
      </c>
    </row>
    <row r="4888" spans="1:23">
      <c r="A4888" s="26">
        <v>41032</v>
      </c>
      <c r="B4888" s="26" t="s">
        <v>36</v>
      </c>
      <c r="C4888" s="26">
        <v>4000124</v>
      </c>
      <c r="D4888" s="26">
        <v>2002332</v>
      </c>
      <c r="E4888" s="26">
        <v>4013312</v>
      </c>
      <c r="F4888" s="26">
        <v>1019922</v>
      </c>
      <c r="G4888" s="26">
        <v>40231</v>
      </c>
      <c r="H4888" s="26">
        <v>3032</v>
      </c>
      <c r="I4888" s="26">
        <v>50031</v>
      </c>
      <c r="J4888" s="26">
        <v>4032</v>
      </c>
      <c r="K4888" s="26">
        <v>0</v>
      </c>
      <c r="L4888" s="26">
        <v>0</v>
      </c>
      <c r="M4888" s="26">
        <v>0</v>
      </c>
      <c r="N4888" s="26">
        <v>0</v>
      </c>
      <c r="O4888" s="24" t="s">
        <v>36</v>
      </c>
      <c r="P4888" s="24">
        <v>41032</v>
      </c>
      <c r="Q4888" s="24">
        <f>IF(ISERROR(VLOOKUP($B4888,[1]主动技能!$B:$D,3,0)),[2]Sheet1!$Y5355,VLOOKUP($B4888,[1]主动技能!$B:$D,3,0))</f>
        <v>4</v>
      </c>
      <c r="S4888" s="24" t="str">
        <f>IF(C4888&lt;1000000,"",VLOOKUP(C4888,组合调整!$A:$I,2,0))</f>
        <v>镜面</v>
      </c>
      <c r="T4888" s="24" t="str">
        <f>IF(D4888&lt;1000000,"",VLOOKUP(D4888,组合调整!$A:$I,2,0))</f>
        <v>魔法</v>
      </c>
      <c r="U4888" s="24" t="str">
        <f>IF(E4888&lt;1000000,"",VLOOKUP(E4888,组合调整!$A:$I,2,0))</f>
        <v>私密话</v>
      </c>
      <c r="V4888" s="24" t="str">
        <f>IF(F4888&lt;1000000,"",VLOOKUP(F4888,组合调整!$A:$I,2,0))</f>
        <v>投技</v>
      </c>
      <c r="W4888" s="24" t="str">
        <f>IF(G4888&lt;1000000,"",VLOOKUP(G4888,组合调整!$A:$I,2,0))</f>
        <v/>
      </c>
    </row>
    <row r="4889" spans="1:23">
      <c r="A4889" s="26">
        <v>41033</v>
      </c>
      <c r="B4889" s="26" t="s">
        <v>140</v>
      </c>
      <c r="C4889" s="26">
        <v>2000122</v>
      </c>
      <c r="D4889" s="26">
        <v>4004512</v>
      </c>
      <c r="E4889" s="26">
        <v>4017711</v>
      </c>
      <c r="F4889" s="26">
        <v>4005612</v>
      </c>
      <c r="G4889" s="26">
        <v>40212</v>
      </c>
      <c r="H4889" s="26">
        <v>3021</v>
      </c>
      <c r="I4889" s="26">
        <v>50012</v>
      </c>
      <c r="J4889" s="26">
        <v>4021</v>
      </c>
      <c r="K4889" s="26">
        <v>0</v>
      </c>
      <c r="L4889" s="26">
        <v>0</v>
      </c>
      <c r="M4889" s="26">
        <v>0</v>
      </c>
      <c r="N4889" s="26">
        <v>0</v>
      </c>
      <c r="O4889" s="24" t="s">
        <v>140</v>
      </c>
      <c r="P4889" s="24">
        <v>41033</v>
      </c>
      <c r="Q4889" s="24">
        <f>IF(ISERROR(VLOOKUP($B4889,[1]主动技能!$B:$D,3,0)),[2]Sheet1!$Y5356,VLOOKUP($B4889,[1]主动技能!$B:$D,3,0))</f>
        <v>3</v>
      </c>
      <c r="S4889" s="24" t="str">
        <f>IF(C4889&lt;1000000,"",VLOOKUP(C4889,组合调整!$A:$I,2,0))</f>
        <v>羁绊</v>
      </c>
      <c r="T4889" s="24" t="str">
        <f>IF(D4889&lt;1000000,"",VLOOKUP(D4889,组合调整!$A:$I,2,0))</f>
        <v>瞪眼</v>
      </c>
      <c r="U4889" s="24" t="str">
        <f>IF(E4889&lt;1000000,"",VLOOKUP(E4889,组合调整!$A:$I,2,0))</f>
        <v>鬼切</v>
      </c>
      <c r="V4889" s="24" t="str">
        <f>IF(F4889&lt;1000000,"",VLOOKUP(F4889,组合调整!$A:$I,2,0))</f>
        <v>冲冠</v>
      </c>
      <c r="W4889" s="24" t="str">
        <f>IF(G4889&lt;1000000,"",VLOOKUP(G4889,组合调整!$A:$I,2,0))</f>
        <v/>
      </c>
    </row>
    <row r="4890" spans="1:23">
      <c r="A4890" s="26">
        <v>41034</v>
      </c>
      <c r="B4890" s="26" t="s">
        <v>140</v>
      </c>
      <c r="C4890" s="26">
        <v>2000122</v>
      </c>
      <c r="D4890" s="26">
        <v>4004512</v>
      </c>
      <c r="E4890" s="26">
        <v>4017711</v>
      </c>
      <c r="F4890" s="26">
        <v>4005612</v>
      </c>
      <c r="G4890" s="26">
        <v>40212</v>
      </c>
      <c r="H4890" s="26">
        <v>3021</v>
      </c>
      <c r="I4890" s="26">
        <v>50012</v>
      </c>
      <c r="J4890" s="26">
        <v>4021</v>
      </c>
      <c r="K4890" s="26">
        <v>0</v>
      </c>
      <c r="L4890" s="26">
        <v>0</v>
      </c>
      <c r="M4890" s="26">
        <v>0</v>
      </c>
      <c r="N4890" s="26">
        <v>0</v>
      </c>
      <c r="O4890" s="24" t="s">
        <v>140</v>
      </c>
      <c r="P4890" s="24">
        <v>41034</v>
      </c>
      <c r="Q4890" s="24">
        <f>IF(ISERROR(VLOOKUP($B4890,[1]主动技能!$B:$D,3,0)),[2]Sheet1!$Y5357,VLOOKUP($B4890,[1]主动技能!$B:$D,3,0))</f>
        <v>3</v>
      </c>
      <c r="S4890" s="24" t="str">
        <f>IF(C4890&lt;1000000,"",VLOOKUP(C4890,组合调整!$A:$I,2,0))</f>
        <v>羁绊</v>
      </c>
      <c r="T4890" s="24" t="str">
        <f>IF(D4890&lt;1000000,"",VLOOKUP(D4890,组合调整!$A:$I,2,0))</f>
        <v>瞪眼</v>
      </c>
      <c r="U4890" s="24" t="str">
        <f>IF(E4890&lt;1000000,"",VLOOKUP(E4890,组合调整!$A:$I,2,0))</f>
        <v>鬼切</v>
      </c>
      <c r="V4890" s="24" t="str">
        <f>IF(F4890&lt;1000000,"",VLOOKUP(F4890,组合调整!$A:$I,2,0))</f>
        <v>冲冠</v>
      </c>
      <c r="W4890" s="24" t="str">
        <f>IF(G4890&lt;1000000,"",VLOOKUP(G4890,组合调整!$A:$I,2,0))</f>
        <v/>
      </c>
    </row>
    <row r="4891" spans="1:23">
      <c r="A4891" s="26">
        <v>41035</v>
      </c>
      <c r="B4891" s="26" t="s">
        <v>140</v>
      </c>
      <c r="C4891" s="26">
        <v>2000122</v>
      </c>
      <c r="D4891" s="26">
        <v>4004512</v>
      </c>
      <c r="E4891" s="26">
        <v>4017711</v>
      </c>
      <c r="F4891" s="26">
        <v>4005612</v>
      </c>
      <c r="G4891" s="26">
        <v>40212</v>
      </c>
      <c r="H4891" s="26">
        <v>3021</v>
      </c>
      <c r="I4891" s="26">
        <v>50012</v>
      </c>
      <c r="J4891" s="26">
        <v>4021</v>
      </c>
      <c r="K4891" s="26">
        <v>0</v>
      </c>
      <c r="L4891" s="26">
        <v>0</v>
      </c>
      <c r="M4891" s="26">
        <v>0</v>
      </c>
      <c r="N4891" s="26">
        <v>0</v>
      </c>
      <c r="O4891" s="24" t="s">
        <v>140</v>
      </c>
      <c r="P4891" s="24">
        <v>41035</v>
      </c>
      <c r="Q4891" s="24">
        <f>IF(ISERROR(VLOOKUP($B4891,[1]主动技能!$B:$D,3,0)),[2]Sheet1!$Y5358,VLOOKUP($B4891,[1]主动技能!$B:$D,3,0))</f>
        <v>3</v>
      </c>
      <c r="S4891" s="24" t="str">
        <f>IF(C4891&lt;1000000,"",VLOOKUP(C4891,组合调整!$A:$I,2,0))</f>
        <v>羁绊</v>
      </c>
      <c r="T4891" s="24" t="str">
        <f>IF(D4891&lt;1000000,"",VLOOKUP(D4891,组合调整!$A:$I,2,0))</f>
        <v>瞪眼</v>
      </c>
      <c r="U4891" s="24" t="str">
        <f>IF(E4891&lt;1000000,"",VLOOKUP(E4891,组合调整!$A:$I,2,0))</f>
        <v>鬼切</v>
      </c>
      <c r="V4891" s="24" t="str">
        <f>IF(F4891&lt;1000000,"",VLOOKUP(F4891,组合调整!$A:$I,2,0))</f>
        <v>冲冠</v>
      </c>
      <c r="W4891" s="24" t="str">
        <f>IF(G4891&lt;1000000,"",VLOOKUP(G4891,组合调整!$A:$I,2,0))</f>
        <v/>
      </c>
    </row>
    <row r="4892" spans="1:23">
      <c r="A4892" s="26">
        <v>41036</v>
      </c>
      <c r="B4892" s="26" t="s">
        <v>140</v>
      </c>
      <c r="C4892" s="26">
        <v>2000122</v>
      </c>
      <c r="D4892" s="26">
        <v>4004512</v>
      </c>
      <c r="E4892" s="26">
        <v>4017711</v>
      </c>
      <c r="F4892" s="26">
        <v>4005612</v>
      </c>
      <c r="G4892" s="26">
        <v>40212</v>
      </c>
      <c r="H4892" s="26">
        <v>3021</v>
      </c>
      <c r="I4892" s="26">
        <v>50012</v>
      </c>
      <c r="J4892" s="26">
        <v>4021</v>
      </c>
      <c r="K4892" s="26">
        <v>0</v>
      </c>
      <c r="L4892" s="26">
        <v>0</v>
      </c>
      <c r="M4892" s="26">
        <v>0</v>
      </c>
      <c r="N4892" s="26">
        <v>0</v>
      </c>
      <c r="O4892" s="24" t="s">
        <v>140</v>
      </c>
      <c r="P4892" s="24">
        <v>41036</v>
      </c>
      <c r="Q4892" s="24">
        <f>IF(ISERROR(VLOOKUP($B4892,[1]主动技能!$B:$D,3,0)),[2]Sheet1!$Y5359,VLOOKUP($B4892,[1]主动技能!$B:$D,3,0))</f>
        <v>3</v>
      </c>
      <c r="S4892" s="24" t="str">
        <f>IF(C4892&lt;1000000,"",VLOOKUP(C4892,组合调整!$A:$I,2,0))</f>
        <v>羁绊</v>
      </c>
      <c r="T4892" s="24" t="str">
        <f>IF(D4892&lt;1000000,"",VLOOKUP(D4892,组合调整!$A:$I,2,0))</f>
        <v>瞪眼</v>
      </c>
      <c r="U4892" s="24" t="str">
        <f>IF(E4892&lt;1000000,"",VLOOKUP(E4892,组合调整!$A:$I,2,0))</f>
        <v>鬼切</v>
      </c>
      <c r="V4892" s="24" t="str">
        <f>IF(F4892&lt;1000000,"",VLOOKUP(F4892,组合调整!$A:$I,2,0))</f>
        <v>冲冠</v>
      </c>
      <c r="W4892" s="24" t="str">
        <f>IF(G4892&lt;1000000,"",VLOOKUP(G4892,组合调整!$A:$I,2,0))</f>
        <v/>
      </c>
    </row>
    <row r="4893" spans="1:23">
      <c r="A4893" s="26">
        <v>41037</v>
      </c>
      <c r="B4893" s="26" t="s">
        <v>140</v>
      </c>
      <c r="C4893" s="26">
        <v>2000122</v>
      </c>
      <c r="D4893" s="26">
        <v>4004512</v>
      </c>
      <c r="E4893" s="26">
        <v>4017711</v>
      </c>
      <c r="F4893" s="26">
        <v>4005612</v>
      </c>
      <c r="G4893" s="26">
        <v>40212</v>
      </c>
      <c r="H4893" s="26">
        <v>3021</v>
      </c>
      <c r="I4893" s="26">
        <v>50012</v>
      </c>
      <c r="J4893" s="26">
        <v>4021</v>
      </c>
      <c r="K4893" s="26">
        <v>0</v>
      </c>
      <c r="L4893" s="26">
        <v>0</v>
      </c>
      <c r="M4893" s="26">
        <v>0</v>
      </c>
      <c r="N4893" s="26">
        <v>0</v>
      </c>
      <c r="O4893" s="24" t="s">
        <v>140</v>
      </c>
      <c r="P4893" s="24">
        <v>41037</v>
      </c>
      <c r="Q4893" s="24">
        <f>IF(ISERROR(VLOOKUP($B4893,[1]主动技能!$B:$D,3,0)),[2]Sheet1!$Y5360,VLOOKUP($B4893,[1]主动技能!$B:$D,3,0))</f>
        <v>3</v>
      </c>
      <c r="S4893" s="24" t="str">
        <f>IF(C4893&lt;1000000,"",VLOOKUP(C4893,组合调整!$A:$I,2,0))</f>
        <v>羁绊</v>
      </c>
      <c r="T4893" s="24" t="str">
        <f>IF(D4893&lt;1000000,"",VLOOKUP(D4893,组合调整!$A:$I,2,0))</f>
        <v>瞪眼</v>
      </c>
      <c r="U4893" s="24" t="str">
        <f>IF(E4893&lt;1000000,"",VLOOKUP(E4893,组合调整!$A:$I,2,0))</f>
        <v>鬼切</v>
      </c>
      <c r="V4893" s="24" t="str">
        <f>IF(F4893&lt;1000000,"",VLOOKUP(F4893,组合调整!$A:$I,2,0))</f>
        <v>冲冠</v>
      </c>
      <c r="W4893" s="24" t="str">
        <f>IF(G4893&lt;1000000,"",VLOOKUP(G4893,组合调整!$A:$I,2,0))</f>
        <v/>
      </c>
    </row>
    <row r="4894" spans="1:23">
      <c r="A4894" s="26">
        <v>41038</v>
      </c>
      <c r="B4894" s="26" t="s">
        <v>140</v>
      </c>
      <c r="C4894" s="26">
        <v>2000122</v>
      </c>
      <c r="D4894" s="26">
        <v>4004512</v>
      </c>
      <c r="E4894" s="26">
        <v>4017711</v>
      </c>
      <c r="F4894" s="26">
        <v>4005612</v>
      </c>
      <c r="G4894" s="26">
        <v>40212</v>
      </c>
      <c r="H4894" s="26">
        <v>3021</v>
      </c>
      <c r="I4894" s="26">
        <v>50012</v>
      </c>
      <c r="J4894" s="26">
        <v>4021</v>
      </c>
      <c r="K4894" s="26">
        <v>0</v>
      </c>
      <c r="L4894" s="26">
        <v>0</v>
      </c>
      <c r="M4894" s="26">
        <v>0</v>
      </c>
      <c r="N4894" s="26">
        <v>0</v>
      </c>
      <c r="O4894" s="24" t="s">
        <v>140</v>
      </c>
      <c r="P4894" s="24">
        <v>41038</v>
      </c>
      <c r="Q4894" s="24">
        <f>IF(ISERROR(VLOOKUP($B4894,[1]主动技能!$B:$D,3,0)),[2]Sheet1!$Y5361,VLOOKUP($B4894,[1]主动技能!$B:$D,3,0))</f>
        <v>3</v>
      </c>
      <c r="S4894" s="24" t="str">
        <f>IF(C4894&lt;1000000,"",VLOOKUP(C4894,组合调整!$A:$I,2,0))</f>
        <v>羁绊</v>
      </c>
      <c r="T4894" s="24" t="str">
        <f>IF(D4894&lt;1000000,"",VLOOKUP(D4894,组合调整!$A:$I,2,0))</f>
        <v>瞪眼</v>
      </c>
      <c r="U4894" s="24" t="str">
        <f>IF(E4894&lt;1000000,"",VLOOKUP(E4894,组合调整!$A:$I,2,0))</f>
        <v>鬼切</v>
      </c>
      <c r="V4894" s="24" t="str">
        <f>IF(F4894&lt;1000000,"",VLOOKUP(F4894,组合调整!$A:$I,2,0))</f>
        <v>冲冠</v>
      </c>
      <c r="W4894" s="24" t="str">
        <f>IF(G4894&lt;1000000,"",VLOOKUP(G4894,组合调整!$A:$I,2,0))</f>
        <v/>
      </c>
    </row>
    <row r="4895" spans="1:23">
      <c r="A4895" s="26">
        <v>41039</v>
      </c>
      <c r="B4895" s="26" t="s">
        <v>140</v>
      </c>
      <c r="C4895" s="26">
        <v>2000122</v>
      </c>
      <c r="D4895" s="26">
        <v>4004512</v>
      </c>
      <c r="E4895" s="26">
        <v>4017711</v>
      </c>
      <c r="F4895" s="26">
        <v>4005612</v>
      </c>
      <c r="G4895" s="26">
        <v>40212</v>
      </c>
      <c r="H4895" s="26">
        <v>3021</v>
      </c>
      <c r="I4895" s="26">
        <v>50012</v>
      </c>
      <c r="J4895" s="26">
        <v>4021</v>
      </c>
      <c r="K4895" s="26">
        <v>0</v>
      </c>
      <c r="L4895" s="26">
        <v>0</v>
      </c>
      <c r="M4895" s="26">
        <v>0</v>
      </c>
      <c r="N4895" s="26">
        <v>0</v>
      </c>
      <c r="O4895" s="24" t="s">
        <v>140</v>
      </c>
      <c r="P4895" s="24">
        <v>41039</v>
      </c>
      <c r="Q4895" s="24">
        <f>IF(ISERROR(VLOOKUP($B4895,[1]主动技能!$B:$D,3,0)),[2]Sheet1!$Y5362,VLOOKUP($B4895,[1]主动技能!$B:$D,3,0))</f>
        <v>3</v>
      </c>
      <c r="S4895" s="24" t="str">
        <f>IF(C4895&lt;1000000,"",VLOOKUP(C4895,组合调整!$A:$I,2,0))</f>
        <v>羁绊</v>
      </c>
      <c r="T4895" s="24" t="str">
        <f>IF(D4895&lt;1000000,"",VLOOKUP(D4895,组合调整!$A:$I,2,0))</f>
        <v>瞪眼</v>
      </c>
      <c r="U4895" s="24" t="str">
        <f>IF(E4895&lt;1000000,"",VLOOKUP(E4895,组合调整!$A:$I,2,0))</f>
        <v>鬼切</v>
      </c>
      <c r="V4895" s="24" t="str">
        <f>IF(F4895&lt;1000000,"",VLOOKUP(F4895,组合调整!$A:$I,2,0))</f>
        <v>冲冠</v>
      </c>
      <c r="W4895" s="24" t="str">
        <f>IF(G4895&lt;1000000,"",VLOOKUP(G4895,组合调整!$A:$I,2,0))</f>
        <v/>
      </c>
    </row>
    <row r="4896" spans="1:23">
      <c r="A4896" s="26">
        <v>41040</v>
      </c>
      <c r="B4896" s="26" t="s">
        <v>140</v>
      </c>
      <c r="C4896" s="26">
        <v>2000122</v>
      </c>
      <c r="D4896" s="26">
        <v>4004512</v>
      </c>
      <c r="E4896" s="26">
        <v>4017711</v>
      </c>
      <c r="F4896" s="26">
        <v>4005612</v>
      </c>
      <c r="G4896" s="26">
        <v>40212</v>
      </c>
      <c r="H4896" s="26">
        <v>3021</v>
      </c>
      <c r="I4896" s="26">
        <v>50012</v>
      </c>
      <c r="J4896" s="26">
        <v>4021</v>
      </c>
      <c r="K4896" s="26">
        <v>0</v>
      </c>
      <c r="L4896" s="26">
        <v>0</v>
      </c>
      <c r="M4896" s="26">
        <v>0</v>
      </c>
      <c r="N4896" s="26">
        <v>0</v>
      </c>
      <c r="O4896" s="24" t="s">
        <v>140</v>
      </c>
      <c r="P4896" s="24">
        <v>41040</v>
      </c>
      <c r="Q4896" s="24">
        <f>IF(ISERROR(VLOOKUP($B4896,[1]主动技能!$B:$D,3,0)),[2]Sheet1!$Y5363,VLOOKUP($B4896,[1]主动技能!$B:$D,3,0))</f>
        <v>3</v>
      </c>
      <c r="S4896" s="24" t="str">
        <f>IF(C4896&lt;1000000,"",VLOOKUP(C4896,组合调整!$A:$I,2,0))</f>
        <v>羁绊</v>
      </c>
      <c r="T4896" s="24" t="str">
        <f>IF(D4896&lt;1000000,"",VLOOKUP(D4896,组合调整!$A:$I,2,0))</f>
        <v>瞪眼</v>
      </c>
      <c r="U4896" s="24" t="str">
        <f>IF(E4896&lt;1000000,"",VLOOKUP(E4896,组合调整!$A:$I,2,0))</f>
        <v>鬼切</v>
      </c>
      <c r="V4896" s="24" t="str">
        <f>IF(F4896&lt;1000000,"",VLOOKUP(F4896,组合调整!$A:$I,2,0))</f>
        <v>冲冠</v>
      </c>
      <c r="W4896" s="24" t="str">
        <f>IF(G4896&lt;1000000,"",VLOOKUP(G4896,组合调整!$A:$I,2,0))</f>
        <v/>
      </c>
    </row>
    <row r="4897" spans="1:23">
      <c r="A4897" s="26">
        <v>41041</v>
      </c>
      <c r="B4897" s="26" t="s">
        <v>140</v>
      </c>
      <c r="C4897" s="26">
        <v>2000122</v>
      </c>
      <c r="D4897" s="26">
        <v>4004512</v>
      </c>
      <c r="E4897" s="26">
        <v>4017711</v>
      </c>
      <c r="F4897" s="26">
        <v>4005612</v>
      </c>
      <c r="G4897" s="26">
        <v>40212</v>
      </c>
      <c r="H4897" s="26">
        <v>3021</v>
      </c>
      <c r="I4897" s="26">
        <v>50012</v>
      </c>
      <c r="J4897" s="26">
        <v>4021</v>
      </c>
      <c r="K4897" s="26">
        <v>0</v>
      </c>
      <c r="L4897" s="26">
        <v>0</v>
      </c>
      <c r="M4897" s="26">
        <v>0</v>
      </c>
      <c r="N4897" s="26">
        <v>0</v>
      </c>
      <c r="O4897" s="24" t="s">
        <v>140</v>
      </c>
      <c r="P4897" s="24">
        <v>41041</v>
      </c>
      <c r="Q4897" s="24">
        <f>IF(ISERROR(VLOOKUP($B4897,[1]主动技能!$B:$D,3,0)),[2]Sheet1!$Y5364,VLOOKUP($B4897,[1]主动技能!$B:$D,3,0))</f>
        <v>3</v>
      </c>
      <c r="S4897" s="24" t="str">
        <f>IF(C4897&lt;1000000,"",VLOOKUP(C4897,组合调整!$A:$I,2,0))</f>
        <v>羁绊</v>
      </c>
      <c r="T4897" s="24" t="str">
        <f>IF(D4897&lt;1000000,"",VLOOKUP(D4897,组合调整!$A:$I,2,0))</f>
        <v>瞪眼</v>
      </c>
      <c r="U4897" s="24" t="str">
        <f>IF(E4897&lt;1000000,"",VLOOKUP(E4897,组合调整!$A:$I,2,0))</f>
        <v>鬼切</v>
      </c>
      <c r="V4897" s="24" t="str">
        <f>IF(F4897&lt;1000000,"",VLOOKUP(F4897,组合调整!$A:$I,2,0))</f>
        <v>冲冠</v>
      </c>
      <c r="W4897" s="24" t="str">
        <f>IF(G4897&lt;1000000,"",VLOOKUP(G4897,组合调整!$A:$I,2,0))</f>
        <v/>
      </c>
    </row>
    <row r="4898" spans="1:23">
      <c r="A4898" s="26">
        <v>41042</v>
      </c>
      <c r="B4898" s="26" t="s">
        <v>140</v>
      </c>
      <c r="C4898" s="26">
        <v>2000122</v>
      </c>
      <c r="D4898" s="26">
        <v>4004512</v>
      </c>
      <c r="E4898" s="26">
        <v>4017711</v>
      </c>
      <c r="F4898" s="26">
        <v>4005612</v>
      </c>
      <c r="G4898" s="26">
        <v>40212</v>
      </c>
      <c r="H4898" s="26">
        <v>3021</v>
      </c>
      <c r="I4898" s="26">
        <v>50012</v>
      </c>
      <c r="J4898" s="26">
        <v>4021</v>
      </c>
      <c r="K4898" s="26">
        <v>0</v>
      </c>
      <c r="L4898" s="26">
        <v>0</v>
      </c>
      <c r="M4898" s="26">
        <v>0</v>
      </c>
      <c r="N4898" s="26">
        <v>0</v>
      </c>
      <c r="O4898" s="24" t="s">
        <v>140</v>
      </c>
      <c r="P4898" s="24">
        <v>41042</v>
      </c>
      <c r="Q4898" s="24">
        <f>IF(ISERROR(VLOOKUP($B4898,[1]主动技能!$B:$D,3,0)),[2]Sheet1!$Y5365,VLOOKUP($B4898,[1]主动技能!$B:$D,3,0))</f>
        <v>3</v>
      </c>
      <c r="S4898" s="24" t="str">
        <f>IF(C4898&lt;1000000,"",VLOOKUP(C4898,组合调整!$A:$I,2,0))</f>
        <v>羁绊</v>
      </c>
      <c r="T4898" s="24" t="str">
        <f>IF(D4898&lt;1000000,"",VLOOKUP(D4898,组合调整!$A:$I,2,0))</f>
        <v>瞪眼</v>
      </c>
      <c r="U4898" s="24" t="str">
        <f>IF(E4898&lt;1000000,"",VLOOKUP(E4898,组合调整!$A:$I,2,0))</f>
        <v>鬼切</v>
      </c>
      <c r="V4898" s="24" t="str">
        <f>IF(F4898&lt;1000000,"",VLOOKUP(F4898,组合调整!$A:$I,2,0))</f>
        <v>冲冠</v>
      </c>
      <c r="W4898" s="24" t="str">
        <f>IF(G4898&lt;1000000,"",VLOOKUP(G4898,组合调整!$A:$I,2,0))</f>
        <v/>
      </c>
    </row>
    <row r="4899" spans="1:23">
      <c r="A4899" s="26">
        <v>41043</v>
      </c>
      <c r="B4899" s="26" t="s">
        <v>140</v>
      </c>
      <c r="C4899" s="26">
        <v>2000122</v>
      </c>
      <c r="D4899" s="26">
        <v>4004512</v>
      </c>
      <c r="E4899" s="26">
        <v>4017711</v>
      </c>
      <c r="F4899" s="26">
        <v>4005612</v>
      </c>
      <c r="G4899" s="26">
        <v>40212</v>
      </c>
      <c r="H4899" s="26">
        <v>3021</v>
      </c>
      <c r="I4899" s="26">
        <v>50012</v>
      </c>
      <c r="J4899" s="26">
        <v>4021</v>
      </c>
      <c r="K4899" s="26">
        <v>0</v>
      </c>
      <c r="L4899" s="26">
        <v>0</v>
      </c>
      <c r="M4899" s="26">
        <v>0</v>
      </c>
      <c r="N4899" s="26">
        <v>0</v>
      </c>
      <c r="O4899" s="24" t="s">
        <v>140</v>
      </c>
      <c r="P4899" s="24">
        <v>41043</v>
      </c>
      <c r="Q4899" s="24">
        <f>IF(ISERROR(VLOOKUP($B4899,[1]主动技能!$B:$D,3,0)),[2]Sheet1!$Y5366,VLOOKUP($B4899,[1]主动技能!$B:$D,3,0))</f>
        <v>3</v>
      </c>
      <c r="S4899" s="24" t="str">
        <f>IF(C4899&lt;1000000,"",VLOOKUP(C4899,组合调整!$A:$I,2,0))</f>
        <v>羁绊</v>
      </c>
      <c r="T4899" s="24" t="str">
        <f>IF(D4899&lt;1000000,"",VLOOKUP(D4899,组合调整!$A:$I,2,0))</f>
        <v>瞪眼</v>
      </c>
      <c r="U4899" s="24" t="str">
        <f>IF(E4899&lt;1000000,"",VLOOKUP(E4899,组合调整!$A:$I,2,0))</f>
        <v>鬼切</v>
      </c>
      <c r="V4899" s="24" t="str">
        <f>IF(F4899&lt;1000000,"",VLOOKUP(F4899,组合调整!$A:$I,2,0))</f>
        <v>冲冠</v>
      </c>
      <c r="W4899" s="24" t="str">
        <f>IF(G4899&lt;1000000,"",VLOOKUP(G4899,组合调整!$A:$I,2,0))</f>
        <v/>
      </c>
    </row>
    <row r="4900" spans="1:23">
      <c r="A4900" s="26">
        <v>41044</v>
      </c>
      <c r="B4900" s="26" t="s">
        <v>140</v>
      </c>
      <c r="C4900" s="26">
        <v>2000122</v>
      </c>
      <c r="D4900" s="26">
        <v>4004512</v>
      </c>
      <c r="E4900" s="26">
        <v>4017711</v>
      </c>
      <c r="F4900" s="26">
        <v>4005612</v>
      </c>
      <c r="G4900" s="26">
        <v>40212</v>
      </c>
      <c r="H4900" s="26">
        <v>3021</v>
      </c>
      <c r="I4900" s="26">
        <v>50012</v>
      </c>
      <c r="J4900" s="26">
        <v>4021</v>
      </c>
      <c r="K4900" s="26">
        <v>0</v>
      </c>
      <c r="L4900" s="26">
        <v>0</v>
      </c>
      <c r="M4900" s="26">
        <v>0</v>
      </c>
      <c r="N4900" s="26">
        <v>0</v>
      </c>
      <c r="O4900" s="24" t="s">
        <v>140</v>
      </c>
      <c r="P4900" s="24">
        <v>41044</v>
      </c>
      <c r="Q4900" s="24">
        <f>IF(ISERROR(VLOOKUP($B4900,[1]主动技能!$B:$D,3,0)),[2]Sheet1!$Y5367,VLOOKUP($B4900,[1]主动技能!$B:$D,3,0))</f>
        <v>3</v>
      </c>
      <c r="S4900" s="24" t="str">
        <f>IF(C4900&lt;1000000,"",VLOOKUP(C4900,组合调整!$A:$I,2,0))</f>
        <v>羁绊</v>
      </c>
      <c r="T4900" s="24" t="str">
        <f>IF(D4900&lt;1000000,"",VLOOKUP(D4900,组合调整!$A:$I,2,0))</f>
        <v>瞪眼</v>
      </c>
      <c r="U4900" s="24" t="str">
        <f>IF(E4900&lt;1000000,"",VLOOKUP(E4900,组合调整!$A:$I,2,0))</f>
        <v>鬼切</v>
      </c>
      <c r="V4900" s="24" t="str">
        <f>IF(F4900&lt;1000000,"",VLOOKUP(F4900,组合调整!$A:$I,2,0))</f>
        <v>冲冠</v>
      </c>
      <c r="W4900" s="24" t="str">
        <f>IF(G4900&lt;1000000,"",VLOOKUP(G4900,组合调整!$A:$I,2,0))</f>
        <v/>
      </c>
    </row>
    <row r="4901" spans="1:23">
      <c r="A4901" s="26">
        <v>41045</v>
      </c>
      <c r="B4901" s="26" t="s">
        <v>140</v>
      </c>
      <c r="C4901" s="26">
        <v>2000122</v>
      </c>
      <c r="D4901" s="26">
        <v>4004512</v>
      </c>
      <c r="E4901" s="26">
        <v>4017711</v>
      </c>
      <c r="F4901" s="26">
        <v>4005612</v>
      </c>
      <c r="G4901" s="26">
        <v>40212</v>
      </c>
      <c r="H4901" s="26">
        <v>3021</v>
      </c>
      <c r="I4901" s="26">
        <v>50012</v>
      </c>
      <c r="J4901" s="26">
        <v>4021</v>
      </c>
      <c r="K4901" s="26">
        <v>0</v>
      </c>
      <c r="L4901" s="26">
        <v>0</v>
      </c>
      <c r="M4901" s="26">
        <v>0</v>
      </c>
      <c r="N4901" s="26">
        <v>0</v>
      </c>
      <c r="O4901" s="24" t="s">
        <v>140</v>
      </c>
      <c r="P4901" s="24">
        <v>41045</v>
      </c>
      <c r="Q4901" s="24">
        <f>IF(ISERROR(VLOOKUP($B4901,[1]主动技能!$B:$D,3,0)),[2]Sheet1!$Y5368,VLOOKUP($B4901,[1]主动技能!$B:$D,3,0))</f>
        <v>3</v>
      </c>
      <c r="S4901" s="24" t="str">
        <f>IF(C4901&lt;1000000,"",VLOOKUP(C4901,组合调整!$A:$I,2,0))</f>
        <v>羁绊</v>
      </c>
      <c r="T4901" s="24" t="str">
        <f>IF(D4901&lt;1000000,"",VLOOKUP(D4901,组合调整!$A:$I,2,0))</f>
        <v>瞪眼</v>
      </c>
      <c r="U4901" s="24" t="str">
        <f>IF(E4901&lt;1000000,"",VLOOKUP(E4901,组合调整!$A:$I,2,0))</f>
        <v>鬼切</v>
      </c>
      <c r="V4901" s="24" t="str">
        <f>IF(F4901&lt;1000000,"",VLOOKUP(F4901,组合调整!$A:$I,2,0))</f>
        <v>冲冠</v>
      </c>
      <c r="W4901" s="24" t="str">
        <f>IF(G4901&lt;1000000,"",VLOOKUP(G4901,组合调整!$A:$I,2,0))</f>
        <v/>
      </c>
    </row>
    <row r="4902" spans="1:23">
      <c r="A4902" s="26">
        <v>41046</v>
      </c>
      <c r="B4902" s="26" t="s">
        <v>140</v>
      </c>
      <c r="C4902" s="26">
        <v>2000122</v>
      </c>
      <c r="D4902" s="26">
        <v>4004512</v>
      </c>
      <c r="E4902" s="26">
        <v>4017711</v>
      </c>
      <c r="F4902" s="26">
        <v>4005612</v>
      </c>
      <c r="G4902" s="26">
        <v>40212</v>
      </c>
      <c r="H4902" s="26">
        <v>3021</v>
      </c>
      <c r="I4902" s="26">
        <v>50012</v>
      </c>
      <c r="J4902" s="26">
        <v>4021</v>
      </c>
      <c r="K4902" s="26">
        <v>0</v>
      </c>
      <c r="L4902" s="26">
        <v>0</v>
      </c>
      <c r="M4902" s="26">
        <v>0</v>
      </c>
      <c r="N4902" s="26">
        <v>0</v>
      </c>
      <c r="O4902" s="24" t="s">
        <v>140</v>
      </c>
      <c r="P4902" s="24">
        <v>41046</v>
      </c>
      <c r="Q4902" s="24">
        <f>IF(ISERROR(VLOOKUP($B4902,[1]主动技能!$B:$D,3,0)),[2]Sheet1!$Y5369,VLOOKUP($B4902,[1]主动技能!$B:$D,3,0))</f>
        <v>3</v>
      </c>
      <c r="S4902" s="24" t="str">
        <f>IF(C4902&lt;1000000,"",VLOOKUP(C4902,组合调整!$A:$I,2,0))</f>
        <v>羁绊</v>
      </c>
      <c r="T4902" s="24" t="str">
        <f>IF(D4902&lt;1000000,"",VLOOKUP(D4902,组合调整!$A:$I,2,0))</f>
        <v>瞪眼</v>
      </c>
      <c r="U4902" s="24" t="str">
        <f>IF(E4902&lt;1000000,"",VLOOKUP(E4902,组合调整!$A:$I,2,0))</f>
        <v>鬼切</v>
      </c>
      <c r="V4902" s="24" t="str">
        <f>IF(F4902&lt;1000000,"",VLOOKUP(F4902,组合调整!$A:$I,2,0))</f>
        <v>冲冠</v>
      </c>
      <c r="W4902" s="24" t="str">
        <f>IF(G4902&lt;1000000,"",VLOOKUP(G4902,组合调整!$A:$I,2,0))</f>
        <v/>
      </c>
    </row>
    <row r="4903" spans="1:23">
      <c r="A4903" s="26">
        <v>41047</v>
      </c>
      <c r="B4903" s="26" t="s">
        <v>140</v>
      </c>
      <c r="C4903" s="26">
        <v>2000122</v>
      </c>
      <c r="D4903" s="26">
        <v>4004512</v>
      </c>
      <c r="E4903" s="26">
        <v>4017711</v>
      </c>
      <c r="F4903" s="26">
        <v>4005612</v>
      </c>
      <c r="G4903" s="26">
        <v>40212</v>
      </c>
      <c r="H4903" s="26">
        <v>3021</v>
      </c>
      <c r="I4903" s="26">
        <v>50012</v>
      </c>
      <c r="J4903" s="26">
        <v>4021</v>
      </c>
      <c r="K4903" s="26">
        <v>0</v>
      </c>
      <c r="L4903" s="26">
        <v>0</v>
      </c>
      <c r="M4903" s="26">
        <v>0</v>
      </c>
      <c r="N4903" s="26">
        <v>0</v>
      </c>
      <c r="O4903" s="24" t="s">
        <v>140</v>
      </c>
      <c r="P4903" s="24">
        <v>41047</v>
      </c>
      <c r="Q4903" s="24">
        <f>IF(ISERROR(VLOOKUP($B4903,[1]主动技能!$B:$D,3,0)),[2]Sheet1!$Y5370,VLOOKUP($B4903,[1]主动技能!$B:$D,3,0))</f>
        <v>3</v>
      </c>
      <c r="S4903" s="24" t="str">
        <f>IF(C4903&lt;1000000,"",VLOOKUP(C4903,组合调整!$A:$I,2,0))</f>
        <v>羁绊</v>
      </c>
      <c r="T4903" s="24" t="str">
        <f>IF(D4903&lt;1000000,"",VLOOKUP(D4903,组合调整!$A:$I,2,0))</f>
        <v>瞪眼</v>
      </c>
      <c r="U4903" s="24" t="str">
        <f>IF(E4903&lt;1000000,"",VLOOKUP(E4903,组合调整!$A:$I,2,0))</f>
        <v>鬼切</v>
      </c>
      <c r="V4903" s="24" t="str">
        <f>IF(F4903&lt;1000000,"",VLOOKUP(F4903,组合调整!$A:$I,2,0))</f>
        <v>冲冠</v>
      </c>
      <c r="W4903" s="24" t="str">
        <f>IF(G4903&lt;1000000,"",VLOOKUP(G4903,组合调整!$A:$I,2,0))</f>
        <v/>
      </c>
    </row>
    <row r="4904" spans="1:23">
      <c r="A4904" s="26">
        <v>41048</v>
      </c>
      <c r="B4904" s="26" t="s">
        <v>140</v>
      </c>
      <c r="C4904" s="26">
        <v>2000122</v>
      </c>
      <c r="D4904" s="26">
        <v>4004512</v>
      </c>
      <c r="E4904" s="26">
        <v>4017711</v>
      </c>
      <c r="F4904" s="26">
        <v>4005612</v>
      </c>
      <c r="G4904" s="26">
        <v>40212</v>
      </c>
      <c r="H4904" s="26">
        <v>3021</v>
      </c>
      <c r="I4904" s="26">
        <v>50012</v>
      </c>
      <c r="J4904" s="26">
        <v>4021</v>
      </c>
      <c r="K4904" s="26">
        <v>0</v>
      </c>
      <c r="L4904" s="26">
        <v>0</v>
      </c>
      <c r="M4904" s="26">
        <v>0</v>
      </c>
      <c r="N4904" s="26">
        <v>0</v>
      </c>
      <c r="O4904" s="24" t="s">
        <v>140</v>
      </c>
      <c r="P4904" s="24">
        <v>41048</v>
      </c>
      <c r="Q4904" s="24">
        <f>IF(ISERROR(VLOOKUP($B4904,[1]主动技能!$B:$D,3,0)),[2]Sheet1!$Y5371,VLOOKUP($B4904,[1]主动技能!$B:$D,3,0))</f>
        <v>3</v>
      </c>
      <c r="S4904" s="24" t="str">
        <f>IF(C4904&lt;1000000,"",VLOOKUP(C4904,组合调整!$A:$I,2,0))</f>
        <v>羁绊</v>
      </c>
      <c r="T4904" s="24" t="str">
        <f>IF(D4904&lt;1000000,"",VLOOKUP(D4904,组合调整!$A:$I,2,0))</f>
        <v>瞪眼</v>
      </c>
      <c r="U4904" s="24" t="str">
        <f>IF(E4904&lt;1000000,"",VLOOKUP(E4904,组合调整!$A:$I,2,0))</f>
        <v>鬼切</v>
      </c>
      <c r="V4904" s="24" t="str">
        <f>IF(F4904&lt;1000000,"",VLOOKUP(F4904,组合调整!$A:$I,2,0))</f>
        <v>冲冠</v>
      </c>
      <c r="W4904" s="24" t="str">
        <f>IF(G4904&lt;1000000,"",VLOOKUP(G4904,组合调整!$A:$I,2,0))</f>
        <v/>
      </c>
    </row>
    <row r="4905" spans="1:23">
      <c r="A4905" s="26">
        <v>41049</v>
      </c>
      <c r="B4905" s="26" t="s">
        <v>140</v>
      </c>
      <c r="C4905" s="26">
        <v>2000122</v>
      </c>
      <c r="D4905" s="26">
        <v>4004512</v>
      </c>
      <c r="E4905" s="26">
        <v>4017711</v>
      </c>
      <c r="F4905" s="26">
        <v>4005612</v>
      </c>
      <c r="G4905" s="26">
        <v>40212</v>
      </c>
      <c r="H4905" s="26">
        <v>3021</v>
      </c>
      <c r="I4905" s="26">
        <v>50012</v>
      </c>
      <c r="J4905" s="26">
        <v>4021</v>
      </c>
      <c r="K4905" s="26">
        <v>0</v>
      </c>
      <c r="L4905" s="26">
        <v>0</v>
      </c>
      <c r="M4905" s="26">
        <v>0</v>
      </c>
      <c r="N4905" s="26">
        <v>0</v>
      </c>
      <c r="O4905" s="24" t="s">
        <v>140</v>
      </c>
      <c r="P4905" s="24">
        <v>41049</v>
      </c>
      <c r="Q4905" s="24">
        <f>IF(ISERROR(VLOOKUP($B4905,[1]主动技能!$B:$D,3,0)),[2]Sheet1!$Y5372,VLOOKUP($B4905,[1]主动技能!$B:$D,3,0))</f>
        <v>3</v>
      </c>
      <c r="S4905" s="24" t="str">
        <f>IF(C4905&lt;1000000,"",VLOOKUP(C4905,组合调整!$A:$I,2,0))</f>
        <v>羁绊</v>
      </c>
      <c r="T4905" s="24" t="str">
        <f>IF(D4905&lt;1000000,"",VLOOKUP(D4905,组合调整!$A:$I,2,0))</f>
        <v>瞪眼</v>
      </c>
      <c r="U4905" s="24" t="str">
        <f>IF(E4905&lt;1000000,"",VLOOKUP(E4905,组合调整!$A:$I,2,0))</f>
        <v>鬼切</v>
      </c>
      <c r="V4905" s="24" t="str">
        <f>IF(F4905&lt;1000000,"",VLOOKUP(F4905,组合调整!$A:$I,2,0))</f>
        <v>冲冠</v>
      </c>
      <c r="W4905" s="24" t="str">
        <f>IF(G4905&lt;1000000,"",VLOOKUP(G4905,组合调整!$A:$I,2,0))</f>
        <v/>
      </c>
    </row>
    <row r="4906" spans="1:23">
      <c r="A4906" s="26">
        <v>41050</v>
      </c>
      <c r="B4906" s="26" t="s">
        <v>140</v>
      </c>
      <c r="C4906" s="26">
        <v>2000122</v>
      </c>
      <c r="D4906" s="26">
        <v>4004512</v>
      </c>
      <c r="E4906" s="26">
        <v>4017711</v>
      </c>
      <c r="F4906" s="26">
        <v>4005612</v>
      </c>
      <c r="G4906" s="26">
        <v>40212</v>
      </c>
      <c r="H4906" s="26">
        <v>3021</v>
      </c>
      <c r="I4906" s="26">
        <v>50012</v>
      </c>
      <c r="J4906" s="26">
        <v>4021</v>
      </c>
      <c r="K4906" s="26">
        <v>0</v>
      </c>
      <c r="L4906" s="26">
        <v>0</v>
      </c>
      <c r="M4906" s="26">
        <v>0</v>
      </c>
      <c r="N4906" s="26">
        <v>0</v>
      </c>
      <c r="O4906" s="24" t="s">
        <v>140</v>
      </c>
      <c r="P4906" s="24">
        <v>41050</v>
      </c>
      <c r="Q4906" s="24">
        <f>IF(ISERROR(VLOOKUP($B4906,[1]主动技能!$B:$D,3,0)),[2]Sheet1!$Y5373,VLOOKUP($B4906,[1]主动技能!$B:$D,3,0))</f>
        <v>3</v>
      </c>
      <c r="S4906" s="24" t="str">
        <f>IF(C4906&lt;1000000,"",VLOOKUP(C4906,组合调整!$A:$I,2,0))</f>
        <v>羁绊</v>
      </c>
      <c r="T4906" s="24" t="str">
        <f>IF(D4906&lt;1000000,"",VLOOKUP(D4906,组合调整!$A:$I,2,0))</f>
        <v>瞪眼</v>
      </c>
      <c r="U4906" s="24" t="str">
        <f>IF(E4906&lt;1000000,"",VLOOKUP(E4906,组合调整!$A:$I,2,0))</f>
        <v>鬼切</v>
      </c>
      <c r="V4906" s="24" t="str">
        <f>IF(F4906&lt;1000000,"",VLOOKUP(F4906,组合调整!$A:$I,2,0))</f>
        <v>冲冠</v>
      </c>
      <c r="W4906" s="24" t="str">
        <f>IF(G4906&lt;1000000,"",VLOOKUP(G4906,组合调整!$A:$I,2,0))</f>
        <v/>
      </c>
    </row>
    <row r="4907" spans="1:23">
      <c r="A4907" s="26">
        <v>41051</v>
      </c>
      <c r="B4907" s="26" t="s">
        <v>140</v>
      </c>
      <c r="C4907" s="26">
        <v>2000122</v>
      </c>
      <c r="D4907" s="26">
        <v>4004512</v>
      </c>
      <c r="E4907" s="26">
        <v>4017711</v>
      </c>
      <c r="F4907" s="26">
        <v>4005612</v>
      </c>
      <c r="G4907" s="26">
        <v>40212</v>
      </c>
      <c r="H4907" s="26">
        <v>3021</v>
      </c>
      <c r="I4907" s="26">
        <v>50012</v>
      </c>
      <c r="J4907" s="26">
        <v>4021</v>
      </c>
      <c r="K4907" s="26">
        <v>0</v>
      </c>
      <c r="L4907" s="26">
        <v>0</v>
      </c>
      <c r="M4907" s="26">
        <v>0</v>
      </c>
      <c r="N4907" s="26">
        <v>0</v>
      </c>
      <c r="O4907" s="24" t="s">
        <v>140</v>
      </c>
      <c r="P4907" s="24">
        <v>41051</v>
      </c>
      <c r="Q4907" s="24">
        <f>IF(ISERROR(VLOOKUP($B4907,[1]主动技能!$B:$D,3,0)),[2]Sheet1!$Y5374,VLOOKUP($B4907,[1]主动技能!$B:$D,3,0))</f>
        <v>3</v>
      </c>
      <c r="S4907" s="24" t="str">
        <f>IF(C4907&lt;1000000,"",VLOOKUP(C4907,组合调整!$A:$I,2,0))</f>
        <v>羁绊</v>
      </c>
      <c r="T4907" s="24" t="str">
        <f>IF(D4907&lt;1000000,"",VLOOKUP(D4907,组合调整!$A:$I,2,0))</f>
        <v>瞪眼</v>
      </c>
      <c r="U4907" s="24" t="str">
        <f>IF(E4907&lt;1000000,"",VLOOKUP(E4907,组合调整!$A:$I,2,0))</f>
        <v>鬼切</v>
      </c>
      <c r="V4907" s="24" t="str">
        <f>IF(F4907&lt;1000000,"",VLOOKUP(F4907,组合调整!$A:$I,2,0))</f>
        <v>冲冠</v>
      </c>
      <c r="W4907" s="24" t="str">
        <f>IF(G4907&lt;1000000,"",VLOOKUP(G4907,组合调整!$A:$I,2,0))</f>
        <v/>
      </c>
    </row>
    <row r="4908" spans="1:23">
      <c r="A4908" s="26">
        <v>41052</v>
      </c>
      <c r="B4908" s="26" t="s">
        <v>140</v>
      </c>
      <c r="C4908" s="26">
        <v>2000122</v>
      </c>
      <c r="D4908" s="26">
        <v>4004512</v>
      </c>
      <c r="E4908" s="26">
        <v>4017711</v>
      </c>
      <c r="F4908" s="26">
        <v>4005612</v>
      </c>
      <c r="G4908" s="26">
        <v>40212</v>
      </c>
      <c r="H4908" s="26">
        <v>3021</v>
      </c>
      <c r="I4908" s="26">
        <v>50012</v>
      </c>
      <c r="J4908" s="26">
        <v>4021</v>
      </c>
      <c r="K4908" s="26">
        <v>0</v>
      </c>
      <c r="L4908" s="26">
        <v>0</v>
      </c>
      <c r="M4908" s="26">
        <v>0</v>
      </c>
      <c r="N4908" s="26">
        <v>0</v>
      </c>
      <c r="O4908" s="24" t="s">
        <v>140</v>
      </c>
      <c r="P4908" s="24">
        <v>41052</v>
      </c>
      <c r="Q4908" s="24">
        <f>IF(ISERROR(VLOOKUP($B4908,[1]主动技能!$B:$D,3,0)),[2]Sheet1!$Y5375,VLOOKUP($B4908,[1]主动技能!$B:$D,3,0))</f>
        <v>3</v>
      </c>
      <c r="S4908" s="24" t="str">
        <f>IF(C4908&lt;1000000,"",VLOOKUP(C4908,组合调整!$A:$I,2,0))</f>
        <v>羁绊</v>
      </c>
      <c r="T4908" s="24" t="str">
        <f>IF(D4908&lt;1000000,"",VLOOKUP(D4908,组合调整!$A:$I,2,0))</f>
        <v>瞪眼</v>
      </c>
      <c r="U4908" s="24" t="str">
        <f>IF(E4908&lt;1000000,"",VLOOKUP(E4908,组合调整!$A:$I,2,0))</f>
        <v>鬼切</v>
      </c>
      <c r="V4908" s="24" t="str">
        <f>IF(F4908&lt;1000000,"",VLOOKUP(F4908,组合调整!$A:$I,2,0))</f>
        <v>冲冠</v>
      </c>
      <c r="W4908" s="24" t="str">
        <f>IF(G4908&lt;1000000,"",VLOOKUP(G4908,组合调整!$A:$I,2,0))</f>
        <v/>
      </c>
    </row>
    <row r="4909" spans="1:23">
      <c r="A4909" s="26">
        <v>41053</v>
      </c>
      <c r="B4909" s="26" t="s">
        <v>140</v>
      </c>
      <c r="C4909" s="26">
        <v>2000122</v>
      </c>
      <c r="D4909" s="26">
        <v>4004512</v>
      </c>
      <c r="E4909" s="26">
        <v>4017711</v>
      </c>
      <c r="F4909" s="26">
        <v>4005612</v>
      </c>
      <c r="G4909" s="26">
        <v>40212</v>
      </c>
      <c r="H4909" s="26">
        <v>3021</v>
      </c>
      <c r="I4909" s="26">
        <v>50012</v>
      </c>
      <c r="J4909" s="26">
        <v>4021</v>
      </c>
      <c r="K4909" s="26">
        <v>0</v>
      </c>
      <c r="L4909" s="26">
        <v>0</v>
      </c>
      <c r="M4909" s="26">
        <v>0</v>
      </c>
      <c r="N4909" s="26">
        <v>0</v>
      </c>
      <c r="O4909" s="24" t="s">
        <v>140</v>
      </c>
      <c r="P4909" s="24">
        <v>41053</v>
      </c>
      <c r="Q4909" s="24">
        <f>IF(ISERROR(VLOOKUP($B4909,[1]主动技能!$B:$D,3,0)),[2]Sheet1!$Y5376,VLOOKUP($B4909,[1]主动技能!$B:$D,3,0))</f>
        <v>3</v>
      </c>
      <c r="S4909" s="24" t="str">
        <f>IF(C4909&lt;1000000,"",VLOOKUP(C4909,组合调整!$A:$I,2,0))</f>
        <v>羁绊</v>
      </c>
      <c r="T4909" s="24" t="str">
        <f>IF(D4909&lt;1000000,"",VLOOKUP(D4909,组合调整!$A:$I,2,0))</f>
        <v>瞪眼</v>
      </c>
      <c r="U4909" s="24" t="str">
        <f>IF(E4909&lt;1000000,"",VLOOKUP(E4909,组合调整!$A:$I,2,0))</f>
        <v>鬼切</v>
      </c>
      <c r="V4909" s="24" t="str">
        <f>IF(F4909&lt;1000000,"",VLOOKUP(F4909,组合调整!$A:$I,2,0))</f>
        <v>冲冠</v>
      </c>
      <c r="W4909" s="24" t="str">
        <f>IF(G4909&lt;1000000,"",VLOOKUP(G4909,组合调整!$A:$I,2,0))</f>
        <v/>
      </c>
    </row>
    <row r="4910" spans="1:23">
      <c r="A4910" s="26">
        <v>41054</v>
      </c>
      <c r="B4910" s="26" t="s">
        <v>140</v>
      </c>
      <c r="C4910" s="26">
        <v>2000122</v>
      </c>
      <c r="D4910" s="26">
        <v>4004512</v>
      </c>
      <c r="E4910" s="26">
        <v>4017711</v>
      </c>
      <c r="F4910" s="26">
        <v>4005612</v>
      </c>
      <c r="G4910" s="26">
        <v>40212</v>
      </c>
      <c r="H4910" s="26">
        <v>3021</v>
      </c>
      <c r="I4910" s="26">
        <v>50012</v>
      </c>
      <c r="J4910" s="26">
        <v>4021</v>
      </c>
      <c r="K4910" s="26">
        <v>0</v>
      </c>
      <c r="L4910" s="26">
        <v>0</v>
      </c>
      <c r="M4910" s="26">
        <v>0</v>
      </c>
      <c r="N4910" s="26">
        <v>0</v>
      </c>
      <c r="O4910" s="24" t="s">
        <v>140</v>
      </c>
      <c r="P4910" s="24">
        <v>41054</v>
      </c>
      <c r="Q4910" s="24">
        <f>IF(ISERROR(VLOOKUP($B4910,[1]主动技能!$B:$D,3,0)),[2]Sheet1!$Y5377,VLOOKUP($B4910,[1]主动技能!$B:$D,3,0))</f>
        <v>3</v>
      </c>
      <c r="S4910" s="24" t="str">
        <f>IF(C4910&lt;1000000,"",VLOOKUP(C4910,组合调整!$A:$I,2,0))</f>
        <v>羁绊</v>
      </c>
      <c r="T4910" s="24" t="str">
        <f>IF(D4910&lt;1000000,"",VLOOKUP(D4910,组合调整!$A:$I,2,0))</f>
        <v>瞪眼</v>
      </c>
      <c r="U4910" s="24" t="str">
        <f>IF(E4910&lt;1000000,"",VLOOKUP(E4910,组合调整!$A:$I,2,0))</f>
        <v>鬼切</v>
      </c>
      <c r="V4910" s="24" t="str">
        <f>IF(F4910&lt;1000000,"",VLOOKUP(F4910,组合调整!$A:$I,2,0))</f>
        <v>冲冠</v>
      </c>
      <c r="W4910" s="24" t="str">
        <f>IF(G4910&lt;1000000,"",VLOOKUP(G4910,组合调整!$A:$I,2,0))</f>
        <v/>
      </c>
    </row>
    <row r="4911" spans="1:23">
      <c r="A4911" s="26">
        <v>41055</v>
      </c>
      <c r="B4911" s="26" t="s">
        <v>140</v>
      </c>
      <c r="C4911" s="26">
        <v>2000122</v>
      </c>
      <c r="D4911" s="26">
        <v>4004512</v>
      </c>
      <c r="E4911" s="26">
        <v>4017711</v>
      </c>
      <c r="F4911" s="26">
        <v>4005612</v>
      </c>
      <c r="G4911" s="26">
        <v>40212</v>
      </c>
      <c r="H4911" s="26">
        <v>3021</v>
      </c>
      <c r="I4911" s="26">
        <v>50012</v>
      </c>
      <c r="J4911" s="26">
        <v>4021</v>
      </c>
      <c r="K4911" s="26">
        <v>0</v>
      </c>
      <c r="L4911" s="26">
        <v>0</v>
      </c>
      <c r="M4911" s="26">
        <v>0</v>
      </c>
      <c r="N4911" s="26">
        <v>0</v>
      </c>
      <c r="O4911" s="24" t="s">
        <v>140</v>
      </c>
      <c r="P4911" s="24">
        <v>41055</v>
      </c>
      <c r="Q4911" s="24">
        <f>IF(ISERROR(VLOOKUP($B4911,[1]主动技能!$B:$D,3,0)),[2]Sheet1!$Y5378,VLOOKUP($B4911,[1]主动技能!$B:$D,3,0))</f>
        <v>3</v>
      </c>
      <c r="S4911" s="24" t="str">
        <f>IF(C4911&lt;1000000,"",VLOOKUP(C4911,组合调整!$A:$I,2,0))</f>
        <v>羁绊</v>
      </c>
      <c r="T4911" s="24" t="str">
        <f>IF(D4911&lt;1000000,"",VLOOKUP(D4911,组合调整!$A:$I,2,0))</f>
        <v>瞪眼</v>
      </c>
      <c r="U4911" s="24" t="str">
        <f>IF(E4911&lt;1000000,"",VLOOKUP(E4911,组合调整!$A:$I,2,0))</f>
        <v>鬼切</v>
      </c>
      <c r="V4911" s="24" t="str">
        <f>IF(F4911&lt;1000000,"",VLOOKUP(F4911,组合调整!$A:$I,2,0))</f>
        <v>冲冠</v>
      </c>
      <c r="W4911" s="24" t="str">
        <f>IF(G4911&lt;1000000,"",VLOOKUP(G4911,组合调整!$A:$I,2,0))</f>
        <v/>
      </c>
    </row>
    <row r="4912" spans="1:23">
      <c r="A4912" s="26">
        <v>41056</v>
      </c>
      <c r="B4912" s="26" t="s">
        <v>140</v>
      </c>
      <c r="C4912" s="26">
        <v>2000122</v>
      </c>
      <c r="D4912" s="26">
        <v>4004512</v>
      </c>
      <c r="E4912" s="26">
        <v>4017711</v>
      </c>
      <c r="F4912" s="26">
        <v>4005612</v>
      </c>
      <c r="G4912" s="26">
        <v>40212</v>
      </c>
      <c r="H4912" s="26">
        <v>3021</v>
      </c>
      <c r="I4912" s="26">
        <v>50012</v>
      </c>
      <c r="J4912" s="26">
        <v>4021</v>
      </c>
      <c r="K4912" s="26">
        <v>0</v>
      </c>
      <c r="L4912" s="26">
        <v>0</v>
      </c>
      <c r="M4912" s="26">
        <v>0</v>
      </c>
      <c r="N4912" s="26">
        <v>0</v>
      </c>
      <c r="O4912" s="24" t="s">
        <v>140</v>
      </c>
      <c r="P4912" s="24">
        <v>41056</v>
      </c>
      <c r="Q4912" s="24">
        <f>IF(ISERROR(VLOOKUP($B4912,[1]主动技能!$B:$D,3,0)),[2]Sheet1!$Y5379,VLOOKUP($B4912,[1]主动技能!$B:$D,3,0))</f>
        <v>3</v>
      </c>
      <c r="S4912" s="24" t="str">
        <f>IF(C4912&lt;1000000,"",VLOOKUP(C4912,组合调整!$A:$I,2,0))</f>
        <v>羁绊</v>
      </c>
      <c r="T4912" s="24" t="str">
        <f>IF(D4912&lt;1000000,"",VLOOKUP(D4912,组合调整!$A:$I,2,0))</f>
        <v>瞪眼</v>
      </c>
      <c r="U4912" s="24" t="str">
        <f>IF(E4912&lt;1000000,"",VLOOKUP(E4912,组合调整!$A:$I,2,0))</f>
        <v>鬼切</v>
      </c>
      <c r="V4912" s="24" t="str">
        <f>IF(F4912&lt;1000000,"",VLOOKUP(F4912,组合调整!$A:$I,2,0))</f>
        <v>冲冠</v>
      </c>
      <c r="W4912" s="24" t="str">
        <f>IF(G4912&lt;1000000,"",VLOOKUP(G4912,组合调整!$A:$I,2,0))</f>
        <v/>
      </c>
    </row>
    <row r="4913" spans="1:23">
      <c r="A4913" s="26">
        <v>41057</v>
      </c>
      <c r="B4913" s="26" t="s">
        <v>140</v>
      </c>
      <c r="C4913" s="26">
        <v>2000122</v>
      </c>
      <c r="D4913" s="26">
        <v>4004512</v>
      </c>
      <c r="E4913" s="26">
        <v>4017711</v>
      </c>
      <c r="F4913" s="26">
        <v>4005612</v>
      </c>
      <c r="G4913" s="26">
        <v>40212</v>
      </c>
      <c r="H4913" s="26">
        <v>3021</v>
      </c>
      <c r="I4913" s="26">
        <v>50012</v>
      </c>
      <c r="J4913" s="26">
        <v>4021</v>
      </c>
      <c r="K4913" s="26">
        <v>0</v>
      </c>
      <c r="L4913" s="26">
        <v>0</v>
      </c>
      <c r="M4913" s="26">
        <v>0</v>
      </c>
      <c r="N4913" s="26">
        <v>0</v>
      </c>
      <c r="O4913" s="24" t="s">
        <v>140</v>
      </c>
      <c r="P4913" s="24">
        <v>41057</v>
      </c>
      <c r="Q4913" s="24">
        <f>IF(ISERROR(VLOOKUP($B4913,[1]主动技能!$B:$D,3,0)),[2]Sheet1!$Y5380,VLOOKUP($B4913,[1]主动技能!$B:$D,3,0))</f>
        <v>3</v>
      </c>
      <c r="S4913" s="24" t="str">
        <f>IF(C4913&lt;1000000,"",VLOOKUP(C4913,组合调整!$A:$I,2,0))</f>
        <v>羁绊</v>
      </c>
      <c r="T4913" s="24" t="str">
        <f>IF(D4913&lt;1000000,"",VLOOKUP(D4913,组合调整!$A:$I,2,0))</f>
        <v>瞪眼</v>
      </c>
      <c r="U4913" s="24" t="str">
        <f>IF(E4913&lt;1000000,"",VLOOKUP(E4913,组合调整!$A:$I,2,0))</f>
        <v>鬼切</v>
      </c>
      <c r="V4913" s="24" t="str">
        <f>IF(F4913&lt;1000000,"",VLOOKUP(F4913,组合调整!$A:$I,2,0))</f>
        <v>冲冠</v>
      </c>
      <c r="W4913" s="24" t="str">
        <f>IF(G4913&lt;1000000,"",VLOOKUP(G4913,组合调整!$A:$I,2,0))</f>
        <v/>
      </c>
    </row>
    <row r="4914" spans="1:23">
      <c r="A4914" s="26">
        <v>41058</v>
      </c>
      <c r="B4914" s="26" t="s">
        <v>140</v>
      </c>
      <c r="C4914" s="26">
        <v>2000122</v>
      </c>
      <c r="D4914" s="26">
        <v>4004512</v>
      </c>
      <c r="E4914" s="26">
        <v>4017711</v>
      </c>
      <c r="F4914" s="26">
        <v>4005612</v>
      </c>
      <c r="G4914" s="26">
        <v>40212</v>
      </c>
      <c r="H4914" s="26">
        <v>3021</v>
      </c>
      <c r="I4914" s="26">
        <v>50012</v>
      </c>
      <c r="J4914" s="26">
        <v>4021</v>
      </c>
      <c r="K4914" s="26">
        <v>0</v>
      </c>
      <c r="L4914" s="26">
        <v>0</v>
      </c>
      <c r="M4914" s="26">
        <v>0</v>
      </c>
      <c r="N4914" s="26">
        <v>0</v>
      </c>
      <c r="O4914" s="24" t="s">
        <v>140</v>
      </c>
      <c r="P4914" s="24">
        <v>41058</v>
      </c>
      <c r="Q4914" s="24">
        <f>IF(ISERROR(VLOOKUP($B4914,[1]主动技能!$B:$D,3,0)),[2]Sheet1!$Y5381,VLOOKUP($B4914,[1]主动技能!$B:$D,3,0))</f>
        <v>3</v>
      </c>
      <c r="S4914" s="24" t="str">
        <f>IF(C4914&lt;1000000,"",VLOOKUP(C4914,组合调整!$A:$I,2,0))</f>
        <v>羁绊</v>
      </c>
      <c r="T4914" s="24" t="str">
        <f>IF(D4914&lt;1000000,"",VLOOKUP(D4914,组合调整!$A:$I,2,0))</f>
        <v>瞪眼</v>
      </c>
      <c r="U4914" s="24" t="str">
        <f>IF(E4914&lt;1000000,"",VLOOKUP(E4914,组合调整!$A:$I,2,0))</f>
        <v>鬼切</v>
      </c>
      <c r="V4914" s="24" t="str">
        <f>IF(F4914&lt;1000000,"",VLOOKUP(F4914,组合调整!$A:$I,2,0))</f>
        <v>冲冠</v>
      </c>
      <c r="W4914" s="24" t="str">
        <f>IF(G4914&lt;1000000,"",VLOOKUP(G4914,组合调整!$A:$I,2,0))</f>
        <v/>
      </c>
    </row>
    <row r="4915" spans="1:23">
      <c r="A4915" s="26">
        <v>41059</v>
      </c>
      <c r="B4915" s="26" t="s">
        <v>140</v>
      </c>
      <c r="C4915" s="26">
        <v>2000122</v>
      </c>
      <c r="D4915" s="26">
        <v>4004512</v>
      </c>
      <c r="E4915" s="26">
        <v>4017711</v>
      </c>
      <c r="F4915" s="26">
        <v>4005612</v>
      </c>
      <c r="G4915" s="26">
        <v>40212</v>
      </c>
      <c r="H4915" s="26">
        <v>3021</v>
      </c>
      <c r="I4915" s="26">
        <v>50012</v>
      </c>
      <c r="J4915" s="26">
        <v>4021</v>
      </c>
      <c r="K4915" s="26">
        <v>0</v>
      </c>
      <c r="L4915" s="26">
        <v>0</v>
      </c>
      <c r="M4915" s="26">
        <v>0</v>
      </c>
      <c r="N4915" s="26">
        <v>0</v>
      </c>
      <c r="O4915" s="24" t="s">
        <v>140</v>
      </c>
      <c r="P4915" s="24">
        <v>41059</v>
      </c>
      <c r="Q4915" s="24">
        <f>IF(ISERROR(VLOOKUP($B4915,[1]主动技能!$B:$D,3,0)),[2]Sheet1!$Y5382,VLOOKUP($B4915,[1]主动技能!$B:$D,3,0))</f>
        <v>3</v>
      </c>
      <c r="S4915" s="24" t="str">
        <f>IF(C4915&lt;1000000,"",VLOOKUP(C4915,组合调整!$A:$I,2,0))</f>
        <v>羁绊</v>
      </c>
      <c r="T4915" s="24" t="str">
        <f>IF(D4915&lt;1000000,"",VLOOKUP(D4915,组合调整!$A:$I,2,0))</f>
        <v>瞪眼</v>
      </c>
      <c r="U4915" s="24" t="str">
        <f>IF(E4915&lt;1000000,"",VLOOKUP(E4915,组合调整!$A:$I,2,0))</f>
        <v>鬼切</v>
      </c>
      <c r="V4915" s="24" t="str">
        <f>IF(F4915&lt;1000000,"",VLOOKUP(F4915,组合调整!$A:$I,2,0))</f>
        <v>冲冠</v>
      </c>
      <c r="W4915" s="24" t="str">
        <f>IF(G4915&lt;1000000,"",VLOOKUP(G4915,组合调整!$A:$I,2,0))</f>
        <v/>
      </c>
    </row>
    <row r="4916" spans="1:23">
      <c r="A4916" s="26">
        <v>41060</v>
      </c>
      <c r="B4916" s="26" t="s">
        <v>140</v>
      </c>
      <c r="C4916" s="26">
        <v>2000122</v>
      </c>
      <c r="D4916" s="26">
        <v>4004512</v>
      </c>
      <c r="E4916" s="26">
        <v>4017711</v>
      </c>
      <c r="F4916" s="26">
        <v>4005612</v>
      </c>
      <c r="G4916" s="26">
        <v>40212</v>
      </c>
      <c r="H4916" s="26">
        <v>3021</v>
      </c>
      <c r="I4916" s="26">
        <v>50012</v>
      </c>
      <c r="J4916" s="26">
        <v>4021</v>
      </c>
      <c r="K4916" s="26">
        <v>0</v>
      </c>
      <c r="L4916" s="26">
        <v>0</v>
      </c>
      <c r="M4916" s="26">
        <v>0</v>
      </c>
      <c r="N4916" s="26">
        <v>0</v>
      </c>
      <c r="O4916" s="24" t="s">
        <v>140</v>
      </c>
      <c r="P4916" s="24">
        <v>41060</v>
      </c>
      <c r="Q4916" s="24">
        <f>IF(ISERROR(VLOOKUP($B4916,[1]主动技能!$B:$D,3,0)),[2]Sheet1!$Y5383,VLOOKUP($B4916,[1]主动技能!$B:$D,3,0))</f>
        <v>3</v>
      </c>
      <c r="S4916" s="24" t="str">
        <f>IF(C4916&lt;1000000,"",VLOOKUP(C4916,组合调整!$A:$I,2,0))</f>
        <v>羁绊</v>
      </c>
      <c r="T4916" s="24" t="str">
        <f>IF(D4916&lt;1000000,"",VLOOKUP(D4916,组合调整!$A:$I,2,0))</f>
        <v>瞪眼</v>
      </c>
      <c r="U4916" s="24" t="str">
        <f>IF(E4916&lt;1000000,"",VLOOKUP(E4916,组合调整!$A:$I,2,0))</f>
        <v>鬼切</v>
      </c>
      <c r="V4916" s="24" t="str">
        <f>IF(F4916&lt;1000000,"",VLOOKUP(F4916,组合调整!$A:$I,2,0))</f>
        <v>冲冠</v>
      </c>
      <c r="W4916" s="24" t="str">
        <f>IF(G4916&lt;1000000,"",VLOOKUP(G4916,组合调整!$A:$I,2,0))</f>
        <v/>
      </c>
    </row>
    <row r="4917" spans="1:23">
      <c r="A4917" s="26">
        <v>41061</v>
      </c>
      <c r="B4917" s="26" t="s">
        <v>140</v>
      </c>
      <c r="C4917" s="26">
        <v>2000122</v>
      </c>
      <c r="D4917" s="26">
        <v>4004512</v>
      </c>
      <c r="E4917" s="26">
        <v>4017711</v>
      </c>
      <c r="F4917" s="26">
        <v>4005612</v>
      </c>
      <c r="G4917" s="26">
        <v>40212</v>
      </c>
      <c r="H4917" s="26">
        <v>3021</v>
      </c>
      <c r="I4917" s="26">
        <v>50012</v>
      </c>
      <c r="J4917" s="26">
        <v>4021</v>
      </c>
      <c r="K4917" s="26">
        <v>0</v>
      </c>
      <c r="L4917" s="26">
        <v>0</v>
      </c>
      <c r="M4917" s="26">
        <v>0</v>
      </c>
      <c r="N4917" s="26">
        <v>0</v>
      </c>
      <c r="O4917" s="24" t="s">
        <v>140</v>
      </c>
      <c r="P4917" s="24">
        <v>41061</v>
      </c>
      <c r="Q4917" s="24">
        <f>IF(ISERROR(VLOOKUP($B4917,[1]主动技能!$B:$D,3,0)),[2]Sheet1!$Y5384,VLOOKUP($B4917,[1]主动技能!$B:$D,3,0))</f>
        <v>3</v>
      </c>
      <c r="S4917" s="24" t="str">
        <f>IF(C4917&lt;1000000,"",VLOOKUP(C4917,组合调整!$A:$I,2,0))</f>
        <v>羁绊</v>
      </c>
      <c r="T4917" s="24" t="str">
        <f>IF(D4917&lt;1000000,"",VLOOKUP(D4917,组合调整!$A:$I,2,0))</f>
        <v>瞪眼</v>
      </c>
      <c r="U4917" s="24" t="str">
        <f>IF(E4917&lt;1000000,"",VLOOKUP(E4917,组合调整!$A:$I,2,0))</f>
        <v>鬼切</v>
      </c>
      <c r="V4917" s="24" t="str">
        <f>IF(F4917&lt;1000000,"",VLOOKUP(F4917,组合调整!$A:$I,2,0))</f>
        <v>冲冠</v>
      </c>
      <c r="W4917" s="24" t="str">
        <f>IF(G4917&lt;1000000,"",VLOOKUP(G4917,组合调整!$A:$I,2,0))</f>
        <v/>
      </c>
    </row>
    <row r="4918" spans="1:23">
      <c r="A4918" s="26">
        <v>41062</v>
      </c>
      <c r="B4918" s="26" t="s">
        <v>140</v>
      </c>
      <c r="C4918" s="26">
        <v>2000122</v>
      </c>
      <c r="D4918" s="26">
        <v>4004512</v>
      </c>
      <c r="E4918" s="26">
        <v>4017711</v>
      </c>
      <c r="F4918" s="26">
        <v>4005612</v>
      </c>
      <c r="G4918" s="26">
        <v>40212</v>
      </c>
      <c r="H4918" s="26">
        <v>3021</v>
      </c>
      <c r="I4918" s="26">
        <v>50012</v>
      </c>
      <c r="J4918" s="26">
        <v>4021</v>
      </c>
      <c r="K4918" s="26">
        <v>0</v>
      </c>
      <c r="L4918" s="26">
        <v>0</v>
      </c>
      <c r="M4918" s="26">
        <v>0</v>
      </c>
      <c r="N4918" s="26">
        <v>0</v>
      </c>
      <c r="O4918" s="24" t="s">
        <v>140</v>
      </c>
      <c r="P4918" s="24">
        <v>41062</v>
      </c>
      <c r="Q4918" s="24">
        <f>IF(ISERROR(VLOOKUP($B4918,[1]主动技能!$B:$D,3,0)),[2]Sheet1!$Y5385,VLOOKUP($B4918,[1]主动技能!$B:$D,3,0))</f>
        <v>3</v>
      </c>
      <c r="S4918" s="24" t="str">
        <f>IF(C4918&lt;1000000,"",VLOOKUP(C4918,组合调整!$A:$I,2,0))</f>
        <v>羁绊</v>
      </c>
      <c r="T4918" s="24" t="str">
        <f>IF(D4918&lt;1000000,"",VLOOKUP(D4918,组合调整!$A:$I,2,0))</f>
        <v>瞪眼</v>
      </c>
      <c r="U4918" s="24" t="str">
        <f>IF(E4918&lt;1000000,"",VLOOKUP(E4918,组合调整!$A:$I,2,0))</f>
        <v>鬼切</v>
      </c>
      <c r="V4918" s="24" t="str">
        <f>IF(F4918&lt;1000000,"",VLOOKUP(F4918,组合调整!$A:$I,2,0))</f>
        <v>冲冠</v>
      </c>
      <c r="W4918" s="24" t="str">
        <f>IF(G4918&lt;1000000,"",VLOOKUP(G4918,组合调整!$A:$I,2,0))</f>
        <v/>
      </c>
    </row>
    <row r="4919" spans="1:23">
      <c r="A4919" s="26">
        <v>41063</v>
      </c>
      <c r="B4919" s="26" t="s">
        <v>35</v>
      </c>
      <c r="C4919" s="26">
        <v>4013332</v>
      </c>
      <c r="D4919" s="26">
        <v>4017712</v>
      </c>
      <c r="E4919" s="26">
        <v>4018811</v>
      </c>
      <c r="F4919" s="26">
        <v>4018821</v>
      </c>
      <c r="G4919" s="26">
        <v>40241</v>
      </c>
      <c r="H4919" s="26">
        <v>3012</v>
      </c>
      <c r="I4919" s="26">
        <v>50041</v>
      </c>
      <c r="J4919" s="26">
        <v>4012</v>
      </c>
      <c r="K4919" s="26">
        <v>0</v>
      </c>
      <c r="L4919" s="26">
        <v>0</v>
      </c>
      <c r="M4919" s="26">
        <v>0</v>
      </c>
      <c r="N4919" s="26">
        <v>0</v>
      </c>
      <c r="O4919" s="24" t="s">
        <v>35</v>
      </c>
      <c r="P4919" s="24">
        <v>41063</v>
      </c>
      <c r="Q4919" s="24">
        <f>IF(ISERROR(VLOOKUP($B4919,[1]主动技能!$B:$D,3,0)),[2]Sheet1!$Y5386,VLOOKUP($B4919,[1]主动技能!$B:$D,3,0))</f>
        <v>2</v>
      </c>
      <c r="S4919" s="24" t="str">
        <f>IF(C4919&lt;1000000,"",VLOOKUP(C4919,组合调整!$A:$I,2,0))</f>
        <v>天地投</v>
      </c>
      <c r="T4919" s="24" t="str">
        <f>IF(D4919&lt;1000000,"",VLOOKUP(D4919,组合调整!$A:$I,2,0))</f>
        <v>鬼切</v>
      </c>
      <c r="U4919" s="24" t="str">
        <f>IF(E4919&lt;1000000,"",VLOOKUP(E4919,组合调整!$A:$I,2,0))</f>
        <v>大力踢</v>
      </c>
      <c r="V4919" s="24" t="str">
        <f>IF(F4919&lt;1000000,"",VLOOKUP(F4919,组合调整!$A:$I,2,0))</f>
        <v>龙抓手</v>
      </c>
      <c r="W4919" s="24" t="str">
        <f>IF(G4919&lt;1000000,"",VLOOKUP(G4919,组合调整!$A:$I,2,0))</f>
        <v/>
      </c>
    </row>
    <row r="4920" spans="1:23">
      <c r="A4920" s="26">
        <v>41064</v>
      </c>
      <c r="B4920" s="26" t="s">
        <v>35</v>
      </c>
      <c r="C4920" s="26">
        <v>4013332</v>
      </c>
      <c r="D4920" s="26">
        <v>4017712</v>
      </c>
      <c r="E4920" s="26">
        <v>4018811</v>
      </c>
      <c r="F4920" s="26">
        <v>4018821</v>
      </c>
      <c r="G4920" s="26">
        <v>40241</v>
      </c>
      <c r="H4920" s="26">
        <v>3012</v>
      </c>
      <c r="I4920" s="26">
        <v>50041</v>
      </c>
      <c r="J4920" s="26">
        <v>4012</v>
      </c>
      <c r="K4920" s="26">
        <v>0</v>
      </c>
      <c r="L4920" s="26">
        <v>0</v>
      </c>
      <c r="M4920" s="26">
        <v>0</v>
      </c>
      <c r="N4920" s="26">
        <v>0</v>
      </c>
      <c r="O4920" s="24" t="s">
        <v>35</v>
      </c>
      <c r="P4920" s="24">
        <v>41064</v>
      </c>
      <c r="Q4920" s="24">
        <f>IF(ISERROR(VLOOKUP($B4920,[1]主动技能!$B:$D,3,0)),[2]Sheet1!$Y5387,VLOOKUP($B4920,[1]主动技能!$B:$D,3,0))</f>
        <v>2</v>
      </c>
      <c r="S4920" s="24" t="str">
        <f>IF(C4920&lt;1000000,"",VLOOKUP(C4920,组合调整!$A:$I,2,0))</f>
        <v>天地投</v>
      </c>
      <c r="T4920" s="24" t="str">
        <f>IF(D4920&lt;1000000,"",VLOOKUP(D4920,组合调整!$A:$I,2,0))</f>
        <v>鬼切</v>
      </c>
      <c r="U4920" s="24" t="str">
        <f>IF(E4920&lt;1000000,"",VLOOKUP(E4920,组合调整!$A:$I,2,0))</f>
        <v>大力踢</v>
      </c>
      <c r="V4920" s="24" t="str">
        <f>IF(F4920&lt;1000000,"",VLOOKUP(F4920,组合调整!$A:$I,2,0))</f>
        <v>龙抓手</v>
      </c>
      <c r="W4920" s="24" t="str">
        <f>IF(G4920&lt;1000000,"",VLOOKUP(G4920,组合调整!$A:$I,2,0))</f>
        <v/>
      </c>
    </row>
    <row r="4921" spans="1:23">
      <c r="A4921" s="26">
        <v>41065</v>
      </c>
      <c r="B4921" s="26" t="s">
        <v>35</v>
      </c>
      <c r="C4921" s="26">
        <v>4013332</v>
      </c>
      <c r="D4921" s="26">
        <v>4017712</v>
      </c>
      <c r="E4921" s="26">
        <v>4018811</v>
      </c>
      <c r="F4921" s="26">
        <v>4018821</v>
      </c>
      <c r="G4921" s="26">
        <v>40241</v>
      </c>
      <c r="H4921" s="26">
        <v>3012</v>
      </c>
      <c r="I4921" s="26">
        <v>50041</v>
      </c>
      <c r="J4921" s="26">
        <v>4012</v>
      </c>
      <c r="K4921" s="26">
        <v>0</v>
      </c>
      <c r="L4921" s="26">
        <v>0</v>
      </c>
      <c r="M4921" s="26">
        <v>0</v>
      </c>
      <c r="N4921" s="26">
        <v>0</v>
      </c>
      <c r="O4921" s="24" t="s">
        <v>35</v>
      </c>
      <c r="P4921" s="24">
        <v>41065</v>
      </c>
      <c r="Q4921" s="24">
        <f>IF(ISERROR(VLOOKUP($B4921,[1]主动技能!$B:$D,3,0)),[2]Sheet1!$Y5388,VLOOKUP($B4921,[1]主动技能!$B:$D,3,0))</f>
        <v>2</v>
      </c>
      <c r="S4921" s="24" t="str">
        <f>IF(C4921&lt;1000000,"",VLOOKUP(C4921,组合调整!$A:$I,2,0))</f>
        <v>天地投</v>
      </c>
      <c r="T4921" s="24" t="str">
        <f>IF(D4921&lt;1000000,"",VLOOKUP(D4921,组合调整!$A:$I,2,0))</f>
        <v>鬼切</v>
      </c>
      <c r="U4921" s="24" t="str">
        <f>IF(E4921&lt;1000000,"",VLOOKUP(E4921,组合调整!$A:$I,2,0))</f>
        <v>大力踢</v>
      </c>
      <c r="V4921" s="24" t="str">
        <f>IF(F4921&lt;1000000,"",VLOOKUP(F4921,组合调整!$A:$I,2,0))</f>
        <v>龙抓手</v>
      </c>
      <c r="W4921" s="24" t="str">
        <f>IF(G4921&lt;1000000,"",VLOOKUP(G4921,组合调整!$A:$I,2,0))</f>
        <v/>
      </c>
    </row>
    <row r="4922" spans="1:23">
      <c r="A4922" s="26">
        <v>41066</v>
      </c>
      <c r="B4922" s="26" t="s">
        <v>35</v>
      </c>
      <c r="C4922" s="26">
        <v>4013332</v>
      </c>
      <c r="D4922" s="26">
        <v>4017712</v>
      </c>
      <c r="E4922" s="26">
        <v>4018811</v>
      </c>
      <c r="F4922" s="26">
        <v>4018821</v>
      </c>
      <c r="G4922" s="26">
        <v>40241</v>
      </c>
      <c r="H4922" s="26">
        <v>3012</v>
      </c>
      <c r="I4922" s="26">
        <v>50041</v>
      </c>
      <c r="J4922" s="26">
        <v>4012</v>
      </c>
      <c r="K4922" s="26">
        <v>0</v>
      </c>
      <c r="L4922" s="26">
        <v>0</v>
      </c>
      <c r="M4922" s="26">
        <v>0</v>
      </c>
      <c r="N4922" s="26">
        <v>0</v>
      </c>
      <c r="O4922" s="24" t="s">
        <v>35</v>
      </c>
      <c r="P4922" s="24">
        <v>41066</v>
      </c>
      <c r="Q4922" s="24">
        <f>IF(ISERROR(VLOOKUP($B4922,[1]主动技能!$B:$D,3,0)),[2]Sheet1!$Y5389,VLOOKUP($B4922,[1]主动技能!$B:$D,3,0))</f>
        <v>2</v>
      </c>
      <c r="S4922" s="24" t="str">
        <f>IF(C4922&lt;1000000,"",VLOOKUP(C4922,组合调整!$A:$I,2,0))</f>
        <v>天地投</v>
      </c>
      <c r="T4922" s="24" t="str">
        <f>IF(D4922&lt;1000000,"",VLOOKUP(D4922,组合调整!$A:$I,2,0))</f>
        <v>鬼切</v>
      </c>
      <c r="U4922" s="24" t="str">
        <f>IF(E4922&lt;1000000,"",VLOOKUP(E4922,组合调整!$A:$I,2,0))</f>
        <v>大力踢</v>
      </c>
      <c r="V4922" s="24" t="str">
        <f>IF(F4922&lt;1000000,"",VLOOKUP(F4922,组合调整!$A:$I,2,0))</f>
        <v>龙抓手</v>
      </c>
      <c r="W4922" s="24" t="str">
        <f>IF(G4922&lt;1000000,"",VLOOKUP(G4922,组合调整!$A:$I,2,0))</f>
        <v/>
      </c>
    </row>
    <row r="4923" spans="1:23">
      <c r="A4923" s="26">
        <v>41067</v>
      </c>
      <c r="B4923" s="26" t="s">
        <v>35</v>
      </c>
      <c r="C4923" s="26">
        <v>4013332</v>
      </c>
      <c r="D4923" s="26">
        <v>4017712</v>
      </c>
      <c r="E4923" s="26">
        <v>4018811</v>
      </c>
      <c r="F4923" s="26">
        <v>4018821</v>
      </c>
      <c r="G4923" s="26">
        <v>40241</v>
      </c>
      <c r="H4923" s="26">
        <v>3012</v>
      </c>
      <c r="I4923" s="26">
        <v>50041</v>
      </c>
      <c r="J4923" s="26">
        <v>4012</v>
      </c>
      <c r="K4923" s="26">
        <v>0</v>
      </c>
      <c r="L4923" s="26">
        <v>0</v>
      </c>
      <c r="M4923" s="26">
        <v>0</v>
      </c>
      <c r="N4923" s="26">
        <v>0</v>
      </c>
      <c r="O4923" s="24" t="s">
        <v>35</v>
      </c>
      <c r="P4923" s="24">
        <v>41067</v>
      </c>
      <c r="Q4923" s="24">
        <f>IF(ISERROR(VLOOKUP($B4923,[1]主动技能!$B:$D,3,0)),[2]Sheet1!$Y5390,VLOOKUP($B4923,[1]主动技能!$B:$D,3,0))</f>
        <v>2</v>
      </c>
      <c r="S4923" s="24" t="str">
        <f>IF(C4923&lt;1000000,"",VLOOKUP(C4923,组合调整!$A:$I,2,0))</f>
        <v>天地投</v>
      </c>
      <c r="T4923" s="24" t="str">
        <f>IF(D4923&lt;1000000,"",VLOOKUP(D4923,组合调整!$A:$I,2,0))</f>
        <v>鬼切</v>
      </c>
      <c r="U4923" s="24" t="str">
        <f>IF(E4923&lt;1000000,"",VLOOKUP(E4923,组合调整!$A:$I,2,0))</f>
        <v>大力踢</v>
      </c>
      <c r="V4923" s="24" t="str">
        <f>IF(F4923&lt;1000000,"",VLOOKUP(F4923,组合调整!$A:$I,2,0))</f>
        <v>龙抓手</v>
      </c>
      <c r="W4923" s="24" t="str">
        <f>IF(G4923&lt;1000000,"",VLOOKUP(G4923,组合调整!$A:$I,2,0))</f>
        <v/>
      </c>
    </row>
    <row r="4924" spans="1:23">
      <c r="A4924" s="26">
        <v>41068</v>
      </c>
      <c r="B4924" s="26" t="s">
        <v>35</v>
      </c>
      <c r="C4924" s="26">
        <v>4013332</v>
      </c>
      <c r="D4924" s="26">
        <v>4017712</v>
      </c>
      <c r="E4924" s="26">
        <v>4018811</v>
      </c>
      <c r="F4924" s="26">
        <v>4018821</v>
      </c>
      <c r="G4924" s="26">
        <v>40241</v>
      </c>
      <c r="H4924" s="26">
        <v>3012</v>
      </c>
      <c r="I4924" s="26">
        <v>50041</v>
      </c>
      <c r="J4924" s="26">
        <v>4012</v>
      </c>
      <c r="K4924" s="26">
        <v>0</v>
      </c>
      <c r="L4924" s="26">
        <v>0</v>
      </c>
      <c r="M4924" s="26">
        <v>0</v>
      </c>
      <c r="N4924" s="26">
        <v>0</v>
      </c>
      <c r="O4924" s="24" t="s">
        <v>35</v>
      </c>
      <c r="P4924" s="24">
        <v>41068</v>
      </c>
      <c r="Q4924" s="24">
        <f>IF(ISERROR(VLOOKUP($B4924,[1]主动技能!$B:$D,3,0)),[2]Sheet1!$Y5391,VLOOKUP($B4924,[1]主动技能!$B:$D,3,0))</f>
        <v>2</v>
      </c>
      <c r="S4924" s="24" t="str">
        <f>IF(C4924&lt;1000000,"",VLOOKUP(C4924,组合调整!$A:$I,2,0))</f>
        <v>天地投</v>
      </c>
      <c r="T4924" s="24" t="str">
        <f>IF(D4924&lt;1000000,"",VLOOKUP(D4924,组合调整!$A:$I,2,0))</f>
        <v>鬼切</v>
      </c>
      <c r="U4924" s="24" t="str">
        <f>IF(E4924&lt;1000000,"",VLOOKUP(E4924,组合调整!$A:$I,2,0))</f>
        <v>大力踢</v>
      </c>
      <c r="V4924" s="24" t="str">
        <f>IF(F4924&lt;1000000,"",VLOOKUP(F4924,组合调整!$A:$I,2,0))</f>
        <v>龙抓手</v>
      </c>
      <c r="W4924" s="24" t="str">
        <f>IF(G4924&lt;1000000,"",VLOOKUP(G4924,组合调整!$A:$I,2,0))</f>
        <v/>
      </c>
    </row>
    <row r="4925" spans="1:23">
      <c r="A4925" s="26">
        <v>41069</v>
      </c>
      <c r="B4925" s="26" t="s">
        <v>35</v>
      </c>
      <c r="C4925" s="26">
        <v>4013332</v>
      </c>
      <c r="D4925" s="26">
        <v>4017712</v>
      </c>
      <c r="E4925" s="26">
        <v>4018811</v>
      </c>
      <c r="F4925" s="26">
        <v>4018821</v>
      </c>
      <c r="G4925" s="26">
        <v>40241</v>
      </c>
      <c r="H4925" s="26">
        <v>3012</v>
      </c>
      <c r="I4925" s="26">
        <v>50041</v>
      </c>
      <c r="J4925" s="26">
        <v>4012</v>
      </c>
      <c r="K4925" s="26">
        <v>0</v>
      </c>
      <c r="L4925" s="26">
        <v>0</v>
      </c>
      <c r="M4925" s="26">
        <v>0</v>
      </c>
      <c r="N4925" s="26">
        <v>0</v>
      </c>
      <c r="O4925" s="24" t="s">
        <v>35</v>
      </c>
      <c r="P4925" s="24">
        <v>41069</v>
      </c>
      <c r="Q4925" s="24">
        <f>IF(ISERROR(VLOOKUP($B4925,[1]主动技能!$B:$D,3,0)),[2]Sheet1!$Y5392,VLOOKUP($B4925,[1]主动技能!$B:$D,3,0))</f>
        <v>2</v>
      </c>
      <c r="S4925" s="24" t="str">
        <f>IF(C4925&lt;1000000,"",VLOOKUP(C4925,组合调整!$A:$I,2,0))</f>
        <v>天地投</v>
      </c>
      <c r="T4925" s="24" t="str">
        <f>IF(D4925&lt;1000000,"",VLOOKUP(D4925,组合调整!$A:$I,2,0))</f>
        <v>鬼切</v>
      </c>
      <c r="U4925" s="24" t="str">
        <f>IF(E4925&lt;1000000,"",VLOOKUP(E4925,组合调整!$A:$I,2,0))</f>
        <v>大力踢</v>
      </c>
      <c r="V4925" s="24" t="str">
        <f>IF(F4925&lt;1000000,"",VLOOKUP(F4925,组合调整!$A:$I,2,0))</f>
        <v>龙抓手</v>
      </c>
      <c r="W4925" s="24" t="str">
        <f>IF(G4925&lt;1000000,"",VLOOKUP(G4925,组合调整!$A:$I,2,0))</f>
        <v/>
      </c>
    </row>
    <row r="4926" spans="1:23">
      <c r="A4926" s="26">
        <v>41070</v>
      </c>
      <c r="B4926" s="26" t="s">
        <v>35</v>
      </c>
      <c r="C4926" s="26">
        <v>4013332</v>
      </c>
      <c r="D4926" s="26">
        <v>4017712</v>
      </c>
      <c r="E4926" s="26">
        <v>4018811</v>
      </c>
      <c r="F4926" s="26">
        <v>4018821</v>
      </c>
      <c r="G4926" s="26">
        <v>40241</v>
      </c>
      <c r="H4926" s="26">
        <v>3012</v>
      </c>
      <c r="I4926" s="26">
        <v>50041</v>
      </c>
      <c r="J4926" s="26">
        <v>4012</v>
      </c>
      <c r="K4926" s="26">
        <v>0</v>
      </c>
      <c r="L4926" s="26">
        <v>0</v>
      </c>
      <c r="M4926" s="26">
        <v>0</v>
      </c>
      <c r="N4926" s="26">
        <v>0</v>
      </c>
      <c r="O4926" s="24" t="s">
        <v>35</v>
      </c>
      <c r="P4926" s="24">
        <v>41070</v>
      </c>
      <c r="Q4926" s="24">
        <f>IF(ISERROR(VLOOKUP($B4926,[1]主动技能!$B:$D,3,0)),[2]Sheet1!$Y5393,VLOOKUP($B4926,[1]主动技能!$B:$D,3,0))</f>
        <v>2</v>
      </c>
      <c r="S4926" s="24" t="str">
        <f>IF(C4926&lt;1000000,"",VLOOKUP(C4926,组合调整!$A:$I,2,0))</f>
        <v>天地投</v>
      </c>
      <c r="T4926" s="24" t="str">
        <f>IF(D4926&lt;1000000,"",VLOOKUP(D4926,组合调整!$A:$I,2,0))</f>
        <v>鬼切</v>
      </c>
      <c r="U4926" s="24" t="str">
        <f>IF(E4926&lt;1000000,"",VLOOKUP(E4926,组合调整!$A:$I,2,0))</f>
        <v>大力踢</v>
      </c>
      <c r="V4926" s="24" t="str">
        <f>IF(F4926&lt;1000000,"",VLOOKUP(F4926,组合调整!$A:$I,2,0))</f>
        <v>龙抓手</v>
      </c>
      <c r="W4926" s="24" t="str">
        <f>IF(G4926&lt;1000000,"",VLOOKUP(G4926,组合调整!$A:$I,2,0))</f>
        <v/>
      </c>
    </row>
    <row r="4927" spans="1:23">
      <c r="A4927" s="26">
        <v>41071</v>
      </c>
      <c r="B4927" s="26" t="s">
        <v>35</v>
      </c>
      <c r="C4927" s="26">
        <v>4013332</v>
      </c>
      <c r="D4927" s="26">
        <v>4017712</v>
      </c>
      <c r="E4927" s="26">
        <v>4018811</v>
      </c>
      <c r="F4927" s="26">
        <v>4018821</v>
      </c>
      <c r="G4927" s="26">
        <v>40241</v>
      </c>
      <c r="H4927" s="26">
        <v>3012</v>
      </c>
      <c r="I4927" s="26">
        <v>50041</v>
      </c>
      <c r="J4927" s="26">
        <v>4012</v>
      </c>
      <c r="K4927" s="26">
        <v>0</v>
      </c>
      <c r="L4927" s="26">
        <v>0</v>
      </c>
      <c r="M4927" s="26">
        <v>0</v>
      </c>
      <c r="N4927" s="26">
        <v>0</v>
      </c>
      <c r="O4927" s="24" t="s">
        <v>35</v>
      </c>
      <c r="P4927" s="24">
        <v>41071</v>
      </c>
      <c r="Q4927" s="24">
        <f>IF(ISERROR(VLOOKUP($B4927,[1]主动技能!$B:$D,3,0)),[2]Sheet1!$Y5394,VLOOKUP($B4927,[1]主动技能!$B:$D,3,0))</f>
        <v>2</v>
      </c>
      <c r="S4927" s="24" t="str">
        <f>IF(C4927&lt;1000000,"",VLOOKUP(C4927,组合调整!$A:$I,2,0))</f>
        <v>天地投</v>
      </c>
      <c r="T4927" s="24" t="str">
        <f>IF(D4927&lt;1000000,"",VLOOKUP(D4927,组合调整!$A:$I,2,0))</f>
        <v>鬼切</v>
      </c>
      <c r="U4927" s="24" t="str">
        <f>IF(E4927&lt;1000000,"",VLOOKUP(E4927,组合调整!$A:$I,2,0))</f>
        <v>大力踢</v>
      </c>
      <c r="V4927" s="24" t="str">
        <f>IF(F4927&lt;1000000,"",VLOOKUP(F4927,组合调整!$A:$I,2,0))</f>
        <v>龙抓手</v>
      </c>
      <c r="W4927" s="24" t="str">
        <f>IF(G4927&lt;1000000,"",VLOOKUP(G4927,组合调整!$A:$I,2,0))</f>
        <v/>
      </c>
    </row>
    <row r="4928" spans="1:23">
      <c r="A4928" s="26">
        <v>41072</v>
      </c>
      <c r="B4928" s="26" t="s">
        <v>35</v>
      </c>
      <c r="C4928" s="26">
        <v>4013332</v>
      </c>
      <c r="D4928" s="26">
        <v>4017712</v>
      </c>
      <c r="E4928" s="26">
        <v>4018811</v>
      </c>
      <c r="F4928" s="26">
        <v>4018821</v>
      </c>
      <c r="G4928" s="26">
        <v>40241</v>
      </c>
      <c r="H4928" s="26">
        <v>3012</v>
      </c>
      <c r="I4928" s="26">
        <v>50041</v>
      </c>
      <c r="J4928" s="26">
        <v>4012</v>
      </c>
      <c r="K4928" s="26">
        <v>0</v>
      </c>
      <c r="L4928" s="26">
        <v>0</v>
      </c>
      <c r="M4928" s="26">
        <v>0</v>
      </c>
      <c r="N4928" s="26">
        <v>0</v>
      </c>
      <c r="O4928" s="24" t="s">
        <v>35</v>
      </c>
      <c r="P4928" s="24">
        <v>41072</v>
      </c>
      <c r="Q4928" s="24">
        <f>IF(ISERROR(VLOOKUP($B4928,[1]主动技能!$B:$D,3,0)),[2]Sheet1!$Y5395,VLOOKUP($B4928,[1]主动技能!$B:$D,3,0))</f>
        <v>2</v>
      </c>
      <c r="S4928" s="24" t="str">
        <f>IF(C4928&lt;1000000,"",VLOOKUP(C4928,组合调整!$A:$I,2,0))</f>
        <v>天地投</v>
      </c>
      <c r="T4928" s="24" t="str">
        <f>IF(D4928&lt;1000000,"",VLOOKUP(D4928,组合调整!$A:$I,2,0))</f>
        <v>鬼切</v>
      </c>
      <c r="U4928" s="24" t="str">
        <f>IF(E4928&lt;1000000,"",VLOOKUP(E4928,组合调整!$A:$I,2,0))</f>
        <v>大力踢</v>
      </c>
      <c r="V4928" s="24" t="str">
        <f>IF(F4928&lt;1000000,"",VLOOKUP(F4928,组合调整!$A:$I,2,0))</f>
        <v>龙抓手</v>
      </c>
      <c r="W4928" s="24" t="str">
        <f>IF(G4928&lt;1000000,"",VLOOKUP(G4928,组合调整!$A:$I,2,0))</f>
        <v/>
      </c>
    </row>
    <row r="4929" spans="1:23">
      <c r="A4929" s="26">
        <v>41073</v>
      </c>
      <c r="B4929" s="26" t="s">
        <v>35</v>
      </c>
      <c r="C4929" s="26">
        <v>4013332</v>
      </c>
      <c r="D4929" s="26">
        <v>4017712</v>
      </c>
      <c r="E4929" s="26">
        <v>4018811</v>
      </c>
      <c r="F4929" s="26">
        <v>4018821</v>
      </c>
      <c r="G4929" s="26">
        <v>40241</v>
      </c>
      <c r="H4929" s="26">
        <v>3012</v>
      </c>
      <c r="I4929" s="26">
        <v>50041</v>
      </c>
      <c r="J4929" s="26">
        <v>4012</v>
      </c>
      <c r="K4929" s="26">
        <v>0</v>
      </c>
      <c r="L4929" s="26">
        <v>0</v>
      </c>
      <c r="M4929" s="26">
        <v>0</v>
      </c>
      <c r="N4929" s="26">
        <v>0</v>
      </c>
      <c r="O4929" s="24" t="s">
        <v>35</v>
      </c>
      <c r="P4929" s="24">
        <v>41073</v>
      </c>
      <c r="Q4929" s="24">
        <f>IF(ISERROR(VLOOKUP($B4929,[1]主动技能!$B:$D,3,0)),[2]Sheet1!$Y5396,VLOOKUP($B4929,[1]主动技能!$B:$D,3,0))</f>
        <v>2</v>
      </c>
      <c r="S4929" s="24" t="str">
        <f>IF(C4929&lt;1000000,"",VLOOKUP(C4929,组合调整!$A:$I,2,0))</f>
        <v>天地投</v>
      </c>
      <c r="T4929" s="24" t="str">
        <f>IF(D4929&lt;1000000,"",VLOOKUP(D4929,组合调整!$A:$I,2,0))</f>
        <v>鬼切</v>
      </c>
      <c r="U4929" s="24" t="str">
        <f>IF(E4929&lt;1000000,"",VLOOKUP(E4929,组合调整!$A:$I,2,0))</f>
        <v>大力踢</v>
      </c>
      <c r="V4929" s="24" t="str">
        <f>IF(F4929&lt;1000000,"",VLOOKUP(F4929,组合调整!$A:$I,2,0))</f>
        <v>龙抓手</v>
      </c>
      <c r="W4929" s="24" t="str">
        <f>IF(G4929&lt;1000000,"",VLOOKUP(G4929,组合调整!$A:$I,2,0))</f>
        <v/>
      </c>
    </row>
    <row r="4930" spans="1:23">
      <c r="A4930" s="26">
        <v>41074</v>
      </c>
      <c r="B4930" s="26" t="s">
        <v>35</v>
      </c>
      <c r="C4930" s="26">
        <v>4013332</v>
      </c>
      <c r="D4930" s="26">
        <v>4017712</v>
      </c>
      <c r="E4930" s="26">
        <v>4018811</v>
      </c>
      <c r="F4930" s="26">
        <v>4018821</v>
      </c>
      <c r="G4930" s="26">
        <v>40241</v>
      </c>
      <c r="H4930" s="26">
        <v>3012</v>
      </c>
      <c r="I4930" s="26">
        <v>50041</v>
      </c>
      <c r="J4930" s="26">
        <v>4012</v>
      </c>
      <c r="K4930" s="26">
        <v>0</v>
      </c>
      <c r="L4930" s="26">
        <v>0</v>
      </c>
      <c r="M4930" s="26">
        <v>0</v>
      </c>
      <c r="N4930" s="26">
        <v>0</v>
      </c>
      <c r="O4930" s="24" t="s">
        <v>35</v>
      </c>
      <c r="P4930" s="24">
        <v>41074</v>
      </c>
      <c r="Q4930" s="24">
        <f>IF(ISERROR(VLOOKUP($B4930,[1]主动技能!$B:$D,3,0)),[2]Sheet1!$Y5397,VLOOKUP($B4930,[1]主动技能!$B:$D,3,0))</f>
        <v>2</v>
      </c>
      <c r="S4930" s="24" t="str">
        <f>IF(C4930&lt;1000000,"",VLOOKUP(C4930,组合调整!$A:$I,2,0))</f>
        <v>天地投</v>
      </c>
      <c r="T4930" s="24" t="str">
        <f>IF(D4930&lt;1000000,"",VLOOKUP(D4930,组合调整!$A:$I,2,0))</f>
        <v>鬼切</v>
      </c>
      <c r="U4930" s="24" t="str">
        <f>IF(E4930&lt;1000000,"",VLOOKUP(E4930,组合调整!$A:$I,2,0))</f>
        <v>大力踢</v>
      </c>
      <c r="V4930" s="24" t="str">
        <f>IF(F4930&lt;1000000,"",VLOOKUP(F4930,组合调整!$A:$I,2,0))</f>
        <v>龙抓手</v>
      </c>
      <c r="W4930" s="24" t="str">
        <f>IF(G4930&lt;1000000,"",VLOOKUP(G4930,组合调整!$A:$I,2,0))</f>
        <v/>
      </c>
    </row>
    <row r="4931" spans="1:23">
      <c r="A4931" s="26">
        <v>41075</v>
      </c>
      <c r="B4931" s="26" t="s">
        <v>35</v>
      </c>
      <c r="C4931" s="26">
        <v>4013332</v>
      </c>
      <c r="D4931" s="26">
        <v>4017712</v>
      </c>
      <c r="E4931" s="26">
        <v>4018811</v>
      </c>
      <c r="F4931" s="26">
        <v>4018821</v>
      </c>
      <c r="G4931" s="26">
        <v>40241</v>
      </c>
      <c r="H4931" s="26">
        <v>3012</v>
      </c>
      <c r="I4931" s="26">
        <v>50041</v>
      </c>
      <c r="J4931" s="26">
        <v>4012</v>
      </c>
      <c r="K4931" s="26">
        <v>0</v>
      </c>
      <c r="L4931" s="26">
        <v>0</v>
      </c>
      <c r="M4931" s="26">
        <v>0</v>
      </c>
      <c r="N4931" s="26">
        <v>0</v>
      </c>
      <c r="O4931" s="24" t="s">
        <v>35</v>
      </c>
      <c r="P4931" s="24">
        <v>41075</v>
      </c>
      <c r="Q4931" s="24">
        <f>IF(ISERROR(VLOOKUP($B4931,[1]主动技能!$B:$D,3,0)),[2]Sheet1!$Y5398,VLOOKUP($B4931,[1]主动技能!$B:$D,3,0))</f>
        <v>2</v>
      </c>
      <c r="S4931" s="24" t="str">
        <f>IF(C4931&lt;1000000,"",VLOOKUP(C4931,组合调整!$A:$I,2,0))</f>
        <v>天地投</v>
      </c>
      <c r="T4931" s="24" t="str">
        <f>IF(D4931&lt;1000000,"",VLOOKUP(D4931,组合调整!$A:$I,2,0))</f>
        <v>鬼切</v>
      </c>
      <c r="U4931" s="24" t="str">
        <f>IF(E4931&lt;1000000,"",VLOOKUP(E4931,组合调整!$A:$I,2,0))</f>
        <v>大力踢</v>
      </c>
      <c r="V4931" s="24" t="str">
        <f>IF(F4931&lt;1000000,"",VLOOKUP(F4931,组合调整!$A:$I,2,0))</f>
        <v>龙抓手</v>
      </c>
      <c r="W4931" s="24" t="str">
        <f>IF(G4931&lt;1000000,"",VLOOKUP(G4931,组合调整!$A:$I,2,0))</f>
        <v/>
      </c>
    </row>
    <row r="4932" spans="1:23">
      <c r="A4932" s="26">
        <v>41076</v>
      </c>
      <c r="B4932" s="26" t="s">
        <v>35</v>
      </c>
      <c r="C4932" s="26">
        <v>4013332</v>
      </c>
      <c r="D4932" s="26">
        <v>4017712</v>
      </c>
      <c r="E4932" s="26">
        <v>4018811</v>
      </c>
      <c r="F4932" s="26">
        <v>4018821</v>
      </c>
      <c r="G4932" s="26">
        <v>40241</v>
      </c>
      <c r="H4932" s="26">
        <v>3012</v>
      </c>
      <c r="I4932" s="26">
        <v>50041</v>
      </c>
      <c r="J4932" s="26">
        <v>4012</v>
      </c>
      <c r="K4932" s="26">
        <v>0</v>
      </c>
      <c r="L4932" s="26">
        <v>0</v>
      </c>
      <c r="M4932" s="26">
        <v>0</v>
      </c>
      <c r="N4932" s="26">
        <v>0</v>
      </c>
      <c r="O4932" s="24" t="s">
        <v>35</v>
      </c>
      <c r="P4932" s="24">
        <v>41076</v>
      </c>
      <c r="Q4932" s="24">
        <f>IF(ISERROR(VLOOKUP($B4932,[1]主动技能!$B:$D,3,0)),[2]Sheet1!$Y5399,VLOOKUP($B4932,[1]主动技能!$B:$D,3,0))</f>
        <v>2</v>
      </c>
      <c r="S4932" s="24" t="str">
        <f>IF(C4932&lt;1000000,"",VLOOKUP(C4932,组合调整!$A:$I,2,0))</f>
        <v>天地投</v>
      </c>
      <c r="T4932" s="24" t="str">
        <f>IF(D4932&lt;1000000,"",VLOOKUP(D4932,组合调整!$A:$I,2,0))</f>
        <v>鬼切</v>
      </c>
      <c r="U4932" s="24" t="str">
        <f>IF(E4932&lt;1000000,"",VLOOKUP(E4932,组合调整!$A:$I,2,0))</f>
        <v>大力踢</v>
      </c>
      <c r="V4932" s="24" t="str">
        <f>IF(F4932&lt;1000000,"",VLOOKUP(F4932,组合调整!$A:$I,2,0))</f>
        <v>龙抓手</v>
      </c>
      <c r="W4932" s="24" t="str">
        <f>IF(G4932&lt;1000000,"",VLOOKUP(G4932,组合调整!$A:$I,2,0))</f>
        <v/>
      </c>
    </row>
    <row r="4933" spans="1:23">
      <c r="A4933" s="26">
        <v>41077</v>
      </c>
      <c r="B4933" s="26" t="s">
        <v>35</v>
      </c>
      <c r="C4933" s="26">
        <v>4013332</v>
      </c>
      <c r="D4933" s="26">
        <v>4017712</v>
      </c>
      <c r="E4933" s="26">
        <v>4018811</v>
      </c>
      <c r="F4933" s="26">
        <v>4018821</v>
      </c>
      <c r="G4933" s="26">
        <v>40241</v>
      </c>
      <c r="H4933" s="26">
        <v>3012</v>
      </c>
      <c r="I4933" s="26">
        <v>50041</v>
      </c>
      <c r="J4933" s="26">
        <v>4012</v>
      </c>
      <c r="K4933" s="26">
        <v>0</v>
      </c>
      <c r="L4933" s="26">
        <v>0</v>
      </c>
      <c r="M4933" s="26">
        <v>0</v>
      </c>
      <c r="N4933" s="26">
        <v>0</v>
      </c>
      <c r="O4933" s="24" t="s">
        <v>35</v>
      </c>
      <c r="P4933" s="24">
        <v>41077</v>
      </c>
      <c r="Q4933" s="24">
        <f>IF(ISERROR(VLOOKUP($B4933,[1]主动技能!$B:$D,3,0)),[2]Sheet1!$Y5400,VLOOKUP($B4933,[1]主动技能!$B:$D,3,0))</f>
        <v>2</v>
      </c>
      <c r="S4933" s="24" t="str">
        <f>IF(C4933&lt;1000000,"",VLOOKUP(C4933,组合调整!$A:$I,2,0))</f>
        <v>天地投</v>
      </c>
      <c r="T4933" s="24" t="str">
        <f>IF(D4933&lt;1000000,"",VLOOKUP(D4933,组合调整!$A:$I,2,0))</f>
        <v>鬼切</v>
      </c>
      <c r="U4933" s="24" t="str">
        <f>IF(E4933&lt;1000000,"",VLOOKUP(E4933,组合调整!$A:$I,2,0))</f>
        <v>大力踢</v>
      </c>
      <c r="V4933" s="24" t="str">
        <f>IF(F4933&lt;1000000,"",VLOOKUP(F4933,组合调整!$A:$I,2,0))</f>
        <v>龙抓手</v>
      </c>
      <c r="W4933" s="24" t="str">
        <f>IF(G4933&lt;1000000,"",VLOOKUP(G4933,组合调整!$A:$I,2,0))</f>
        <v/>
      </c>
    </row>
    <row r="4934" spans="1:23">
      <c r="A4934" s="26">
        <v>41078</v>
      </c>
      <c r="B4934" s="26" t="s">
        <v>35</v>
      </c>
      <c r="C4934" s="26">
        <v>4013332</v>
      </c>
      <c r="D4934" s="26">
        <v>4017712</v>
      </c>
      <c r="E4934" s="26">
        <v>4018811</v>
      </c>
      <c r="F4934" s="26">
        <v>4018821</v>
      </c>
      <c r="G4934" s="26">
        <v>40241</v>
      </c>
      <c r="H4934" s="26">
        <v>3012</v>
      </c>
      <c r="I4934" s="26">
        <v>50041</v>
      </c>
      <c r="J4934" s="26">
        <v>4012</v>
      </c>
      <c r="K4934" s="26">
        <v>0</v>
      </c>
      <c r="L4934" s="26">
        <v>0</v>
      </c>
      <c r="M4934" s="26">
        <v>0</v>
      </c>
      <c r="N4934" s="26">
        <v>0</v>
      </c>
      <c r="O4934" s="24" t="s">
        <v>35</v>
      </c>
      <c r="P4934" s="24">
        <v>41078</v>
      </c>
      <c r="Q4934" s="24">
        <f>IF(ISERROR(VLOOKUP($B4934,[1]主动技能!$B:$D,3,0)),[2]Sheet1!$Y5401,VLOOKUP($B4934,[1]主动技能!$B:$D,3,0))</f>
        <v>2</v>
      </c>
      <c r="S4934" s="24" t="str">
        <f>IF(C4934&lt;1000000,"",VLOOKUP(C4934,组合调整!$A:$I,2,0))</f>
        <v>天地投</v>
      </c>
      <c r="T4934" s="24" t="str">
        <f>IF(D4934&lt;1000000,"",VLOOKUP(D4934,组合调整!$A:$I,2,0))</f>
        <v>鬼切</v>
      </c>
      <c r="U4934" s="24" t="str">
        <f>IF(E4934&lt;1000000,"",VLOOKUP(E4934,组合调整!$A:$I,2,0))</f>
        <v>大力踢</v>
      </c>
      <c r="V4934" s="24" t="str">
        <f>IF(F4934&lt;1000000,"",VLOOKUP(F4934,组合调整!$A:$I,2,0))</f>
        <v>龙抓手</v>
      </c>
      <c r="W4934" s="24" t="str">
        <f>IF(G4934&lt;1000000,"",VLOOKUP(G4934,组合调整!$A:$I,2,0))</f>
        <v/>
      </c>
    </row>
    <row r="4935" spans="1:23">
      <c r="A4935" s="26">
        <v>41079</v>
      </c>
      <c r="B4935" s="26" t="s">
        <v>35</v>
      </c>
      <c r="C4935" s="26">
        <v>4013332</v>
      </c>
      <c r="D4935" s="26">
        <v>4017712</v>
      </c>
      <c r="E4935" s="26">
        <v>4018811</v>
      </c>
      <c r="F4935" s="26">
        <v>4018821</v>
      </c>
      <c r="G4935" s="26">
        <v>40241</v>
      </c>
      <c r="H4935" s="26">
        <v>3012</v>
      </c>
      <c r="I4935" s="26">
        <v>50041</v>
      </c>
      <c r="J4935" s="26">
        <v>4012</v>
      </c>
      <c r="K4935" s="26">
        <v>0</v>
      </c>
      <c r="L4935" s="26">
        <v>0</v>
      </c>
      <c r="M4935" s="26">
        <v>0</v>
      </c>
      <c r="N4935" s="26">
        <v>0</v>
      </c>
      <c r="O4935" s="24" t="s">
        <v>35</v>
      </c>
      <c r="P4935" s="24">
        <v>41079</v>
      </c>
      <c r="Q4935" s="24">
        <f>IF(ISERROR(VLOOKUP($B4935,[1]主动技能!$B:$D,3,0)),[2]Sheet1!$Y5402,VLOOKUP($B4935,[1]主动技能!$B:$D,3,0))</f>
        <v>2</v>
      </c>
      <c r="S4935" s="24" t="str">
        <f>IF(C4935&lt;1000000,"",VLOOKUP(C4935,组合调整!$A:$I,2,0))</f>
        <v>天地投</v>
      </c>
      <c r="T4935" s="24" t="str">
        <f>IF(D4935&lt;1000000,"",VLOOKUP(D4935,组合调整!$A:$I,2,0))</f>
        <v>鬼切</v>
      </c>
      <c r="U4935" s="24" t="str">
        <f>IF(E4935&lt;1000000,"",VLOOKUP(E4935,组合调整!$A:$I,2,0))</f>
        <v>大力踢</v>
      </c>
      <c r="V4935" s="24" t="str">
        <f>IF(F4935&lt;1000000,"",VLOOKUP(F4935,组合调整!$A:$I,2,0))</f>
        <v>龙抓手</v>
      </c>
      <c r="W4935" s="24" t="str">
        <f>IF(G4935&lt;1000000,"",VLOOKUP(G4935,组合调整!$A:$I,2,0))</f>
        <v/>
      </c>
    </row>
    <row r="4936" spans="1:23">
      <c r="A4936" s="26">
        <v>41080</v>
      </c>
      <c r="B4936" s="26" t="s">
        <v>35</v>
      </c>
      <c r="C4936" s="26">
        <v>4013332</v>
      </c>
      <c r="D4936" s="26">
        <v>4017712</v>
      </c>
      <c r="E4936" s="26">
        <v>4018811</v>
      </c>
      <c r="F4936" s="26">
        <v>4018821</v>
      </c>
      <c r="G4936" s="26">
        <v>40241</v>
      </c>
      <c r="H4936" s="26">
        <v>3012</v>
      </c>
      <c r="I4936" s="26">
        <v>50041</v>
      </c>
      <c r="J4936" s="26">
        <v>4012</v>
      </c>
      <c r="K4936" s="26">
        <v>0</v>
      </c>
      <c r="L4936" s="26">
        <v>0</v>
      </c>
      <c r="M4936" s="26">
        <v>0</v>
      </c>
      <c r="N4936" s="26">
        <v>0</v>
      </c>
      <c r="O4936" s="24" t="s">
        <v>35</v>
      </c>
      <c r="P4936" s="24">
        <v>41080</v>
      </c>
      <c r="Q4936" s="24">
        <f>IF(ISERROR(VLOOKUP($B4936,[1]主动技能!$B:$D,3,0)),[2]Sheet1!$Y5403,VLOOKUP($B4936,[1]主动技能!$B:$D,3,0))</f>
        <v>2</v>
      </c>
      <c r="S4936" s="24" t="str">
        <f>IF(C4936&lt;1000000,"",VLOOKUP(C4936,组合调整!$A:$I,2,0))</f>
        <v>天地投</v>
      </c>
      <c r="T4936" s="24" t="str">
        <f>IF(D4936&lt;1000000,"",VLOOKUP(D4936,组合调整!$A:$I,2,0))</f>
        <v>鬼切</v>
      </c>
      <c r="U4936" s="24" t="str">
        <f>IF(E4936&lt;1000000,"",VLOOKUP(E4936,组合调整!$A:$I,2,0))</f>
        <v>大力踢</v>
      </c>
      <c r="V4936" s="24" t="str">
        <f>IF(F4936&lt;1000000,"",VLOOKUP(F4936,组合调整!$A:$I,2,0))</f>
        <v>龙抓手</v>
      </c>
      <c r="W4936" s="24" t="str">
        <f>IF(G4936&lt;1000000,"",VLOOKUP(G4936,组合调整!$A:$I,2,0))</f>
        <v/>
      </c>
    </row>
    <row r="4937" spans="1:23">
      <c r="A4937" s="26">
        <v>41081</v>
      </c>
      <c r="B4937" s="26" t="s">
        <v>35</v>
      </c>
      <c r="C4937" s="26">
        <v>4013332</v>
      </c>
      <c r="D4937" s="26">
        <v>4017712</v>
      </c>
      <c r="E4937" s="26">
        <v>4018811</v>
      </c>
      <c r="F4937" s="26">
        <v>4018821</v>
      </c>
      <c r="G4937" s="26">
        <v>40241</v>
      </c>
      <c r="H4937" s="26">
        <v>3012</v>
      </c>
      <c r="I4937" s="26">
        <v>50041</v>
      </c>
      <c r="J4937" s="26">
        <v>4012</v>
      </c>
      <c r="K4937" s="26">
        <v>0</v>
      </c>
      <c r="L4937" s="26">
        <v>0</v>
      </c>
      <c r="M4937" s="26">
        <v>0</v>
      </c>
      <c r="N4937" s="26">
        <v>0</v>
      </c>
      <c r="O4937" s="24" t="s">
        <v>35</v>
      </c>
      <c r="P4937" s="24">
        <v>41081</v>
      </c>
      <c r="Q4937" s="24">
        <f>IF(ISERROR(VLOOKUP($B4937,[1]主动技能!$B:$D,3,0)),[2]Sheet1!$Y5404,VLOOKUP($B4937,[1]主动技能!$B:$D,3,0))</f>
        <v>2</v>
      </c>
      <c r="S4937" s="24" t="str">
        <f>IF(C4937&lt;1000000,"",VLOOKUP(C4937,组合调整!$A:$I,2,0))</f>
        <v>天地投</v>
      </c>
      <c r="T4937" s="24" t="str">
        <f>IF(D4937&lt;1000000,"",VLOOKUP(D4937,组合调整!$A:$I,2,0))</f>
        <v>鬼切</v>
      </c>
      <c r="U4937" s="24" t="str">
        <f>IF(E4937&lt;1000000,"",VLOOKUP(E4937,组合调整!$A:$I,2,0))</f>
        <v>大力踢</v>
      </c>
      <c r="V4937" s="24" t="str">
        <f>IF(F4937&lt;1000000,"",VLOOKUP(F4937,组合调整!$A:$I,2,0))</f>
        <v>龙抓手</v>
      </c>
      <c r="W4937" s="24" t="str">
        <f>IF(G4937&lt;1000000,"",VLOOKUP(G4937,组合调整!$A:$I,2,0))</f>
        <v/>
      </c>
    </row>
    <row r="4938" spans="1:23">
      <c r="A4938" s="26">
        <v>41082</v>
      </c>
      <c r="B4938" s="26" t="s">
        <v>35</v>
      </c>
      <c r="C4938" s="26">
        <v>4013332</v>
      </c>
      <c r="D4938" s="26">
        <v>4017712</v>
      </c>
      <c r="E4938" s="26">
        <v>4018811</v>
      </c>
      <c r="F4938" s="26">
        <v>4018821</v>
      </c>
      <c r="G4938" s="26">
        <v>40241</v>
      </c>
      <c r="H4938" s="26">
        <v>3012</v>
      </c>
      <c r="I4938" s="26">
        <v>50041</v>
      </c>
      <c r="J4938" s="26">
        <v>4012</v>
      </c>
      <c r="K4938" s="26">
        <v>0</v>
      </c>
      <c r="L4938" s="26">
        <v>0</v>
      </c>
      <c r="M4938" s="26">
        <v>0</v>
      </c>
      <c r="N4938" s="26">
        <v>0</v>
      </c>
      <c r="O4938" s="24" t="s">
        <v>35</v>
      </c>
      <c r="P4938" s="24">
        <v>41082</v>
      </c>
      <c r="Q4938" s="24">
        <f>IF(ISERROR(VLOOKUP($B4938,[1]主动技能!$B:$D,3,0)),[2]Sheet1!$Y5405,VLOOKUP($B4938,[1]主动技能!$B:$D,3,0))</f>
        <v>2</v>
      </c>
      <c r="S4938" s="24" t="str">
        <f>IF(C4938&lt;1000000,"",VLOOKUP(C4938,组合调整!$A:$I,2,0))</f>
        <v>天地投</v>
      </c>
      <c r="T4938" s="24" t="str">
        <f>IF(D4938&lt;1000000,"",VLOOKUP(D4938,组合调整!$A:$I,2,0))</f>
        <v>鬼切</v>
      </c>
      <c r="U4938" s="24" t="str">
        <f>IF(E4938&lt;1000000,"",VLOOKUP(E4938,组合调整!$A:$I,2,0))</f>
        <v>大力踢</v>
      </c>
      <c r="V4938" s="24" t="str">
        <f>IF(F4938&lt;1000000,"",VLOOKUP(F4938,组合调整!$A:$I,2,0))</f>
        <v>龙抓手</v>
      </c>
      <c r="W4938" s="24" t="str">
        <f>IF(G4938&lt;1000000,"",VLOOKUP(G4938,组合调整!$A:$I,2,0))</f>
        <v/>
      </c>
    </row>
    <row r="4939" spans="1:23">
      <c r="A4939" s="26">
        <v>41083</v>
      </c>
      <c r="B4939" s="26" t="s">
        <v>35</v>
      </c>
      <c r="C4939" s="26">
        <v>4013332</v>
      </c>
      <c r="D4939" s="26">
        <v>4017712</v>
      </c>
      <c r="E4939" s="26">
        <v>4018811</v>
      </c>
      <c r="F4939" s="26">
        <v>4018821</v>
      </c>
      <c r="G4939" s="26">
        <v>40241</v>
      </c>
      <c r="H4939" s="26">
        <v>3012</v>
      </c>
      <c r="I4939" s="26">
        <v>50041</v>
      </c>
      <c r="J4939" s="26">
        <v>4012</v>
      </c>
      <c r="K4939" s="26">
        <v>0</v>
      </c>
      <c r="L4939" s="26">
        <v>0</v>
      </c>
      <c r="M4939" s="26">
        <v>0</v>
      </c>
      <c r="N4939" s="26">
        <v>0</v>
      </c>
      <c r="O4939" s="24" t="s">
        <v>35</v>
      </c>
      <c r="P4939" s="24">
        <v>41083</v>
      </c>
      <c r="Q4939" s="24">
        <f>IF(ISERROR(VLOOKUP($B4939,[1]主动技能!$B:$D,3,0)),[2]Sheet1!$Y5406,VLOOKUP($B4939,[1]主动技能!$B:$D,3,0))</f>
        <v>2</v>
      </c>
      <c r="S4939" s="24" t="str">
        <f>IF(C4939&lt;1000000,"",VLOOKUP(C4939,组合调整!$A:$I,2,0))</f>
        <v>天地投</v>
      </c>
      <c r="T4939" s="24" t="str">
        <f>IF(D4939&lt;1000000,"",VLOOKUP(D4939,组合调整!$A:$I,2,0))</f>
        <v>鬼切</v>
      </c>
      <c r="U4939" s="24" t="str">
        <f>IF(E4939&lt;1000000,"",VLOOKUP(E4939,组合调整!$A:$I,2,0))</f>
        <v>大力踢</v>
      </c>
      <c r="V4939" s="24" t="str">
        <f>IF(F4939&lt;1000000,"",VLOOKUP(F4939,组合调整!$A:$I,2,0))</f>
        <v>龙抓手</v>
      </c>
      <c r="W4939" s="24" t="str">
        <f>IF(G4939&lt;1000000,"",VLOOKUP(G4939,组合调整!$A:$I,2,0))</f>
        <v/>
      </c>
    </row>
    <row r="4940" spans="1:23">
      <c r="A4940" s="26">
        <v>41084</v>
      </c>
      <c r="B4940" s="26" t="s">
        <v>35</v>
      </c>
      <c r="C4940" s="26">
        <v>4013332</v>
      </c>
      <c r="D4940" s="26">
        <v>4017712</v>
      </c>
      <c r="E4940" s="26">
        <v>4018811</v>
      </c>
      <c r="F4940" s="26">
        <v>4018821</v>
      </c>
      <c r="G4940" s="26">
        <v>40241</v>
      </c>
      <c r="H4940" s="26">
        <v>3012</v>
      </c>
      <c r="I4940" s="26">
        <v>50041</v>
      </c>
      <c r="J4940" s="26">
        <v>4012</v>
      </c>
      <c r="K4940" s="26">
        <v>0</v>
      </c>
      <c r="L4940" s="26">
        <v>0</v>
      </c>
      <c r="M4940" s="26">
        <v>0</v>
      </c>
      <c r="N4940" s="26">
        <v>0</v>
      </c>
      <c r="O4940" s="24" t="s">
        <v>35</v>
      </c>
      <c r="P4940" s="24">
        <v>41084</v>
      </c>
      <c r="Q4940" s="24">
        <f>IF(ISERROR(VLOOKUP($B4940,[1]主动技能!$B:$D,3,0)),[2]Sheet1!$Y5407,VLOOKUP($B4940,[1]主动技能!$B:$D,3,0))</f>
        <v>2</v>
      </c>
      <c r="S4940" s="24" t="str">
        <f>IF(C4940&lt;1000000,"",VLOOKUP(C4940,组合调整!$A:$I,2,0))</f>
        <v>天地投</v>
      </c>
      <c r="T4940" s="24" t="str">
        <f>IF(D4940&lt;1000000,"",VLOOKUP(D4940,组合调整!$A:$I,2,0))</f>
        <v>鬼切</v>
      </c>
      <c r="U4940" s="24" t="str">
        <f>IF(E4940&lt;1000000,"",VLOOKUP(E4940,组合调整!$A:$I,2,0))</f>
        <v>大力踢</v>
      </c>
      <c r="V4940" s="24" t="str">
        <f>IF(F4940&lt;1000000,"",VLOOKUP(F4940,组合调整!$A:$I,2,0))</f>
        <v>龙抓手</v>
      </c>
      <c r="W4940" s="24" t="str">
        <f>IF(G4940&lt;1000000,"",VLOOKUP(G4940,组合调整!$A:$I,2,0))</f>
        <v/>
      </c>
    </row>
    <row r="4941" spans="1:23">
      <c r="A4941" s="26">
        <v>41085</v>
      </c>
      <c r="B4941" s="26" t="s">
        <v>35</v>
      </c>
      <c r="C4941" s="26">
        <v>4013332</v>
      </c>
      <c r="D4941" s="26">
        <v>4017712</v>
      </c>
      <c r="E4941" s="26">
        <v>4018811</v>
      </c>
      <c r="F4941" s="26">
        <v>4018821</v>
      </c>
      <c r="G4941" s="26">
        <v>40241</v>
      </c>
      <c r="H4941" s="26">
        <v>3012</v>
      </c>
      <c r="I4941" s="26">
        <v>50041</v>
      </c>
      <c r="J4941" s="26">
        <v>4012</v>
      </c>
      <c r="K4941" s="26">
        <v>0</v>
      </c>
      <c r="L4941" s="26">
        <v>0</v>
      </c>
      <c r="M4941" s="26">
        <v>0</v>
      </c>
      <c r="N4941" s="26">
        <v>0</v>
      </c>
      <c r="O4941" s="24" t="s">
        <v>35</v>
      </c>
      <c r="P4941" s="24">
        <v>41085</v>
      </c>
      <c r="Q4941" s="24">
        <f>IF(ISERROR(VLOOKUP($B4941,[1]主动技能!$B:$D,3,0)),[2]Sheet1!$Y5408,VLOOKUP($B4941,[1]主动技能!$B:$D,3,0))</f>
        <v>2</v>
      </c>
      <c r="S4941" s="24" t="str">
        <f>IF(C4941&lt;1000000,"",VLOOKUP(C4941,组合调整!$A:$I,2,0))</f>
        <v>天地投</v>
      </c>
      <c r="T4941" s="24" t="str">
        <f>IF(D4941&lt;1000000,"",VLOOKUP(D4941,组合调整!$A:$I,2,0))</f>
        <v>鬼切</v>
      </c>
      <c r="U4941" s="24" t="str">
        <f>IF(E4941&lt;1000000,"",VLOOKUP(E4941,组合调整!$A:$I,2,0))</f>
        <v>大力踢</v>
      </c>
      <c r="V4941" s="24" t="str">
        <f>IF(F4941&lt;1000000,"",VLOOKUP(F4941,组合调整!$A:$I,2,0))</f>
        <v>龙抓手</v>
      </c>
      <c r="W4941" s="24" t="str">
        <f>IF(G4941&lt;1000000,"",VLOOKUP(G4941,组合调整!$A:$I,2,0))</f>
        <v/>
      </c>
    </row>
    <row r="4942" spans="1:23">
      <c r="A4942" s="26">
        <v>41086</v>
      </c>
      <c r="B4942" s="26" t="s">
        <v>35</v>
      </c>
      <c r="C4942" s="26">
        <v>4013332</v>
      </c>
      <c r="D4942" s="26">
        <v>4017712</v>
      </c>
      <c r="E4942" s="26">
        <v>4018811</v>
      </c>
      <c r="F4942" s="26">
        <v>4018821</v>
      </c>
      <c r="G4942" s="26">
        <v>40241</v>
      </c>
      <c r="H4942" s="26">
        <v>3012</v>
      </c>
      <c r="I4942" s="26">
        <v>50041</v>
      </c>
      <c r="J4942" s="26">
        <v>4012</v>
      </c>
      <c r="K4942" s="26">
        <v>0</v>
      </c>
      <c r="L4942" s="26">
        <v>0</v>
      </c>
      <c r="M4942" s="26">
        <v>0</v>
      </c>
      <c r="N4942" s="26">
        <v>0</v>
      </c>
      <c r="O4942" s="24" t="s">
        <v>35</v>
      </c>
      <c r="P4942" s="24">
        <v>41086</v>
      </c>
      <c r="Q4942" s="24">
        <f>IF(ISERROR(VLOOKUP($B4942,[1]主动技能!$B:$D,3,0)),[2]Sheet1!$Y5409,VLOOKUP($B4942,[1]主动技能!$B:$D,3,0))</f>
        <v>2</v>
      </c>
      <c r="S4942" s="24" t="str">
        <f>IF(C4942&lt;1000000,"",VLOOKUP(C4942,组合调整!$A:$I,2,0))</f>
        <v>天地投</v>
      </c>
      <c r="T4942" s="24" t="str">
        <f>IF(D4942&lt;1000000,"",VLOOKUP(D4942,组合调整!$A:$I,2,0))</f>
        <v>鬼切</v>
      </c>
      <c r="U4942" s="24" t="str">
        <f>IF(E4942&lt;1000000,"",VLOOKUP(E4942,组合调整!$A:$I,2,0))</f>
        <v>大力踢</v>
      </c>
      <c r="V4942" s="24" t="str">
        <f>IF(F4942&lt;1000000,"",VLOOKUP(F4942,组合调整!$A:$I,2,0))</f>
        <v>龙抓手</v>
      </c>
      <c r="W4942" s="24" t="str">
        <f>IF(G4942&lt;1000000,"",VLOOKUP(G4942,组合调整!$A:$I,2,0))</f>
        <v/>
      </c>
    </row>
    <row r="4943" spans="1:23">
      <c r="A4943" s="26">
        <v>41087</v>
      </c>
      <c r="B4943" s="26" t="s">
        <v>35</v>
      </c>
      <c r="C4943" s="26">
        <v>4013332</v>
      </c>
      <c r="D4943" s="26">
        <v>4017712</v>
      </c>
      <c r="E4943" s="26">
        <v>4018811</v>
      </c>
      <c r="F4943" s="26">
        <v>4018821</v>
      </c>
      <c r="G4943" s="26">
        <v>40241</v>
      </c>
      <c r="H4943" s="26">
        <v>3012</v>
      </c>
      <c r="I4943" s="26">
        <v>50041</v>
      </c>
      <c r="J4943" s="26">
        <v>4012</v>
      </c>
      <c r="K4943" s="26">
        <v>0</v>
      </c>
      <c r="L4943" s="26">
        <v>0</v>
      </c>
      <c r="M4943" s="26">
        <v>0</v>
      </c>
      <c r="N4943" s="26">
        <v>0</v>
      </c>
      <c r="O4943" s="24" t="s">
        <v>35</v>
      </c>
      <c r="P4943" s="24">
        <v>41087</v>
      </c>
      <c r="Q4943" s="24">
        <f>IF(ISERROR(VLOOKUP($B4943,[1]主动技能!$B:$D,3,0)),[2]Sheet1!$Y5410,VLOOKUP($B4943,[1]主动技能!$B:$D,3,0))</f>
        <v>2</v>
      </c>
      <c r="S4943" s="24" t="str">
        <f>IF(C4943&lt;1000000,"",VLOOKUP(C4943,组合调整!$A:$I,2,0))</f>
        <v>天地投</v>
      </c>
      <c r="T4943" s="24" t="str">
        <f>IF(D4943&lt;1000000,"",VLOOKUP(D4943,组合调整!$A:$I,2,0))</f>
        <v>鬼切</v>
      </c>
      <c r="U4943" s="24" t="str">
        <f>IF(E4943&lt;1000000,"",VLOOKUP(E4943,组合调整!$A:$I,2,0))</f>
        <v>大力踢</v>
      </c>
      <c r="V4943" s="24" t="str">
        <f>IF(F4943&lt;1000000,"",VLOOKUP(F4943,组合调整!$A:$I,2,0))</f>
        <v>龙抓手</v>
      </c>
      <c r="W4943" s="24" t="str">
        <f>IF(G4943&lt;1000000,"",VLOOKUP(G4943,组合调整!$A:$I,2,0))</f>
        <v/>
      </c>
    </row>
    <row r="4944" spans="1:23">
      <c r="A4944" s="26">
        <v>41088</v>
      </c>
      <c r="B4944" s="26" t="s">
        <v>35</v>
      </c>
      <c r="C4944" s="26">
        <v>4013332</v>
      </c>
      <c r="D4944" s="26">
        <v>4017712</v>
      </c>
      <c r="E4944" s="26">
        <v>4018811</v>
      </c>
      <c r="F4944" s="26">
        <v>4018821</v>
      </c>
      <c r="G4944" s="26">
        <v>40241</v>
      </c>
      <c r="H4944" s="26">
        <v>3012</v>
      </c>
      <c r="I4944" s="26">
        <v>50041</v>
      </c>
      <c r="J4944" s="26">
        <v>4012</v>
      </c>
      <c r="K4944" s="26">
        <v>0</v>
      </c>
      <c r="L4944" s="26">
        <v>0</v>
      </c>
      <c r="M4944" s="26">
        <v>0</v>
      </c>
      <c r="N4944" s="26">
        <v>0</v>
      </c>
      <c r="O4944" s="24" t="s">
        <v>35</v>
      </c>
      <c r="P4944" s="24">
        <v>41088</v>
      </c>
      <c r="Q4944" s="24">
        <f>IF(ISERROR(VLOOKUP($B4944,[1]主动技能!$B:$D,3,0)),[2]Sheet1!$Y5411,VLOOKUP($B4944,[1]主动技能!$B:$D,3,0))</f>
        <v>2</v>
      </c>
      <c r="S4944" s="24" t="str">
        <f>IF(C4944&lt;1000000,"",VLOOKUP(C4944,组合调整!$A:$I,2,0))</f>
        <v>天地投</v>
      </c>
      <c r="T4944" s="24" t="str">
        <f>IF(D4944&lt;1000000,"",VLOOKUP(D4944,组合调整!$A:$I,2,0))</f>
        <v>鬼切</v>
      </c>
      <c r="U4944" s="24" t="str">
        <f>IF(E4944&lt;1000000,"",VLOOKUP(E4944,组合调整!$A:$I,2,0))</f>
        <v>大力踢</v>
      </c>
      <c r="V4944" s="24" t="str">
        <f>IF(F4944&lt;1000000,"",VLOOKUP(F4944,组合调整!$A:$I,2,0))</f>
        <v>龙抓手</v>
      </c>
      <c r="W4944" s="24" t="str">
        <f>IF(G4944&lt;1000000,"",VLOOKUP(G4944,组合调整!$A:$I,2,0))</f>
        <v/>
      </c>
    </row>
    <row r="4945" spans="1:23">
      <c r="A4945" s="26">
        <v>41089</v>
      </c>
      <c r="B4945" s="26" t="s">
        <v>35</v>
      </c>
      <c r="C4945" s="26">
        <v>4013332</v>
      </c>
      <c r="D4945" s="26">
        <v>4017712</v>
      </c>
      <c r="E4945" s="26">
        <v>4018811</v>
      </c>
      <c r="F4945" s="26">
        <v>4018821</v>
      </c>
      <c r="G4945" s="26">
        <v>40241</v>
      </c>
      <c r="H4945" s="26">
        <v>3012</v>
      </c>
      <c r="I4945" s="26">
        <v>50041</v>
      </c>
      <c r="J4945" s="26">
        <v>4012</v>
      </c>
      <c r="K4945" s="26">
        <v>0</v>
      </c>
      <c r="L4945" s="26">
        <v>0</v>
      </c>
      <c r="M4945" s="26">
        <v>0</v>
      </c>
      <c r="N4945" s="26">
        <v>0</v>
      </c>
      <c r="O4945" s="24" t="s">
        <v>35</v>
      </c>
      <c r="P4945" s="24">
        <v>41089</v>
      </c>
      <c r="Q4945" s="24">
        <f>IF(ISERROR(VLOOKUP($B4945,[1]主动技能!$B:$D,3,0)),[2]Sheet1!$Y5412,VLOOKUP($B4945,[1]主动技能!$B:$D,3,0))</f>
        <v>2</v>
      </c>
      <c r="S4945" s="24" t="str">
        <f>IF(C4945&lt;1000000,"",VLOOKUP(C4945,组合调整!$A:$I,2,0))</f>
        <v>天地投</v>
      </c>
      <c r="T4945" s="24" t="str">
        <f>IF(D4945&lt;1000000,"",VLOOKUP(D4945,组合调整!$A:$I,2,0))</f>
        <v>鬼切</v>
      </c>
      <c r="U4945" s="24" t="str">
        <f>IF(E4945&lt;1000000,"",VLOOKUP(E4945,组合调整!$A:$I,2,0))</f>
        <v>大力踢</v>
      </c>
      <c r="V4945" s="24" t="str">
        <f>IF(F4945&lt;1000000,"",VLOOKUP(F4945,组合调整!$A:$I,2,0))</f>
        <v>龙抓手</v>
      </c>
      <c r="W4945" s="24" t="str">
        <f>IF(G4945&lt;1000000,"",VLOOKUP(G4945,组合调整!$A:$I,2,0))</f>
        <v/>
      </c>
    </row>
    <row r="4946" spans="1:23">
      <c r="A4946" s="26">
        <v>41090</v>
      </c>
      <c r="B4946" s="26" t="s">
        <v>35</v>
      </c>
      <c r="C4946" s="26">
        <v>4013332</v>
      </c>
      <c r="D4946" s="26">
        <v>4017712</v>
      </c>
      <c r="E4946" s="26">
        <v>4018811</v>
      </c>
      <c r="F4946" s="26">
        <v>4018821</v>
      </c>
      <c r="G4946" s="26">
        <v>40241</v>
      </c>
      <c r="H4946" s="26">
        <v>3012</v>
      </c>
      <c r="I4946" s="26">
        <v>50041</v>
      </c>
      <c r="J4946" s="26">
        <v>4012</v>
      </c>
      <c r="K4946" s="26">
        <v>0</v>
      </c>
      <c r="L4946" s="26">
        <v>0</v>
      </c>
      <c r="M4946" s="26">
        <v>0</v>
      </c>
      <c r="N4946" s="26">
        <v>0</v>
      </c>
      <c r="O4946" s="24" t="s">
        <v>35</v>
      </c>
      <c r="P4946" s="24">
        <v>41090</v>
      </c>
      <c r="Q4946" s="24">
        <f>IF(ISERROR(VLOOKUP($B4946,[1]主动技能!$B:$D,3,0)),[2]Sheet1!$Y5413,VLOOKUP($B4946,[1]主动技能!$B:$D,3,0))</f>
        <v>2</v>
      </c>
      <c r="S4946" s="24" t="str">
        <f>IF(C4946&lt;1000000,"",VLOOKUP(C4946,组合调整!$A:$I,2,0))</f>
        <v>天地投</v>
      </c>
      <c r="T4946" s="24" t="str">
        <f>IF(D4946&lt;1000000,"",VLOOKUP(D4946,组合调整!$A:$I,2,0))</f>
        <v>鬼切</v>
      </c>
      <c r="U4946" s="24" t="str">
        <f>IF(E4946&lt;1000000,"",VLOOKUP(E4946,组合调整!$A:$I,2,0))</f>
        <v>大力踢</v>
      </c>
      <c r="V4946" s="24" t="str">
        <f>IF(F4946&lt;1000000,"",VLOOKUP(F4946,组合调整!$A:$I,2,0))</f>
        <v>龙抓手</v>
      </c>
      <c r="W4946" s="24" t="str">
        <f>IF(G4946&lt;1000000,"",VLOOKUP(G4946,组合调整!$A:$I,2,0))</f>
        <v/>
      </c>
    </row>
    <row r="4947" spans="1:23">
      <c r="A4947" s="26">
        <v>41091</v>
      </c>
      <c r="B4947" s="26" t="s">
        <v>35</v>
      </c>
      <c r="C4947" s="26">
        <v>4013332</v>
      </c>
      <c r="D4947" s="26">
        <v>4017712</v>
      </c>
      <c r="E4947" s="26">
        <v>4018811</v>
      </c>
      <c r="F4947" s="26">
        <v>4018821</v>
      </c>
      <c r="G4947" s="26">
        <v>40241</v>
      </c>
      <c r="H4947" s="26">
        <v>3012</v>
      </c>
      <c r="I4947" s="26">
        <v>50041</v>
      </c>
      <c r="J4947" s="26">
        <v>4012</v>
      </c>
      <c r="K4947" s="26">
        <v>0</v>
      </c>
      <c r="L4947" s="26">
        <v>0</v>
      </c>
      <c r="M4947" s="26">
        <v>0</v>
      </c>
      <c r="N4947" s="26">
        <v>0</v>
      </c>
      <c r="O4947" s="24" t="s">
        <v>35</v>
      </c>
      <c r="P4947" s="24">
        <v>41091</v>
      </c>
      <c r="Q4947" s="24">
        <f>IF(ISERROR(VLOOKUP($B4947,[1]主动技能!$B:$D,3,0)),[2]Sheet1!$Y5414,VLOOKUP($B4947,[1]主动技能!$B:$D,3,0))</f>
        <v>2</v>
      </c>
      <c r="S4947" s="24" t="str">
        <f>IF(C4947&lt;1000000,"",VLOOKUP(C4947,组合调整!$A:$I,2,0))</f>
        <v>天地投</v>
      </c>
      <c r="T4947" s="24" t="str">
        <f>IF(D4947&lt;1000000,"",VLOOKUP(D4947,组合调整!$A:$I,2,0))</f>
        <v>鬼切</v>
      </c>
      <c r="U4947" s="24" t="str">
        <f>IF(E4947&lt;1000000,"",VLOOKUP(E4947,组合调整!$A:$I,2,0))</f>
        <v>大力踢</v>
      </c>
      <c r="V4947" s="24" t="str">
        <f>IF(F4947&lt;1000000,"",VLOOKUP(F4947,组合调整!$A:$I,2,0))</f>
        <v>龙抓手</v>
      </c>
      <c r="W4947" s="24" t="str">
        <f>IF(G4947&lt;1000000,"",VLOOKUP(G4947,组合调整!$A:$I,2,0))</f>
        <v/>
      </c>
    </row>
    <row r="4948" spans="1:23">
      <c r="A4948" s="26">
        <v>41092</v>
      </c>
      <c r="B4948" s="26" t="s">
        <v>35</v>
      </c>
      <c r="C4948" s="26">
        <v>4013332</v>
      </c>
      <c r="D4948" s="26">
        <v>4017712</v>
      </c>
      <c r="E4948" s="26">
        <v>4018811</v>
      </c>
      <c r="F4948" s="26">
        <v>4018821</v>
      </c>
      <c r="G4948" s="26">
        <v>40241</v>
      </c>
      <c r="H4948" s="26">
        <v>3012</v>
      </c>
      <c r="I4948" s="26">
        <v>50041</v>
      </c>
      <c r="J4948" s="26">
        <v>4012</v>
      </c>
      <c r="K4948" s="26">
        <v>0</v>
      </c>
      <c r="L4948" s="26">
        <v>0</v>
      </c>
      <c r="M4948" s="26">
        <v>0</v>
      </c>
      <c r="N4948" s="26">
        <v>0</v>
      </c>
      <c r="O4948" s="24" t="s">
        <v>35</v>
      </c>
      <c r="P4948" s="24">
        <v>41092</v>
      </c>
      <c r="Q4948" s="24">
        <f>IF(ISERROR(VLOOKUP($B4948,[1]主动技能!$B:$D,3,0)),[2]Sheet1!$Y5415,VLOOKUP($B4948,[1]主动技能!$B:$D,3,0))</f>
        <v>2</v>
      </c>
      <c r="S4948" s="24" t="str">
        <f>IF(C4948&lt;1000000,"",VLOOKUP(C4948,组合调整!$A:$I,2,0))</f>
        <v>天地投</v>
      </c>
      <c r="T4948" s="24" t="str">
        <f>IF(D4948&lt;1000000,"",VLOOKUP(D4948,组合调整!$A:$I,2,0))</f>
        <v>鬼切</v>
      </c>
      <c r="U4948" s="24" t="str">
        <f>IF(E4948&lt;1000000,"",VLOOKUP(E4948,组合调整!$A:$I,2,0))</f>
        <v>大力踢</v>
      </c>
      <c r="V4948" s="24" t="str">
        <f>IF(F4948&lt;1000000,"",VLOOKUP(F4948,组合调整!$A:$I,2,0))</f>
        <v>龙抓手</v>
      </c>
      <c r="W4948" s="24" t="str">
        <f>IF(G4948&lt;1000000,"",VLOOKUP(G4948,组合调整!$A:$I,2,0))</f>
        <v/>
      </c>
    </row>
    <row r="4949" spans="1:23">
      <c r="A4949" s="26">
        <v>41093</v>
      </c>
      <c r="B4949" s="26" t="s">
        <v>20</v>
      </c>
      <c r="C4949" s="26">
        <v>4000111</v>
      </c>
      <c r="D4949" s="26">
        <v>4000121</v>
      </c>
      <c r="E4949" s="26">
        <v>4000131</v>
      </c>
      <c r="F4949" s="26">
        <v>4000141</v>
      </c>
      <c r="G4949" s="26">
        <v>50012</v>
      </c>
      <c r="H4949" s="26">
        <v>4012</v>
      </c>
      <c r="I4949" s="26">
        <v>0</v>
      </c>
      <c r="J4949" s="26">
        <v>0</v>
      </c>
      <c r="K4949" s="26">
        <v>0</v>
      </c>
      <c r="L4949" s="26">
        <v>0</v>
      </c>
      <c r="M4949" s="26">
        <v>0</v>
      </c>
      <c r="N4949" s="26">
        <v>0</v>
      </c>
      <c r="O4949" s="24" t="s">
        <v>20</v>
      </c>
      <c r="P4949" s="24">
        <v>41093</v>
      </c>
      <c r="Q4949" s="24">
        <f>IF(ISERROR(VLOOKUP($B4949,[1]主动技能!$B:$D,3,0)),[2]Sheet1!$Y5416,VLOOKUP($B4949,[1]主动技能!$B:$D,3,0))</f>
        <v>2</v>
      </c>
      <c r="S4949" s="24" t="str">
        <f>IF(C4949&lt;1000000,"",VLOOKUP(C4949,组合调整!$A:$I,2,0))</f>
        <v>勤劳</v>
      </c>
      <c r="T4949" s="24" t="str">
        <f>IF(D4949&lt;1000000,"",VLOOKUP(D4949,组合调整!$A:$I,2,0))</f>
        <v>柔软</v>
      </c>
      <c r="U4949" s="24" t="str">
        <f>IF(E4949&lt;1000000,"",VLOOKUP(E4949,组合调整!$A:$I,2,0))</f>
        <v>喷火</v>
      </c>
      <c r="V4949" s="24" t="str">
        <f>IF(F4949&lt;1000000,"",VLOOKUP(F4949,组合调整!$A:$I,2,0))</f>
        <v>歌谣</v>
      </c>
      <c r="W4949" s="24" t="str">
        <f>IF(G4949&lt;1000000,"",VLOOKUP(G4949,组合调整!$A:$I,2,0))</f>
        <v/>
      </c>
    </row>
    <row r="4950" spans="1:23">
      <c r="A4950" s="26">
        <v>41094</v>
      </c>
      <c r="B4950" s="26" t="s">
        <v>1</v>
      </c>
      <c r="C4950" s="26">
        <v>4001231</v>
      </c>
      <c r="D4950" s="26">
        <v>4001241</v>
      </c>
      <c r="E4950" s="26">
        <v>4001211</v>
      </c>
      <c r="F4950" s="26">
        <v>4001221</v>
      </c>
      <c r="G4950" s="26">
        <v>40031</v>
      </c>
      <c r="H4950" s="26">
        <v>3012</v>
      </c>
      <c r="I4950" s="26">
        <v>50031</v>
      </c>
      <c r="J4950" s="26">
        <v>4012</v>
      </c>
      <c r="K4950" s="26">
        <v>0</v>
      </c>
      <c r="L4950" s="26">
        <v>0</v>
      </c>
      <c r="M4950" s="26">
        <v>0</v>
      </c>
      <c r="N4950" s="26">
        <v>0</v>
      </c>
      <c r="O4950" s="24" t="s">
        <v>1</v>
      </c>
      <c r="P4950" s="24">
        <v>41094</v>
      </c>
      <c r="Q4950" s="24">
        <f>IF(ISERROR(VLOOKUP($B4950,[1]主动技能!$B:$D,3,0)),[2]Sheet1!$Y5417,VLOOKUP($B4950,[1]主动技能!$B:$D,3,0))</f>
        <v>3</v>
      </c>
      <c r="S4950" s="24" t="str">
        <f>IF(C4950&lt;1000000,"",VLOOKUP(C4950,组合调整!$A:$I,2,0))</f>
        <v>逢生</v>
      </c>
      <c r="T4950" s="24" t="str">
        <f>IF(D4950&lt;1000000,"",VLOOKUP(D4950,组合调整!$A:$I,2,0))</f>
        <v>重光</v>
      </c>
      <c r="U4950" s="24" t="str">
        <f>IF(E4950&lt;1000000,"",VLOOKUP(E4950,组合调整!$A:$I,2,0))</f>
        <v>还牙</v>
      </c>
      <c r="V4950" s="24" t="str">
        <f>IF(F4950&lt;1000000,"",VLOOKUP(F4950,组合调整!$A:$I,2,0))</f>
        <v>护体</v>
      </c>
      <c r="W4950" s="24" t="str">
        <f>IF(G4950&lt;1000000,"",VLOOKUP(G4950,组合调整!$A:$I,2,0))</f>
        <v/>
      </c>
    </row>
    <row r="4951" spans="1:23">
      <c r="A4951" s="26">
        <v>41095</v>
      </c>
      <c r="B4951" s="26" t="s">
        <v>33</v>
      </c>
      <c r="C4951" s="26">
        <v>4000112</v>
      </c>
      <c r="D4951" s="26">
        <v>4002311</v>
      </c>
      <c r="E4951" s="26">
        <v>4002321</v>
      </c>
      <c r="F4951" s="26">
        <v>4002331</v>
      </c>
      <c r="G4951" s="26">
        <v>40012</v>
      </c>
      <c r="H4951" s="26">
        <v>3021</v>
      </c>
      <c r="I4951" s="26">
        <v>50012</v>
      </c>
      <c r="J4951" s="26">
        <v>4021</v>
      </c>
      <c r="K4951" s="26">
        <v>0</v>
      </c>
      <c r="L4951" s="26">
        <v>0</v>
      </c>
      <c r="M4951" s="26">
        <v>0</v>
      </c>
      <c r="N4951" s="26">
        <v>0</v>
      </c>
      <c r="O4951" s="24" t="s">
        <v>33</v>
      </c>
      <c r="P4951" s="24">
        <v>41095</v>
      </c>
      <c r="Q4951" s="24">
        <f>IF(ISERROR(VLOOKUP($B4951,[1]主动技能!$B:$D,3,0)),[2]Sheet1!$Y5418,VLOOKUP($B4951,[1]主动技能!$B:$D,3,0))</f>
        <v>2</v>
      </c>
      <c r="S4951" s="24" t="str">
        <f>IF(C4951&lt;1000000,"",VLOOKUP(C4951,组合调整!$A:$I,2,0))</f>
        <v>勤劳</v>
      </c>
      <c r="T4951" s="24" t="str">
        <f>IF(D4951&lt;1000000,"",VLOOKUP(D4951,组合调整!$A:$I,2,0))</f>
        <v>护理</v>
      </c>
      <c r="U4951" s="24" t="str">
        <f>IF(E4951&lt;1000000,"",VLOOKUP(E4951,组合调整!$A:$I,2,0))</f>
        <v>识破</v>
      </c>
      <c r="V4951" s="24" t="str">
        <f>IF(F4951&lt;1000000,"",VLOOKUP(F4951,组合调整!$A:$I,2,0))</f>
        <v>模仿</v>
      </c>
      <c r="W4951" s="24" t="str">
        <f>IF(G4951&lt;1000000,"",VLOOKUP(G4951,组合调整!$A:$I,2,0))</f>
        <v/>
      </c>
    </row>
    <row r="4952" spans="1:23">
      <c r="A4952" s="26">
        <v>41096</v>
      </c>
      <c r="B4952" s="26" t="s">
        <v>127</v>
      </c>
      <c r="C4952" s="26">
        <v>4002332</v>
      </c>
      <c r="D4952" s="26">
        <v>4003411</v>
      </c>
      <c r="E4952" s="26">
        <v>4003421</v>
      </c>
      <c r="F4952" s="26">
        <v>4003431</v>
      </c>
      <c r="G4952" s="26">
        <v>30041</v>
      </c>
      <c r="H4952" s="26">
        <v>2032</v>
      </c>
      <c r="I4952" s="26">
        <v>0</v>
      </c>
      <c r="J4952" s="26">
        <v>0</v>
      </c>
      <c r="K4952" s="26">
        <v>0</v>
      </c>
      <c r="L4952" s="26">
        <v>0</v>
      </c>
      <c r="M4952" s="26">
        <v>0</v>
      </c>
      <c r="N4952" s="26">
        <v>0</v>
      </c>
      <c r="O4952" s="24" t="s">
        <v>127</v>
      </c>
      <c r="P4952" s="24">
        <v>41096</v>
      </c>
      <c r="Q4952" s="24">
        <f>IF(ISERROR(VLOOKUP($B4952,[1]主动技能!$B:$D,3,0)),[2]Sheet1!$Y5419,VLOOKUP($B4952,[1]主动技能!$B:$D,3,0))</f>
        <v>3</v>
      </c>
      <c r="S4952" s="24" t="str">
        <f>IF(C4952&lt;1000000,"",VLOOKUP(C4952,组合调整!$A:$I,2,0))</f>
        <v>模仿</v>
      </c>
      <c r="T4952" s="24" t="str">
        <f>IF(D4952&lt;1000000,"",VLOOKUP(D4952,组合调整!$A:$I,2,0))</f>
        <v>艰难</v>
      </c>
      <c r="U4952" s="24" t="str">
        <f>IF(E4952&lt;1000000,"",VLOOKUP(E4952,组合调整!$A:$I,2,0))</f>
        <v>神加</v>
      </c>
      <c r="V4952" s="24" t="str">
        <f>IF(F4952&lt;1000000,"",VLOOKUP(F4952,组合调整!$A:$I,2,0))</f>
        <v>信光</v>
      </c>
      <c r="W4952" s="24" t="str">
        <f>IF(G4952&lt;1000000,"",VLOOKUP(G4952,组合调整!$A:$I,2,0))</f>
        <v/>
      </c>
    </row>
    <row r="4953" spans="1:23">
      <c r="A4953" s="26">
        <v>41097</v>
      </c>
      <c r="B4953" s="26" t="s">
        <v>19</v>
      </c>
      <c r="C4953" s="26">
        <v>4000142</v>
      </c>
      <c r="D4953" s="26">
        <v>4004511</v>
      </c>
      <c r="E4953" s="26">
        <v>4004521</v>
      </c>
      <c r="F4953" s="26">
        <v>4004531</v>
      </c>
      <c r="G4953" s="26">
        <v>50041</v>
      </c>
      <c r="H4953" s="26">
        <v>4032</v>
      </c>
      <c r="I4953" s="26">
        <v>0</v>
      </c>
      <c r="J4953" s="26">
        <v>0</v>
      </c>
      <c r="K4953" s="26">
        <v>0</v>
      </c>
      <c r="L4953" s="26">
        <v>0</v>
      </c>
      <c r="M4953" s="26">
        <v>0</v>
      </c>
      <c r="N4953" s="26">
        <v>0</v>
      </c>
      <c r="O4953" s="24" t="s">
        <v>19</v>
      </c>
      <c r="P4953" s="24">
        <v>41097</v>
      </c>
      <c r="Q4953" s="24">
        <f>IF(ISERROR(VLOOKUP($B4953,[1]主动技能!$B:$D,3,0)),[2]Sheet1!$Y5420,VLOOKUP($B4953,[1]主动技能!$B:$D,3,0))</f>
        <v>3</v>
      </c>
      <c r="S4953" s="24" t="str">
        <f>IF(C4953&lt;1000000,"",VLOOKUP(C4953,组合调整!$A:$I,2,0))</f>
        <v>歌谣</v>
      </c>
      <c r="T4953" s="24" t="str">
        <f>IF(D4953&lt;1000000,"",VLOOKUP(D4953,组合调整!$A:$I,2,0))</f>
        <v>瞪眼</v>
      </c>
      <c r="U4953" s="24" t="str">
        <f>IF(E4953&lt;1000000,"",VLOOKUP(E4953,组合调整!$A:$I,2,0))</f>
        <v>暗示</v>
      </c>
      <c r="V4953" s="24" t="str">
        <f>IF(F4953&lt;1000000,"",VLOOKUP(F4953,组合调整!$A:$I,2,0))</f>
        <v>龙力</v>
      </c>
      <c r="W4953" s="24" t="str">
        <f>IF(G4953&lt;1000000,"",VLOOKUP(G4953,组合调整!$A:$I,2,0))</f>
        <v/>
      </c>
    </row>
    <row r="4954" spans="1:23">
      <c r="A4954" s="26">
        <v>41098</v>
      </c>
      <c r="B4954" s="26" t="s">
        <v>38</v>
      </c>
      <c r="C4954" s="26">
        <v>4004523</v>
      </c>
      <c r="D4954" s="26">
        <v>4018812</v>
      </c>
      <c r="E4954" s="26">
        <v>2014422</v>
      </c>
      <c r="F4954" s="26">
        <v>4005611</v>
      </c>
      <c r="G4954" s="26">
        <v>40012</v>
      </c>
      <c r="H4954" s="26">
        <v>3041</v>
      </c>
      <c r="I4954" s="26">
        <v>50012</v>
      </c>
      <c r="J4954" s="26">
        <v>4041</v>
      </c>
      <c r="K4954" s="26">
        <v>0</v>
      </c>
      <c r="L4954" s="26">
        <v>0</v>
      </c>
      <c r="M4954" s="26">
        <v>0</v>
      </c>
      <c r="N4954" s="26">
        <v>0</v>
      </c>
      <c r="O4954" s="24" t="s">
        <v>38</v>
      </c>
      <c r="P4954" s="24">
        <v>41098</v>
      </c>
      <c r="Q4954" s="24">
        <f>IF(ISERROR(VLOOKUP($B4954,[1]主动技能!$B:$D,3,0)),[2]Sheet1!$Y5421,VLOOKUP($B4954,[1]主动技能!$B:$D,3,0))</f>
        <v>2</v>
      </c>
      <c r="S4954" s="24" t="str">
        <f>IF(C4954&lt;1000000,"",VLOOKUP(C4954,组合调整!$A:$I,2,0))</f>
        <v>手段</v>
      </c>
      <c r="T4954" s="24" t="str">
        <f>IF(D4954&lt;1000000,"",VLOOKUP(D4954,组合调整!$A:$I,2,0))</f>
        <v>大力踢</v>
      </c>
      <c r="U4954" s="24" t="str">
        <f>IF(E4954&lt;1000000,"",VLOOKUP(E4954,组合调整!$A:$I,2,0))</f>
        <v>噪音</v>
      </c>
      <c r="V4954" s="24" t="str">
        <f>IF(F4954&lt;1000000,"",VLOOKUP(F4954,组合调整!$A:$I,2,0))</f>
        <v>冲冠</v>
      </c>
      <c r="W4954" s="24" t="str">
        <f>IF(G4954&lt;1000000,"",VLOOKUP(G4954,组合调整!$A:$I,2,0))</f>
        <v/>
      </c>
    </row>
    <row r="4955" spans="1:23">
      <c r="A4955" s="26">
        <v>41099</v>
      </c>
      <c r="B4955" s="26" t="s">
        <v>145</v>
      </c>
      <c r="C4955" s="26">
        <v>4000132</v>
      </c>
      <c r="D4955" s="26">
        <v>1019932</v>
      </c>
      <c r="E4955" s="26">
        <v>4006711</v>
      </c>
      <c r="F4955" s="26">
        <v>4006721</v>
      </c>
      <c r="G4955" s="26">
        <v>30212</v>
      </c>
      <c r="H4955" s="26">
        <v>2032</v>
      </c>
      <c r="I4955" s="26">
        <v>0</v>
      </c>
      <c r="J4955" s="26">
        <v>0</v>
      </c>
      <c r="K4955" s="26">
        <v>0</v>
      </c>
      <c r="L4955" s="26">
        <v>0</v>
      </c>
      <c r="M4955" s="26">
        <v>0</v>
      </c>
      <c r="N4955" s="26">
        <v>0</v>
      </c>
      <c r="O4955" s="24" t="s">
        <v>145</v>
      </c>
      <c r="P4955" s="24">
        <v>41099</v>
      </c>
      <c r="Q4955" s="24">
        <f>IF(ISERROR(VLOOKUP($B4955,[1]主动技能!$B:$D,3,0)),[2]Sheet1!$Y5422,VLOOKUP($B4955,[1]主动技能!$B:$D,3,0))</f>
        <v>3</v>
      </c>
      <c r="S4955" s="24" t="str">
        <f>IF(C4955&lt;1000000,"",VLOOKUP(C4955,组合调整!$A:$I,2,0))</f>
        <v>眼开</v>
      </c>
      <c r="T4955" s="24" t="str">
        <f>IF(D4955&lt;1000000,"",VLOOKUP(D4955,组合调整!$A:$I,2,0))</f>
        <v>为爱</v>
      </c>
      <c r="U4955" s="24" t="str">
        <f>IF(E4955&lt;1000000,"",VLOOKUP(E4955,组合调整!$A:$I,2,0))</f>
        <v>寸土</v>
      </c>
      <c r="V4955" s="24" t="str">
        <f>IF(F4955&lt;1000000,"",VLOOKUP(F4955,组合调整!$A:$I,2,0))</f>
        <v>为进</v>
      </c>
      <c r="W4955" s="24" t="str">
        <f>IF(G4955&lt;1000000,"",VLOOKUP(G4955,组合调整!$A:$I,2,0))</f>
        <v/>
      </c>
    </row>
    <row r="4956" spans="1:23">
      <c r="A4956" s="26">
        <v>41100</v>
      </c>
      <c r="B4956" s="26" t="s">
        <v>135</v>
      </c>
      <c r="C4956" s="26">
        <v>4000133</v>
      </c>
      <c r="D4956" s="26">
        <v>1007832</v>
      </c>
      <c r="E4956" s="26">
        <v>4006712</v>
      </c>
      <c r="F4956" s="26">
        <v>4010023</v>
      </c>
      <c r="G4956" s="26">
        <v>30133</v>
      </c>
      <c r="H4956" s="26">
        <v>2041</v>
      </c>
      <c r="I4956" s="26">
        <v>0</v>
      </c>
      <c r="J4956" s="26">
        <v>0</v>
      </c>
      <c r="K4956" s="26">
        <v>0</v>
      </c>
      <c r="L4956" s="26">
        <v>0</v>
      </c>
      <c r="M4956" s="26">
        <v>0</v>
      </c>
      <c r="N4956" s="26">
        <v>0</v>
      </c>
      <c r="O4956" s="24" t="s">
        <v>135</v>
      </c>
      <c r="P4956" s="24">
        <v>41100</v>
      </c>
      <c r="Q4956" s="24">
        <f>IF(ISERROR(VLOOKUP($B4956,[1]主动技能!$B:$D,3,0)),[2]Sheet1!$Y5423,VLOOKUP($B4956,[1]主动技能!$B:$D,3,0))</f>
        <v>3</v>
      </c>
      <c r="S4956" s="24" t="str">
        <f>IF(C4956&lt;1000000,"",VLOOKUP(C4956,组合调整!$A:$I,2,0))</f>
        <v>眼开</v>
      </c>
      <c r="T4956" s="24" t="str">
        <f>IF(D4956&lt;1000000,"",VLOOKUP(D4956,组合调整!$A:$I,2,0))</f>
        <v>报恩</v>
      </c>
      <c r="U4956" s="24" t="str">
        <f>IF(E4956&lt;1000000,"",VLOOKUP(E4956,组合调整!$A:$I,2,0))</f>
        <v>寸土</v>
      </c>
      <c r="V4956" s="24" t="str">
        <f>IF(F4956&lt;1000000,"",VLOOKUP(F4956,组合调整!$A:$I,2,0))</f>
        <v>寒木</v>
      </c>
      <c r="W4956" s="24" t="str">
        <f>IF(G4956&lt;1000000,"",VLOOKUP(G4956,组合调整!$A:$I,2,0))</f>
        <v/>
      </c>
    </row>
    <row r="4957" spans="1:23">
      <c r="A4957" s="26">
        <v>41101</v>
      </c>
      <c r="B4957" s="26" t="s">
        <v>146</v>
      </c>
      <c r="C4957" s="26">
        <v>1010022</v>
      </c>
      <c r="D4957" s="26">
        <v>4008911</v>
      </c>
      <c r="E4957" s="26">
        <v>4008921</v>
      </c>
      <c r="F4957" s="26">
        <v>4010012</v>
      </c>
      <c r="G4957" s="26">
        <v>30041</v>
      </c>
      <c r="H4957" s="26">
        <v>2012</v>
      </c>
      <c r="I4957" s="26">
        <v>0</v>
      </c>
      <c r="J4957" s="26">
        <v>0</v>
      </c>
      <c r="K4957" s="26">
        <v>0</v>
      </c>
      <c r="L4957" s="26">
        <v>0</v>
      </c>
      <c r="M4957" s="26">
        <v>0</v>
      </c>
      <c r="N4957" s="26">
        <v>0</v>
      </c>
      <c r="O4957" s="24" t="s">
        <v>146</v>
      </c>
      <c r="P4957" s="24">
        <v>41101</v>
      </c>
      <c r="Q4957" s="24">
        <f>IF(ISERROR(VLOOKUP($B4957,[1]主动技能!$B:$D,3,0)),[2]Sheet1!$Y5424,VLOOKUP($B4957,[1]主动技能!$B:$D,3,0))</f>
        <v>3</v>
      </c>
      <c r="S4957" s="24" t="str">
        <f>IF(C4957&lt;1000000,"",VLOOKUP(C4957,组合调整!$A:$I,2,0))</f>
        <v>百拳</v>
      </c>
      <c r="T4957" s="24" t="str">
        <f>IF(D4957&lt;1000000,"",VLOOKUP(D4957,组合调整!$A:$I,2,0))</f>
        <v>不让</v>
      </c>
      <c r="U4957" s="24" t="str">
        <f>IF(E4957&lt;1000000,"",VLOOKUP(E4957,组合调整!$A:$I,2,0))</f>
        <v>金玉</v>
      </c>
      <c r="V4957" s="24" t="str">
        <f>IF(F4957&lt;1000000,"",VLOOKUP(F4957,组合调整!$A:$I,2,0))</f>
        <v>怨天</v>
      </c>
      <c r="W4957" s="24" t="str">
        <f>IF(G4957&lt;1000000,"",VLOOKUP(G4957,组合调整!$A:$I,2,0))</f>
        <v/>
      </c>
    </row>
    <row r="4958" spans="1:23">
      <c r="A4958" s="26">
        <v>41102</v>
      </c>
      <c r="B4958" s="26" t="s">
        <v>147</v>
      </c>
      <c r="C4958" s="26">
        <v>4001222</v>
      </c>
      <c r="D4958" s="26">
        <v>4010011</v>
      </c>
      <c r="E4958" s="26">
        <v>4010021</v>
      </c>
      <c r="F4958" s="26">
        <v>4010031</v>
      </c>
      <c r="G4958" s="26">
        <v>30012</v>
      </c>
      <c r="H4958" s="26">
        <v>2021</v>
      </c>
      <c r="I4958" s="26">
        <v>0</v>
      </c>
      <c r="J4958" s="26">
        <v>0</v>
      </c>
      <c r="K4958" s="26">
        <v>0</v>
      </c>
      <c r="L4958" s="26">
        <v>0</v>
      </c>
      <c r="M4958" s="26">
        <v>0</v>
      </c>
      <c r="N4958" s="26">
        <v>0</v>
      </c>
      <c r="O4958" s="24" t="s">
        <v>147</v>
      </c>
      <c r="P4958" s="24">
        <v>41102</v>
      </c>
      <c r="Q4958" s="24">
        <f>IF(ISERROR(VLOOKUP($B4958,[1]主动技能!$B:$D,3,0)),[2]Sheet1!$Y5425,VLOOKUP($B4958,[1]主动技能!$B:$D,3,0))</f>
        <v>3</v>
      </c>
      <c r="S4958" s="24" t="str">
        <f>IF(C4958&lt;1000000,"",VLOOKUP(C4958,组合调整!$A:$I,2,0))</f>
        <v>花开</v>
      </c>
      <c r="T4958" s="24" t="str">
        <f>IF(D4958&lt;1000000,"",VLOOKUP(D4958,组合调整!$A:$I,2,0))</f>
        <v>怨天</v>
      </c>
      <c r="U4958" s="24" t="str">
        <f>IF(E4958&lt;1000000,"",VLOOKUP(E4958,组合调整!$A:$I,2,0))</f>
        <v>寒木</v>
      </c>
      <c r="V4958" s="24" t="str">
        <f>IF(F4958&lt;1000000,"",VLOOKUP(F4958,组合调整!$A:$I,2,0))</f>
        <v>不渝</v>
      </c>
      <c r="W4958" s="24" t="str">
        <f>IF(G4958&lt;1000000,"",VLOOKUP(G4958,组合调整!$A:$I,2,0))</f>
        <v/>
      </c>
    </row>
    <row r="4959" spans="1:23">
      <c r="A4959" s="26">
        <v>41103</v>
      </c>
      <c r="B4959" s="26" t="s">
        <v>148</v>
      </c>
      <c r="C4959" s="26">
        <v>4001212</v>
      </c>
      <c r="D4959" s="26">
        <v>4008922</v>
      </c>
      <c r="E4959" s="26">
        <v>4010032</v>
      </c>
      <c r="F4959" s="26">
        <v>4011111</v>
      </c>
      <c r="G4959" s="26">
        <v>30221</v>
      </c>
      <c r="H4959" s="26">
        <v>2012</v>
      </c>
      <c r="I4959" s="26">
        <v>0</v>
      </c>
      <c r="J4959" s="26">
        <v>0</v>
      </c>
      <c r="K4959" s="26">
        <v>0</v>
      </c>
      <c r="L4959" s="26">
        <v>0</v>
      </c>
      <c r="M4959" s="26">
        <v>0</v>
      </c>
      <c r="N4959" s="26">
        <v>0</v>
      </c>
      <c r="O4959" s="24" t="s">
        <v>148</v>
      </c>
      <c r="P4959" s="24">
        <v>41103</v>
      </c>
      <c r="Q4959" s="24">
        <f>IF(ISERROR(VLOOKUP($B4959,[1]主动技能!$B:$D,3,0)),[2]Sheet1!$Y5426,VLOOKUP($B4959,[1]主动技能!$B:$D,3,0))</f>
        <v>3</v>
      </c>
      <c r="S4959" s="24" t="str">
        <f>IF(C4959&lt;1000000,"",VLOOKUP(C4959,组合调整!$A:$I,2,0))</f>
        <v>春回</v>
      </c>
      <c r="T4959" s="24" t="str">
        <f>IF(D4959&lt;1000000,"",VLOOKUP(D4959,组合调整!$A:$I,2,0))</f>
        <v>金玉</v>
      </c>
      <c r="U4959" s="24" t="str">
        <f>IF(E4959&lt;1000000,"",VLOOKUP(E4959,组合调整!$A:$I,2,0))</f>
        <v>不渝</v>
      </c>
      <c r="V4959" s="24" t="str">
        <f>IF(F4959&lt;1000000,"",VLOOKUP(F4959,组合调整!$A:$I,2,0))</f>
        <v>怒吼</v>
      </c>
      <c r="W4959" s="24" t="str">
        <f>IF(G4959&lt;1000000,"",VLOOKUP(G4959,组合调整!$A:$I,2,0))</f>
        <v/>
      </c>
    </row>
    <row r="4960" spans="1:23">
      <c r="A4960" s="26">
        <v>41104</v>
      </c>
      <c r="B4960" s="26" t="s">
        <v>149</v>
      </c>
      <c r="C4960" s="26">
        <v>3017732</v>
      </c>
      <c r="D4960" s="26">
        <v>4011112</v>
      </c>
      <c r="E4960" s="26">
        <v>4012211</v>
      </c>
      <c r="F4960" s="26">
        <v>4015512</v>
      </c>
      <c r="G4960" s="26">
        <v>30012</v>
      </c>
      <c r="H4960" s="26">
        <v>2021</v>
      </c>
      <c r="I4960" s="26">
        <v>0</v>
      </c>
      <c r="J4960" s="26">
        <v>0</v>
      </c>
      <c r="K4960" s="26">
        <v>0</v>
      </c>
      <c r="L4960" s="26">
        <v>0</v>
      </c>
      <c r="M4960" s="26">
        <v>0</v>
      </c>
      <c r="N4960" s="26">
        <v>0</v>
      </c>
      <c r="O4960" s="24" t="s">
        <v>149</v>
      </c>
      <c r="P4960" s="24">
        <v>41104</v>
      </c>
      <c r="Q4960" s="24">
        <f>IF(ISERROR(VLOOKUP($B4960,[1]主动技能!$B:$D,3,0)),[2]Sheet1!$Y5427,VLOOKUP($B4960,[1]主动技能!$B:$D,3,0))</f>
        <v>3</v>
      </c>
      <c r="S4960" s="24" t="str">
        <f>IF(C4960&lt;1000000,"",VLOOKUP(C4960,组合调整!$A:$I,2,0))</f>
        <v>神鬼力</v>
      </c>
      <c r="T4960" s="24" t="str">
        <f>IF(D4960&lt;1000000,"",VLOOKUP(D4960,组合调整!$A:$I,2,0))</f>
        <v>怒吼</v>
      </c>
      <c r="U4960" s="24" t="str">
        <f>IF(E4960&lt;1000000,"",VLOOKUP(E4960,组合调整!$A:$I,2,0))</f>
        <v>药方</v>
      </c>
      <c r="V4960" s="24" t="str">
        <f>IF(F4960&lt;1000000,"",VLOOKUP(F4960,组合调整!$A:$I,2,0))</f>
        <v>威风</v>
      </c>
      <c r="W4960" s="24" t="str">
        <f>IF(G4960&lt;1000000,"",VLOOKUP(G4960,组合调整!$A:$I,2,0))</f>
        <v/>
      </c>
    </row>
    <row r="4961" spans="1:23">
      <c r="A4961" s="26">
        <v>41105</v>
      </c>
      <c r="B4961" s="26" t="s">
        <v>143</v>
      </c>
      <c r="C4961" s="26">
        <v>4003422</v>
      </c>
      <c r="D4961" s="26">
        <v>4013311</v>
      </c>
      <c r="E4961" s="26">
        <v>4013321</v>
      </c>
      <c r="F4961" s="26">
        <v>4013331</v>
      </c>
      <c r="G4961" s="26">
        <v>40012</v>
      </c>
      <c r="H4961" s="26">
        <v>3021</v>
      </c>
      <c r="I4961" s="26">
        <v>50012</v>
      </c>
      <c r="J4961" s="26">
        <v>4021</v>
      </c>
      <c r="K4961" s="26">
        <v>0</v>
      </c>
      <c r="L4961" s="26">
        <v>0</v>
      </c>
      <c r="M4961" s="26">
        <v>0</v>
      </c>
      <c r="N4961" s="26">
        <v>0</v>
      </c>
      <c r="O4961" s="24" t="s">
        <v>143</v>
      </c>
      <c r="P4961" s="24">
        <v>41105</v>
      </c>
      <c r="Q4961" s="24">
        <f>IF(ISERROR(VLOOKUP($B4961,[1]主动技能!$B:$D,3,0)),[2]Sheet1!$Y5428,VLOOKUP($B4961,[1]主动技能!$B:$D,3,0))</f>
        <v>4</v>
      </c>
      <c r="S4961" s="24" t="str">
        <f>IF(C4961&lt;1000000,"",VLOOKUP(C4961,组合调整!$A:$I,2,0))</f>
        <v>神加</v>
      </c>
      <c r="T4961" s="24" t="str">
        <f>IF(D4961&lt;1000000,"",VLOOKUP(D4961,组合调整!$A:$I,2,0))</f>
        <v>私密话</v>
      </c>
      <c r="U4961" s="24" t="str">
        <f>IF(E4961&lt;1000000,"",VLOOKUP(E4961,组合调整!$A:$I,2,0))</f>
        <v>致命诱惑</v>
      </c>
      <c r="V4961" s="24" t="str">
        <f>IF(F4961&lt;1000000,"",VLOOKUP(F4961,组合调整!$A:$I,2,0))</f>
        <v>力大</v>
      </c>
      <c r="W4961" s="24" t="str">
        <f>IF(G4961&lt;1000000,"",VLOOKUP(G4961,组合调整!$A:$I,2,0))</f>
        <v/>
      </c>
    </row>
    <row r="4962" spans="1:23">
      <c r="A4962" s="26">
        <v>41106</v>
      </c>
      <c r="B4962" s="26" t="s">
        <v>8</v>
      </c>
      <c r="C4962" s="26">
        <v>3000142</v>
      </c>
      <c r="D4962" s="26">
        <v>4000122</v>
      </c>
      <c r="E4962" s="26">
        <v>4002312</v>
      </c>
      <c r="F4962" s="26">
        <v>4014411</v>
      </c>
      <c r="G4962" s="26">
        <v>40123</v>
      </c>
      <c r="H4962" s="26">
        <v>3041</v>
      </c>
      <c r="I4962" s="26">
        <v>50023</v>
      </c>
      <c r="J4962" s="26">
        <v>4041</v>
      </c>
      <c r="K4962" s="26">
        <v>0</v>
      </c>
      <c r="L4962" s="26">
        <v>0</v>
      </c>
      <c r="M4962" s="26">
        <v>0</v>
      </c>
      <c r="N4962" s="26">
        <v>0</v>
      </c>
      <c r="O4962" s="24" t="s">
        <v>8</v>
      </c>
      <c r="P4962" s="24">
        <v>41106</v>
      </c>
      <c r="Q4962" s="24">
        <f>IF(ISERROR(VLOOKUP($B4962,[1]主动技能!$B:$D,3,0)),[2]Sheet1!$Y5429,VLOOKUP($B4962,[1]主动技能!$B:$D,3,0))</f>
        <v>4</v>
      </c>
      <c r="S4962" s="24" t="str">
        <f>IF(C4962&lt;1000000,"",VLOOKUP(C4962,组合调整!$A:$I,2,0))</f>
        <v>健忘</v>
      </c>
      <c r="T4962" s="24" t="str">
        <f>IF(D4962&lt;1000000,"",VLOOKUP(D4962,组合调整!$A:$I,2,0))</f>
        <v>镜面</v>
      </c>
      <c r="U4962" s="24" t="str">
        <f>IF(E4962&lt;1000000,"",VLOOKUP(E4962,组合调整!$A:$I,2,0))</f>
        <v>护理</v>
      </c>
      <c r="V4962" s="24" t="str">
        <f>IF(F4962&lt;1000000,"",VLOOKUP(F4962,组合调整!$A:$I,2,0))</f>
        <v>足智</v>
      </c>
      <c r="W4962" s="24" t="str">
        <f>IF(G4962&lt;1000000,"",VLOOKUP(G4962,组合调整!$A:$I,2,0))</f>
        <v/>
      </c>
    </row>
    <row r="4963" spans="1:23">
      <c r="A4963" s="26">
        <v>41107</v>
      </c>
      <c r="B4963" s="26" t="s">
        <v>141</v>
      </c>
      <c r="C4963" s="26">
        <v>2003422</v>
      </c>
      <c r="D4963" s="26">
        <v>4006722</v>
      </c>
      <c r="E4963" s="26">
        <v>4014412</v>
      </c>
      <c r="F4963" s="26">
        <v>4015511</v>
      </c>
      <c r="G4963" s="26">
        <v>40031</v>
      </c>
      <c r="H4963" s="26">
        <v>3032</v>
      </c>
      <c r="I4963" s="26">
        <v>50031</v>
      </c>
      <c r="J4963" s="26">
        <v>4032</v>
      </c>
      <c r="K4963" s="26">
        <v>0</v>
      </c>
      <c r="L4963" s="26">
        <v>0</v>
      </c>
      <c r="M4963" s="26">
        <v>0</v>
      </c>
      <c r="N4963" s="26">
        <v>0</v>
      </c>
      <c r="O4963" s="24" t="s">
        <v>141</v>
      </c>
      <c r="P4963" s="24">
        <v>41107</v>
      </c>
      <c r="Q4963" s="24">
        <f>IF(ISERROR(VLOOKUP($B4963,[1]主动技能!$B:$D,3,0)),[2]Sheet1!$Y5430,VLOOKUP($B4963,[1]主动技能!$B:$D,3,0))</f>
        <v>4</v>
      </c>
      <c r="S4963" s="24" t="str">
        <f>IF(C4963&lt;1000000,"",VLOOKUP(C4963,组合调整!$A:$I,2,0))</f>
        <v>光合</v>
      </c>
      <c r="T4963" s="24" t="str">
        <f>IF(D4963&lt;1000000,"",VLOOKUP(D4963,组合调整!$A:$I,2,0))</f>
        <v>为进</v>
      </c>
      <c r="U4963" s="24" t="str">
        <f>IF(E4963&lt;1000000,"",VLOOKUP(E4963,组合调整!$A:$I,2,0))</f>
        <v>天地翻</v>
      </c>
      <c r="V4963" s="24" t="str">
        <f>IF(F4963&lt;1000000,"",VLOOKUP(F4963,组合调整!$A:$I,2,0))</f>
        <v>威风</v>
      </c>
      <c r="W4963" s="24" t="str">
        <f>IF(G4963&lt;1000000,"",VLOOKUP(G4963,组合调整!$A:$I,2,0))</f>
        <v/>
      </c>
    </row>
    <row r="4964" spans="1:23">
      <c r="A4964" s="26">
        <v>41108</v>
      </c>
      <c r="B4964" s="26" t="s">
        <v>36</v>
      </c>
      <c r="C4964" s="26">
        <v>4000124</v>
      </c>
      <c r="D4964" s="26">
        <v>2002332</v>
      </c>
      <c r="E4964" s="26">
        <v>4013312</v>
      </c>
      <c r="F4964" s="26">
        <v>1019922</v>
      </c>
      <c r="G4964" s="26">
        <v>40231</v>
      </c>
      <c r="H4964" s="26">
        <v>3032</v>
      </c>
      <c r="I4964" s="26">
        <v>50031</v>
      </c>
      <c r="J4964" s="26">
        <v>4032</v>
      </c>
      <c r="K4964" s="26">
        <v>0</v>
      </c>
      <c r="L4964" s="26">
        <v>0</v>
      </c>
      <c r="M4964" s="26">
        <v>0</v>
      </c>
      <c r="N4964" s="26">
        <v>0</v>
      </c>
      <c r="O4964" s="24" t="s">
        <v>36</v>
      </c>
      <c r="P4964" s="24">
        <v>41108</v>
      </c>
      <c r="Q4964" s="24">
        <f>IF(ISERROR(VLOOKUP($B4964,[1]主动技能!$B:$D,3,0)),[2]Sheet1!$Y5431,VLOOKUP($B4964,[1]主动技能!$B:$D,3,0))</f>
        <v>4</v>
      </c>
      <c r="S4964" s="24" t="str">
        <f>IF(C4964&lt;1000000,"",VLOOKUP(C4964,组合调整!$A:$I,2,0))</f>
        <v>镜面</v>
      </c>
      <c r="T4964" s="24" t="str">
        <f>IF(D4964&lt;1000000,"",VLOOKUP(D4964,组合调整!$A:$I,2,0))</f>
        <v>魔法</v>
      </c>
      <c r="U4964" s="24" t="str">
        <f>IF(E4964&lt;1000000,"",VLOOKUP(E4964,组合调整!$A:$I,2,0))</f>
        <v>私密话</v>
      </c>
      <c r="V4964" s="24" t="str">
        <f>IF(F4964&lt;1000000,"",VLOOKUP(F4964,组合调整!$A:$I,2,0))</f>
        <v>投技</v>
      </c>
      <c r="W4964" s="24" t="str">
        <f>IF(G4964&lt;1000000,"",VLOOKUP(G4964,组合调整!$A:$I,2,0))</f>
        <v/>
      </c>
    </row>
    <row r="4965" spans="1:23">
      <c r="A4965" s="26">
        <v>41109</v>
      </c>
      <c r="B4965" s="26" t="s">
        <v>140</v>
      </c>
      <c r="C4965" s="26">
        <v>2000122</v>
      </c>
      <c r="D4965" s="26">
        <v>4004512</v>
      </c>
      <c r="E4965" s="26">
        <v>4017711</v>
      </c>
      <c r="F4965" s="26">
        <v>4005612</v>
      </c>
      <c r="G4965" s="26">
        <v>40212</v>
      </c>
      <c r="H4965" s="26">
        <v>3021</v>
      </c>
      <c r="I4965" s="26">
        <v>50012</v>
      </c>
      <c r="J4965" s="26">
        <v>4021</v>
      </c>
      <c r="K4965" s="26">
        <v>0</v>
      </c>
      <c r="L4965" s="26">
        <v>0</v>
      </c>
      <c r="M4965" s="26">
        <v>0</v>
      </c>
      <c r="N4965" s="26">
        <v>0</v>
      </c>
      <c r="O4965" s="24" t="s">
        <v>140</v>
      </c>
      <c r="P4965" s="24">
        <v>41109</v>
      </c>
      <c r="Q4965" s="24">
        <f>IF(ISERROR(VLOOKUP($B4965,[1]主动技能!$B:$D,3,0)),[2]Sheet1!$Y5432,VLOOKUP($B4965,[1]主动技能!$B:$D,3,0))</f>
        <v>3</v>
      </c>
      <c r="S4965" s="24" t="str">
        <f>IF(C4965&lt;1000000,"",VLOOKUP(C4965,组合调整!$A:$I,2,0))</f>
        <v>羁绊</v>
      </c>
      <c r="T4965" s="24" t="str">
        <f>IF(D4965&lt;1000000,"",VLOOKUP(D4965,组合调整!$A:$I,2,0))</f>
        <v>瞪眼</v>
      </c>
      <c r="U4965" s="24" t="str">
        <f>IF(E4965&lt;1000000,"",VLOOKUP(E4965,组合调整!$A:$I,2,0))</f>
        <v>鬼切</v>
      </c>
      <c r="V4965" s="24" t="str">
        <f>IF(F4965&lt;1000000,"",VLOOKUP(F4965,组合调整!$A:$I,2,0))</f>
        <v>冲冠</v>
      </c>
      <c r="W4965" s="24" t="str">
        <f>IF(G4965&lt;1000000,"",VLOOKUP(G4965,组合调整!$A:$I,2,0))</f>
        <v/>
      </c>
    </row>
    <row r="4966" spans="1:23">
      <c r="A4966" s="26">
        <v>41110</v>
      </c>
      <c r="B4966" s="26" t="s">
        <v>35</v>
      </c>
      <c r="C4966" s="26">
        <v>4013332</v>
      </c>
      <c r="D4966" s="26">
        <v>4017712</v>
      </c>
      <c r="E4966" s="26">
        <v>4018811</v>
      </c>
      <c r="F4966" s="26">
        <v>4018821</v>
      </c>
      <c r="G4966" s="26">
        <v>40241</v>
      </c>
      <c r="H4966" s="26">
        <v>3012</v>
      </c>
      <c r="I4966" s="26">
        <v>50041</v>
      </c>
      <c r="J4966" s="26">
        <v>4012</v>
      </c>
      <c r="K4966" s="26">
        <v>0</v>
      </c>
      <c r="L4966" s="26">
        <v>0</v>
      </c>
      <c r="M4966" s="26">
        <v>0</v>
      </c>
      <c r="N4966" s="26">
        <v>0</v>
      </c>
      <c r="O4966" s="24" t="s">
        <v>35</v>
      </c>
      <c r="P4966" s="24">
        <v>41110</v>
      </c>
      <c r="Q4966" s="24">
        <f>IF(ISERROR(VLOOKUP($B4966,[1]主动技能!$B:$D,3,0)),[2]Sheet1!$Y5433,VLOOKUP($B4966,[1]主动技能!$B:$D,3,0))</f>
        <v>2</v>
      </c>
      <c r="S4966" s="24" t="str">
        <f>IF(C4966&lt;1000000,"",VLOOKUP(C4966,组合调整!$A:$I,2,0))</f>
        <v>天地投</v>
      </c>
      <c r="T4966" s="24" t="str">
        <f>IF(D4966&lt;1000000,"",VLOOKUP(D4966,组合调整!$A:$I,2,0))</f>
        <v>鬼切</v>
      </c>
      <c r="U4966" s="24" t="str">
        <f>IF(E4966&lt;1000000,"",VLOOKUP(E4966,组合调整!$A:$I,2,0))</f>
        <v>大力踢</v>
      </c>
      <c r="V4966" s="24" t="str">
        <f>IF(F4966&lt;1000000,"",VLOOKUP(F4966,组合调整!$A:$I,2,0))</f>
        <v>龙抓手</v>
      </c>
      <c r="W4966" s="24" t="str">
        <f>IF(G4966&lt;1000000,"",VLOOKUP(G4966,组合调整!$A:$I,2,0))</f>
        <v/>
      </c>
    </row>
    <row r="4967" spans="1:23">
      <c r="A4967" s="26">
        <v>41111</v>
      </c>
      <c r="B4967" s="26" t="s">
        <v>1520</v>
      </c>
      <c r="C4967" s="26">
        <v>4008912</v>
      </c>
      <c r="D4967" s="26">
        <v>4019911</v>
      </c>
      <c r="E4967" s="26">
        <v>4019921</v>
      </c>
      <c r="F4967" s="26">
        <v>20133</v>
      </c>
      <c r="G4967" s="26">
        <v>0</v>
      </c>
      <c r="H4967" s="26">
        <v>0</v>
      </c>
      <c r="I4967" s="26">
        <v>0</v>
      </c>
      <c r="J4967" s="26">
        <v>0</v>
      </c>
      <c r="K4967" s="26">
        <v>0</v>
      </c>
      <c r="L4967" s="26">
        <v>0</v>
      </c>
      <c r="M4967" s="26">
        <v>0</v>
      </c>
      <c r="N4967" s="26">
        <v>0</v>
      </c>
      <c r="O4967" s="24" t="s">
        <v>1520</v>
      </c>
      <c r="P4967" s="24">
        <v>41111</v>
      </c>
      <c r="Q4967" s="24">
        <f>IF(ISERROR(VLOOKUP($B4967,[1]主动技能!$B:$D,3,0)),[2]Sheet1!$Y5434,VLOOKUP($B4967,[1]主动技能!$B:$D,3,0))</f>
        <v>4</v>
      </c>
      <c r="S4967" s="24" t="str">
        <f>IF(C4967&lt;1000000,"",VLOOKUP(C4967,组合调整!$A:$I,2,0))</f>
        <v>清风</v>
      </c>
      <c r="T4967" s="24" t="str">
        <f>IF(D4967&lt;1000000,"",VLOOKUP(D4967,组合调整!$A:$I,2,0))</f>
        <v>不择</v>
      </c>
      <c r="U4967" s="24" t="str">
        <f>IF(E4967&lt;1000000,"",VLOOKUP(E4967,组合调整!$A:$I,2,0))</f>
        <v>绞尽</v>
      </c>
      <c r="V4967" s="24" t="str">
        <f>IF(F4967&lt;1000000,"",VLOOKUP(F4967,组合调整!$A:$I,2,0))</f>
        <v/>
      </c>
      <c r="W4967" s="24" t="str">
        <f>IF(G4967&lt;1000000,"",VLOOKUP(G4967,组合调整!$A:$I,2,0))</f>
        <v/>
      </c>
    </row>
    <row r="4968" spans="1:23">
      <c r="A4968" s="26">
        <v>41112</v>
      </c>
      <c r="B4968" s="26" t="s">
        <v>79</v>
      </c>
      <c r="C4968" s="26">
        <v>4021011</v>
      </c>
      <c r="D4968" s="26">
        <v>4021021</v>
      </c>
      <c r="E4968" s="26">
        <v>4021031</v>
      </c>
      <c r="F4968" s="26">
        <v>1041</v>
      </c>
      <c r="G4968" s="26">
        <v>0</v>
      </c>
      <c r="H4968" s="26">
        <v>0</v>
      </c>
      <c r="I4968" s="26">
        <v>0</v>
      </c>
      <c r="J4968" s="26">
        <v>0</v>
      </c>
      <c r="K4968" s="26">
        <v>0</v>
      </c>
      <c r="L4968" s="26">
        <v>0</v>
      </c>
      <c r="M4968" s="26">
        <v>0</v>
      </c>
      <c r="N4968" s="26">
        <v>0</v>
      </c>
      <c r="O4968" s="24" t="s">
        <v>79</v>
      </c>
      <c r="P4968" s="24">
        <v>41112</v>
      </c>
      <c r="Q4968" s="24">
        <f>IF(ISERROR(VLOOKUP($B4968,[1]主动技能!$B:$D,3,0)),[2]Sheet1!$Y5435,VLOOKUP($B4968,[1]主动技能!$B:$D,3,0))</f>
        <v>2</v>
      </c>
      <c r="S4968" s="24" t="str">
        <f>IF(C4968&lt;1000000,"",VLOOKUP(C4968,组合调整!$A:$I,2,0))</f>
        <v>振奋</v>
      </c>
      <c r="T4968" s="24" t="str">
        <f>IF(D4968&lt;1000000,"",VLOOKUP(D4968,组合调整!$A:$I,2,0))</f>
        <v>深得</v>
      </c>
      <c r="U4968" s="24" t="str">
        <f>IF(E4968&lt;1000000,"",VLOOKUP(E4968,组合调整!$A:$I,2,0))</f>
        <v>联盟</v>
      </c>
      <c r="V4968" s="24" t="str">
        <f>IF(F4968&lt;1000000,"",VLOOKUP(F4968,组合调整!$A:$I,2,0))</f>
        <v/>
      </c>
      <c r="W4968" s="24" t="str">
        <f>IF(G4968&lt;1000000,"",VLOOKUP(G4968,组合调整!$A:$I,2,0))</f>
        <v/>
      </c>
    </row>
    <row r="4969" spans="1:23">
      <c r="A4969" s="26">
        <v>41113</v>
      </c>
      <c r="B4969" s="26" t="s">
        <v>80</v>
      </c>
      <c r="C4969" s="26">
        <v>1029812</v>
      </c>
      <c r="D4969" s="26">
        <v>4022111</v>
      </c>
      <c r="E4969" s="26">
        <v>4022121</v>
      </c>
      <c r="F4969" s="26">
        <v>20012</v>
      </c>
      <c r="G4969" s="26">
        <v>0</v>
      </c>
      <c r="H4969" s="26">
        <v>0</v>
      </c>
      <c r="I4969" s="26">
        <v>0</v>
      </c>
      <c r="J4969" s="26">
        <v>0</v>
      </c>
      <c r="K4969" s="26">
        <v>0</v>
      </c>
      <c r="L4969" s="26">
        <v>0</v>
      </c>
      <c r="M4969" s="26">
        <v>0</v>
      </c>
      <c r="N4969" s="26">
        <v>0</v>
      </c>
      <c r="O4969" s="24" t="s">
        <v>80</v>
      </c>
      <c r="P4969" s="24">
        <v>41113</v>
      </c>
      <c r="Q4969" s="24">
        <f>IF(ISERROR(VLOOKUP($B4969,[1]主动技能!$B:$D,3,0)),[2]Sheet1!$Y5436,VLOOKUP($B4969,[1]主动技能!$B:$D,3,0))</f>
        <v>2</v>
      </c>
      <c r="S4969" s="24" t="str">
        <f>IF(C4969&lt;1000000,"",VLOOKUP(C4969,组合调整!$A:$I,2,0))</f>
        <v>故主</v>
      </c>
      <c r="T4969" s="24" t="str">
        <f>IF(D4969&lt;1000000,"",VLOOKUP(D4969,组合调整!$A:$I,2,0))</f>
        <v>合体</v>
      </c>
      <c r="U4969" s="24" t="str">
        <f>IF(E4969&lt;1000000,"",VLOOKUP(E4969,组合调整!$A:$I,2,0))</f>
        <v>焕发</v>
      </c>
      <c r="V4969" s="24" t="str">
        <f>IF(F4969&lt;1000000,"",VLOOKUP(F4969,组合调整!$A:$I,2,0))</f>
        <v/>
      </c>
      <c r="W4969" s="24" t="str">
        <f>IF(G4969&lt;1000000,"",VLOOKUP(G4969,组合调整!$A:$I,2,0))</f>
        <v/>
      </c>
    </row>
    <row r="4970" spans="1:23">
      <c r="A4970" s="26">
        <v>41114</v>
      </c>
      <c r="B4970" s="26" t="s">
        <v>100</v>
      </c>
      <c r="C4970" s="26">
        <v>4022112</v>
      </c>
      <c r="D4970" s="26">
        <v>4023211</v>
      </c>
      <c r="E4970" s="26">
        <v>4023221</v>
      </c>
      <c r="F4970" s="26">
        <v>1021</v>
      </c>
      <c r="G4970" s="26">
        <v>0</v>
      </c>
      <c r="H4970" s="26">
        <v>0</v>
      </c>
      <c r="I4970" s="26">
        <v>0</v>
      </c>
      <c r="J4970" s="26">
        <v>0</v>
      </c>
      <c r="K4970" s="26">
        <v>0</v>
      </c>
      <c r="L4970" s="26">
        <v>0</v>
      </c>
      <c r="M4970" s="26">
        <v>0</v>
      </c>
      <c r="N4970" s="26">
        <v>0</v>
      </c>
      <c r="O4970" s="24" t="s">
        <v>100</v>
      </c>
      <c r="P4970" s="24">
        <v>41114</v>
      </c>
      <c r="Q4970" s="24">
        <f>IF(ISERROR(VLOOKUP($B4970,[1]主动技能!$B:$D,3,0)),[2]Sheet1!$Y5437,VLOOKUP($B4970,[1]主动技能!$B:$D,3,0))</f>
        <v>1</v>
      </c>
      <c r="S4970" s="24" t="str">
        <f>IF(C4970&lt;1000000,"",VLOOKUP(C4970,组合调整!$A:$I,2,0))</f>
        <v>合体</v>
      </c>
      <c r="T4970" s="24" t="str">
        <f>IF(D4970&lt;1000000,"",VLOOKUP(D4970,组合调整!$A:$I,2,0))</f>
        <v>联翩</v>
      </c>
      <c r="U4970" s="24" t="str">
        <f>IF(E4970&lt;1000000,"",VLOOKUP(E4970,组合调整!$A:$I,2,0))</f>
        <v>担当</v>
      </c>
      <c r="V4970" s="24" t="str">
        <f>IF(F4970&lt;1000000,"",VLOOKUP(F4970,组合调整!$A:$I,2,0))</f>
        <v/>
      </c>
      <c r="W4970" s="24" t="str">
        <f>IF(G4970&lt;1000000,"",VLOOKUP(G4970,组合调整!$A:$I,2,0))</f>
        <v/>
      </c>
    </row>
    <row r="4971" spans="1:23">
      <c r="A4971" s="26">
        <v>41115</v>
      </c>
      <c r="B4971" s="26" t="s">
        <v>100</v>
      </c>
      <c r="C4971" s="26">
        <v>2047412</v>
      </c>
      <c r="D4971" s="26">
        <v>4024311</v>
      </c>
      <c r="E4971" s="26">
        <v>4024321</v>
      </c>
      <c r="F4971" s="26">
        <v>20023</v>
      </c>
      <c r="G4971" s="26">
        <v>0</v>
      </c>
      <c r="H4971" s="26">
        <v>0</v>
      </c>
      <c r="I4971" s="26">
        <v>0</v>
      </c>
      <c r="J4971" s="26">
        <v>0</v>
      </c>
      <c r="K4971" s="26">
        <v>0</v>
      </c>
      <c r="L4971" s="26">
        <v>0</v>
      </c>
      <c r="M4971" s="26">
        <v>0</v>
      </c>
      <c r="N4971" s="26">
        <v>0</v>
      </c>
      <c r="O4971" s="24" t="s">
        <v>100</v>
      </c>
      <c r="P4971" s="24">
        <v>41115</v>
      </c>
      <c r="Q4971" s="24">
        <f>IF(ISERROR(VLOOKUP($B4971,[1]主动技能!$B:$D,3,0)),[2]Sheet1!$Y5438,VLOOKUP($B4971,[1]主动技能!$B:$D,3,0))</f>
        <v>1</v>
      </c>
      <c r="S4971" s="24" t="str">
        <f>IF(C4971&lt;1000000,"",VLOOKUP(C4971,组合调整!$A:$I,2,0))</f>
        <v>断金</v>
      </c>
      <c r="T4971" s="24" t="str">
        <f>IF(D4971&lt;1000000,"",VLOOKUP(D4971,组合调整!$A:$I,2,0))</f>
        <v>双雄</v>
      </c>
      <c r="U4971" s="24" t="str">
        <f>IF(E4971&lt;1000000,"",VLOOKUP(E4971,组合调整!$A:$I,2,0))</f>
        <v>豪杰</v>
      </c>
      <c r="V4971" s="24" t="str">
        <f>IF(F4971&lt;1000000,"",VLOOKUP(F4971,组合调整!$A:$I,2,0))</f>
        <v/>
      </c>
      <c r="W4971" s="24" t="str">
        <f>IF(G4971&lt;1000000,"",VLOOKUP(G4971,组合调整!$A:$I,2,0))</f>
        <v/>
      </c>
    </row>
    <row r="4972" spans="1:23">
      <c r="A4972" s="26">
        <v>41116</v>
      </c>
      <c r="B4972" s="26" t="s">
        <v>53</v>
      </c>
      <c r="C4972" s="26">
        <v>4021022</v>
      </c>
      <c r="D4972" s="26">
        <v>4025411</v>
      </c>
      <c r="E4972" s="26">
        <v>4025421</v>
      </c>
      <c r="F4972" s="26">
        <v>1041</v>
      </c>
      <c r="G4972" s="26">
        <v>0</v>
      </c>
      <c r="H4972" s="26">
        <v>0</v>
      </c>
      <c r="I4972" s="26">
        <v>0</v>
      </c>
      <c r="J4972" s="26">
        <v>0</v>
      </c>
      <c r="K4972" s="26">
        <v>0</v>
      </c>
      <c r="L4972" s="26">
        <v>0</v>
      </c>
      <c r="M4972" s="26">
        <v>0</v>
      </c>
      <c r="N4972" s="26">
        <v>0</v>
      </c>
      <c r="O4972" s="24" t="s">
        <v>53</v>
      </c>
      <c r="P4972" s="24">
        <v>41116</v>
      </c>
      <c r="Q4972" s="24">
        <f>IF(ISERROR(VLOOKUP($B4972,[1]主动技能!$B:$D,3,0)),[2]Sheet1!$Y5439,VLOOKUP($B4972,[1]主动技能!$B:$D,3,0))</f>
        <v>2</v>
      </c>
      <c r="S4972" s="24" t="str">
        <f>IF(C4972&lt;1000000,"",VLOOKUP(C4972,组合调整!$A:$I,2,0))</f>
        <v>深得</v>
      </c>
      <c r="T4972" s="24" t="str">
        <f>IF(D4972&lt;1000000,"",VLOOKUP(D4972,组合调整!$A:$I,2,0))</f>
        <v>威武</v>
      </c>
      <c r="U4972" s="24" t="str">
        <f>IF(E4972&lt;1000000,"",VLOOKUP(E4972,组合调整!$A:$I,2,0))</f>
        <v>良机</v>
      </c>
      <c r="V4972" s="24" t="str">
        <f>IF(F4972&lt;1000000,"",VLOOKUP(F4972,组合调整!$A:$I,2,0))</f>
        <v/>
      </c>
      <c r="W4972" s="24" t="str">
        <f>IF(G4972&lt;1000000,"",VLOOKUP(G4972,组合调整!$A:$I,2,0))</f>
        <v/>
      </c>
    </row>
    <row r="4973" spans="1:23">
      <c r="A4973" s="26">
        <v>41117</v>
      </c>
      <c r="B4973" s="26" t="s">
        <v>81</v>
      </c>
      <c r="C4973" s="26">
        <v>4026511</v>
      </c>
      <c r="D4973" s="26">
        <v>4026521</v>
      </c>
      <c r="E4973" s="26">
        <v>4026531</v>
      </c>
      <c r="F4973" s="26">
        <v>20033</v>
      </c>
      <c r="G4973" s="26">
        <v>0</v>
      </c>
      <c r="H4973" s="26">
        <v>0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0</v>
      </c>
      <c r="O4973" s="24" t="s">
        <v>81</v>
      </c>
      <c r="P4973" s="24">
        <v>41117</v>
      </c>
      <c r="Q4973" s="24">
        <f>IF(ISERROR(VLOOKUP($B4973,[1]主动技能!$B:$D,3,0)),[2]Sheet1!$Y5440,VLOOKUP($B4973,[1]主动技能!$B:$D,3,0))</f>
        <v>2</v>
      </c>
      <c r="S4973" s="24" t="str">
        <f>IF(C4973&lt;1000000,"",VLOOKUP(C4973,组合调整!$A:$I,2,0))</f>
        <v>行道</v>
      </c>
      <c r="T4973" s="24" t="str">
        <f>IF(D4973&lt;1000000,"",VLOOKUP(D4973,组合调整!$A:$I,2,0))</f>
        <v>天赐</v>
      </c>
      <c r="U4973" s="24" t="str">
        <f>IF(E4973&lt;1000000,"",VLOOKUP(E4973,组合调整!$A:$I,2,0))</f>
        <v>一拳</v>
      </c>
      <c r="V4973" s="24" t="str">
        <f>IF(F4973&lt;1000000,"",VLOOKUP(F4973,组合调整!$A:$I,2,0))</f>
        <v/>
      </c>
      <c r="W4973" s="24" t="str">
        <f>IF(G4973&lt;1000000,"",VLOOKUP(G4973,组合调整!$A:$I,2,0))</f>
        <v/>
      </c>
    </row>
    <row r="4974" spans="1:23">
      <c r="A4974" s="26">
        <v>41118</v>
      </c>
      <c r="B4974" s="26" t="s">
        <v>82</v>
      </c>
      <c r="C4974" s="26">
        <v>4021012</v>
      </c>
      <c r="D4974" s="26">
        <v>4026522</v>
      </c>
      <c r="E4974" s="26">
        <v>4027611</v>
      </c>
      <c r="F4974" s="26">
        <v>1021</v>
      </c>
      <c r="G4974" s="26">
        <v>0</v>
      </c>
      <c r="H4974" s="26">
        <v>0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  <c r="O4974" s="24" t="s">
        <v>82</v>
      </c>
      <c r="P4974" s="24">
        <v>41118</v>
      </c>
      <c r="Q4974" s="24">
        <f>IF(ISERROR(VLOOKUP($B4974,[1]主动技能!$B:$D,3,0)),[2]Sheet1!$Y5441,VLOOKUP($B4974,[1]主动技能!$B:$D,3,0))</f>
        <v>2</v>
      </c>
      <c r="S4974" s="24" t="str">
        <f>IF(C4974&lt;1000000,"",VLOOKUP(C4974,组合调整!$A:$I,2,0))</f>
        <v>振奋</v>
      </c>
      <c r="T4974" s="24" t="str">
        <f>IF(D4974&lt;1000000,"",VLOOKUP(D4974,组合调整!$A:$I,2,0))</f>
        <v>天赐</v>
      </c>
      <c r="U4974" s="24" t="str">
        <f>IF(E4974&lt;1000000,"",VLOOKUP(E4974,组合调整!$A:$I,2,0))</f>
        <v>奇思</v>
      </c>
      <c r="V4974" s="24" t="str">
        <f>IF(F4974&lt;1000000,"",VLOOKUP(F4974,组合调整!$A:$I,2,0))</f>
        <v/>
      </c>
      <c r="W4974" s="24" t="str">
        <f>IF(G4974&lt;1000000,"",VLOOKUP(G4974,组合调整!$A:$I,2,0))</f>
        <v/>
      </c>
    </row>
    <row r="4975" spans="1:23">
      <c r="A4975" s="26">
        <v>41119</v>
      </c>
      <c r="B4975" s="26" t="s">
        <v>83</v>
      </c>
      <c r="C4975" s="26">
        <v>4028711</v>
      </c>
      <c r="D4975" s="26">
        <v>4028721</v>
      </c>
      <c r="E4975" s="26">
        <v>4028731</v>
      </c>
      <c r="F4975" s="26">
        <v>20112</v>
      </c>
      <c r="G4975" s="26">
        <v>0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0</v>
      </c>
      <c r="O4975" s="24" t="s">
        <v>83</v>
      </c>
      <c r="P4975" s="24">
        <v>41119</v>
      </c>
      <c r="Q4975" s="24">
        <f>IF(ISERROR(VLOOKUP($B4975,[1]主动技能!$B:$D,3,0)),[2]Sheet1!$Y5442,VLOOKUP($B4975,[1]主动技能!$B:$D,3,0))</f>
        <v>2</v>
      </c>
      <c r="S4975" s="24" t="str">
        <f>IF(C4975&lt;1000000,"",VLOOKUP(C4975,组合调整!$A:$I,2,0))</f>
        <v>锐爪</v>
      </c>
      <c r="T4975" s="24" t="str">
        <f>IF(D4975&lt;1000000,"",VLOOKUP(D4975,组合调整!$A:$I,2,0))</f>
        <v>首选</v>
      </c>
      <c r="U4975" s="24" t="str">
        <f>IF(E4975&lt;1000000,"",VLOOKUP(E4975,组合调整!$A:$I,2,0))</f>
        <v>意气</v>
      </c>
      <c r="V4975" s="24" t="str">
        <f>IF(F4975&lt;1000000,"",VLOOKUP(F4975,组合调整!$A:$I,2,0))</f>
        <v/>
      </c>
      <c r="W4975" s="24" t="str">
        <f>IF(G4975&lt;1000000,"",VLOOKUP(G4975,组合调整!$A:$I,2,0))</f>
        <v/>
      </c>
    </row>
    <row r="4976" spans="1:23">
      <c r="A4976" s="26">
        <v>41120</v>
      </c>
      <c r="B4976" s="26" t="s">
        <v>1523</v>
      </c>
      <c r="C4976" s="26">
        <v>1043012</v>
      </c>
      <c r="D4976" s="26">
        <v>0</v>
      </c>
      <c r="E4976" s="26">
        <v>0</v>
      </c>
      <c r="F4976" s="26">
        <v>0</v>
      </c>
      <c r="G4976" s="26">
        <v>0</v>
      </c>
      <c r="H4976" s="26">
        <v>0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  <c r="O4976" s="24" t="s">
        <v>1523</v>
      </c>
      <c r="P4976" s="24">
        <v>41120</v>
      </c>
      <c r="Q4976" s="24">
        <f>IF(ISERROR(VLOOKUP($B4976,[1]主动技能!$B:$D,3,0)),[2]Sheet1!$Y5443,VLOOKUP($B4976,[1]主动技能!$B:$D,3,0))</f>
        <v>4</v>
      </c>
      <c r="S4976" s="24" t="str">
        <f>IF(C4976&lt;1000000,"",VLOOKUP(C4976,组合调整!$A:$I,2,0))</f>
        <v>亲密</v>
      </c>
      <c r="T4976" s="24" t="str">
        <f>IF(D4976&lt;1000000,"",VLOOKUP(D4976,组合调整!$A:$I,2,0))</f>
        <v/>
      </c>
      <c r="U4976" s="24" t="str">
        <f>IF(E4976&lt;1000000,"",VLOOKUP(E4976,组合调整!$A:$I,2,0))</f>
        <v/>
      </c>
      <c r="V4976" s="24" t="str">
        <f>IF(F4976&lt;1000000,"",VLOOKUP(F4976,组合调整!$A:$I,2,0))</f>
        <v/>
      </c>
      <c r="W4976" s="24" t="str">
        <f>IF(G4976&lt;1000000,"",VLOOKUP(G4976,组合调整!$A:$I,2,0))</f>
        <v/>
      </c>
    </row>
    <row r="4977" spans="1:23">
      <c r="A4977" s="26">
        <v>41121</v>
      </c>
      <c r="B4977" s="26" t="s">
        <v>1524</v>
      </c>
      <c r="C4977" s="26">
        <v>4019922</v>
      </c>
      <c r="D4977" s="26">
        <v>4030911</v>
      </c>
      <c r="E4977" s="26">
        <v>4030921</v>
      </c>
      <c r="F4977" s="26">
        <v>20121</v>
      </c>
      <c r="G4977" s="26">
        <v>0</v>
      </c>
      <c r="H4977" s="26">
        <v>0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0</v>
      </c>
      <c r="O4977" s="24" t="s">
        <v>1524</v>
      </c>
      <c r="P4977" s="24">
        <v>41121</v>
      </c>
      <c r="Q4977" s="24">
        <f>IF(ISERROR(VLOOKUP($B4977,[1]主动技能!$B:$D,3,0)),[2]Sheet1!$Y5444,VLOOKUP($B4977,[1]主动技能!$B:$D,3,0))</f>
        <v>4</v>
      </c>
      <c r="S4977" s="24" t="str">
        <f>IF(C4977&lt;1000000,"",VLOOKUP(C4977,组合调整!$A:$I,2,0))</f>
        <v>绞尽</v>
      </c>
      <c r="T4977" s="24" t="str">
        <f>IF(D4977&lt;1000000,"",VLOOKUP(D4977,组合调整!$A:$I,2,0))</f>
        <v>计划</v>
      </c>
      <c r="U4977" s="24" t="str">
        <f>IF(E4977&lt;1000000,"",VLOOKUP(E4977,组合调整!$A:$I,2,0))</f>
        <v>不屈</v>
      </c>
      <c r="V4977" s="24" t="str">
        <f>IF(F4977&lt;1000000,"",VLOOKUP(F4977,组合调整!$A:$I,2,0))</f>
        <v/>
      </c>
      <c r="W4977" s="24" t="str">
        <f>IF(G4977&lt;1000000,"",VLOOKUP(G4977,组合调整!$A:$I,2,0))</f>
        <v/>
      </c>
    </row>
    <row r="4978" spans="1:23">
      <c r="A4978" s="26">
        <v>41122</v>
      </c>
      <c r="B4978" s="26" t="s">
        <v>1525</v>
      </c>
      <c r="C4978" s="26">
        <v>4027612</v>
      </c>
      <c r="D4978" s="26">
        <v>4032011</v>
      </c>
      <c r="E4978" s="26">
        <v>4032021</v>
      </c>
      <c r="F4978" s="26">
        <v>1012</v>
      </c>
      <c r="G4978" s="26">
        <v>0</v>
      </c>
      <c r="H4978" s="26">
        <v>0</v>
      </c>
      <c r="I4978" s="26">
        <v>0</v>
      </c>
      <c r="J4978" s="26">
        <v>0</v>
      </c>
      <c r="K4978" s="26">
        <v>0</v>
      </c>
      <c r="L4978" s="26">
        <v>0</v>
      </c>
      <c r="M4978" s="26">
        <v>0</v>
      </c>
      <c r="N4978" s="26">
        <v>0</v>
      </c>
      <c r="O4978" s="24" t="s">
        <v>1525</v>
      </c>
      <c r="P4978" s="24">
        <v>41122</v>
      </c>
      <c r="Q4978" s="24">
        <f>IF(ISERROR(VLOOKUP($B4978,[1]主动技能!$B:$D,3,0)),[2]Sheet1!$Y5445,VLOOKUP($B4978,[1]主动技能!$B:$D,3,0))</f>
        <v>4</v>
      </c>
      <c r="S4978" s="24" t="str">
        <f>IF(C4978&lt;1000000,"",VLOOKUP(C4978,组合调整!$A:$I,2,0))</f>
        <v>奇思</v>
      </c>
      <c r="T4978" s="24" t="str">
        <f>IF(D4978&lt;1000000,"",VLOOKUP(D4978,组合调整!$A:$I,2,0))</f>
        <v>宁死</v>
      </c>
      <c r="U4978" s="24" t="str">
        <f>IF(E4978&lt;1000000,"",VLOOKUP(E4978,组合调整!$A:$I,2,0))</f>
        <v>升华</v>
      </c>
      <c r="V4978" s="24" t="str">
        <f>IF(F4978&lt;1000000,"",VLOOKUP(F4978,组合调整!$A:$I,2,0))</f>
        <v/>
      </c>
      <c r="W4978" s="24" t="str">
        <f>IF(G4978&lt;1000000,"",VLOOKUP(G4978,组合调整!$A:$I,2,0))</f>
        <v/>
      </c>
    </row>
    <row r="4979" spans="1:23">
      <c r="A4979" s="26">
        <v>41123</v>
      </c>
      <c r="B4979" s="26" t="s">
        <v>1526</v>
      </c>
      <c r="C4979" s="26">
        <v>4033111</v>
      </c>
      <c r="D4979" s="26">
        <v>4033121</v>
      </c>
      <c r="E4979" s="26">
        <v>0</v>
      </c>
      <c r="F4979" s="26">
        <v>0</v>
      </c>
      <c r="G4979" s="26">
        <v>0</v>
      </c>
      <c r="H4979" s="26">
        <v>0</v>
      </c>
      <c r="I4979" s="26">
        <v>0</v>
      </c>
      <c r="J4979" s="26">
        <v>0</v>
      </c>
      <c r="K4979" s="26">
        <v>0</v>
      </c>
      <c r="L4979" s="26">
        <v>0</v>
      </c>
      <c r="M4979" s="26">
        <v>0</v>
      </c>
      <c r="N4979" s="26">
        <v>0</v>
      </c>
      <c r="O4979" s="24" t="s">
        <v>1526</v>
      </c>
      <c r="P4979" s="24">
        <v>41123</v>
      </c>
      <c r="Q4979" s="24">
        <f>IF(ISERROR(VLOOKUP($B4979,[1]主动技能!$B:$D,3,0)),[2]Sheet1!$Y5446,VLOOKUP($B4979,[1]主动技能!$B:$D,3,0))</f>
        <v>4</v>
      </c>
      <c r="S4979" s="24" t="str">
        <f>IF(C4979&lt;1000000,"",VLOOKUP(C4979,组合调整!$A:$I,2,0))</f>
        <v>大志</v>
      </c>
      <c r="T4979" s="24" t="str">
        <f>IF(D4979&lt;1000000,"",VLOOKUP(D4979,组合调整!$A:$I,2,0))</f>
        <v>智商</v>
      </c>
      <c r="U4979" s="24" t="str">
        <f>IF(E4979&lt;1000000,"",VLOOKUP(E4979,组合调整!$A:$I,2,0))</f>
        <v/>
      </c>
      <c r="V4979" s="24" t="str">
        <f>IF(F4979&lt;1000000,"",VLOOKUP(F4979,组合调整!$A:$I,2,0))</f>
        <v/>
      </c>
      <c r="W4979" s="24" t="str">
        <f>IF(G4979&lt;1000000,"",VLOOKUP(G4979,组合调整!$A:$I,2,0))</f>
        <v/>
      </c>
    </row>
    <row r="4980" spans="1:23">
      <c r="A4980" s="26">
        <v>41124</v>
      </c>
      <c r="B4980" s="26" t="s">
        <v>1527</v>
      </c>
      <c r="C4980" s="26">
        <v>4034211</v>
      </c>
      <c r="D4980" s="26">
        <v>0</v>
      </c>
      <c r="E4980" s="26">
        <v>0</v>
      </c>
      <c r="F4980" s="26">
        <v>0</v>
      </c>
      <c r="G4980" s="26">
        <v>0</v>
      </c>
      <c r="H4980" s="26">
        <v>0</v>
      </c>
      <c r="I4980" s="26">
        <v>0</v>
      </c>
      <c r="J4980" s="26">
        <v>0</v>
      </c>
      <c r="K4980" s="26">
        <v>0</v>
      </c>
      <c r="L4980" s="26">
        <v>0</v>
      </c>
      <c r="M4980" s="26">
        <v>0</v>
      </c>
      <c r="N4980" s="26">
        <v>0</v>
      </c>
      <c r="O4980" s="24" t="s">
        <v>1527</v>
      </c>
      <c r="P4980" s="24">
        <v>41124</v>
      </c>
      <c r="Q4980" s="24">
        <f>IF(ISERROR(VLOOKUP($B4980,[1]主动技能!$B:$D,3,0)),[2]Sheet1!$Y5447,VLOOKUP($B4980,[1]主动技能!$B:$D,3,0))</f>
        <v>4</v>
      </c>
      <c r="S4980" s="24" t="str">
        <f>IF(C4980&lt;1000000,"",VLOOKUP(C4980,组合调整!$A:$I,2,0))</f>
        <v>报仇</v>
      </c>
      <c r="T4980" s="24" t="str">
        <f>IF(D4980&lt;1000000,"",VLOOKUP(D4980,组合调整!$A:$I,2,0))</f>
        <v/>
      </c>
      <c r="U4980" s="24" t="str">
        <f>IF(E4980&lt;1000000,"",VLOOKUP(E4980,组合调整!$A:$I,2,0))</f>
        <v/>
      </c>
      <c r="V4980" s="24" t="str">
        <f>IF(F4980&lt;1000000,"",VLOOKUP(F4980,组合调整!$A:$I,2,0))</f>
        <v/>
      </c>
      <c r="W4980" s="24" t="str">
        <f>IF(G4980&lt;1000000,"",VLOOKUP(G4980,组合调整!$A:$I,2,0))</f>
        <v/>
      </c>
    </row>
    <row r="4981" spans="1:23">
      <c r="A4981" s="26">
        <v>41125</v>
      </c>
      <c r="B4981" s="26" t="s">
        <v>1528</v>
      </c>
      <c r="C4981" s="26">
        <v>4010022</v>
      </c>
      <c r="D4981" s="26">
        <v>0</v>
      </c>
      <c r="E4981" s="26">
        <v>0</v>
      </c>
      <c r="F4981" s="26">
        <v>0</v>
      </c>
      <c r="G4981" s="26">
        <v>0</v>
      </c>
      <c r="H4981" s="26">
        <v>0</v>
      </c>
      <c r="I4981" s="26">
        <v>0</v>
      </c>
      <c r="J4981" s="26">
        <v>0</v>
      </c>
      <c r="K4981" s="26">
        <v>0</v>
      </c>
      <c r="L4981" s="26">
        <v>0</v>
      </c>
      <c r="M4981" s="26">
        <v>0</v>
      </c>
      <c r="N4981" s="26">
        <v>0</v>
      </c>
      <c r="O4981" s="24" t="s">
        <v>1528</v>
      </c>
      <c r="P4981" s="24">
        <v>41125</v>
      </c>
      <c r="Q4981" s="24">
        <f>IF(ISERROR(VLOOKUP($B4981,[1]主动技能!$B:$D,3,0)),[2]Sheet1!$Y5448,VLOOKUP($B4981,[1]主动技能!$B:$D,3,0))</f>
        <v>4</v>
      </c>
      <c r="S4981" s="24" t="str">
        <f>IF(C4981&lt;1000000,"",VLOOKUP(C4981,组合调整!$A:$I,2,0))</f>
        <v>寒木</v>
      </c>
      <c r="T4981" s="24" t="str">
        <f>IF(D4981&lt;1000000,"",VLOOKUP(D4981,组合调整!$A:$I,2,0))</f>
        <v/>
      </c>
      <c r="U4981" s="24" t="str">
        <f>IF(E4981&lt;1000000,"",VLOOKUP(E4981,组合调整!$A:$I,2,0))</f>
        <v/>
      </c>
      <c r="V4981" s="24" t="str">
        <f>IF(F4981&lt;1000000,"",VLOOKUP(F4981,组合调整!$A:$I,2,0))</f>
        <v/>
      </c>
      <c r="W4981" s="24" t="str">
        <f>IF(G4981&lt;1000000,"",VLOOKUP(G4981,组合调整!$A:$I,2,0))</f>
        <v/>
      </c>
    </row>
    <row r="4982" spans="1:23">
      <c r="A4982" s="26">
        <v>41126</v>
      </c>
      <c r="B4982" s="26" t="s">
        <v>86</v>
      </c>
      <c r="C4982" s="26">
        <v>4024312</v>
      </c>
      <c r="D4982" s="26">
        <v>4032022</v>
      </c>
      <c r="E4982" s="26">
        <v>4036411</v>
      </c>
      <c r="F4982" s="26">
        <v>1021</v>
      </c>
      <c r="G4982" s="26">
        <v>0</v>
      </c>
      <c r="H4982" s="26">
        <v>0</v>
      </c>
      <c r="I4982" s="26">
        <v>0</v>
      </c>
      <c r="J4982" s="26">
        <v>0</v>
      </c>
      <c r="K4982" s="26">
        <v>0</v>
      </c>
      <c r="L4982" s="26">
        <v>0</v>
      </c>
      <c r="M4982" s="26">
        <v>0</v>
      </c>
      <c r="N4982" s="26">
        <v>0</v>
      </c>
      <c r="O4982" s="24" t="s">
        <v>86</v>
      </c>
      <c r="P4982" s="24">
        <v>41126</v>
      </c>
      <c r="Q4982" s="24">
        <f>IF(ISERROR(VLOOKUP($B4982,[1]主动技能!$B:$D,3,0)),[2]Sheet1!$Y5449,VLOOKUP($B4982,[1]主动技能!$B:$D,3,0))</f>
        <v>2</v>
      </c>
      <c r="S4982" s="24" t="str">
        <f>IF(C4982&lt;1000000,"",VLOOKUP(C4982,组合调整!$A:$I,2,0))</f>
        <v>双雄</v>
      </c>
      <c r="T4982" s="24" t="str">
        <f>IF(D4982&lt;1000000,"",VLOOKUP(D4982,组合调整!$A:$I,2,0))</f>
        <v>升华</v>
      </c>
      <c r="U4982" s="24" t="str">
        <f>IF(E4982&lt;1000000,"",VLOOKUP(E4982,组合调整!$A:$I,2,0))</f>
        <v>胸怀</v>
      </c>
      <c r="V4982" s="24" t="str">
        <f>IF(F4982&lt;1000000,"",VLOOKUP(F4982,组合调整!$A:$I,2,0))</f>
        <v/>
      </c>
      <c r="W4982" s="24" t="str">
        <f>IF(G4982&lt;1000000,"",VLOOKUP(G4982,组合调整!$A:$I,2,0))</f>
        <v/>
      </c>
    </row>
    <row r="4983" spans="1:23">
      <c r="A4983" s="26">
        <v>41127</v>
      </c>
      <c r="B4983" s="26" t="s">
        <v>1529</v>
      </c>
      <c r="C4983" s="26">
        <v>4033122</v>
      </c>
      <c r="D4983" s="26">
        <v>0</v>
      </c>
      <c r="E4983" s="26">
        <v>0</v>
      </c>
      <c r="F4983" s="26">
        <v>0</v>
      </c>
      <c r="G4983" s="26">
        <v>0</v>
      </c>
      <c r="H4983" s="26">
        <v>0</v>
      </c>
      <c r="I4983" s="26">
        <v>0</v>
      </c>
      <c r="J4983" s="26">
        <v>0</v>
      </c>
      <c r="K4983" s="26">
        <v>0</v>
      </c>
      <c r="L4983" s="26">
        <v>0</v>
      </c>
      <c r="M4983" s="26">
        <v>0</v>
      </c>
      <c r="N4983" s="26">
        <v>0</v>
      </c>
      <c r="O4983" s="24" t="s">
        <v>1529</v>
      </c>
      <c r="P4983" s="24">
        <v>41127</v>
      </c>
      <c r="Q4983" s="24">
        <f>IF(ISERROR(VLOOKUP($B4983,[1]主动技能!$B:$D,3,0)),[2]Sheet1!$Y5450,VLOOKUP($B4983,[1]主动技能!$B:$D,3,0))</f>
        <v>4</v>
      </c>
      <c r="S4983" s="24" t="str">
        <f>IF(C4983&lt;1000000,"",VLOOKUP(C4983,组合调整!$A:$I,2,0))</f>
        <v>智商</v>
      </c>
      <c r="T4983" s="24" t="str">
        <f>IF(D4983&lt;1000000,"",VLOOKUP(D4983,组合调整!$A:$I,2,0))</f>
        <v/>
      </c>
      <c r="U4983" s="24" t="str">
        <f>IF(E4983&lt;1000000,"",VLOOKUP(E4983,组合调整!$A:$I,2,0))</f>
        <v/>
      </c>
      <c r="V4983" s="24" t="str">
        <f>IF(F4983&lt;1000000,"",VLOOKUP(F4983,组合调整!$A:$I,2,0))</f>
        <v/>
      </c>
      <c r="W4983" s="24" t="str">
        <f>IF(G4983&lt;1000000,"",VLOOKUP(G4983,组合调整!$A:$I,2,0))</f>
        <v/>
      </c>
    </row>
    <row r="4984" spans="1:23">
      <c r="A4984" s="26">
        <v>41128</v>
      </c>
      <c r="B4984" s="26" t="s">
        <v>1530</v>
      </c>
      <c r="C4984" s="26">
        <v>4028722</v>
      </c>
      <c r="D4984" s="26">
        <v>4038611</v>
      </c>
      <c r="E4984" s="26">
        <v>4038621</v>
      </c>
      <c r="F4984" s="26">
        <v>1032</v>
      </c>
      <c r="G4984" s="26">
        <v>0</v>
      </c>
      <c r="H4984" s="26">
        <v>0</v>
      </c>
      <c r="I4984" s="26">
        <v>0</v>
      </c>
      <c r="J4984" s="26">
        <v>0</v>
      </c>
      <c r="K4984" s="26">
        <v>0</v>
      </c>
      <c r="L4984" s="26">
        <v>0</v>
      </c>
      <c r="M4984" s="26">
        <v>0</v>
      </c>
      <c r="N4984" s="26">
        <v>0</v>
      </c>
      <c r="O4984" s="24" t="s">
        <v>1530</v>
      </c>
      <c r="P4984" s="24">
        <v>41128</v>
      </c>
      <c r="Q4984" s="24">
        <f>IF(ISERROR(VLOOKUP($B4984,[1]主动技能!$B:$D,3,0)),[2]Sheet1!$Y5451,VLOOKUP($B4984,[1]主动技能!$B:$D,3,0))</f>
        <v>4</v>
      </c>
      <c r="S4984" s="24" t="str">
        <f>IF(C4984&lt;1000000,"",VLOOKUP(C4984,组合调整!$A:$I,2,0))</f>
        <v>首选</v>
      </c>
      <c r="T4984" s="24" t="str">
        <f>IF(D4984&lt;1000000,"",VLOOKUP(D4984,组合调整!$A:$I,2,0))</f>
        <v>出手</v>
      </c>
      <c r="U4984" s="24" t="str">
        <f>IF(E4984&lt;1000000,"",VLOOKUP(E4984,组合调整!$A:$I,2,0))</f>
        <v>首冲</v>
      </c>
      <c r="V4984" s="24" t="str">
        <f>IF(F4984&lt;1000000,"",VLOOKUP(F4984,组合调整!$A:$I,2,0))</f>
        <v/>
      </c>
      <c r="W4984" s="24" t="str">
        <f>IF(G4984&lt;1000000,"",VLOOKUP(G4984,组合调整!$A:$I,2,0))</f>
        <v/>
      </c>
    </row>
    <row r="4985" spans="1:23">
      <c r="A4985" s="26">
        <v>41129</v>
      </c>
      <c r="B4985" s="26" t="s">
        <v>87</v>
      </c>
      <c r="C4985" s="26">
        <v>4038622</v>
      </c>
      <c r="D4985" s="26">
        <v>4039711</v>
      </c>
      <c r="E4985" s="26">
        <v>4039721</v>
      </c>
      <c r="F4985" s="26">
        <v>20141</v>
      </c>
      <c r="G4985" s="26">
        <v>0</v>
      </c>
      <c r="H4985" s="26">
        <v>0</v>
      </c>
      <c r="I4985" s="26">
        <v>0</v>
      </c>
      <c r="J4985" s="26">
        <v>0</v>
      </c>
      <c r="K4985" s="26">
        <v>0</v>
      </c>
      <c r="L4985" s="26">
        <v>0</v>
      </c>
      <c r="M4985" s="26">
        <v>0</v>
      </c>
      <c r="N4985" s="26">
        <v>0</v>
      </c>
      <c r="O4985" s="24" t="s">
        <v>87</v>
      </c>
      <c r="P4985" s="24">
        <v>41129</v>
      </c>
      <c r="Q4985" s="24">
        <f>IF(ISERROR(VLOOKUP($B4985,[1]主动技能!$B:$D,3,0)),[2]Sheet1!$Y5452,VLOOKUP($B4985,[1]主动技能!$B:$D,3,0))</f>
        <v>2</v>
      </c>
      <c r="S4985" s="24" t="str">
        <f>IF(C4985&lt;1000000,"",VLOOKUP(C4985,组合调整!$A:$I,2,0))</f>
        <v>首冲</v>
      </c>
      <c r="T4985" s="24" t="str">
        <f>IF(D4985&lt;1000000,"",VLOOKUP(D4985,组合调整!$A:$I,2,0))</f>
        <v>五湖</v>
      </c>
      <c r="U4985" s="24" t="str">
        <f>IF(E4985&lt;1000000,"",VLOOKUP(E4985,组合调整!$A:$I,2,0))</f>
        <v>四海</v>
      </c>
      <c r="V4985" s="24" t="str">
        <f>IF(F4985&lt;1000000,"",VLOOKUP(F4985,组合调整!$A:$I,2,0))</f>
        <v/>
      </c>
      <c r="W4985" s="24" t="str">
        <f>IF(G4985&lt;1000000,"",VLOOKUP(G4985,组合调整!$A:$I,2,0))</f>
        <v/>
      </c>
    </row>
    <row r="4986" spans="1:23">
      <c r="A4986" s="26">
        <v>41130</v>
      </c>
      <c r="B4986" s="26" t="s">
        <v>1531</v>
      </c>
      <c r="C4986" s="26">
        <v>4032013</v>
      </c>
      <c r="D4986" s="26">
        <v>4036412</v>
      </c>
      <c r="E4986" s="26">
        <v>4040811</v>
      </c>
      <c r="F4986" s="26">
        <v>1012</v>
      </c>
      <c r="G4986" s="26">
        <v>0</v>
      </c>
      <c r="H4986" s="26">
        <v>0</v>
      </c>
      <c r="I4986" s="26">
        <v>0</v>
      </c>
      <c r="J4986" s="26">
        <v>0</v>
      </c>
      <c r="K4986" s="26">
        <v>0</v>
      </c>
      <c r="L4986" s="26">
        <v>0</v>
      </c>
      <c r="M4986" s="26">
        <v>0</v>
      </c>
      <c r="N4986" s="26">
        <v>0</v>
      </c>
      <c r="O4986" s="24" t="s">
        <v>1531</v>
      </c>
      <c r="P4986" s="24">
        <v>41130</v>
      </c>
      <c r="Q4986" s="24">
        <f>IF(ISERROR(VLOOKUP($B4986,[1]主动技能!$B:$D,3,0)),[2]Sheet1!$Y5453,VLOOKUP($B4986,[1]主动技能!$B:$D,3,0))</f>
        <v>4</v>
      </c>
      <c r="S4986" s="24" t="str">
        <f>IF(C4986&lt;1000000,"",VLOOKUP(C4986,组合调整!$A:$I,2,0))</f>
        <v>宁死</v>
      </c>
      <c r="T4986" s="24" t="str">
        <f>IF(D4986&lt;1000000,"",VLOOKUP(D4986,组合调整!$A:$I,2,0))</f>
        <v>胸怀</v>
      </c>
      <c r="U4986" s="24" t="str">
        <f>IF(E4986&lt;1000000,"",VLOOKUP(E4986,组合调整!$A:$I,2,0))</f>
        <v>亲情</v>
      </c>
      <c r="V4986" s="24" t="str">
        <f>IF(F4986&lt;1000000,"",VLOOKUP(F4986,组合调整!$A:$I,2,0))</f>
        <v/>
      </c>
      <c r="W4986" s="24" t="str">
        <f>IF(G4986&lt;1000000,"",VLOOKUP(G4986,组合调整!$A:$I,2,0))</f>
        <v/>
      </c>
    </row>
    <row r="4987" spans="1:23">
      <c r="A4987" s="26">
        <v>41131</v>
      </c>
      <c r="B4987" s="26" t="s">
        <v>1532</v>
      </c>
      <c r="C4987" s="26">
        <v>4032012</v>
      </c>
      <c r="D4987" s="26">
        <v>4038612</v>
      </c>
      <c r="E4987" s="26">
        <v>4041911</v>
      </c>
      <c r="F4987" s="26">
        <v>20021</v>
      </c>
      <c r="G4987" s="26">
        <v>0</v>
      </c>
      <c r="H4987" s="26">
        <v>0</v>
      </c>
      <c r="I4987" s="26">
        <v>0</v>
      </c>
      <c r="J4987" s="26">
        <v>0</v>
      </c>
      <c r="K4987" s="26">
        <v>0</v>
      </c>
      <c r="L4987" s="26">
        <v>0</v>
      </c>
      <c r="M4987" s="26">
        <v>0</v>
      </c>
      <c r="N4987" s="26">
        <v>0</v>
      </c>
      <c r="O4987" s="24" t="s">
        <v>1532</v>
      </c>
      <c r="P4987" s="24">
        <v>41131</v>
      </c>
      <c r="Q4987" s="24">
        <f>IF(ISERROR(VLOOKUP($B4987,[1]主动技能!$B:$D,3,0)),[2]Sheet1!$Y5454,VLOOKUP($B4987,[1]主动技能!$B:$D,3,0))</f>
        <v>4</v>
      </c>
      <c r="S4987" s="24" t="str">
        <f>IF(C4987&lt;1000000,"",VLOOKUP(C4987,组合调整!$A:$I,2,0))</f>
        <v>宁死</v>
      </c>
      <c r="T4987" s="24" t="str">
        <f>IF(D4987&lt;1000000,"",VLOOKUP(D4987,组合调整!$A:$I,2,0))</f>
        <v>出手</v>
      </c>
      <c r="U4987" s="24" t="str">
        <f>IF(E4987&lt;1000000,"",VLOOKUP(E4987,组合调整!$A:$I,2,0))</f>
        <v>兴奋剂</v>
      </c>
      <c r="V4987" s="24" t="str">
        <f>IF(F4987&lt;1000000,"",VLOOKUP(F4987,组合调整!$A:$I,2,0))</f>
        <v/>
      </c>
      <c r="W4987" s="24" t="str">
        <f>IF(G4987&lt;1000000,"",VLOOKUP(G4987,组合调整!$A:$I,2,0))</f>
        <v/>
      </c>
    </row>
    <row r="4988" spans="1:23">
      <c r="A4988" s="26">
        <v>41132</v>
      </c>
      <c r="B4988" s="26" t="s">
        <v>88</v>
      </c>
      <c r="C4988" s="26">
        <v>3019912</v>
      </c>
      <c r="D4988" s="26">
        <v>1034222</v>
      </c>
      <c r="E4988" s="26">
        <v>4022122</v>
      </c>
      <c r="F4988" s="26">
        <v>1032</v>
      </c>
      <c r="G4988" s="26">
        <v>0</v>
      </c>
      <c r="H4988" s="26">
        <v>0</v>
      </c>
      <c r="I4988" s="26">
        <v>0</v>
      </c>
      <c r="J4988" s="26">
        <v>0</v>
      </c>
      <c r="K4988" s="26">
        <v>0</v>
      </c>
      <c r="L4988" s="26">
        <v>0</v>
      </c>
      <c r="M4988" s="26">
        <v>0</v>
      </c>
      <c r="N4988" s="26">
        <v>0</v>
      </c>
      <c r="O4988" s="24" t="s">
        <v>88</v>
      </c>
      <c r="P4988" s="24">
        <v>41132</v>
      </c>
      <c r="Q4988" s="24">
        <f>IF(ISERROR(VLOOKUP($B4988,[1]主动技能!$B:$D,3,0)),[2]Sheet1!$Y5455,VLOOKUP($B4988,[1]主动技能!$B:$D,3,0))</f>
        <v>2</v>
      </c>
      <c r="S4988" s="24" t="str">
        <f>IF(C4988&lt;1000000,"",VLOOKUP(C4988,组合调整!$A:$I,2,0))</f>
        <v>棒喝</v>
      </c>
      <c r="T4988" s="24" t="str">
        <f>IF(D4988&lt;1000000,"",VLOOKUP(D4988,组合调整!$A:$I,2,0))</f>
        <v>花海</v>
      </c>
      <c r="U4988" s="24" t="str">
        <f>IF(E4988&lt;1000000,"",VLOOKUP(E4988,组合调整!$A:$I,2,0))</f>
        <v>焕发</v>
      </c>
      <c r="V4988" s="24" t="str">
        <f>IF(F4988&lt;1000000,"",VLOOKUP(F4988,组合调整!$A:$I,2,0))</f>
        <v/>
      </c>
      <c r="W4988" s="24" t="str">
        <f>IF(G4988&lt;1000000,"",VLOOKUP(G4988,组合调整!$A:$I,2,0))</f>
        <v/>
      </c>
    </row>
    <row r="4989" spans="1:23">
      <c r="A4989" s="26">
        <v>41133</v>
      </c>
      <c r="B4989" s="26" t="s">
        <v>85</v>
      </c>
      <c r="C4989" s="26">
        <v>4024322</v>
      </c>
      <c r="D4989" s="26">
        <v>4032023</v>
      </c>
      <c r="E4989" s="26">
        <v>4044111</v>
      </c>
      <c r="F4989" s="26">
        <v>20031</v>
      </c>
      <c r="G4989" s="26">
        <v>0</v>
      </c>
      <c r="H4989" s="26">
        <v>0</v>
      </c>
      <c r="I4989" s="26">
        <v>0</v>
      </c>
      <c r="J4989" s="26">
        <v>0</v>
      </c>
      <c r="K4989" s="26">
        <v>0</v>
      </c>
      <c r="L4989" s="26">
        <v>0</v>
      </c>
      <c r="M4989" s="26">
        <v>0</v>
      </c>
      <c r="N4989" s="26">
        <v>0</v>
      </c>
      <c r="O4989" s="24" t="s">
        <v>85</v>
      </c>
      <c r="P4989" s="24">
        <v>41133</v>
      </c>
      <c r="Q4989" s="24">
        <f>IF(ISERROR(VLOOKUP($B4989,[1]主动技能!$B:$D,3,0)),[2]Sheet1!$Y5456,VLOOKUP($B4989,[1]主动技能!$B:$D,3,0))</f>
        <v>2</v>
      </c>
      <c r="S4989" s="24" t="str">
        <f>IF(C4989&lt;1000000,"",VLOOKUP(C4989,组合调整!$A:$I,2,0))</f>
        <v>豪杰</v>
      </c>
      <c r="T4989" s="24" t="str">
        <f>IF(D4989&lt;1000000,"",VLOOKUP(D4989,组合调整!$A:$I,2,0))</f>
        <v>升华</v>
      </c>
      <c r="U4989" s="24" t="str">
        <f>IF(E4989&lt;1000000,"",VLOOKUP(E4989,组合调整!$A:$I,2,0))</f>
        <v>武士</v>
      </c>
      <c r="V4989" s="24" t="str">
        <f>IF(F4989&lt;1000000,"",VLOOKUP(F4989,组合调整!$A:$I,2,0))</f>
        <v/>
      </c>
      <c r="W4989" s="24" t="str">
        <f>IF(G4989&lt;1000000,"",VLOOKUP(G4989,组合调整!$A:$I,2,0))</f>
        <v/>
      </c>
    </row>
    <row r="4990" spans="1:23">
      <c r="A4990" s="26">
        <v>41134</v>
      </c>
      <c r="B4990" s="26" t="s">
        <v>103</v>
      </c>
      <c r="C4990" s="26">
        <v>4045211</v>
      </c>
      <c r="D4990" s="26">
        <v>0</v>
      </c>
      <c r="E4990" s="26">
        <v>0</v>
      </c>
      <c r="F4990" s="26">
        <v>0</v>
      </c>
      <c r="G4990" s="26">
        <v>0</v>
      </c>
      <c r="H4990" s="26">
        <v>0</v>
      </c>
      <c r="I4990" s="26">
        <v>0</v>
      </c>
      <c r="J4990" s="26">
        <v>0</v>
      </c>
      <c r="K4990" s="26">
        <v>0</v>
      </c>
      <c r="L4990" s="26">
        <v>0</v>
      </c>
      <c r="M4990" s="26">
        <v>0</v>
      </c>
      <c r="N4990" s="26">
        <v>0</v>
      </c>
      <c r="O4990" s="24" t="s">
        <v>103</v>
      </c>
      <c r="P4990" s="24">
        <v>41134</v>
      </c>
      <c r="Q4990" s="24">
        <f>IF(ISERROR(VLOOKUP($B4990,[1]主动技能!$B:$D,3,0)),[2]Sheet1!$Y5457,VLOOKUP($B4990,[1]主动技能!$B:$D,3,0))</f>
        <v>1</v>
      </c>
      <c r="S4990" s="24" t="str">
        <f>IF(C4990&lt;1000000,"",VLOOKUP(C4990,组合调整!$A:$I,2,0))</f>
        <v>存钱</v>
      </c>
      <c r="T4990" s="24" t="str">
        <f>IF(D4990&lt;1000000,"",VLOOKUP(D4990,组合调整!$A:$I,2,0))</f>
        <v/>
      </c>
      <c r="U4990" s="24" t="str">
        <f>IF(E4990&lt;1000000,"",VLOOKUP(E4990,组合调整!$A:$I,2,0))</f>
        <v/>
      </c>
      <c r="V4990" s="24" t="str">
        <f>IF(F4990&lt;1000000,"",VLOOKUP(F4990,组合调整!$A:$I,2,0))</f>
        <v/>
      </c>
      <c r="W4990" s="24" t="str">
        <f>IF(G4990&lt;1000000,"",VLOOKUP(G4990,组合调整!$A:$I,2,0))</f>
        <v/>
      </c>
    </row>
    <row r="4991" spans="1:23">
      <c r="A4991" s="26">
        <v>41135</v>
      </c>
      <c r="B4991" s="26" t="s">
        <v>1533</v>
      </c>
      <c r="C4991" s="26">
        <v>0</v>
      </c>
      <c r="D4991" s="26">
        <v>0</v>
      </c>
      <c r="E4991" s="26">
        <v>0</v>
      </c>
      <c r="F4991" s="26">
        <v>0</v>
      </c>
      <c r="G4991" s="26">
        <v>0</v>
      </c>
      <c r="H4991" s="26">
        <v>0</v>
      </c>
      <c r="I4991" s="26">
        <v>0</v>
      </c>
      <c r="J4991" s="26">
        <v>0</v>
      </c>
      <c r="K4991" s="26">
        <v>0</v>
      </c>
      <c r="L4991" s="26">
        <v>0</v>
      </c>
      <c r="M4991" s="26">
        <v>0</v>
      </c>
      <c r="N4991" s="26">
        <v>0</v>
      </c>
      <c r="O4991" s="24" t="s">
        <v>1533</v>
      </c>
      <c r="P4991" s="24">
        <v>41135</v>
      </c>
      <c r="Q4991" s="24">
        <f>IF(ISERROR(VLOOKUP($B4991,[1]主动技能!$B:$D,3,0)),[2]Sheet1!$Y5458,VLOOKUP($B4991,[1]主动技能!$B:$D,3,0))</f>
        <v>4</v>
      </c>
      <c r="S4991" s="24" t="str">
        <f>IF(C4991&lt;1000000,"",VLOOKUP(C4991,组合调整!$A:$I,2,0))</f>
        <v/>
      </c>
      <c r="T4991" s="24" t="str">
        <f>IF(D4991&lt;1000000,"",VLOOKUP(D4991,组合调整!$A:$I,2,0))</f>
        <v/>
      </c>
      <c r="U4991" s="24" t="str">
        <f>IF(E4991&lt;1000000,"",VLOOKUP(E4991,组合调整!$A:$I,2,0))</f>
        <v/>
      </c>
      <c r="V4991" s="24" t="str">
        <f>IF(F4991&lt;1000000,"",VLOOKUP(F4991,组合调整!$A:$I,2,0))</f>
        <v/>
      </c>
      <c r="W4991" s="24" t="str">
        <f>IF(G4991&lt;1000000,"",VLOOKUP(G4991,组合调整!$A:$I,2,0))</f>
        <v/>
      </c>
    </row>
    <row r="4992" spans="1:23">
      <c r="A4992" s="26">
        <v>41136</v>
      </c>
      <c r="B4992" s="26" t="s">
        <v>104</v>
      </c>
      <c r="C4992" s="26">
        <v>4025422</v>
      </c>
      <c r="D4992" s="26">
        <v>0</v>
      </c>
      <c r="E4992" s="26">
        <v>0</v>
      </c>
      <c r="F4992" s="26">
        <v>0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0</v>
      </c>
      <c r="N4992" s="26">
        <v>0</v>
      </c>
      <c r="O4992" s="24" t="s">
        <v>104</v>
      </c>
      <c r="P4992" s="24">
        <v>41136</v>
      </c>
      <c r="Q4992" s="24">
        <f>IF(ISERROR(VLOOKUP($B4992,[1]主动技能!$B:$D,3,0)),[2]Sheet1!$Y5459,VLOOKUP($B4992,[1]主动技能!$B:$D,3,0))</f>
        <v>1</v>
      </c>
      <c r="S4992" s="24" t="str">
        <f>IF(C4992&lt;1000000,"",VLOOKUP(C4992,组合调整!$A:$I,2,0))</f>
        <v>良机</v>
      </c>
      <c r="T4992" s="24" t="str">
        <f>IF(D4992&lt;1000000,"",VLOOKUP(D4992,组合调整!$A:$I,2,0))</f>
        <v/>
      </c>
      <c r="U4992" s="24" t="str">
        <f>IF(E4992&lt;1000000,"",VLOOKUP(E4992,组合调整!$A:$I,2,0))</f>
        <v/>
      </c>
      <c r="V4992" s="24" t="str">
        <f>IF(F4992&lt;1000000,"",VLOOKUP(F4992,组合调整!$A:$I,2,0))</f>
        <v/>
      </c>
      <c r="W4992" s="24" t="str">
        <f>IF(G4992&lt;1000000,"",VLOOKUP(G4992,组合调整!$A:$I,2,0))</f>
        <v/>
      </c>
    </row>
    <row r="4993" spans="1:23">
      <c r="A4993" s="26">
        <v>41137</v>
      </c>
      <c r="B4993" s="26" t="s">
        <v>1534</v>
      </c>
      <c r="C4993" s="26">
        <v>4030922</v>
      </c>
      <c r="D4993" s="26">
        <v>4045212</v>
      </c>
      <c r="E4993" s="26">
        <v>0</v>
      </c>
      <c r="F4993" s="26">
        <v>0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0</v>
      </c>
      <c r="N4993" s="26">
        <v>0</v>
      </c>
      <c r="O4993" s="24" t="s">
        <v>1534</v>
      </c>
      <c r="P4993" s="24">
        <v>41137</v>
      </c>
      <c r="Q4993" s="24">
        <f>IF(ISERROR(VLOOKUP($B4993,[1]主动技能!$B:$D,3,0)),[2]Sheet1!$Y5460,VLOOKUP($B4993,[1]主动技能!$B:$D,3,0))</f>
        <v>4</v>
      </c>
      <c r="S4993" s="24" t="str">
        <f>IF(C4993&lt;1000000,"",VLOOKUP(C4993,组合调整!$A:$I,2,0))</f>
        <v>不屈</v>
      </c>
      <c r="T4993" s="24" t="str">
        <f>IF(D4993&lt;1000000,"",VLOOKUP(D4993,组合调整!$A:$I,2,0))</f>
        <v>存钱</v>
      </c>
      <c r="U4993" s="24" t="str">
        <f>IF(E4993&lt;1000000,"",VLOOKUP(E4993,组合调整!$A:$I,2,0))</f>
        <v/>
      </c>
      <c r="V4993" s="24" t="str">
        <f>IF(F4993&lt;1000000,"",VLOOKUP(F4993,组合调整!$A:$I,2,0))</f>
        <v/>
      </c>
      <c r="W4993" s="24" t="str">
        <f>IF(G4993&lt;1000000,"",VLOOKUP(G4993,组合调整!$A:$I,2,0))</f>
        <v/>
      </c>
    </row>
    <row r="4994" spans="1:23">
      <c r="A4994" s="26">
        <v>41138</v>
      </c>
      <c r="B4994" s="26" t="s">
        <v>91</v>
      </c>
      <c r="C4994" s="26">
        <v>0</v>
      </c>
      <c r="D4994" s="26">
        <v>0</v>
      </c>
      <c r="E4994" s="26">
        <v>0</v>
      </c>
      <c r="F4994" s="26">
        <v>0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0</v>
      </c>
      <c r="O4994" s="24" t="s">
        <v>91</v>
      </c>
      <c r="P4994" s="24">
        <v>41138</v>
      </c>
      <c r="Q4994" s="24">
        <f>IF(ISERROR(VLOOKUP($B4994,[1]主动技能!$B:$D,3,0)),[2]Sheet1!$Y5461,VLOOKUP($B4994,[1]主动技能!$B:$D,3,0))</f>
        <v>2</v>
      </c>
      <c r="S4994" s="24" t="str">
        <f>IF(C4994&lt;1000000,"",VLOOKUP(C4994,组合调整!$A:$I,2,0))</f>
        <v/>
      </c>
      <c r="T4994" s="24" t="str">
        <f>IF(D4994&lt;1000000,"",VLOOKUP(D4994,组合调整!$A:$I,2,0))</f>
        <v/>
      </c>
      <c r="U4994" s="24" t="str">
        <f>IF(E4994&lt;1000000,"",VLOOKUP(E4994,组合调整!$A:$I,2,0))</f>
        <v/>
      </c>
      <c r="V4994" s="24" t="str">
        <f>IF(F4994&lt;1000000,"",VLOOKUP(F4994,组合调整!$A:$I,2,0))</f>
        <v/>
      </c>
      <c r="W4994" s="24" t="str">
        <f>IF(G4994&lt;1000000,"",VLOOKUP(G4994,组合调整!$A:$I,2,0))</f>
        <v/>
      </c>
    </row>
    <row r="4995" spans="1:23">
      <c r="A4995" s="26">
        <v>41139</v>
      </c>
      <c r="B4995" s="26" t="s">
        <v>20</v>
      </c>
      <c r="C4995" s="26">
        <v>4000111</v>
      </c>
      <c r="D4995" s="26">
        <v>4000121</v>
      </c>
      <c r="E4995" s="26">
        <v>4000131</v>
      </c>
      <c r="F4995" s="26">
        <v>4000141</v>
      </c>
      <c r="G4995" s="26">
        <v>50012</v>
      </c>
      <c r="H4995" s="26">
        <v>4012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0</v>
      </c>
      <c r="O4995" s="24" t="s">
        <v>20</v>
      </c>
      <c r="P4995" s="24">
        <v>41139</v>
      </c>
      <c r="Q4995" s="24">
        <f>IF(ISERROR(VLOOKUP($B4995,[1]主动技能!$B:$D,3,0)),[2]Sheet1!$Y5462,VLOOKUP($B4995,[1]主动技能!$B:$D,3,0))</f>
        <v>2</v>
      </c>
      <c r="S4995" s="24" t="str">
        <f>IF(C4995&lt;1000000,"",VLOOKUP(C4995,组合调整!$A:$I,2,0))</f>
        <v>勤劳</v>
      </c>
      <c r="T4995" s="24" t="str">
        <f>IF(D4995&lt;1000000,"",VLOOKUP(D4995,组合调整!$A:$I,2,0))</f>
        <v>柔软</v>
      </c>
      <c r="U4995" s="24" t="str">
        <f>IF(E4995&lt;1000000,"",VLOOKUP(E4995,组合调整!$A:$I,2,0))</f>
        <v>喷火</v>
      </c>
      <c r="V4995" s="24" t="str">
        <f>IF(F4995&lt;1000000,"",VLOOKUP(F4995,组合调整!$A:$I,2,0))</f>
        <v>歌谣</v>
      </c>
      <c r="W4995" s="24" t="str">
        <f>IF(G4995&lt;1000000,"",VLOOKUP(G4995,组合调整!$A:$I,2,0))</f>
        <v/>
      </c>
    </row>
    <row r="4996" spans="1:23">
      <c r="A4996" s="26">
        <v>41140</v>
      </c>
      <c r="B4996" s="26" t="s">
        <v>1</v>
      </c>
      <c r="C4996" s="26">
        <v>4001231</v>
      </c>
      <c r="D4996" s="26">
        <v>4001241</v>
      </c>
      <c r="E4996" s="26">
        <v>4001211</v>
      </c>
      <c r="F4996" s="26">
        <v>4001221</v>
      </c>
      <c r="G4996" s="26">
        <v>40031</v>
      </c>
      <c r="H4996" s="26">
        <v>3012</v>
      </c>
      <c r="I4996" s="26">
        <v>50031</v>
      </c>
      <c r="J4996" s="26">
        <v>4012</v>
      </c>
      <c r="K4996" s="26">
        <v>0</v>
      </c>
      <c r="L4996" s="26">
        <v>0</v>
      </c>
      <c r="M4996" s="26">
        <v>0</v>
      </c>
      <c r="N4996" s="26">
        <v>0</v>
      </c>
      <c r="O4996" s="24" t="s">
        <v>1</v>
      </c>
      <c r="P4996" s="24">
        <v>41140</v>
      </c>
      <c r="Q4996" s="24">
        <f>IF(ISERROR(VLOOKUP($B4996,[1]主动技能!$B:$D,3,0)),[2]Sheet1!$Y5463,VLOOKUP($B4996,[1]主动技能!$B:$D,3,0))</f>
        <v>3</v>
      </c>
      <c r="S4996" s="24" t="str">
        <f>IF(C4996&lt;1000000,"",VLOOKUP(C4996,组合调整!$A:$I,2,0))</f>
        <v>逢生</v>
      </c>
      <c r="T4996" s="24" t="str">
        <f>IF(D4996&lt;1000000,"",VLOOKUP(D4996,组合调整!$A:$I,2,0))</f>
        <v>重光</v>
      </c>
      <c r="U4996" s="24" t="str">
        <f>IF(E4996&lt;1000000,"",VLOOKUP(E4996,组合调整!$A:$I,2,0))</f>
        <v>还牙</v>
      </c>
      <c r="V4996" s="24" t="str">
        <f>IF(F4996&lt;1000000,"",VLOOKUP(F4996,组合调整!$A:$I,2,0))</f>
        <v>护体</v>
      </c>
      <c r="W4996" s="24" t="str">
        <f>IF(G4996&lt;1000000,"",VLOOKUP(G4996,组合调整!$A:$I,2,0))</f>
        <v/>
      </c>
    </row>
    <row r="4997" spans="1:23">
      <c r="A4997" s="26">
        <v>41141</v>
      </c>
      <c r="B4997" s="26" t="s">
        <v>33</v>
      </c>
      <c r="C4997" s="26">
        <v>4000112</v>
      </c>
      <c r="D4997" s="26">
        <v>4002311</v>
      </c>
      <c r="E4997" s="26">
        <v>4002321</v>
      </c>
      <c r="F4997" s="26">
        <v>4002331</v>
      </c>
      <c r="G4997" s="26">
        <v>40012</v>
      </c>
      <c r="H4997" s="26">
        <v>3021</v>
      </c>
      <c r="I4997" s="26">
        <v>50012</v>
      </c>
      <c r="J4997" s="26">
        <v>4021</v>
      </c>
      <c r="K4997" s="26">
        <v>0</v>
      </c>
      <c r="L4997" s="26">
        <v>0</v>
      </c>
      <c r="M4997" s="26">
        <v>0</v>
      </c>
      <c r="N4997" s="26">
        <v>0</v>
      </c>
      <c r="O4997" s="24" t="s">
        <v>33</v>
      </c>
      <c r="P4997" s="24">
        <v>41141</v>
      </c>
      <c r="Q4997" s="24">
        <f>IF(ISERROR(VLOOKUP($B4997,[1]主动技能!$B:$D,3,0)),[2]Sheet1!$Y5464,VLOOKUP($B4997,[1]主动技能!$B:$D,3,0))</f>
        <v>2</v>
      </c>
      <c r="S4997" s="24" t="str">
        <f>IF(C4997&lt;1000000,"",VLOOKUP(C4997,组合调整!$A:$I,2,0))</f>
        <v>勤劳</v>
      </c>
      <c r="T4997" s="24" t="str">
        <f>IF(D4997&lt;1000000,"",VLOOKUP(D4997,组合调整!$A:$I,2,0))</f>
        <v>护理</v>
      </c>
      <c r="U4997" s="24" t="str">
        <f>IF(E4997&lt;1000000,"",VLOOKUP(E4997,组合调整!$A:$I,2,0))</f>
        <v>识破</v>
      </c>
      <c r="V4997" s="24" t="str">
        <f>IF(F4997&lt;1000000,"",VLOOKUP(F4997,组合调整!$A:$I,2,0))</f>
        <v>模仿</v>
      </c>
      <c r="W4997" s="24" t="str">
        <f>IF(G4997&lt;1000000,"",VLOOKUP(G4997,组合调整!$A:$I,2,0))</f>
        <v/>
      </c>
    </row>
    <row r="4998" spans="1:23">
      <c r="A4998" s="26">
        <v>41142</v>
      </c>
      <c r="B4998" s="26" t="s">
        <v>127</v>
      </c>
      <c r="C4998" s="26">
        <v>4002332</v>
      </c>
      <c r="D4998" s="26">
        <v>4003411</v>
      </c>
      <c r="E4998" s="26">
        <v>4003421</v>
      </c>
      <c r="F4998" s="26">
        <v>4003431</v>
      </c>
      <c r="G4998" s="26">
        <v>30041</v>
      </c>
      <c r="H4998" s="26">
        <v>2032</v>
      </c>
      <c r="I4998" s="26">
        <v>0</v>
      </c>
      <c r="J4998" s="26">
        <v>0</v>
      </c>
      <c r="K4998" s="26">
        <v>0</v>
      </c>
      <c r="L4998" s="26">
        <v>0</v>
      </c>
      <c r="M4998" s="26">
        <v>0</v>
      </c>
      <c r="N4998" s="26">
        <v>0</v>
      </c>
      <c r="O4998" s="24" t="s">
        <v>127</v>
      </c>
      <c r="P4998" s="24">
        <v>41142</v>
      </c>
      <c r="Q4998" s="24">
        <f>IF(ISERROR(VLOOKUP($B4998,[1]主动技能!$B:$D,3,0)),[2]Sheet1!$Y5465,VLOOKUP($B4998,[1]主动技能!$B:$D,3,0))</f>
        <v>3</v>
      </c>
      <c r="S4998" s="24" t="str">
        <f>IF(C4998&lt;1000000,"",VLOOKUP(C4998,组合调整!$A:$I,2,0))</f>
        <v>模仿</v>
      </c>
      <c r="T4998" s="24" t="str">
        <f>IF(D4998&lt;1000000,"",VLOOKUP(D4998,组合调整!$A:$I,2,0))</f>
        <v>艰难</v>
      </c>
      <c r="U4998" s="24" t="str">
        <f>IF(E4998&lt;1000000,"",VLOOKUP(E4998,组合调整!$A:$I,2,0))</f>
        <v>神加</v>
      </c>
      <c r="V4998" s="24" t="str">
        <f>IF(F4998&lt;1000000,"",VLOOKUP(F4998,组合调整!$A:$I,2,0))</f>
        <v>信光</v>
      </c>
      <c r="W4998" s="24" t="str">
        <f>IF(G4998&lt;1000000,"",VLOOKUP(G4998,组合调整!$A:$I,2,0))</f>
        <v/>
      </c>
    </row>
    <row r="4999" spans="1:23">
      <c r="A4999" s="26">
        <v>41143</v>
      </c>
      <c r="B4999" s="26" t="s">
        <v>19</v>
      </c>
      <c r="C4999" s="26">
        <v>4000142</v>
      </c>
      <c r="D4999" s="26">
        <v>4004511</v>
      </c>
      <c r="E4999" s="26">
        <v>4004521</v>
      </c>
      <c r="F4999" s="26">
        <v>4004531</v>
      </c>
      <c r="G4999" s="26">
        <v>50041</v>
      </c>
      <c r="H4999" s="26">
        <v>4032</v>
      </c>
      <c r="I4999" s="26">
        <v>0</v>
      </c>
      <c r="J4999" s="26">
        <v>0</v>
      </c>
      <c r="K4999" s="26">
        <v>0</v>
      </c>
      <c r="L4999" s="26">
        <v>0</v>
      </c>
      <c r="M4999" s="26">
        <v>0</v>
      </c>
      <c r="N4999" s="26">
        <v>0</v>
      </c>
      <c r="O4999" s="24" t="s">
        <v>19</v>
      </c>
      <c r="P4999" s="24">
        <v>41143</v>
      </c>
      <c r="Q4999" s="24">
        <f>IF(ISERROR(VLOOKUP($B4999,[1]主动技能!$B:$D,3,0)),[2]Sheet1!$Y5466,VLOOKUP($B4999,[1]主动技能!$B:$D,3,0))</f>
        <v>3</v>
      </c>
      <c r="S4999" s="24" t="str">
        <f>IF(C4999&lt;1000000,"",VLOOKUP(C4999,组合调整!$A:$I,2,0))</f>
        <v>歌谣</v>
      </c>
      <c r="T4999" s="24" t="str">
        <f>IF(D4999&lt;1000000,"",VLOOKUP(D4999,组合调整!$A:$I,2,0))</f>
        <v>瞪眼</v>
      </c>
      <c r="U4999" s="24" t="str">
        <f>IF(E4999&lt;1000000,"",VLOOKUP(E4999,组合调整!$A:$I,2,0))</f>
        <v>暗示</v>
      </c>
      <c r="V4999" s="24" t="str">
        <f>IF(F4999&lt;1000000,"",VLOOKUP(F4999,组合调整!$A:$I,2,0))</f>
        <v>龙力</v>
      </c>
      <c r="W4999" s="24" t="str">
        <f>IF(G4999&lt;1000000,"",VLOOKUP(G4999,组合调整!$A:$I,2,0))</f>
        <v/>
      </c>
    </row>
    <row r="5000" spans="1:23">
      <c r="A5000" s="26">
        <v>41144</v>
      </c>
      <c r="B5000" s="26" t="s">
        <v>38</v>
      </c>
      <c r="C5000" s="26">
        <v>4004523</v>
      </c>
      <c r="D5000" s="26">
        <v>4018812</v>
      </c>
      <c r="E5000" s="26">
        <v>2014422</v>
      </c>
      <c r="F5000" s="26">
        <v>4005611</v>
      </c>
      <c r="G5000" s="26">
        <v>40012</v>
      </c>
      <c r="H5000" s="26">
        <v>3041</v>
      </c>
      <c r="I5000" s="26">
        <v>50012</v>
      </c>
      <c r="J5000" s="26">
        <v>4041</v>
      </c>
      <c r="K5000" s="26">
        <v>0</v>
      </c>
      <c r="L5000" s="26">
        <v>0</v>
      </c>
      <c r="M5000" s="26">
        <v>0</v>
      </c>
      <c r="N5000" s="26">
        <v>0</v>
      </c>
      <c r="O5000" s="24" t="s">
        <v>38</v>
      </c>
      <c r="P5000" s="24">
        <v>41144</v>
      </c>
      <c r="Q5000" s="24">
        <f>IF(ISERROR(VLOOKUP($B5000,[1]主动技能!$B:$D,3,0)),[2]Sheet1!$Y5467,VLOOKUP($B5000,[1]主动技能!$B:$D,3,0))</f>
        <v>2</v>
      </c>
      <c r="S5000" s="24" t="str">
        <f>IF(C5000&lt;1000000,"",VLOOKUP(C5000,组合调整!$A:$I,2,0))</f>
        <v>手段</v>
      </c>
      <c r="T5000" s="24" t="str">
        <f>IF(D5000&lt;1000000,"",VLOOKUP(D5000,组合调整!$A:$I,2,0))</f>
        <v>大力踢</v>
      </c>
      <c r="U5000" s="24" t="str">
        <f>IF(E5000&lt;1000000,"",VLOOKUP(E5000,组合调整!$A:$I,2,0))</f>
        <v>噪音</v>
      </c>
      <c r="V5000" s="24" t="str">
        <f>IF(F5000&lt;1000000,"",VLOOKUP(F5000,组合调整!$A:$I,2,0))</f>
        <v>冲冠</v>
      </c>
      <c r="W5000" s="24" t="str">
        <f>IF(G5000&lt;1000000,"",VLOOKUP(G5000,组合调整!$A:$I,2,0))</f>
        <v/>
      </c>
    </row>
    <row r="5001" spans="1:23">
      <c r="A5001" s="26">
        <v>41145</v>
      </c>
      <c r="B5001" s="26" t="s">
        <v>145</v>
      </c>
      <c r="C5001" s="26">
        <v>4000132</v>
      </c>
      <c r="D5001" s="26">
        <v>1019932</v>
      </c>
      <c r="E5001" s="26">
        <v>4006711</v>
      </c>
      <c r="F5001" s="26">
        <v>4006721</v>
      </c>
      <c r="G5001" s="26">
        <v>30212</v>
      </c>
      <c r="H5001" s="26">
        <v>2032</v>
      </c>
      <c r="I5001" s="26">
        <v>0</v>
      </c>
      <c r="J5001" s="26">
        <v>0</v>
      </c>
      <c r="K5001" s="26">
        <v>0</v>
      </c>
      <c r="L5001" s="26">
        <v>0</v>
      </c>
      <c r="M5001" s="26">
        <v>0</v>
      </c>
      <c r="N5001" s="26">
        <v>0</v>
      </c>
      <c r="O5001" s="24" t="s">
        <v>145</v>
      </c>
      <c r="P5001" s="24">
        <v>41145</v>
      </c>
      <c r="Q5001" s="24">
        <f>IF(ISERROR(VLOOKUP($B5001,[1]主动技能!$B:$D,3,0)),[2]Sheet1!$Y5468,VLOOKUP($B5001,[1]主动技能!$B:$D,3,0))</f>
        <v>3</v>
      </c>
      <c r="S5001" s="24" t="str">
        <f>IF(C5001&lt;1000000,"",VLOOKUP(C5001,组合调整!$A:$I,2,0))</f>
        <v>眼开</v>
      </c>
      <c r="T5001" s="24" t="str">
        <f>IF(D5001&lt;1000000,"",VLOOKUP(D5001,组合调整!$A:$I,2,0))</f>
        <v>为爱</v>
      </c>
      <c r="U5001" s="24" t="str">
        <f>IF(E5001&lt;1000000,"",VLOOKUP(E5001,组合调整!$A:$I,2,0))</f>
        <v>寸土</v>
      </c>
      <c r="V5001" s="24" t="str">
        <f>IF(F5001&lt;1000000,"",VLOOKUP(F5001,组合调整!$A:$I,2,0))</f>
        <v>为进</v>
      </c>
      <c r="W5001" s="24" t="str">
        <f>IF(G5001&lt;1000000,"",VLOOKUP(G5001,组合调整!$A:$I,2,0))</f>
        <v/>
      </c>
    </row>
    <row r="5002" spans="1:23">
      <c r="A5002" s="26">
        <v>41146</v>
      </c>
      <c r="B5002" s="26" t="s">
        <v>135</v>
      </c>
      <c r="C5002" s="26">
        <v>4000133</v>
      </c>
      <c r="D5002" s="26">
        <v>1007832</v>
      </c>
      <c r="E5002" s="26">
        <v>4006712</v>
      </c>
      <c r="F5002" s="26">
        <v>4010023</v>
      </c>
      <c r="G5002" s="26">
        <v>30133</v>
      </c>
      <c r="H5002" s="26">
        <v>2041</v>
      </c>
      <c r="I5002" s="26">
        <v>0</v>
      </c>
      <c r="J5002" s="26">
        <v>0</v>
      </c>
      <c r="K5002" s="26">
        <v>0</v>
      </c>
      <c r="L5002" s="26">
        <v>0</v>
      </c>
      <c r="M5002" s="26">
        <v>0</v>
      </c>
      <c r="N5002" s="26">
        <v>0</v>
      </c>
      <c r="O5002" s="24" t="s">
        <v>135</v>
      </c>
      <c r="P5002" s="24">
        <v>41146</v>
      </c>
      <c r="Q5002" s="24">
        <f>IF(ISERROR(VLOOKUP($B5002,[1]主动技能!$B:$D,3,0)),[2]Sheet1!$Y5469,VLOOKUP($B5002,[1]主动技能!$B:$D,3,0))</f>
        <v>3</v>
      </c>
      <c r="S5002" s="24" t="str">
        <f>IF(C5002&lt;1000000,"",VLOOKUP(C5002,组合调整!$A:$I,2,0))</f>
        <v>眼开</v>
      </c>
      <c r="T5002" s="24" t="str">
        <f>IF(D5002&lt;1000000,"",VLOOKUP(D5002,组合调整!$A:$I,2,0))</f>
        <v>报恩</v>
      </c>
      <c r="U5002" s="24" t="str">
        <f>IF(E5002&lt;1000000,"",VLOOKUP(E5002,组合调整!$A:$I,2,0))</f>
        <v>寸土</v>
      </c>
      <c r="V5002" s="24" t="str">
        <f>IF(F5002&lt;1000000,"",VLOOKUP(F5002,组合调整!$A:$I,2,0))</f>
        <v>寒木</v>
      </c>
      <c r="W5002" s="24" t="str">
        <f>IF(G5002&lt;1000000,"",VLOOKUP(G5002,组合调整!$A:$I,2,0))</f>
        <v/>
      </c>
    </row>
    <row r="5003" spans="1:23">
      <c r="A5003" s="26">
        <v>41147</v>
      </c>
      <c r="B5003" s="26" t="s">
        <v>146</v>
      </c>
      <c r="C5003" s="26">
        <v>1010022</v>
      </c>
      <c r="D5003" s="26">
        <v>4008911</v>
      </c>
      <c r="E5003" s="26">
        <v>4008921</v>
      </c>
      <c r="F5003" s="26">
        <v>4010012</v>
      </c>
      <c r="G5003" s="26">
        <v>30041</v>
      </c>
      <c r="H5003" s="26">
        <v>2012</v>
      </c>
      <c r="I5003" s="26">
        <v>0</v>
      </c>
      <c r="J5003" s="26">
        <v>0</v>
      </c>
      <c r="K5003" s="26">
        <v>0</v>
      </c>
      <c r="L5003" s="26">
        <v>0</v>
      </c>
      <c r="M5003" s="26">
        <v>0</v>
      </c>
      <c r="N5003" s="26">
        <v>0</v>
      </c>
      <c r="O5003" s="24" t="s">
        <v>146</v>
      </c>
      <c r="P5003" s="24">
        <v>41147</v>
      </c>
      <c r="Q5003" s="24">
        <f>IF(ISERROR(VLOOKUP($B5003,[1]主动技能!$B:$D,3,0)),[2]Sheet1!$Y5470,VLOOKUP($B5003,[1]主动技能!$B:$D,3,0))</f>
        <v>3</v>
      </c>
      <c r="S5003" s="24" t="str">
        <f>IF(C5003&lt;1000000,"",VLOOKUP(C5003,组合调整!$A:$I,2,0))</f>
        <v>百拳</v>
      </c>
      <c r="T5003" s="24" t="str">
        <f>IF(D5003&lt;1000000,"",VLOOKUP(D5003,组合调整!$A:$I,2,0))</f>
        <v>不让</v>
      </c>
      <c r="U5003" s="24" t="str">
        <f>IF(E5003&lt;1000000,"",VLOOKUP(E5003,组合调整!$A:$I,2,0))</f>
        <v>金玉</v>
      </c>
      <c r="V5003" s="24" t="str">
        <f>IF(F5003&lt;1000000,"",VLOOKUP(F5003,组合调整!$A:$I,2,0))</f>
        <v>怨天</v>
      </c>
      <c r="W5003" s="24" t="str">
        <f>IF(G5003&lt;1000000,"",VLOOKUP(G5003,组合调整!$A:$I,2,0))</f>
        <v/>
      </c>
    </row>
    <row r="5004" spans="1:23">
      <c r="A5004" s="26">
        <v>41148</v>
      </c>
      <c r="B5004" s="26" t="s">
        <v>147</v>
      </c>
      <c r="C5004" s="26">
        <v>4001222</v>
      </c>
      <c r="D5004" s="26">
        <v>4010011</v>
      </c>
      <c r="E5004" s="26">
        <v>4010021</v>
      </c>
      <c r="F5004" s="26">
        <v>4010031</v>
      </c>
      <c r="G5004" s="26">
        <v>30012</v>
      </c>
      <c r="H5004" s="26">
        <v>2021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4" t="s">
        <v>147</v>
      </c>
      <c r="P5004" s="24">
        <v>41148</v>
      </c>
      <c r="Q5004" s="24">
        <f>IF(ISERROR(VLOOKUP($B5004,[1]主动技能!$B:$D,3,0)),[2]Sheet1!$Y5471,VLOOKUP($B5004,[1]主动技能!$B:$D,3,0))</f>
        <v>3</v>
      </c>
      <c r="S5004" s="24" t="str">
        <f>IF(C5004&lt;1000000,"",VLOOKUP(C5004,组合调整!$A:$I,2,0))</f>
        <v>花开</v>
      </c>
      <c r="T5004" s="24" t="str">
        <f>IF(D5004&lt;1000000,"",VLOOKUP(D5004,组合调整!$A:$I,2,0))</f>
        <v>怨天</v>
      </c>
      <c r="U5004" s="24" t="str">
        <f>IF(E5004&lt;1000000,"",VLOOKUP(E5004,组合调整!$A:$I,2,0))</f>
        <v>寒木</v>
      </c>
      <c r="V5004" s="24" t="str">
        <f>IF(F5004&lt;1000000,"",VLOOKUP(F5004,组合调整!$A:$I,2,0))</f>
        <v>不渝</v>
      </c>
      <c r="W5004" s="24" t="str">
        <f>IF(G5004&lt;1000000,"",VLOOKUP(G5004,组合调整!$A:$I,2,0))</f>
        <v/>
      </c>
    </row>
    <row r="5005" spans="1:23">
      <c r="A5005" s="26">
        <v>41149</v>
      </c>
      <c r="B5005" s="26" t="s">
        <v>148</v>
      </c>
      <c r="C5005" s="26">
        <v>4001212</v>
      </c>
      <c r="D5005" s="26">
        <v>4008922</v>
      </c>
      <c r="E5005" s="26">
        <v>4010032</v>
      </c>
      <c r="F5005" s="26">
        <v>4011111</v>
      </c>
      <c r="G5005" s="26">
        <v>30221</v>
      </c>
      <c r="H5005" s="26">
        <v>2012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0</v>
      </c>
      <c r="O5005" s="24" t="s">
        <v>148</v>
      </c>
      <c r="P5005" s="24">
        <v>41149</v>
      </c>
      <c r="Q5005" s="24">
        <f>IF(ISERROR(VLOOKUP($B5005,[1]主动技能!$B:$D,3,0)),[2]Sheet1!$Y5472,VLOOKUP($B5005,[1]主动技能!$B:$D,3,0))</f>
        <v>3</v>
      </c>
      <c r="S5005" s="24" t="str">
        <f>IF(C5005&lt;1000000,"",VLOOKUP(C5005,组合调整!$A:$I,2,0))</f>
        <v>春回</v>
      </c>
      <c r="T5005" s="24" t="str">
        <f>IF(D5005&lt;1000000,"",VLOOKUP(D5005,组合调整!$A:$I,2,0))</f>
        <v>金玉</v>
      </c>
      <c r="U5005" s="24" t="str">
        <f>IF(E5005&lt;1000000,"",VLOOKUP(E5005,组合调整!$A:$I,2,0))</f>
        <v>不渝</v>
      </c>
      <c r="V5005" s="24" t="str">
        <f>IF(F5005&lt;1000000,"",VLOOKUP(F5005,组合调整!$A:$I,2,0))</f>
        <v>怒吼</v>
      </c>
      <c r="W5005" s="24" t="str">
        <f>IF(G5005&lt;1000000,"",VLOOKUP(G5005,组合调整!$A:$I,2,0))</f>
        <v/>
      </c>
    </row>
    <row r="5006" spans="1:23">
      <c r="A5006" s="26">
        <v>41150</v>
      </c>
      <c r="B5006" s="26" t="s">
        <v>149</v>
      </c>
      <c r="C5006" s="26">
        <v>3017732</v>
      </c>
      <c r="D5006" s="26">
        <v>4011112</v>
      </c>
      <c r="E5006" s="26">
        <v>4012211</v>
      </c>
      <c r="F5006" s="26">
        <v>4015512</v>
      </c>
      <c r="G5006" s="26">
        <v>30012</v>
      </c>
      <c r="H5006" s="26">
        <v>2021</v>
      </c>
      <c r="I5006" s="26">
        <v>0</v>
      </c>
      <c r="J5006" s="26">
        <v>0</v>
      </c>
      <c r="K5006" s="26">
        <v>0</v>
      </c>
      <c r="L5006" s="26">
        <v>0</v>
      </c>
      <c r="M5006" s="26">
        <v>0</v>
      </c>
      <c r="N5006" s="26">
        <v>0</v>
      </c>
      <c r="O5006" s="24" t="s">
        <v>149</v>
      </c>
      <c r="P5006" s="24">
        <v>41150</v>
      </c>
      <c r="Q5006" s="24">
        <f>IF(ISERROR(VLOOKUP($B5006,[1]主动技能!$B:$D,3,0)),[2]Sheet1!$Y5473,VLOOKUP($B5006,[1]主动技能!$B:$D,3,0))</f>
        <v>3</v>
      </c>
      <c r="S5006" s="24" t="str">
        <f>IF(C5006&lt;1000000,"",VLOOKUP(C5006,组合调整!$A:$I,2,0))</f>
        <v>神鬼力</v>
      </c>
      <c r="T5006" s="24" t="str">
        <f>IF(D5006&lt;1000000,"",VLOOKUP(D5006,组合调整!$A:$I,2,0))</f>
        <v>怒吼</v>
      </c>
      <c r="U5006" s="24" t="str">
        <f>IF(E5006&lt;1000000,"",VLOOKUP(E5006,组合调整!$A:$I,2,0))</f>
        <v>药方</v>
      </c>
      <c r="V5006" s="24" t="str">
        <f>IF(F5006&lt;1000000,"",VLOOKUP(F5006,组合调整!$A:$I,2,0))</f>
        <v>威风</v>
      </c>
      <c r="W5006" s="24" t="str">
        <f>IF(G5006&lt;1000000,"",VLOOKUP(G5006,组合调整!$A:$I,2,0))</f>
        <v/>
      </c>
    </row>
    <row r="5007" spans="1:23">
      <c r="A5007" s="26">
        <v>41151</v>
      </c>
      <c r="B5007" s="26" t="s">
        <v>143</v>
      </c>
      <c r="C5007" s="26">
        <v>4003422</v>
      </c>
      <c r="D5007" s="26">
        <v>4013311</v>
      </c>
      <c r="E5007" s="26">
        <v>4013321</v>
      </c>
      <c r="F5007" s="26">
        <v>4013331</v>
      </c>
      <c r="G5007" s="26">
        <v>40012</v>
      </c>
      <c r="H5007" s="26">
        <v>3021</v>
      </c>
      <c r="I5007" s="26">
        <v>50012</v>
      </c>
      <c r="J5007" s="26">
        <v>4021</v>
      </c>
      <c r="K5007" s="26">
        <v>0</v>
      </c>
      <c r="L5007" s="26">
        <v>0</v>
      </c>
      <c r="M5007" s="26">
        <v>0</v>
      </c>
      <c r="N5007" s="26">
        <v>0</v>
      </c>
      <c r="O5007" s="24" t="s">
        <v>143</v>
      </c>
      <c r="P5007" s="24">
        <v>41151</v>
      </c>
      <c r="Q5007" s="24">
        <f>IF(ISERROR(VLOOKUP($B5007,[1]主动技能!$B:$D,3,0)),[2]Sheet1!$Y5474,VLOOKUP($B5007,[1]主动技能!$B:$D,3,0))</f>
        <v>4</v>
      </c>
      <c r="S5007" s="24" t="str">
        <f>IF(C5007&lt;1000000,"",VLOOKUP(C5007,组合调整!$A:$I,2,0))</f>
        <v>神加</v>
      </c>
      <c r="T5007" s="24" t="str">
        <f>IF(D5007&lt;1000000,"",VLOOKUP(D5007,组合调整!$A:$I,2,0))</f>
        <v>私密话</v>
      </c>
      <c r="U5007" s="24" t="str">
        <f>IF(E5007&lt;1000000,"",VLOOKUP(E5007,组合调整!$A:$I,2,0))</f>
        <v>致命诱惑</v>
      </c>
      <c r="V5007" s="24" t="str">
        <f>IF(F5007&lt;1000000,"",VLOOKUP(F5007,组合调整!$A:$I,2,0))</f>
        <v>力大</v>
      </c>
      <c r="W5007" s="24" t="str">
        <f>IF(G5007&lt;1000000,"",VLOOKUP(G5007,组合调整!$A:$I,2,0))</f>
        <v/>
      </c>
    </row>
    <row r="5008" spans="1:23">
      <c r="A5008" s="26">
        <v>41152</v>
      </c>
      <c r="B5008" s="26" t="s">
        <v>8</v>
      </c>
      <c r="C5008" s="26">
        <v>3000142</v>
      </c>
      <c r="D5008" s="26">
        <v>4000122</v>
      </c>
      <c r="E5008" s="26">
        <v>4002312</v>
      </c>
      <c r="F5008" s="26">
        <v>4014411</v>
      </c>
      <c r="G5008" s="26">
        <v>40123</v>
      </c>
      <c r="H5008" s="26">
        <v>3041</v>
      </c>
      <c r="I5008" s="26">
        <v>50023</v>
      </c>
      <c r="J5008" s="26">
        <v>4041</v>
      </c>
      <c r="K5008" s="26">
        <v>0</v>
      </c>
      <c r="L5008" s="26">
        <v>0</v>
      </c>
      <c r="M5008" s="26">
        <v>0</v>
      </c>
      <c r="N5008" s="26">
        <v>0</v>
      </c>
      <c r="O5008" s="24" t="s">
        <v>8</v>
      </c>
      <c r="P5008" s="24">
        <v>41152</v>
      </c>
      <c r="Q5008" s="24">
        <f>IF(ISERROR(VLOOKUP($B5008,[1]主动技能!$B:$D,3,0)),[2]Sheet1!$Y5475,VLOOKUP($B5008,[1]主动技能!$B:$D,3,0))</f>
        <v>4</v>
      </c>
      <c r="S5008" s="24" t="str">
        <f>IF(C5008&lt;1000000,"",VLOOKUP(C5008,组合调整!$A:$I,2,0))</f>
        <v>健忘</v>
      </c>
      <c r="T5008" s="24" t="str">
        <f>IF(D5008&lt;1000000,"",VLOOKUP(D5008,组合调整!$A:$I,2,0))</f>
        <v>镜面</v>
      </c>
      <c r="U5008" s="24" t="str">
        <f>IF(E5008&lt;1000000,"",VLOOKUP(E5008,组合调整!$A:$I,2,0))</f>
        <v>护理</v>
      </c>
      <c r="V5008" s="24" t="str">
        <f>IF(F5008&lt;1000000,"",VLOOKUP(F5008,组合调整!$A:$I,2,0))</f>
        <v>足智</v>
      </c>
      <c r="W5008" s="24" t="str">
        <f>IF(G5008&lt;1000000,"",VLOOKUP(G5008,组合调整!$A:$I,2,0))</f>
        <v/>
      </c>
    </row>
    <row r="5009" spans="1:23">
      <c r="A5009" s="26">
        <v>41153</v>
      </c>
      <c r="B5009" s="26" t="s">
        <v>141</v>
      </c>
      <c r="C5009" s="26">
        <v>2003422</v>
      </c>
      <c r="D5009" s="26">
        <v>4006722</v>
      </c>
      <c r="E5009" s="26">
        <v>4014412</v>
      </c>
      <c r="F5009" s="26">
        <v>4015511</v>
      </c>
      <c r="G5009" s="26">
        <v>40031</v>
      </c>
      <c r="H5009" s="26">
        <v>3032</v>
      </c>
      <c r="I5009" s="26">
        <v>50031</v>
      </c>
      <c r="J5009" s="26">
        <v>4032</v>
      </c>
      <c r="K5009" s="26">
        <v>0</v>
      </c>
      <c r="L5009" s="26">
        <v>0</v>
      </c>
      <c r="M5009" s="26">
        <v>0</v>
      </c>
      <c r="N5009" s="26">
        <v>0</v>
      </c>
      <c r="O5009" s="24" t="s">
        <v>141</v>
      </c>
      <c r="P5009" s="24">
        <v>41153</v>
      </c>
      <c r="Q5009" s="24">
        <f>IF(ISERROR(VLOOKUP($B5009,[1]主动技能!$B:$D,3,0)),[2]Sheet1!$Y5476,VLOOKUP($B5009,[1]主动技能!$B:$D,3,0))</f>
        <v>4</v>
      </c>
      <c r="S5009" s="24" t="str">
        <f>IF(C5009&lt;1000000,"",VLOOKUP(C5009,组合调整!$A:$I,2,0))</f>
        <v>光合</v>
      </c>
      <c r="T5009" s="24" t="str">
        <f>IF(D5009&lt;1000000,"",VLOOKUP(D5009,组合调整!$A:$I,2,0))</f>
        <v>为进</v>
      </c>
      <c r="U5009" s="24" t="str">
        <f>IF(E5009&lt;1000000,"",VLOOKUP(E5009,组合调整!$A:$I,2,0))</f>
        <v>天地翻</v>
      </c>
      <c r="V5009" s="24" t="str">
        <f>IF(F5009&lt;1000000,"",VLOOKUP(F5009,组合调整!$A:$I,2,0))</f>
        <v>威风</v>
      </c>
      <c r="W5009" s="24" t="str">
        <f>IF(G5009&lt;1000000,"",VLOOKUP(G5009,组合调整!$A:$I,2,0))</f>
        <v/>
      </c>
    </row>
    <row r="5010" spans="1:23">
      <c r="A5010" s="26">
        <v>41154</v>
      </c>
      <c r="B5010" s="26" t="s">
        <v>36</v>
      </c>
      <c r="C5010" s="26">
        <v>4000124</v>
      </c>
      <c r="D5010" s="26">
        <v>2002332</v>
      </c>
      <c r="E5010" s="26">
        <v>4013312</v>
      </c>
      <c r="F5010" s="26">
        <v>1019922</v>
      </c>
      <c r="G5010" s="26">
        <v>40231</v>
      </c>
      <c r="H5010" s="26">
        <v>3032</v>
      </c>
      <c r="I5010" s="26">
        <v>50031</v>
      </c>
      <c r="J5010" s="26">
        <v>4032</v>
      </c>
      <c r="K5010" s="26">
        <v>0</v>
      </c>
      <c r="L5010" s="26">
        <v>0</v>
      </c>
      <c r="M5010" s="26">
        <v>0</v>
      </c>
      <c r="N5010" s="26">
        <v>0</v>
      </c>
      <c r="O5010" s="24" t="s">
        <v>36</v>
      </c>
      <c r="P5010" s="24">
        <v>41154</v>
      </c>
      <c r="Q5010" s="24">
        <f>IF(ISERROR(VLOOKUP($B5010,[1]主动技能!$B:$D,3,0)),[2]Sheet1!$Y5477,VLOOKUP($B5010,[1]主动技能!$B:$D,3,0))</f>
        <v>4</v>
      </c>
      <c r="S5010" s="24" t="str">
        <f>IF(C5010&lt;1000000,"",VLOOKUP(C5010,组合调整!$A:$I,2,0))</f>
        <v>镜面</v>
      </c>
      <c r="T5010" s="24" t="str">
        <f>IF(D5010&lt;1000000,"",VLOOKUP(D5010,组合调整!$A:$I,2,0))</f>
        <v>魔法</v>
      </c>
      <c r="U5010" s="24" t="str">
        <f>IF(E5010&lt;1000000,"",VLOOKUP(E5010,组合调整!$A:$I,2,0))</f>
        <v>私密话</v>
      </c>
      <c r="V5010" s="24" t="str">
        <f>IF(F5010&lt;1000000,"",VLOOKUP(F5010,组合调整!$A:$I,2,0))</f>
        <v>投技</v>
      </c>
      <c r="W5010" s="24" t="str">
        <f>IF(G5010&lt;1000000,"",VLOOKUP(G5010,组合调整!$A:$I,2,0))</f>
        <v/>
      </c>
    </row>
    <row r="5011" spans="1:23">
      <c r="A5011" s="26">
        <v>41155</v>
      </c>
      <c r="B5011" s="26" t="s">
        <v>140</v>
      </c>
      <c r="C5011" s="26">
        <v>2000122</v>
      </c>
      <c r="D5011" s="26">
        <v>4004512</v>
      </c>
      <c r="E5011" s="26">
        <v>4017711</v>
      </c>
      <c r="F5011" s="26">
        <v>4005612</v>
      </c>
      <c r="G5011" s="26">
        <v>40212</v>
      </c>
      <c r="H5011" s="26">
        <v>3021</v>
      </c>
      <c r="I5011" s="26">
        <v>50012</v>
      </c>
      <c r="J5011" s="26">
        <v>4021</v>
      </c>
      <c r="K5011" s="26">
        <v>0</v>
      </c>
      <c r="L5011" s="26">
        <v>0</v>
      </c>
      <c r="M5011" s="26">
        <v>0</v>
      </c>
      <c r="N5011" s="26">
        <v>0</v>
      </c>
      <c r="O5011" s="24" t="s">
        <v>140</v>
      </c>
      <c r="P5011" s="24">
        <v>41155</v>
      </c>
      <c r="Q5011" s="24">
        <f>IF(ISERROR(VLOOKUP($B5011,[1]主动技能!$B:$D,3,0)),[2]Sheet1!$Y5478,VLOOKUP($B5011,[1]主动技能!$B:$D,3,0))</f>
        <v>3</v>
      </c>
      <c r="S5011" s="24" t="str">
        <f>IF(C5011&lt;1000000,"",VLOOKUP(C5011,组合调整!$A:$I,2,0))</f>
        <v>羁绊</v>
      </c>
      <c r="T5011" s="24" t="str">
        <f>IF(D5011&lt;1000000,"",VLOOKUP(D5011,组合调整!$A:$I,2,0))</f>
        <v>瞪眼</v>
      </c>
      <c r="U5011" s="24" t="str">
        <f>IF(E5011&lt;1000000,"",VLOOKUP(E5011,组合调整!$A:$I,2,0))</f>
        <v>鬼切</v>
      </c>
      <c r="V5011" s="24" t="str">
        <f>IF(F5011&lt;1000000,"",VLOOKUP(F5011,组合调整!$A:$I,2,0))</f>
        <v>冲冠</v>
      </c>
      <c r="W5011" s="24" t="str">
        <f>IF(G5011&lt;1000000,"",VLOOKUP(G5011,组合调整!$A:$I,2,0))</f>
        <v/>
      </c>
    </row>
    <row r="5012" spans="1:23">
      <c r="A5012" s="26">
        <v>41156</v>
      </c>
      <c r="B5012" s="26" t="s">
        <v>35</v>
      </c>
      <c r="C5012" s="26">
        <v>4013332</v>
      </c>
      <c r="D5012" s="26">
        <v>4017712</v>
      </c>
      <c r="E5012" s="26">
        <v>4018811</v>
      </c>
      <c r="F5012" s="26">
        <v>4018821</v>
      </c>
      <c r="G5012" s="26">
        <v>40241</v>
      </c>
      <c r="H5012" s="26">
        <v>3012</v>
      </c>
      <c r="I5012" s="26">
        <v>50041</v>
      </c>
      <c r="J5012" s="26">
        <v>4012</v>
      </c>
      <c r="K5012" s="26">
        <v>0</v>
      </c>
      <c r="L5012" s="26">
        <v>0</v>
      </c>
      <c r="M5012" s="26">
        <v>0</v>
      </c>
      <c r="N5012" s="26">
        <v>0</v>
      </c>
      <c r="O5012" s="24" t="s">
        <v>35</v>
      </c>
      <c r="P5012" s="24">
        <v>41156</v>
      </c>
      <c r="Q5012" s="24">
        <f>IF(ISERROR(VLOOKUP($B5012,[1]主动技能!$B:$D,3,0)),[2]Sheet1!$Y5479,VLOOKUP($B5012,[1]主动技能!$B:$D,3,0))</f>
        <v>2</v>
      </c>
      <c r="S5012" s="24" t="str">
        <f>IF(C5012&lt;1000000,"",VLOOKUP(C5012,组合调整!$A:$I,2,0))</f>
        <v>天地投</v>
      </c>
      <c r="T5012" s="24" t="str">
        <f>IF(D5012&lt;1000000,"",VLOOKUP(D5012,组合调整!$A:$I,2,0))</f>
        <v>鬼切</v>
      </c>
      <c r="U5012" s="24" t="str">
        <f>IF(E5012&lt;1000000,"",VLOOKUP(E5012,组合调整!$A:$I,2,0))</f>
        <v>大力踢</v>
      </c>
      <c r="V5012" s="24" t="str">
        <f>IF(F5012&lt;1000000,"",VLOOKUP(F5012,组合调整!$A:$I,2,0))</f>
        <v>龙抓手</v>
      </c>
      <c r="W5012" s="24" t="str">
        <f>IF(G5012&lt;1000000,"",VLOOKUP(G5012,组合调整!$A:$I,2,0))</f>
        <v/>
      </c>
    </row>
    <row r="5013" spans="1:23">
      <c r="A5013" s="26">
        <v>41157</v>
      </c>
      <c r="B5013" s="26" t="s">
        <v>1520</v>
      </c>
      <c r="C5013" s="26">
        <v>4008912</v>
      </c>
      <c r="D5013" s="26">
        <v>4019911</v>
      </c>
      <c r="E5013" s="26">
        <v>4019921</v>
      </c>
      <c r="F5013" s="26">
        <v>20133</v>
      </c>
      <c r="G5013" s="26">
        <v>0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  <c r="O5013" s="24" t="s">
        <v>1520</v>
      </c>
      <c r="P5013" s="24">
        <v>41157</v>
      </c>
      <c r="Q5013" s="24">
        <f>IF(ISERROR(VLOOKUP($B5013,[1]主动技能!$B:$D,3,0)),[2]Sheet1!$Y5480,VLOOKUP($B5013,[1]主动技能!$B:$D,3,0))</f>
        <v>4</v>
      </c>
      <c r="S5013" s="24" t="str">
        <f>IF(C5013&lt;1000000,"",VLOOKUP(C5013,组合调整!$A:$I,2,0))</f>
        <v>清风</v>
      </c>
      <c r="T5013" s="24" t="str">
        <f>IF(D5013&lt;1000000,"",VLOOKUP(D5013,组合调整!$A:$I,2,0))</f>
        <v>不择</v>
      </c>
      <c r="U5013" s="24" t="str">
        <f>IF(E5013&lt;1000000,"",VLOOKUP(E5013,组合调整!$A:$I,2,0))</f>
        <v>绞尽</v>
      </c>
      <c r="V5013" s="24" t="str">
        <f>IF(F5013&lt;1000000,"",VLOOKUP(F5013,组合调整!$A:$I,2,0))</f>
        <v/>
      </c>
      <c r="W5013" s="24" t="str">
        <f>IF(G5013&lt;1000000,"",VLOOKUP(G5013,组合调整!$A:$I,2,0))</f>
        <v/>
      </c>
    </row>
    <row r="5014" spans="1:23">
      <c r="A5014" s="26">
        <v>41158</v>
      </c>
      <c r="B5014" s="26" t="s">
        <v>79</v>
      </c>
      <c r="C5014" s="26">
        <v>4021011</v>
      </c>
      <c r="D5014" s="26">
        <v>4021021</v>
      </c>
      <c r="E5014" s="26">
        <v>4021031</v>
      </c>
      <c r="F5014" s="26">
        <v>1041</v>
      </c>
      <c r="G5014" s="26">
        <v>0</v>
      </c>
      <c r="H5014" s="26">
        <v>0</v>
      </c>
      <c r="I5014" s="26">
        <v>0</v>
      </c>
      <c r="J5014" s="26">
        <v>0</v>
      </c>
      <c r="K5014" s="26">
        <v>0</v>
      </c>
      <c r="L5014" s="26">
        <v>0</v>
      </c>
      <c r="M5014" s="26">
        <v>0</v>
      </c>
      <c r="N5014" s="26">
        <v>0</v>
      </c>
      <c r="O5014" s="24" t="s">
        <v>79</v>
      </c>
      <c r="P5014" s="24">
        <v>41158</v>
      </c>
      <c r="Q5014" s="24">
        <f>IF(ISERROR(VLOOKUP($B5014,[1]主动技能!$B:$D,3,0)),[2]Sheet1!$Y5481,VLOOKUP($B5014,[1]主动技能!$B:$D,3,0))</f>
        <v>2</v>
      </c>
      <c r="S5014" s="24" t="str">
        <f>IF(C5014&lt;1000000,"",VLOOKUP(C5014,组合调整!$A:$I,2,0))</f>
        <v>振奋</v>
      </c>
      <c r="T5014" s="24" t="str">
        <f>IF(D5014&lt;1000000,"",VLOOKUP(D5014,组合调整!$A:$I,2,0))</f>
        <v>深得</v>
      </c>
      <c r="U5014" s="24" t="str">
        <f>IF(E5014&lt;1000000,"",VLOOKUP(E5014,组合调整!$A:$I,2,0))</f>
        <v>联盟</v>
      </c>
      <c r="V5014" s="24" t="str">
        <f>IF(F5014&lt;1000000,"",VLOOKUP(F5014,组合调整!$A:$I,2,0))</f>
        <v/>
      </c>
      <c r="W5014" s="24" t="str">
        <f>IF(G5014&lt;1000000,"",VLOOKUP(G5014,组合调整!$A:$I,2,0))</f>
        <v/>
      </c>
    </row>
    <row r="5015" spans="1:23">
      <c r="A5015" s="26">
        <v>41159</v>
      </c>
      <c r="B5015" s="26" t="s">
        <v>80</v>
      </c>
      <c r="C5015" s="26">
        <v>1029812</v>
      </c>
      <c r="D5015" s="26">
        <v>4022111</v>
      </c>
      <c r="E5015" s="26">
        <v>4022121</v>
      </c>
      <c r="F5015" s="26">
        <v>20012</v>
      </c>
      <c r="G5015" s="26">
        <v>0</v>
      </c>
      <c r="H5015" s="26">
        <v>0</v>
      </c>
      <c r="I5015" s="26">
        <v>0</v>
      </c>
      <c r="J5015" s="26">
        <v>0</v>
      </c>
      <c r="K5015" s="26">
        <v>0</v>
      </c>
      <c r="L5015" s="26">
        <v>0</v>
      </c>
      <c r="M5015" s="26">
        <v>0</v>
      </c>
      <c r="N5015" s="26">
        <v>0</v>
      </c>
      <c r="O5015" s="24" t="s">
        <v>80</v>
      </c>
      <c r="P5015" s="24">
        <v>41159</v>
      </c>
      <c r="Q5015" s="24">
        <f>IF(ISERROR(VLOOKUP($B5015,[1]主动技能!$B:$D,3,0)),[2]Sheet1!$Y5482,VLOOKUP($B5015,[1]主动技能!$B:$D,3,0))</f>
        <v>2</v>
      </c>
      <c r="S5015" s="24" t="str">
        <f>IF(C5015&lt;1000000,"",VLOOKUP(C5015,组合调整!$A:$I,2,0))</f>
        <v>故主</v>
      </c>
      <c r="T5015" s="24" t="str">
        <f>IF(D5015&lt;1000000,"",VLOOKUP(D5015,组合调整!$A:$I,2,0))</f>
        <v>合体</v>
      </c>
      <c r="U5015" s="24" t="str">
        <f>IF(E5015&lt;1000000,"",VLOOKUP(E5015,组合调整!$A:$I,2,0))</f>
        <v>焕发</v>
      </c>
      <c r="V5015" s="24" t="str">
        <f>IF(F5015&lt;1000000,"",VLOOKUP(F5015,组合调整!$A:$I,2,0))</f>
        <v/>
      </c>
      <c r="W5015" s="24" t="str">
        <f>IF(G5015&lt;1000000,"",VLOOKUP(G5015,组合调整!$A:$I,2,0))</f>
        <v/>
      </c>
    </row>
    <row r="5016" spans="1:23">
      <c r="A5016" s="26">
        <v>41160</v>
      </c>
      <c r="B5016" s="26" t="s">
        <v>100</v>
      </c>
      <c r="C5016" s="26">
        <v>4022112</v>
      </c>
      <c r="D5016" s="26">
        <v>4023211</v>
      </c>
      <c r="E5016" s="26">
        <v>4023221</v>
      </c>
      <c r="F5016" s="26">
        <v>1021</v>
      </c>
      <c r="G5016" s="26">
        <v>0</v>
      </c>
      <c r="H5016" s="26">
        <v>0</v>
      </c>
      <c r="I5016" s="26">
        <v>0</v>
      </c>
      <c r="J5016" s="26">
        <v>0</v>
      </c>
      <c r="K5016" s="26">
        <v>0</v>
      </c>
      <c r="L5016" s="26">
        <v>0</v>
      </c>
      <c r="M5016" s="26">
        <v>0</v>
      </c>
      <c r="N5016" s="26">
        <v>0</v>
      </c>
      <c r="O5016" s="24" t="s">
        <v>100</v>
      </c>
      <c r="P5016" s="24">
        <v>41160</v>
      </c>
      <c r="Q5016" s="24">
        <f>IF(ISERROR(VLOOKUP($B5016,[1]主动技能!$B:$D,3,0)),[2]Sheet1!$Y5483,VLOOKUP($B5016,[1]主动技能!$B:$D,3,0))</f>
        <v>1</v>
      </c>
      <c r="S5016" s="24" t="str">
        <f>IF(C5016&lt;1000000,"",VLOOKUP(C5016,组合调整!$A:$I,2,0))</f>
        <v>合体</v>
      </c>
      <c r="T5016" s="24" t="str">
        <f>IF(D5016&lt;1000000,"",VLOOKUP(D5016,组合调整!$A:$I,2,0))</f>
        <v>联翩</v>
      </c>
      <c r="U5016" s="24" t="str">
        <f>IF(E5016&lt;1000000,"",VLOOKUP(E5016,组合调整!$A:$I,2,0))</f>
        <v>担当</v>
      </c>
      <c r="V5016" s="24" t="str">
        <f>IF(F5016&lt;1000000,"",VLOOKUP(F5016,组合调整!$A:$I,2,0))</f>
        <v/>
      </c>
      <c r="W5016" s="24" t="str">
        <f>IF(G5016&lt;1000000,"",VLOOKUP(G5016,组合调整!$A:$I,2,0))</f>
        <v/>
      </c>
    </row>
    <row r="5017" spans="1:23">
      <c r="A5017" s="26">
        <v>41161</v>
      </c>
      <c r="B5017" s="26" t="s">
        <v>100</v>
      </c>
      <c r="C5017" s="26">
        <v>2047412</v>
      </c>
      <c r="D5017" s="26">
        <v>4024311</v>
      </c>
      <c r="E5017" s="26">
        <v>4024321</v>
      </c>
      <c r="F5017" s="26">
        <v>20023</v>
      </c>
      <c r="G5017" s="26">
        <v>0</v>
      </c>
      <c r="H5017" s="26">
        <v>0</v>
      </c>
      <c r="I5017" s="26">
        <v>0</v>
      </c>
      <c r="J5017" s="26">
        <v>0</v>
      </c>
      <c r="K5017" s="26">
        <v>0</v>
      </c>
      <c r="L5017" s="26">
        <v>0</v>
      </c>
      <c r="M5017" s="26">
        <v>0</v>
      </c>
      <c r="N5017" s="26">
        <v>0</v>
      </c>
      <c r="O5017" s="24" t="s">
        <v>100</v>
      </c>
      <c r="P5017" s="24">
        <v>41161</v>
      </c>
      <c r="Q5017" s="24">
        <f>IF(ISERROR(VLOOKUP($B5017,[1]主动技能!$B:$D,3,0)),[2]Sheet1!$Y5484,VLOOKUP($B5017,[1]主动技能!$B:$D,3,0))</f>
        <v>1</v>
      </c>
      <c r="S5017" s="24" t="str">
        <f>IF(C5017&lt;1000000,"",VLOOKUP(C5017,组合调整!$A:$I,2,0))</f>
        <v>断金</v>
      </c>
      <c r="T5017" s="24" t="str">
        <f>IF(D5017&lt;1000000,"",VLOOKUP(D5017,组合调整!$A:$I,2,0))</f>
        <v>双雄</v>
      </c>
      <c r="U5017" s="24" t="str">
        <f>IF(E5017&lt;1000000,"",VLOOKUP(E5017,组合调整!$A:$I,2,0))</f>
        <v>豪杰</v>
      </c>
      <c r="V5017" s="24" t="str">
        <f>IF(F5017&lt;1000000,"",VLOOKUP(F5017,组合调整!$A:$I,2,0))</f>
        <v/>
      </c>
      <c r="W5017" s="24" t="str">
        <f>IF(G5017&lt;1000000,"",VLOOKUP(G5017,组合调整!$A:$I,2,0))</f>
        <v/>
      </c>
    </row>
    <row r="5018" spans="1:23">
      <c r="A5018" s="26">
        <v>41162</v>
      </c>
      <c r="B5018" s="26" t="s">
        <v>53</v>
      </c>
      <c r="C5018" s="26">
        <v>4021022</v>
      </c>
      <c r="D5018" s="26">
        <v>4025411</v>
      </c>
      <c r="E5018" s="26">
        <v>4025421</v>
      </c>
      <c r="F5018" s="26">
        <v>1041</v>
      </c>
      <c r="G5018" s="26">
        <v>0</v>
      </c>
      <c r="H5018" s="26">
        <v>0</v>
      </c>
      <c r="I5018" s="26">
        <v>0</v>
      </c>
      <c r="J5018" s="26">
        <v>0</v>
      </c>
      <c r="K5018" s="26">
        <v>0</v>
      </c>
      <c r="L5018" s="26">
        <v>0</v>
      </c>
      <c r="M5018" s="26">
        <v>0</v>
      </c>
      <c r="N5018" s="26">
        <v>0</v>
      </c>
      <c r="O5018" s="24" t="s">
        <v>53</v>
      </c>
      <c r="P5018" s="24">
        <v>41162</v>
      </c>
      <c r="Q5018" s="24">
        <f>IF(ISERROR(VLOOKUP($B5018,[1]主动技能!$B:$D,3,0)),[2]Sheet1!$Y5485,VLOOKUP($B5018,[1]主动技能!$B:$D,3,0))</f>
        <v>2</v>
      </c>
      <c r="S5018" s="24" t="str">
        <f>IF(C5018&lt;1000000,"",VLOOKUP(C5018,组合调整!$A:$I,2,0))</f>
        <v>深得</v>
      </c>
      <c r="T5018" s="24" t="str">
        <f>IF(D5018&lt;1000000,"",VLOOKUP(D5018,组合调整!$A:$I,2,0))</f>
        <v>威武</v>
      </c>
      <c r="U5018" s="24" t="str">
        <f>IF(E5018&lt;1000000,"",VLOOKUP(E5018,组合调整!$A:$I,2,0))</f>
        <v>良机</v>
      </c>
      <c r="V5018" s="24" t="str">
        <f>IF(F5018&lt;1000000,"",VLOOKUP(F5018,组合调整!$A:$I,2,0))</f>
        <v/>
      </c>
      <c r="W5018" s="24" t="str">
        <f>IF(G5018&lt;1000000,"",VLOOKUP(G5018,组合调整!$A:$I,2,0))</f>
        <v/>
      </c>
    </row>
    <row r="5019" spans="1:23">
      <c r="A5019" s="26">
        <v>41163</v>
      </c>
      <c r="B5019" s="26" t="s">
        <v>81</v>
      </c>
      <c r="C5019" s="26">
        <v>4026511</v>
      </c>
      <c r="D5019" s="26">
        <v>4026521</v>
      </c>
      <c r="E5019" s="26">
        <v>4026531</v>
      </c>
      <c r="F5019" s="26">
        <v>20033</v>
      </c>
      <c r="G5019" s="26">
        <v>0</v>
      </c>
      <c r="H5019" s="26">
        <v>0</v>
      </c>
      <c r="I5019" s="26">
        <v>0</v>
      </c>
      <c r="J5019" s="26">
        <v>0</v>
      </c>
      <c r="K5019" s="26">
        <v>0</v>
      </c>
      <c r="L5019" s="26">
        <v>0</v>
      </c>
      <c r="M5019" s="26">
        <v>0</v>
      </c>
      <c r="N5019" s="26">
        <v>0</v>
      </c>
      <c r="O5019" s="24" t="s">
        <v>81</v>
      </c>
      <c r="P5019" s="24">
        <v>41163</v>
      </c>
      <c r="Q5019" s="24">
        <f>IF(ISERROR(VLOOKUP($B5019,[1]主动技能!$B:$D,3,0)),[2]Sheet1!$Y5486,VLOOKUP($B5019,[1]主动技能!$B:$D,3,0))</f>
        <v>2</v>
      </c>
      <c r="S5019" s="24" t="str">
        <f>IF(C5019&lt;1000000,"",VLOOKUP(C5019,组合调整!$A:$I,2,0))</f>
        <v>行道</v>
      </c>
      <c r="T5019" s="24" t="str">
        <f>IF(D5019&lt;1000000,"",VLOOKUP(D5019,组合调整!$A:$I,2,0))</f>
        <v>天赐</v>
      </c>
      <c r="U5019" s="24" t="str">
        <f>IF(E5019&lt;1000000,"",VLOOKUP(E5019,组合调整!$A:$I,2,0))</f>
        <v>一拳</v>
      </c>
      <c r="V5019" s="24" t="str">
        <f>IF(F5019&lt;1000000,"",VLOOKUP(F5019,组合调整!$A:$I,2,0))</f>
        <v/>
      </c>
      <c r="W5019" s="24" t="str">
        <f>IF(G5019&lt;1000000,"",VLOOKUP(G5019,组合调整!$A:$I,2,0))</f>
        <v/>
      </c>
    </row>
    <row r="5020" spans="1:23">
      <c r="A5020" s="26">
        <v>41164</v>
      </c>
      <c r="B5020" s="26" t="s">
        <v>82</v>
      </c>
      <c r="C5020" s="26">
        <v>4021012</v>
      </c>
      <c r="D5020" s="26">
        <v>4026522</v>
      </c>
      <c r="E5020" s="26">
        <v>4027611</v>
      </c>
      <c r="F5020" s="26">
        <v>1021</v>
      </c>
      <c r="G5020" s="26">
        <v>0</v>
      </c>
      <c r="H5020" s="26">
        <v>0</v>
      </c>
      <c r="I5020" s="26">
        <v>0</v>
      </c>
      <c r="J5020" s="26">
        <v>0</v>
      </c>
      <c r="K5020" s="26">
        <v>0</v>
      </c>
      <c r="L5020" s="26">
        <v>0</v>
      </c>
      <c r="M5020" s="26">
        <v>0</v>
      </c>
      <c r="N5020" s="26">
        <v>0</v>
      </c>
      <c r="O5020" s="24" t="s">
        <v>82</v>
      </c>
      <c r="P5020" s="24">
        <v>41164</v>
      </c>
      <c r="Q5020" s="24">
        <f>IF(ISERROR(VLOOKUP($B5020,[1]主动技能!$B:$D,3,0)),[2]Sheet1!$Y5487,VLOOKUP($B5020,[1]主动技能!$B:$D,3,0))</f>
        <v>2</v>
      </c>
      <c r="S5020" s="24" t="str">
        <f>IF(C5020&lt;1000000,"",VLOOKUP(C5020,组合调整!$A:$I,2,0))</f>
        <v>振奋</v>
      </c>
      <c r="T5020" s="24" t="str">
        <f>IF(D5020&lt;1000000,"",VLOOKUP(D5020,组合调整!$A:$I,2,0))</f>
        <v>天赐</v>
      </c>
      <c r="U5020" s="24" t="str">
        <f>IF(E5020&lt;1000000,"",VLOOKUP(E5020,组合调整!$A:$I,2,0))</f>
        <v>奇思</v>
      </c>
      <c r="V5020" s="24" t="str">
        <f>IF(F5020&lt;1000000,"",VLOOKUP(F5020,组合调整!$A:$I,2,0))</f>
        <v/>
      </c>
      <c r="W5020" s="24" t="str">
        <f>IF(G5020&lt;1000000,"",VLOOKUP(G5020,组合调整!$A:$I,2,0))</f>
        <v/>
      </c>
    </row>
    <row r="5021" spans="1:23">
      <c r="A5021" s="26">
        <v>41165</v>
      </c>
      <c r="B5021" s="26" t="s">
        <v>83</v>
      </c>
      <c r="C5021" s="26">
        <v>4028711</v>
      </c>
      <c r="D5021" s="26">
        <v>4028721</v>
      </c>
      <c r="E5021" s="26">
        <v>4028731</v>
      </c>
      <c r="F5021" s="26">
        <v>20112</v>
      </c>
      <c r="G5021" s="26">
        <v>0</v>
      </c>
      <c r="H5021" s="26">
        <v>0</v>
      </c>
      <c r="I5021" s="26">
        <v>0</v>
      </c>
      <c r="J5021" s="26">
        <v>0</v>
      </c>
      <c r="K5021" s="26">
        <v>0</v>
      </c>
      <c r="L5021" s="26">
        <v>0</v>
      </c>
      <c r="M5021" s="26">
        <v>0</v>
      </c>
      <c r="N5021" s="26">
        <v>0</v>
      </c>
      <c r="O5021" s="24" t="s">
        <v>83</v>
      </c>
      <c r="P5021" s="24">
        <v>41165</v>
      </c>
      <c r="Q5021" s="24">
        <f>IF(ISERROR(VLOOKUP($B5021,[1]主动技能!$B:$D,3,0)),[2]Sheet1!$Y5488,VLOOKUP($B5021,[1]主动技能!$B:$D,3,0))</f>
        <v>2</v>
      </c>
      <c r="S5021" s="24" t="str">
        <f>IF(C5021&lt;1000000,"",VLOOKUP(C5021,组合调整!$A:$I,2,0))</f>
        <v>锐爪</v>
      </c>
      <c r="T5021" s="24" t="str">
        <f>IF(D5021&lt;1000000,"",VLOOKUP(D5021,组合调整!$A:$I,2,0))</f>
        <v>首选</v>
      </c>
      <c r="U5021" s="24" t="str">
        <f>IF(E5021&lt;1000000,"",VLOOKUP(E5021,组合调整!$A:$I,2,0))</f>
        <v>意气</v>
      </c>
      <c r="V5021" s="24" t="str">
        <f>IF(F5021&lt;1000000,"",VLOOKUP(F5021,组合调整!$A:$I,2,0))</f>
        <v/>
      </c>
      <c r="W5021" s="24" t="str">
        <f>IF(G5021&lt;1000000,"",VLOOKUP(G5021,组合调整!$A:$I,2,0))</f>
        <v/>
      </c>
    </row>
    <row r="5022" spans="1:23">
      <c r="A5022" s="26">
        <v>41166</v>
      </c>
      <c r="B5022" s="26" t="s">
        <v>1523</v>
      </c>
      <c r="C5022" s="26">
        <v>1043012</v>
      </c>
      <c r="D5022" s="26">
        <v>0</v>
      </c>
      <c r="E5022" s="26">
        <v>0</v>
      </c>
      <c r="F5022" s="26">
        <v>0</v>
      </c>
      <c r="G5022" s="26">
        <v>0</v>
      </c>
      <c r="H5022" s="26">
        <v>0</v>
      </c>
      <c r="I5022" s="26">
        <v>0</v>
      </c>
      <c r="J5022" s="26">
        <v>0</v>
      </c>
      <c r="K5022" s="26">
        <v>0</v>
      </c>
      <c r="L5022" s="26">
        <v>0</v>
      </c>
      <c r="M5022" s="26">
        <v>0</v>
      </c>
      <c r="N5022" s="26">
        <v>0</v>
      </c>
      <c r="O5022" s="24" t="s">
        <v>1523</v>
      </c>
      <c r="P5022" s="24">
        <v>41166</v>
      </c>
      <c r="Q5022" s="24">
        <f>IF(ISERROR(VLOOKUP($B5022,[1]主动技能!$B:$D,3,0)),[2]Sheet1!$Y5489,VLOOKUP($B5022,[1]主动技能!$B:$D,3,0))</f>
        <v>4</v>
      </c>
      <c r="S5022" s="24" t="str">
        <f>IF(C5022&lt;1000000,"",VLOOKUP(C5022,组合调整!$A:$I,2,0))</f>
        <v>亲密</v>
      </c>
      <c r="T5022" s="24" t="str">
        <f>IF(D5022&lt;1000000,"",VLOOKUP(D5022,组合调整!$A:$I,2,0))</f>
        <v/>
      </c>
      <c r="U5022" s="24" t="str">
        <f>IF(E5022&lt;1000000,"",VLOOKUP(E5022,组合调整!$A:$I,2,0))</f>
        <v/>
      </c>
      <c r="V5022" s="24" t="str">
        <f>IF(F5022&lt;1000000,"",VLOOKUP(F5022,组合调整!$A:$I,2,0))</f>
        <v/>
      </c>
      <c r="W5022" s="24" t="str">
        <f>IF(G5022&lt;1000000,"",VLOOKUP(G5022,组合调整!$A:$I,2,0))</f>
        <v/>
      </c>
    </row>
    <row r="5023" spans="1:23">
      <c r="A5023" s="26">
        <v>41167</v>
      </c>
      <c r="B5023" s="26" t="s">
        <v>1524</v>
      </c>
      <c r="C5023" s="26">
        <v>4019922</v>
      </c>
      <c r="D5023" s="26">
        <v>4030911</v>
      </c>
      <c r="E5023" s="26">
        <v>4030921</v>
      </c>
      <c r="F5023" s="26">
        <v>20121</v>
      </c>
      <c r="G5023" s="26">
        <v>0</v>
      </c>
      <c r="H5023" s="26">
        <v>0</v>
      </c>
      <c r="I5023" s="26">
        <v>0</v>
      </c>
      <c r="J5023" s="26">
        <v>0</v>
      </c>
      <c r="K5023" s="26">
        <v>0</v>
      </c>
      <c r="L5023" s="26">
        <v>0</v>
      </c>
      <c r="M5023" s="26">
        <v>0</v>
      </c>
      <c r="N5023" s="26">
        <v>0</v>
      </c>
      <c r="O5023" s="24" t="s">
        <v>1524</v>
      </c>
      <c r="P5023" s="24">
        <v>41167</v>
      </c>
      <c r="Q5023" s="24">
        <f>IF(ISERROR(VLOOKUP($B5023,[1]主动技能!$B:$D,3,0)),[2]Sheet1!$Y5490,VLOOKUP($B5023,[1]主动技能!$B:$D,3,0))</f>
        <v>4</v>
      </c>
      <c r="S5023" s="24" t="str">
        <f>IF(C5023&lt;1000000,"",VLOOKUP(C5023,组合调整!$A:$I,2,0))</f>
        <v>绞尽</v>
      </c>
      <c r="T5023" s="24" t="str">
        <f>IF(D5023&lt;1000000,"",VLOOKUP(D5023,组合调整!$A:$I,2,0))</f>
        <v>计划</v>
      </c>
      <c r="U5023" s="24" t="str">
        <f>IF(E5023&lt;1000000,"",VLOOKUP(E5023,组合调整!$A:$I,2,0))</f>
        <v>不屈</v>
      </c>
      <c r="V5023" s="24" t="str">
        <f>IF(F5023&lt;1000000,"",VLOOKUP(F5023,组合调整!$A:$I,2,0))</f>
        <v/>
      </c>
      <c r="W5023" s="24" t="str">
        <f>IF(G5023&lt;1000000,"",VLOOKUP(G5023,组合调整!$A:$I,2,0))</f>
        <v/>
      </c>
    </row>
    <row r="5024" spans="1:23">
      <c r="A5024" s="26">
        <v>41168</v>
      </c>
      <c r="B5024" s="26" t="s">
        <v>1525</v>
      </c>
      <c r="C5024" s="26">
        <v>4027612</v>
      </c>
      <c r="D5024" s="26">
        <v>4032011</v>
      </c>
      <c r="E5024" s="26">
        <v>4032021</v>
      </c>
      <c r="F5024" s="26">
        <v>1012</v>
      </c>
      <c r="G5024" s="26">
        <v>0</v>
      </c>
      <c r="H5024" s="26">
        <v>0</v>
      </c>
      <c r="I5024" s="26">
        <v>0</v>
      </c>
      <c r="J5024" s="26">
        <v>0</v>
      </c>
      <c r="K5024" s="26">
        <v>0</v>
      </c>
      <c r="L5024" s="26">
        <v>0</v>
      </c>
      <c r="M5024" s="26">
        <v>0</v>
      </c>
      <c r="N5024" s="26">
        <v>0</v>
      </c>
      <c r="O5024" s="24" t="s">
        <v>1525</v>
      </c>
      <c r="P5024" s="24">
        <v>41168</v>
      </c>
      <c r="Q5024" s="24">
        <f>IF(ISERROR(VLOOKUP($B5024,[1]主动技能!$B:$D,3,0)),[2]Sheet1!$Y5491,VLOOKUP($B5024,[1]主动技能!$B:$D,3,0))</f>
        <v>4</v>
      </c>
      <c r="S5024" s="24" t="str">
        <f>IF(C5024&lt;1000000,"",VLOOKUP(C5024,组合调整!$A:$I,2,0))</f>
        <v>奇思</v>
      </c>
      <c r="T5024" s="24" t="str">
        <f>IF(D5024&lt;1000000,"",VLOOKUP(D5024,组合调整!$A:$I,2,0))</f>
        <v>宁死</v>
      </c>
      <c r="U5024" s="24" t="str">
        <f>IF(E5024&lt;1000000,"",VLOOKUP(E5024,组合调整!$A:$I,2,0))</f>
        <v>升华</v>
      </c>
      <c r="V5024" s="24" t="str">
        <f>IF(F5024&lt;1000000,"",VLOOKUP(F5024,组合调整!$A:$I,2,0))</f>
        <v/>
      </c>
      <c r="W5024" s="24" t="str">
        <f>IF(G5024&lt;1000000,"",VLOOKUP(G5024,组合调整!$A:$I,2,0))</f>
        <v/>
      </c>
    </row>
    <row r="5025" spans="1:23">
      <c r="A5025" s="26">
        <v>41169</v>
      </c>
      <c r="B5025" s="26" t="s">
        <v>1526</v>
      </c>
      <c r="C5025" s="26">
        <v>4033111</v>
      </c>
      <c r="D5025" s="26">
        <v>4033121</v>
      </c>
      <c r="E5025" s="26">
        <v>0</v>
      </c>
      <c r="F5025" s="26">
        <v>0</v>
      </c>
      <c r="G5025" s="26">
        <v>0</v>
      </c>
      <c r="H5025" s="26">
        <v>0</v>
      </c>
      <c r="I5025" s="26">
        <v>0</v>
      </c>
      <c r="J5025" s="26">
        <v>0</v>
      </c>
      <c r="K5025" s="26">
        <v>0</v>
      </c>
      <c r="L5025" s="26">
        <v>0</v>
      </c>
      <c r="M5025" s="26">
        <v>0</v>
      </c>
      <c r="N5025" s="26">
        <v>0</v>
      </c>
      <c r="O5025" s="24" t="s">
        <v>1526</v>
      </c>
      <c r="P5025" s="24">
        <v>41169</v>
      </c>
      <c r="Q5025" s="24">
        <f>IF(ISERROR(VLOOKUP($B5025,[1]主动技能!$B:$D,3,0)),[2]Sheet1!$Y5492,VLOOKUP($B5025,[1]主动技能!$B:$D,3,0))</f>
        <v>4</v>
      </c>
      <c r="S5025" s="24" t="str">
        <f>IF(C5025&lt;1000000,"",VLOOKUP(C5025,组合调整!$A:$I,2,0))</f>
        <v>大志</v>
      </c>
      <c r="T5025" s="24" t="str">
        <f>IF(D5025&lt;1000000,"",VLOOKUP(D5025,组合调整!$A:$I,2,0))</f>
        <v>智商</v>
      </c>
      <c r="U5025" s="24" t="str">
        <f>IF(E5025&lt;1000000,"",VLOOKUP(E5025,组合调整!$A:$I,2,0))</f>
        <v/>
      </c>
      <c r="V5025" s="24" t="str">
        <f>IF(F5025&lt;1000000,"",VLOOKUP(F5025,组合调整!$A:$I,2,0))</f>
        <v/>
      </c>
      <c r="W5025" s="24" t="str">
        <f>IF(G5025&lt;1000000,"",VLOOKUP(G5025,组合调整!$A:$I,2,0))</f>
        <v/>
      </c>
    </row>
    <row r="5026" spans="1:23">
      <c r="A5026" s="26">
        <v>41170</v>
      </c>
      <c r="B5026" s="26" t="s">
        <v>1527</v>
      </c>
      <c r="C5026" s="26">
        <v>4034211</v>
      </c>
      <c r="D5026" s="26">
        <v>0</v>
      </c>
      <c r="E5026" s="26">
        <v>0</v>
      </c>
      <c r="F5026" s="26">
        <v>0</v>
      </c>
      <c r="G5026" s="26">
        <v>0</v>
      </c>
      <c r="H5026" s="26">
        <v>0</v>
      </c>
      <c r="I5026" s="26">
        <v>0</v>
      </c>
      <c r="J5026" s="26">
        <v>0</v>
      </c>
      <c r="K5026" s="26">
        <v>0</v>
      </c>
      <c r="L5026" s="26">
        <v>0</v>
      </c>
      <c r="M5026" s="26">
        <v>0</v>
      </c>
      <c r="N5026" s="26">
        <v>0</v>
      </c>
      <c r="O5026" s="24" t="s">
        <v>1527</v>
      </c>
      <c r="P5026" s="24">
        <v>41170</v>
      </c>
      <c r="Q5026" s="24">
        <f>IF(ISERROR(VLOOKUP($B5026,[1]主动技能!$B:$D,3,0)),[2]Sheet1!$Y5493,VLOOKUP($B5026,[1]主动技能!$B:$D,3,0))</f>
        <v>4</v>
      </c>
      <c r="S5026" s="24" t="str">
        <f>IF(C5026&lt;1000000,"",VLOOKUP(C5026,组合调整!$A:$I,2,0))</f>
        <v>报仇</v>
      </c>
      <c r="T5026" s="24" t="str">
        <f>IF(D5026&lt;1000000,"",VLOOKUP(D5026,组合调整!$A:$I,2,0))</f>
        <v/>
      </c>
      <c r="U5026" s="24" t="str">
        <f>IF(E5026&lt;1000000,"",VLOOKUP(E5026,组合调整!$A:$I,2,0))</f>
        <v/>
      </c>
      <c r="V5026" s="24" t="str">
        <f>IF(F5026&lt;1000000,"",VLOOKUP(F5026,组合调整!$A:$I,2,0))</f>
        <v/>
      </c>
      <c r="W5026" s="24" t="str">
        <f>IF(G5026&lt;1000000,"",VLOOKUP(G5026,组合调整!$A:$I,2,0))</f>
        <v/>
      </c>
    </row>
    <row r="5027" spans="1:23">
      <c r="A5027" s="26">
        <v>41171</v>
      </c>
      <c r="B5027" s="26" t="s">
        <v>1528</v>
      </c>
      <c r="C5027" s="26">
        <v>4010022</v>
      </c>
      <c r="D5027" s="26">
        <v>0</v>
      </c>
      <c r="E5027" s="26">
        <v>0</v>
      </c>
      <c r="F5027" s="26">
        <v>0</v>
      </c>
      <c r="G5027" s="26">
        <v>0</v>
      </c>
      <c r="H5027" s="26">
        <v>0</v>
      </c>
      <c r="I5027" s="26">
        <v>0</v>
      </c>
      <c r="J5027" s="26">
        <v>0</v>
      </c>
      <c r="K5027" s="26">
        <v>0</v>
      </c>
      <c r="L5027" s="26">
        <v>0</v>
      </c>
      <c r="M5027" s="26">
        <v>0</v>
      </c>
      <c r="N5027" s="26">
        <v>0</v>
      </c>
      <c r="O5027" s="24" t="s">
        <v>1528</v>
      </c>
      <c r="P5027" s="24">
        <v>41171</v>
      </c>
      <c r="Q5027" s="24">
        <f>IF(ISERROR(VLOOKUP($B5027,[1]主动技能!$B:$D,3,0)),[2]Sheet1!$Y5494,VLOOKUP($B5027,[1]主动技能!$B:$D,3,0))</f>
        <v>4</v>
      </c>
      <c r="S5027" s="24" t="str">
        <f>IF(C5027&lt;1000000,"",VLOOKUP(C5027,组合调整!$A:$I,2,0))</f>
        <v>寒木</v>
      </c>
      <c r="T5027" s="24" t="str">
        <f>IF(D5027&lt;1000000,"",VLOOKUP(D5027,组合调整!$A:$I,2,0))</f>
        <v/>
      </c>
      <c r="U5027" s="24" t="str">
        <f>IF(E5027&lt;1000000,"",VLOOKUP(E5027,组合调整!$A:$I,2,0))</f>
        <v/>
      </c>
      <c r="V5027" s="24" t="str">
        <f>IF(F5027&lt;1000000,"",VLOOKUP(F5027,组合调整!$A:$I,2,0))</f>
        <v/>
      </c>
      <c r="W5027" s="24" t="str">
        <f>IF(G5027&lt;1000000,"",VLOOKUP(G5027,组合调整!$A:$I,2,0))</f>
        <v/>
      </c>
    </row>
    <row r="5028" spans="1:23">
      <c r="A5028" s="26">
        <v>41172</v>
      </c>
      <c r="B5028" s="26" t="s">
        <v>86</v>
      </c>
      <c r="C5028" s="26">
        <v>4024312</v>
      </c>
      <c r="D5028" s="26">
        <v>4032022</v>
      </c>
      <c r="E5028" s="26">
        <v>4036411</v>
      </c>
      <c r="F5028" s="26">
        <v>1021</v>
      </c>
      <c r="G5028" s="26">
        <v>0</v>
      </c>
      <c r="H5028" s="26">
        <v>0</v>
      </c>
      <c r="I5028" s="26">
        <v>0</v>
      </c>
      <c r="J5028" s="26">
        <v>0</v>
      </c>
      <c r="K5028" s="26">
        <v>0</v>
      </c>
      <c r="L5028" s="26">
        <v>0</v>
      </c>
      <c r="M5028" s="26">
        <v>0</v>
      </c>
      <c r="N5028" s="26">
        <v>0</v>
      </c>
      <c r="O5028" s="24" t="s">
        <v>86</v>
      </c>
      <c r="P5028" s="24">
        <v>41172</v>
      </c>
      <c r="Q5028" s="24">
        <f>IF(ISERROR(VLOOKUP($B5028,[1]主动技能!$B:$D,3,0)),[2]Sheet1!$Y5495,VLOOKUP($B5028,[1]主动技能!$B:$D,3,0))</f>
        <v>2</v>
      </c>
      <c r="S5028" s="24" t="str">
        <f>IF(C5028&lt;1000000,"",VLOOKUP(C5028,组合调整!$A:$I,2,0))</f>
        <v>双雄</v>
      </c>
      <c r="T5028" s="24" t="str">
        <f>IF(D5028&lt;1000000,"",VLOOKUP(D5028,组合调整!$A:$I,2,0))</f>
        <v>升华</v>
      </c>
      <c r="U5028" s="24" t="str">
        <f>IF(E5028&lt;1000000,"",VLOOKUP(E5028,组合调整!$A:$I,2,0))</f>
        <v>胸怀</v>
      </c>
      <c r="V5028" s="24" t="str">
        <f>IF(F5028&lt;1000000,"",VLOOKUP(F5028,组合调整!$A:$I,2,0))</f>
        <v/>
      </c>
      <c r="W5028" s="24" t="str">
        <f>IF(G5028&lt;1000000,"",VLOOKUP(G5028,组合调整!$A:$I,2,0))</f>
        <v/>
      </c>
    </row>
    <row r="5029" spans="1:23">
      <c r="A5029" s="26">
        <v>41173</v>
      </c>
      <c r="B5029" s="26" t="s">
        <v>1529</v>
      </c>
      <c r="C5029" s="26">
        <v>4033122</v>
      </c>
      <c r="D5029" s="26">
        <v>0</v>
      </c>
      <c r="E5029" s="26">
        <v>0</v>
      </c>
      <c r="F5029" s="26">
        <v>0</v>
      </c>
      <c r="G5029" s="26">
        <v>0</v>
      </c>
      <c r="H5029" s="26">
        <v>0</v>
      </c>
      <c r="I5029" s="26">
        <v>0</v>
      </c>
      <c r="J5029" s="26">
        <v>0</v>
      </c>
      <c r="K5029" s="26">
        <v>0</v>
      </c>
      <c r="L5029" s="26">
        <v>0</v>
      </c>
      <c r="M5029" s="26">
        <v>0</v>
      </c>
      <c r="N5029" s="26">
        <v>0</v>
      </c>
      <c r="O5029" s="24" t="s">
        <v>1529</v>
      </c>
      <c r="P5029" s="24">
        <v>41173</v>
      </c>
      <c r="Q5029" s="24">
        <f>IF(ISERROR(VLOOKUP($B5029,[1]主动技能!$B:$D,3,0)),[2]Sheet1!$Y5496,VLOOKUP($B5029,[1]主动技能!$B:$D,3,0))</f>
        <v>4</v>
      </c>
      <c r="S5029" s="24" t="str">
        <f>IF(C5029&lt;1000000,"",VLOOKUP(C5029,组合调整!$A:$I,2,0))</f>
        <v>智商</v>
      </c>
      <c r="T5029" s="24" t="str">
        <f>IF(D5029&lt;1000000,"",VLOOKUP(D5029,组合调整!$A:$I,2,0))</f>
        <v/>
      </c>
      <c r="U5029" s="24" t="str">
        <f>IF(E5029&lt;1000000,"",VLOOKUP(E5029,组合调整!$A:$I,2,0))</f>
        <v/>
      </c>
      <c r="V5029" s="24" t="str">
        <f>IF(F5029&lt;1000000,"",VLOOKUP(F5029,组合调整!$A:$I,2,0))</f>
        <v/>
      </c>
      <c r="W5029" s="24" t="str">
        <f>IF(G5029&lt;1000000,"",VLOOKUP(G5029,组合调整!$A:$I,2,0))</f>
        <v/>
      </c>
    </row>
    <row r="5030" spans="1:23">
      <c r="A5030" s="26">
        <v>41174</v>
      </c>
      <c r="B5030" s="26" t="s">
        <v>1530</v>
      </c>
      <c r="C5030" s="26">
        <v>4028722</v>
      </c>
      <c r="D5030" s="26">
        <v>4038611</v>
      </c>
      <c r="E5030" s="26">
        <v>4038621</v>
      </c>
      <c r="F5030" s="26">
        <v>1032</v>
      </c>
      <c r="G5030" s="26">
        <v>0</v>
      </c>
      <c r="H5030" s="26">
        <v>0</v>
      </c>
      <c r="I5030" s="26">
        <v>0</v>
      </c>
      <c r="J5030" s="26">
        <v>0</v>
      </c>
      <c r="K5030" s="26">
        <v>0</v>
      </c>
      <c r="L5030" s="26">
        <v>0</v>
      </c>
      <c r="M5030" s="26">
        <v>0</v>
      </c>
      <c r="N5030" s="26">
        <v>0</v>
      </c>
      <c r="O5030" s="24" t="s">
        <v>1530</v>
      </c>
      <c r="P5030" s="24">
        <v>41174</v>
      </c>
      <c r="Q5030" s="24">
        <f>IF(ISERROR(VLOOKUP($B5030,[1]主动技能!$B:$D,3,0)),[2]Sheet1!$Y5497,VLOOKUP($B5030,[1]主动技能!$B:$D,3,0))</f>
        <v>4</v>
      </c>
      <c r="S5030" s="24" t="str">
        <f>IF(C5030&lt;1000000,"",VLOOKUP(C5030,组合调整!$A:$I,2,0))</f>
        <v>首选</v>
      </c>
      <c r="T5030" s="24" t="str">
        <f>IF(D5030&lt;1000000,"",VLOOKUP(D5030,组合调整!$A:$I,2,0))</f>
        <v>出手</v>
      </c>
      <c r="U5030" s="24" t="str">
        <f>IF(E5030&lt;1000000,"",VLOOKUP(E5030,组合调整!$A:$I,2,0))</f>
        <v>首冲</v>
      </c>
      <c r="V5030" s="24" t="str">
        <f>IF(F5030&lt;1000000,"",VLOOKUP(F5030,组合调整!$A:$I,2,0))</f>
        <v/>
      </c>
      <c r="W5030" s="24" t="str">
        <f>IF(G5030&lt;1000000,"",VLOOKUP(G5030,组合调整!$A:$I,2,0))</f>
        <v/>
      </c>
    </row>
    <row r="5031" spans="1:23">
      <c r="A5031" s="26">
        <v>41175</v>
      </c>
      <c r="B5031" s="26" t="s">
        <v>87</v>
      </c>
      <c r="C5031" s="26">
        <v>4038622</v>
      </c>
      <c r="D5031" s="26">
        <v>4039711</v>
      </c>
      <c r="E5031" s="26">
        <v>4039721</v>
      </c>
      <c r="F5031" s="26">
        <v>20141</v>
      </c>
      <c r="G5031" s="26">
        <v>0</v>
      </c>
      <c r="H5031" s="26">
        <v>0</v>
      </c>
      <c r="I5031" s="26">
        <v>0</v>
      </c>
      <c r="J5031" s="26">
        <v>0</v>
      </c>
      <c r="K5031" s="26">
        <v>0</v>
      </c>
      <c r="L5031" s="26">
        <v>0</v>
      </c>
      <c r="M5031" s="26">
        <v>0</v>
      </c>
      <c r="N5031" s="26">
        <v>0</v>
      </c>
      <c r="O5031" s="24" t="s">
        <v>87</v>
      </c>
      <c r="P5031" s="24">
        <v>41175</v>
      </c>
      <c r="Q5031" s="24">
        <f>IF(ISERROR(VLOOKUP($B5031,[1]主动技能!$B:$D,3,0)),[2]Sheet1!$Y5498,VLOOKUP($B5031,[1]主动技能!$B:$D,3,0))</f>
        <v>2</v>
      </c>
      <c r="S5031" s="24" t="str">
        <f>IF(C5031&lt;1000000,"",VLOOKUP(C5031,组合调整!$A:$I,2,0))</f>
        <v>首冲</v>
      </c>
      <c r="T5031" s="24" t="str">
        <f>IF(D5031&lt;1000000,"",VLOOKUP(D5031,组合调整!$A:$I,2,0))</f>
        <v>五湖</v>
      </c>
      <c r="U5031" s="24" t="str">
        <f>IF(E5031&lt;1000000,"",VLOOKUP(E5031,组合调整!$A:$I,2,0))</f>
        <v>四海</v>
      </c>
      <c r="V5031" s="24" t="str">
        <f>IF(F5031&lt;1000000,"",VLOOKUP(F5031,组合调整!$A:$I,2,0))</f>
        <v/>
      </c>
      <c r="W5031" s="24" t="str">
        <f>IF(G5031&lt;1000000,"",VLOOKUP(G5031,组合调整!$A:$I,2,0))</f>
        <v/>
      </c>
    </row>
    <row r="5032" spans="1:23">
      <c r="A5032" s="26">
        <v>41176</v>
      </c>
      <c r="B5032" s="26" t="s">
        <v>1531</v>
      </c>
      <c r="C5032" s="26">
        <v>4032013</v>
      </c>
      <c r="D5032" s="26">
        <v>4036412</v>
      </c>
      <c r="E5032" s="26">
        <v>4040811</v>
      </c>
      <c r="F5032" s="26">
        <v>1012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4" t="s">
        <v>1531</v>
      </c>
      <c r="P5032" s="24">
        <v>41176</v>
      </c>
      <c r="Q5032" s="24">
        <f>IF(ISERROR(VLOOKUP($B5032,[1]主动技能!$B:$D,3,0)),[2]Sheet1!$Y5499,VLOOKUP($B5032,[1]主动技能!$B:$D,3,0))</f>
        <v>4</v>
      </c>
      <c r="S5032" s="24" t="str">
        <f>IF(C5032&lt;1000000,"",VLOOKUP(C5032,组合调整!$A:$I,2,0))</f>
        <v>宁死</v>
      </c>
      <c r="T5032" s="24" t="str">
        <f>IF(D5032&lt;1000000,"",VLOOKUP(D5032,组合调整!$A:$I,2,0))</f>
        <v>胸怀</v>
      </c>
      <c r="U5032" s="24" t="str">
        <f>IF(E5032&lt;1000000,"",VLOOKUP(E5032,组合调整!$A:$I,2,0))</f>
        <v>亲情</v>
      </c>
      <c r="V5032" s="24" t="str">
        <f>IF(F5032&lt;1000000,"",VLOOKUP(F5032,组合调整!$A:$I,2,0))</f>
        <v/>
      </c>
      <c r="W5032" s="24" t="str">
        <f>IF(G5032&lt;1000000,"",VLOOKUP(G5032,组合调整!$A:$I,2,0))</f>
        <v/>
      </c>
    </row>
    <row r="5033" spans="1:23">
      <c r="A5033" s="26">
        <v>41177</v>
      </c>
      <c r="B5033" s="26" t="s">
        <v>1532</v>
      </c>
      <c r="C5033" s="26">
        <v>4032012</v>
      </c>
      <c r="D5033" s="26">
        <v>4038612</v>
      </c>
      <c r="E5033" s="26">
        <v>4041911</v>
      </c>
      <c r="F5033" s="26">
        <v>20021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4" t="s">
        <v>1532</v>
      </c>
      <c r="P5033" s="24">
        <v>41177</v>
      </c>
      <c r="Q5033" s="24">
        <f>IF(ISERROR(VLOOKUP($B5033,[1]主动技能!$B:$D,3,0)),[2]Sheet1!$Y5500,VLOOKUP($B5033,[1]主动技能!$B:$D,3,0))</f>
        <v>4</v>
      </c>
      <c r="S5033" s="24" t="str">
        <f>IF(C5033&lt;1000000,"",VLOOKUP(C5033,组合调整!$A:$I,2,0))</f>
        <v>宁死</v>
      </c>
      <c r="T5033" s="24" t="str">
        <f>IF(D5033&lt;1000000,"",VLOOKUP(D5033,组合调整!$A:$I,2,0))</f>
        <v>出手</v>
      </c>
      <c r="U5033" s="24" t="str">
        <f>IF(E5033&lt;1000000,"",VLOOKUP(E5033,组合调整!$A:$I,2,0))</f>
        <v>兴奋剂</v>
      </c>
      <c r="V5033" s="24" t="str">
        <f>IF(F5033&lt;1000000,"",VLOOKUP(F5033,组合调整!$A:$I,2,0))</f>
        <v/>
      </c>
      <c r="W5033" s="24" t="str">
        <f>IF(G5033&lt;1000000,"",VLOOKUP(G5033,组合调整!$A:$I,2,0))</f>
        <v/>
      </c>
    </row>
    <row r="5034" spans="1:23">
      <c r="A5034" s="26">
        <v>41178</v>
      </c>
      <c r="B5034" s="26" t="s">
        <v>88</v>
      </c>
      <c r="C5034" s="26">
        <v>3019912</v>
      </c>
      <c r="D5034" s="26">
        <v>1034222</v>
      </c>
      <c r="E5034" s="26">
        <v>4022122</v>
      </c>
      <c r="F5034" s="26">
        <v>1032</v>
      </c>
      <c r="G5034" s="26">
        <v>0</v>
      </c>
      <c r="H5034" s="26">
        <v>0</v>
      </c>
      <c r="I5034" s="26">
        <v>0</v>
      </c>
      <c r="J5034" s="26">
        <v>0</v>
      </c>
      <c r="K5034" s="26">
        <v>0</v>
      </c>
      <c r="L5034" s="26">
        <v>0</v>
      </c>
      <c r="M5034" s="26">
        <v>0</v>
      </c>
      <c r="N5034" s="26">
        <v>0</v>
      </c>
      <c r="O5034" s="24" t="s">
        <v>88</v>
      </c>
      <c r="P5034" s="24">
        <v>41178</v>
      </c>
      <c r="Q5034" s="24">
        <f>IF(ISERROR(VLOOKUP($B5034,[1]主动技能!$B:$D,3,0)),[2]Sheet1!$Y5501,VLOOKUP($B5034,[1]主动技能!$B:$D,3,0))</f>
        <v>2</v>
      </c>
      <c r="S5034" s="24" t="str">
        <f>IF(C5034&lt;1000000,"",VLOOKUP(C5034,组合调整!$A:$I,2,0))</f>
        <v>棒喝</v>
      </c>
      <c r="T5034" s="24" t="str">
        <f>IF(D5034&lt;1000000,"",VLOOKUP(D5034,组合调整!$A:$I,2,0))</f>
        <v>花海</v>
      </c>
      <c r="U5034" s="24" t="str">
        <f>IF(E5034&lt;1000000,"",VLOOKUP(E5034,组合调整!$A:$I,2,0))</f>
        <v>焕发</v>
      </c>
      <c r="V5034" s="24" t="str">
        <f>IF(F5034&lt;1000000,"",VLOOKUP(F5034,组合调整!$A:$I,2,0))</f>
        <v/>
      </c>
      <c r="W5034" s="24" t="str">
        <f>IF(G5034&lt;1000000,"",VLOOKUP(G5034,组合调整!$A:$I,2,0))</f>
        <v/>
      </c>
    </row>
    <row r="5035" spans="1:23">
      <c r="A5035" s="26">
        <v>41179</v>
      </c>
      <c r="B5035" s="26" t="s">
        <v>85</v>
      </c>
      <c r="C5035" s="26">
        <v>4024322</v>
      </c>
      <c r="D5035" s="26">
        <v>4032023</v>
      </c>
      <c r="E5035" s="26">
        <v>4044111</v>
      </c>
      <c r="F5035" s="26">
        <v>20031</v>
      </c>
      <c r="G5035" s="26">
        <v>0</v>
      </c>
      <c r="H5035" s="26">
        <v>0</v>
      </c>
      <c r="I5035" s="26">
        <v>0</v>
      </c>
      <c r="J5035" s="26">
        <v>0</v>
      </c>
      <c r="K5035" s="26">
        <v>0</v>
      </c>
      <c r="L5035" s="26">
        <v>0</v>
      </c>
      <c r="M5035" s="26">
        <v>0</v>
      </c>
      <c r="N5035" s="26">
        <v>0</v>
      </c>
      <c r="O5035" s="24" t="s">
        <v>85</v>
      </c>
      <c r="P5035" s="24">
        <v>41179</v>
      </c>
      <c r="Q5035" s="24">
        <f>IF(ISERROR(VLOOKUP($B5035,[1]主动技能!$B:$D,3,0)),[2]Sheet1!$Y5502,VLOOKUP($B5035,[1]主动技能!$B:$D,3,0))</f>
        <v>2</v>
      </c>
      <c r="S5035" s="24" t="str">
        <f>IF(C5035&lt;1000000,"",VLOOKUP(C5035,组合调整!$A:$I,2,0))</f>
        <v>豪杰</v>
      </c>
      <c r="T5035" s="24" t="str">
        <f>IF(D5035&lt;1000000,"",VLOOKUP(D5035,组合调整!$A:$I,2,0))</f>
        <v>升华</v>
      </c>
      <c r="U5035" s="24" t="str">
        <f>IF(E5035&lt;1000000,"",VLOOKUP(E5035,组合调整!$A:$I,2,0))</f>
        <v>武士</v>
      </c>
      <c r="V5035" s="24" t="str">
        <f>IF(F5035&lt;1000000,"",VLOOKUP(F5035,组合调整!$A:$I,2,0))</f>
        <v/>
      </c>
      <c r="W5035" s="24" t="str">
        <f>IF(G5035&lt;1000000,"",VLOOKUP(G5035,组合调整!$A:$I,2,0))</f>
        <v/>
      </c>
    </row>
    <row r="5036" spans="1:23">
      <c r="A5036" s="26">
        <v>41180</v>
      </c>
      <c r="B5036" s="26" t="s">
        <v>103</v>
      </c>
      <c r="C5036" s="26">
        <v>4045211</v>
      </c>
      <c r="D5036" s="26">
        <v>0</v>
      </c>
      <c r="E5036" s="26">
        <v>0</v>
      </c>
      <c r="F5036" s="26">
        <v>0</v>
      </c>
      <c r="G5036" s="26">
        <v>0</v>
      </c>
      <c r="H5036" s="26">
        <v>0</v>
      </c>
      <c r="I5036" s="26">
        <v>0</v>
      </c>
      <c r="J5036" s="26">
        <v>0</v>
      </c>
      <c r="K5036" s="26">
        <v>0</v>
      </c>
      <c r="L5036" s="26">
        <v>0</v>
      </c>
      <c r="M5036" s="26">
        <v>0</v>
      </c>
      <c r="N5036" s="26">
        <v>0</v>
      </c>
      <c r="O5036" s="24" t="s">
        <v>103</v>
      </c>
      <c r="P5036" s="24">
        <v>41180</v>
      </c>
      <c r="Q5036" s="24">
        <f>IF(ISERROR(VLOOKUP($B5036,[1]主动技能!$B:$D,3,0)),[2]Sheet1!$Y5503,VLOOKUP($B5036,[1]主动技能!$B:$D,3,0))</f>
        <v>1</v>
      </c>
      <c r="S5036" s="24" t="str">
        <f>IF(C5036&lt;1000000,"",VLOOKUP(C5036,组合调整!$A:$I,2,0))</f>
        <v>存钱</v>
      </c>
      <c r="T5036" s="24" t="str">
        <f>IF(D5036&lt;1000000,"",VLOOKUP(D5036,组合调整!$A:$I,2,0))</f>
        <v/>
      </c>
      <c r="U5036" s="24" t="str">
        <f>IF(E5036&lt;1000000,"",VLOOKUP(E5036,组合调整!$A:$I,2,0))</f>
        <v/>
      </c>
      <c r="V5036" s="24" t="str">
        <f>IF(F5036&lt;1000000,"",VLOOKUP(F5036,组合调整!$A:$I,2,0))</f>
        <v/>
      </c>
      <c r="W5036" s="24" t="str">
        <f>IF(G5036&lt;1000000,"",VLOOKUP(G5036,组合调整!$A:$I,2,0))</f>
        <v/>
      </c>
    </row>
    <row r="5037" spans="1:23">
      <c r="A5037" s="26">
        <v>41181</v>
      </c>
      <c r="B5037" s="26" t="s">
        <v>1533</v>
      </c>
      <c r="C5037" s="26">
        <v>0</v>
      </c>
      <c r="D5037" s="26">
        <v>0</v>
      </c>
      <c r="E5037" s="26">
        <v>0</v>
      </c>
      <c r="F5037" s="26">
        <v>0</v>
      </c>
      <c r="G5037" s="26">
        <v>0</v>
      </c>
      <c r="H5037" s="26">
        <v>0</v>
      </c>
      <c r="I5037" s="26">
        <v>0</v>
      </c>
      <c r="J5037" s="26">
        <v>0</v>
      </c>
      <c r="K5037" s="26">
        <v>0</v>
      </c>
      <c r="L5037" s="26">
        <v>0</v>
      </c>
      <c r="M5037" s="26">
        <v>0</v>
      </c>
      <c r="N5037" s="26">
        <v>0</v>
      </c>
      <c r="O5037" s="24" t="s">
        <v>1533</v>
      </c>
      <c r="P5037" s="24">
        <v>41181</v>
      </c>
      <c r="Q5037" s="24">
        <f>IF(ISERROR(VLOOKUP($B5037,[1]主动技能!$B:$D,3,0)),[2]Sheet1!$Y5504,VLOOKUP($B5037,[1]主动技能!$B:$D,3,0))</f>
        <v>4</v>
      </c>
      <c r="S5037" s="24" t="str">
        <f>IF(C5037&lt;1000000,"",VLOOKUP(C5037,组合调整!$A:$I,2,0))</f>
        <v/>
      </c>
      <c r="T5037" s="24" t="str">
        <f>IF(D5037&lt;1000000,"",VLOOKUP(D5037,组合调整!$A:$I,2,0))</f>
        <v/>
      </c>
      <c r="U5037" s="24" t="str">
        <f>IF(E5037&lt;1000000,"",VLOOKUP(E5037,组合调整!$A:$I,2,0))</f>
        <v/>
      </c>
      <c r="V5037" s="24" t="str">
        <f>IF(F5037&lt;1000000,"",VLOOKUP(F5037,组合调整!$A:$I,2,0))</f>
        <v/>
      </c>
      <c r="W5037" s="24" t="str">
        <f>IF(G5037&lt;1000000,"",VLOOKUP(G5037,组合调整!$A:$I,2,0))</f>
        <v/>
      </c>
    </row>
    <row r="5038" spans="1:23">
      <c r="A5038" s="26">
        <v>41182</v>
      </c>
      <c r="B5038" s="26" t="s">
        <v>104</v>
      </c>
      <c r="C5038" s="26">
        <v>4025422</v>
      </c>
      <c r="D5038" s="26">
        <v>0</v>
      </c>
      <c r="E5038" s="26">
        <v>0</v>
      </c>
      <c r="F5038" s="26">
        <v>0</v>
      </c>
      <c r="G5038" s="26">
        <v>0</v>
      </c>
      <c r="H5038" s="26">
        <v>0</v>
      </c>
      <c r="I5038" s="26">
        <v>0</v>
      </c>
      <c r="J5038" s="26">
        <v>0</v>
      </c>
      <c r="K5038" s="26">
        <v>0</v>
      </c>
      <c r="L5038" s="26">
        <v>0</v>
      </c>
      <c r="M5038" s="26">
        <v>0</v>
      </c>
      <c r="N5038" s="26">
        <v>0</v>
      </c>
      <c r="O5038" s="24" t="s">
        <v>104</v>
      </c>
      <c r="P5038" s="24">
        <v>41182</v>
      </c>
      <c r="Q5038" s="24">
        <f>IF(ISERROR(VLOOKUP($B5038,[1]主动技能!$B:$D,3,0)),[2]Sheet1!$Y5505,VLOOKUP($B5038,[1]主动技能!$B:$D,3,0))</f>
        <v>1</v>
      </c>
      <c r="S5038" s="24" t="str">
        <f>IF(C5038&lt;1000000,"",VLOOKUP(C5038,组合调整!$A:$I,2,0))</f>
        <v>良机</v>
      </c>
      <c r="T5038" s="24" t="str">
        <f>IF(D5038&lt;1000000,"",VLOOKUP(D5038,组合调整!$A:$I,2,0))</f>
        <v/>
      </c>
      <c r="U5038" s="24" t="str">
        <f>IF(E5038&lt;1000000,"",VLOOKUP(E5038,组合调整!$A:$I,2,0))</f>
        <v/>
      </c>
      <c r="V5038" s="24" t="str">
        <f>IF(F5038&lt;1000000,"",VLOOKUP(F5038,组合调整!$A:$I,2,0))</f>
        <v/>
      </c>
      <c r="W5038" s="24" t="str">
        <f>IF(G5038&lt;1000000,"",VLOOKUP(G5038,组合调整!$A:$I,2,0))</f>
        <v/>
      </c>
    </row>
    <row r="5039" spans="1:23">
      <c r="A5039" s="26">
        <v>41183</v>
      </c>
      <c r="B5039" s="26" t="s">
        <v>1534</v>
      </c>
      <c r="C5039" s="26">
        <v>4030922</v>
      </c>
      <c r="D5039" s="26">
        <v>4045212</v>
      </c>
      <c r="E5039" s="26">
        <v>0</v>
      </c>
      <c r="F5039" s="26">
        <v>0</v>
      </c>
      <c r="G5039" s="26">
        <v>0</v>
      </c>
      <c r="H5039" s="26">
        <v>0</v>
      </c>
      <c r="I5039" s="26">
        <v>0</v>
      </c>
      <c r="J5039" s="26">
        <v>0</v>
      </c>
      <c r="K5039" s="26">
        <v>0</v>
      </c>
      <c r="L5039" s="26">
        <v>0</v>
      </c>
      <c r="M5039" s="26">
        <v>0</v>
      </c>
      <c r="N5039" s="26">
        <v>0</v>
      </c>
      <c r="O5039" s="24" t="s">
        <v>1534</v>
      </c>
      <c r="P5039" s="24">
        <v>41183</v>
      </c>
      <c r="Q5039" s="24">
        <f>IF(ISERROR(VLOOKUP($B5039,[1]主动技能!$B:$D,3,0)),[2]Sheet1!$Y5506,VLOOKUP($B5039,[1]主动技能!$B:$D,3,0))</f>
        <v>4</v>
      </c>
      <c r="S5039" s="24" t="str">
        <f>IF(C5039&lt;1000000,"",VLOOKUP(C5039,组合调整!$A:$I,2,0))</f>
        <v>不屈</v>
      </c>
      <c r="T5039" s="24" t="str">
        <f>IF(D5039&lt;1000000,"",VLOOKUP(D5039,组合调整!$A:$I,2,0))</f>
        <v>存钱</v>
      </c>
      <c r="U5039" s="24" t="str">
        <f>IF(E5039&lt;1000000,"",VLOOKUP(E5039,组合调整!$A:$I,2,0))</f>
        <v/>
      </c>
      <c r="V5039" s="24" t="str">
        <f>IF(F5039&lt;1000000,"",VLOOKUP(F5039,组合调整!$A:$I,2,0))</f>
        <v/>
      </c>
      <c r="W5039" s="24" t="str">
        <f>IF(G5039&lt;1000000,"",VLOOKUP(G5039,组合调整!$A:$I,2,0))</f>
        <v/>
      </c>
    </row>
    <row r="5040" spans="1:23">
      <c r="A5040" s="26">
        <v>41184</v>
      </c>
      <c r="B5040" s="26" t="s">
        <v>91</v>
      </c>
      <c r="C5040" s="26">
        <v>0</v>
      </c>
      <c r="D5040" s="26">
        <v>0</v>
      </c>
      <c r="E5040" s="26">
        <v>0</v>
      </c>
      <c r="F5040" s="26">
        <v>0</v>
      </c>
      <c r="G5040" s="26">
        <v>0</v>
      </c>
      <c r="H5040" s="26">
        <v>0</v>
      </c>
      <c r="I5040" s="26">
        <v>0</v>
      </c>
      <c r="J5040" s="26">
        <v>0</v>
      </c>
      <c r="K5040" s="26">
        <v>0</v>
      </c>
      <c r="L5040" s="26">
        <v>0</v>
      </c>
      <c r="M5040" s="26">
        <v>0</v>
      </c>
      <c r="N5040" s="26">
        <v>0</v>
      </c>
      <c r="O5040" s="24" t="s">
        <v>91</v>
      </c>
      <c r="P5040" s="24">
        <v>41184</v>
      </c>
      <c r="Q5040" s="24">
        <f>IF(ISERROR(VLOOKUP($B5040,[1]主动技能!$B:$D,3,0)),[2]Sheet1!$Y5507,VLOOKUP($B5040,[1]主动技能!$B:$D,3,0))</f>
        <v>2</v>
      </c>
      <c r="S5040" s="24" t="str">
        <f>IF(C5040&lt;1000000,"",VLOOKUP(C5040,组合调整!$A:$I,2,0))</f>
        <v/>
      </c>
      <c r="T5040" s="24" t="str">
        <f>IF(D5040&lt;1000000,"",VLOOKUP(D5040,组合调整!$A:$I,2,0))</f>
        <v/>
      </c>
      <c r="U5040" s="24" t="str">
        <f>IF(E5040&lt;1000000,"",VLOOKUP(E5040,组合调整!$A:$I,2,0))</f>
        <v/>
      </c>
      <c r="V5040" s="24" t="str">
        <f>IF(F5040&lt;1000000,"",VLOOKUP(F5040,组合调整!$A:$I,2,0))</f>
        <v/>
      </c>
      <c r="W5040" s="24" t="str">
        <f>IF(G5040&lt;1000000,"",VLOOKUP(G5040,组合调整!$A:$I,2,0))</f>
        <v/>
      </c>
    </row>
    <row r="5041" spans="1:23">
      <c r="A5041" s="26">
        <v>41185</v>
      </c>
      <c r="B5041" s="26" t="s">
        <v>20</v>
      </c>
      <c r="C5041" s="26">
        <v>4000111</v>
      </c>
      <c r="D5041" s="26">
        <v>4000121</v>
      </c>
      <c r="E5041" s="26">
        <v>4000131</v>
      </c>
      <c r="F5041" s="26">
        <v>4000141</v>
      </c>
      <c r="G5041" s="26">
        <v>50012</v>
      </c>
      <c r="H5041" s="26">
        <v>4012</v>
      </c>
      <c r="I5041" s="26">
        <v>0</v>
      </c>
      <c r="J5041" s="26">
        <v>0</v>
      </c>
      <c r="K5041" s="26">
        <v>0</v>
      </c>
      <c r="L5041" s="26">
        <v>0</v>
      </c>
      <c r="M5041" s="26">
        <v>0</v>
      </c>
      <c r="N5041" s="26">
        <v>0</v>
      </c>
      <c r="O5041" s="24" t="s">
        <v>20</v>
      </c>
      <c r="P5041" s="24">
        <v>41185</v>
      </c>
      <c r="Q5041" s="24">
        <f>IF(ISERROR(VLOOKUP($B5041,[1]主动技能!$B:$D,3,0)),[2]Sheet1!$Y5508,VLOOKUP($B5041,[1]主动技能!$B:$D,3,0))</f>
        <v>2</v>
      </c>
      <c r="S5041" s="24" t="str">
        <f>IF(C5041&lt;1000000,"",VLOOKUP(C5041,组合调整!$A:$I,2,0))</f>
        <v>勤劳</v>
      </c>
      <c r="T5041" s="24" t="str">
        <f>IF(D5041&lt;1000000,"",VLOOKUP(D5041,组合调整!$A:$I,2,0))</f>
        <v>柔软</v>
      </c>
      <c r="U5041" s="24" t="str">
        <f>IF(E5041&lt;1000000,"",VLOOKUP(E5041,组合调整!$A:$I,2,0))</f>
        <v>喷火</v>
      </c>
      <c r="V5041" s="24" t="str">
        <f>IF(F5041&lt;1000000,"",VLOOKUP(F5041,组合调整!$A:$I,2,0))</f>
        <v>歌谣</v>
      </c>
      <c r="W5041" s="24" t="str">
        <f>IF(G5041&lt;1000000,"",VLOOKUP(G5041,组合调整!$A:$I,2,0))</f>
        <v/>
      </c>
    </row>
    <row r="5042" spans="1:23">
      <c r="A5042" s="26">
        <v>41186</v>
      </c>
      <c r="B5042" s="26" t="s">
        <v>1</v>
      </c>
      <c r="C5042" s="26">
        <v>4001231</v>
      </c>
      <c r="D5042" s="26">
        <v>4001241</v>
      </c>
      <c r="E5042" s="26">
        <v>4001211</v>
      </c>
      <c r="F5042" s="26">
        <v>4001221</v>
      </c>
      <c r="G5042" s="26">
        <v>40031</v>
      </c>
      <c r="H5042" s="26">
        <v>3012</v>
      </c>
      <c r="I5042" s="26">
        <v>50031</v>
      </c>
      <c r="J5042" s="26">
        <v>4012</v>
      </c>
      <c r="K5042" s="26">
        <v>0</v>
      </c>
      <c r="L5042" s="26">
        <v>0</v>
      </c>
      <c r="M5042" s="26">
        <v>0</v>
      </c>
      <c r="N5042" s="26">
        <v>0</v>
      </c>
      <c r="O5042" s="24" t="s">
        <v>1</v>
      </c>
      <c r="P5042" s="24">
        <v>41186</v>
      </c>
      <c r="Q5042" s="24">
        <f>IF(ISERROR(VLOOKUP($B5042,[1]主动技能!$B:$D,3,0)),[2]Sheet1!$Y5509,VLOOKUP($B5042,[1]主动技能!$B:$D,3,0))</f>
        <v>3</v>
      </c>
      <c r="S5042" s="24" t="str">
        <f>IF(C5042&lt;1000000,"",VLOOKUP(C5042,组合调整!$A:$I,2,0))</f>
        <v>逢生</v>
      </c>
      <c r="T5042" s="24" t="str">
        <f>IF(D5042&lt;1000000,"",VLOOKUP(D5042,组合调整!$A:$I,2,0))</f>
        <v>重光</v>
      </c>
      <c r="U5042" s="24" t="str">
        <f>IF(E5042&lt;1000000,"",VLOOKUP(E5042,组合调整!$A:$I,2,0))</f>
        <v>还牙</v>
      </c>
      <c r="V5042" s="24" t="str">
        <f>IF(F5042&lt;1000000,"",VLOOKUP(F5042,组合调整!$A:$I,2,0))</f>
        <v>护体</v>
      </c>
      <c r="W5042" s="24" t="str">
        <f>IF(G5042&lt;1000000,"",VLOOKUP(G5042,组合调整!$A:$I,2,0))</f>
        <v/>
      </c>
    </row>
    <row r="5043" spans="1:23">
      <c r="A5043" s="26">
        <v>41187</v>
      </c>
      <c r="B5043" s="26" t="s">
        <v>33</v>
      </c>
      <c r="C5043" s="26">
        <v>4000112</v>
      </c>
      <c r="D5043" s="26">
        <v>4002311</v>
      </c>
      <c r="E5043" s="26">
        <v>4002321</v>
      </c>
      <c r="F5043" s="26">
        <v>4002331</v>
      </c>
      <c r="G5043" s="26">
        <v>40012</v>
      </c>
      <c r="H5043" s="26">
        <v>3021</v>
      </c>
      <c r="I5043" s="26">
        <v>50012</v>
      </c>
      <c r="J5043" s="26">
        <v>4021</v>
      </c>
      <c r="K5043" s="26">
        <v>0</v>
      </c>
      <c r="L5043" s="26">
        <v>0</v>
      </c>
      <c r="M5043" s="26">
        <v>0</v>
      </c>
      <c r="N5043" s="26">
        <v>0</v>
      </c>
      <c r="O5043" s="24" t="s">
        <v>33</v>
      </c>
      <c r="P5043" s="24">
        <v>41187</v>
      </c>
      <c r="Q5043" s="24">
        <f>IF(ISERROR(VLOOKUP($B5043,[1]主动技能!$B:$D,3,0)),[2]Sheet1!$Y5510,VLOOKUP($B5043,[1]主动技能!$B:$D,3,0))</f>
        <v>2</v>
      </c>
      <c r="S5043" s="24" t="str">
        <f>IF(C5043&lt;1000000,"",VLOOKUP(C5043,组合调整!$A:$I,2,0))</f>
        <v>勤劳</v>
      </c>
      <c r="T5043" s="24" t="str">
        <f>IF(D5043&lt;1000000,"",VLOOKUP(D5043,组合调整!$A:$I,2,0))</f>
        <v>护理</v>
      </c>
      <c r="U5043" s="24" t="str">
        <f>IF(E5043&lt;1000000,"",VLOOKUP(E5043,组合调整!$A:$I,2,0))</f>
        <v>识破</v>
      </c>
      <c r="V5043" s="24" t="str">
        <f>IF(F5043&lt;1000000,"",VLOOKUP(F5043,组合调整!$A:$I,2,0))</f>
        <v>模仿</v>
      </c>
      <c r="W5043" s="24" t="str">
        <f>IF(G5043&lt;1000000,"",VLOOKUP(G5043,组合调整!$A:$I,2,0))</f>
        <v/>
      </c>
    </row>
    <row r="5044" spans="1:23">
      <c r="A5044" s="26">
        <v>41188</v>
      </c>
      <c r="B5044" s="26" t="s">
        <v>127</v>
      </c>
      <c r="C5044" s="26">
        <v>4002332</v>
      </c>
      <c r="D5044" s="26">
        <v>4003411</v>
      </c>
      <c r="E5044" s="26">
        <v>4003421</v>
      </c>
      <c r="F5044" s="26">
        <v>4003431</v>
      </c>
      <c r="G5044" s="26">
        <v>30041</v>
      </c>
      <c r="H5044" s="26">
        <v>2032</v>
      </c>
      <c r="I5044" s="26">
        <v>0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  <c r="O5044" s="24" t="s">
        <v>127</v>
      </c>
      <c r="P5044" s="24">
        <v>41188</v>
      </c>
      <c r="Q5044" s="24">
        <f>IF(ISERROR(VLOOKUP($B5044,[1]主动技能!$B:$D,3,0)),[2]Sheet1!$Y5511,VLOOKUP($B5044,[1]主动技能!$B:$D,3,0))</f>
        <v>3</v>
      </c>
      <c r="S5044" s="24" t="str">
        <f>IF(C5044&lt;1000000,"",VLOOKUP(C5044,组合调整!$A:$I,2,0))</f>
        <v>模仿</v>
      </c>
      <c r="T5044" s="24" t="str">
        <f>IF(D5044&lt;1000000,"",VLOOKUP(D5044,组合调整!$A:$I,2,0))</f>
        <v>艰难</v>
      </c>
      <c r="U5044" s="24" t="str">
        <f>IF(E5044&lt;1000000,"",VLOOKUP(E5044,组合调整!$A:$I,2,0))</f>
        <v>神加</v>
      </c>
      <c r="V5044" s="24" t="str">
        <f>IF(F5044&lt;1000000,"",VLOOKUP(F5044,组合调整!$A:$I,2,0))</f>
        <v>信光</v>
      </c>
      <c r="W5044" s="24" t="str">
        <f>IF(G5044&lt;1000000,"",VLOOKUP(G5044,组合调整!$A:$I,2,0))</f>
        <v/>
      </c>
    </row>
    <row r="5045" spans="1:23">
      <c r="A5045" s="26">
        <v>41189</v>
      </c>
      <c r="B5045" s="26" t="s">
        <v>19</v>
      </c>
      <c r="C5045" s="26">
        <v>4000142</v>
      </c>
      <c r="D5045" s="26">
        <v>4004511</v>
      </c>
      <c r="E5045" s="26">
        <v>4004521</v>
      </c>
      <c r="F5045" s="26">
        <v>4004531</v>
      </c>
      <c r="G5045" s="26">
        <v>50041</v>
      </c>
      <c r="H5045" s="26">
        <v>4032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0</v>
      </c>
      <c r="O5045" s="24" t="s">
        <v>19</v>
      </c>
      <c r="P5045" s="24">
        <v>41189</v>
      </c>
      <c r="Q5045" s="24">
        <f>IF(ISERROR(VLOOKUP($B5045,[1]主动技能!$B:$D,3,0)),[2]Sheet1!$Y5512,VLOOKUP($B5045,[1]主动技能!$B:$D,3,0))</f>
        <v>3</v>
      </c>
      <c r="S5045" s="24" t="str">
        <f>IF(C5045&lt;1000000,"",VLOOKUP(C5045,组合调整!$A:$I,2,0))</f>
        <v>歌谣</v>
      </c>
      <c r="T5045" s="24" t="str">
        <f>IF(D5045&lt;1000000,"",VLOOKUP(D5045,组合调整!$A:$I,2,0))</f>
        <v>瞪眼</v>
      </c>
      <c r="U5045" s="24" t="str">
        <f>IF(E5045&lt;1000000,"",VLOOKUP(E5045,组合调整!$A:$I,2,0))</f>
        <v>暗示</v>
      </c>
      <c r="V5045" s="24" t="str">
        <f>IF(F5045&lt;1000000,"",VLOOKUP(F5045,组合调整!$A:$I,2,0))</f>
        <v>龙力</v>
      </c>
      <c r="W5045" s="24" t="str">
        <f>IF(G5045&lt;1000000,"",VLOOKUP(G5045,组合调整!$A:$I,2,0))</f>
        <v/>
      </c>
    </row>
    <row r="5046" spans="1:23">
      <c r="A5046" s="26">
        <v>41190</v>
      </c>
      <c r="B5046" s="26" t="s">
        <v>38</v>
      </c>
      <c r="C5046" s="26">
        <v>4004523</v>
      </c>
      <c r="D5046" s="26">
        <v>4018812</v>
      </c>
      <c r="E5046" s="26">
        <v>2014422</v>
      </c>
      <c r="F5046" s="26">
        <v>4005611</v>
      </c>
      <c r="G5046" s="26">
        <v>40012</v>
      </c>
      <c r="H5046" s="26">
        <v>3041</v>
      </c>
      <c r="I5046" s="26">
        <v>50012</v>
      </c>
      <c r="J5046" s="26">
        <v>4041</v>
      </c>
      <c r="K5046" s="26">
        <v>0</v>
      </c>
      <c r="L5046" s="26">
        <v>0</v>
      </c>
      <c r="M5046" s="26">
        <v>0</v>
      </c>
      <c r="N5046" s="26">
        <v>0</v>
      </c>
      <c r="O5046" s="24" t="s">
        <v>38</v>
      </c>
      <c r="P5046" s="24">
        <v>41190</v>
      </c>
      <c r="Q5046" s="24">
        <f>IF(ISERROR(VLOOKUP($B5046,[1]主动技能!$B:$D,3,0)),[2]Sheet1!$Y5513,VLOOKUP($B5046,[1]主动技能!$B:$D,3,0))</f>
        <v>2</v>
      </c>
      <c r="S5046" s="24" t="str">
        <f>IF(C5046&lt;1000000,"",VLOOKUP(C5046,组合调整!$A:$I,2,0))</f>
        <v>手段</v>
      </c>
      <c r="T5046" s="24" t="str">
        <f>IF(D5046&lt;1000000,"",VLOOKUP(D5046,组合调整!$A:$I,2,0))</f>
        <v>大力踢</v>
      </c>
      <c r="U5046" s="24" t="str">
        <f>IF(E5046&lt;1000000,"",VLOOKUP(E5046,组合调整!$A:$I,2,0))</f>
        <v>噪音</v>
      </c>
      <c r="V5046" s="24" t="str">
        <f>IF(F5046&lt;1000000,"",VLOOKUP(F5046,组合调整!$A:$I,2,0))</f>
        <v>冲冠</v>
      </c>
      <c r="W5046" s="24" t="str">
        <f>IF(G5046&lt;1000000,"",VLOOKUP(G5046,组合调整!$A:$I,2,0))</f>
        <v/>
      </c>
    </row>
    <row r="5047" spans="1:23">
      <c r="A5047" s="26">
        <v>41191</v>
      </c>
      <c r="B5047" s="26" t="s">
        <v>145</v>
      </c>
      <c r="C5047" s="26">
        <v>4000132</v>
      </c>
      <c r="D5047" s="26">
        <v>1019932</v>
      </c>
      <c r="E5047" s="26">
        <v>4006711</v>
      </c>
      <c r="F5047" s="26">
        <v>4006721</v>
      </c>
      <c r="G5047" s="26">
        <v>30212</v>
      </c>
      <c r="H5047" s="26">
        <v>2032</v>
      </c>
      <c r="I5047" s="26">
        <v>0</v>
      </c>
      <c r="J5047" s="26">
        <v>0</v>
      </c>
      <c r="K5047" s="26">
        <v>0</v>
      </c>
      <c r="L5047" s="26">
        <v>0</v>
      </c>
      <c r="M5047" s="26">
        <v>0</v>
      </c>
      <c r="N5047" s="26">
        <v>0</v>
      </c>
      <c r="O5047" s="24" t="s">
        <v>145</v>
      </c>
      <c r="P5047" s="24">
        <v>41191</v>
      </c>
      <c r="Q5047" s="24">
        <f>IF(ISERROR(VLOOKUP($B5047,[1]主动技能!$B:$D,3,0)),[2]Sheet1!$Y5514,VLOOKUP($B5047,[1]主动技能!$B:$D,3,0))</f>
        <v>3</v>
      </c>
      <c r="S5047" s="24" t="str">
        <f>IF(C5047&lt;1000000,"",VLOOKUP(C5047,组合调整!$A:$I,2,0))</f>
        <v>眼开</v>
      </c>
      <c r="T5047" s="24" t="str">
        <f>IF(D5047&lt;1000000,"",VLOOKUP(D5047,组合调整!$A:$I,2,0))</f>
        <v>为爱</v>
      </c>
      <c r="U5047" s="24" t="str">
        <f>IF(E5047&lt;1000000,"",VLOOKUP(E5047,组合调整!$A:$I,2,0))</f>
        <v>寸土</v>
      </c>
      <c r="V5047" s="24" t="str">
        <f>IF(F5047&lt;1000000,"",VLOOKUP(F5047,组合调整!$A:$I,2,0))</f>
        <v>为进</v>
      </c>
      <c r="W5047" s="24" t="str">
        <f>IF(G5047&lt;1000000,"",VLOOKUP(G5047,组合调整!$A:$I,2,0))</f>
        <v/>
      </c>
    </row>
    <row r="5048" spans="1:23">
      <c r="A5048" s="26">
        <v>41192</v>
      </c>
      <c r="B5048" s="26" t="s">
        <v>135</v>
      </c>
      <c r="C5048" s="26">
        <v>4000133</v>
      </c>
      <c r="D5048" s="26">
        <v>1007832</v>
      </c>
      <c r="E5048" s="26">
        <v>4006712</v>
      </c>
      <c r="F5048" s="26">
        <v>4010023</v>
      </c>
      <c r="G5048" s="26">
        <v>30133</v>
      </c>
      <c r="H5048" s="26">
        <v>2041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0</v>
      </c>
      <c r="O5048" s="24" t="s">
        <v>135</v>
      </c>
      <c r="P5048" s="24">
        <v>41192</v>
      </c>
      <c r="Q5048" s="24">
        <f>IF(ISERROR(VLOOKUP($B5048,[1]主动技能!$B:$D,3,0)),[2]Sheet1!$Y5515,VLOOKUP($B5048,[1]主动技能!$B:$D,3,0))</f>
        <v>3</v>
      </c>
      <c r="S5048" s="24" t="str">
        <f>IF(C5048&lt;1000000,"",VLOOKUP(C5048,组合调整!$A:$I,2,0))</f>
        <v>眼开</v>
      </c>
      <c r="T5048" s="24" t="str">
        <f>IF(D5048&lt;1000000,"",VLOOKUP(D5048,组合调整!$A:$I,2,0))</f>
        <v>报恩</v>
      </c>
      <c r="U5048" s="24" t="str">
        <f>IF(E5048&lt;1000000,"",VLOOKUP(E5048,组合调整!$A:$I,2,0))</f>
        <v>寸土</v>
      </c>
      <c r="V5048" s="24" t="str">
        <f>IF(F5048&lt;1000000,"",VLOOKUP(F5048,组合调整!$A:$I,2,0))</f>
        <v>寒木</v>
      </c>
      <c r="W5048" s="24" t="str">
        <f>IF(G5048&lt;1000000,"",VLOOKUP(G5048,组合调整!$A:$I,2,0))</f>
        <v/>
      </c>
    </row>
    <row r="5049" spans="1:23">
      <c r="A5049" s="26">
        <v>41193</v>
      </c>
      <c r="B5049" s="26" t="s">
        <v>146</v>
      </c>
      <c r="C5049" s="26">
        <v>1010022</v>
      </c>
      <c r="D5049" s="26">
        <v>4008911</v>
      </c>
      <c r="E5049" s="26">
        <v>4008921</v>
      </c>
      <c r="F5049" s="26">
        <v>4010012</v>
      </c>
      <c r="G5049" s="26">
        <v>30041</v>
      </c>
      <c r="H5049" s="26">
        <v>2012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  <c r="O5049" s="24" t="s">
        <v>146</v>
      </c>
      <c r="P5049" s="24">
        <v>41193</v>
      </c>
      <c r="Q5049" s="24">
        <f>IF(ISERROR(VLOOKUP($B5049,[1]主动技能!$B:$D,3,0)),[2]Sheet1!$Y5516,VLOOKUP($B5049,[1]主动技能!$B:$D,3,0))</f>
        <v>3</v>
      </c>
      <c r="S5049" s="24" t="str">
        <f>IF(C5049&lt;1000000,"",VLOOKUP(C5049,组合调整!$A:$I,2,0))</f>
        <v>百拳</v>
      </c>
      <c r="T5049" s="24" t="str">
        <f>IF(D5049&lt;1000000,"",VLOOKUP(D5049,组合调整!$A:$I,2,0))</f>
        <v>不让</v>
      </c>
      <c r="U5049" s="24" t="str">
        <f>IF(E5049&lt;1000000,"",VLOOKUP(E5049,组合调整!$A:$I,2,0))</f>
        <v>金玉</v>
      </c>
      <c r="V5049" s="24" t="str">
        <f>IF(F5049&lt;1000000,"",VLOOKUP(F5049,组合调整!$A:$I,2,0))</f>
        <v>怨天</v>
      </c>
      <c r="W5049" s="24" t="str">
        <f>IF(G5049&lt;1000000,"",VLOOKUP(G5049,组合调整!$A:$I,2,0))</f>
        <v/>
      </c>
    </row>
    <row r="5050" spans="1:23">
      <c r="A5050" s="26">
        <v>41194</v>
      </c>
      <c r="B5050" s="26" t="s">
        <v>147</v>
      </c>
      <c r="C5050" s="26">
        <v>4001222</v>
      </c>
      <c r="D5050" s="26">
        <v>4010011</v>
      </c>
      <c r="E5050" s="26">
        <v>4010021</v>
      </c>
      <c r="F5050" s="26">
        <v>4010031</v>
      </c>
      <c r="G5050" s="26">
        <v>30012</v>
      </c>
      <c r="H5050" s="26">
        <v>2021</v>
      </c>
      <c r="I5050" s="26">
        <v>0</v>
      </c>
      <c r="J5050" s="26">
        <v>0</v>
      </c>
      <c r="K5050" s="26">
        <v>0</v>
      </c>
      <c r="L5050" s="26">
        <v>0</v>
      </c>
      <c r="M5050" s="26">
        <v>0</v>
      </c>
      <c r="N5050" s="26">
        <v>0</v>
      </c>
      <c r="O5050" s="24" t="s">
        <v>147</v>
      </c>
      <c r="P5050" s="24">
        <v>41194</v>
      </c>
      <c r="Q5050" s="24">
        <f>IF(ISERROR(VLOOKUP($B5050,[1]主动技能!$B:$D,3,0)),[2]Sheet1!$Y5517,VLOOKUP($B5050,[1]主动技能!$B:$D,3,0))</f>
        <v>3</v>
      </c>
      <c r="S5050" s="24" t="str">
        <f>IF(C5050&lt;1000000,"",VLOOKUP(C5050,组合调整!$A:$I,2,0))</f>
        <v>花开</v>
      </c>
      <c r="T5050" s="24" t="str">
        <f>IF(D5050&lt;1000000,"",VLOOKUP(D5050,组合调整!$A:$I,2,0))</f>
        <v>怨天</v>
      </c>
      <c r="U5050" s="24" t="str">
        <f>IF(E5050&lt;1000000,"",VLOOKUP(E5050,组合调整!$A:$I,2,0))</f>
        <v>寒木</v>
      </c>
      <c r="V5050" s="24" t="str">
        <f>IF(F5050&lt;1000000,"",VLOOKUP(F5050,组合调整!$A:$I,2,0))</f>
        <v>不渝</v>
      </c>
      <c r="W5050" s="24" t="str">
        <f>IF(G5050&lt;1000000,"",VLOOKUP(G5050,组合调整!$A:$I,2,0))</f>
        <v/>
      </c>
    </row>
    <row r="5051" spans="1:23">
      <c r="A5051" s="26">
        <v>41195</v>
      </c>
      <c r="B5051" s="26" t="s">
        <v>148</v>
      </c>
      <c r="C5051" s="26">
        <v>4001212</v>
      </c>
      <c r="D5051" s="26">
        <v>4008922</v>
      </c>
      <c r="E5051" s="26">
        <v>4010032</v>
      </c>
      <c r="F5051" s="26">
        <v>4011111</v>
      </c>
      <c r="G5051" s="26">
        <v>30221</v>
      </c>
      <c r="H5051" s="26">
        <v>2012</v>
      </c>
      <c r="I5051" s="26">
        <v>0</v>
      </c>
      <c r="J5051" s="26">
        <v>0</v>
      </c>
      <c r="K5051" s="26">
        <v>0</v>
      </c>
      <c r="L5051" s="26">
        <v>0</v>
      </c>
      <c r="M5051" s="26">
        <v>0</v>
      </c>
      <c r="N5051" s="26">
        <v>0</v>
      </c>
      <c r="O5051" s="24" t="s">
        <v>148</v>
      </c>
      <c r="P5051" s="24">
        <v>41195</v>
      </c>
      <c r="Q5051" s="24">
        <f>IF(ISERROR(VLOOKUP($B5051,[1]主动技能!$B:$D,3,0)),[2]Sheet1!$Y5518,VLOOKUP($B5051,[1]主动技能!$B:$D,3,0))</f>
        <v>3</v>
      </c>
      <c r="S5051" s="24" t="str">
        <f>IF(C5051&lt;1000000,"",VLOOKUP(C5051,组合调整!$A:$I,2,0))</f>
        <v>春回</v>
      </c>
      <c r="T5051" s="24" t="str">
        <f>IF(D5051&lt;1000000,"",VLOOKUP(D5051,组合调整!$A:$I,2,0))</f>
        <v>金玉</v>
      </c>
      <c r="U5051" s="24" t="str">
        <f>IF(E5051&lt;1000000,"",VLOOKUP(E5051,组合调整!$A:$I,2,0))</f>
        <v>不渝</v>
      </c>
      <c r="V5051" s="24" t="str">
        <f>IF(F5051&lt;1000000,"",VLOOKUP(F5051,组合调整!$A:$I,2,0))</f>
        <v>怒吼</v>
      </c>
      <c r="W5051" s="24" t="str">
        <f>IF(G5051&lt;1000000,"",VLOOKUP(G5051,组合调整!$A:$I,2,0))</f>
        <v/>
      </c>
    </row>
    <row r="5052" spans="1:23">
      <c r="A5052" s="26">
        <v>41196</v>
      </c>
      <c r="B5052" s="26" t="s">
        <v>149</v>
      </c>
      <c r="C5052" s="26">
        <v>3017732</v>
      </c>
      <c r="D5052" s="26">
        <v>4011112</v>
      </c>
      <c r="E5052" s="26">
        <v>4012211</v>
      </c>
      <c r="F5052" s="26">
        <v>4015512</v>
      </c>
      <c r="G5052" s="26">
        <v>30012</v>
      </c>
      <c r="H5052" s="26">
        <v>2021</v>
      </c>
      <c r="I5052" s="26">
        <v>0</v>
      </c>
      <c r="J5052" s="26">
        <v>0</v>
      </c>
      <c r="K5052" s="26">
        <v>0</v>
      </c>
      <c r="L5052" s="26">
        <v>0</v>
      </c>
      <c r="M5052" s="26">
        <v>0</v>
      </c>
      <c r="N5052" s="26">
        <v>0</v>
      </c>
      <c r="O5052" s="24" t="s">
        <v>149</v>
      </c>
      <c r="P5052" s="24">
        <v>41196</v>
      </c>
      <c r="Q5052" s="24">
        <f>IF(ISERROR(VLOOKUP($B5052,[1]主动技能!$B:$D,3,0)),[2]Sheet1!$Y5519,VLOOKUP($B5052,[1]主动技能!$B:$D,3,0))</f>
        <v>3</v>
      </c>
      <c r="S5052" s="24" t="str">
        <f>IF(C5052&lt;1000000,"",VLOOKUP(C5052,组合调整!$A:$I,2,0))</f>
        <v>神鬼力</v>
      </c>
      <c r="T5052" s="24" t="str">
        <f>IF(D5052&lt;1000000,"",VLOOKUP(D5052,组合调整!$A:$I,2,0))</f>
        <v>怒吼</v>
      </c>
      <c r="U5052" s="24" t="str">
        <f>IF(E5052&lt;1000000,"",VLOOKUP(E5052,组合调整!$A:$I,2,0))</f>
        <v>药方</v>
      </c>
      <c r="V5052" s="24" t="str">
        <f>IF(F5052&lt;1000000,"",VLOOKUP(F5052,组合调整!$A:$I,2,0))</f>
        <v>威风</v>
      </c>
      <c r="W5052" s="24" t="str">
        <f>IF(G5052&lt;1000000,"",VLOOKUP(G5052,组合调整!$A:$I,2,0))</f>
        <v/>
      </c>
    </row>
    <row r="5053" spans="1:23">
      <c r="A5053" s="26">
        <v>41197</v>
      </c>
      <c r="B5053" s="26" t="s">
        <v>143</v>
      </c>
      <c r="C5053" s="26">
        <v>4003422</v>
      </c>
      <c r="D5053" s="26">
        <v>4013311</v>
      </c>
      <c r="E5053" s="26">
        <v>4013321</v>
      </c>
      <c r="F5053" s="26">
        <v>4013331</v>
      </c>
      <c r="G5053" s="26">
        <v>40012</v>
      </c>
      <c r="H5053" s="26">
        <v>3021</v>
      </c>
      <c r="I5053" s="26">
        <v>50012</v>
      </c>
      <c r="J5053" s="26">
        <v>4021</v>
      </c>
      <c r="K5053" s="26">
        <v>0</v>
      </c>
      <c r="L5053" s="26">
        <v>0</v>
      </c>
      <c r="M5053" s="26">
        <v>0</v>
      </c>
      <c r="N5053" s="26">
        <v>0</v>
      </c>
      <c r="O5053" s="24" t="s">
        <v>143</v>
      </c>
      <c r="P5053" s="24">
        <v>41197</v>
      </c>
      <c r="Q5053" s="24">
        <f>IF(ISERROR(VLOOKUP($B5053,[1]主动技能!$B:$D,3,0)),[2]Sheet1!$Y5520,VLOOKUP($B5053,[1]主动技能!$B:$D,3,0))</f>
        <v>4</v>
      </c>
      <c r="S5053" s="24" t="str">
        <f>IF(C5053&lt;1000000,"",VLOOKUP(C5053,组合调整!$A:$I,2,0))</f>
        <v>神加</v>
      </c>
      <c r="T5053" s="24" t="str">
        <f>IF(D5053&lt;1000000,"",VLOOKUP(D5053,组合调整!$A:$I,2,0))</f>
        <v>私密话</v>
      </c>
      <c r="U5053" s="24" t="str">
        <f>IF(E5053&lt;1000000,"",VLOOKUP(E5053,组合调整!$A:$I,2,0))</f>
        <v>致命诱惑</v>
      </c>
      <c r="V5053" s="24" t="str">
        <f>IF(F5053&lt;1000000,"",VLOOKUP(F5053,组合调整!$A:$I,2,0))</f>
        <v>力大</v>
      </c>
      <c r="W5053" s="24" t="str">
        <f>IF(G5053&lt;1000000,"",VLOOKUP(G5053,组合调整!$A:$I,2,0))</f>
        <v/>
      </c>
    </row>
    <row r="5054" spans="1:23">
      <c r="A5054" s="26">
        <v>41198</v>
      </c>
      <c r="B5054" s="26" t="s">
        <v>8</v>
      </c>
      <c r="C5054" s="26">
        <v>3000142</v>
      </c>
      <c r="D5054" s="26">
        <v>4000122</v>
      </c>
      <c r="E5054" s="26">
        <v>4002312</v>
      </c>
      <c r="F5054" s="26">
        <v>4014411</v>
      </c>
      <c r="G5054" s="26">
        <v>40123</v>
      </c>
      <c r="H5054" s="26">
        <v>3041</v>
      </c>
      <c r="I5054" s="26">
        <v>50023</v>
      </c>
      <c r="J5054" s="26">
        <v>4041</v>
      </c>
      <c r="K5054" s="26">
        <v>0</v>
      </c>
      <c r="L5054" s="26">
        <v>0</v>
      </c>
      <c r="M5054" s="26">
        <v>0</v>
      </c>
      <c r="N5054" s="26">
        <v>0</v>
      </c>
      <c r="O5054" s="24" t="s">
        <v>8</v>
      </c>
      <c r="P5054" s="24">
        <v>41198</v>
      </c>
      <c r="Q5054" s="24">
        <f>IF(ISERROR(VLOOKUP($B5054,[1]主动技能!$B:$D,3,0)),[2]Sheet1!$Y5521,VLOOKUP($B5054,[1]主动技能!$B:$D,3,0))</f>
        <v>4</v>
      </c>
      <c r="S5054" s="24" t="str">
        <f>IF(C5054&lt;1000000,"",VLOOKUP(C5054,组合调整!$A:$I,2,0))</f>
        <v>健忘</v>
      </c>
      <c r="T5054" s="24" t="str">
        <f>IF(D5054&lt;1000000,"",VLOOKUP(D5054,组合调整!$A:$I,2,0))</f>
        <v>镜面</v>
      </c>
      <c r="U5054" s="24" t="str">
        <f>IF(E5054&lt;1000000,"",VLOOKUP(E5054,组合调整!$A:$I,2,0))</f>
        <v>护理</v>
      </c>
      <c r="V5054" s="24" t="str">
        <f>IF(F5054&lt;1000000,"",VLOOKUP(F5054,组合调整!$A:$I,2,0))</f>
        <v>足智</v>
      </c>
      <c r="W5054" s="24" t="str">
        <f>IF(G5054&lt;1000000,"",VLOOKUP(G5054,组合调整!$A:$I,2,0))</f>
        <v/>
      </c>
    </row>
    <row r="5055" spans="1:23">
      <c r="A5055" s="26">
        <v>41199</v>
      </c>
      <c r="B5055" s="26" t="s">
        <v>141</v>
      </c>
      <c r="C5055" s="26">
        <v>2003422</v>
      </c>
      <c r="D5055" s="26">
        <v>4006722</v>
      </c>
      <c r="E5055" s="26">
        <v>4014412</v>
      </c>
      <c r="F5055" s="26">
        <v>4015511</v>
      </c>
      <c r="G5055" s="26">
        <v>40031</v>
      </c>
      <c r="H5055" s="26">
        <v>3032</v>
      </c>
      <c r="I5055" s="26">
        <v>50031</v>
      </c>
      <c r="J5055" s="26">
        <v>4032</v>
      </c>
      <c r="K5055" s="26">
        <v>0</v>
      </c>
      <c r="L5055" s="26">
        <v>0</v>
      </c>
      <c r="M5055" s="26">
        <v>0</v>
      </c>
      <c r="N5055" s="26">
        <v>0</v>
      </c>
      <c r="O5055" s="24" t="s">
        <v>141</v>
      </c>
      <c r="P5055" s="24">
        <v>41199</v>
      </c>
      <c r="Q5055" s="24">
        <f>IF(ISERROR(VLOOKUP($B5055,[1]主动技能!$B:$D,3,0)),[2]Sheet1!$Y5522,VLOOKUP($B5055,[1]主动技能!$B:$D,3,0))</f>
        <v>4</v>
      </c>
      <c r="S5055" s="24" t="str">
        <f>IF(C5055&lt;1000000,"",VLOOKUP(C5055,组合调整!$A:$I,2,0))</f>
        <v>光合</v>
      </c>
      <c r="T5055" s="24" t="str">
        <f>IF(D5055&lt;1000000,"",VLOOKUP(D5055,组合调整!$A:$I,2,0))</f>
        <v>为进</v>
      </c>
      <c r="U5055" s="24" t="str">
        <f>IF(E5055&lt;1000000,"",VLOOKUP(E5055,组合调整!$A:$I,2,0))</f>
        <v>天地翻</v>
      </c>
      <c r="V5055" s="24" t="str">
        <f>IF(F5055&lt;1000000,"",VLOOKUP(F5055,组合调整!$A:$I,2,0))</f>
        <v>威风</v>
      </c>
      <c r="W5055" s="24" t="str">
        <f>IF(G5055&lt;1000000,"",VLOOKUP(G5055,组合调整!$A:$I,2,0))</f>
        <v/>
      </c>
    </row>
    <row r="5056" spans="1:23">
      <c r="A5056" s="26">
        <v>41200</v>
      </c>
      <c r="B5056" s="26" t="s">
        <v>36</v>
      </c>
      <c r="C5056" s="26">
        <v>4000124</v>
      </c>
      <c r="D5056" s="26">
        <v>2002332</v>
      </c>
      <c r="E5056" s="26">
        <v>4013312</v>
      </c>
      <c r="F5056" s="26">
        <v>1019922</v>
      </c>
      <c r="G5056" s="26">
        <v>40231</v>
      </c>
      <c r="H5056" s="26">
        <v>3032</v>
      </c>
      <c r="I5056" s="26">
        <v>50031</v>
      </c>
      <c r="J5056" s="26">
        <v>4032</v>
      </c>
      <c r="K5056" s="26">
        <v>0</v>
      </c>
      <c r="L5056" s="26">
        <v>0</v>
      </c>
      <c r="M5056" s="26">
        <v>0</v>
      </c>
      <c r="N5056" s="26">
        <v>0</v>
      </c>
      <c r="O5056" s="24" t="s">
        <v>36</v>
      </c>
      <c r="P5056" s="24">
        <v>41200</v>
      </c>
      <c r="Q5056" s="24">
        <f>IF(ISERROR(VLOOKUP($B5056,[1]主动技能!$B:$D,3,0)),[2]Sheet1!$Y5523,VLOOKUP($B5056,[1]主动技能!$B:$D,3,0))</f>
        <v>4</v>
      </c>
      <c r="S5056" s="24" t="str">
        <f>IF(C5056&lt;1000000,"",VLOOKUP(C5056,组合调整!$A:$I,2,0))</f>
        <v>镜面</v>
      </c>
      <c r="T5056" s="24" t="str">
        <f>IF(D5056&lt;1000000,"",VLOOKUP(D5056,组合调整!$A:$I,2,0))</f>
        <v>魔法</v>
      </c>
      <c r="U5056" s="24" t="str">
        <f>IF(E5056&lt;1000000,"",VLOOKUP(E5056,组合调整!$A:$I,2,0))</f>
        <v>私密话</v>
      </c>
      <c r="V5056" s="24" t="str">
        <f>IF(F5056&lt;1000000,"",VLOOKUP(F5056,组合调整!$A:$I,2,0))</f>
        <v>投技</v>
      </c>
      <c r="W5056" s="24" t="str">
        <f>IF(G5056&lt;1000000,"",VLOOKUP(G5056,组合调整!$A:$I,2,0))</f>
        <v/>
      </c>
    </row>
    <row r="5057" spans="1:23">
      <c r="A5057" s="26">
        <v>41201</v>
      </c>
      <c r="B5057" s="26" t="s">
        <v>140</v>
      </c>
      <c r="C5057" s="26">
        <v>2000122</v>
      </c>
      <c r="D5057" s="26">
        <v>4004512</v>
      </c>
      <c r="E5057" s="26">
        <v>4017711</v>
      </c>
      <c r="F5057" s="26">
        <v>4005612</v>
      </c>
      <c r="G5057" s="26">
        <v>40212</v>
      </c>
      <c r="H5057" s="26">
        <v>3021</v>
      </c>
      <c r="I5057" s="26">
        <v>50012</v>
      </c>
      <c r="J5057" s="26">
        <v>4021</v>
      </c>
      <c r="K5057" s="26">
        <v>0</v>
      </c>
      <c r="L5057" s="26">
        <v>0</v>
      </c>
      <c r="M5057" s="26">
        <v>0</v>
      </c>
      <c r="N5057" s="26">
        <v>0</v>
      </c>
      <c r="O5057" s="24" t="s">
        <v>140</v>
      </c>
      <c r="P5057" s="24">
        <v>41201</v>
      </c>
      <c r="Q5057" s="24">
        <f>IF(ISERROR(VLOOKUP($B5057,[1]主动技能!$B:$D,3,0)),[2]Sheet1!$Y5524,VLOOKUP($B5057,[1]主动技能!$B:$D,3,0))</f>
        <v>3</v>
      </c>
      <c r="S5057" s="24" t="str">
        <f>IF(C5057&lt;1000000,"",VLOOKUP(C5057,组合调整!$A:$I,2,0))</f>
        <v>羁绊</v>
      </c>
      <c r="T5057" s="24" t="str">
        <f>IF(D5057&lt;1000000,"",VLOOKUP(D5057,组合调整!$A:$I,2,0))</f>
        <v>瞪眼</v>
      </c>
      <c r="U5057" s="24" t="str">
        <f>IF(E5057&lt;1000000,"",VLOOKUP(E5057,组合调整!$A:$I,2,0))</f>
        <v>鬼切</v>
      </c>
      <c r="V5057" s="24" t="str">
        <f>IF(F5057&lt;1000000,"",VLOOKUP(F5057,组合调整!$A:$I,2,0))</f>
        <v>冲冠</v>
      </c>
      <c r="W5057" s="24" t="str">
        <f>IF(G5057&lt;1000000,"",VLOOKUP(G5057,组合调整!$A:$I,2,0))</f>
        <v/>
      </c>
    </row>
    <row r="5058" spans="1:23">
      <c r="A5058" s="26">
        <v>41202</v>
      </c>
      <c r="B5058" s="26" t="s">
        <v>35</v>
      </c>
      <c r="C5058" s="26">
        <v>4013332</v>
      </c>
      <c r="D5058" s="26">
        <v>4017712</v>
      </c>
      <c r="E5058" s="26">
        <v>4018811</v>
      </c>
      <c r="F5058" s="26">
        <v>4018821</v>
      </c>
      <c r="G5058" s="26">
        <v>40241</v>
      </c>
      <c r="H5058" s="26">
        <v>3012</v>
      </c>
      <c r="I5058" s="26">
        <v>50041</v>
      </c>
      <c r="J5058" s="26">
        <v>4012</v>
      </c>
      <c r="K5058" s="26">
        <v>0</v>
      </c>
      <c r="L5058" s="26">
        <v>0</v>
      </c>
      <c r="M5058" s="26">
        <v>0</v>
      </c>
      <c r="N5058" s="26">
        <v>0</v>
      </c>
      <c r="O5058" s="24" t="s">
        <v>35</v>
      </c>
      <c r="P5058" s="24">
        <v>41202</v>
      </c>
      <c r="Q5058" s="24">
        <f>IF(ISERROR(VLOOKUP($B5058,[1]主动技能!$B:$D,3,0)),[2]Sheet1!$Y5525,VLOOKUP($B5058,[1]主动技能!$B:$D,3,0))</f>
        <v>2</v>
      </c>
      <c r="S5058" s="24" t="str">
        <f>IF(C5058&lt;1000000,"",VLOOKUP(C5058,组合调整!$A:$I,2,0))</f>
        <v>天地投</v>
      </c>
      <c r="T5058" s="24" t="str">
        <f>IF(D5058&lt;1000000,"",VLOOKUP(D5058,组合调整!$A:$I,2,0))</f>
        <v>鬼切</v>
      </c>
      <c r="U5058" s="24" t="str">
        <f>IF(E5058&lt;1000000,"",VLOOKUP(E5058,组合调整!$A:$I,2,0))</f>
        <v>大力踢</v>
      </c>
      <c r="V5058" s="24" t="str">
        <f>IF(F5058&lt;1000000,"",VLOOKUP(F5058,组合调整!$A:$I,2,0))</f>
        <v>龙抓手</v>
      </c>
      <c r="W5058" s="24" t="str">
        <f>IF(G5058&lt;1000000,"",VLOOKUP(G5058,组合调整!$A:$I,2,0))</f>
        <v/>
      </c>
    </row>
    <row r="5059" spans="1:23">
      <c r="A5059" s="26">
        <v>41203</v>
      </c>
      <c r="B5059" s="26" t="s">
        <v>1520</v>
      </c>
      <c r="C5059" s="26">
        <v>4008912</v>
      </c>
      <c r="D5059" s="26">
        <v>4019911</v>
      </c>
      <c r="E5059" s="26">
        <v>4019921</v>
      </c>
      <c r="F5059" s="26">
        <v>20133</v>
      </c>
      <c r="G5059" s="26">
        <v>0</v>
      </c>
      <c r="H5059" s="26">
        <v>0</v>
      </c>
      <c r="I5059" s="26">
        <v>0</v>
      </c>
      <c r="J5059" s="26">
        <v>0</v>
      </c>
      <c r="K5059" s="26">
        <v>0</v>
      </c>
      <c r="L5059" s="26">
        <v>0</v>
      </c>
      <c r="M5059" s="26">
        <v>0</v>
      </c>
      <c r="N5059" s="26">
        <v>0</v>
      </c>
      <c r="O5059" s="24" t="s">
        <v>1520</v>
      </c>
      <c r="P5059" s="24">
        <v>41203</v>
      </c>
      <c r="Q5059" s="24">
        <f>IF(ISERROR(VLOOKUP($B5059,[1]主动技能!$B:$D,3,0)),[2]Sheet1!$Y5526,VLOOKUP($B5059,[1]主动技能!$B:$D,3,0))</f>
        <v>4</v>
      </c>
      <c r="S5059" s="24" t="str">
        <f>IF(C5059&lt;1000000,"",VLOOKUP(C5059,组合调整!$A:$I,2,0))</f>
        <v>清风</v>
      </c>
      <c r="T5059" s="24" t="str">
        <f>IF(D5059&lt;1000000,"",VLOOKUP(D5059,组合调整!$A:$I,2,0))</f>
        <v>不择</v>
      </c>
      <c r="U5059" s="24" t="str">
        <f>IF(E5059&lt;1000000,"",VLOOKUP(E5059,组合调整!$A:$I,2,0))</f>
        <v>绞尽</v>
      </c>
      <c r="V5059" s="24" t="str">
        <f>IF(F5059&lt;1000000,"",VLOOKUP(F5059,组合调整!$A:$I,2,0))</f>
        <v/>
      </c>
      <c r="W5059" s="24" t="str">
        <f>IF(G5059&lt;1000000,"",VLOOKUP(G5059,组合调整!$A:$I,2,0))</f>
        <v/>
      </c>
    </row>
    <row r="5060" spans="1:23">
      <c r="A5060" s="26">
        <v>41204</v>
      </c>
      <c r="B5060" s="26" t="s">
        <v>79</v>
      </c>
      <c r="C5060" s="26">
        <v>4021011</v>
      </c>
      <c r="D5060" s="26">
        <v>4021021</v>
      </c>
      <c r="E5060" s="26">
        <v>4021031</v>
      </c>
      <c r="F5060" s="26">
        <v>1041</v>
      </c>
      <c r="G5060" s="26">
        <v>0</v>
      </c>
      <c r="H5060" s="26">
        <v>0</v>
      </c>
      <c r="I5060" s="26">
        <v>0</v>
      </c>
      <c r="J5060" s="26">
        <v>0</v>
      </c>
      <c r="K5060" s="26">
        <v>0</v>
      </c>
      <c r="L5060" s="26">
        <v>0</v>
      </c>
      <c r="M5060" s="26">
        <v>0</v>
      </c>
      <c r="N5060" s="26">
        <v>0</v>
      </c>
      <c r="O5060" s="24" t="s">
        <v>79</v>
      </c>
      <c r="P5060" s="24">
        <v>41204</v>
      </c>
      <c r="Q5060" s="24">
        <f>IF(ISERROR(VLOOKUP($B5060,[1]主动技能!$B:$D,3,0)),[2]Sheet1!$Y5527,VLOOKUP($B5060,[1]主动技能!$B:$D,3,0))</f>
        <v>2</v>
      </c>
      <c r="S5060" s="24" t="str">
        <f>IF(C5060&lt;1000000,"",VLOOKUP(C5060,组合调整!$A:$I,2,0))</f>
        <v>振奋</v>
      </c>
      <c r="T5060" s="24" t="str">
        <f>IF(D5060&lt;1000000,"",VLOOKUP(D5060,组合调整!$A:$I,2,0))</f>
        <v>深得</v>
      </c>
      <c r="U5060" s="24" t="str">
        <f>IF(E5060&lt;1000000,"",VLOOKUP(E5060,组合调整!$A:$I,2,0))</f>
        <v>联盟</v>
      </c>
      <c r="V5060" s="24" t="str">
        <f>IF(F5060&lt;1000000,"",VLOOKUP(F5060,组合调整!$A:$I,2,0))</f>
        <v/>
      </c>
      <c r="W5060" s="24" t="str">
        <f>IF(G5060&lt;1000000,"",VLOOKUP(G5060,组合调整!$A:$I,2,0))</f>
        <v/>
      </c>
    </row>
    <row r="5061" spans="1:23">
      <c r="A5061" s="26">
        <v>41205</v>
      </c>
      <c r="B5061" s="26" t="s">
        <v>80</v>
      </c>
      <c r="C5061" s="26">
        <v>1029812</v>
      </c>
      <c r="D5061" s="26">
        <v>4022111</v>
      </c>
      <c r="E5061" s="26">
        <v>4022121</v>
      </c>
      <c r="F5061" s="26">
        <v>20012</v>
      </c>
      <c r="G5061" s="26">
        <v>0</v>
      </c>
      <c r="H5061" s="26">
        <v>0</v>
      </c>
      <c r="I5061" s="26">
        <v>0</v>
      </c>
      <c r="J5061" s="26">
        <v>0</v>
      </c>
      <c r="K5061" s="26">
        <v>0</v>
      </c>
      <c r="L5061" s="26">
        <v>0</v>
      </c>
      <c r="M5061" s="26">
        <v>0</v>
      </c>
      <c r="N5061" s="26">
        <v>0</v>
      </c>
      <c r="O5061" s="24" t="s">
        <v>80</v>
      </c>
      <c r="P5061" s="24">
        <v>41205</v>
      </c>
      <c r="Q5061" s="24">
        <f>IF(ISERROR(VLOOKUP($B5061,[1]主动技能!$B:$D,3,0)),[2]Sheet1!$Y5528,VLOOKUP($B5061,[1]主动技能!$B:$D,3,0))</f>
        <v>2</v>
      </c>
      <c r="S5061" s="24" t="str">
        <f>IF(C5061&lt;1000000,"",VLOOKUP(C5061,组合调整!$A:$I,2,0))</f>
        <v>故主</v>
      </c>
      <c r="T5061" s="24" t="str">
        <f>IF(D5061&lt;1000000,"",VLOOKUP(D5061,组合调整!$A:$I,2,0))</f>
        <v>合体</v>
      </c>
      <c r="U5061" s="24" t="str">
        <f>IF(E5061&lt;1000000,"",VLOOKUP(E5061,组合调整!$A:$I,2,0))</f>
        <v>焕发</v>
      </c>
      <c r="V5061" s="24" t="str">
        <f>IF(F5061&lt;1000000,"",VLOOKUP(F5061,组合调整!$A:$I,2,0))</f>
        <v/>
      </c>
      <c r="W5061" s="24" t="str">
        <f>IF(G5061&lt;1000000,"",VLOOKUP(G5061,组合调整!$A:$I,2,0))</f>
        <v/>
      </c>
    </row>
    <row r="5062" spans="1:23">
      <c r="A5062" s="26">
        <v>41206</v>
      </c>
      <c r="B5062" s="26" t="s">
        <v>100</v>
      </c>
      <c r="C5062" s="26">
        <v>4022112</v>
      </c>
      <c r="D5062" s="26">
        <v>4023211</v>
      </c>
      <c r="E5062" s="26">
        <v>4023221</v>
      </c>
      <c r="F5062" s="26">
        <v>1021</v>
      </c>
      <c r="G5062" s="26">
        <v>0</v>
      </c>
      <c r="H5062" s="26">
        <v>0</v>
      </c>
      <c r="I5062" s="26">
        <v>0</v>
      </c>
      <c r="J5062" s="26">
        <v>0</v>
      </c>
      <c r="K5062" s="26">
        <v>0</v>
      </c>
      <c r="L5062" s="26">
        <v>0</v>
      </c>
      <c r="M5062" s="26">
        <v>0</v>
      </c>
      <c r="N5062" s="26">
        <v>0</v>
      </c>
      <c r="O5062" s="24" t="s">
        <v>100</v>
      </c>
      <c r="P5062" s="24">
        <v>41206</v>
      </c>
      <c r="Q5062" s="24">
        <f>IF(ISERROR(VLOOKUP($B5062,[1]主动技能!$B:$D,3,0)),[2]Sheet1!$Y5529,VLOOKUP($B5062,[1]主动技能!$B:$D,3,0))</f>
        <v>1</v>
      </c>
      <c r="S5062" s="24" t="str">
        <f>IF(C5062&lt;1000000,"",VLOOKUP(C5062,组合调整!$A:$I,2,0))</f>
        <v>合体</v>
      </c>
      <c r="T5062" s="24" t="str">
        <f>IF(D5062&lt;1000000,"",VLOOKUP(D5062,组合调整!$A:$I,2,0))</f>
        <v>联翩</v>
      </c>
      <c r="U5062" s="24" t="str">
        <f>IF(E5062&lt;1000000,"",VLOOKUP(E5062,组合调整!$A:$I,2,0))</f>
        <v>担当</v>
      </c>
      <c r="V5062" s="24" t="str">
        <f>IF(F5062&lt;1000000,"",VLOOKUP(F5062,组合调整!$A:$I,2,0))</f>
        <v/>
      </c>
      <c r="W5062" s="24" t="str">
        <f>IF(G5062&lt;1000000,"",VLOOKUP(G5062,组合调整!$A:$I,2,0))</f>
        <v/>
      </c>
    </row>
    <row r="5063" spans="1:23">
      <c r="A5063" s="26">
        <v>41207</v>
      </c>
      <c r="B5063" s="26" t="s">
        <v>100</v>
      </c>
      <c r="C5063" s="26">
        <v>2047412</v>
      </c>
      <c r="D5063" s="26">
        <v>4024311</v>
      </c>
      <c r="E5063" s="26">
        <v>4024321</v>
      </c>
      <c r="F5063" s="26">
        <v>20023</v>
      </c>
      <c r="G5063" s="26">
        <v>0</v>
      </c>
      <c r="H5063" s="26">
        <v>0</v>
      </c>
      <c r="I5063" s="26">
        <v>0</v>
      </c>
      <c r="J5063" s="26">
        <v>0</v>
      </c>
      <c r="K5063" s="26">
        <v>0</v>
      </c>
      <c r="L5063" s="26">
        <v>0</v>
      </c>
      <c r="M5063" s="26">
        <v>0</v>
      </c>
      <c r="N5063" s="26">
        <v>0</v>
      </c>
      <c r="O5063" s="24" t="s">
        <v>100</v>
      </c>
      <c r="P5063" s="24">
        <v>41207</v>
      </c>
      <c r="Q5063" s="24">
        <f>IF(ISERROR(VLOOKUP($B5063,[1]主动技能!$B:$D,3,0)),[2]Sheet1!$Y5530,VLOOKUP($B5063,[1]主动技能!$B:$D,3,0))</f>
        <v>1</v>
      </c>
      <c r="S5063" s="24" t="str">
        <f>IF(C5063&lt;1000000,"",VLOOKUP(C5063,组合调整!$A:$I,2,0))</f>
        <v>断金</v>
      </c>
      <c r="T5063" s="24" t="str">
        <f>IF(D5063&lt;1000000,"",VLOOKUP(D5063,组合调整!$A:$I,2,0))</f>
        <v>双雄</v>
      </c>
      <c r="U5063" s="24" t="str">
        <f>IF(E5063&lt;1000000,"",VLOOKUP(E5063,组合调整!$A:$I,2,0))</f>
        <v>豪杰</v>
      </c>
      <c r="V5063" s="24" t="str">
        <f>IF(F5063&lt;1000000,"",VLOOKUP(F5063,组合调整!$A:$I,2,0))</f>
        <v/>
      </c>
      <c r="W5063" s="24" t="str">
        <f>IF(G5063&lt;1000000,"",VLOOKUP(G5063,组合调整!$A:$I,2,0))</f>
        <v/>
      </c>
    </row>
    <row r="5064" spans="1:23">
      <c r="A5064" s="26">
        <v>41208</v>
      </c>
      <c r="B5064" s="26" t="s">
        <v>53</v>
      </c>
      <c r="C5064" s="26">
        <v>4021022</v>
      </c>
      <c r="D5064" s="26">
        <v>4025411</v>
      </c>
      <c r="E5064" s="26">
        <v>4025421</v>
      </c>
      <c r="F5064" s="26">
        <v>1041</v>
      </c>
      <c r="G5064" s="26">
        <v>0</v>
      </c>
      <c r="H5064" s="26">
        <v>0</v>
      </c>
      <c r="I5064" s="26">
        <v>0</v>
      </c>
      <c r="J5064" s="26">
        <v>0</v>
      </c>
      <c r="K5064" s="26">
        <v>0</v>
      </c>
      <c r="L5064" s="26">
        <v>0</v>
      </c>
      <c r="M5064" s="26">
        <v>0</v>
      </c>
      <c r="N5064" s="26">
        <v>0</v>
      </c>
      <c r="O5064" s="24" t="s">
        <v>53</v>
      </c>
      <c r="P5064" s="24">
        <v>41208</v>
      </c>
      <c r="Q5064" s="24">
        <f>IF(ISERROR(VLOOKUP($B5064,[1]主动技能!$B:$D,3,0)),[2]Sheet1!$Y5531,VLOOKUP($B5064,[1]主动技能!$B:$D,3,0))</f>
        <v>2</v>
      </c>
      <c r="S5064" s="24" t="str">
        <f>IF(C5064&lt;1000000,"",VLOOKUP(C5064,组合调整!$A:$I,2,0))</f>
        <v>深得</v>
      </c>
      <c r="T5064" s="24" t="str">
        <f>IF(D5064&lt;1000000,"",VLOOKUP(D5064,组合调整!$A:$I,2,0))</f>
        <v>威武</v>
      </c>
      <c r="U5064" s="24" t="str">
        <f>IF(E5064&lt;1000000,"",VLOOKUP(E5064,组合调整!$A:$I,2,0))</f>
        <v>良机</v>
      </c>
      <c r="V5064" s="24" t="str">
        <f>IF(F5064&lt;1000000,"",VLOOKUP(F5064,组合调整!$A:$I,2,0))</f>
        <v/>
      </c>
      <c r="W5064" s="24" t="str">
        <f>IF(G5064&lt;1000000,"",VLOOKUP(G5064,组合调整!$A:$I,2,0))</f>
        <v/>
      </c>
    </row>
    <row r="5065" spans="1:23">
      <c r="A5065" s="26">
        <v>41209</v>
      </c>
      <c r="B5065" s="26" t="s">
        <v>81</v>
      </c>
      <c r="C5065" s="26">
        <v>4026511</v>
      </c>
      <c r="D5065" s="26">
        <v>4026521</v>
      </c>
      <c r="E5065" s="26">
        <v>4026531</v>
      </c>
      <c r="F5065" s="26">
        <v>20033</v>
      </c>
      <c r="G5065" s="26">
        <v>0</v>
      </c>
      <c r="H5065" s="26">
        <v>0</v>
      </c>
      <c r="I5065" s="26">
        <v>0</v>
      </c>
      <c r="J5065" s="26">
        <v>0</v>
      </c>
      <c r="K5065" s="26">
        <v>0</v>
      </c>
      <c r="L5065" s="26">
        <v>0</v>
      </c>
      <c r="M5065" s="26">
        <v>0</v>
      </c>
      <c r="N5065" s="26">
        <v>0</v>
      </c>
      <c r="O5065" s="24" t="s">
        <v>81</v>
      </c>
      <c r="P5065" s="24">
        <v>41209</v>
      </c>
      <c r="Q5065" s="24">
        <f>IF(ISERROR(VLOOKUP($B5065,[1]主动技能!$B:$D,3,0)),[2]Sheet1!$Y5532,VLOOKUP($B5065,[1]主动技能!$B:$D,3,0))</f>
        <v>2</v>
      </c>
      <c r="S5065" s="24" t="str">
        <f>IF(C5065&lt;1000000,"",VLOOKUP(C5065,组合调整!$A:$I,2,0))</f>
        <v>行道</v>
      </c>
      <c r="T5065" s="24" t="str">
        <f>IF(D5065&lt;1000000,"",VLOOKUP(D5065,组合调整!$A:$I,2,0))</f>
        <v>天赐</v>
      </c>
      <c r="U5065" s="24" t="str">
        <f>IF(E5065&lt;1000000,"",VLOOKUP(E5065,组合调整!$A:$I,2,0))</f>
        <v>一拳</v>
      </c>
      <c r="V5065" s="24" t="str">
        <f>IF(F5065&lt;1000000,"",VLOOKUP(F5065,组合调整!$A:$I,2,0))</f>
        <v/>
      </c>
      <c r="W5065" s="24" t="str">
        <f>IF(G5065&lt;1000000,"",VLOOKUP(G5065,组合调整!$A:$I,2,0))</f>
        <v/>
      </c>
    </row>
    <row r="5066" spans="1:23">
      <c r="A5066" s="26">
        <v>41210</v>
      </c>
      <c r="B5066" s="26" t="s">
        <v>82</v>
      </c>
      <c r="C5066" s="26">
        <v>4021012</v>
      </c>
      <c r="D5066" s="26">
        <v>4026522</v>
      </c>
      <c r="E5066" s="26">
        <v>4027611</v>
      </c>
      <c r="F5066" s="26">
        <v>1021</v>
      </c>
      <c r="G5066" s="26">
        <v>0</v>
      </c>
      <c r="H5066" s="26">
        <v>0</v>
      </c>
      <c r="I5066" s="26">
        <v>0</v>
      </c>
      <c r="J5066" s="26">
        <v>0</v>
      </c>
      <c r="K5066" s="26">
        <v>0</v>
      </c>
      <c r="L5066" s="26">
        <v>0</v>
      </c>
      <c r="M5066" s="26">
        <v>0</v>
      </c>
      <c r="N5066" s="26">
        <v>0</v>
      </c>
      <c r="O5066" s="24" t="s">
        <v>82</v>
      </c>
      <c r="P5066" s="24">
        <v>41210</v>
      </c>
      <c r="Q5066" s="24">
        <f>IF(ISERROR(VLOOKUP($B5066,[1]主动技能!$B:$D,3,0)),[2]Sheet1!$Y5533,VLOOKUP($B5066,[1]主动技能!$B:$D,3,0))</f>
        <v>2</v>
      </c>
      <c r="S5066" s="24" t="str">
        <f>IF(C5066&lt;1000000,"",VLOOKUP(C5066,组合调整!$A:$I,2,0))</f>
        <v>振奋</v>
      </c>
      <c r="T5066" s="24" t="str">
        <f>IF(D5066&lt;1000000,"",VLOOKUP(D5066,组合调整!$A:$I,2,0))</f>
        <v>天赐</v>
      </c>
      <c r="U5066" s="24" t="str">
        <f>IF(E5066&lt;1000000,"",VLOOKUP(E5066,组合调整!$A:$I,2,0))</f>
        <v>奇思</v>
      </c>
      <c r="V5066" s="24" t="str">
        <f>IF(F5066&lt;1000000,"",VLOOKUP(F5066,组合调整!$A:$I,2,0))</f>
        <v/>
      </c>
      <c r="W5066" s="24" t="str">
        <f>IF(G5066&lt;1000000,"",VLOOKUP(G5066,组合调整!$A:$I,2,0))</f>
        <v/>
      </c>
    </row>
    <row r="5067" spans="1:23">
      <c r="A5067" s="26">
        <v>41211</v>
      </c>
      <c r="B5067" s="26" t="s">
        <v>83</v>
      </c>
      <c r="C5067" s="26">
        <v>4028711</v>
      </c>
      <c r="D5067" s="26">
        <v>4028721</v>
      </c>
      <c r="E5067" s="26">
        <v>4028731</v>
      </c>
      <c r="F5067" s="26">
        <v>20112</v>
      </c>
      <c r="G5067" s="26">
        <v>0</v>
      </c>
      <c r="H5067" s="26">
        <v>0</v>
      </c>
      <c r="I5067" s="26">
        <v>0</v>
      </c>
      <c r="J5067" s="26">
        <v>0</v>
      </c>
      <c r="K5067" s="26">
        <v>0</v>
      </c>
      <c r="L5067" s="26">
        <v>0</v>
      </c>
      <c r="M5067" s="26">
        <v>0</v>
      </c>
      <c r="N5067" s="26">
        <v>0</v>
      </c>
      <c r="O5067" s="24" t="s">
        <v>83</v>
      </c>
      <c r="P5067" s="24">
        <v>41211</v>
      </c>
      <c r="Q5067" s="24">
        <f>IF(ISERROR(VLOOKUP($B5067,[1]主动技能!$B:$D,3,0)),[2]Sheet1!$Y5534,VLOOKUP($B5067,[1]主动技能!$B:$D,3,0))</f>
        <v>2</v>
      </c>
      <c r="S5067" s="24" t="str">
        <f>IF(C5067&lt;1000000,"",VLOOKUP(C5067,组合调整!$A:$I,2,0))</f>
        <v>锐爪</v>
      </c>
      <c r="T5067" s="24" t="str">
        <f>IF(D5067&lt;1000000,"",VLOOKUP(D5067,组合调整!$A:$I,2,0))</f>
        <v>首选</v>
      </c>
      <c r="U5067" s="24" t="str">
        <f>IF(E5067&lt;1000000,"",VLOOKUP(E5067,组合调整!$A:$I,2,0))</f>
        <v>意气</v>
      </c>
      <c r="V5067" s="24" t="str">
        <f>IF(F5067&lt;1000000,"",VLOOKUP(F5067,组合调整!$A:$I,2,0))</f>
        <v/>
      </c>
      <c r="W5067" s="24" t="str">
        <f>IF(G5067&lt;1000000,"",VLOOKUP(G5067,组合调整!$A:$I,2,0))</f>
        <v/>
      </c>
    </row>
    <row r="5068" spans="1:23">
      <c r="A5068" s="26">
        <v>41212</v>
      </c>
      <c r="B5068" s="26" t="s">
        <v>1523</v>
      </c>
      <c r="C5068" s="26">
        <v>1043012</v>
      </c>
      <c r="D5068" s="26">
        <v>0</v>
      </c>
      <c r="E5068" s="26">
        <v>0</v>
      </c>
      <c r="F5068" s="26">
        <v>0</v>
      </c>
      <c r="G5068" s="26">
        <v>0</v>
      </c>
      <c r="H5068" s="26">
        <v>0</v>
      </c>
      <c r="I5068" s="26">
        <v>0</v>
      </c>
      <c r="J5068" s="26">
        <v>0</v>
      </c>
      <c r="K5068" s="26">
        <v>0</v>
      </c>
      <c r="L5068" s="26">
        <v>0</v>
      </c>
      <c r="M5068" s="26">
        <v>0</v>
      </c>
      <c r="N5068" s="26">
        <v>0</v>
      </c>
      <c r="O5068" s="24" t="s">
        <v>1523</v>
      </c>
      <c r="P5068" s="24">
        <v>41212</v>
      </c>
      <c r="Q5068" s="24">
        <f>IF(ISERROR(VLOOKUP($B5068,[1]主动技能!$B:$D,3,0)),[2]Sheet1!$Y5535,VLOOKUP($B5068,[1]主动技能!$B:$D,3,0))</f>
        <v>4</v>
      </c>
      <c r="S5068" s="24" t="str">
        <f>IF(C5068&lt;1000000,"",VLOOKUP(C5068,组合调整!$A:$I,2,0))</f>
        <v>亲密</v>
      </c>
      <c r="T5068" s="24" t="str">
        <f>IF(D5068&lt;1000000,"",VLOOKUP(D5068,组合调整!$A:$I,2,0))</f>
        <v/>
      </c>
      <c r="U5068" s="24" t="str">
        <f>IF(E5068&lt;1000000,"",VLOOKUP(E5068,组合调整!$A:$I,2,0))</f>
        <v/>
      </c>
      <c r="V5068" s="24" t="str">
        <f>IF(F5068&lt;1000000,"",VLOOKUP(F5068,组合调整!$A:$I,2,0))</f>
        <v/>
      </c>
      <c r="W5068" s="24" t="str">
        <f>IF(G5068&lt;1000000,"",VLOOKUP(G5068,组合调整!$A:$I,2,0))</f>
        <v/>
      </c>
    </row>
    <row r="5069" spans="1:23">
      <c r="A5069" s="26">
        <v>41213</v>
      </c>
      <c r="B5069" s="26" t="s">
        <v>1524</v>
      </c>
      <c r="C5069" s="26">
        <v>4019922</v>
      </c>
      <c r="D5069" s="26">
        <v>4030911</v>
      </c>
      <c r="E5069" s="26">
        <v>4030921</v>
      </c>
      <c r="F5069" s="26">
        <v>20121</v>
      </c>
      <c r="G5069" s="26">
        <v>0</v>
      </c>
      <c r="H5069" s="26">
        <v>0</v>
      </c>
      <c r="I5069" s="26">
        <v>0</v>
      </c>
      <c r="J5069" s="26">
        <v>0</v>
      </c>
      <c r="K5069" s="26">
        <v>0</v>
      </c>
      <c r="L5069" s="26">
        <v>0</v>
      </c>
      <c r="M5069" s="26">
        <v>0</v>
      </c>
      <c r="N5069" s="26">
        <v>0</v>
      </c>
      <c r="O5069" s="24" t="s">
        <v>1524</v>
      </c>
      <c r="P5069" s="24">
        <v>41213</v>
      </c>
      <c r="Q5069" s="24">
        <f>IF(ISERROR(VLOOKUP($B5069,[1]主动技能!$B:$D,3,0)),[2]Sheet1!$Y5536,VLOOKUP($B5069,[1]主动技能!$B:$D,3,0))</f>
        <v>4</v>
      </c>
      <c r="S5069" s="24" t="str">
        <f>IF(C5069&lt;1000000,"",VLOOKUP(C5069,组合调整!$A:$I,2,0))</f>
        <v>绞尽</v>
      </c>
      <c r="T5069" s="24" t="str">
        <f>IF(D5069&lt;1000000,"",VLOOKUP(D5069,组合调整!$A:$I,2,0))</f>
        <v>计划</v>
      </c>
      <c r="U5069" s="24" t="str">
        <f>IF(E5069&lt;1000000,"",VLOOKUP(E5069,组合调整!$A:$I,2,0))</f>
        <v>不屈</v>
      </c>
      <c r="V5069" s="24" t="str">
        <f>IF(F5069&lt;1000000,"",VLOOKUP(F5069,组合调整!$A:$I,2,0))</f>
        <v/>
      </c>
      <c r="W5069" s="24" t="str">
        <f>IF(G5069&lt;1000000,"",VLOOKUP(G5069,组合调整!$A:$I,2,0))</f>
        <v/>
      </c>
    </row>
    <row r="5070" spans="1:23">
      <c r="A5070" s="26">
        <v>41214</v>
      </c>
      <c r="B5070" s="26" t="s">
        <v>1525</v>
      </c>
      <c r="C5070" s="26">
        <v>4027612</v>
      </c>
      <c r="D5070" s="26">
        <v>4032011</v>
      </c>
      <c r="E5070" s="26">
        <v>4032021</v>
      </c>
      <c r="F5070" s="26">
        <v>1012</v>
      </c>
      <c r="G5070" s="26">
        <v>0</v>
      </c>
      <c r="H5070" s="26">
        <v>0</v>
      </c>
      <c r="I5070" s="26">
        <v>0</v>
      </c>
      <c r="J5070" s="26">
        <v>0</v>
      </c>
      <c r="K5070" s="26">
        <v>0</v>
      </c>
      <c r="L5070" s="26">
        <v>0</v>
      </c>
      <c r="M5070" s="26">
        <v>0</v>
      </c>
      <c r="N5070" s="26">
        <v>0</v>
      </c>
      <c r="O5070" s="24" t="s">
        <v>1525</v>
      </c>
      <c r="P5070" s="24">
        <v>41214</v>
      </c>
      <c r="Q5070" s="24">
        <f>IF(ISERROR(VLOOKUP($B5070,[1]主动技能!$B:$D,3,0)),[2]Sheet1!$Y5537,VLOOKUP($B5070,[1]主动技能!$B:$D,3,0))</f>
        <v>4</v>
      </c>
      <c r="S5070" s="24" t="str">
        <f>IF(C5070&lt;1000000,"",VLOOKUP(C5070,组合调整!$A:$I,2,0))</f>
        <v>奇思</v>
      </c>
      <c r="T5070" s="24" t="str">
        <f>IF(D5070&lt;1000000,"",VLOOKUP(D5070,组合调整!$A:$I,2,0))</f>
        <v>宁死</v>
      </c>
      <c r="U5070" s="24" t="str">
        <f>IF(E5070&lt;1000000,"",VLOOKUP(E5070,组合调整!$A:$I,2,0))</f>
        <v>升华</v>
      </c>
      <c r="V5070" s="24" t="str">
        <f>IF(F5070&lt;1000000,"",VLOOKUP(F5070,组合调整!$A:$I,2,0))</f>
        <v/>
      </c>
      <c r="W5070" s="24" t="str">
        <f>IF(G5070&lt;1000000,"",VLOOKUP(G5070,组合调整!$A:$I,2,0))</f>
        <v/>
      </c>
    </row>
    <row r="5071" spans="1:23">
      <c r="A5071" s="26">
        <v>41215</v>
      </c>
      <c r="B5071" s="26" t="s">
        <v>1526</v>
      </c>
      <c r="C5071" s="26">
        <v>4033111</v>
      </c>
      <c r="D5071" s="26">
        <v>4033121</v>
      </c>
      <c r="E5071" s="26">
        <v>0</v>
      </c>
      <c r="F5071" s="26">
        <v>0</v>
      </c>
      <c r="G5071" s="26">
        <v>0</v>
      </c>
      <c r="H5071" s="26">
        <v>0</v>
      </c>
      <c r="I5071" s="26">
        <v>0</v>
      </c>
      <c r="J5071" s="26">
        <v>0</v>
      </c>
      <c r="K5071" s="26">
        <v>0</v>
      </c>
      <c r="L5071" s="26">
        <v>0</v>
      </c>
      <c r="M5071" s="26">
        <v>0</v>
      </c>
      <c r="N5071" s="26">
        <v>0</v>
      </c>
      <c r="O5071" s="24" t="s">
        <v>1526</v>
      </c>
      <c r="P5071" s="24">
        <v>41215</v>
      </c>
      <c r="Q5071" s="24">
        <f>IF(ISERROR(VLOOKUP($B5071,[1]主动技能!$B:$D,3,0)),[2]Sheet1!$Y5538,VLOOKUP($B5071,[1]主动技能!$B:$D,3,0))</f>
        <v>4</v>
      </c>
      <c r="S5071" s="24" t="str">
        <f>IF(C5071&lt;1000000,"",VLOOKUP(C5071,组合调整!$A:$I,2,0))</f>
        <v>大志</v>
      </c>
      <c r="T5071" s="24" t="str">
        <f>IF(D5071&lt;1000000,"",VLOOKUP(D5071,组合调整!$A:$I,2,0))</f>
        <v>智商</v>
      </c>
      <c r="U5071" s="24" t="str">
        <f>IF(E5071&lt;1000000,"",VLOOKUP(E5071,组合调整!$A:$I,2,0))</f>
        <v/>
      </c>
      <c r="V5071" s="24" t="str">
        <f>IF(F5071&lt;1000000,"",VLOOKUP(F5071,组合调整!$A:$I,2,0))</f>
        <v/>
      </c>
      <c r="W5071" s="24" t="str">
        <f>IF(G5071&lt;1000000,"",VLOOKUP(G5071,组合调整!$A:$I,2,0))</f>
        <v/>
      </c>
    </row>
    <row r="5072" spans="1:23">
      <c r="A5072" s="26">
        <v>41216</v>
      </c>
      <c r="B5072" s="26" t="s">
        <v>1527</v>
      </c>
      <c r="C5072" s="26">
        <v>4034211</v>
      </c>
      <c r="D5072" s="26">
        <v>0</v>
      </c>
      <c r="E5072" s="26">
        <v>0</v>
      </c>
      <c r="F5072" s="26">
        <v>0</v>
      </c>
      <c r="G5072" s="26">
        <v>0</v>
      </c>
      <c r="H5072" s="26">
        <v>0</v>
      </c>
      <c r="I5072" s="26">
        <v>0</v>
      </c>
      <c r="J5072" s="26">
        <v>0</v>
      </c>
      <c r="K5072" s="26">
        <v>0</v>
      </c>
      <c r="L5072" s="26">
        <v>0</v>
      </c>
      <c r="M5072" s="26">
        <v>0</v>
      </c>
      <c r="N5072" s="26">
        <v>0</v>
      </c>
      <c r="O5072" s="24" t="s">
        <v>1527</v>
      </c>
      <c r="P5072" s="24">
        <v>41216</v>
      </c>
      <c r="Q5072" s="24">
        <f>IF(ISERROR(VLOOKUP($B5072,[1]主动技能!$B:$D,3,0)),[2]Sheet1!$Y5539,VLOOKUP($B5072,[1]主动技能!$B:$D,3,0))</f>
        <v>4</v>
      </c>
      <c r="S5072" s="24" t="str">
        <f>IF(C5072&lt;1000000,"",VLOOKUP(C5072,组合调整!$A:$I,2,0))</f>
        <v>报仇</v>
      </c>
      <c r="T5072" s="24" t="str">
        <f>IF(D5072&lt;1000000,"",VLOOKUP(D5072,组合调整!$A:$I,2,0))</f>
        <v/>
      </c>
      <c r="U5072" s="24" t="str">
        <f>IF(E5072&lt;1000000,"",VLOOKUP(E5072,组合调整!$A:$I,2,0))</f>
        <v/>
      </c>
      <c r="V5072" s="24" t="str">
        <f>IF(F5072&lt;1000000,"",VLOOKUP(F5072,组合调整!$A:$I,2,0))</f>
        <v/>
      </c>
      <c r="W5072" s="24" t="str">
        <f>IF(G5072&lt;1000000,"",VLOOKUP(G5072,组合调整!$A:$I,2,0))</f>
        <v/>
      </c>
    </row>
    <row r="5073" spans="1:23">
      <c r="A5073" s="26">
        <v>41217</v>
      </c>
      <c r="B5073" s="26" t="s">
        <v>1528</v>
      </c>
      <c r="C5073" s="26">
        <v>4010022</v>
      </c>
      <c r="D5073" s="26">
        <v>0</v>
      </c>
      <c r="E5073" s="26">
        <v>0</v>
      </c>
      <c r="F5073" s="26">
        <v>0</v>
      </c>
      <c r="G5073" s="26">
        <v>0</v>
      </c>
      <c r="H5073" s="26">
        <v>0</v>
      </c>
      <c r="I5073" s="26">
        <v>0</v>
      </c>
      <c r="J5073" s="26">
        <v>0</v>
      </c>
      <c r="K5073" s="26">
        <v>0</v>
      </c>
      <c r="L5073" s="26">
        <v>0</v>
      </c>
      <c r="M5073" s="26">
        <v>0</v>
      </c>
      <c r="N5073" s="26">
        <v>0</v>
      </c>
      <c r="O5073" s="24" t="s">
        <v>1528</v>
      </c>
      <c r="P5073" s="24">
        <v>41217</v>
      </c>
      <c r="Q5073" s="24">
        <f>IF(ISERROR(VLOOKUP($B5073,[1]主动技能!$B:$D,3,0)),[2]Sheet1!$Y5540,VLOOKUP($B5073,[1]主动技能!$B:$D,3,0))</f>
        <v>4</v>
      </c>
      <c r="S5073" s="24" t="str">
        <f>IF(C5073&lt;1000000,"",VLOOKUP(C5073,组合调整!$A:$I,2,0))</f>
        <v>寒木</v>
      </c>
      <c r="T5073" s="24" t="str">
        <f>IF(D5073&lt;1000000,"",VLOOKUP(D5073,组合调整!$A:$I,2,0))</f>
        <v/>
      </c>
      <c r="U5073" s="24" t="str">
        <f>IF(E5073&lt;1000000,"",VLOOKUP(E5073,组合调整!$A:$I,2,0))</f>
        <v/>
      </c>
      <c r="V5073" s="24" t="str">
        <f>IF(F5073&lt;1000000,"",VLOOKUP(F5073,组合调整!$A:$I,2,0))</f>
        <v/>
      </c>
      <c r="W5073" s="24" t="str">
        <f>IF(G5073&lt;1000000,"",VLOOKUP(G5073,组合调整!$A:$I,2,0))</f>
        <v/>
      </c>
    </row>
    <row r="5074" spans="1:23">
      <c r="A5074" s="26">
        <v>41218</v>
      </c>
      <c r="B5074" s="26" t="s">
        <v>86</v>
      </c>
      <c r="C5074" s="26">
        <v>4024312</v>
      </c>
      <c r="D5074" s="26">
        <v>4032022</v>
      </c>
      <c r="E5074" s="26">
        <v>4036411</v>
      </c>
      <c r="F5074" s="26">
        <v>1021</v>
      </c>
      <c r="G5074" s="26">
        <v>0</v>
      </c>
      <c r="H5074" s="26">
        <v>0</v>
      </c>
      <c r="I5074" s="26">
        <v>0</v>
      </c>
      <c r="J5074" s="26">
        <v>0</v>
      </c>
      <c r="K5074" s="26">
        <v>0</v>
      </c>
      <c r="L5074" s="26">
        <v>0</v>
      </c>
      <c r="M5074" s="26">
        <v>0</v>
      </c>
      <c r="N5074" s="26">
        <v>0</v>
      </c>
      <c r="O5074" s="24" t="s">
        <v>86</v>
      </c>
      <c r="P5074" s="24">
        <v>41218</v>
      </c>
      <c r="Q5074" s="24">
        <f>IF(ISERROR(VLOOKUP($B5074,[1]主动技能!$B:$D,3,0)),[2]Sheet1!$Y5541,VLOOKUP($B5074,[1]主动技能!$B:$D,3,0))</f>
        <v>2</v>
      </c>
      <c r="S5074" s="24" t="str">
        <f>IF(C5074&lt;1000000,"",VLOOKUP(C5074,组合调整!$A:$I,2,0))</f>
        <v>双雄</v>
      </c>
      <c r="T5074" s="24" t="str">
        <f>IF(D5074&lt;1000000,"",VLOOKUP(D5074,组合调整!$A:$I,2,0))</f>
        <v>升华</v>
      </c>
      <c r="U5074" s="24" t="str">
        <f>IF(E5074&lt;1000000,"",VLOOKUP(E5074,组合调整!$A:$I,2,0))</f>
        <v>胸怀</v>
      </c>
      <c r="V5074" s="24" t="str">
        <f>IF(F5074&lt;1000000,"",VLOOKUP(F5074,组合调整!$A:$I,2,0))</f>
        <v/>
      </c>
      <c r="W5074" s="24" t="str">
        <f>IF(G5074&lt;1000000,"",VLOOKUP(G5074,组合调整!$A:$I,2,0))</f>
        <v/>
      </c>
    </row>
    <row r="5075" spans="1:23">
      <c r="A5075" s="26">
        <v>41219</v>
      </c>
      <c r="B5075" s="26" t="s">
        <v>1529</v>
      </c>
      <c r="C5075" s="26">
        <v>4033122</v>
      </c>
      <c r="D5075" s="26">
        <v>0</v>
      </c>
      <c r="E5075" s="26">
        <v>0</v>
      </c>
      <c r="F5075" s="26">
        <v>0</v>
      </c>
      <c r="G5075" s="26">
        <v>0</v>
      </c>
      <c r="H5075" s="26">
        <v>0</v>
      </c>
      <c r="I5075" s="26">
        <v>0</v>
      </c>
      <c r="J5075" s="26">
        <v>0</v>
      </c>
      <c r="K5075" s="26">
        <v>0</v>
      </c>
      <c r="L5075" s="26">
        <v>0</v>
      </c>
      <c r="M5075" s="26">
        <v>0</v>
      </c>
      <c r="N5075" s="26">
        <v>0</v>
      </c>
      <c r="O5075" s="24" t="s">
        <v>1529</v>
      </c>
      <c r="P5075" s="24">
        <v>41219</v>
      </c>
      <c r="Q5075" s="24">
        <f>IF(ISERROR(VLOOKUP($B5075,[1]主动技能!$B:$D,3,0)),[2]Sheet1!$Y5542,VLOOKUP($B5075,[1]主动技能!$B:$D,3,0))</f>
        <v>4</v>
      </c>
      <c r="S5075" s="24" t="str">
        <f>IF(C5075&lt;1000000,"",VLOOKUP(C5075,组合调整!$A:$I,2,0))</f>
        <v>智商</v>
      </c>
      <c r="T5075" s="24" t="str">
        <f>IF(D5075&lt;1000000,"",VLOOKUP(D5075,组合调整!$A:$I,2,0))</f>
        <v/>
      </c>
      <c r="U5075" s="24" t="str">
        <f>IF(E5075&lt;1000000,"",VLOOKUP(E5075,组合调整!$A:$I,2,0))</f>
        <v/>
      </c>
      <c r="V5075" s="24" t="str">
        <f>IF(F5075&lt;1000000,"",VLOOKUP(F5075,组合调整!$A:$I,2,0))</f>
        <v/>
      </c>
      <c r="W5075" s="24" t="str">
        <f>IF(G5075&lt;1000000,"",VLOOKUP(G5075,组合调整!$A:$I,2,0))</f>
        <v/>
      </c>
    </row>
    <row r="5076" spans="1:23">
      <c r="A5076" s="26">
        <v>41220</v>
      </c>
      <c r="B5076" s="26" t="s">
        <v>1530</v>
      </c>
      <c r="C5076" s="26">
        <v>4028722</v>
      </c>
      <c r="D5076" s="26">
        <v>4038611</v>
      </c>
      <c r="E5076" s="26">
        <v>4038621</v>
      </c>
      <c r="F5076" s="26">
        <v>1032</v>
      </c>
      <c r="G5076" s="26">
        <v>0</v>
      </c>
      <c r="H5076" s="26">
        <v>0</v>
      </c>
      <c r="I5076" s="26">
        <v>0</v>
      </c>
      <c r="J5076" s="26">
        <v>0</v>
      </c>
      <c r="K5076" s="26">
        <v>0</v>
      </c>
      <c r="L5076" s="26">
        <v>0</v>
      </c>
      <c r="M5076" s="26">
        <v>0</v>
      </c>
      <c r="N5076" s="26">
        <v>0</v>
      </c>
      <c r="O5076" s="24" t="s">
        <v>1530</v>
      </c>
      <c r="P5076" s="24">
        <v>41220</v>
      </c>
      <c r="Q5076" s="24">
        <f>IF(ISERROR(VLOOKUP($B5076,[1]主动技能!$B:$D,3,0)),[2]Sheet1!$Y5543,VLOOKUP($B5076,[1]主动技能!$B:$D,3,0))</f>
        <v>4</v>
      </c>
      <c r="S5076" s="24" t="str">
        <f>IF(C5076&lt;1000000,"",VLOOKUP(C5076,组合调整!$A:$I,2,0))</f>
        <v>首选</v>
      </c>
      <c r="T5076" s="24" t="str">
        <f>IF(D5076&lt;1000000,"",VLOOKUP(D5076,组合调整!$A:$I,2,0))</f>
        <v>出手</v>
      </c>
      <c r="U5076" s="24" t="str">
        <f>IF(E5076&lt;1000000,"",VLOOKUP(E5076,组合调整!$A:$I,2,0))</f>
        <v>首冲</v>
      </c>
      <c r="V5076" s="24" t="str">
        <f>IF(F5076&lt;1000000,"",VLOOKUP(F5076,组合调整!$A:$I,2,0))</f>
        <v/>
      </c>
      <c r="W5076" s="24" t="str">
        <f>IF(G5076&lt;1000000,"",VLOOKUP(G5076,组合调整!$A:$I,2,0))</f>
        <v/>
      </c>
    </row>
    <row r="5077" spans="1:23">
      <c r="A5077" s="26">
        <v>41221</v>
      </c>
      <c r="B5077" s="26" t="s">
        <v>87</v>
      </c>
      <c r="C5077" s="26">
        <v>4038622</v>
      </c>
      <c r="D5077" s="26">
        <v>4039711</v>
      </c>
      <c r="E5077" s="26">
        <v>4039721</v>
      </c>
      <c r="F5077" s="26">
        <v>20141</v>
      </c>
      <c r="G5077" s="26">
        <v>0</v>
      </c>
      <c r="H5077" s="26">
        <v>0</v>
      </c>
      <c r="I5077" s="26">
        <v>0</v>
      </c>
      <c r="J5077" s="26">
        <v>0</v>
      </c>
      <c r="K5077" s="26">
        <v>0</v>
      </c>
      <c r="L5077" s="26">
        <v>0</v>
      </c>
      <c r="M5077" s="26">
        <v>0</v>
      </c>
      <c r="N5077" s="26">
        <v>0</v>
      </c>
      <c r="O5077" s="24" t="s">
        <v>87</v>
      </c>
      <c r="P5077" s="24">
        <v>41221</v>
      </c>
      <c r="Q5077" s="24">
        <f>IF(ISERROR(VLOOKUP($B5077,[1]主动技能!$B:$D,3,0)),[2]Sheet1!$Y5544,VLOOKUP($B5077,[1]主动技能!$B:$D,3,0))</f>
        <v>2</v>
      </c>
      <c r="S5077" s="24" t="str">
        <f>IF(C5077&lt;1000000,"",VLOOKUP(C5077,组合调整!$A:$I,2,0))</f>
        <v>首冲</v>
      </c>
      <c r="T5077" s="24" t="str">
        <f>IF(D5077&lt;1000000,"",VLOOKUP(D5077,组合调整!$A:$I,2,0))</f>
        <v>五湖</v>
      </c>
      <c r="U5077" s="24" t="str">
        <f>IF(E5077&lt;1000000,"",VLOOKUP(E5077,组合调整!$A:$I,2,0))</f>
        <v>四海</v>
      </c>
      <c r="V5077" s="24" t="str">
        <f>IF(F5077&lt;1000000,"",VLOOKUP(F5077,组合调整!$A:$I,2,0))</f>
        <v/>
      </c>
      <c r="W5077" s="24" t="str">
        <f>IF(G5077&lt;1000000,"",VLOOKUP(G5077,组合调整!$A:$I,2,0))</f>
        <v/>
      </c>
    </row>
    <row r="5078" spans="1:23">
      <c r="A5078" s="26">
        <v>41222</v>
      </c>
      <c r="B5078" s="26" t="s">
        <v>1531</v>
      </c>
      <c r="C5078" s="26">
        <v>4032013</v>
      </c>
      <c r="D5078" s="26">
        <v>4036412</v>
      </c>
      <c r="E5078" s="26">
        <v>4040811</v>
      </c>
      <c r="F5078" s="26">
        <v>1012</v>
      </c>
      <c r="G5078" s="26">
        <v>0</v>
      </c>
      <c r="H5078" s="26">
        <v>0</v>
      </c>
      <c r="I5078" s="26">
        <v>0</v>
      </c>
      <c r="J5078" s="26">
        <v>0</v>
      </c>
      <c r="K5078" s="26">
        <v>0</v>
      </c>
      <c r="L5078" s="26">
        <v>0</v>
      </c>
      <c r="M5078" s="26">
        <v>0</v>
      </c>
      <c r="N5078" s="26">
        <v>0</v>
      </c>
      <c r="O5078" s="24" t="s">
        <v>1531</v>
      </c>
      <c r="P5078" s="24">
        <v>41222</v>
      </c>
      <c r="Q5078" s="24">
        <f>IF(ISERROR(VLOOKUP($B5078,[1]主动技能!$B:$D,3,0)),[2]Sheet1!$Y5545,VLOOKUP($B5078,[1]主动技能!$B:$D,3,0))</f>
        <v>4</v>
      </c>
      <c r="S5078" s="24" t="str">
        <f>IF(C5078&lt;1000000,"",VLOOKUP(C5078,组合调整!$A:$I,2,0))</f>
        <v>宁死</v>
      </c>
      <c r="T5078" s="24" t="str">
        <f>IF(D5078&lt;1000000,"",VLOOKUP(D5078,组合调整!$A:$I,2,0))</f>
        <v>胸怀</v>
      </c>
      <c r="U5078" s="24" t="str">
        <f>IF(E5078&lt;1000000,"",VLOOKUP(E5078,组合调整!$A:$I,2,0))</f>
        <v>亲情</v>
      </c>
      <c r="V5078" s="24" t="str">
        <f>IF(F5078&lt;1000000,"",VLOOKUP(F5078,组合调整!$A:$I,2,0))</f>
        <v/>
      </c>
      <c r="W5078" s="24" t="str">
        <f>IF(G5078&lt;1000000,"",VLOOKUP(G5078,组合调整!$A:$I,2,0))</f>
        <v/>
      </c>
    </row>
    <row r="5079" spans="1:23">
      <c r="A5079" s="26">
        <v>41223</v>
      </c>
      <c r="B5079" s="26" t="s">
        <v>1532</v>
      </c>
      <c r="C5079" s="26">
        <v>4032012</v>
      </c>
      <c r="D5079" s="26">
        <v>4038612</v>
      </c>
      <c r="E5079" s="26">
        <v>4041911</v>
      </c>
      <c r="F5079" s="26">
        <v>20021</v>
      </c>
      <c r="G5079" s="26">
        <v>0</v>
      </c>
      <c r="H5079" s="26">
        <v>0</v>
      </c>
      <c r="I5079" s="26">
        <v>0</v>
      </c>
      <c r="J5079" s="26">
        <v>0</v>
      </c>
      <c r="K5079" s="26">
        <v>0</v>
      </c>
      <c r="L5079" s="26">
        <v>0</v>
      </c>
      <c r="M5079" s="26">
        <v>0</v>
      </c>
      <c r="N5079" s="26">
        <v>0</v>
      </c>
      <c r="O5079" s="24" t="s">
        <v>1532</v>
      </c>
      <c r="P5079" s="24">
        <v>41223</v>
      </c>
      <c r="Q5079" s="24">
        <f>IF(ISERROR(VLOOKUP($B5079,[1]主动技能!$B:$D,3,0)),[2]Sheet1!$Y5546,VLOOKUP($B5079,[1]主动技能!$B:$D,3,0))</f>
        <v>4</v>
      </c>
      <c r="S5079" s="24" t="str">
        <f>IF(C5079&lt;1000000,"",VLOOKUP(C5079,组合调整!$A:$I,2,0))</f>
        <v>宁死</v>
      </c>
      <c r="T5079" s="24" t="str">
        <f>IF(D5079&lt;1000000,"",VLOOKUP(D5079,组合调整!$A:$I,2,0))</f>
        <v>出手</v>
      </c>
      <c r="U5079" s="24" t="str">
        <f>IF(E5079&lt;1000000,"",VLOOKUP(E5079,组合调整!$A:$I,2,0))</f>
        <v>兴奋剂</v>
      </c>
      <c r="V5079" s="24" t="str">
        <f>IF(F5079&lt;1000000,"",VLOOKUP(F5079,组合调整!$A:$I,2,0))</f>
        <v/>
      </c>
      <c r="W5079" s="24" t="str">
        <f>IF(G5079&lt;1000000,"",VLOOKUP(G5079,组合调整!$A:$I,2,0))</f>
        <v/>
      </c>
    </row>
    <row r="5080" spans="1:23">
      <c r="A5080" s="26">
        <v>41224</v>
      </c>
      <c r="B5080" s="26" t="s">
        <v>88</v>
      </c>
      <c r="C5080" s="26">
        <v>3019912</v>
      </c>
      <c r="D5080" s="26">
        <v>1034222</v>
      </c>
      <c r="E5080" s="26">
        <v>4022122</v>
      </c>
      <c r="F5080" s="26">
        <v>1032</v>
      </c>
      <c r="G5080" s="26">
        <v>0</v>
      </c>
      <c r="H5080" s="26">
        <v>0</v>
      </c>
      <c r="I5080" s="26">
        <v>0</v>
      </c>
      <c r="J5080" s="26">
        <v>0</v>
      </c>
      <c r="K5080" s="26">
        <v>0</v>
      </c>
      <c r="L5080" s="26">
        <v>0</v>
      </c>
      <c r="M5080" s="26">
        <v>0</v>
      </c>
      <c r="N5080" s="26">
        <v>0</v>
      </c>
      <c r="O5080" s="24" t="s">
        <v>88</v>
      </c>
      <c r="P5080" s="24">
        <v>41224</v>
      </c>
      <c r="Q5080" s="24">
        <f>IF(ISERROR(VLOOKUP($B5080,[1]主动技能!$B:$D,3,0)),[2]Sheet1!$Y5547,VLOOKUP($B5080,[1]主动技能!$B:$D,3,0))</f>
        <v>2</v>
      </c>
      <c r="S5080" s="24" t="str">
        <f>IF(C5080&lt;1000000,"",VLOOKUP(C5080,组合调整!$A:$I,2,0))</f>
        <v>棒喝</v>
      </c>
      <c r="T5080" s="24" t="str">
        <f>IF(D5080&lt;1000000,"",VLOOKUP(D5080,组合调整!$A:$I,2,0))</f>
        <v>花海</v>
      </c>
      <c r="U5080" s="24" t="str">
        <f>IF(E5080&lt;1000000,"",VLOOKUP(E5080,组合调整!$A:$I,2,0))</f>
        <v>焕发</v>
      </c>
      <c r="V5080" s="24" t="str">
        <f>IF(F5080&lt;1000000,"",VLOOKUP(F5080,组合调整!$A:$I,2,0))</f>
        <v/>
      </c>
      <c r="W5080" s="24" t="str">
        <f>IF(G5080&lt;1000000,"",VLOOKUP(G5080,组合调整!$A:$I,2,0))</f>
        <v/>
      </c>
    </row>
    <row r="5081" spans="1:23">
      <c r="A5081" s="26">
        <v>41225</v>
      </c>
      <c r="B5081" s="26" t="s">
        <v>85</v>
      </c>
      <c r="C5081" s="26">
        <v>4024322</v>
      </c>
      <c r="D5081" s="26">
        <v>4032023</v>
      </c>
      <c r="E5081" s="26">
        <v>4044111</v>
      </c>
      <c r="F5081" s="26">
        <v>20031</v>
      </c>
      <c r="G5081" s="26">
        <v>0</v>
      </c>
      <c r="H5081" s="26">
        <v>0</v>
      </c>
      <c r="I5081" s="26">
        <v>0</v>
      </c>
      <c r="J5081" s="26">
        <v>0</v>
      </c>
      <c r="K5081" s="26">
        <v>0</v>
      </c>
      <c r="L5081" s="26">
        <v>0</v>
      </c>
      <c r="M5081" s="26">
        <v>0</v>
      </c>
      <c r="N5081" s="26">
        <v>0</v>
      </c>
      <c r="O5081" s="24" t="s">
        <v>85</v>
      </c>
      <c r="P5081" s="24">
        <v>41225</v>
      </c>
      <c r="Q5081" s="24">
        <f>IF(ISERROR(VLOOKUP($B5081,[1]主动技能!$B:$D,3,0)),[2]Sheet1!$Y5548,VLOOKUP($B5081,[1]主动技能!$B:$D,3,0))</f>
        <v>2</v>
      </c>
      <c r="S5081" s="24" t="str">
        <f>IF(C5081&lt;1000000,"",VLOOKUP(C5081,组合调整!$A:$I,2,0))</f>
        <v>豪杰</v>
      </c>
      <c r="T5081" s="24" t="str">
        <f>IF(D5081&lt;1000000,"",VLOOKUP(D5081,组合调整!$A:$I,2,0))</f>
        <v>升华</v>
      </c>
      <c r="U5081" s="24" t="str">
        <f>IF(E5081&lt;1000000,"",VLOOKUP(E5081,组合调整!$A:$I,2,0))</f>
        <v>武士</v>
      </c>
      <c r="V5081" s="24" t="str">
        <f>IF(F5081&lt;1000000,"",VLOOKUP(F5081,组合调整!$A:$I,2,0))</f>
        <v/>
      </c>
      <c r="W5081" s="24" t="str">
        <f>IF(G5081&lt;1000000,"",VLOOKUP(G5081,组合调整!$A:$I,2,0))</f>
        <v/>
      </c>
    </row>
    <row r="5082" spans="1:23">
      <c r="A5082" s="26">
        <v>41226</v>
      </c>
      <c r="B5082" s="26" t="s">
        <v>103</v>
      </c>
      <c r="C5082" s="26">
        <v>4045211</v>
      </c>
      <c r="D5082" s="26">
        <v>0</v>
      </c>
      <c r="E5082" s="26">
        <v>0</v>
      </c>
      <c r="F5082" s="26">
        <v>0</v>
      </c>
      <c r="G5082" s="26">
        <v>0</v>
      </c>
      <c r="H5082" s="26">
        <v>0</v>
      </c>
      <c r="I5082" s="26">
        <v>0</v>
      </c>
      <c r="J5082" s="26">
        <v>0</v>
      </c>
      <c r="K5082" s="26">
        <v>0</v>
      </c>
      <c r="L5082" s="26">
        <v>0</v>
      </c>
      <c r="M5082" s="26">
        <v>0</v>
      </c>
      <c r="N5082" s="26">
        <v>0</v>
      </c>
      <c r="O5082" s="24" t="s">
        <v>103</v>
      </c>
      <c r="P5082" s="24">
        <v>41226</v>
      </c>
      <c r="Q5082" s="24">
        <f>IF(ISERROR(VLOOKUP($B5082,[1]主动技能!$B:$D,3,0)),[2]Sheet1!$Y5549,VLOOKUP($B5082,[1]主动技能!$B:$D,3,0))</f>
        <v>1</v>
      </c>
      <c r="S5082" s="24" t="str">
        <f>IF(C5082&lt;1000000,"",VLOOKUP(C5082,组合调整!$A:$I,2,0))</f>
        <v>存钱</v>
      </c>
      <c r="T5082" s="24" t="str">
        <f>IF(D5082&lt;1000000,"",VLOOKUP(D5082,组合调整!$A:$I,2,0))</f>
        <v/>
      </c>
      <c r="U5082" s="24" t="str">
        <f>IF(E5082&lt;1000000,"",VLOOKUP(E5082,组合调整!$A:$I,2,0))</f>
        <v/>
      </c>
      <c r="V5082" s="24" t="str">
        <f>IF(F5082&lt;1000000,"",VLOOKUP(F5082,组合调整!$A:$I,2,0))</f>
        <v/>
      </c>
      <c r="W5082" s="24" t="str">
        <f>IF(G5082&lt;1000000,"",VLOOKUP(G5082,组合调整!$A:$I,2,0))</f>
        <v/>
      </c>
    </row>
    <row r="5083" spans="1:23">
      <c r="A5083" s="26">
        <v>41227</v>
      </c>
      <c r="B5083" s="26" t="s">
        <v>1533</v>
      </c>
      <c r="C5083" s="26">
        <v>0</v>
      </c>
      <c r="D5083" s="26">
        <v>0</v>
      </c>
      <c r="E5083" s="26">
        <v>0</v>
      </c>
      <c r="F5083" s="26">
        <v>0</v>
      </c>
      <c r="G5083" s="26">
        <v>0</v>
      </c>
      <c r="H5083" s="26">
        <v>0</v>
      </c>
      <c r="I5083" s="26">
        <v>0</v>
      </c>
      <c r="J5083" s="26">
        <v>0</v>
      </c>
      <c r="K5083" s="26">
        <v>0</v>
      </c>
      <c r="L5083" s="26">
        <v>0</v>
      </c>
      <c r="M5083" s="26">
        <v>0</v>
      </c>
      <c r="N5083" s="26">
        <v>0</v>
      </c>
      <c r="O5083" s="24" t="s">
        <v>1533</v>
      </c>
      <c r="P5083" s="24">
        <v>41227</v>
      </c>
      <c r="Q5083" s="24">
        <f>IF(ISERROR(VLOOKUP($B5083,[1]主动技能!$B:$D,3,0)),[2]Sheet1!$Y5550,VLOOKUP($B5083,[1]主动技能!$B:$D,3,0))</f>
        <v>4</v>
      </c>
      <c r="S5083" s="24" t="str">
        <f>IF(C5083&lt;1000000,"",VLOOKUP(C5083,组合调整!$A:$I,2,0))</f>
        <v/>
      </c>
      <c r="T5083" s="24" t="str">
        <f>IF(D5083&lt;1000000,"",VLOOKUP(D5083,组合调整!$A:$I,2,0))</f>
        <v/>
      </c>
      <c r="U5083" s="24" t="str">
        <f>IF(E5083&lt;1000000,"",VLOOKUP(E5083,组合调整!$A:$I,2,0))</f>
        <v/>
      </c>
      <c r="V5083" s="24" t="str">
        <f>IF(F5083&lt;1000000,"",VLOOKUP(F5083,组合调整!$A:$I,2,0))</f>
        <v/>
      </c>
      <c r="W5083" s="24" t="str">
        <f>IF(G5083&lt;1000000,"",VLOOKUP(G5083,组合调整!$A:$I,2,0))</f>
        <v/>
      </c>
    </row>
    <row r="5084" spans="1:23">
      <c r="A5084" s="26">
        <v>41228</v>
      </c>
      <c r="B5084" s="26" t="s">
        <v>104</v>
      </c>
      <c r="C5084" s="26">
        <v>4025422</v>
      </c>
      <c r="D5084" s="26">
        <v>0</v>
      </c>
      <c r="E5084" s="26">
        <v>0</v>
      </c>
      <c r="F5084" s="26">
        <v>0</v>
      </c>
      <c r="G5084" s="26">
        <v>0</v>
      </c>
      <c r="H5084" s="26">
        <v>0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  <c r="O5084" s="24" t="s">
        <v>104</v>
      </c>
      <c r="P5084" s="24">
        <v>41228</v>
      </c>
      <c r="Q5084" s="24">
        <f>IF(ISERROR(VLOOKUP($B5084,[1]主动技能!$B:$D,3,0)),[2]Sheet1!$Y5551,VLOOKUP($B5084,[1]主动技能!$B:$D,3,0))</f>
        <v>1</v>
      </c>
      <c r="S5084" s="24" t="str">
        <f>IF(C5084&lt;1000000,"",VLOOKUP(C5084,组合调整!$A:$I,2,0))</f>
        <v>良机</v>
      </c>
      <c r="T5084" s="24" t="str">
        <f>IF(D5084&lt;1000000,"",VLOOKUP(D5084,组合调整!$A:$I,2,0))</f>
        <v/>
      </c>
      <c r="U5084" s="24" t="str">
        <f>IF(E5084&lt;1000000,"",VLOOKUP(E5084,组合调整!$A:$I,2,0))</f>
        <v/>
      </c>
      <c r="V5084" s="24" t="str">
        <f>IF(F5084&lt;1000000,"",VLOOKUP(F5084,组合调整!$A:$I,2,0))</f>
        <v/>
      </c>
      <c r="W5084" s="24" t="str">
        <f>IF(G5084&lt;1000000,"",VLOOKUP(G5084,组合调整!$A:$I,2,0))</f>
        <v/>
      </c>
    </row>
    <row r="5085" spans="1:23">
      <c r="A5085" s="26">
        <v>41229</v>
      </c>
      <c r="B5085" s="26" t="s">
        <v>1534</v>
      </c>
      <c r="C5085" s="26">
        <v>4030922</v>
      </c>
      <c r="D5085" s="26">
        <v>4045212</v>
      </c>
      <c r="E5085" s="26">
        <v>0</v>
      </c>
      <c r="F5085" s="26">
        <v>0</v>
      </c>
      <c r="G5085" s="26">
        <v>0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  <c r="O5085" s="24" t="s">
        <v>1534</v>
      </c>
      <c r="P5085" s="24">
        <v>41229</v>
      </c>
      <c r="Q5085" s="24">
        <f>IF(ISERROR(VLOOKUP($B5085,[1]主动技能!$B:$D,3,0)),[2]Sheet1!$Y5552,VLOOKUP($B5085,[1]主动技能!$B:$D,3,0))</f>
        <v>4</v>
      </c>
      <c r="S5085" s="24" t="str">
        <f>IF(C5085&lt;1000000,"",VLOOKUP(C5085,组合调整!$A:$I,2,0))</f>
        <v>不屈</v>
      </c>
      <c r="T5085" s="24" t="str">
        <f>IF(D5085&lt;1000000,"",VLOOKUP(D5085,组合调整!$A:$I,2,0))</f>
        <v>存钱</v>
      </c>
      <c r="U5085" s="24" t="str">
        <f>IF(E5085&lt;1000000,"",VLOOKUP(E5085,组合调整!$A:$I,2,0))</f>
        <v/>
      </c>
      <c r="V5085" s="24" t="str">
        <f>IF(F5085&lt;1000000,"",VLOOKUP(F5085,组合调整!$A:$I,2,0))</f>
        <v/>
      </c>
      <c r="W5085" s="24" t="str">
        <f>IF(G5085&lt;1000000,"",VLOOKUP(G5085,组合调整!$A:$I,2,0))</f>
        <v/>
      </c>
    </row>
    <row r="5086" spans="1:23">
      <c r="A5086" s="26">
        <v>41230</v>
      </c>
      <c r="B5086" s="26" t="s">
        <v>91</v>
      </c>
      <c r="C5086" s="26">
        <v>0</v>
      </c>
      <c r="D5086" s="26">
        <v>0</v>
      </c>
      <c r="E5086" s="26">
        <v>0</v>
      </c>
      <c r="F5086" s="26">
        <v>0</v>
      </c>
      <c r="G5086" s="26">
        <v>0</v>
      </c>
      <c r="H5086" s="26">
        <v>0</v>
      </c>
      <c r="I5086" s="26">
        <v>0</v>
      </c>
      <c r="J5086" s="26">
        <v>0</v>
      </c>
      <c r="K5086" s="26">
        <v>0</v>
      </c>
      <c r="L5086" s="26">
        <v>0</v>
      </c>
      <c r="M5086" s="26">
        <v>0</v>
      </c>
      <c r="N5086" s="26">
        <v>0</v>
      </c>
      <c r="O5086" s="24" t="s">
        <v>91</v>
      </c>
      <c r="P5086" s="24">
        <v>41230</v>
      </c>
      <c r="Q5086" s="24">
        <f>IF(ISERROR(VLOOKUP($B5086,[1]主动技能!$B:$D,3,0)),[2]Sheet1!$Y5553,VLOOKUP($B5086,[1]主动技能!$B:$D,3,0))</f>
        <v>2</v>
      </c>
      <c r="S5086" s="24" t="str">
        <f>IF(C5086&lt;1000000,"",VLOOKUP(C5086,组合调整!$A:$I,2,0))</f>
        <v/>
      </c>
      <c r="T5086" s="24" t="str">
        <f>IF(D5086&lt;1000000,"",VLOOKUP(D5086,组合调整!$A:$I,2,0))</f>
        <v/>
      </c>
      <c r="U5086" s="24" t="str">
        <f>IF(E5086&lt;1000000,"",VLOOKUP(E5086,组合调整!$A:$I,2,0))</f>
        <v/>
      </c>
      <c r="V5086" s="24" t="str">
        <f>IF(F5086&lt;1000000,"",VLOOKUP(F5086,组合调整!$A:$I,2,0))</f>
        <v/>
      </c>
      <c r="W5086" s="24" t="str">
        <f>IF(G5086&lt;1000000,"",VLOOKUP(G5086,组合调整!$A:$I,2,0))</f>
        <v/>
      </c>
    </row>
    <row r="5087" spans="1:23">
      <c r="A5087" s="26">
        <v>41231</v>
      </c>
      <c r="B5087" s="26" t="s">
        <v>20</v>
      </c>
      <c r="C5087" s="26">
        <v>4000111</v>
      </c>
      <c r="D5087" s="26">
        <v>4000121</v>
      </c>
      <c r="E5087" s="26">
        <v>4000131</v>
      </c>
      <c r="F5087" s="26">
        <v>4000141</v>
      </c>
      <c r="G5087" s="26">
        <v>50012</v>
      </c>
      <c r="H5087" s="26">
        <v>4012</v>
      </c>
      <c r="I5087" s="26">
        <v>0</v>
      </c>
      <c r="J5087" s="26">
        <v>0</v>
      </c>
      <c r="K5087" s="26">
        <v>0</v>
      </c>
      <c r="L5087" s="26">
        <v>0</v>
      </c>
      <c r="M5087" s="26">
        <v>0</v>
      </c>
      <c r="N5087" s="26">
        <v>0</v>
      </c>
      <c r="O5087" s="24" t="s">
        <v>20</v>
      </c>
      <c r="P5087" s="24">
        <v>41231</v>
      </c>
      <c r="Q5087" s="24">
        <f>IF(ISERROR(VLOOKUP($B5087,[1]主动技能!$B:$D,3,0)),[2]Sheet1!$Y5554,VLOOKUP($B5087,[1]主动技能!$B:$D,3,0))</f>
        <v>2</v>
      </c>
      <c r="S5087" s="24" t="str">
        <f>IF(C5087&lt;1000000,"",VLOOKUP(C5087,组合调整!$A:$I,2,0))</f>
        <v>勤劳</v>
      </c>
      <c r="T5087" s="24" t="str">
        <f>IF(D5087&lt;1000000,"",VLOOKUP(D5087,组合调整!$A:$I,2,0))</f>
        <v>柔软</v>
      </c>
      <c r="U5087" s="24" t="str">
        <f>IF(E5087&lt;1000000,"",VLOOKUP(E5087,组合调整!$A:$I,2,0))</f>
        <v>喷火</v>
      </c>
      <c r="V5087" s="24" t="str">
        <f>IF(F5087&lt;1000000,"",VLOOKUP(F5087,组合调整!$A:$I,2,0))</f>
        <v>歌谣</v>
      </c>
      <c r="W5087" s="24" t="str">
        <f>IF(G5087&lt;1000000,"",VLOOKUP(G5087,组合调整!$A:$I,2,0))</f>
        <v/>
      </c>
    </row>
    <row r="5088" spans="1:23">
      <c r="A5088" s="26">
        <v>41232</v>
      </c>
      <c r="B5088" s="26" t="s">
        <v>1</v>
      </c>
      <c r="C5088" s="26">
        <v>4001231</v>
      </c>
      <c r="D5088" s="26">
        <v>4001241</v>
      </c>
      <c r="E5088" s="26">
        <v>4001211</v>
      </c>
      <c r="F5088" s="26">
        <v>4001221</v>
      </c>
      <c r="G5088" s="26">
        <v>40031</v>
      </c>
      <c r="H5088" s="26">
        <v>3012</v>
      </c>
      <c r="I5088" s="26">
        <v>50031</v>
      </c>
      <c r="J5088" s="26">
        <v>4012</v>
      </c>
      <c r="K5088" s="26">
        <v>0</v>
      </c>
      <c r="L5088" s="26">
        <v>0</v>
      </c>
      <c r="M5088" s="26">
        <v>0</v>
      </c>
      <c r="N5088" s="26">
        <v>0</v>
      </c>
      <c r="O5088" s="24" t="s">
        <v>1</v>
      </c>
      <c r="P5088" s="24">
        <v>41232</v>
      </c>
      <c r="Q5088" s="24">
        <f>IF(ISERROR(VLOOKUP($B5088,[1]主动技能!$B:$D,3,0)),[2]Sheet1!$Y5555,VLOOKUP($B5088,[1]主动技能!$B:$D,3,0))</f>
        <v>3</v>
      </c>
      <c r="S5088" s="24" t="str">
        <f>IF(C5088&lt;1000000,"",VLOOKUP(C5088,组合调整!$A:$I,2,0))</f>
        <v>逢生</v>
      </c>
      <c r="T5088" s="24" t="str">
        <f>IF(D5088&lt;1000000,"",VLOOKUP(D5088,组合调整!$A:$I,2,0))</f>
        <v>重光</v>
      </c>
      <c r="U5088" s="24" t="str">
        <f>IF(E5088&lt;1000000,"",VLOOKUP(E5088,组合调整!$A:$I,2,0))</f>
        <v>还牙</v>
      </c>
      <c r="V5088" s="24" t="str">
        <f>IF(F5088&lt;1000000,"",VLOOKUP(F5088,组合调整!$A:$I,2,0))</f>
        <v>护体</v>
      </c>
      <c r="W5088" s="24" t="str">
        <f>IF(G5088&lt;1000000,"",VLOOKUP(G5088,组合调整!$A:$I,2,0))</f>
        <v/>
      </c>
    </row>
    <row r="5089" spans="1:23">
      <c r="A5089" s="26">
        <v>41233</v>
      </c>
      <c r="B5089" s="26" t="s">
        <v>33</v>
      </c>
      <c r="C5089" s="26">
        <v>4000112</v>
      </c>
      <c r="D5089" s="26">
        <v>4002311</v>
      </c>
      <c r="E5089" s="26">
        <v>4002321</v>
      </c>
      <c r="F5089" s="26">
        <v>4002331</v>
      </c>
      <c r="G5089" s="26">
        <v>40012</v>
      </c>
      <c r="H5089" s="26">
        <v>3021</v>
      </c>
      <c r="I5089" s="26">
        <v>50012</v>
      </c>
      <c r="J5089" s="26">
        <v>4021</v>
      </c>
      <c r="K5089" s="26">
        <v>0</v>
      </c>
      <c r="L5089" s="26">
        <v>0</v>
      </c>
      <c r="M5089" s="26">
        <v>0</v>
      </c>
      <c r="N5089" s="26">
        <v>0</v>
      </c>
      <c r="O5089" s="24" t="s">
        <v>33</v>
      </c>
      <c r="P5089" s="24">
        <v>41233</v>
      </c>
      <c r="Q5089" s="24">
        <f>IF(ISERROR(VLOOKUP($B5089,[1]主动技能!$B:$D,3,0)),[2]Sheet1!$Y5556,VLOOKUP($B5089,[1]主动技能!$B:$D,3,0))</f>
        <v>2</v>
      </c>
      <c r="S5089" s="24" t="str">
        <f>IF(C5089&lt;1000000,"",VLOOKUP(C5089,组合调整!$A:$I,2,0))</f>
        <v>勤劳</v>
      </c>
      <c r="T5089" s="24" t="str">
        <f>IF(D5089&lt;1000000,"",VLOOKUP(D5089,组合调整!$A:$I,2,0))</f>
        <v>护理</v>
      </c>
      <c r="U5089" s="24" t="str">
        <f>IF(E5089&lt;1000000,"",VLOOKUP(E5089,组合调整!$A:$I,2,0))</f>
        <v>识破</v>
      </c>
      <c r="V5089" s="24" t="str">
        <f>IF(F5089&lt;1000000,"",VLOOKUP(F5089,组合调整!$A:$I,2,0))</f>
        <v>模仿</v>
      </c>
      <c r="W5089" s="24" t="str">
        <f>IF(G5089&lt;1000000,"",VLOOKUP(G5089,组合调整!$A:$I,2,0))</f>
        <v/>
      </c>
    </row>
    <row r="5090" spans="1:23">
      <c r="A5090" s="26">
        <v>41234</v>
      </c>
      <c r="B5090" s="26" t="s">
        <v>19</v>
      </c>
      <c r="C5090" s="26">
        <v>4000142</v>
      </c>
      <c r="D5090" s="26">
        <v>4004511</v>
      </c>
      <c r="E5090" s="26">
        <v>4004521</v>
      </c>
      <c r="F5090" s="26">
        <v>4004531</v>
      </c>
      <c r="G5090" s="26">
        <v>50041</v>
      </c>
      <c r="H5090" s="26">
        <v>4032</v>
      </c>
      <c r="I5090" s="26">
        <v>0</v>
      </c>
      <c r="J5090" s="26">
        <v>0</v>
      </c>
      <c r="K5090" s="26">
        <v>0</v>
      </c>
      <c r="L5090" s="26">
        <v>0</v>
      </c>
      <c r="M5090" s="26">
        <v>0</v>
      </c>
      <c r="N5090" s="26">
        <v>0</v>
      </c>
      <c r="O5090" s="24" t="s">
        <v>19</v>
      </c>
      <c r="P5090" s="24">
        <v>41234</v>
      </c>
      <c r="Q5090" s="24">
        <f>IF(ISERROR(VLOOKUP($B5090,[1]主动技能!$B:$D,3,0)),[2]Sheet1!$Y5557,VLOOKUP($B5090,[1]主动技能!$B:$D,3,0))</f>
        <v>3</v>
      </c>
      <c r="S5090" s="24" t="str">
        <f>IF(C5090&lt;1000000,"",VLOOKUP(C5090,组合调整!$A:$I,2,0))</f>
        <v>歌谣</v>
      </c>
      <c r="T5090" s="24" t="str">
        <f>IF(D5090&lt;1000000,"",VLOOKUP(D5090,组合调整!$A:$I,2,0))</f>
        <v>瞪眼</v>
      </c>
      <c r="U5090" s="24" t="str">
        <f>IF(E5090&lt;1000000,"",VLOOKUP(E5090,组合调整!$A:$I,2,0))</f>
        <v>暗示</v>
      </c>
      <c r="V5090" s="24" t="str">
        <f>IF(F5090&lt;1000000,"",VLOOKUP(F5090,组合调整!$A:$I,2,0))</f>
        <v>龙力</v>
      </c>
      <c r="W5090" s="24" t="str">
        <f>IF(G5090&lt;1000000,"",VLOOKUP(G5090,组合调整!$A:$I,2,0))</f>
        <v/>
      </c>
    </row>
    <row r="5091" spans="1:23">
      <c r="A5091" s="26">
        <v>41235</v>
      </c>
      <c r="B5091" s="26" t="s">
        <v>38</v>
      </c>
      <c r="C5091" s="26">
        <v>4004523</v>
      </c>
      <c r="D5091" s="26">
        <v>4018812</v>
      </c>
      <c r="E5091" s="26">
        <v>2014422</v>
      </c>
      <c r="F5091" s="26">
        <v>4005611</v>
      </c>
      <c r="G5091" s="26">
        <v>40012</v>
      </c>
      <c r="H5091" s="26">
        <v>3041</v>
      </c>
      <c r="I5091" s="26">
        <v>50012</v>
      </c>
      <c r="J5091" s="26">
        <v>4041</v>
      </c>
      <c r="K5091" s="26">
        <v>0</v>
      </c>
      <c r="L5091" s="26">
        <v>0</v>
      </c>
      <c r="M5091" s="26">
        <v>0</v>
      </c>
      <c r="N5091" s="26">
        <v>0</v>
      </c>
      <c r="O5091" s="24" t="s">
        <v>38</v>
      </c>
      <c r="P5091" s="24">
        <v>41235</v>
      </c>
      <c r="Q5091" s="24">
        <f>IF(ISERROR(VLOOKUP($B5091,[1]主动技能!$B:$D,3,0)),[2]Sheet1!$Y5558,VLOOKUP($B5091,[1]主动技能!$B:$D,3,0))</f>
        <v>2</v>
      </c>
      <c r="S5091" s="24" t="str">
        <f>IF(C5091&lt;1000000,"",VLOOKUP(C5091,组合调整!$A:$I,2,0))</f>
        <v>手段</v>
      </c>
      <c r="T5091" s="24" t="str">
        <f>IF(D5091&lt;1000000,"",VLOOKUP(D5091,组合调整!$A:$I,2,0))</f>
        <v>大力踢</v>
      </c>
      <c r="U5091" s="24" t="str">
        <f>IF(E5091&lt;1000000,"",VLOOKUP(E5091,组合调整!$A:$I,2,0))</f>
        <v>噪音</v>
      </c>
      <c r="V5091" s="24" t="str">
        <f>IF(F5091&lt;1000000,"",VLOOKUP(F5091,组合调整!$A:$I,2,0))</f>
        <v>冲冠</v>
      </c>
      <c r="W5091" s="24" t="str">
        <f>IF(G5091&lt;1000000,"",VLOOKUP(G5091,组合调整!$A:$I,2,0))</f>
        <v/>
      </c>
    </row>
    <row r="5092" spans="1:23">
      <c r="A5092" s="26">
        <v>41236</v>
      </c>
      <c r="B5092" s="26" t="s">
        <v>143</v>
      </c>
      <c r="C5092" s="26">
        <v>4003422</v>
      </c>
      <c r="D5092" s="26">
        <v>4013311</v>
      </c>
      <c r="E5092" s="26">
        <v>4013321</v>
      </c>
      <c r="F5092" s="26">
        <v>4013331</v>
      </c>
      <c r="G5092" s="26">
        <v>40012</v>
      </c>
      <c r="H5092" s="26">
        <v>3021</v>
      </c>
      <c r="I5092" s="26">
        <v>50012</v>
      </c>
      <c r="J5092" s="26">
        <v>4021</v>
      </c>
      <c r="K5092" s="26">
        <v>0</v>
      </c>
      <c r="L5092" s="26">
        <v>0</v>
      </c>
      <c r="M5092" s="26">
        <v>0</v>
      </c>
      <c r="N5092" s="26">
        <v>0</v>
      </c>
      <c r="O5092" s="24" t="s">
        <v>143</v>
      </c>
      <c r="P5092" s="24">
        <v>41236</v>
      </c>
      <c r="Q5092" s="24">
        <f>IF(ISERROR(VLOOKUP($B5092,[1]主动技能!$B:$D,3,0)),[2]Sheet1!$Y5559,VLOOKUP($B5092,[1]主动技能!$B:$D,3,0))</f>
        <v>4</v>
      </c>
      <c r="S5092" s="24" t="str">
        <f>IF(C5092&lt;1000000,"",VLOOKUP(C5092,组合调整!$A:$I,2,0))</f>
        <v>神加</v>
      </c>
      <c r="T5092" s="24" t="str">
        <f>IF(D5092&lt;1000000,"",VLOOKUP(D5092,组合调整!$A:$I,2,0))</f>
        <v>私密话</v>
      </c>
      <c r="U5092" s="24" t="str">
        <f>IF(E5092&lt;1000000,"",VLOOKUP(E5092,组合调整!$A:$I,2,0))</f>
        <v>致命诱惑</v>
      </c>
      <c r="V5092" s="24" t="str">
        <f>IF(F5092&lt;1000000,"",VLOOKUP(F5092,组合调整!$A:$I,2,0))</f>
        <v>力大</v>
      </c>
      <c r="W5092" s="24" t="str">
        <f>IF(G5092&lt;1000000,"",VLOOKUP(G5092,组合调整!$A:$I,2,0))</f>
        <v/>
      </c>
    </row>
    <row r="5093" spans="1:23">
      <c r="A5093" s="26">
        <v>41237</v>
      </c>
      <c r="B5093" s="26" t="s">
        <v>8</v>
      </c>
      <c r="C5093" s="26">
        <v>3000142</v>
      </c>
      <c r="D5093" s="26">
        <v>4000122</v>
      </c>
      <c r="E5093" s="26">
        <v>4002312</v>
      </c>
      <c r="F5093" s="26">
        <v>4014411</v>
      </c>
      <c r="G5093" s="26">
        <v>40123</v>
      </c>
      <c r="H5093" s="26">
        <v>3041</v>
      </c>
      <c r="I5093" s="26">
        <v>50023</v>
      </c>
      <c r="J5093" s="26">
        <v>4041</v>
      </c>
      <c r="K5093" s="26">
        <v>0</v>
      </c>
      <c r="L5093" s="26">
        <v>0</v>
      </c>
      <c r="M5093" s="26">
        <v>0</v>
      </c>
      <c r="N5093" s="26">
        <v>0</v>
      </c>
      <c r="O5093" s="24" t="s">
        <v>8</v>
      </c>
      <c r="P5093" s="24">
        <v>41237</v>
      </c>
      <c r="Q5093" s="24">
        <f>IF(ISERROR(VLOOKUP($B5093,[1]主动技能!$B:$D,3,0)),[2]Sheet1!$Y5560,VLOOKUP($B5093,[1]主动技能!$B:$D,3,0))</f>
        <v>4</v>
      </c>
      <c r="S5093" s="24" t="str">
        <f>IF(C5093&lt;1000000,"",VLOOKUP(C5093,组合调整!$A:$I,2,0))</f>
        <v>健忘</v>
      </c>
      <c r="T5093" s="24" t="str">
        <f>IF(D5093&lt;1000000,"",VLOOKUP(D5093,组合调整!$A:$I,2,0))</f>
        <v>镜面</v>
      </c>
      <c r="U5093" s="24" t="str">
        <f>IF(E5093&lt;1000000,"",VLOOKUP(E5093,组合调整!$A:$I,2,0))</f>
        <v>护理</v>
      </c>
      <c r="V5093" s="24" t="str">
        <f>IF(F5093&lt;1000000,"",VLOOKUP(F5093,组合调整!$A:$I,2,0))</f>
        <v>足智</v>
      </c>
      <c r="W5093" s="24" t="str">
        <f>IF(G5093&lt;1000000,"",VLOOKUP(G5093,组合调整!$A:$I,2,0))</f>
        <v/>
      </c>
    </row>
    <row r="5094" spans="1:23">
      <c r="A5094" s="26">
        <v>41238</v>
      </c>
      <c r="B5094" s="26" t="s">
        <v>141</v>
      </c>
      <c r="C5094" s="26">
        <v>2003422</v>
      </c>
      <c r="D5094" s="26">
        <v>4006722</v>
      </c>
      <c r="E5094" s="26">
        <v>4014412</v>
      </c>
      <c r="F5094" s="26">
        <v>4015511</v>
      </c>
      <c r="G5094" s="26">
        <v>40031</v>
      </c>
      <c r="H5094" s="26">
        <v>3032</v>
      </c>
      <c r="I5094" s="26">
        <v>50031</v>
      </c>
      <c r="J5094" s="26">
        <v>4032</v>
      </c>
      <c r="K5094" s="26">
        <v>0</v>
      </c>
      <c r="L5094" s="26">
        <v>0</v>
      </c>
      <c r="M5094" s="26">
        <v>0</v>
      </c>
      <c r="N5094" s="26">
        <v>0</v>
      </c>
      <c r="O5094" s="24" t="s">
        <v>141</v>
      </c>
      <c r="P5094" s="24">
        <v>41238</v>
      </c>
      <c r="Q5094" s="24">
        <f>IF(ISERROR(VLOOKUP($B5094,[1]主动技能!$B:$D,3,0)),[2]Sheet1!$Y5561,VLOOKUP($B5094,[1]主动技能!$B:$D,3,0))</f>
        <v>4</v>
      </c>
      <c r="S5094" s="24" t="str">
        <f>IF(C5094&lt;1000000,"",VLOOKUP(C5094,组合调整!$A:$I,2,0))</f>
        <v>光合</v>
      </c>
      <c r="T5094" s="24" t="str">
        <f>IF(D5094&lt;1000000,"",VLOOKUP(D5094,组合调整!$A:$I,2,0))</f>
        <v>为进</v>
      </c>
      <c r="U5094" s="24" t="str">
        <f>IF(E5094&lt;1000000,"",VLOOKUP(E5094,组合调整!$A:$I,2,0))</f>
        <v>天地翻</v>
      </c>
      <c r="V5094" s="24" t="str">
        <f>IF(F5094&lt;1000000,"",VLOOKUP(F5094,组合调整!$A:$I,2,0))</f>
        <v>威风</v>
      </c>
      <c r="W5094" s="24" t="str">
        <f>IF(G5094&lt;1000000,"",VLOOKUP(G5094,组合调整!$A:$I,2,0))</f>
        <v/>
      </c>
    </row>
    <row r="5095" spans="1:23">
      <c r="A5095" s="26">
        <v>41239</v>
      </c>
      <c r="B5095" s="26" t="s">
        <v>36</v>
      </c>
      <c r="C5095" s="26">
        <v>4000124</v>
      </c>
      <c r="D5095" s="26">
        <v>2002332</v>
      </c>
      <c r="E5095" s="26">
        <v>4013312</v>
      </c>
      <c r="F5095" s="26">
        <v>1019922</v>
      </c>
      <c r="G5095" s="26">
        <v>40231</v>
      </c>
      <c r="H5095" s="26">
        <v>3032</v>
      </c>
      <c r="I5095" s="26">
        <v>50031</v>
      </c>
      <c r="J5095" s="26">
        <v>4032</v>
      </c>
      <c r="K5095" s="26">
        <v>0</v>
      </c>
      <c r="L5095" s="26">
        <v>0</v>
      </c>
      <c r="M5095" s="26">
        <v>0</v>
      </c>
      <c r="N5095" s="26">
        <v>0</v>
      </c>
      <c r="O5095" s="24" t="s">
        <v>36</v>
      </c>
      <c r="P5095" s="24">
        <v>41239</v>
      </c>
      <c r="Q5095" s="24">
        <f>IF(ISERROR(VLOOKUP($B5095,[1]主动技能!$B:$D,3,0)),[2]Sheet1!$Y5562,VLOOKUP($B5095,[1]主动技能!$B:$D,3,0))</f>
        <v>4</v>
      </c>
      <c r="S5095" s="24" t="str">
        <f>IF(C5095&lt;1000000,"",VLOOKUP(C5095,组合调整!$A:$I,2,0))</f>
        <v>镜面</v>
      </c>
      <c r="T5095" s="24" t="str">
        <f>IF(D5095&lt;1000000,"",VLOOKUP(D5095,组合调整!$A:$I,2,0))</f>
        <v>魔法</v>
      </c>
      <c r="U5095" s="24" t="str">
        <f>IF(E5095&lt;1000000,"",VLOOKUP(E5095,组合调整!$A:$I,2,0))</f>
        <v>私密话</v>
      </c>
      <c r="V5095" s="24" t="str">
        <f>IF(F5095&lt;1000000,"",VLOOKUP(F5095,组合调整!$A:$I,2,0))</f>
        <v>投技</v>
      </c>
      <c r="W5095" s="24" t="str">
        <f>IF(G5095&lt;1000000,"",VLOOKUP(G5095,组合调整!$A:$I,2,0))</f>
        <v/>
      </c>
    </row>
    <row r="5096" spans="1:23">
      <c r="A5096" s="26">
        <v>41240</v>
      </c>
      <c r="B5096" s="26" t="s">
        <v>140</v>
      </c>
      <c r="C5096" s="26">
        <v>2000122</v>
      </c>
      <c r="D5096" s="26">
        <v>4004512</v>
      </c>
      <c r="E5096" s="26">
        <v>4017711</v>
      </c>
      <c r="F5096" s="26">
        <v>4005612</v>
      </c>
      <c r="G5096" s="26">
        <v>40212</v>
      </c>
      <c r="H5096" s="26">
        <v>3021</v>
      </c>
      <c r="I5096" s="26">
        <v>50012</v>
      </c>
      <c r="J5096" s="26">
        <v>4021</v>
      </c>
      <c r="K5096" s="26">
        <v>0</v>
      </c>
      <c r="L5096" s="26">
        <v>0</v>
      </c>
      <c r="M5096" s="26">
        <v>0</v>
      </c>
      <c r="N5096" s="26">
        <v>0</v>
      </c>
      <c r="O5096" s="24" t="s">
        <v>140</v>
      </c>
      <c r="P5096" s="24">
        <v>41240</v>
      </c>
      <c r="Q5096" s="24">
        <f>IF(ISERROR(VLOOKUP($B5096,[1]主动技能!$B:$D,3,0)),[2]Sheet1!$Y5563,VLOOKUP($B5096,[1]主动技能!$B:$D,3,0))</f>
        <v>3</v>
      </c>
      <c r="S5096" s="24" t="str">
        <f>IF(C5096&lt;1000000,"",VLOOKUP(C5096,组合调整!$A:$I,2,0))</f>
        <v>羁绊</v>
      </c>
      <c r="T5096" s="24" t="str">
        <f>IF(D5096&lt;1000000,"",VLOOKUP(D5096,组合调整!$A:$I,2,0))</f>
        <v>瞪眼</v>
      </c>
      <c r="U5096" s="24" t="str">
        <f>IF(E5096&lt;1000000,"",VLOOKUP(E5096,组合调整!$A:$I,2,0))</f>
        <v>鬼切</v>
      </c>
      <c r="V5096" s="24" t="str">
        <f>IF(F5096&lt;1000000,"",VLOOKUP(F5096,组合调整!$A:$I,2,0))</f>
        <v>冲冠</v>
      </c>
      <c r="W5096" s="24" t="str">
        <f>IF(G5096&lt;1000000,"",VLOOKUP(G5096,组合调整!$A:$I,2,0))</f>
        <v/>
      </c>
    </row>
    <row r="5097" spans="1:23">
      <c r="A5097" s="26">
        <v>41241</v>
      </c>
      <c r="B5097" s="26" t="s">
        <v>35</v>
      </c>
      <c r="C5097" s="26">
        <v>4013332</v>
      </c>
      <c r="D5097" s="26">
        <v>4017712</v>
      </c>
      <c r="E5097" s="26">
        <v>4018811</v>
      </c>
      <c r="F5097" s="26">
        <v>4018821</v>
      </c>
      <c r="G5097" s="26">
        <v>40241</v>
      </c>
      <c r="H5097" s="26">
        <v>3012</v>
      </c>
      <c r="I5097" s="26">
        <v>50041</v>
      </c>
      <c r="J5097" s="26">
        <v>4012</v>
      </c>
      <c r="K5097" s="26">
        <v>0</v>
      </c>
      <c r="L5097" s="26">
        <v>0</v>
      </c>
      <c r="M5097" s="26">
        <v>0</v>
      </c>
      <c r="N5097" s="26">
        <v>0</v>
      </c>
      <c r="O5097" s="24" t="s">
        <v>35</v>
      </c>
      <c r="P5097" s="24">
        <v>41241</v>
      </c>
      <c r="Q5097" s="24">
        <f>IF(ISERROR(VLOOKUP($B5097,[1]主动技能!$B:$D,3,0)),[2]Sheet1!$Y5564,VLOOKUP($B5097,[1]主动技能!$B:$D,3,0))</f>
        <v>2</v>
      </c>
      <c r="S5097" s="24" t="str">
        <f>IF(C5097&lt;1000000,"",VLOOKUP(C5097,组合调整!$A:$I,2,0))</f>
        <v>天地投</v>
      </c>
      <c r="T5097" s="24" t="str">
        <f>IF(D5097&lt;1000000,"",VLOOKUP(D5097,组合调整!$A:$I,2,0))</f>
        <v>鬼切</v>
      </c>
      <c r="U5097" s="24" t="str">
        <f>IF(E5097&lt;1000000,"",VLOOKUP(E5097,组合调整!$A:$I,2,0))</f>
        <v>大力踢</v>
      </c>
      <c r="V5097" s="24" t="str">
        <f>IF(F5097&lt;1000000,"",VLOOKUP(F5097,组合调整!$A:$I,2,0))</f>
        <v>龙抓手</v>
      </c>
      <c r="W5097" s="24" t="str">
        <f>IF(G5097&lt;1000000,"",VLOOKUP(G5097,组合调整!$A:$I,2,0))</f>
        <v/>
      </c>
    </row>
    <row r="5098" spans="1:23">
      <c r="A5098" s="26">
        <v>41242</v>
      </c>
      <c r="B5098" s="26" t="s">
        <v>20</v>
      </c>
      <c r="C5098" s="26">
        <v>4000111</v>
      </c>
      <c r="D5098" s="26">
        <v>4000121</v>
      </c>
      <c r="E5098" s="26">
        <v>4000131</v>
      </c>
      <c r="F5098" s="26">
        <v>4000141</v>
      </c>
      <c r="G5098" s="26">
        <v>50012</v>
      </c>
      <c r="H5098" s="26">
        <v>4012</v>
      </c>
      <c r="I5098" s="26">
        <v>0</v>
      </c>
      <c r="J5098" s="26">
        <v>0</v>
      </c>
      <c r="K5098" s="26">
        <v>0</v>
      </c>
      <c r="L5098" s="26">
        <v>0</v>
      </c>
      <c r="M5098" s="26">
        <v>0</v>
      </c>
      <c r="N5098" s="26">
        <v>0</v>
      </c>
      <c r="O5098" s="24" t="s">
        <v>20</v>
      </c>
      <c r="P5098" s="24">
        <v>41242</v>
      </c>
      <c r="Q5098" s="24">
        <f>IF(ISERROR(VLOOKUP($B5098,[1]主动技能!$B:$D,3,0)),[2]Sheet1!$Y5565,VLOOKUP($B5098,[1]主动技能!$B:$D,3,0))</f>
        <v>2</v>
      </c>
      <c r="S5098" s="24" t="str">
        <f>IF(C5098&lt;1000000,"",VLOOKUP(C5098,组合调整!$A:$I,2,0))</f>
        <v>勤劳</v>
      </c>
      <c r="T5098" s="24" t="str">
        <f>IF(D5098&lt;1000000,"",VLOOKUP(D5098,组合调整!$A:$I,2,0))</f>
        <v>柔软</v>
      </c>
      <c r="U5098" s="24" t="str">
        <f>IF(E5098&lt;1000000,"",VLOOKUP(E5098,组合调整!$A:$I,2,0))</f>
        <v>喷火</v>
      </c>
      <c r="V5098" s="24" t="str">
        <f>IF(F5098&lt;1000000,"",VLOOKUP(F5098,组合调整!$A:$I,2,0))</f>
        <v>歌谣</v>
      </c>
      <c r="W5098" s="24" t="str">
        <f>IF(G5098&lt;1000000,"",VLOOKUP(G5098,组合调整!$A:$I,2,0))</f>
        <v/>
      </c>
    </row>
    <row r="5099" spans="1:23">
      <c r="A5099" s="26">
        <v>41243</v>
      </c>
      <c r="B5099" s="26" t="s">
        <v>1</v>
      </c>
      <c r="C5099" s="26">
        <v>4001231</v>
      </c>
      <c r="D5099" s="26">
        <v>4001241</v>
      </c>
      <c r="E5099" s="26">
        <v>4001211</v>
      </c>
      <c r="F5099" s="26">
        <v>4001221</v>
      </c>
      <c r="G5099" s="26">
        <v>40031</v>
      </c>
      <c r="H5099" s="26">
        <v>3012</v>
      </c>
      <c r="I5099" s="26">
        <v>50031</v>
      </c>
      <c r="J5099" s="26">
        <v>4012</v>
      </c>
      <c r="K5099" s="26">
        <v>0</v>
      </c>
      <c r="L5099" s="26">
        <v>0</v>
      </c>
      <c r="M5099" s="26">
        <v>0</v>
      </c>
      <c r="N5099" s="26">
        <v>0</v>
      </c>
      <c r="O5099" s="24" t="s">
        <v>1</v>
      </c>
      <c r="P5099" s="24">
        <v>41243</v>
      </c>
      <c r="Q5099" s="24">
        <f>IF(ISERROR(VLOOKUP($B5099,[1]主动技能!$B:$D,3,0)),[2]Sheet1!$Y5566,VLOOKUP($B5099,[1]主动技能!$B:$D,3,0))</f>
        <v>3</v>
      </c>
      <c r="S5099" s="24" t="str">
        <f>IF(C5099&lt;1000000,"",VLOOKUP(C5099,组合调整!$A:$I,2,0))</f>
        <v>逢生</v>
      </c>
      <c r="T5099" s="24" t="str">
        <f>IF(D5099&lt;1000000,"",VLOOKUP(D5099,组合调整!$A:$I,2,0))</f>
        <v>重光</v>
      </c>
      <c r="U5099" s="24" t="str">
        <f>IF(E5099&lt;1000000,"",VLOOKUP(E5099,组合调整!$A:$I,2,0))</f>
        <v>还牙</v>
      </c>
      <c r="V5099" s="24" t="str">
        <f>IF(F5099&lt;1000000,"",VLOOKUP(F5099,组合调整!$A:$I,2,0))</f>
        <v>护体</v>
      </c>
      <c r="W5099" s="24" t="str">
        <f>IF(G5099&lt;1000000,"",VLOOKUP(G5099,组合调整!$A:$I,2,0))</f>
        <v/>
      </c>
    </row>
    <row r="5100" spans="1:23">
      <c r="A5100" s="26">
        <v>41244</v>
      </c>
      <c r="B5100" s="26" t="s">
        <v>33</v>
      </c>
      <c r="C5100" s="26">
        <v>4000112</v>
      </c>
      <c r="D5100" s="26">
        <v>4002311</v>
      </c>
      <c r="E5100" s="26">
        <v>4002321</v>
      </c>
      <c r="F5100" s="26">
        <v>4002331</v>
      </c>
      <c r="G5100" s="26">
        <v>40012</v>
      </c>
      <c r="H5100" s="26">
        <v>3021</v>
      </c>
      <c r="I5100" s="26">
        <v>50012</v>
      </c>
      <c r="J5100" s="26">
        <v>4021</v>
      </c>
      <c r="K5100" s="26">
        <v>0</v>
      </c>
      <c r="L5100" s="26">
        <v>0</v>
      </c>
      <c r="M5100" s="26">
        <v>0</v>
      </c>
      <c r="N5100" s="26">
        <v>0</v>
      </c>
      <c r="O5100" s="24" t="s">
        <v>33</v>
      </c>
      <c r="P5100" s="24">
        <v>41244</v>
      </c>
      <c r="Q5100" s="24">
        <f>IF(ISERROR(VLOOKUP($B5100,[1]主动技能!$B:$D,3,0)),[2]Sheet1!$Y5567,VLOOKUP($B5100,[1]主动技能!$B:$D,3,0))</f>
        <v>2</v>
      </c>
      <c r="S5100" s="24" t="str">
        <f>IF(C5100&lt;1000000,"",VLOOKUP(C5100,组合调整!$A:$I,2,0))</f>
        <v>勤劳</v>
      </c>
      <c r="T5100" s="24" t="str">
        <f>IF(D5100&lt;1000000,"",VLOOKUP(D5100,组合调整!$A:$I,2,0))</f>
        <v>护理</v>
      </c>
      <c r="U5100" s="24" t="str">
        <f>IF(E5100&lt;1000000,"",VLOOKUP(E5100,组合调整!$A:$I,2,0))</f>
        <v>识破</v>
      </c>
      <c r="V5100" s="24" t="str">
        <f>IF(F5100&lt;1000000,"",VLOOKUP(F5100,组合调整!$A:$I,2,0))</f>
        <v>模仿</v>
      </c>
      <c r="W5100" s="24" t="str">
        <f>IF(G5100&lt;1000000,"",VLOOKUP(G5100,组合调整!$A:$I,2,0))</f>
        <v/>
      </c>
    </row>
    <row r="5101" spans="1:23">
      <c r="A5101" s="26">
        <v>41245</v>
      </c>
      <c r="B5101" s="26" t="s">
        <v>19</v>
      </c>
      <c r="C5101" s="26">
        <v>4000142</v>
      </c>
      <c r="D5101" s="26">
        <v>4004511</v>
      </c>
      <c r="E5101" s="26">
        <v>4004521</v>
      </c>
      <c r="F5101" s="26">
        <v>4004531</v>
      </c>
      <c r="G5101" s="26">
        <v>50041</v>
      </c>
      <c r="H5101" s="26">
        <v>4032</v>
      </c>
      <c r="I5101" s="26">
        <v>0</v>
      </c>
      <c r="J5101" s="26">
        <v>0</v>
      </c>
      <c r="K5101" s="26">
        <v>0</v>
      </c>
      <c r="L5101" s="26">
        <v>0</v>
      </c>
      <c r="M5101" s="26">
        <v>0</v>
      </c>
      <c r="N5101" s="26">
        <v>0</v>
      </c>
      <c r="O5101" s="24" t="s">
        <v>19</v>
      </c>
      <c r="P5101" s="24">
        <v>41245</v>
      </c>
      <c r="Q5101" s="24">
        <f>IF(ISERROR(VLOOKUP($B5101,[1]主动技能!$B:$D,3,0)),[2]Sheet1!$Y5568,VLOOKUP($B5101,[1]主动技能!$B:$D,3,0))</f>
        <v>3</v>
      </c>
      <c r="S5101" s="24" t="str">
        <f>IF(C5101&lt;1000000,"",VLOOKUP(C5101,组合调整!$A:$I,2,0))</f>
        <v>歌谣</v>
      </c>
      <c r="T5101" s="24" t="str">
        <f>IF(D5101&lt;1000000,"",VLOOKUP(D5101,组合调整!$A:$I,2,0))</f>
        <v>瞪眼</v>
      </c>
      <c r="U5101" s="24" t="str">
        <f>IF(E5101&lt;1000000,"",VLOOKUP(E5101,组合调整!$A:$I,2,0))</f>
        <v>暗示</v>
      </c>
      <c r="V5101" s="24" t="str">
        <f>IF(F5101&lt;1000000,"",VLOOKUP(F5101,组合调整!$A:$I,2,0))</f>
        <v>龙力</v>
      </c>
      <c r="W5101" s="24" t="str">
        <f>IF(G5101&lt;1000000,"",VLOOKUP(G5101,组合调整!$A:$I,2,0))</f>
        <v/>
      </c>
    </row>
    <row r="5102" spans="1:23">
      <c r="A5102" s="26">
        <v>41246</v>
      </c>
      <c r="B5102" s="26" t="s">
        <v>38</v>
      </c>
      <c r="C5102" s="26">
        <v>4004523</v>
      </c>
      <c r="D5102" s="26">
        <v>4018812</v>
      </c>
      <c r="E5102" s="26">
        <v>2014422</v>
      </c>
      <c r="F5102" s="26">
        <v>4005611</v>
      </c>
      <c r="G5102" s="26">
        <v>40012</v>
      </c>
      <c r="H5102" s="26">
        <v>3041</v>
      </c>
      <c r="I5102" s="26">
        <v>50012</v>
      </c>
      <c r="J5102" s="26">
        <v>4041</v>
      </c>
      <c r="K5102" s="26">
        <v>0</v>
      </c>
      <c r="L5102" s="26">
        <v>0</v>
      </c>
      <c r="M5102" s="26">
        <v>0</v>
      </c>
      <c r="N5102" s="26">
        <v>0</v>
      </c>
      <c r="O5102" s="24" t="s">
        <v>38</v>
      </c>
      <c r="P5102" s="24">
        <v>41246</v>
      </c>
      <c r="Q5102" s="24">
        <f>IF(ISERROR(VLOOKUP($B5102,[1]主动技能!$B:$D,3,0)),[2]Sheet1!$Y5569,VLOOKUP($B5102,[1]主动技能!$B:$D,3,0))</f>
        <v>2</v>
      </c>
      <c r="S5102" s="24" t="str">
        <f>IF(C5102&lt;1000000,"",VLOOKUP(C5102,组合调整!$A:$I,2,0))</f>
        <v>手段</v>
      </c>
      <c r="T5102" s="24" t="str">
        <f>IF(D5102&lt;1000000,"",VLOOKUP(D5102,组合调整!$A:$I,2,0))</f>
        <v>大力踢</v>
      </c>
      <c r="U5102" s="24" t="str">
        <f>IF(E5102&lt;1000000,"",VLOOKUP(E5102,组合调整!$A:$I,2,0))</f>
        <v>噪音</v>
      </c>
      <c r="V5102" s="24" t="str">
        <f>IF(F5102&lt;1000000,"",VLOOKUP(F5102,组合调整!$A:$I,2,0))</f>
        <v>冲冠</v>
      </c>
      <c r="W5102" s="24" t="str">
        <f>IF(G5102&lt;1000000,"",VLOOKUP(G5102,组合调整!$A:$I,2,0))</f>
        <v/>
      </c>
    </row>
    <row r="5103" spans="1:23">
      <c r="A5103" s="26">
        <v>41247</v>
      </c>
      <c r="B5103" s="26" t="s">
        <v>143</v>
      </c>
      <c r="C5103" s="26">
        <v>4003422</v>
      </c>
      <c r="D5103" s="26">
        <v>4013311</v>
      </c>
      <c r="E5103" s="26">
        <v>4013321</v>
      </c>
      <c r="F5103" s="26">
        <v>4013331</v>
      </c>
      <c r="G5103" s="26">
        <v>40012</v>
      </c>
      <c r="H5103" s="26">
        <v>3021</v>
      </c>
      <c r="I5103" s="26">
        <v>50012</v>
      </c>
      <c r="J5103" s="26">
        <v>4021</v>
      </c>
      <c r="K5103" s="26">
        <v>0</v>
      </c>
      <c r="L5103" s="26">
        <v>0</v>
      </c>
      <c r="M5103" s="26">
        <v>0</v>
      </c>
      <c r="N5103" s="26">
        <v>0</v>
      </c>
      <c r="O5103" s="24" t="s">
        <v>143</v>
      </c>
      <c r="P5103" s="24">
        <v>41247</v>
      </c>
      <c r="Q5103" s="24">
        <f>IF(ISERROR(VLOOKUP($B5103,[1]主动技能!$B:$D,3,0)),[2]Sheet1!$Y5570,VLOOKUP($B5103,[1]主动技能!$B:$D,3,0))</f>
        <v>4</v>
      </c>
      <c r="S5103" s="24" t="str">
        <f>IF(C5103&lt;1000000,"",VLOOKUP(C5103,组合调整!$A:$I,2,0))</f>
        <v>神加</v>
      </c>
      <c r="T5103" s="24" t="str">
        <f>IF(D5103&lt;1000000,"",VLOOKUP(D5103,组合调整!$A:$I,2,0))</f>
        <v>私密话</v>
      </c>
      <c r="U5103" s="24" t="str">
        <f>IF(E5103&lt;1000000,"",VLOOKUP(E5103,组合调整!$A:$I,2,0))</f>
        <v>致命诱惑</v>
      </c>
      <c r="V5103" s="24" t="str">
        <f>IF(F5103&lt;1000000,"",VLOOKUP(F5103,组合调整!$A:$I,2,0))</f>
        <v>力大</v>
      </c>
      <c r="W5103" s="24" t="str">
        <f>IF(G5103&lt;1000000,"",VLOOKUP(G5103,组合调整!$A:$I,2,0))</f>
        <v/>
      </c>
    </row>
    <row r="5104" spans="1:23">
      <c r="A5104" s="26">
        <v>41248</v>
      </c>
      <c r="B5104" s="26" t="s">
        <v>8</v>
      </c>
      <c r="C5104" s="26">
        <v>3000142</v>
      </c>
      <c r="D5104" s="26">
        <v>4000122</v>
      </c>
      <c r="E5104" s="26">
        <v>4002312</v>
      </c>
      <c r="F5104" s="26">
        <v>4014411</v>
      </c>
      <c r="G5104" s="26">
        <v>40123</v>
      </c>
      <c r="H5104" s="26">
        <v>3041</v>
      </c>
      <c r="I5104" s="26">
        <v>50023</v>
      </c>
      <c r="J5104" s="26">
        <v>4041</v>
      </c>
      <c r="K5104" s="26">
        <v>0</v>
      </c>
      <c r="L5104" s="26">
        <v>0</v>
      </c>
      <c r="M5104" s="26">
        <v>0</v>
      </c>
      <c r="N5104" s="26">
        <v>0</v>
      </c>
      <c r="O5104" s="24" t="s">
        <v>8</v>
      </c>
      <c r="P5104" s="24">
        <v>41248</v>
      </c>
      <c r="Q5104" s="24">
        <f>IF(ISERROR(VLOOKUP($B5104,[1]主动技能!$B:$D,3,0)),[2]Sheet1!$Y5571,VLOOKUP($B5104,[1]主动技能!$B:$D,3,0))</f>
        <v>4</v>
      </c>
      <c r="S5104" s="24" t="str">
        <f>IF(C5104&lt;1000000,"",VLOOKUP(C5104,组合调整!$A:$I,2,0))</f>
        <v>健忘</v>
      </c>
      <c r="T5104" s="24" t="str">
        <f>IF(D5104&lt;1000000,"",VLOOKUP(D5104,组合调整!$A:$I,2,0))</f>
        <v>镜面</v>
      </c>
      <c r="U5104" s="24" t="str">
        <f>IF(E5104&lt;1000000,"",VLOOKUP(E5104,组合调整!$A:$I,2,0))</f>
        <v>护理</v>
      </c>
      <c r="V5104" s="24" t="str">
        <f>IF(F5104&lt;1000000,"",VLOOKUP(F5104,组合调整!$A:$I,2,0))</f>
        <v>足智</v>
      </c>
      <c r="W5104" s="24" t="str">
        <f>IF(G5104&lt;1000000,"",VLOOKUP(G5104,组合调整!$A:$I,2,0))</f>
        <v/>
      </c>
    </row>
    <row r="5105" spans="1:23">
      <c r="A5105" s="26">
        <v>41249</v>
      </c>
      <c r="B5105" s="26" t="s">
        <v>141</v>
      </c>
      <c r="C5105" s="26">
        <v>2003422</v>
      </c>
      <c r="D5105" s="26">
        <v>4006722</v>
      </c>
      <c r="E5105" s="26">
        <v>4014412</v>
      </c>
      <c r="F5105" s="26">
        <v>4015511</v>
      </c>
      <c r="G5105" s="26">
        <v>40031</v>
      </c>
      <c r="H5105" s="26">
        <v>3032</v>
      </c>
      <c r="I5105" s="26">
        <v>50031</v>
      </c>
      <c r="J5105" s="26">
        <v>4032</v>
      </c>
      <c r="K5105" s="26">
        <v>0</v>
      </c>
      <c r="L5105" s="26">
        <v>0</v>
      </c>
      <c r="M5105" s="26">
        <v>0</v>
      </c>
      <c r="N5105" s="26">
        <v>0</v>
      </c>
      <c r="O5105" s="24" t="s">
        <v>141</v>
      </c>
      <c r="P5105" s="24">
        <v>41249</v>
      </c>
      <c r="Q5105" s="24">
        <f>IF(ISERROR(VLOOKUP($B5105,[1]主动技能!$B:$D,3,0)),[2]Sheet1!$Y5572,VLOOKUP($B5105,[1]主动技能!$B:$D,3,0))</f>
        <v>4</v>
      </c>
      <c r="S5105" s="24" t="str">
        <f>IF(C5105&lt;1000000,"",VLOOKUP(C5105,组合调整!$A:$I,2,0))</f>
        <v>光合</v>
      </c>
      <c r="T5105" s="24" t="str">
        <f>IF(D5105&lt;1000000,"",VLOOKUP(D5105,组合调整!$A:$I,2,0))</f>
        <v>为进</v>
      </c>
      <c r="U5105" s="24" t="str">
        <f>IF(E5105&lt;1000000,"",VLOOKUP(E5105,组合调整!$A:$I,2,0))</f>
        <v>天地翻</v>
      </c>
      <c r="V5105" s="24" t="str">
        <f>IF(F5105&lt;1000000,"",VLOOKUP(F5105,组合调整!$A:$I,2,0))</f>
        <v>威风</v>
      </c>
      <c r="W5105" s="24" t="str">
        <f>IF(G5105&lt;1000000,"",VLOOKUP(G5105,组合调整!$A:$I,2,0))</f>
        <v/>
      </c>
    </row>
    <row r="5106" spans="1:23">
      <c r="A5106" s="26">
        <v>41250</v>
      </c>
      <c r="B5106" s="26" t="s">
        <v>36</v>
      </c>
      <c r="C5106" s="26">
        <v>4000124</v>
      </c>
      <c r="D5106" s="26">
        <v>2002332</v>
      </c>
      <c r="E5106" s="26">
        <v>4013312</v>
      </c>
      <c r="F5106" s="26">
        <v>1019922</v>
      </c>
      <c r="G5106" s="26">
        <v>40231</v>
      </c>
      <c r="H5106" s="26">
        <v>3032</v>
      </c>
      <c r="I5106" s="26">
        <v>50031</v>
      </c>
      <c r="J5106" s="26">
        <v>4032</v>
      </c>
      <c r="K5106" s="26">
        <v>0</v>
      </c>
      <c r="L5106" s="26">
        <v>0</v>
      </c>
      <c r="M5106" s="26">
        <v>0</v>
      </c>
      <c r="N5106" s="26">
        <v>0</v>
      </c>
      <c r="O5106" s="24" t="s">
        <v>36</v>
      </c>
      <c r="P5106" s="24">
        <v>41250</v>
      </c>
      <c r="Q5106" s="24">
        <f>IF(ISERROR(VLOOKUP($B5106,[1]主动技能!$B:$D,3,0)),[2]Sheet1!$Y5573,VLOOKUP($B5106,[1]主动技能!$B:$D,3,0))</f>
        <v>4</v>
      </c>
      <c r="S5106" s="24" t="str">
        <f>IF(C5106&lt;1000000,"",VLOOKUP(C5106,组合调整!$A:$I,2,0))</f>
        <v>镜面</v>
      </c>
      <c r="T5106" s="24" t="str">
        <f>IF(D5106&lt;1000000,"",VLOOKUP(D5106,组合调整!$A:$I,2,0))</f>
        <v>魔法</v>
      </c>
      <c r="U5106" s="24" t="str">
        <f>IF(E5106&lt;1000000,"",VLOOKUP(E5106,组合调整!$A:$I,2,0))</f>
        <v>私密话</v>
      </c>
      <c r="V5106" s="24" t="str">
        <f>IF(F5106&lt;1000000,"",VLOOKUP(F5106,组合调整!$A:$I,2,0))</f>
        <v>投技</v>
      </c>
      <c r="W5106" s="24" t="str">
        <f>IF(G5106&lt;1000000,"",VLOOKUP(G5106,组合调整!$A:$I,2,0))</f>
        <v/>
      </c>
    </row>
    <row r="5107" spans="1:23">
      <c r="A5107" s="26">
        <v>41251</v>
      </c>
      <c r="B5107" s="26" t="s">
        <v>140</v>
      </c>
      <c r="C5107" s="26">
        <v>2000122</v>
      </c>
      <c r="D5107" s="26">
        <v>4004512</v>
      </c>
      <c r="E5107" s="26">
        <v>4017711</v>
      </c>
      <c r="F5107" s="26">
        <v>4005612</v>
      </c>
      <c r="G5107" s="26">
        <v>40212</v>
      </c>
      <c r="H5107" s="26">
        <v>3021</v>
      </c>
      <c r="I5107" s="26">
        <v>50012</v>
      </c>
      <c r="J5107" s="26">
        <v>4021</v>
      </c>
      <c r="K5107" s="26">
        <v>0</v>
      </c>
      <c r="L5107" s="26">
        <v>0</v>
      </c>
      <c r="M5107" s="26">
        <v>0</v>
      </c>
      <c r="N5107" s="26">
        <v>0</v>
      </c>
      <c r="O5107" s="24" t="s">
        <v>140</v>
      </c>
      <c r="P5107" s="24">
        <v>41251</v>
      </c>
      <c r="Q5107" s="24">
        <f>IF(ISERROR(VLOOKUP($B5107,[1]主动技能!$B:$D,3,0)),[2]Sheet1!$Y5574,VLOOKUP($B5107,[1]主动技能!$B:$D,3,0))</f>
        <v>3</v>
      </c>
      <c r="S5107" s="24" t="str">
        <f>IF(C5107&lt;1000000,"",VLOOKUP(C5107,组合调整!$A:$I,2,0))</f>
        <v>羁绊</v>
      </c>
      <c r="T5107" s="24" t="str">
        <f>IF(D5107&lt;1000000,"",VLOOKUP(D5107,组合调整!$A:$I,2,0))</f>
        <v>瞪眼</v>
      </c>
      <c r="U5107" s="24" t="str">
        <f>IF(E5107&lt;1000000,"",VLOOKUP(E5107,组合调整!$A:$I,2,0))</f>
        <v>鬼切</v>
      </c>
      <c r="V5107" s="24" t="str">
        <f>IF(F5107&lt;1000000,"",VLOOKUP(F5107,组合调整!$A:$I,2,0))</f>
        <v>冲冠</v>
      </c>
      <c r="W5107" s="24" t="str">
        <f>IF(G5107&lt;1000000,"",VLOOKUP(G5107,组合调整!$A:$I,2,0))</f>
        <v/>
      </c>
    </row>
    <row r="5108" spans="1:23">
      <c r="A5108" s="26">
        <v>41252</v>
      </c>
      <c r="B5108" s="26" t="s">
        <v>35</v>
      </c>
      <c r="C5108" s="26">
        <v>4013332</v>
      </c>
      <c r="D5108" s="26">
        <v>4017712</v>
      </c>
      <c r="E5108" s="26">
        <v>4018811</v>
      </c>
      <c r="F5108" s="26">
        <v>4018821</v>
      </c>
      <c r="G5108" s="26">
        <v>40241</v>
      </c>
      <c r="H5108" s="26">
        <v>3012</v>
      </c>
      <c r="I5108" s="26">
        <v>50041</v>
      </c>
      <c r="J5108" s="26">
        <v>4012</v>
      </c>
      <c r="K5108" s="26">
        <v>0</v>
      </c>
      <c r="L5108" s="26">
        <v>0</v>
      </c>
      <c r="M5108" s="26">
        <v>0</v>
      </c>
      <c r="N5108" s="26">
        <v>0</v>
      </c>
      <c r="O5108" s="24" t="s">
        <v>35</v>
      </c>
      <c r="P5108" s="24">
        <v>41252</v>
      </c>
      <c r="Q5108" s="24">
        <f>IF(ISERROR(VLOOKUP($B5108,[1]主动技能!$B:$D,3,0)),[2]Sheet1!$Y5575,VLOOKUP($B5108,[1]主动技能!$B:$D,3,0))</f>
        <v>2</v>
      </c>
      <c r="S5108" s="24" t="str">
        <f>IF(C5108&lt;1000000,"",VLOOKUP(C5108,组合调整!$A:$I,2,0))</f>
        <v>天地投</v>
      </c>
      <c r="T5108" s="24" t="str">
        <f>IF(D5108&lt;1000000,"",VLOOKUP(D5108,组合调整!$A:$I,2,0))</f>
        <v>鬼切</v>
      </c>
      <c r="U5108" s="24" t="str">
        <f>IF(E5108&lt;1000000,"",VLOOKUP(E5108,组合调整!$A:$I,2,0))</f>
        <v>大力踢</v>
      </c>
      <c r="V5108" s="24" t="str">
        <f>IF(F5108&lt;1000000,"",VLOOKUP(F5108,组合调整!$A:$I,2,0))</f>
        <v>龙抓手</v>
      </c>
      <c r="W5108" s="24" t="str">
        <f>IF(G5108&lt;1000000,"",VLOOKUP(G5108,组合调整!$A:$I,2,0))</f>
        <v/>
      </c>
    </row>
    <row r="5109" spans="1:23">
      <c r="A5109" s="26">
        <v>41253</v>
      </c>
      <c r="B5109" s="26" t="s">
        <v>20</v>
      </c>
      <c r="C5109" s="26">
        <v>4000111</v>
      </c>
      <c r="D5109" s="26">
        <v>4000121</v>
      </c>
      <c r="E5109" s="26">
        <v>4000131</v>
      </c>
      <c r="F5109" s="26">
        <v>4000141</v>
      </c>
      <c r="G5109" s="26">
        <v>50012</v>
      </c>
      <c r="H5109" s="26">
        <v>4012</v>
      </c>
      <c r="I5109" s="26">
        <v>0</v>
      </c>
      <c r="J5109" s="26">
        <v>0</v>
      </c>
      <c r="K5109" s="26">
        <v>0</v>
      </c>
      <c r="L5109" s="26">
        <v>0</v>
      </c>
      <c r="M5109" s="26">
        <v>0</v>
      </c>
      <c r="N5109" s="26">
        <v>0</v>
      </c>
      <c r="O5109" s="24" t="s">
        <v>20</v>
      </c>
      <c r="P5109" s="24">
        <v>41253</v>
      </c>
      <c r="Q5109" s="24">
        <f>IF(ISERROR(VLOOKUP($B5109,[1]主动技能!$B:$D,3,0)),[2]Sheet1!$Y5576,VLOOKUP($B5109,[1]主动技能!$B:$D,3,0))</f>
        <v>2</v>
      </c>
      <c r="S5109" s="24" t="str">
        <f>IF(C5109&lt;1000000,"",VLOOKUP(C5109,组合调整!$A:$I,2,0))</f>
        <v>勤劳</v>
      </c>
      <c r="T5109" s="24" t="str">
        <f>IF(D5109&lt;1000000,"",VLOOKUP(D5109,组合调整!$A:$I,2,0))</f>
        <v>柔软</v>
      </c>
      <c r="U5109" s="24" t="str">
        <f>IF(E5109&lt;1000000,"",VLOOKUP(E5109,组合调整!$A:$I,2,0))</f>
        <v>喷火</v>
      </c>
      <c r="V5109" s="24" t="str">
        <f>IF(F5109&lt;1000000,"",VLOOKUP(F5109,组合调整!$A:$I,2,0))</f>
        <v>歌谣</v>
      </c>
      <c r="W5109" s="24" t="str">
        <f>IF(G5109&lt;1000000,"",VLOOKUP(G5109,组合调整!$A:$I,2,0))</f>
        <v/>
      </c>
    </row>
    <row r="5110" spans="1:23">
      <c r="A5110" s="26">
        <v>41254</v>
      </c>
      <c r="B5110" s="26" t="s">
        <v>1</v>
      </c>
      <c r="C5110" s="26">
        <v>4001231</v>
      </c>
      <c r="D5110" s="26">
        <v>4001241</v>
      </c>
      <c r="E5110" s="26">
        <v>4001211</v>
      </c>
      <c r="F5110" s="26">
        <v>4001221</v>
      </c>
      <c r="G5110" s="26">
        <v>40031</v>
      </c>
      <c r="H5110" s="26">
        <v>3012</v>
      </c>
      <c r="I5110" s="26">
        <v>50031</v>
      </c>
      <c r="J5110" s="26">
        <v>4012</v>
      </c>
      <c r="K5110" s="26">
        <v>0</v>
      </c>
      <c r="L5110" s="26">
        <v>0</v>
      </c>
      <c r="M5110" s="26">
        <v>0</v>
      </c>
      <c r="N5110" s="26">
        <v>0</v>
      </c>
      <c r="O5110" s="24" t="s">
        <v>1</v>
      </c>
      <c r="P5110" s="24">
        <v>41254</v>
      </c>
      <c r="Q5110" s="24">
        <f>IF(ISERROR(VLOOKUP($B5110,[1]主动技能!$B:$D,3,0)),[2]Sheet1!$Y5577,VLOOKUP($B5110,[1]主动技能!$B:$D,3,0))</f>
        <v>3</v>
      </c>
      <c r="S5110" s="24" t="str">
        <f>IF(C5110&lt;1000000,"",VLOOKUP(C5110,组合调整!$A:$I,2,0))</f>
        <v>逢生</v>
      </c>
      <c r="T5110" s="24" t="str">
        <f>IF(D5110&lt;1000000,"",VLOOKUP(D5110,组合调整!$A:$I,2,0))</f>
        <v>重光</v>
      </c>
      <c r="U5110" s="24" t="str">
        <f>IF(E5110&lt;1000000,"",VLOOKUP(E5110,组合调整!$A:$I,2,0))</f>
        <v>还牙</v>
      </c>
      <c r="V5110" s="24" t="str">
        <f>IF(F5110&lt;1000000,"",VLOOKUP(F5110,组合调整!$A:$I,2,0))</f>
        <v>护体</v>
      </c>
      <c r="W5110" s="24" t="str">
        <f>IF(G5110&lt;1000000,"",VLOOKUP(G5110,组合调整!$A:$I,2,0))</f>
        <v/>
      </c>
    </row>
    <row r="5111" spans="1:23">
      <c r="A5111" s="26">
        <v>41255</v>
      </c>
      <c r="B5111" s="26" t="s">
        <v>33</v>
      </c>
      <c r="C5111" s="26">
        <v>4000112</v>
      </c>
      <c r="D5111" s="26">
        <v>4002311</v>
      </c>
      <c r="E5111" s="26">
        <v>4002321</v>
      </c>
      <c r="F5111" s="26">
        <v>4002331</v>
      </c>
      <c r="G5111" s="26">
        <v>40012</v>
      </c>
      <c r="H5111" s="26">
        <v>3021</v>
      </c>
      <c r="I5111" s="26">
        <v>50012</v>
      </c>
      <c r="J5111" s="26">
        <v>4021</v>
      </c>
      <c r="K5111" s="26">
        <v>0</v>
      </c>
      <c r="L5111" s="26">
        <v>0</v>
      </c>
      <c r="M5111" s="26">
        <v>0</v>
      </c>
      <c r="N5111" s="26">
        <v>0</v>
      </c>
      <c r="O5111" s="24" t="s">
        <v>33</v>
      </c>
      <c r="P5111" s="24">
        <v>41255</v>
      </c>
      <c r="Q5111" s="24">
        <f>IF(ISERROR(VLOOKUP($B5111,[1]主动技能!$B:$D,3,0)),[2]Sheet1!$Y5578,VLOOKUP($B5111,[1]主动技能!$B:$D,3,0))</f>
        <v>2</v>
      </c>
      <c r="S5111" s="24" t="str">
        <f>IF(C5111&lt;1000000,"",VLOOKUP(C5111,组合调整!$A:$I,2,0))</f>
        <v>勤劳</v>
      </c>
      <c r="T5111" s="24" t="str">
        <f>IF(D5111&lt;1000000,"",VLOOKUP(D5111,组合调整!$A:$I,2,0))</f>
        <v>护理</v>
      </c>
      <c r="U5111" s="24" t="str">
        <f>IF(E5111&lt;1000000,"",VLOOKUP(E5111,组合调整!$A:$I,2,0))</f>
        <v>识破</v>
      </c>
      <c r="V5111" s="24" t="str">
        <f>IF(F5111&lt;1000000,"",VLOOKUP(F5111,组合调整!$A:$I,2,0))</f>
        <v>模仿</v>
      </c>
      <c r="W5111" s="24" t="str">
        <f>IF(G5111&lt;1000000,"",VLOOKUP(G5111,组合调整!$A:$I,2,0))</f>
        <v/>
      </c>
    </row>
    <row r="5112" spans="1:23">
      <c r="A5112" s="26">
        <v>41256</v>
      </c>
      <c r="B5112" s="26" t="s">
        <v>19</v>
      </c>
      <c r="C5112" s="26">
        <v>4000142</v>
      </c>
      <c r="D5112" s="26">
        <v>4004511</v>
      </c>
      <c r="E5112" s="26">
        <v>4004521</v>
      </c>
      <c r="F5112" s="26">
        <v>4004531</v>
      </c>
      <c r="G5112" s="26">
        <v>50041</v>
      </c>
      <c r="H5112" s="26">
        <v>4032</v>
      </c>
      <c r="I5112" s="26">
        <v>0</v>
      </c>
      <c r="J5112" s="26">
        <v>0</v>
      </c>
      <c r="K5112" s="26">
        <v>0</v>
      </c>
      <c r="L5112" s="26">
        <v>0</v>
      </c>
      <c r="M5112" s="26">
        <v>0</v>
      </c>
      <c r="N5112" s="26">
        <v>0</v>
      </c>
      <c r="O5112" s="24" t="s">
        <v>19</v>
      </c>
      <c r="P5112" s="24">
        <v>41256</v>
      </c>
      <c r="Q5112" s="24">
        <f>IF(ISERROR(VLOOKUP($B5112,[1]主动技能!$B:$D,3,0)),[2]Sheet1!$Y5579,VLOOKUP($B5112,[1]主动技能!$B:$D,3,0))</f>
        <v>3</v>
      </c>
      <c r="S5112" s="24" t="str">
        <f>IF(C5112&lt;1000000,"",VLOOKUP(C5112,组合调整!$A:$I,2,0))</f>
        <v>歌谣</v>
      </c>
      <c r="T5112" s="24" t="str">
        <f>IF(D5112&lt;1000000,"",VLOOKUP(D5112,组合调整!$A:$I,2,0))</f>
        <v>瞪眼</v>
      </c>
      <c r="U5112" s="24" t="str">
        <f>IF(E5112&lt;1000000,"",VLOOKUP(E5112,组合调整!$A:$I,2,0))</f>
        <v>暗示</v>
      </c>
      <c r="V5112" s="24" t="str">
        <f>IF(F5112&lt;1000000,"",VLOOKUP(F5112,组合调整!$A:$I,2,0))</f>
        <v>龙力</v>
      </c>
      <c r="W5112" s="24" t="str">
        <f>IF(G5112&lt;1000000,"",VLOOKUP(G5112,组合调整!$A:$I,2,0))</f>
        <v/>
      </c>
    </row>
    <row r="5113" spans="1:23">
      <c r="A5113" s="26">
        <v>41257</v>
      </c>
      <c r="B5113" s="26" t="s">
        <v>38</v>
      </c>
      <c r="C5113" s="26">
        <v>4004523</v>
      </c>
      <c r="D5113" s="26">
        <v>4018812</v>
      </c>
      <c r="E5113" s="26">
        <v>2014422</v>
      </c>
      <c r="F5113" s="26">
        <v>4005611</v>
      </c>
      <c r="G5113" s="26">
        <v>40012</v>
      </c>
      <c r="H5113" s="26">
        <v>3041</v>
      </c>
      <c r="I5113" s="26">
        <v>50012</v>
      </c>
      <c r="J5113" s="26">
        <v>4041</v>
      </c>
      <c r="K5113" s="26">
        <v>0</v>
      </c>
      <c r="L5113" s="26">
        <v>0</v>
      </c>
      <c r="M5113" s="26">
        <v>0</v>
      </c>
      <c r="N5113" s="26">
        <v>0</v>
      </c>
      <c r="O5113" s="24" t="s">
        <v>38</v>
      </c>
      <c r="P5113" s="24">
        <v>41257</v>
      </c>
      <c r="Q5113" s="24">
        <f>IF(ISERROR(VLOOKUP($B5113,[1]主动技能!$B:$D,3,0)),[2]Sheet1!$Y5580,VLOOKUP($B5113,[1]主动技能!$B:$D,3,0))</f>
        <v>2</v>
      </c>
      <c r="S5113" s="24" t="str">
        <f>IF(C5113&lt;1000000,"",VLOOKUP(C5113,组合调整!$A:$I,2,0))</f>
        <v>手段</v>
      </c>
      <c r="T5113" s="24" t="str">
        <f>IF(D5113&lt;1000000,"",VLOOKUP(D5113,组合调整!$A:$I,2,0))</f>
        <v>大力踢</v>
      </c>
      <c r="U5113" s="24" t="str">
        <f>IF(E5113&lt;1000000,"",VLOOKUP(E5113,组合调整!$A:$I,2,0))</f>
        <v>噪音</v>
      </c>
      <c r="V5113" s="24" t="str">
        <f>IF(F5113&lt;1000000,"",VLOOKUP(F5113,组合调整!$A:$I,2,0))</f>
        <v>冲冠</v>
      </c>
      <c r="W5113" s="24" t="str">
        <f>IF(G5113&lt;1000000,"",VLOOKUP(G5113,组合调整!$A:$I,2,0))</f>
        <v/>
      </c>
    </row>
    <row r="5114" spans="1:23">
      <c r="A5114" s="26">
        <v>41258</v>
      </c>
      <c r="B5114" s="26" t="s">
        <v>143</v>
      </c>
      <c r="C5114" s="26">
        <v>4003422</v>
      </c>
      <c r="D5114" s="26">
        <v>4013311</v>
      </c>
      <c r="E5114" s="26">
        <v>4013321</v>
      </c>
      <c r="F5114" s="26">
        <v>4013331</v>
      </c>
      <c r="G5114" s="26">
        <v>40012</v>
      </c>
      <c r="H5114" s="26">
        <v>3021</v>
      </c>
      <c r="I5114" s="26">
        <v>50012</v>
      </c>
      <c r="J5114" s="26">
        <v>4021</v>
      </c>
      <c r="K5114" s="26">
        <v>0</v>
      </c>
      <c r="L5114" s="26">
        <v>0</v>
      </c>
      <c r="M5114" s="26">
        <v>0</v>
      </c>
      <c r="N5114" s="26">
        <v>0</v>
      </c>
      <c r="O5114" s="24" t="s">
        <v>143</v>
      </c>
      <c r="P5114" s="24">
        <v>41258</v>
      </c>
      <c r="Q5114" s="24">
        <f>IF(ISERROR(VLOOKUP($B5114,[1]主动技能!$B:$D,3,0)),[2]Sheet1!$Y5581,VLOOKUP($B5114,[1]主动技能!$B:$D,3,0))</f>
        <v>4</v>
      </c>
      <c r="S5114" s="24" t="str">
        <f>IF(C5114&lt;1000000,"",VLOOKUP(C5114,组合调整!$A:$I,2,0))</f>
        <v>神加</v>
      </c>
      <c r="T5114" s="24" t="str">
        <f>IF(D5114&lt;1000000,"",VLOOKUP(D5114,组合调整!$A:$I,2,0))</f>
        <v>私密话</v>
      </c>
      <c r="U5114" s="24" t="str">
        <f>IF(E5114&lt;1000000,"",VLOOKUP(E5114,组合调整!$A:$I,2,0))</f>
        <v>致命诱惑</v>
      </c>
      <c r="V5114" s="24" t="str">
        <f>IF(F5114&lt;1000000,"",VLOOKUP(F5114,组合调整!$A:$I,2,0))</f>
        <v>力大</v>
      </c>
      <c r="W5114" s="24" t="str">
        <f>IF(G5114&lt;1000000,"",VLOOKUP(G5114,组合调整!$A:$I,2,0))</f>
        <v/>
      </c>
    </row>
    <row r="5115" spans="1:23">
      <c r="A5115" s="26">
        <v>41259</v>
      </c>
      <c r="B5115" s="26" t="s">
        <v>8</v>
      </c>
      <c r="C5115" s="26">
        <v>3000142</v>
      </c>
      <c r="D5115" s="26">
        <v>4000122</v>
      </c>
      <c r="E5115" s="26">
        <v>4002312</v>
      </c>
      <c r="F5115" s="26">
        <v>4014411</v>
      </c>
      <c r="G5115" s="26">
        <v>40123</v>
      </c>
      <c r="H5115" s="26">
        <v>3041</v>
      </c>
      <c r="I5115" s="26">
        <v>50023</v>
      </c>
      <c r="J5115" s="26">
        <v>4041</v>
      </c>
      <c r="K5115" s="26">
        <v>0</v>
      </c>
      <c r="L5115" s="26">
        <v>0</v>
      </c>
      <c r="M5115" s="26">
        <v>0</v>
      </c>
      <c r="N5115" s="26">
        <v>0</v>
      </c>
      <c r="O5115" s="24" t="s">
        <v>8</v>
      </c>
      <c r="P5115" s="24">
        <v>41259</v>
      </c>
      <c r="Q5115" s="24">
        <f>IF(ISERROR(VLOOKUP($B5115,[1]主动技能!$B:$D,3,0)),[2]Sheet1!$Y5582,VLOOKUP($B5115,[1]主动技能!$B:$D,3,0))</f>
        <v>4</v>
      </c>
      <c r="S5115" s="24" t="str">
        <f>IF(C5115&lt;1000000,"",VLOOKUP(C5115,组合调整!$A:$I,2,0))</f>
        <v>健忘</v>
      </c>
      <c r="T5115" s="24" t="str">
        <f>IF(D5115&lt;1000000,"",VLOOKUP(D5115,组合调整!$A:$I,2,0))</f>
        <v>镜面</v>
      </c>
      <c r="U5115" s="24" t="str">
        <f>IF(E5115&lt;1000000,"",VLOOKUP(E5115,组合调整!$A:$I,2,0))</f>
        <v>护理</v>
      </c>
      <c r="V5115" s="24" t="str">
        <f>IF(F5115&lt;1000000,"",VLOOKUP(F5115,组合调整!$A:$I,2,0))</f>
        <v>足智</v>
      </c>
      <c r="W5115" s="24" t="str">
        <f>IF(G5115&lt;1000000,"",VLOOKUP(G5115,组合调整!$A:$I,2,0))</f>
        <v/>
      </c>
    </row>
    <row r="5116" spans="1:23">
      <c r="A5116" s="26">
        <v>41260</v>
      </c>
      <c r="B5116" s="26" t="s">
        <v>141</v>
      </c>
      <c r="C5116" s="26">
        <v>2003422</v>
      </c>
      <c r="D5116" s="26">
        <v>4006722</v>
      </c>
      <c r="E5116" s="26">
        <v>4014412</v>
      </c>
      <c r="F5116" s="26">
        <v>4015511</v>
      </c>
      <c r="G5116" s="26">
        <v>40031</v>
      </c>
      <c r="H5116" s="26">
        <v>3032</v>
      </c>
      <c r="I5116" s="26">
        <v>50031</v>
      </c>
      <c r="J5116" s="26">
        <v>4032</v>
      </c>
      <c r="K5116" s="26">
        <v>0</v>
      </c>
      <c r="L5116" s="26">
        <v>0</v>
      </c>
      <c r="M5116" s="26">
        <v>0</v>
      </c>
      <c r="N5116" s="26">
        <v>0</v>
      </c>
      <c r="O5116" s="24" t="s">
        <v>141</v>
      </c>
      <c r="P5116" s="24">
        <v>41260</v>
      </c>
      <c r="Q5116" s="24">
        <f>IF(ISERROR(VLOOKUP($B5116,[1]主动技能!$B:$D,3,0)),[2]Sheet1!$Y5583,VLOOKUP($B5116,[1]主动技能!$B:$D,3,0))</f>
        <v>4</v>
      </c>
      <c r="S5116" s="24" t="str">
        <f>IF(C5116&lt;1000000,"",VLOOKUP(C5116,组合调整!$A:$I,2,0))</f>
        <v>光合</v>
      </c>
      <c r="T5116" s="24" t="str">
        <f>IF(D5116&lt;1000000,"",VLOOKUP(D5116,组合调整!$A:$I,2,0))</f>
        <v>为进</v>
      </c>
      <c r="U5116" s="24" t="str">
        <f>IF(E5116&lt;1000000,"",VLOOKUP(E5116,组合调整!$A:$I,2,0))</f>
        <v>天地翻</v>
      </c>
      <c r="V5116" s="24" t="str">
        <f>IF(F5116&lt;1000000,"",VLOOKUP(F5116,组合调整!$A:$I,2,0))</f>
        <v>威风</v>
      </c>
      <c r="W5116" s="24" t="str">
        <f>IF(G5116&lt;1000000,"",VLOOKUP(G5116,组合调整!$A:$I,2,0))</f>
        <v/>
      </c>
    </row>
    <row r="5117" spans="1:23">
      <c r="A5117" s="26">
        <v>41261</v>
      </c>
      <c r="B5117" s="26" t="s">
        <v>36</v>
      </c>
      <c r="C5117" s="26">
        <v>4000124</v>
      </c>
      <c r="D5117" s="26">
        <v>2002332</v>
      </c>
      <c r="E5117" s="26">
        <v>4013312</v>
      </c>
      <c r="F5117" s="26">
        <v>1019922</v>
      </c>
      <c r="G5117" s="26">
        <v>40231</v>
      </c>
      <c r="H5117" s="26">
        <v>3032</v>
      </c>
      <c r="I5117" s="26">
        <v>50031</v>
      </c>
      <c r="J5117" s="26">
        <v>4032</v>
      </c>
      <c r="K5117" s="26">
        <v>0</v>
      </c>
      <c r="L5117" s="26">
        <v>0</v>
      </c>
      <c r="M5117" s="26">
        <v>0</v>
      </c>
      <c r="N5117" s="26">
        <v>0</v>
      </c>
      <c r="O5117" s="24" t="s">
        <v>36</v>
      </c>
      <c r="P5117" s="24">
        <v>41261</v>
      </c>
      <c r="Q5117" s="24">
        <f>IF(ISERROR(VLOOKUP($B5117,[1]主动技能!$B:$D,3,0)),[2]Sheet1!$Y5584,VLOOKUP($B5117,[1]主动技能!$B:$D,3,0))</f>
        <v>4</v>
      </c>
      <c r="S5117" s="24" t="str">
        <f>IF(C5117&lt;1000000,"",VLOOKUP(C5117,组合调整!$A:$I,2,0))</f>
        <v>镜面</v>
      </c>
      <c r="T5117" s="24" t="str">
        <f>IF(D5117&lt;1000000,"",VLOOKUP(D5117,组合调整!$A:$I,2,0))</f>
        <v>魔法</v>
      </c>
      <c r="U5117" s="24" t="str">
        <f>IF(E5117&lt;1000000,"",VLOOKUP(E5117,组合调整!$A:$I,2,0))</f>
        <v>私密话</v>
      </c>
      <c r="V5117" s="24" t="str">
        <f>IF(F5117&lt;1000000,"",VLOOKUP(F5117,组合调整!$A:$I,2,0))</f>
        <v>投技</v>
      </c>
      <c r="W5117" s="24" t="str">
        <f>IF(G5117&lt;1000000,"",VLOOKUP(G5117,组合调整!$A:$I,2,0))</f>
        <v/>
      </c>
    </row>
    <row r="5118" spans="1:23">
      <c r="A5118" s="26">
        <v>41262</v>
      </c>
      <c r="B5118" s="26" t="s">
        <v>140</v>
      </c>
      <c r="C5118" s="26">
        <v>2000122</v>
      </c>
      <c r="D5118" s="26">
        <v>4004512</v>
      </c>
      <c r="E5118" s="26">
        <v>4017711</v>
      </c>
      <c r="F5118" s="26">
        <v>4005612</v>
      </c>
      <c r="G5118" s="26">
        <v>40212</v>
      </c>
      <c r="H5118" s="26">
        <v>3021</v>
      </c>
      <c r="I5118" s="26">
        <v>50012</v>
      </c>
      <c r="J5118" s="26">
        <v>4021</v>
      </c>
      <c r="K5118" s="26">
        <v>0</v>
      </c>
      <c r="L5118" s="26">
        <v>0</v>
      </c>
      <c r="M5118" s="26">
        <v>0</v>
      </c>
      <c r="N5118" s="26">
        <v>0</v>
      </c>
      <c r="O5118" s="24" t="s">
        <v>140</v>
      </c>
      <c r="P5118" s="24">
        <v>41262</v>
      </c>
      <c r="Q5118" s="24">
        <f>IF(ISERROR(VLOOKUP($B5118,[1]主动技能!$B:$D,3,0)),[2]Sheet1!$Y5585,VLOOKUP($B5118,[1]主动技能!$B:$D,3,0))</f>
        <v>3</v>
      </c>
      <c r="S5118" s="24" t="str">
        <f>IF(C5118&lt;1000000,"",VLOOKUP(C5118,组合调整!$A:$I,2,0))</f>
        <v>羁绊</v>
      </c>
      <c r="T5118" s="24" t="str">
        <f>IF(D5118&lt;1000000,"",VLOOKUP(D5118,组合调整!$A:$I,2,0))</f>
        <v>瞪眼</v>
      </c>
      <c r="U5118" s="24" t="str">
        <f>IF(E5118&lt;1000000,"",VLOOKUP(E5118,组合调整!$A:$I,2,0))</f>
        <v>鬼切</v>
      </c>
      <c r="V5118" s="24" t="str">
        <f>IF(F5118&lt;1000000,"",VLOOKUP(F5118,组合调整!$A:$I,2,0))</f>
        <v>冲冠</v>
      </c>
      <c r="W5118" s="24" t="str">
        <f>IF(G5118&lt;1000000,"",VLOOKUP(G5118,组合调整!$A:$I,2,0))</f>
        <v/>
      </c>
    </row>
    <row r="5119" spans="1:23">
      <c r="A5119" s="26">
        <v>41263</v>
      </c>
      <c r="B5119" s="26" t="s">
        <v>35</v>
      </c>
      <c r="C5119" s="26">
        <v>4013332</v>
      </c>
      <c r="D5119" s="26">
        <v>4017712</v>
      </c>
      <c r="E5119" s="26">
        <v>4018811</v>
      </c>
      <c r="F5119" s="26">
        <v>4018821</v>
      </c>
      <c r="G5119" s="26">
        <v>40241</v>
      </c>
      <c r="H5119" s="26">
        <v>3012</v>
      </c>
      <c r="I5119" s="26">
        <v>50041</v>
      </c>
      <c r="J5119" s="26">
        <v>4012</v>
      </c>
      <c r="K5119" s="26">
        <v>0</v>
      </c>
      <c r="L5119" s="26">
        <v>0</v>
      </c>
      <c r="M5119" s="26">
        <v>0</v>
      </c>
      <c r="N5119" s="26">
        <v>0</v>
      </c>
      <c r="O5119" s="24" t="s">
        <v>35</v>
      </c>
      <c r="P5119" s="24">
        <v>41263</v>
      </c>
      <c r="Q5119" s="24">
        <f>IF(ISERROR(VLOOKUP($B5119,[1]主动技能!$B:$D,3,0)),[2]Sheet1!$Y5586,VLOOKUP($B5119,[1]主动技能!$B:$D,3,0))</f>
        <v>2</v>
      </c>
      <c r="S5119" s="24" t="str">
        <f>IF(C5119&lt;1000000,"",VLOOKUP(C5119,组合调整!$A:$I,2,0))</f>
        <v>天地投</v>
      </c>
      <c r="T5119" s="24" t="str">
        <f>IF(D5119&lt;1000000,"",VLOOKUP(D5119,组合调整!$A:$I,2,0))</f>
        <v>鬼切</v>
      </c>
      <c r="U5119" s="24" t="str">
        <f>IF(E5119&lt;1000000,"",VLOOKUP(E5119,组合调整!$A:$I,2,0))</f>
        <v>大力踢</v>
      </c>
      <c r="V5119" s="24" t="str">
        <f>IF(F5119&lt;1000000,"",VLOOKUP(F5119,组合调整!$A:$I,2,0))</f>
        <v>龙抓手</v>
      </c>
      <c r="W5119" s="24" t="str">
        <f>IF(G5119&lt;1000000,"",VLOOKUP(G5119,组合调整!$A:$I,2,0))</f>
        <v/>
      </c>
    </row>
    <row r="5120" spans="1:23">
      <c r="A5120" s="26">
        <v>41264</v>
      </c>
      <c r="B5120" s="26" t="s">
        <v>20</v>
      </c>
      <c r="C5120" s="26">
        <v>4000111</v>
      </c>
      <c r="D5120" s="26">
        <v>4000121</v>
      </c>
      <c r="E5120" s="26">
        <v>4000131</v>
      </c>
      <c r="F5120" s="26">
        <v>4000141</v>
      </c>
      <c r="G5120" s="26">
        <v>50012</v>
      </c>
      <c r="H5120" s="26">
        <v>4012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  <c r="O5120" s="24" t="s">
        <v>20</v>
      </c>
      <c r="P5120" s="24">
        <v>41264</v>
      </c>
      <c r="Q5120" s="24">
        <f>IF(ISERROR(VLOOKUP($B5120,[1]主动技能!$B:$D,3,0)),[2]Sheet1!$Y5587,VLOOKUP($B5120,[1]主动技能!$B:$D,3,0))</f>
        <v>2</v>
      </c>
      <c r="S5120" s="24" t="str">
        <f>IF(C5120&lt;1000000,"",VLOOKUP(C5120,组合调整!$A:$I,2,0))</f>
        <v>勤劳</v>
      </c>
      <c r="T5120" s="24" t="str">
        <f>IF(D5120&lt;1000000,"",VLOOKUP(D5120,组合调整!$A:$I,2,0))</f>
        <v>柔软</v>
      </c>
      <c r="U5120" s="24" t="str">
        <f>IF(E5120&lt;1000000,"",VLOOKUP(E5120,组合调整!$A:$I,2,0))</f>
        <v>喷火</v>
      </c>
      <c r="V5120" s="24" t="str">
        <f>IF(F5120&lt;1000000,"",VLOOKUP(F5120,组合调整!$A:$I,2,0))</f>
        <v>歌谣</v>
      </c>
      <c r="W5120" s="24" t="str">
        <f>IF(G5120&lt;1000000,"",VLOOKUP(G5120,组合调整!$A:$I,2,0))</f>
        <v/>
      </c>
    </row>
    <row r="5121" spans="1:23">
      <c r="A5121" s="26">
        <v>41265</v>
      </c>
      <c r="B5121" s="26" t="s">
        <v>1</v>
      </c>
      <c r="C5121" s="26">
        <v>4001231</v>
      </c>
      <c r="D5121" s="26">
        <v>4001241</v>
      </c>
      <c r="E5121" s="26">
        <v>4001211</v>
      </c>
      <c r="F5121" s="26">
        <v>4001221</v>
      </c>
      <c r="G5121" s="26">
        <v>40031</v>
      </c>
      <c r="H5121" s="26">
        <v>3012</v>
      </c>
      <c r="I5121" s="26">
        <v>50031</v>
      </c>
      <c r="J5121" s="26">
        <v>4012</v>
      </c>
      <c r="K5121" s="26">
        <v>0</v>
      </c>
      <c r="L5121" s="26">
        <v>0</v>
      </c>
      <c r="M5121" s="26">
        <v>0</v>
      </c>
      <c r="N5121" s="26">
        <v>0</v>
      </c>
      <c r="O5121" s="24" t="s">
        <v>1</v>
      </c>
      <c r="P5121" s="24">
        <v>41265</v>
      </c>
      <c r="Q5121" s="24">
        <f>IF(ISERROR(VLOOKUP($B5121,[1]主动技能!$B:$D,3,0)),[2]Sheet1!$Y5588,VLOOKUP($B5121,[1]主动技能!$B:$D,3,0))</f>
        <v>3</v>
      </c>
      <c r="S5121" s="24" t="str">
        <f>IF(C5121&lt;1000000,"",VLOOKUP(C5121,组合调整!$A:$I,2,0))</f>
        <v>逢生</v>
      </c>
      <c r="T5121" s="24" t="str">
        <f>IF(D5121&lt;1000000,"",VLOOKUP(D5121,组合调整!$A:$I,2,0))</f>
        <v>重光</v>
      </c>
      <c r="U5121" s="24" t="str">
        <f>IF(E5121&lt;1000000,"",VLOOKUP(E5121,组合调整!$A:$I,2,0))</f>
        <v>还牙</v>
      </c>
      <c r="V5121" s="24" t="str">
        <f>IF(F5121&lt;1000000,"",VLOOKUP(F5121,组合调整!$A:$I,2,0))</f>
        <v>护体</v>
      </c>
      <c r="W5121" s="24" t="str">
        <f>IF(G5121&lt;1000000,"",VLOOKUP(G5121,组合调整!$A:$I,2,0))</f>
        <v/>
      </c>
    </row>
    <row r="5122" spans="1:23">
      <c r="A5122" s="26">
        <v>41266</v>
      </c>
      <c r="B5122" s="26" t="s">
        <v>33</v>
      </c>
      <c r="C5122" s="26">
        <v>4000112</v>
      </c>
      <c r="D5122" s="26">
        <v>4002311</v>
      </c>
      <c r="E5122" s="26">
        <v>4002321</v>
      </c>
      <c r="F5122" s="26">
        <v>4002331</v>
      </c>
      <c r="G5122" s="26">
        <v>40012</v>
      </c>
      <c r="H5122" s="26">
        <v>3021</v>
      </c>
      <c r="I5122" s="26">
        <v>50012</v>
      </c>
      <c r="J5122" s="26">
        <v>4021</v>
      </c>
      <c r="K5122" s="26">
        <v>0</v>
      </c>
      <c r="L5122" s="26">
        <v>0</v>
      </c>
      <c r="M5122" s="26">
        <v>0</v>
      </c>
      <c r="N5122" s="26">
        <v>0</v>
      </c>
      <c r="O5122" s="24" t="s">
        <v>33</v>
      </c>
      <c r="P5122" s="24">
        <v>41266</v>
      </c>
      <c r="Q5122" s="24">
        <f>IF(ISERROR(VLOOKUP($B5122,[1]主动技能!$B:$D,3,0)),[2]Sheet1!$Y5589,VLOOKUP($B5122,[1]主动技能!$B:$D,3,0))</f>
        <v>2</v>
      </c>
      <c r="S5122" s="24" t="str">
        <f>IF(C5122&lt;1000000,"",VLOOKUP(C5122,组合调整!$A:$I,2,0))</f>
        <v>勤劳</v>
      </c>
      <c r="T5122" s="24" t="str">
        <f>IF(D5122&lt;1000000,"",VLOOKUP(D5122,组合调整!$A:$I,2,0))</f>
        <v>护理</v>
      </c>
      <c r="U5122" s="24" t="str">
        <f>IF(E5122&lt;1000000,"",VLOOKUP(E5122,组合调整!$A:$I,2,0))</f>
        <v>识破</v>
      </c>
      <c r="V5122" s="24" t="str">
        <f>IF(F5122&lt;1000000,"",VLOOKUP(F5122,组合调整!$A:$I,2,0))</f>
        <v>模仿</v>
      </c>
      <c r="W5122" s="24" t="str">
        <f>IF(G5122&lt;1000000,"",VLOOKUP(G5122,组合调整!$A:$I,2,0))</f>
        <v/>
      </c>
    </row>
    <row r="5123" spans="1:23">
      <c r="A5123" s="26">
        <v>41267</v>
      </c>
      <c r="B5123" s="26" t="s">
        <v>19</v>
      </c>
      <c r="C5123" s="26">
        <v>4000142</v>
      </c>
      <c r="D5123" s="26">
        <v>4004511</v>
      </c>
      <c r="E5123" s="26">
        <v>4004521</v>
      </c>
      <c r="F5123" s="26">
        <v>4004531</v>
      </c>
      <c r="G5123" s="26">
        <v>50041</v>
      </c>
      <c r="H5123" s="26">
        <v>4032</v>
      </c>
      <c r="I5123" s="26">
        <v>0</v>
      </c>
      <c r="J5123" s="26">
        <v>0</v>
      </c>
      <c r="K5123" s="26">
        <v>0</v>
      </c>
      <c r="L5123" s="26">
        <v>0</v>
      </c>
      <c r="M5123" s="26">
        <v>0</v>
      </c>
      <c r="N5123" s="26">
        <v>0</v>
      </c>
      <c r="O5123" s="24" t="s">
        <v>19</v>
      </c>
      <c r="P5123" s="24">
        <v>41267</v>
      </c>
      <c r="Q5123" s="24">
        <f>IF(ISERROR(VLOOKUP($B5123,[1]主动技能!$B:$D,3,0)),[2]Sheet1!$Y5590,VLOOKUP($B5123,[1]主动技能!$B:$D,3,0))</f>
        <v>3</v>
      </c>
      <c r="S5123" s="24" t="str">
        <f>IF(C5123&lt;1000000,"",VLOOKUP(C5123,组合调整!$A:$I,2,0))</f>
        <v>歌谣</v>
      </c>
      <c r="T5123" s="24" t="str">
        <f>IF(D5123&lt;1000000,"",VLOOKUP(D5123,组合调整!$A:$I,2,0))</f>
        <v>瞪眼</v>
      </c>
      <c r="U5123" s="24" t="str">
        <f>IF(E5123&lt;1000000,"",VLOOKUP(E5123,组合调整!$A:$I,2,0))</f>
        <v>暗示</v>
      </c>
      <c r="V5123" s="24" t="str">
        <f>IF(F5123&lt;1000000,"",VLOOKUP(F5123,组合调整!$A:$I,2,0))</f>
        <v>龙力</v>
      </c>
      <c r="W5123" s="24" t="str">
        <f>IF(G5123&lt;1000000,"",VLOOKUP(G5123,组合调整!$A:$I,2,0))</f>
        <v/>
      </c>
    </row>
    <row r="5124" spans="1:23">
      <c r="A5124" s="26">
        <v>41268</v>
      </c>
      <c r="B5124" s="26" t="s">
        <v>38</v>
      </c>
      <c r="C5124" s="26">
        <v>4004523</v>
      </c>
      <c r="D5124" s="26">
        <v>4018812</v>
      </c>
      <c r="E5124" s="26">
        <v>2014422</v>
      </c>
      <c r="F5124" s="26">
        <v>4005611</v>
      </c>
      <c r="G5124" s="26">
        <v>40012</v>
      </c>
      <c r="H5124" s="26">
        <v>3041</v>
      </c>
      <c r="I5124" s="26">
        <v>50012</v>
      </c>
      <c r="J5124" s="26">
        <v>4041</v>
      </c>
      <c r="K5124" s="26">
        <v>0</v>
      </c>
      <c r="L5124" s="26">
        <v>0</v>
      </c>
      <c r="M5124" s="26">
        <v>0</v>
      </c>
      <c r="N5124" s="26">
        <v>0</v>
      </c>
      <c r="O5124" s="24" t="s">
        <v>38</v>
      </c>
      <c r="P5124" s="24">
        <v>41268</v>
      </c>
      <c r="Q5124" s="24">
        <f>IF(ISERROR(VLOOKUP($B5124,[1]主动技能!$B:$D,3,0)),[2]Sheet1!$Y5591,VLOOKUP($B5124,[1]主动技能!$B:$D,3,0))</f>
        <v>2</v>
      </c>
      <c r="S5124" s="24" t="str">
        <f>IF(C5124&lt;1000000,"",VLOOKUP(C5124,组合调整!$A:$I,2,0))</f>
        <v>手段</v>
      </c>
      <c r="T5124" s="24" t="str">
        <f>IF(D5124&lt;1000000,"",VLOOKUP(D5124,组合调整!$A:$I,2,0))</f>
        <v>大力踢</v>
      </c>
      <c r="U5124" s="24" t="str">
        <f>IF(E5124&lt;1000000,"",VLOOKUP(E5124,组合调整!$A:$I,2,0))</f>
        <v>噪音</v>
      </c>
      <c r="V5124" s="24" t="str">
        <f>IF(F5124&lt;1000000,"",VLOOKUP(F5124,组合调整!$A:$I,2,0))</f>
        <v>冲冠</v>
      </c>
      <c r="W5124" s="24" t="str">
        <f>IF(G5124&lt;1000000,"",VLOOKUP(G5124,组合调整!$A:$I,2,0))</f>
        <v/>
      </c>
    </row>
    <row r="5125" spans="1:23">
      <c r="A5125" s="26">
        <v>41269</v>
      </c>
      <c r="B5125" s="26" t="s">
        <v>143</v>
      </c>
      <c r="C5125" s="26">
        <v>4003422</v>
      </c>
      <c r="D5125" s="26">
        <v>4013311</v>
      </c>
      <c r="E5125" s="26">
        <v>4013321</v>
      </c>
      <c r="F5125" s="26">
        <v>4013331</v>
      </c>
      <c r="G5125" s="26">
        <v>40012</v>
      </c>
      <c r="H5125" s="26">
        <v>3021</v>
      </c>
      <c r="I5125" s="26">
        <v>50012</v>
      </c>
      <c r="J5125" s="26">
        <v>4021</v>
      </c>
      <c r="K5125" s="26">
        <v>0</v>
      </c>
      <c r="L5125" s="26">
        <v>0</v>
      </c>
      <c r="M5125" s="26">
        <v>0</v>
      </c>
      <c r="N5125" s="26">
        <v>0</v>
      </c>
      <c r="O5125" s="24" t="s">
        <v>143</v>
      </c>
      <c r="P5125" s="24">
        <v>41269</v>
      </c>
      <c r="Q5125" s="24">
        <f>IF(ISERROR(VLOOKUP($B5125,[1]主动技能!$B:$D,3,0)),[2]Sheet1!$Y5592,VLOOKUP($B5125,[1]主动技能!$B:$D,3,0))</f>
        <v>4</v>
      </c>
      <c r="S5125" s="24" t="str">
        <f>IF(C5125&lt;1000000,"",VLOOKUP(C5125,组合调整!$A:$I,2,0))</f>
        <v>神加</v>
      </c>
      <c r="T5125" s="24" t="str">
        <f>IF(D5125&lt;1000000,"",VLOOKUP(D5125,组合调整!$A:$I,2,0))</f>
        <v>私密话</v>
      </c>
      <c r="U5125" s="24" t="str">
        <f>IF(E5125&lt;1000000,"",VLOOKUP(E5125,组合调整!$A:$I,2,0))</f>
        <v>致命诱惑</v>
      </c>
      <c r="V5125" s="24" t="str">
        <f>IF(F5125&lt;1000000,"",VLOOKUP(F5125,组合调整!$A:$I,2,0))</f>
        <v>力大</v>
      </c>
      <c r="W5125" s="24" t="str">
        <f>IF(G5125&lt;1000000,"",VLOOKUP(G5125,组合调整!$A:$I,2,0))</f>
        <v/>
      </c>
    </row>
    <row r="5126" spans="1:23">
      <c r="A5126" s="26">
        <v>41270</v>
      </c>
      <c r="B5126" s="26" t="s">
        <v>8</v>
      </c>
      <c r="C5126" s="26">
        <v>3000142</v>
      </c>
      <c r="D5126" s="26">
        <v>4000122</v>
      </c>
      <c r="E5126" s="26">
        <v>4002312</v>
      </c>
      <c r="F5126" s="26">
        <v>4014411</v>
      </c>
      <c r="G5126" s="26">
        <v>40123</v>
      </c>
      <c r="H5126" s="26">
        <v>3041</v>
      </c>
      <c r="I5126" s="26">
        <v>50023</v>
      </c>
      <c r="J5126" s="26">
        <v>4041</v>
      </c>
      <c r="K5126" s="26">
        <v>0</v>
      </c>
      <c r="L5126" s="26">
        <v>0</v>
      </c>
      <c r="M5126" s="26">
        <v>0</v>
      </c>
      <c r="N5126" s="26">
        <v>0</v>
      </c>
      <c r="O5126" s="24" t="s">
        <v>8</v>
      </c>
      <c r="P5126" s="24">
        <v>41270</v>
      </c>
      <c r="Q5126" s="24">
        <f>IF(ISERROR(VLOOKUP($B5126,[1]主动技能!$B:$D,3,0)),[2]Sheet1!$Y5593,VLOOKUP($B5126,[1]主动技能!$B:$D,3,0))</f>
        <v>4</v>
      </c>
      <c r="S5126" s="24" t="str">
        <f>IF(C5126&lt;1000000,"",VLOOKUP(C5126,组合调整!$A:$I,2,0))</f>
        <v>健忘</v>
      </c>
      <c r="T5126" s="24" t="str">
        <f>IF(D5126&lt;1000000,"",VLOOKUP(D5126,组合调整!$A:$I,2,0))</f>
        <v>镜面</v>
      </c>
      <c r="U5126" s="24" t="str">
        <f>IF(E5126&lt;1000000,"",VLOOKUP(E5126,组合调整!$A:$I,2,0))</f>
        <v>护理</v>
      </c>
      <c r="V5126" s="24" t="str">
        <f>IF(F5126&lt;1000000,"",VLOOKUP(F5126,组合调整!$A:$I,2,0))</f>
        <v>足智</v>
      </c>
      <c r="W5126" s="24" t="str">
        <f>IF(G5126&lt;1000000,"",VLOOKUP(G5126,组合调整!$A:$I,2,0))</f>
        <v/>
      </c>
    </row>
    <row r="5127" spans="1:23">
      <c r="A5127" s="26">
        <v>41271</v>
      </c>
      <c r="B5127" s="26" t="s">
        <v>141</v>
      </c>
      <c r="C5127" s="26">
        <v>2003422</v>
      </c>
      <c r="D5127" s="26">
        <v>4006722</v>
      </c>
      <c r="E5127" s="26">
        <v>4014412</v>
      </c>
      <c r="F5127" s="26">
        <v>4015511</v>
      </c>
      <c r="G5127" s="26">
        <v>40031</v>
      </c>
      <c r="H5127" s="26">
        <v>3032</v>
      </c>
      <c r="I5127" s="26">
        <v>50031</v>
      </c>
      <c r="J5127" s="26">
        <v>4032</v>
      </c>
      <c r="K5127" s="26">
        <v>0</v>
      </c>
      <c r="L5127" s="26">
        <v>0</v>
      </c>
      <c r="M5127" s="26">
        <v>0</v>
      </c>
      <c r="N5127" s="26">
        <v>0</v>
      </c>
      <c r="O5127" s="24" t="s">
        <v>141</v>
      </c>
      <c r="P5127" s="24">
        <v>41271</v>
      </c>
      <c r="Q5127" s="24">
        <f>IF(ISERROR(VLOOKUP($B5127,[1]主动技能!$B:$D,3,0)),[2]Sheet1!$Y5594,VLOOKUP($B5127,[1]主动技能!$B:$D,3,0))</f>
        <v>4</v>
      </c>
      <c r="S5127" s="24" t="str">
        <f>IF(C5127&lt;1000000,"",VLOOKUP(C5127,组合调整!$A:$I,2,0))</f>
        <v>光合</v>
      </c>
      <c r="T5127" s="24" t="str">
        <f>IF(D5127&lt;1000000,"",VLOOKUP(D5127,组合调整!$A:$I,2,0))</f>
        <v>为进</v>
      </c>
      <c r="U5127" s="24" t="str">
        <f>IF(E5127&lt;1000000,"",VLOOKUP(E5127,组合调整!$A:$I,2,0))</f>
        <v>天地翻</v>
      </c>
      <c r="V5127" s="24" t="str">
        <f>IF(F5127&lt;1000000,"",VLOOKUP(F5127,组合调整!$A:$I,2,0))</f>
        <v>威风</v>
      </c>
      <c r="W5127" s="24" t="str">
        <f>IF(G5127&lt;1000000,"",VLOOKUP(G5127,组合调整!$A:$I,2,0))</f>
        <v/>
      </c>
    </row>
    <row r="5128" spans="1:23">
      <c r="A5128" s="26">
        <v>41272</v>
      </c>
      <c r="B5128" s="26" t="s">
        <v>36</v>
      </c>
      <c r="C5128" s="26">
        <v>4000124</v>
      </c>
      <c r="D5128" s="26">
        <v>2002332</v>
      </c>
      <c r="E5128" s="26">
        <v>4013312</v>
      </c>
      <c r="F5128" s="26">
        <v>1019922</v>
      </c>
      <c r="G5128" s="26">
        <v>40231</v>
      </c>
      <c r="H5128" s="26">
        <v>3032</v>
      </c>
      <c r="I5128" s="26">
        <v>50031</v>
      </c>
      <c r="J5128" s="26">
        <v>4032</v>
      </c>
      <c r="K5128" s="26">
        <v>0</v>
      </c>
      <c r="L5128" s="26">
        <v>0</v>
      </c>
      <c r="M5128" s="26">
        <v>0</v>
      </c>
      <c r="N5128" s="26">
        <v>0</v>
      </c>
      <c r="O5128" s="24" t="s">
        <v>36</v>
      </c>
      <c r="P5128" s="24">
        <v>41272</v>
      </c>
      <c r="Q5128" s="24">
        <f>IF(ISERROR(VLOOKUP($B5128,[1]主动技能!$B:$D,3,0)),[2]Sheet1!$Y5595,VLOOKUP($B5128,[1]主动技能!$B:$D,3,0))</f>
        <v>4</v>
      </c>
      <c r="S5128" s="24" t="str">
        <f>IF(C5128&lt;1000000,"",VLOOKUP(C5128,组合调整!$A:$I,2,0))</f>
        <v>镜面</v>
      </c>
      <c r="T5128" s="24" t="str">
        <f>IF(D5128&lt;1000000,"",VLOOKUP(D5128,组合调整!$A:$I,2,0))</f>
        <v>魔法</v>
      </c>
      <c r="U5128" s="24" t="str">
        <f>IF(E5128&lt;1000000,"",VLOOKUP(E5128,组合调整!$A:$I,2,0))</f>
        <v>私密话</v>
      </c>
      <c r="V5128" s="24" t="str">
        <f>IF(F5128&lt;1000000,"",VLOOKUP(F5128,组合调整!$A:$I,2,0))</f>
        <v>投技</v>
      </c>
      <c r="W5128" s="24" t="str">
        <f>IF(G5128&lt;1000000,"",VLOOKUP(G5128,组合调整!$A:$I,2,0))</f>
        <v/>
      </c>
    </row>
    <row r="5129" spans="1:23">
      <c r="A5129" s="26">
        <v>41273</v>
      </c>
      <c r="B5129" s="26" t="s">
        <v>140</v>
      </c>
      <c r="C5129" s="26">
        <v>2000122</v>
      </c>
      <c r="D5129" s="26">
        <v>4004512</v>
      </c>
      <c r="E5129" s="26">
        <v>4017711</v>
      </c>
      <c r="F5129" s="26">
        <v>4005612</v>
      </c>
      <c r="G5129" s="26">
        <v>40212</v>
      </c>
      <c r="H5129" s="26">
        <v>3021</v>
      </c>
      <c r="I5129" s="26">
        <v>50012</v>
      </c>
      <c r="J5129" s="26">
        <v>4021</v>
      </c>
      <c r="K5129" s="26">
        <v>0</v>
      </c>
      <c r="L5129" s="26">
        <v>0</v>
      </c>
      <c r="M5129" s="26">
        <v>0</v>
      </c>
      <c r="N5129" s="26">
        <v>0</v>
      </c>
      <c r="O5129" s="24" t="s">
        <v>140</v>
      </c>
      <c r="P5129" s="24">
        <v>41273</v>
      </c>
      <c r="Q5129" s="24">
        <f>IF(ISERROR(VLOOKUP($B5129,[1]主动技能!$B:$D,3,0)),[2]Sheet1!$Y5596,VLOOKUP($B5129,[1]主动技能!$B:$D,3,0))</f>
        <v>3</v>
      </c>
      <c r="S5129" s="24" t="str">
        <f>IF(C5129&lt;1000000,"",VLOOKUP(C5129,组合调整!$A:$I,2,0))</f>
        <v>羁绊</v>
      </c>
      <c r="T5129" s="24" t="str">
        <f>IF(D5129&lt;1000000,"",VLOOKUP(D5129,组合调整!$A:$I,2,0))</f>
        <v>瞪眼</v>
      </c>
      <c r="U5129" s="24" t="str">
        <f>IF(E5129&lt;1000000,"",VLOOKUP(E5129,组合调整!$A:$I,2,0))</f>
        <v>鬼切</v>
      </c>
      <c r="V5129" s="24" t="str">
        <f>IF(F5129&lt;1000000,"",VLOOKUP(F5129,组合调整!$A:$I,2,0))</f>
        <v>冲冠</v>
      </c>
      <c r="W5129" s="24" t="str">
        <f>IF(G5129&lt;1000000,"",VLOOKUP(G5129,组合调整!$A:$I,2,0))</f>
        <v/>
      </c>
    </row>
    <row r="5130" spans="1:23">
      <c r="A5130" s="26">
        <v>41274</v>
      </c>
      <c r="B5130" s="26" t="s">
        <v>35</v>
      </c>
      <c r="C5130" s="26">
        <v>4013332</v>
      </c>
      <c r="D5130" s="26">
        <v>4017712</v>
      </c>
      <c r="E5130" s="26">
        <v>4018811</v>
      </c>
      <c r="F5130" s="26">
        <v>4018821</v>
      </c>
      <c r="G5130" s="26">
        <v>40241</v>
      </c>
      <c r="H5130" s="26">
        <v>3012</v>
      </c>
      <c r="I5130" s="26">
        <v>50041</v>
      </c>
      <c r="J5130" s="26">
        <v>4012</v>
      </c>
      <c r="K5130" s="26">
        <v>0</v>
      </c>
      <c r="L5130" s="26">
        <v>0</v>
      </c>
      <c r="M5130" s="26">
        <v>0</v>
      </c>
      <c r="N5130" s="26">
        <v>0</v>
      </c>
      <c r="O5130" s="24" t="s">
        <v>35</v>
      </c>
      <c r="P5130" s="24">
        <v>41274</v>
      </c>
      <c r="Q5130" s="24">
        <f>IF(ISERROR(VLOOKUP($B5130,[1]主动技能!$B:$D,3,0)),[2]Sheet1!$Y5597,VLOOKUP($B5130,[1]主动技能!$B:$D,3,0))</f>
        <v>2</v>
      </c>
      <c r="S5130" s="24" t="str">
        <f>IF(C5130&lt;1000000,"",VLOOKUP(C5130,组合调整!$A:$I,2,0))</f>
        <v>天地投</v>
      </c>
      <c r="T5130" s="24" t="str">
        <f>IF(D5130&lt;1000000,"",VLOOKUP(D5130,组合调整!$A:$I,2,0))</f>
        <v>鬼切</v>
      </c>
      <c r="U5130" s="24" t="str">
        <f>IF(E5130&lt;1000000,"",VLOOKUP(E5130,组合调整!$A:$I,2,0))</f>
        <v>大力踢</v>
      </c>
      <c r="V5130" s="24" t="str">
        <f>IF(F5130&lt;1000000,"",VLOOKUP(F5130,组合调整!$A:$I,2,0))</f>
        <v>龙抓手</v>
      </c>
      <c r="W5130" s="24" t="str">
        <f>IF(G5130&lt;1000000,"",VLOOKUP(G5130,组合调整!$A:$I,2,0))</f>
        <v/>
      </c>
    </row>
    <row r="5131" spans="1:23">
      <c r="A5131" s="26">
        <v>41275</v>
      </c>
      <c r="B5131" s="26" t="s">
        <v>20</v>
      </c>
      <c r="C5131" s="26">
        <v>4000111</v>
      </c>
      <c r="D5131" s="26">
        <v>4000121</v>
      </c>
      <c r="E5131" s="26">
        <v>4000131</v>
      </c>
      <c r="F5131" s="26">
        <v>4000141</v>
      </c>
      <c r="G5131" s="26">
        <v>50012</v>
      </c>
      <c r="H5131" s="26">
        <v>4012</v>
      </c>
      <c r="I5131" s="26">
        <v>0</v>
      </c>
      <c r="J5131" s="26">
        <v>0</v>
      </c>
      <c r="K5131" s="26">
        <v>0</v>
      </c>
      <c r="L5131" s="26">
        <v>0</v>
      </c>
      <c r="M5131" s="26">
        <v>0</v>
      </c>
      <c r="N5131" s="26">
        <v>0</v>
      </c>
      <c r="O5131" s="24" t="s">
        <v>20</v>
      </c>
      <c r="P5131" s="24">
        <v>41275</v>
      </c>
      <c r="Q5131" s="24">
        <f>IF(ISERROR(VLOOKUP($B5131,[1]主动技能!$B:$D,3,0)),[2]Sheet1!$Y5598,VLOOKUP($B5131,[1]主动技能!$B:$D,3,0))</f>
        <v>2</v>
      </c>
      <c r="S5131" s="24" t="str">
        <f>IF(C5131&lt;1000000,"",VLOOKUP(C5131,组合调整!$A:$I,2,0))</f>
        <v>勤劳</v>
      </c>
      <c r="T5131" s="24" t="str">
        <f>IF(D5131&lt;1000000,"",VLOOKUP(D5131,组合调整!$A:$I,2,0))</f>
        <v>柔软</v>
      </c>
      <c r="U5131" s="24" t="str">
        <f>IF(E5131&lt;1000000,"",VLOOKUP(E5131,组合调整!$A:$I,2,0))</f>
        <v>喷火</v>
      </c>
      <c r="V5131" s="24" t="str">
        <f>IF(F5131&lt;1000000,"",VLOOKUP(F5131,组合调整!$A:$I,2,0))</f>
        <v>歌谣</v>
      </c>
      <c r="W5131" s="24" t="str">
        <f>IF(G5131&lt;1000000,"",VLOOKUP(G5131,组合调整!$A:$I,2,0))</f>
        <v/>
      </c>
    </row>
    <row r="5132" spans="1:23">
      <c r="A5132" s="26">
        <v>41276</v>
      </c>
      <c r="B5132" s="26" t="s">
        <v>1</v>
      </c>
      <c r="C5132" s="26">
        <v>4001231</v>
      </c>
      <c r="D5132" s="26">
        <v>4001241</v>
      </c>
      <c r="E5132" s="26">
        <v>4001211</v>
      </c>
      <c r="F5132" s="26">
        <v>4001221</v>
      </c>
      <c r="G5132" s="26">
        <v>40031</v>
      </c>
      <c r="H5132" s="26">
        <v>3012</v>
      </c>
      <c r="I5132" s="26">
        <v>50031</v>
      </c>
      <c r="J5132" s="26">
        <v>4012</v>
      </c>
      <c r="K5132" s="26">
        <v>0</v>
      </c>
      <c r="L5132" s="26">
        <v>0</v>
      </c>
      <c r="M5132" s="26">
        <v>0</v>
      </c>
      <c r="N5132" s="26">
        <v>0</v>
      </c>
      <c r="O5132" s="24" t="s">
        <v>1</v>
      </c>
      <c r="P5132" s="24">
        <v>41276</v>
      </c>
      <c r="Q5132" s="24">
        <f>IF(ISERROR(VLOOKUP($B5132,[1]主动技能!$B:$D,3,0)),[2]Sheet1!$Y5599,VLOOKUP($B5132,[1]主动技能!$B:$D,3,0))</f>
        <v>3</v>
      </c>
      <c r="S5132" s="24" t="str">
        <f>IF(C5132&lt;1000000,"",VLOOKUP(C5132,组合调整!$A:$I,2,0))</f>
        <v>逢生</v>
      </c>
      <c r="T5132" s="24" t="str">
        <f>IF(D5132&lt;1000000,"",VLOOKUP(D5132,组合调整!$A:$I,2,0))</f>
        <v>重光</v>
      </c>
      <c r="U5132" s="24" t="str">
        <f>IF(E5132&lt;1000000,"",VLOOKUP(E5132,组合调整!$A:$I,2,0))</f>
        <v>还牙</v>
      </c>
      <c r="V5132" s="24" t="str">
        <f>IF(F5132&lt;1000000,"",VLOOKUP(F5132,组合调整!$A:$I,2,0))</f>
        <v>护体</v>
      </c>
      <c r="W5132" s="24" t="str">
        <f>IF(G5132&lt;1000000,"",VLOOKUP(G5132,组合调整!$A:$I,2,0))</f>
        <v/>
      </c>
    </row>
    <row r="5133" spans="1:23">
      <c r="A5133" s="26">
        <v>41277</v>
      </c>
      <c r="B5133" s="26" t="s">
        <v>33</v>
      </c>
      <c r="C5133" s="26">
        <v>4000112</v>
      </c>
      <c r="D5133" s="26">
        <v>4002311</v>
      </c>
      <c r="E5133" s="26">
        <v>4002321</v>
      </c>
      <c r="F5133" s="26">
        <v>4002331</v>
      </c>
      <c r="G5133" s="26">
        <v>40012</v>
      </c>
      <c r="H5133" s="26">
        <v>3021</v>
      </c>
      <c r="I5133" s="26">
        <v>50012</v>
      </c>
      <c r="J5133" s="26">
        <v>4021</v>
      </c>
      <c r="K5133" s="26">
        <v>0</v>
      </c>
      <c r="L5133" s="26">
        <v>0</v>
      </c>
      <c r="M5133" s="26">
        <v>0</v>
      </c>
      <c r="N5133" s="26">
        <v>0</v>
      </c>
      <c r="O5133" s="24" t="s">
        <v>33</v>
      </c>
      <c r="P5133" s="24">
        <v>41277</v>
      </c>
      <c r="Q5133" s="24">
        <f>IF(ISERROR(VLOOKUP($B5133,[1]主动技能!$B:$D,3,0)),[2]Sheet1!$Y5600,VLOOKUP($B5133,[1]主动技能!$B:$D,3,0))</f>
        <v>2</v>
      </c>
      <c r="S5133" s="24" t="str">
        <f>IF(C5133&lt;1000000,"",VLOOKUP(C5133,组合调整!$A:$I,2,0))</f>
        <v>勤劳</v>
      </c>
      <c r="T5133" s="24" t="str">
        <f>IF(D5133&lt;1000000,"",VLOOKUP(D5133,组合调整!$A:$I,2,0))</f>
        <v>护理</v>
      </c>
      <c r="U5133" s="24" t="str">
        <f>IF(E5133&lt;1000000,"",VLOOKUP(E5133,组合调整!$A:$I,2,0))</f>
        <v>识破</v>
      </c>
      <c r="V5133" s="24" t="str">
        <f>IF(F5133&lt;1000000,"",VLOOKUP(F5133,组合调整!$A:$I,2,0))</f>
        <v>模仿</v>
      </c>
      <c r="W5133" s="24" t="str">
        <f>IF(G5133&lt;1000000,"",VLOOKUP(G5133,组合调整!$A:$I,2,0))</f>
        <v/>
      </c>
    </row>
    <row r="5134" spans="1:23">
      <c r="A5134" s="26">
        <v>41278</v>
      </c>
      <c r="B5134" s="26" t="s">
        <v>19</v>
      </c>
      <c r="C5134" s="26">
        <v>4000142</v>
      </c>
      <c r="D5134" s="26">
        <v>4004511</v>
      </c>
      <c r="E5134" s="26">
        <v>4004521</v>
      </c>
      <c r="F5134" s="26">
        <v>4004531</v>
      </c>
      <c r="G5134" s="26">
        <v>50041</v>
      </c>
      <c r="H5134" s="26">
        <v>4032</v>
      </c>
      <c r="I5134" s="26">
        <v>0</v>
      </c>
      <c r="J5134" s="26">
        <v>0</v>
      </c>
      <c r="K5134" s="26">
        <v>0</v>
      </c>
      <c r="L5134" s="26">
        <v>0</v>
      </c>
      <c r="M5134" s="26">
        <v>0</v>
      </c>
      <c r="N5134" s="26">
        <v>0</v>
      </c>
      <c r="O5134" s="24" t="s">
        <v>19</v>
      </c>
      <c r="P5134" s="24">
        <v>41278</v>
      </c>
      <c r="Q5134" s="24">
        <f>IF(ISERROR(VLOOKUP($B5134,[1]主动技能!$B:$D,3,0)),[2]Sheet1!$Y5601,VLOOKUP($B5134,[1]主动技能!$B:$D,3,0))</f>
        <v>3</v>
      </c>
      <c r="S5134" s="24" t="str">
        <f>IF(C5134&lt;1000000,"",VLOOKUP(C5134,组合调整!$A:$I,2,0))</f>
        <v>歌谣</v>
      </c>
      <c r="T5134" s="24" t="str">
        <f>IF(D5134&lt;1000000,"",VLOOKUP(D5134,组合调整!$A:$I,2,0))</f>
        <v>瞪眼</v>
      </c>
      <c r="U5134" s="24" t="str">
        <f>IF(E5134&lt;1000000,"",VLOOKUP(E5134,组合调整!$A:$I,2,0))</f>
        <v>暗示</v>
      </c>
      <c r="V5134" s="24" t="str">
        <f>IF(F5134&lt;1000000,"",VLOOKUP(F5134,组合调整!$A:$I,2,0))</f>
        <v>龙力</v>
      </c>
      <c r="W5134" s="24" t="str">
        <f>IF(G5134&lt;1000000,"",VLOOKUP(G5134,组合调整!$A:$I,2,0))</f>
        <v/>
      </c>
    </row>
    <row r="5135" spans="1:23">
      <c r="A5135" s="26">
        <v>41279</v>
      </c>
      <c r="B5135" s="26" t="s">
        <v>38</v>
      </c>
      <c r="C5135" s="26">
        <v>4004523</v>
      </c>
      <c r="D5135" s="26">
        <v>4018812</v>
      </c>
      <c r="E5135" s="26">
        <v>2014422</v>
      </c>
      <c r="F5135" s="26">
        <v>4005611</v>
      </c>
      <c r="G5135" s="26">
        <v>40012</v>
      </c>
      <c r="H5135" s="26">
        <v>3041</v>
      </c>
      <c r="I5135" s="26">
        <v>50012</v>
      </c>
      <c r="J5135" s="26">
        <v>4041</v>
      </c>
      <c r="K5135" s="26">
        <v>0</v>
      </c>
      <c r="L5135" s="26">
        <v>0</v>
      </c>
      <c r="M5135" s="26">
        <v>0</v>
      </c>
      <c r="N5135" s="26">
        <v>0</v>
      </c>
      <c r="O5135" s="24" t="s">
        <v>38</v>
      </c>
      <c r="P5135" s="24">
        <v>41279</v>
      </c>
      <c r="Q5135" s="24">
        <f>IF(ISERROR(VLOOKUP($B5135,[1]主动技能!$B:$D,3,0)),[2]Sheet1!$Y5602,VLOOKUP($B5135,[1]主动技能!$B:$D,3,0))</f>
        <v>2</v>
      </c>
      <c r="S5135" s="24" t="str">
        <f>IF(C5135&lt;1000000,"",VLOOKUP(C5135,组合调整!$A:$I,2,0))</f>
        <v>手段</v>
      </c>
      <c r="T5135" s="24" t="str">
        <f>IF(D5135&lt;1000000,"",VLOOKUP(D5135,组合调整!$A:$I,2,0))</f>
        <v>大力踢</v>
      </c>
      <c r="U5135" s="24" t="str">
        <f>IF(E5135&lt;1000000,"",VLOOKUP(E5135,组合调整!$A:$I,2,0))</f>
        <v>噪音</v>
      </c>
      <c r="V5135" s="24" t="str">
        <f>IF(F5135&lt;1000000,"",VLOOKUP(F5135,组合调整!$A:$I,2,0))</f>
        <v>冲冠</v>
      </c>
      <c r="W5135" s="24" t="str">
        <f>IF(G5135&lt;1000000,"",VLOOKUP(G5135,组合调整!$A:$I,2,0))</f>
        <v/>
      </c>
    </row>
    <row r="5136" spans="1:23">
      <c r="A5136" s="26">
        <v>41280</v>
      </c>
      <c r="B5136" s="26" t="s">
        <v>143</v>
      </c>
      <c r="C5136" s="26">
        <v>4003422</v>
      </c>
      <c r="D5136" s="26">
        <v>4013311</v>
      </c>
      <c r="E5136" s="26">
        <v>4013321</v>
      </c>
      <c r="F5136" s="26">
        <v>4013331</v>
      </c>
      <c r="G5136" s="26">
        <v>40012</v>
      </c>
      <c r="H5136" s="26">
        <v>3021</v>
      </c>
      <c r="I5136" s="26">
        <v>50012</v>
      </c>
      <c r="J5136" s="26">
        <v>4021</v>
      </c>
      <c r="K5136" s="26">
        <v>0</v>
      </c>
      <c r="L5136" s="26">
        <v>0</v>
      </c>
      <c r="M5136" s="26">
        <v>0</v>
      </c>
      <c r="N5136" s="26">
        <v>0</v>
      </c>
      <c r="O5136" s="24" t="s">
        <v>143</v>
      </c>
      <c r="P5136" s="24">
        <v>41280</v>
      </c>
      <c r="Q5136" s="24">
        <f>IF(ISERROR(VLOOKUP($B5136,[1]主动技能!$B:$D,3,0)),[2]Sheet1!$Y5603,VLOOKUP($B5136,[1]主动技能!$B:$D,3,0))</f>
        <v>4</v>
      </c>
      <c r="S5136" s="24" t="str">
        <f>IF(C5136&lt;1000000,"",VLOOKUP(C5136,组合调整!$A:$I,2,0))</f>
        <v>神加</v>
      </c>
      <c r="T5136" s="24" t="str">
        <f>IF(D5136&lt;1000000,"",VLOOKUP(D5136,组合调整!$A:$I,2,0))</f>
        <v>私密话</v>
      </c>
      <c r="U5136" s="24" t="str">
        <f>IF(E5136&lt;1000000,"",VLOOKUP(E5136,组合调整!$A:$I,2,0))</f>
        <v>致命诱惑</v>
      </c>
      <c r="V5136" s="24" t="str">
        <f>IF(F5136&lt;1000000,"",VLOOKUP(F5136,组合调整!$A:$I,2,0))</f>
        <v>力大</v>
      </c>
      <c r="W5136" s="24" t="str">
        <f>IF(G5136&lt;1000000,"",VLOOKUP(G5136,组合调整!$A:$I,2,0))</f>
        <v/>
      </c>
    </row>
    <row r="5137" spans="1:23">
      <c r="A5137" s="26">
        <v>41281</v>
      </c>
      <c r="B5137" s="26" t="s">
        <v>8</v>
      </c>
      <c r="C5137" s="26">
        <v>3000142</v>
      </c>
      <c r="D5137" s="26">
        <v>4000122</v>
      </c>
      <c r="E5137" s="26">
        <v>4002312</v>
      </c>
      <c r="F5137" s="26">
        <v>4014411</v>
      </c>
      <c r="G5137" s="26">
        <v>40123</v>
      </c>
      <c r="H5137" s="26">
        <v>3041</v>
      </c>
      <c r="I5137" s="26">
        <v>50023</v>
      </c>
      <c r="J5137" s="26">
        <v>4041</v>
      </c>
      <c r="K5137" s="26">
        <v>0</v>
      </c>
      <c r="L5137" s="26">
        <v>0</v>
      </c>
      <c r="M5137" s="26">
        <v>0</v>
      </c>
      <c r="N5137" s="26">
        <v>0</v>
      </c>
      <c r="O5137" s="24" t="s">
        <v>8</v>
      </c>
      <c r="P5137" s="24">
        <v>41281</v>
      </c>
      <c r="Q5137" s="24">
        <f>IF(ISERROR(VLOOKUP($B5137,[1]主动技能!$B:$D,3,0)),[2]Sheet1!$Y5604,VLOOKUP($B5137,[1]主动技能!$B:$D,3,0))</f>
        <v>4</v>
      </c>
      <c r="S5137" s="24" t="str">
        <f>IF(C5137&lt;1000000,"",VLOOKUP(C5137,组合调整!$A:$I,2,0))</f>
        <v>健忘</v>
      </c>
      <c r="T5137" s="24" t="str">
        <f>IF(D5137&lt;1000000,"",VLOOKUP(D5137,组合调整!$A:$I,2,0))</f>
        <v>镜面</v>
      </c>
      <c r="U5137" s="24" t="str">
        <f>IF(E5137&lt;1000000,"",VLOOKUP(E5137,组合调整!$A:$I,2,0))</f>
        <v>护理</v>
      </c>
      <c r="V5137" s="24" t="str">
        <f>IF(F5137&lt;1000000,"",VLOOKUP(F5137,组合调整!$A:$I,2,0))</f>
        <v>足智</v>
      </c>
      <c r="W5137" s="24" t="str">
        <f>IF(G5137&lt;1000000,"",VLOOKUP(G5137,组合调整!$A:$I,2,0))</f>
        <v/>
      </c>
    </row>
    <row r="5138" spans="1:23">
      <c r="A5138" s="26">
        <v>41282</v>
      </c>
      <c r="B5138" s="26" t="s">
        <v>141</v>
      </c>
      <c r="C5138" s="26">
        <v>2003422</v>
      </c>
      <c r="D5138" s="26">
        <v>4006722</v>
      </c>
      <c r="E5138" s="26">
        <v>4014412</v>
      </c>
      <c r="F5138" s="26">
        <v>4015511</v>
      </c>
      <c r="G5138" s="26">
        <v>40031</v>
      </c>
      <c r="H5138" s="26">
        <v>3032</v>
      </c>
      <c r="I5138" s="26">
        <v>50031</v>
      </c>
      <c r="J5138" s="26">
        <v>4032</v>
      </c>
      <c r="K5138" s="26">
        <v>0</v>
      </c>
      <c r="L5138" s="26">
        <v>0</v>
      </c>
      <c r="M5138" s="26">
        <v>0</v>
      </c>
      <c r="N5138" s="26">
        <v>0</v>
      </c>
      <c r="O5138" s="24" t="s">
        <v>141</v>
      </c>
      <c r="P5138" s="24">
        <v>41282</v>
      </c>
      <c r="Q5138" s="24">
        <f>IF(ISERROR(VLOOKUP($B5138,[1]主动技能!$B:$D,3,0)),[2]Sheet1!$Y5605,VLOOKUP($B5138,[1]主动技能!$B:$D,3,0))</f>
        <v>4</v>
      </c>
      <c r="S5138" s="24" t="str">
        <f>IF(C5138&lt;1000000,"",VLOOKUP(C5138,组合调整!$A:$I,2,0))</f>
        <v>光合</v>
      </c>
      <c r="T5138" s="24" t="str">
        <f>IF(D5138&lt;1000000,"",VLOOKUP(D5138,组合调整!$A:$I,2,0))</f>
        <v>为进</v>
      </c>
      <c r="U5138" s="24" t="str">
        <f>IF(E5138&lt;1000000,"",VLOOKUP(E5138,组合调整!$A:$I,2,0))</f>
        <v>天地翻</v>
      </c>
      <c r="V5138" s="24" t="str">
        <f>IF(F5138&lt;1000000,"",VLOOKUP(F5138,组合调整!$A:$I,2,0))</f>
        <v>威风</v>
      </c>
      <c r="W5138" s="24" t="str">
        <f>IF(G5138&lt;1000000,"",VLOOKUP(G5138,组合调整!$A:$I,2,0))</f>
        <v/>
      </c>
    </row>
    <row r="5139" spans="1:23">
      <c r="A5139" s="26">
        <v>41283</v>
      </c>
      <c r="B5139" s="26" t="s">
        <v>36</v>
      </c>
      <c r="C5139" s="26">
        <v>4000124</v>
      </c>
      <c r="D5139" s="26">
        <v>2002332</v>
      </c>
      <c r="E5139" s="26">
        <v>4013312</v>
      </c>
      <c r="F5139" s="26">
        <v>1019922</v>
      </c>
      <c r="G5139" s="26">
        <v>40231</v>
      </c>
      <c r="H5139" s="26">
        <v>3032</v>
      </c>
      <c r="I5139" s="26">
        <v>50031</v>
      </c>
      <c r="J5139" s="26">
        <v>4032</v>
      </c>
      <c r="K5139" s="26">
        <v>0</v>
      </c>
      <c r="L5139" s="26">
        <v>0</v>
      </c>
      <c r="M5139" s="26">
        <v>0</v>
      </c>
      <c r="N5139" s="26">
        <v>0</v>
      </c>
      <c r="O5139" s="24" t="s">
        <v>36</v>
      </c>
      <c r="P5139" s="24">
        <v>41283</v>
      </c>
      <c r="Q5139" s="24">
        <f>IF(ISERROR(VLOOKUP($B5139,[1]主动技能!$B:$D,3,0)),[2]Sheet1!$Y5606,VLOOKUP($B5139,[1]主动技能!$B:$D,3,0))</f>
        <v>4</v>
      </c>
      <c r="S5139" s="24" t="str">
        <f>IF(C5139&lt;1000000,"",VLOOKUP(C5139,组合调整!$A:$I,2,0))</f>
        <v>镜面</v>
      </c>
      <c r="T5139" s="24" t="str">
        <f>IF(D5139&lt;1000000,"",VLOOKUP(D5139,组合调整!$A:$I,2,0))</f>
        <v>魔法</v>
      </c>
      <c r="U5139" s="24" t="str">
        <f>IF(E5139&lt;1000000,"",VLOOKUP(E5139,组合调整!$A:$I,2,0))</f>
        <v>私密话</v>
      </c>
      <c r="V5139" s="24" t="str">
        <f>IF(F5139&lt;1000000,"",VLOOKUP(F5139,组合调整!$A:$I,2,0))</f>
        <v>投技</v>
      </c>
      <c r="W5139" s="24" t="str">
        <f>IF(G5139&lt;1000000,"",VLOOKUP(G5139,组合调整!$A:$I,2,0))</f>
        <v/>
      </c>
    </row>
    <row r="5140" spans="1:23">
      <c r="A5140" s="26">
        <v>41284</v>
      </c>
      <c r="B5140" s="26" t="s">
        <v>140</v>
      </c>
      <c r="C5140" s="26">
        <v>2000122</v>
      </c>
      <c r="D5140" s="26">
        <v>4004512</v>
      </c>
      <c r="E5140" s="26">
        <v>4017711</v>
      </c>
      <c r="F5140" s="26">
        <v>4005612</v>
      </c>
      <c r="G5140" s="26">
        <v>40212</v>
      </c>
      <c r="H5140" s="26">
        <v>3021</v>
      </c>
      <c r="I5140" s="26">
        <v>50012</v>
      </c>
      <c r="J5140" s="26">
        <v>4021</v>
      </c>
      <c r="K5140" s="26">
        <v>0</v>
      </c>
      <c r="L5140" s="26">
        <v>0</v>
      </c>
      <c r="M5140" s="26">
        <v>0</v>
      </c>
      <c r="N5140" s="26">
        <v>0</v>
      </c>
      <c r="O5140" s="24" t="s">
        <v>140</v>
      </c>
      <c r="P5140" s="24">
        <v>41284</v>
      </c>
      <c r="Q5140" s="24">
        <f>IF(ISERROR(VLOOKUP($B5140,[1]主动技能!$B:$D,3,0)),[2]Sheet1!$Y5607,VLOOKUP($B5140,[1]主动技能!$B:$D,3,0))</f>
        <v>3</v>
      </c>
      <c r="S5140" s="24" t="str">
        <f>IF(C5140&lt;1000000,"",VLOOKUP(C5140,组合调整!$A:$I,2,0))</f>
        <v>羁绊</v>
      </c>
      <c r="T5140" s="24" t="str">
        <f>IF(D5140&lt;1000000,"",VLOOKUP(D5140,组合调整!$A:$I,2,0))</f>
        <v>瞪眼</v>
      </c>
      <c r="U5140" s="24" t="str">
        <f>IF(E5140&lt;1000000,"",VLOOKUP(E5140,组合调整!$A:$I,2,0))</f>
        <v>鬼切</v>
      </c>
      <c r="V5140" s="24" t="str">
        <f>IF(F5140&lt;1000000,"",VLOOKUP(F5140,组合调整!$A:$I,2,0))</f>
        <v>冲冠</v>
      </c>
      <c r="W5140" s="24" t="str">
        <f>IF(G5140&lt;1000000,"",VLOOKUP(G5140,组合调整!$A:$I,2,0))</f>
        <v/>
      </c>
    </row>
    <row r="5141" spans="1:23">
      <c r="A5141" s="26">
        <v>41285</v>
      </c>
      <c r="B5141" s="26" t="s">
        <v>35</v>
      </c>
      <c r="C5141" s="26">
        <v>4013332</v>
      </c>
      <c r="D5141" s="26">
        <v>4017712</v>
      </c>
      <c r="E5141" s="26">
        <v>4018811</v>
      </c>
      <c r="F5141" s="26">
        <v>4018821</v>
      </c>
      <c r="G5141" s="26">
        <v>40241</v>
      </c>
      <c r="H5141" s="26">
        <v>3012</v>
      </c>
      <c r="I5141" s="26">
        <v>50041</v>
      </c>
      <c r="J5141" s="26">
        <v>4012</v>
      </c>
      <c r="K5141" s="26">
        <v>0</v>
      </c>
      <c r="L5141" s="26">
        <v>0</v>
      </c>
      <c r="M5141" s="26">
        <v>0</v>
      </c>
      <c r="N5141" s="26">
        <v>0</v>
      </c>
      <c r="O5141" s="24" t="s">
        <v>35</v>
      </c>
      <c r="P5141" s="24">
        <v>41285</v>
      </c>
      <c r="Q5141" s="24">
        <f>IF(ISERROR(VLOOKUP($B5141,[1]主动技能!$B:$D,3,0)),[2]Sheet1!$Y5608,VLOOKUP($B5141,[1]主动技能!$B:$D,3,0))</f>
        <v>2</v>
      </c>
      <c r="S5141" s="24" t="str">
        <f>IF(C5141&lt;1000000,"",VLOOKUP(C5141,组合调整!$A:$I,2,0))</f>
        <v>天地投</v>
      </c>
      <c r="T5141" s="24" t="str">
        <f>IF(D5141&lt;1000000,"",VLOOKUP(D5141,组合调整!$A:$I,2,0))</f>
        <v>鬼切</v>
      </c>
      <c r="U5141" s="24" t="str">
        <f>IF(E5141&lt;1000000,"",VLOOKUP(E5141,组合调整!$A:$I,2,0))</f>
        <v>大力踢</v>
      </c>
      <c r="V5141" s="24" t="str">
        <f>IF(F5141&lt;1000000,"",VLOOKUP(F5141,组合调整!$A:$I,2,0))</f>
        <v>龙抓手</v>
      </c>
      <c r="W5141" s="24" t="str">
        <f>IF(G5141&lt;1000000,"",VLOOKUP(G5141,组合调整!$A:$I,2,0))</f>
        <v/>
      </c>
    </row>
    <row r="5142" spans="1:23">
      <c r="A5142" s="26">
        <v>41286</v>
      </c>
      <c r="B5142" s="26" t="s">
        <v>20</v>
      </c>
      <c r="C5142" s="26">
        <v>4000111</v>
      </c>
      <c r="D5142" s="26">
        <v>4000121</v>
      </c>
      <c r="E5142" s="26">
        <v>4000131</v>
      </c>
      <c r="F5142" s="26">
        <v>4000141</v>
      </c>
      <c r="G5142" s="26">
        <v>50012</v>
      </c>
      <c r="H5142" s="26">
        <v>4012</v>
      </c>
      <c r="I5142" s="26">
        <v>0</v>
      </c>
      <c r="J5142" s="26">
        <v>0</v>
      </c>
      <c r="K5142" s="26">
        <v>0</v>
      </c>
      <c r="L5142" s="26">
        <v>0</v>
      </c>
      <c r="M5142" s="26">
        <v>0</v>
      </c>
      <c r="N5142" s="26">
        <v>0</v>
      </c>
      <c r="O5142" s="24" t="s">
        <v>20</v>
      </c>
      <c r="P5142" s="24">
        <v>41286</v>
      </c>
      <c r="Q5142" s="24">
        <f>IF(ISERROR(VLOOKUP($B5142,[1]主动技能!$B:$D,3,0)),[2]Sheet1!$Y5609,VLOOKUP($B5142,[1]主动技能!$B:$D,3,0))</f>
        <v>2</v>
      </c>
      <c r="S5142" s="24" t="str">
        <f>IF(C5142&lt;1000000,"",VLOOKUP(C5142,组合调整!$A:$I,2,0))</f>
        <v>勤劳</v>
      </c>
      <c r="T5142" s="24" t="str">
        <f>IF(D5142&lt;1000000,"",VLOOKUP(D5142,组合调整!$A:$I,2,0))</f>
        <v>柔软</v>
      </c>
      <c r="U5142" s="24" t="str">
        <f>IF(E5142&lt;1000000,"",VLOOKUP(E5142,组合调整!$A:$I,2,0))</f>
        <v>喷火</v>
      </c>
      <c r="V5142" s="24" t="str">
        <f>IF(F5142&lt;1000000,"",VLOOKUP(F5142,组合调整!$A:$I,2,0))</f>
        <v>歌谣</v>
      </c>
      <c r="W5142" s="24" t="str">
        <f>IF(G5142&lt;1000000,"",VLOOKUP(G5142,组合调整!$A:$I,2,0))</f>
        <v/>
      </c>
    </row>
    <row r="5143" spans="1:23">
      <c r="A5143" s="26">
        <v>41287</v>
      </c>
      <c r="B5143" s="26" t="s">
        <v>1</v>
      </c>
      <c r="C5143" s="26">
        <v>4001231</v>
      </c>
      <c r="D5143" s="26">
        <v>4001241</v>
      </c>
      <c r="E5143" s="26">
        <v>4001211</v>
      </c>
      <c r="F5143" s="26">
        <v>4001221</v>
      </c>
      <c r="G5143" s="26">
        <v>40031</v>
      </c>
      <c r="H5143" s="26">
        <v>3012</v>
      </c>
      <c r="I5143" s="26">
        <v>50031</v>
      </c>
      <c r="J5143" s="26">
        <v>4012</v>
      </c>
      <c r="K5143" s="26">
        <v>0</v>
      </c>
      <c r="L5143" s="26">
        <v>0</v>
      </c>
      <c r="M5143" s="26">
        <v>0</v>
      </c>
      <c r="N5143" s="26">
        <v>0</v>
      </c>
      <c r="O5143" s="24" t="s">
        <v>1</v>
      </c>
      <c r="P5143" s="24">
        <v>41287</v>
      </c>
      <c r="Q5143" s="24">
        <f>IF(ISERROR(VLOOKUP($B5143,[1]主动技能!$B:$D,3,0)),[2]Sheet1!$Y5610,VLOOKUP($B5143,[1]主动技能!$B:$D,3,0))</f>
        <v>3</v>
      </c>
      <c r="S5143" s="24" t="str">
        <f>IF(C5143&lt;1000000,"",VLOOKUP(C5143,组合调整!$A:$I,2,0))</f>
        <v>逢生</v>
      </c>
      <c r="T5143" s="24" t="str">
        <f>IF(D5143&lt;1000000,"",VLOOKUP(D5143,组合调整!$A:$I,2,0))</f>
        <v>重光</v>
      </c>
      <c r="U5143" s="24" t="str">
        <f>IF(E5143&lt;1000000,"",VLOOKUP(E5143,组合调整!$A:$I,2,0))</f>
        <v>还牙</v>
      </c>
      <c r="V5143" s="24" t="str">
        <f>IF(F5143&lt;1000000,"",VLOOKUP(F5143,组合调整!$A:$I,2,0))</f>
        <v>护体</v>
      </c>
      <c r="W5143" s="24" t="str">
        <f>IF(G5143&lt;1000000,"",VLOOKUP(G5143,组合调整!$A:$I,2,0))</f>
        <v/>
      </c>
    </row>
    <row r="5144" spans="1:23">
      <c r="A5144" s="26">
        <v>41288</v>
      </c>
      <c r="B5144" s="26" t="s">
        <v>33</v>
      </c>
      <c r="C5144" s="26">
        <v>4000112</v>
      </c>
      <c r="D5144" s="26">
        <v>4002311</v>
      </c>
      <c r="E5144" s="26">
        <v>4002321</v>
      </c>
      <c r="F5144" s="26">
        <v>4002331</v>
      </c>
      <c r="G5144" s="26">
        <v>40012</v>
      </c>
      <c r="H5144" s="26">
        <v>3021</v>
      </c>
      <c r="I5144" s="26">
        <v>50012</v>
      </c>
      <c r="J5144" s="26">
        <v>4021</v>
      </c>
      <c r="K5144" s="26">
        <v>0</v>
      </c>
      <c r="L5144" s="26">
        <v>0</v>
      </c>
      <c r="M5144" s="26">
        <v>0</v>
      </c>
      <c r="N5144" s="26">
        <v>0</v>
      </c>
      <c r="O5144" s="24" t="s">
        <v>33</v>
      </c>
      <c r="P5144" s="24">
        <v>41288</v>
      </c>
      <c r="Q5144" s="24">
        <f>IF(ISERROR(VLOOKUP($B5144,[1]主动技能!$B:$D,3,0)),[2]Sheet1!$Y5611,VLOOKUP($B5144,[1]主动技能!$B:$D,3,0))</f>
        <v>2</v>
      </c>
      <c r="S5144" s="24" t="str">
        <f>IF(C5144&lt;1000000,"",VLOOKUP(C5144,组合调整!$A:$I,2,0))</f>
        <v>勤劳</v>
      </c>
      <c r="T5144" s="24" t="str">
        <f>IF(D5144&lt;1000000,"",VLOOKUP(D5144,组合调整!$A:$I,2,0))</f>
        <v>护理</v>
      </c>
      <c r="U5144" s="24" t="str">
        <f>IF(E5144&lt;1000000,"",VLOOKUP(E5144,组合调整!$A:$I,2,0))</f>
        <v>识破</v>
      </c>
      <c r="V5144" s="24" t="str">
        <f>IF(F5144&lt;1000000,"",VLOOKUP(F5144,组合调整!$A:$I,2,0))</f>
        <v>模仿</v>
      </c>
      <c r="W5144" s="24" t="str">
        <f>IF(G5144&lt;1000000,"",VLOOKUP(G5144,组合调整!$A:$I,2,0))</f>
        <v/>
      </c>
    </row>
    <row r="5145" spans="1:23">
      <c r="A5145" s="26">
        <v>41289</v>
      </c>
      <c r="B5145" s="26" t="s">
        <v>19</v>
      </c>
      <c r="C5145" s="26">
        <v>4000142</v>
      </c>
      <c r="D5145" s="26">
        <v>4004511</v>
      </c>
      <c r="E5145" s="26">
        <v>4004521</v>
      </c>
      <c r="F5145" s="26">
        <v>4004531</v>
      </c>
      <c r="G5145" s="26">
        <v>50041</v>
      </c>
      <c r="H5145" s="26">
        <v>4032</v>
      </c>
      <c r="I5145" s="26">
        <v>0</v>
      </c>
      <c r="J5145" s="26">
        <v>0</v>
      </c>
      <c r="K5145" s="26">
        <v>0</v>
      </c>
      <c r="L5145" s="26">
        <v>0</v>
      </c>
      <c r="M5145" s="26">
        <v>0</v>
      </c>
      <c r="N5145" s="26">
        <v>0</v>
      </c>
      <c r="O5145" s="24" t="s">
        <v>19</v>
      </c>
      <c r="P5145" s="24">
        <v>41289</v>
      </c>
      <c r="Q5145" s="24">
        <f>IF(ISERROR(VLOOKUP($B5145,[1]主动技能!$B:$D,3,0)),[2]Sheet1!$Y5612,VLOOKUP($B5145,[1]主动技能!$B:$D,3,0))</f>
        <v>3</v>
      </c>
      <c r="S5145" s="24" t="str">
        <f>IF(C5145&lt;1000000,"",VLOOKUP(C5145,组合调整!$A:$I,2,0))</f>
        <v>歌谣</v>
      </c>
      <c r="T5145" s="24" t="str">
        <f>IF(D5145&lt;1000000,"",VLOOKUP(D5145,组合调整!$A:$I,2,0))</f>
        <v>瞪眼</v>
      </c>
      <c r="U5145" s="24" t="str">
        <f>IF(E5145&lt;1000000,"",VLOOKUP(E5145,组合调整!$A:$I,2,0))</f>
        <v>暗示</v>
      </c>
      <c r="V5145" s="24" t="str">
        <f>IF(F5145&lt;1000000,"",VLOOKUP(F5145,组合调整!$A:$I,2,0))</f>
        <v>龙力</v>
      </c>
      <c r="W5145" s="24" t="str">
        <f>IF(G5145&lt;1000000,"",VLOOKUP(G5145,组合调整!$A:$I,2,0))</f>
        <v/>
      </c>
    </row>
    <row r="5146" spans="1:23">
      <c r="A5146" s="26">
        <v>41290</v>
      </c>
      <c r="B5146" s="26" t="s">
        <v>38</v>
      </c>
      <c r="C5146" s="26">
        <v>4004523</v>
      </c>
      <c r="D5146" s="26">
        <v>4018812</v>
      </c>
      <c r="E5146" s="26">
        <v>2014422</v>
      </c>
      <c r="F5146" s="26">
        <v>4005611</v>
      </c>
      <c r="G5146" s="26">
        <v>40012</v>
      </c>
      <c r="H5146" s="26">
        <v>3041</v>
      </c>
      <c r="I5146" s="26">
        <v>50012</v>
      </c>
      <c r="J5146" s="26">
        <v>4041</v>
      </c>
      <c r="K5146" s="26">
        <v>0</v>
      </c>
      <c r="L5146" s="26">
        <v>0</v>
      </c>
      <c r="M5146" s="26">
        <v>0</v>
      </c>
      <c r="N5146" s="26">
        <v>0</v>
      </c>
      <c r="O5146" s="24" t="s">
        <v>38</v>
      </c>
      <c r="P5146" s="24">
        <v>41290</v>
      </c>
      <c r="Q5146" s="24">
        <f>IF(ISERROR(VLOOKUP($B5146,[1]主动技能!$B:$D,3,0)),[2]Sheet1!$Y5613,VLOOKUP($B5146,[1]主动技能!$B:$D,3,0))</f>
        <v>2</v>
      </c>
      <c r="S5146" s="24" t="str">
        <f>IF(C5146&lt;1000000,"",VLOOKUP(C5146,组合调整!$A:$I,2,0))</f>
        <v>手段</v>
      </c>
      <c r="T5146" s="24" t="str">
        <f>IF(D5146&lt;1000000,"",VLOOKUP(D5146,组合调整!$A:$I,2,0))</f>
        <v>大力踢</v>
      </c>
      <c r="U5146" s="24" t="str">
        <f>IF(E5146&lt;1000000,"",VLOOKUP(E5146,组合调整!$A:$I,2,0))</f>
        <v>噪音</v>
      </c>
      <c r="V5146" s="24" t="str">
        <f>IF(F5146&lt;1000000,"",VLOOKUP(F5146,组合调整!$A:$I,2,0))</f>
        <v>冲冠</v>
      </c>
      <c r="W5146" s="24" t="str">
        <f>IF(G5146&lt;1000000,"",VLOOKUP(G5146,组合调整!$A:$I,2,0))</f>
        <v/>
      </c>
    </row>
    <row r="5147" spans="1:23">
      <c r="A5147" s="26">
        <v>41291</v>
      </c>
      <c r="B5147" s="26" t="s">
        <v>143</v>
      </c>
      <c r="C5147" s="26">
        <v>4003422</v>
      </c>
      <c r="D5147" s="26">
        <v>4013311</v>
      </c>
      <c r="E5147" s="26">
        <v>4013321</v>
      </c>
      <c r="F5147" s="26">
        <v>4013331</v>
      </c>
      <c r="G5147" s="26">
        <v>40012</v>
      </c>
      <c r="H5147" s="26">
        <v>3021</v>
      </c>
      <c r="I5147" s="26">
        <v>50012</v>
      </c>
      <c r="J5147" s="26">
        <v>4021</v>
      </c>
      <c r="K5147" s="26">
        <v>0</v>
      </c>
      <c r="L5147" s="26">
        <v>0</v>
      </c>
      <c r="M5147" s="26">
        <v>0</v>
      </c>
      <c r="N5147" s="26">
        <v>0</v>
      </c>
      <c r="O5147" s="24" t="s">
        <v>143</v>
      </c>
      <c r="P5147" s="24">
        <v>41291</v>
      </c>
      <c r="Q5147" s="24">
        <f>IF(ISERROR(VLOOKUP($B5147,[1]主动技能!$B:$D,3,0)),[2]Sheet1!$Y5614,VLOOKUP($B5147,[1]主动技能!$B:$D,3,0))</f>
        <v>4</v>
      </c>
      <c r="S5147" s="24" t="str">
        <f>IF(C5147&lt;1000000,"",VLOOKUP(C5147,组合调整!$A:$I,2,0))</f>
        <v>神加</v>
      </c>
      <c r="T5147" s="24" t="str">
        <f>IF(D5147&lt;1000000,"",VLOOKUP(D5147,组合调整!$A:$I,2,0))</f>
        <v>私密话</v>
      </c>
      <c r="U5147" s="24" t="str">
        <f>IF(E5147&lt;1000000,"",VLOOKUP(E5147,组合调整!$A:$I,2,0))</f>
        <v>致命诱惑</v>
      </c>
      <c r="V5147" s="24" t="str">
        <f>IF(F5147&lt;1000000,"",VLOOKUP(F5147,组合调整!$A:$I,2,0))</f>
        <v>力大</v>
      </c>
      <c r="W5147" s="24" t="str">
        <f>IF(G5147&lt;1000000,"",VLOOKUP(G5147,组合调整!$A:$I,2,0))</f>
        <v/>
      </c>
    </row>
    <row r="5148" spans="1:23">
      <c r="A5148" s="26">
        <v>41292</v>
      </c>
      <c r="B5148" s="26" t="s">
        <v>8</v>
      </c>
      <c r="C5148" s="26">
        <v>3000142</v>
      </c>
      <c r="D5148" s="26">
        <v>4000122</v>
      </c>
      <c r="E5148" s="26">
        <v>4002312</v>
      </c>
      <c r="F5148" s="26">
        <v>4014411</v>
      </c>
      <c r="G5148" s="26">
        <v>40123</v>
      </c>
      <c r="H5148" s="26">
        <v>3041</v>
      </c>
      <c r="I5148" s="26">
        <v>50023</v>
      </c>
      <c r="J5148" s="26">
        <v>4041</v>
      </c>
      <c r="K5148" s="26">
        <v>0</v>
      </c>
      <c r="L5148" s="26">
        <v>0</v>
      </c>
      <c r="M5148" s="26">
        <v>0</v>
      </c>
      <c r="N5148" s="26">
        <v>0</v>
      </c>
      <c r="O5148" s="24" t="s">
        <v>8</v>
      </c>
      <c r="P5148" s="24">
        <v>41292</v>
      </c>
      <c r="Q5148" s="24">
        <f>IF(ISERROR(VLOOKUP($B5148,[1]主动技能!$B:$D,3,0)),[2]Sheet1!$Y5615,VLOOKUP($B5148,[1]主动技能!$B:$D,3,0))</f>
        <v>4</v>
      </c>
      <c r="S5148" s="24" t="str">
        <f>IF(C5148&lt;1000000,"",VLOOKUP(C5148,组合调整!$A:$I,2,0))</f>
        <v>健忘</v>
      </c>
      <c r="T5148" s="24" t="str">
        <f>IF(D5148&lt;1000000,"",VLOOKUP(D5148,组合调整!$A:$I,2,0))</f>
        <v>镜面</v>
      </c>
      <c r="U5148" s="24" t="str">
        <f>IF(E5148&lt;1000000,"",VLOOKUP(E5148,组合调整!$A:$I,2,0))</f>
        <v>护理</v>
      </c>
      <c r="V5148" s="24" t="str">
        <f>IF(F5148&lt;1000000,"",VLOOKUP(F5148,组合调整!$A:$I,2,0))</f>
        <v>足智</v>
      </c>
      <c r="W5148" s="24" t="str">
        <f>IF(G5148&lt;1000000,"",VLOOKUP(G5148,组合调整!$A:$I,2,0))</f>
        <v/>
      </c>
    </row>
    <row r="5149" spans="1:23">
      <c r="A5149" s="26">
        <v>41293</v>
      </c>
      <c r="B5149" s="26" t="s">
        <v>141</v>
      </c>
      <c r="C5149" s="26">
        <v>2003422</v>
      </c>
      <c r="D5149" s="26">
        <v>4006722</v>
      </c>
      <c r="E5149" s="26">
        <v>4014412</v>
      </c>
      <c r="F5149" s="26">
        <v>4015511</v>
      </c>
      <c r="G5149" s="26">
        <v>40031</v>
      </c>
      <c r="H5149" s="26">
        <v>3032</v>
      </c>
      <c r="I5149" s="26">
        <v>50031</v>
      </c>
      <c r="J5149" s="26">
        <v>4032</v>
      </c>
      <c r="K5149" s="26">
        <v>0</v>
      </c>
      <c r="L5149" s="26">
        <v>0</v>
      </c>
      <c r="M5149" s="26">
        <v>0</v>
      </c>
      <c r="N5149" s="26">
        <v>0</v>
      </c>
      <c r="O5149" s="24" t="s">
        <v>141</v>
      </c>
      <c r="P5149" s="24">
        <v>41293</v>
      </c>
      <c r="Q5149" s="24">
        <f>IF(ISERROR(VLOOKUP($B5149,[1]主动技能!$B:$D,3,0)),[2]Sheet1!$Y5616,VLOOKUP($B5149,[1]主动技能!$B:$D,3,0))</f>
        <v>4</v>
      </c>
      <c r="S5149" s="24" t="str">
        <f>IF(C5149&lt;1000000,"",VLOOKUP(C5149,组合调整!$A:$I,2,0))</f>
        <v>光合</v>
      </c>
      <c r="T5149" s="24" t="str">
        <f>IF(D5149&lt;1000000,"",VLOOKUP(D5149,组合调整!$A:$I,2,0))</f>
        <v>为进</v>
      </c>
      <c r="U5149" s="24" t="str">
        <f>IF(E5149&lt;1000000,"",VLOOKUP(E5149,组合调整!$A:$I,2,0))</f>
        <v>天地翻</v>
      </c>
      <c r="V5149" s="24" t="str">
        <f>IF(F5149&lt;1000000,"",VLOOKUP(F5149,组合调整!$A:$I,2,0))</f>
        <v>威风</v>
      </c>
      <c r="W5149" s="24" t="str">
        <f>IF(G5149&lt;1000000,"",VLOOKUP(G5149,组合调整!$A:$I,2,0))</f>
        <v/>
      </c>
    </row>
    <row r="5150" spans="1:23">
      <c r="A5150" s="26">
        <v>41294</v>
      </c>
      <c r="B5150" s="26" t="s">
        <v>36</v>
      </c>
      <c r="C5150" s="26">
        <v>4000124</v>
      </c>
      <c r="D5150" s="26">
        <v>2002332</v>
      </c>
      <c r="E5150" s="26">
        <v>4013312</v>
      </c>
      <c r="F5150" s="26">
        <v>1019922</v>
      </c>
      <c r="G5150" s="26">
        <v>40231</v>
      </c>
      <c r="H5150" s="26">
        <v>3032</v>
      </c>
      <c r="I5150" s="26">
        <v>50031</v>
      </c>
      <c r="J5150" s="26">
        <v>4032</v>
      </c>
      <c r="K5150" s="26">
        <v>0</v>
      </c>
      <c r="L5150" s="26">
        <v>0</v>
      </c>
      <c r="M5150" s="26">
        <v>0</v>
      </c>
      <c r="N5150" s="26">
        <v>0</v>
      </c>
      <c r="O5150" s="24" t="s">
        <v>36</v>
      </c>
      <c r="P5150" s="24">
        <v>41294</v>
      </c>
      <c r="Q5150" s="24">
        <f>IF(ISERROR(VLOOKUP($B5150,[1]主动技能!$B:$D,3,0)),[2]Sheet1!$Y5617,VLOOKUP($B5150,[1]主动技能!$B:$D,3,0))</f>
        <v>4</v>
      </c>
      <c r="S5150" s="24" t="str">
        <f>IF(C5150&lt;1000000,"",VLOOKUP(C5150,组合调整!$A:$I,2,0))</f>
        <v>镜面</v>
      </c>
      <c r="T5150" s="24" t="str">
        <f>IF(D5150&lt;1000000,"",VLOOKUP(D5150,组合调整!$A:$I,2,0))</f>
        <v>魔法</v>
      </c>
      <c r="U5150" s="24" t="str">
        <f>IF(E5150&lt;1000000,"",VLOOKUP(E5150,组合调整!$A:$I,2,0))</f>
        <v>私密话</v>
      </c>
      <c r="V5150" s="24" t="str">
        <f>IF(F5150&lt;1000000,"",VLOOKUP(F5150,组合调整!$A:$I,2,0))</f>
        <v>投技</v>
      </c>
      <c r="W5150" s="24" t="str">
        <f>IF(G5150&lt;1000000,"",VLOOKUP(G5150,组合调整!$A:$I,2,0))</f>
        <v/>
      </c>
    </row>
    <row r="5151" spans="1:23">
      <c r="A5151" s="26">
        <v>41295</v>
      </c>
      <c r="B5151" s="26" t="s">
        <v>140</v>
      </c>
      <c r="C5151" s="26">
        <v>2000122</v>
      </c>
      <c r="D5151" s="26">
        <v>4004512</v>
      </c>
      <c r="E5151" s="26">
        <v>4017711</v>
      </c>
      <c r="F5151" s="26">
        <v>4005612</v>
      </c>
      <c r="G5151" s="26">
        <v>40212</v>
      </c>
      <c r="H5151" s="26">
        <v>3021</v>
      </c>
      <c r="I5151" s="26">
        <v>50012</v>
      </c>
      <c r="J5151" s="26">
        <v>4021</v>
      </c>
      <c r="K5151" s="26">
        <v>0</v>
      </c>
      <c r="L5151" s="26">
        <v>0</v>
      </c>
      <c r="M5151" s="26">
        <v>0</v>
      </c>
      <c r="N5151" s="26">
        <v>0</v>
      </c>
      <c r="O5151" s="24" t="s">
        <v>140</v>
      </c>
      <c r="P5151" s="24">
        <v>41295</v>
      </c>
      <c r="Q5151" s="24">
        <f>IF(ISERROR(VLOOKUP($B5151,[1]主动技能!$B:$D,3,0)),[2]Sheet1!$Y5618,VLOOKUP($B5151,[1]主动技能!$B:$D,3,0))</f>
        <v>3</v>
      </c>
      <c r="S5151" s="24" t="str">
        <f>IF(C5151&lt;1000000,"",VLOOKUP(C5151,组合调整!$A:$I,2,0))</f>
        <v>羁绊</v>
      </c>
      <c r="T5151" s="24" t="str">
        <f>IF(D5151&lt;1000000,"",VLOOKUP(D5151,组合调整!$A:$I,2,0))</f>
        <v>瞪眼</v>
      </c>
      <c r="U5151" s="24" t="str">
        <f>IF(E5151&lt;1000000,"",VLOOKUP(E5151,组合调整!$A:$I,2,0))</f>
        <v>鬼切</v>
      </c>
      <c r="V5151" s="24" t="str">
        <f>IF(F5151&lt;1000000,"",VLOOKUP(F5151,组合调整!$A:$I,2,0))</f>
        <v>冲冠</v>
      </c>
      <c r="W5151" s="24" t="str">
        <f>IF(G5151&lt;1000000,"",VLOOKUP(G5151,组合调整!$A:$I,2,0))</f>
        <v/>
      </c>
    </row>
    <row r="5152" spans="1:23">
      <c r="A5152" s="26">
        <v>41296</v>
      </c>
      <c r="B5152" s="26" t="s">
        <v>35</v>
      </c>
      <c r="C5152" s="26">
        <v>4013332</v>
      </c>
      <c r="D5152" s="26">
        <v>4017712</v>
      </c>
      <c r="E5152" s="26">
        <v>4018811</v>
      </c>
      <c r="F5152" s="26">
        <v>4018821</v>
      </c>
      <c r="G5152" s="26">
        <v>40241</v>
      </c>
      <c r="H5152" s="26">
        <v>3012</v>
      </c>
      <c r="I5152" s="26">
        <v>50041</v>
      </c>
      <c r="J5152" s="26">
        <v>4012</v>
      </c>
      <c r="K5152" s="26">
        <v>0</v>
      </c>
      <c r="L5152" s="26">
        <v>0</v>
      </c>
      <c r="M5152" s="26">
        <v>0</v>
      </c>
      <c r="N5152" s="26">
        <v>0</v>
      </c>
      <c r="O5152" s="24" t="s">
        <v>35</v>
      </c>
      <c r="P5152" s="24">
        <v>41296</v>
      </c>
      <c r="Q5152" s="24">
        <f>IF(ISERROR(VLOOKUP($B5152,[1]主动技能!$B:$D,3,0)),[2]Sheet1!$Y5619,VLOOKUP($B5152,[1]主动技能!$B:$D,3,0))</f>
        <v>2</v>
      </c>
      <c r="S5152" s="24" t="str">
        <f>IF(C5152&lt;1000000,"",VLOOKUP(C5152,组合调整!$A:$I,2,0))</f>
        <v>天地投</v>
      </c>
      <c r="T5152" s="24" t="str">
        <f>IF(D5152&lt;1000000,"",VLOOKUP(D5152,组合调整!$A:$I,2,0))</f>
        <v>鬼切</v>
      </c>
      <c r="U5152" s="24" t="str">
        <f>IF(E5152&lt;1000000,"",VLOOKUP(E5152,组合调整!$A:$I,2,0))</f>
        <v>大力踢</v>
      </c>
      <c r="V5152" s="24" t="str">
        <f>IF(F5152&lt;1000000,"",VLOOKUP(F5152,组合调整!$A:$I,2,0))</f>
        <v>龙抓手</v>
      </c>
      <c r="W5152" s="24" t="str">
        <f>IF(G5152&lt;1000000,"",VLOOKUP(G5152,组合调整!$A:$I,2,0))</f>
        <v/>
      </c>
    </row>
    <row r="5153" spans="1:23">
      <c r="A5153" s="26">
        <v>41297</v>
      </c>
      <c r="B5153" s="26" t="s">
        <v>20</v>
      </c>
      <c r="C5153" s="26">
        <v>4000111</v>
      </c>
      <c r="D5153" s="26">
        <v>4000121</v>
      </c>
      <c r="E5153" s="26">
        <v>4000131</v>
      </c>
      <c r="F5153" s="26">
        <v>4000141</v>
      </c>
      <c r="G5153" s="26">
        <v>50012</v>
      </c>
      <c r="H5153" s="26">
        <v>4012</v>
      </c>
      <c r="I5153" s="26">
        <v>0</v>
      </c>
      <c r="J5153" s="26">
        <v>0</v>
      </c>
      <c r="K5153" s="26">
        <v>0</v>
      </c>
      <c r="L5153" s="26">
        <v>0</v>
      </c>
      <c r="M5153" s="26">
        <v>0</v>
      </c>
      <c r="N5153" s="26">
        <v>0</v>
      </c>
      <c r="O5153" s="24" t="s">
        <v>20</v>
      </c>
      <c r="P5153" s="24">
        <v>41297</v>
      </c>
      <c r="Q5153" s="24">
        <f>IF(ISERROR(VLOOKUP($B5153,[1]主动技能!$B:$D,3,0)),[2]Sheet1!$Y5620,VLOOKUP($B5153,[1]主动技能!$B:$D,3,0))</f>
        <v>2</v>
      </c>
      <c r="S5153" s="24" t="str">
        <f>IF(C5153&lt;1000000,"",VLOOKUP(C5153,组合调整!$A:$I,2,0))</f>
        <v>勤劳</v>
      </c>
      <c r="T5153" s="24" t="str">
        <f>IF(D5153&lt;1000000,"",VLOOKUP(D5153,组合调整!$A:$I,2,0))</f>
        <v>柔软</v>
      </c>
      <c r="U5153" s="24" t="str">
        <f>IF(E5153&lt;1000000,"",VLOOKUP(E5153,组合调整!$A:$I,2,0))</f>
        <v>喷火</v>
      </c>
      <c r="V5153" s="24" t="str">
        <f>IF(F5153&lt;1000000,"",VLOOKUP(F5153,组合调整!$A:$I,2,0))</f>
        <v>歌谣</v>
      </c>
      <c r="W5153" s="24" t="str">
        <f>IF(G5153&lt;1000000,"",VLOOKUP(G5153,组合调整!$A:$I,2,0))</f>
        <v/>
      </c>
    </row>
    <row r="5154" spans="1:23">
      <c r="A5154" s="26">
        <v>41298</v>
      </c>
      <c r="B5154" s="26" t="s">
        <v>1</v>
      </c>
      <c r="C5154" s="26">
        <v>4001231</v>
      </c>
      <c r="D5154" s="26">
        <v>4001241</v>
      </c>
      <c r="E5154" s="26">
        <v>4001211</v>
      </c>
      <c r="F5154" s="26">
        <v>4001221</v>
      </c>
      <c r="G5154" s="26">
        <v>40031</v>
      </c>
      <c r="H5154" s="26">
        <v>3012</v>
      </c>
      <c r="I5154" s="26">
        <v>50031</v>
      </c>
      <c r="J5154" s="26">
        <v>4012</v>
      </c>
      <c r="K5154" s="26">
        <v>0</v>
      </c>
      <c r="L5154" s="26">
        <v>0</v>
      </c>
      <c r="M5154" s="26">
        <v>0</v>
      </c>
      <c r="N5154" s="26">
        <v>0</v>
      </c>
      <c r="O5154" s="24" t="s">
        <v>1</v>
      </c>
      <c r="P5154" s="24">
        <v>41298</v>
      </c>
      <c r="Q5154" s="24">
        <f>IF(ISERROR(VLOOKUP($B5154,[1]主动技能!$B:$D,3,0)),[2]Sheet1!$Y5621,VLOOKUP($B5154,[1]主动技能!$B:$D,3,0))</f>
        <v>3</v>
      </c>
      <c r="S5154" s="24" t="str">
        <f>IF(C5154&lt;1000000,"",VLOOKUP(C5154,组合调整!$A:$I,2,0))</f>
        <v>逢生</v>
      </c>
      <c r="T5154" s="24" t="str">
        <f>IF(D5154&lt;1000000,"",VLOOKUP(D5154,组合调整!$A:$I,2,0))</f>
        <v>重光</v>
      </c>
      <c r="U5154" s="24" t="str">
        <f>IF(E5154&lt;1000000,"",VLOOKUP(E5154,组合调整!$A:$I,2,0))</f>
        <v>还牙</v>
      </c>
      <c r="V5154" s="24" t="str">
        <f>IF(F5154&lt;1000000,"",VLOOKUP(F5154,组合调整!$A:$I,2,0))</f>
        <v>护体</v>
      </c>
      <c r="W5154" s="24" t="str">
        <f>IF(G5154&lt;1000000,"",VLOOKUP(G5154,组合调整!$A:$I,2,0))</f>
        <v/>
      </c>
    </row>
    <row r="5155" spans="1:23">
      <c r="A5155" s="26">
        <v>41299</v>
      </c>
      <c r="B5155" s="26" t="s">
        <v>33</v>
      </c>
      <c r="C5155" s="26">
        <v>4000112</v>
      </c>
      <c r="D5155" s="26">
        <v>4002311</v>
      </c>
      <c r="E5155" s="26">
        <v>4002321</v>
      </c>
      <c r="F5155" s="26">
        <v>4002331</v>
      </c>
      <c r="G5155" s="26">
        <v>40012</v>
      </c>
      <c r="H5155" s="26">
        <v>3021</v>
      </c>
      <c r="I5155" s="26">
        <v>50012</v>
      </c>
      <c r="J5155" s="26">
        <v>4021</v>
      </c>
      <c r="K5155" s="26">
        <v>0</v>
      </c>
      <c r="L5155" s="26">
        <v>0</v>
      </c>
      <c r="M5155" s="26">
        <v>0</v>
      </c>
      <c r="N5155" s="26">
        <v>0</v>
      </c>
      <c r="O5155" s="24" t="s">
        <v>33</v>
      </c>
      <c r="P5155" s="24">
        <v>41299</v>
      </c>
      <c r="Q5155" s="24">
        <f>IF(ISERROR(VLOOKUP($B5155,[1]主动技能!$B:$D,3,0)),[2]Sheet1!$Y5622,VLOOKUP($B5155,[1]主动技能!$B:$D,3,0))</f>
        <v>2</v>
      </c>
      <c r="S5155" s="24" t="str">
        <f>IF(C5155&lt;1000000,"",VLOOKUP(C5155,组合调整!$A:$I,2,0))</f>
        <v>勤劳</v>
      </c>
      <c r="T5155" s="24" t="str">
        <f>IF(D5155&lt;1000000,"",VLOOKUP(D5155,组合调整!$A:$I,2,0))</f>
        <v>护理</v>
      </c>
      <c r="U5155" s="24" t="str">
        <f>IF(E5155&lt;1000000,"",VLOOKUP(E5155,组合调整!$A:$I,2,0))</f>
        <v>识破</v>
      </c>
      <c r="V5155" s="24" t="str">
        <f>IF(F5155&lt;1000000,"",VLOOKUP(F5155,组合调整!$A:$I,2,0))</f>
        <v>模仿</v>
      </c>
      <c r="W5155" s="24" t="str">
        <f>IF(G5155&lt;1000000,"",VLOOKUP(G5155,组合调整!$A:$I,2,0))</f>
        <v/>
      </c>
    </row>
    <row r="5156" spans="1:23">
      <c r="A5156" s="26">
        <v>41300</v>
      </c>
      <c r="B5156" s="26" t="s">
        <v>19</v>
      </c>
      <c r="C5156" s="26">
        <v>4000142</v>
      </c>
      <c r="D5156" s="26">
        <v>4004511</v>
      </c>
      <c r="E5156" s="26">
        <v>4004521</v>
      </c>
      <c r="F5156" s="26">
        <v>4004531</v>
      </c>
      <c r="G5156" s="26">
        <v>50041</v>
      </c>
      <c r="H5156" s="26">
        <v>4032</v>
      </c>
      <c r="I5156" s="26">
        <v>0</v>
      </c>
      <c r="J5156" s="26">
        <v>0</v>
      </c>
      <c r="K5156" s="26">
        <v>0</v>
      </c>
      <c r="L5156" s="26">
        <v>0</v>
      </c>
      <c r="M5156" s="26">
        <v>0</v>
      </c>
      <c r="N5156" s="26">
        <v>0</v>
      </c>
      <c r="O5156" s="24" t="s">
        <v>19</v>
      </c>
      <c r="P5156" s="24">
        <v>41300</v>
      </c>
      <c r="Q5156" s="24">
        <f>IF(ISERROR(VLOOKUP($B5156,[1]主动技能!$B:$D,3,0)),[2]Sheet1!$Y5623,VLOOKUP($B5156,[1]主动技能!$B:$D,3,0))</f>
        <v>3</v>
      </c>
      <c r="S5156" s="24" t="str">
        <f>IF(C5156&lt;1000000,"",VLOOKUP(C5156,组合调整!$A:$I,2,0))</f>
        <v>歌谣</v>
      </c>
      <c r="T5156" s="24" t="str">
        <f>IF(D5156&lt;1000000,"",VLOOKUP(D5156,组合调整!$A:$I,2,0))</f>
        <v>瞪眼</v>
      </c>
      <c r="U5156" s="24" t="str">
        <f>IF(E5156&lt;1000000,"",VLOOKUP(E5156,组合调整!$A:$I,2,0))</f>
        <v>暗示</v>
      </c>
      <c r="V5156" s="24" t="str">
        <f>IF(F5156&lt;1000000,"",VLOOKUP(F5156,组合调整!$A:$I,2,0))</f>
        <v>龙力</v>
      </c>
      <c r="W5156" s="24" t="str">
        <f>IF(G5156&lt;1000000,"",VLOOKUP(G5156,组合调整!$A:$I,2,0))</f>
        <v/>
      </c>
    </row>
    <row r="5157" spans="1:23">
      <c r="A5157" s="26">
        <v>41301</v>
      </c>
      <c r="B5157" s="26" t="s">
        <v>38</v>
      </c>
      <c r="C5157" s="26">
        <v>4004523</v>
      </c>
      <c r="D5157" s="26">
        <v>4018812</v>
      </c>
      <c r="E5157" s="26">
        <v>2014422</v>
      </c>
      <c r="F5157" s="26">
        <v>4005611</v>
      </c>
      <c r="G5157" s="26">
        <v>40012</v>
      </c>
      <c r="H5157" s="26">
        <v>3041</v>
      </c>
      <c r="I5157" s="26">
        <v>50012</v>
      </c>
      <c r="J5157" s="26">
        <v>4041</v>
      </c>
      <c r="K5157" s="26">
        <v>0</v>
      </c>
      <c r="L5157" s="26">
        <v>0</v>
      </c>
      <c r="M5157" s="26">
        <v>0</v>
      </c>
      <c r="N5157" s="26">
        <v>0</v>
      </c>
      <c r="O5157" s="24" t="s">
        <v>38</v>
      </c>
      <c r="P5157" s="24">
        <v>41301</v>
      </c>
      <c r="Q5157" s="24">
        <f>IF(ISERROR(VLOOKUP($B5157,[1]主动技能!$B:$D,3,0)),[2]Sheet1!$Y5624,VLOOKUP($B5157,[1]主动技能!$B:$D,3,0))</f>
        <v>2</v>
      </c>
      <c r="S5157" s="24" t="str">
        <f>IF(C5157&lt;1000000,"",VLOOKUP(C5157,组合调整!$A:$I,2,0))</f>
        <v>手段</v>
      </c>
      <c r="T5157" s="24" t="str">
        <f>IF(D5157&lt;1000000,"",VLOOKUP(D5157,组合调整!$A:$I,2,0))</f>
        <v>大力踢</v>
      </c>
      <c r="U5157" s="24" t="str">
        <f>IF(E5157&lt;1000000,"",VLOOKUP(E5157,组合调整!$A:$I,2,0))</f>
        <v>噪音</v>
      </c>
      <c r="V5157" s="24" t="str">
        <f>IF(F5157&lt;1000000,"",VLOOKUP(F5157,组合调整!$A:$I,2,0))</f>
        <v>冲冠</v>
      </c>
      <c r="W5157" s="24" t="str">
        <f>IF(G5157&lt;1000000,"",VLOOKUP(G5157,组合调整!$A:$I,2,0))</f>
        <v/>
      </c>
    </row>
    <row r="5158" spans="1:23">
      <c r="A5158" s="26">
        <v>41302</v>
      </c>
      <c r="B5158" s="26" t="s">
        <v>143</v>
      </c>
      <c r="C5158" s="26">
        <v>4003422</v>
      </c>
      <c r="D5158" s="26">
        <v>4013311</v>
      </c>
      <c r="E5158" s="26">
        <v>4013321</v>
      </c>
      <c r="F5158" s="26">
        <v>4013331</v>
      </c>
      <c r="G5158" s="26">
        <v>40012</v>
      </c>
      <c r="H5158" s="26">
        <v>3021</v>
      </c>
      <c r="I5158" s="26">
        <v>50012</v>
      </c>
      <c r="J5158" s="26">
        <v>4021</v>
      </c>
      <c r="K5158" s="26">
        <v>0</v>
      </c>
      <c r="L5158" s="26">
        <v>0</v>
      </c>
      <c r="M5158" s="26">
        <v>0</v>
      </c>
      <c r="N5158" s="26">
        <v>0</v>
      </c>
      <c r="O5158" s="24" t="s">
        <v>143</v>
      </c>
      <c r="P5158" s="24">
        <v>41302</v>
      </c>
      <c r="Q5158" s="24">
        <f>IF(ISERROR(VLOOKUP($B5158,[1]主动技能!$B:$D,3,0)),[2]Sheet1!$Y5625,VLOOKUP($B5158,[1]主动技能!$B:$D,3,0))</f>
        <v>4</v>
      </c>
      <c r="S5158" s="24" t="str">
        <f>IF(C5158&lt;1000000,"",VLOOKUP(C5158,组合调整!$A:$I,2,0))</f>
        <v>神加</v>
      </c>
      <c r="T5158" s="24" t="str">
        <f>IF(D5158&lt;1000000,"",VLOOKUP(D5158,组合调整!$A:$I,2,0))</f>
        <v>私密话</v>
      </c>
      <c r="U5158" s="24" t="str">
        <f>IF(E5158&lt;1000000,"",VLOOKUP(E5158,组合调整!$A:$I,2,0))</f>
        <v>致命诱惑</v>
      </c>
      <c r="V5158" s="24" t="str">
        <f>IF(F5158&lt;1000000,"",VLOOKUP(F5158,组合调整!$A:$I,2,0))</f>
        <v>力大</v>
      </c>
      <c r="W5158" s="24" t="str">
        <f>IF(G5158&lt;1000000,"",VLOOKUP(G5158,组合调整!$A:$I,2,0))</f>
        <v/>
      </c>
    </row>
    <row r="5159" spans="1:23">
      <c r="A5159" s="26">
        <v>41303</v>
      </c>
      <c r="B5159" s="26" t="s">
        <v>8</v>
      </c>
      <c r="C5159" s="26">
        <v>3000142</v>
      </c>
      <c r="D5159" s="26">
        <v>4000122</v>
      </c>
      <c r="E5159" s="26">
        <v>4002312</v>
      </c>
      <c r="F5159" s="26">
        <v>4014411</v>
      </c>
      <c r="G5159" s="26">
        <v>40123</v>
      </c>
      <c r="H5159" s="26">
        <v>3041</v>
      </c>
      <c r="I5159" s="26">
        <v>50023</v>
      </c>
      <c r="J5159" s="26">
        <v>4041</v>
      </c>
      <c r="K5159" s="26">
        <v>0</v>
      </c>
      <c r="L5159" s="26">
        <v>0</v>
      </c>
      <c r="M5159" s="26">
        <v>0</v>
      </c>
      <c r="N5159" s="26">
        <v>0</v>
      </c>
      <c r="O5159" s="24" t="s">
        <v>8</v>
      </c>
      <c r="P5159" s="24">
        <v>41303</v>
      </c>
      <c r="Q5159" s="24">
        <f>IF(ISERROR(VLOOKUP($B5159,[1]主动技能!$B:$D,3,0)),[2]Sheet1!$Y5626,VLOOKUP($B5159,[1]主动技能!$B:$D,3,0))</f>
        <v>4</v>
      </c>
      <c r="S5159" s="24" t="str">
        <f>IF(C5159&lt;1000000,"",VLOOKUP(C5159,组合调整!$A:$I,2,0))</f>
        <v>健忘</v>
      </c>
      <c r="T5159" s="24" t="str">
        <f>IF(D5159&lt;1000000,"",VLOOKUP(D5159,组合调整!$A:$I,2,0))</f>
        <v>镜面</v>
      </c>
      <c r="U5159" s="24" t="str">
        <f>IF(E5159&lt;1000000,"",VLOOKUP(E5159,组合调整!$A:$I,2,0))</f>
        <v>护理</v>
      </c>
      <c r="V5159" s="24" t="str">
        <f>IF(F5159&lt;1000000,"",VLOOKUP(F5159,组合调整!$A:$I,2,0))</f>
        <v>足智</v>
      </c>
      <c r="W5159" s="24" t="str">
        <f>IF(G5159&lt;1000000,"",VLOOKUP(G5159,组合调整!$A:$I,2,0))</f>
        <v/>
      </c>
    </row>
    <row r="5160" spans="1:23">
      <c r="A5160" s="26">
        <v>41304</v>
      </c>
      <c r="B5160" s="26" t="s">
        <v>141</v>
      </c>
      <c r="C5160" s="26">
        <v>2003422</v>
      </c>
      <c r="D5160" s="26">
        <v>4006722</v>
      </c>
      <c r="E5160" s="26">
        <v>4014412</v>
      </c>
      <c r="F5160" s="26">
        <v>4015511</v>
      </c>
      <c r="G5160" s="26">
        <v>40031</v>
      </c>
      <c r="H5160" s="26">
        <v>3032</v>
      </c>
      <c r="I5160" s="26">
        <v>50031</v>
      </c>
      <c r="J5160" s="26">
        <v>4032</v>
      </c>
      <c r="K5160" s="26">
        <v>0</v>
      </c>
      <c r="L5160" s="26">
        <v>0</v>
      </c>
      <c r="M5160" s="26">
        <v>0</v>
      </c>
      <c r="N5160" s="26">
        <v>0</v>
      </c>
      <c r="O5160" s="24" t="s">
        <v>141</v>
      </c>
      <c r="P5160" s="24">
        <v>41304</v>
      </c>
      <c r="Q5160" s="24">
        <f>IF(ISERROR(VLOOKUP($B5160,[1]主动技能!$B:$D,3,0)),[2]Sheet1!$Y5627,VLOOKUP($B5160,[1]主动技能!$B:$D,3,0))</f>
        <v>4</v>
      </c>
      <c r="S5160" s="24" t="str">
        <f>IF(C5160&lt;1000000,"",VLOOKUP(C5160,组合调整!$A:$I,2,0))</f>
        <v>光合</v>
      </c>
      <c r="T5160" s="24" t="str">
        <f>IF(D5160&lt;1000000,"",VLOOKUP(D5160,组合调整!$A:$I,2,0))</f>
        <v>为进</v>
      </c>
      <c r="U5160" s="24" t="str">
        <f>IF(E5160&lt;1000000,"",VLOOKUP(E5160,组合调整!$A:$I,2,0))</f>
        <v>天地翻</v>
      </c>
      <c r="V5160" s="24" t="str">
        <f>IF(F5160&lt;1000000,"",VLOOKUP(F5160,组合调整!$A:$I,2,0))</f>
        <v>威风</v>
      </c>
      <c r="W5160" s="24" t="str">
        <f>IF(G5160&lt;1000000,"",VLOOKUP(G5160,组合调整!$A:$I,2,0))</f>
        <v/>
      </c>
    </row>
    <row r="5161" spans="1:23">
      <c r="A5161" s="26">
        <v>41305</v>
      </c>
      <c r="B5161" s="26" t="s">
        <v>36</v>
      </c>
      <c r="C5161" s="26">
        <v>4000124</v>
      </c>
      <c r="D5161" s="26">
        <v>2002332</v>
      </c>
      <c r="E5161" s="26">
        <v>4013312</v>
      </c>
      <c r="F5161" s="26">
        <v>1019922</v>
      </c>
      <c r="G5161" s="26">
        <v>40231</v>
      </c>
      <c r="H5161" s="26">
        <v>3032</v>
      </c>
      <c r="I5161" s="26">
        <v>50031</v>
      </c>
      <c r="J5161" s="26">
        <v>4032</v>
      </c>
      <c r="K5161" s="26">
        <v>0</v>
      </c>
      <c r="L5161" s="26">
        <v>0</v>
      </c>
      <c r="M5161" s="26">
        <v>0</v>
      </c>
      <c r="N5161" s="26">
        <v>0</v>
      </c>
      <c r="O5161" s="24" t="s">
        <v>36</v>
      </c>
      <c r="P5161" s="24">
        <v>41305</v>
      </c>
      <c r="Q5161" s="24">
        <f>IF(ISERROR(VLOOKUP($B5161,[1]主动技能!$B:$D,3,0)),[2]Sheet1!$Y5628,VLOOKUP($B5161,[1]主动技能!$B:$D,3,0))</f>
        <v>4</v>
      </c>
      <c r="S5161" s="24" t="str">
        <f>IF(C5161&lt;1000000,"",VLOOKUP(C5161,组合调整!$A:$I,2,0))</f>
        <v>镜面</v>
      </c>
      <c r="T5161" s="24" t="str">
        <f>IF(D5161&lt;1000000,"",VLOOKUP(D5161,组合调整!$A:$I,2,0))</f>
        <v>魔法</v>
      </c>
      <c r="U5161" s="24" t="str">
        <f>IF(E5161&lt;1000000,"",VLOOKUP(E5161,组合调整!$A:$I,2,0))</f>
        <v>私密话</v>
      </c>
      <c r="V5161" s="24" t="str">
        <f>IF(F5161&lt;1000000,"",VLOOKUP(F5161,组合调整!$A:$I,2,0))</f>
        <v>投技</v>
      </c>
      <c r="W5161" s="24" t="str">
        <f>IF(G5161&lt;1000000,"",VLOOKUP(G5161,组合调整!$A:$I,2,0))</f>
        <v/>
      </c>
    </row>
    <row r="5162" spans="1:23">
      <c r="A5162" s="26">
        <v>41306</v>
      </c>
      <c r="B5162" s="26" t="s">
        <v>140</v>
      </c>
      <c r="C5162" s="26">
        <v>2000122</v>
      </c>
      <c r="D5162" s="26">
        <v>4004512</v>
      </c>
      <c r="E5162" s="26">
        <v>4017711</v>
      </c>
      <c r="F5162" s="26">
        <v>4005612</v>
      </c>
      <c r="G5162" s="26">
        <v>40212</v>
      </c>
      <c r="H5162" s="26">
        <v>3021</v>
      </c>
      <c r="I5162" s="26">
        <v>50012</v>
      </c>
      <c r="J5162" s="26">
        <v>4021</v>
      </c>
      <c r="K5162" s="26">
        <v>0</v>
      </c>
      <c r="L5162" s="26">
        <v>0</v>
      </c>
      <c r="M5162" s="26">
        <v>0</v>
      </c>
      <c r="N5162" s="26">
        <v>0</v>
      </c>
      <c r="O5162" s="24" t="s">
        <v>140</v>
      </c>
      <c r="P5162" s="24">
        <v>41306</v>
      </c>
      <c r="Q5162" s="24">
        <f>IF(ISERROR(VLOOKUP($B5162,[1]主动技能!$B:$D,3,0)),[2]Sheet1!$Y5629,VLOOKUP($B5162,[1]主动技能!$B:$D,3,0))</f>
        <v>3</v>
      </c>
      <c r="S5162" s="24" t="str">
        <f>IF(C5162&lt;1000000,"",VLOOKUP(C5162,组合调整!$A:$I,2,0))</f>
        <v>羁绊</v>
      </c>
      <c r="T5162" s="24" t="str">
        <f>IF(D5162&lt;1000000,"",VLOOKUP(D5162,组合调整!$A:$I,2,0))</f>
        <v>瞪眼</v>
      </c>
      <c r="U5162" s="24" t="str">
        <f>IF(E5162&lt;1000000,"",VLOOKUP(E5162,组合调整!$A:$I,2,0))</f>
        <v>鬼切</v>
      </c>
      <c r="V5162" s="24" t="str">
        <f>IF(F5162&lt;1000000,"",VLOOKUP(F5162,组合调整!$A:$I,2,0))</f>
        <v>冲冠</v>
      </c>
      <c r="W5162" s="24" t="str">
        <f>IF(G5162&lt;1000000,"",VLOOKUP(G5162,组合调整!$A:$I,2,0))</f>
        <v/>
      </c>
    </row>
    <row r="5163" spans="1:23">
      <c r="A5163" s="26">
        <v>41307</v>
      </c>
      <c r="B5163" s="26" t="s">
        <v>35</v>
      </c>
      <c r="C5163" s="26">
        <v>4013332</v>
      </c>
      <c r="D5163" s="26">
        <v>4017712</v>
      </c>
      <c r="E5163" s="26">
        <v>4018811</v>
      </c>
      <c r="F5163" s="26">
        <v>4018821</v>
      </c>
      <c r="G5163" s="26">
        <v>40241</v>
      </c>
      <c r="H5163" s="26">
        <v>3012</v>
      </c>
      <c r="I5163" s="26">
        <v>50041</v>
      </c>
      <c r="J5163" s="26">
        <v>4012</v>
      </c>
      <c r="K5163" s="26">
        <v>0</v>
      </c>
      <c r="L5163" s="26">
        <v>0</v>
      </c>
      <c r="M5163" s="26">
        <v>0</v>
      </c>
      <c r="N5163" s="26">
        <v>0</v>
      </c>
      <c r="O5163" s="24" t="s">
        <v>35</v>
      </c>
      <c r="P5163" s="24">
        <v>41307</v>
      </c>
      <c r="Q5163" s="24">
        <f>IF(ISERROR(VLOOKUP($B5163,[1]主动技能!$B:$D,3,0)),[2]Sheet1!$Y5630,VLOOKUP($B5163,[1]主动技能!$B:$D,3,0))</f>
        <v>2</v>
      </c>
      <c r="S5163" s="24" t="str">
        <f>IF(C5163&lt;1000000,"",VLOOKUP(C5163,组合调整!$A:$I,2,0))</f>
        <v>天地投</v>
      </c>
      <c r="T5163" s="24" t="str">
        <f>IF(D5163&lt;1000000,"",VLOOKUP(D5163,组合调整!$A:$I,2,0))</f>
        <v>鬼切</v>
      </c>
      <c r="U5163" s="24" t="str">
        <f>IF(E5163&lt;1000000,"",VLOOKUP(E5163,组合调整!$A:$I,2,0))</f>
        <v>大力踢</v>
      </c>
      <c r="V5163" s="24" t="str">
        <f>IF(F5163&lt;1000000,"",VLOOKUP(F5163,组合调整!$A:$I,2,0))</f>
        <v>龙抓手</v>
      </c>
      <c r="W5163" s="24" t="str">
        <f>IF(G5163&lt;1000000,"",VLOOKUP(G5163,组合调整!$A:$I,2,0))</f>
        <v/>
      </c>
    </row>
    <row r="5164" spans="1:23">
      <c r="A5164" s="26">
        <v>41308</v>
      </c>
      <c r="B5164" s="26" t="s">
        <v>20</v>
      </c>
      <c r="C5164" s="26">
        <v>4000111</v>
      </c>
      <c r="D5164" s="26">
        <v>4000121</v>
      </c>
      <c r="E5164" s="26">
        <v>4000131</v>
      </c>
      <c r="F5164" s="26">
        <v>4000141</v>
      </c>
      <c r="G5164" s="26">
        <v>50012</v>
      </c>
      <c r="H5164" s="26">
        <v>4012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4" t="s">
        <v>20</v>
      </c>
      <c r="P5164" s="24">
        <v>41308</v>
      </c>
      <c r="Q5164" s="24">
        <f>IF(ISERROR(VLOOKUP($B5164,[1]主动技能!$B:$D,3,0)),[2]Sheet1!$Y5631,VLOOKUP($B5164,[1]主动技能!$B:$D,3,0))</f>
        <v>2</v>
      </c>
      <c r="S5164" s="24" t="str">
        <f>IF(C5164&lt;1000000,"",VLOOKUP(C5164,组合调整!$A:$I,2,0))</f>
        <v>勤劳</v>
      </c>
      <c r="T5164" s="24" t="str">
        <f>IF(D5164&lt;1000000,"",VLOOKUP(D5164,组合调整!$A:$I,2,0))</f>
        <v>柔软</v>
      </c>
      <c r="U5164" s="24" t="str">
        <f>IF(E5164&lt;1000000,"",VLOOKUP(E5164,组合调整!$A:$I,2,0))</f>
        <v>喷火</v>
      </c>
      <c r="V5164" s="24" t="str">
        <f>IF(F5164&lt;1000000,"",VLOOKUP(F5164,组合调整!$A:$I,2,0))</f>
        <v>歌谣</v>
      </c>
      <c r="W5164" s="24" t="str">
        <f>IF(G5164&lt;1000000,"",VLOOKUP(G5164,组合调整!$A:$I,2,0))</f>
        <v/>
      </c>
    </row>
    <row r="5165" spans="1:23">
      <c r="A5165" s="26">
        <v>41309</v>
      </c>
      <c r="B5165" s="26" t="s">
        <v>1</v>
      </c>
      <c r="C5165" s="26">
        <v>4001231</v>
      </c>
      <c r="D5165" s="26">
        <v>4001241</v>
      </c>
      <c r="E5165" s="26">
        <v>4001211</v>
      </c>
      <c r="F5165" s="26">
        <v>4001221</v>
      </c>
      <c r="G5165" s="26">
        <v>40031</v>
      </c>
      <c r="H5165" s="26">
        <v>3012</v>
      </c>
      <c r="I5165" s="26">
        <v>50031</v>
      </c>
      <c r="J5165" s="26">
        <v>4012</v>
      </c>
      <c r="K5165" s="26">
        <v>0</v>
      </c>
      <c r="L5165" s="26">
        <v>0</v>
      </c>
      <c r="M5165" s="26">
        <v>0</v>
      </c>
      <c r="N5165" s="26">
        <v>0</v>
      </c>
      <c r="O5165" s="24" t="s">
        <v>1</v>
      </c>
      <c r="P5165" s="24">
        <v>41309</v>
      </c>
      <c r="Q5165" s="24">
        <f>IF(ISERROR(VLOOKUP($B5165,[1]主动技能!$B:$D,3,0)),[2]Sheet1!$Y5632,VLOOKUP($B5165,[1]主动技能!$B:$D,3,0))</f>
        <v>3</v>
      </c>
      <c r="S5165" s="24" t="str">
        <f>IF(C5165&lt;1000000,"",VLOOKUP(C5165,组合调整!$A:$I,2,0))</f>
        <v>逢生</v>
      </c>
      <c r="T5165" s="24" t="str">
        <f>IF(D5165&lt;1000000,"",VLOOKUP(D5165,组合调整!$A:$I,2,0))</f>
        <v>重光</v>
      </c>
      <c r="U5165" s="24" t="str">
        <f>IF(E5165&lt;1000000,"",VLOOKUP(E5165,组合调整!$A:$I,2,0))</f>
        <v>还牙</v>
      </c>
      <c r="V5165" s="24" t="str">
        <f>IF(F5165&lt;1000000,"",VLOOKUP(F5165,组合调整!$A:$I,2,0))</f>
        <v>护体</v>
      </c>
      <c r="W5165" s="24" t="str">
        <f>IF(G5165&lt;1000000,"",VLOOKUP(G5165,组合调整!$A:$I,2,0))</f>
        <v/>
      </c>
    </row>
    <row r="5166" spans="1:23">
      <c r="A5166" s="26">
        <v>41310</v>
      </c>
      <c r="B5166" s="26" t="s">
        <v>33</v>
      </c>
      <c r="C5166" s="26">
        <v>4000112</v>
      </c>
      <c r="D5166" s="26">
        <v>4002311</v>
      </c>
      <c r="E5166" s="26">
        <v>4002321</v>
      </c>
      <c r="F5166" s="26">
        <v>4002331</v>
      </c>
      <c r="G5166" s="26">
        <v>40012</v>
      </c>
      <c r="H5166" s="26">
        <v>3021</v>
      </c>
      <c r="I5166" s="26">
        <v>50012</v>
      </c>
      <c r="J5166" s="26">
        <v>4021</v>
      </c>
      <c r="K5166" s="26">
        <v>0</v>
      </c>
      <c r="L5166" s="26">
        <v>0</v>
      </c>
      <c r="M5166" s="26">
        <v>0</v>
      </c>
      <c r="N5166" s="26">
        <v>0</v>
      </c>
      <c r="O5166" s="24" t="s">
        <v>33</v>
      </c>
      <c r="P5166" s="24">
        <v>41310</v>
      </c>
      <c r="Q5166" s="24">
        <f>IF(ISERROR(VLOOKUP($B5166,[1]主动技能!$B:$D,3,0)),[2]Sheet1!$Y5633,VLOOKUP($B5166,[1]主动技能!$B:$D,3,0))</f>
        <v>2</v>
      </c>
      <c r="S5166" s="24" t="str">
        <f>IF(C5166&lt;1000000,"",VLOOKUP(C5166,组合调整!$A:$I,2,0))</f>
        <v>勤劳</v>
      </c>
      <c r="T5166" s="24" t="str">
        <f>IF(D5166&lt;1000000,"",VLOOKUP(D5166,组合调整!$A:$I,2,0))</f>
        <v>护理</v>
      </c>
      <c r="U5166" s="24" t="str">
        <f>IF(E5166&lt;1000000,"",VLOOKUP(E5166,组合调整!$A:$I,2,0))</f>
        <v>识破</v>
      </c>
      <c r="V5166" s="24" t="str">
        <f>IF(F5166&lt;1000000,"",VLOOKUP(F5166,组合调整!$A:$I,2,0))</f>
        <v>模仿</v>
      </c>
      <c r="W5166" s="24" t="str">
        <f>IF(G5166&lt;1000000,"",VLOOKUP(G5166,组合调整!$A:$I,2,0))</f>
        <v/>
      </c>
    </row>
    <row r="5167" spans="1:23">
      <c r="A5167" s="26">
        <v>41311</v>
      </c>
      <c r="B5167" s="26" t="s">
        <v>19</v>
      </c>
      <c r="C5167" s="26">
        <v>4000142</v>
      </c>
      <c r="D5167" s="26">
        <v>4004511</v>
      </c>
      <c r="E5167" s="26">
        <v>4004521</v>
      </c>
      <c r="F5167" s="26">
        <v>4004531</v>
      </c>
      <c r="G5167" s="26">
        <v>50041</v>
      </c>
      <c r="H5167" s="26">
        <v>4032</v>
      </c>
      <c r="I5167" s="26">
        <v>0</v>
      </c>
      <c r="J5167" s="26">
        <v>0</v>
      </c>
      <c r="K5167" s="26">
        <v>0</v>
      </c>
      <c r="L5167" s="26">
        <v>0</v>
      </c>
      <c r="M5167" s="26">
        <v>0</v>
      </c>
      <c r="N5167" s="26">
        <v>0</v>
      </c>
      <c r="O5167" s="24" t="s">
        <v>19</v>
      </c>
      <c r="P5167" s="24">
        <v>41311</v>
      </c>
      <c r="Q5167" s="24">
        <f>IF(ISERROR(VLOOKUP($B5167,[1]主动技能!$B:$D,3,0)),[2]Sheet1!$Y5634,VLOOKUP($B5167,[1]主动技能!$B:$D,3,0))</f>
        <v>3</v>
      </c>
      <c r="S5167" s="24" t="str">
        <f>IF(C5167&lt;1000000,"",VLOOKUP(C5167,组合调整!$A:$I,2,0))</f>
        <v>歌谣</v>
      </c>
      <c r="T5167" s="24" t="str">
        <f>IF(D5167&lt;1000000,"",VLOOKUP(D5167,组合调整!$A:$I,2,0))</f>
        <v>瞪眼</v>
      </c>
      <c r="U5167" s="24" t="str">
        <f>IF(E5167&lt;1000000,"",VLOOKUP(E5167,组合调整!$A:$I,2,0))</f>
        <v>暗示</v>
      </c>
      <c r="V5167" s="24" t="str">
        <f>IF(F5167&lt;1000000,"",VLOOKUP(F5167,组合调整!$A:$I,2,0))</f>
        <v>龙力</v>
      </c>
      <c r="W5167" s="24" t="str">
        <f>IF(G5167&lt;1000000,"",VLOOKUP(G5167,组合调整!$A:$I,2,0))</f>
        <v/>
      </c>
    </row>
    <row r="5168" spans="1:23">
      <c r="A5168" s="26">
        <v>41312</v>
      </c>
      <c r="B5168" s="26" t="s">
        <v>38</v>
      </c>
      <c r="C5168" s="26">
        <v>4004523</v>
      </c>
      <c r="D5168" s="26">
        <v>4018812</v>
      </c>
      <c r="E5168" s="26">
        <v>2014422</v>
      </c>
      <c r="F5168" s="26">
        <v>4005611</v>
      </c>
      <c r="G5168" s="26">
        <v>40012</v>
      </c>
      <c r="H5168" s="26">
        <v>3041</v>
      </c>
      <c r="I5168" s="26">
        <v>50012</v>
      </c>
      <c r="J5168" s="26">
        <v>4041</v>
      </c>
      <c r="K5168" s="26">
        <v>0</v>
      </c>
      <c r="L5168" s="26">
        <v>0</v>
      </c>
      <c r="M5168" s="26">
        <v>0</v>
      </c>
      <c r="N5168" s="26">
        <v>0</v>
      </c>
      <c r="O5168" s="24" t="s">
        <v>38</v>
      </c>
      <c r="P5168" s="24">
        <v>41312</v>
      </c>
      <c r="Q5168" s="24">
        <f>IF(ISERROR(VLOOKUP($B5168,[1]主动技能!$B:$D,3,0)),[2]Sheet1!$Y5635,VLOOKUP($B5168,[1]主动技能!$B:$D,3,0))</f>
        <v>2</v>
      </c>
      <c r="S5168" s="24" t="str">
        <f>IF(C5168&lt;1000000,"",VLOOKUP(C5168,组合调整!$A:$I,2,0))</f>
        <v>手段</v>
      </c>
      <c r="T5168" s="24" t="str">
        <f>IF(D5168&lt;1000000,"",VLOOKUP(D5168,组合调整!$A:$I,2,0))</f>
        <v>大力踢</v>
      </c>
      <c r="U5168" s="24" t="str">
        <f>IF(E5168&lt;1000000,"",VLOOKUP(E5168,组合调整!$A:$I,2,0))</f>
        <v>噪音</v>
      </c>
      <c r="V5168" s="24" t="str">
        <f>IF(F5168&lt;1000000,"",VLOOKUP(F5168,组合调整!$A:$I,2,0))</f>
        <v>冲冠</v>
      </c>
      <c r="W5168" s="24" t="str">
        <f>IF(G5168&lt;1000000,"",VLOOKUP(G5168,组合调整!$A:$I,2,0))</f>
        <v/>
      </c>
    </row>
    <row r="5169" spans="1:23">
      <c r="A5169" s="26">
        <v>41313</v>
      </c>
      <c r="B5169" s="26" t="s">
        <v>143</v>
      </c>
      <c r="C5169" s="26">
        <v>4003422</v>
      </c>
      <c r="D5169" s="26">
        <v>4013311</v>
      </c>
      <c r="E5169" s="26">
        <v>4013321</v>
      </c>
      <c r="F5169" s="26">
        <v>4013331</v>
      </c>
      <c r="G5169" s="26">
        <v>40012</v>
      </c>
      <c r="H5169" s="26">
        <v>3021</v>
      </c>
      <c r="I5169" s="26">
        <v>50012</v>
      </c>
      <c r="J5169" s="26">
        <v>4021</v>
      </c>
      <c r="K5169" s="26">
        <v>0</v>
      </c>
      <c r="L5169" s="26">
        <v>0</v>
      </c>
      <c r="M5169" s="26">
        <v>0</v>
      </c>
      <c r="N5169" s="26">
        <v>0</v>
      </c>
      <c r="O5169" s="24" t="s">
        <v>143</v>
      </c>
      <c r="P5169" s="24">
        <v>41313</v>
      </c>
      <c r="Q5169" s="24">
        <f>IF(ISERROR(VLOOKUP($B5169,[1]主动技能!$B:$D,3,0)),[2]Sheet1!$Y5636,VLOOKUP($B5169,[1]主动技能!$B:$D,3,0))</f>
        <v>4</v>
      </c>
      <c r="S5169" s="24" t="str">
        <f>IF(C5169&lt;1000000,"",VLOOKUP(C5169,组合调整!$A:$I,2,0))</f>
        <v>神加</v>
      </c>
      <c r="T5169" s="24" t="str">
        <f>IF(D5169&lt;1000000,"",VLOOKUP(D5169,组合调整!$A:$I,2,0))</f>
        <v>私密话</v>
      </c>
      <c r="U5169" s="24" t="str">
        <f>IF(E5169&lt;1000000,"",VLOOKUP(E5169,组合调整!$A:$I,2,0))</f>
        <v>致命诱惑</v>
      </c>
      <c r="V5169" s="24" t="str">
        <f>IF(F5169&lt;1000000,"",VLOOKUP(F5169,组合调整!$A:$I,2,0))</f>
        <v>力大</v>
      </c>
      <c r="W5169" s="24" t="str">
        <f>IF(G5169&lt;1000000,"",VLOOKUP(G5169,组合调整!$A:$I,2,0))</f>
        <v/>
      </c>
    </row>
    <row r="5170" spans="1:23">
      <c r="A5170" s="26">
        <v>41314</v>
      </c>
      <c r="B5170" s="26" t="s">
        <v>8</v>
      </c>
      <c r="C5170" s="26">
        <v>3000142</v>
      </c>
      <c r="D5170" s="26">
        <v>4000122</v>
      </c>
      <c r="E5170" s="26">
        <v>4002312</v>
      </c>
      <c r="F5170" s="26">
        <v>4014411</v>
      </c>
      <c r="G5170" s="26">
        <v>40123</v>
      </c>
      <c r="H5170" s="26">
        <v>3041</v>
      </c>
      <c r="I5170" s="26">
        <v>50023</v>
      </c>
      <c r="J5170" s="26">
        <v>4041</v>
      </c>
      <c r="K5170" s="26">
        <v>0</v>
      </c>
      <c r="L5170" s="26">
        <v>0</v>
      </c>
      <c r="M5170" s="26">
        <v>0</v>
      </c>
      <c r="N5170" s="26">
        <v>0</v>
      </c>
      <c r="O5170" s="24" t="s">
        <v>8</v>
      </c>
      <c r="P5170" s="24">
        <v>41314</v>
      </c>
      <c r="Q5170" s="24">
        <f>IF(ISERROR(VLOOKUP($B5170,[1]主动技能!$B:$D,3,0)),[2]Sheet1!$Y5637,VLOOKUP($B5170,[1]主动技能!$B:$D,3,0))</f>
        <v>4</v>
      </c>
      <c r="S5170" s="24" t="str">
        <f>IF(C5170&lt;1000000,"",VLOOKUP(C5170,组合调整!$A:$I,2,0))</f>
        <v>健忘</v>
      </c>
      <c r="T5170" s="24" t="str">
        <f>IF(D5170&lt;1000000,"",VLOOKUP(D5170,组合调整!$A:$I,2,0))</f>
        <v>镜面</v>
      </c>
      <c r="U5170" s="24" t="str">
        <f>IF(E5170&lt;1000000,"",VLOOKUP(E5170,组合调整!$A:$I,2,0))</f>
        <v>护理</v>
      </c>
      <c r="V5170" s="24" t="str">
        <f>IF(F5170&lt;1000000,"",VLOOKUP(F5170,组合调整!$A:$I,2,0))</f>
        <v>足智</v>
      </c>
      <c r="W5170" s="24" t="str">
        <f>IF(G5170&lt;1000000,"",VLOOKUP(G5170,组合调整!$A:$I,2,0))</f>
        <v/>
      </c>
    </row>
    <row r="5171" spans="1:23">
      <c r="A5171" s="26">
        <v>41315</v>
      </c>
      <c r="B5171" s="26" t="s">
        <v>141</v>
      </c>
      <c r="C5171" s="26">
        <v>2003422</v>
      </c>
      <c r="D5171" s="26">
        <v>4006722</v>
      </c>
      <c r="E5171" s="26">
        <v>4014412</v>
      </c>
      <c r="F5171" s="26">
        <v>4015511</v>
      </c>
      <c r="G5171" s="26">
        <v>40031</v>
      </c>
      <c r="H5171" s="26">
        <v>3032</v>
      </c>
      <c r="I5171" s="26">
        <v>50031</v>
      </c>
      <c r="J5171" s="26">
        <v>4032</v>
      </c>
      <c r="K5171" s="26">
        <v>0</v>
      </c>
      <c r="L5171" s="26">
        <v>0</v>
      </c>
      <c r="M5171" s="26">
        <v>0</v>
      </c>
      <c r="N5171" s="26">
        <v>0</v>
      </c>
      <c r="O5171" s="24" t="s">
        <v>141</v>
      </c>
      <c r="P5171" s="24">
        <v>41315</v>
      </c>
      <c r="Q5171" s="24">
        <f>IF(ISERROR(VLOOKUP($B5171,[1]主动技能!$B:$D,3,0)),[2]Sheet1!$Y5638,VLOOKUP($B5171,[1]主动技能!$B:$D,3,0))</f>
        <v>4</v>
      </c>
      <c r="S5171" s="24" t="str">
        <f>IF(C5171&lt;1000000,"",VLOOKUP(C5171,组合调整!$A:$I,2,0))</f>
        <v>光合</v>
      </c>
      <c r="T5171" s="24" t="str">
        <f>IF(D5171&lt;1000000,"",VLOOKUP(D5171,组合调整!$A:$I,2,0))</f>
        <v>为进</v>
      </c>
      <c r="U5171" s="24" t="str">
        <f>IF(E5171&lt;1000000,"",VLOOKUP(E5171,组合调整!$A:$I,2,0))</f>
        <v>天地翻</v>
      </c>
      <c r="V5171" s="24" t="str">
        <f>IF(F5171&lt;1000000,"",VLOOKUP(F5171,组合调整!$A:$I,2,0))</f>
        <v>威风</v>
      </c>
      <c r="W5171" s="24" t="str">
        <f>IF(G5171&lt;1000000,"",VLOOKUP(G5171,组合调整!$A:$I,2,0))</f>
        <v/>
      </c>
    </row>
    <row r="5172" spans="1:23">
      <c r="A5172" s="26">
        <v>41316</v>
      </c>
      <c r="B5172" s="26" t="s">
        <v>36</v>
      </c>
      <c r="C5172" s="26">
        <v>4000124</v>
      </c>
      <c r="D5172" s="26">
        <v>2002332</v>
      </c>
      <c r="E5172" s="26">
        <v>4013312</v>
      </c>
      <c r="F5172" s="26">
        <v>1019922</v>
      </c>
      <c r="G5172" s="26">
        <v>40231</v>
      </c>
      <c r="H5172" s="26">
        <v>3032</v>
      </c>
      <c r="I5172" s="26">
        <v>50031</v>
      </c>
      <c r="J5172" s="26">
        <v>4032</v>
      </c>
      <c r="K5172" s="26">
        <v>0</v>
      </c>
      <c r="L5172" s="26">
        <v>0</v>
      </c>
      <c r="M5172" s="26">
        <v>0</v>
      </c>
      <c r="N5172" s="26">
        <v>0</v>
      </c>
      <c r="O5172" s="24" t="s">
        <v>36</v>
      </c>
      <c r="P5172" s="24">
        <v>41316</v>
      </c>
      <c r="Q5172" s="24">
        <f>IF(ISERROR(VLOOKUP($B5172,[1]主动技能!$B:$D,3,0)),[2]Sheet1!$Y5639,VLOOKUP($B5172,[1]主动技能!$B:$D,3,0))</f>
        <v>4</v>
      </c>
      <c r="S5172" s="24" t="str">
        <f>IF(C5172&lt;1000000,"",VLOOKUP(C5172,组合调整!$A:$I,2,0))</f>
        <v>镜面</v>
      </c>
      <c r="T5172" s="24" t="str">
        <f>IF(D5172&lt;1000000,"",VLOOKUP(D5172,组合调整!$A:$I,2,0))</f>
        <v>魔法</v>
      </c>
      <c r="U5172" s="24" t="str">
        <f>IF(E5172&lt;1000000,"",VLOOKUP(E5172,组合调整!$A:$I,2,0))</f>
        <v>私密话</v>
      </c>
      <c r="V5172" s="24" t="str">
        <f>IF(F5172&lt;1000000,"",VLOOKUP(F5172,组合调整!$A:$I,2,0))</f>
        <v>投技</v>
      </c>
      <c r="W5172" s="24" t="str">
        <f>IF(G5172&lt;1000000,"",VLOOKUP(G5172,组合调整!$A:$I,2,0))</f>
        <v/>
      </c>
    </row>
    <row r="5173" spans="1:23">
      <c r="A5173" s="26">
        <v>41317</v>
      </c>
      <c r="B5173" s="26" t="s">
        <v>140</v>
      </c>
      <c r="C5173" s="26">
        <v>2000122</v>
      </c>
      <c r="D5173" s="26">
        <v>4004512</v>
      </c>
      <c r="E5173" s="26">
        <v>4017711</v>
      </c>
      <c r="F5173" s="26">
        <v>4005612</v>
      </c>
      <c r="G5173" s="26">
        <v>40212</v>
      </c>
      <c r="H5173" s="26">
        <v>3021</v>
      </c>
      <c r="I5173" s="26">
        <v>50012</v>
      </c>
      <c r="J5173" s="26">
        <v>4021</v>
      </c>
      <c r="K5173" s="26">
        <v>0</v>
      </c>
      <c r="L5173" s="26">
        <v>0</v>
      </c>
      <c r="M5173" s="26">
        <v>0</v>
      </c>
      <c r="N5173" s="26">
        <v>0</v>
      </c>
      <c r="O5173" s="24" t="s">
        <v>140</v>
      </c>
      <c r="P5173" s="24">
        <v>41317</v>
      </c>
      <c r="Q5173" s="24">
        <f>IF(ISERROR(VLOOKUP($B5173,[1]主动技能!$B:$D,3,0)),[2]Sheet1!$Y5640,VLOOKUP($B5173,[1]主动技能!$B:$D,3,0))</f>
        <v>3</v>
      </c>
      <c r="S5173" s="24" t="str">
        <f>IF(C5173&lt;1000000,"",VLOOKUP(C5173,组合调整!$A:$I,2,0))</f>
        <v>羁绊</v>
      </c>
      <c r="T5173" s="24" t="str">
        <f>IF(D5173&lt;1000000,"",VLOOKUP(D5173,组合调整!$A:$I,2,0))</f>
        <v>瞪眼</v>
      </c>
      <c r="U5173" s="24" t="str">
        <f>IF(E5173&lt;1000000,"",VLOOKUP(E5173,组合调整!$A:$I,2,0))</f>
        <v>鬼切</v>
      </c>
      <c r="V5173" s="24" t="str">
        <f>IF(F5173&lt;1000000,"",VLOOKUP(F5173,组合调整!$A:$I,2,0))</f>
        <v>冲冠</v>
      </c>
      <c r="W5173" s="24" t="str">
        <f>IF(G5173&lt;1000000,"",VLOOKUP(G5173,组合调整!$A:$I,2,0))</f>
        <v/>
      </c>
    </row>
    <row r="5174" spans="1:23">
      <c r="A5174" s="26">
        <v>41318</v>
      </c>
      <c r="B5174" s="26" t="s">
        <v>35</v>
      </c>
      <c r="C5174" s="26">
        <v>4013332</v>
      </c>
      <c r="D5174" s="26">
        <v>4017712</v>
      </c>
      <c r="E5174" s="26">
        <v>4018811</v>
      </c>
      <c r="F5174" s="26">
        <v>4018821</v>
      </c>
      <c r="G5174" s="26">
        <v>40241</v>
      </c>
      <c r="H5174" s="26">
        <v>3012</v>
      </c>
      <c r="I5174" s="26">
        <v>50041</v>
      </c>
      <c r="J5174" s="26">
        <v>4012</v>
      </c>
      <c r="K5174" s="26">
        <v>0</v>
      </c>
      <c r="L5174" s="26">
        <v>0</v>
      </c>
      <c r="M5174" s="26">
        <v>0</v>
      </c>
      <c r="N5174" s="26">
        <v>0</v>
      </c>
      <c r="O5174" s="24" t="s">
        <v>35</v>
      </c>
      <c r="P5174" s="24">
        <v>41318</v>
      </c>
      <c r="Q5174" s="24">
        <f>IF(ISERROR(VLOOKUP($B5174,[1]主动技能!$B:$D,3,0)),[2]Sheet1!$Y5641,VLOOKUP($B5174,[1]主动技能!$B:$D,3,0))</f>
        <v>2</v>
      </c>
      <c r="S5174" s="24" t="str">
        <f>IF(C5174&lt;1000000,"",VLOOKUP(C5174,组合调整!$A:$I,2,0))</f>
        <v>天地投</v>
      </c>
      <c r="T5174" s="24" t="str">
        <f>IF(D5174&lt;1000000,"",VLOOKUP(D5174,组合调整!$A:$I,2,0))</f>
        <v>鬼切</v>
      </c>
      <c r="U5174" s="24" t="str">
        <f>IF(E5174&lt;1000000,"",VLOOKUP(E5174,组合调整!$A:$I,2,0))</f>
        <v>大力踢</v>
      </c>
      <c r="V5174" s="24" t="str">
        <f>IF(F5174&lt;1000000,"",VLOOKUP(F5174,组合调整!$A:$I,2,0))</f>
        <v>龙抓手</v>
      </c>
      <c r="W5174" s="24" t="str">
        <f>IF(G5174&lt;1000000,"",VLOOKUP(G5174,组合调整!$A:$I,2,0))</f>
        <v/>
      </c>
    </row>
    <row r="5175" spans="1:23">
      <c r="A5175" s="26">
        <v>41319</v>
      </c>
      <c r="B5175" s="26" t="s">
        <v>20</v>
      </c>
      <c r="C5175" s="26">
        <v>4000111</v>
      </c>
      <c r="D5175" s="26">
        <v>4000121</v>
      </c>
      <c r="E5175" s="26">
        <v>4000131</v>
      </c>
      <c r="F5175" s="26">
        <v>4000141</v>
      </c>
      <c r="G5175" s="26">
        <v>50012</v>
      </c>
      <c r="H5175" s="26">
        <v>4012</v>
      </c>
      <c r="I5175" s="26">
        <v>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4" t="s">
        <v>20</v>
      </c>
      <c r="P5175" s="24">
        <v>41319</v>
      </c>
      <c r="Q5175" s="24">
        <f>IF(ISERROR(VLOOKUP($B5175,[1]主动技能!$B:$D,3,0)),[2]Sheet1!$Y5642,VLOOKUP($B5175,[1]主动技能!$B:$D,3,0))</f>
        <v>2</v>
      </c>
      <c r="S5175" s="24" t="str">
        <f>IF(C5175&lt;1000000,"",VLOOKUP(C5175,组合调整!$A:$I,2,0))</f>
        <v>勤劳</v>
      </c>
      <c r="T5175" s="24" t="str">
        <f>IF(D5175&lt;1000000,"",VLOOKUP(D5175,组合调整!$A:$I,2,0))</f>
        <v>柔软</v>
      </c>
      <c r="U5175" s="24" t="str">
        <f>IF(E5175&lt;1000000,"",VLOOKUP(E5175,组合调整!$A:$I,2,0))</f>
        <v>喷火</v>
      </c>
      <c r="V5175" s="24" t="str">
        <f>IF(F5175&lt;1000000,"",VLOOKUP(F5175,组合调整!$A:$I,2,0))</f>
        <v>歌谣</v>
      </c>
      <c r="W5175" s="24" t="str">
        <f>IF(G5175&lt;1000000,"",VLOOKUP(G5175,组合调整!$A:$I,2,0))</f>
        <v/>
      </c>
    </row>
    <row r="5176" spans="1:23">
      <c r="A5176" s="26">
        <v>41320</v>
      </c>
      <c r="B5176" s="26" t="s">
        <v>1</v>
      </c>
      <c r="C5176" s="26">
        <v>4001231</v>
      </c>
      <c r="D5176" s="26">
        <v>4001241</v>
      </c>
      <c r="E5176" s="26">
        <v>4001211</v>
      </c>
      <c r="F5176" s="26">
        <v>4001221</v>
      </c>
      <c r="G5176" s="26">
        <v>40031</v>
      </c>
      <c r="H5176" s="26">
        <v>3012</v>
      </c>
      <c r="I5176" s="26">
        <v>50031</v>
      </c>
      <c r="J5176" s="26">
        <v>4012</v>
      </c>
      <c r="K5176" s="26">
        <v>0</v>
      </c>
      <c r="L5176" s="26">
        <v>0</v>
      </c>
      <c r="M5176" s="26">
        <v>0</v>
      </c>
      <c r="N5176" s="26">
        <v>0</v>
      </c>
      <c r="O5176" s="24" t="s">
        <v>1</v>
      </c>
      <c r="P5176" s="24">
        <v>41320</v>
      </c>
      <c r="Q5176" s="24">
        <f>IF(ISERROR(VLOOKUP($B5176,[1]主动技能!$B:$D,3,0)),[2]Sheet1!$Y5643,VLOOKUP($B5176,[1]主动技能!$B:$D,3,0))</f>
        <v>3</v>
      </c>
      <c r="S5176" s="24" t="str">
        <f>IF(C5176&lt;1000000,"",VLOOKUP(C5176,组合调整!$A:$I,2,0))</f>
        <v>逢生</v>
      </c>
      <c r="T5176" s="24" t="str">
        <f>IF(D5176&lt;1000000,"",VLOOKUP(D5176,组合调整!$A:$I,2,0))</f>
        <v>重光</v>
      </c>
      <c r="U5176" s="24" t="str">
        <f>IF(E5176&lt;1000000,"",VLOOKUP(E5176,组合调整!$A:$I,2,0))</f>
        <v>还牙</v>
      </c>
      <c r="V5176" s="24" t="str">
        <f>IF(F5176&lt;1000000,"",VLOOKUP(F5176,组合调整!$A:$I,2,0))</f>
        <v>护体</v>
      </c>
      <c r="W5176" s="24" t="str">
        <f>IF(G5176&lt;1000000,"",VLOOKUP(G5176,组合调整!$A:$I,2,0))</f>
        <v/>
      </c>
    </row>
    <row r="5177" spans="1:23">
      <c r="A5177" s="26">
        <v>41321</v>
      </c>
      <c r="B5177" s="26" t="s">
        <v>33</v>
      </c>
      <c r="C5177" s="26">
        <v>4000112</v>
      </c>
      <c r="D5177" s="26">
        <v>4002311</v>
      </c>
      <c r="E5177" s="26">
        <v>4002321</v>
      </c>
      <c r="F5177" s="26">
        <v>4002331</v>
      </c>
      <c r="G5177" s="26">
        <v>40012</v>
      </c>
      <c r="H5177" s="26">
        <v>3021</v>
      </c>
      <c r="I5177" s="26">
        <v>50012</v>
      </c>
      <c r="J5177" s="26">
        <v>4021</v>
      </c>
      <c r="K5177" s="26">
        <v>0</v>
      </c>
      <c r="L5177" s="26">
        <v>0</v>
      </c>
      <c r="M5177" s="26">
        <v>0</v>
      </c>
      <c r="N5177" s="26">
        <v>0</v>
      </c>
      <c r="O5177" s="24" t="s">
        <v>33</v>
      </c>
      <c r="P5177" s="24">
        <v>41321</v>
      </c>
      <c r="Q5177" s="24">
        <f>IF(ISERROR(VLOOKUP($B5177,[1]主动技能!$B:$D,3,0)),[2]Sheet1!$Y5644,VLOOKUP($B5177,[1]主动技能!$B:$D,3,0))</f>
        <v>2</v>
      </c>
      <c r="S5177" s="24" t="str">
        <f>IF(C5177&lt;1000000,"",VLOOKUP(C5177,组合调整!$A:$I,2,0))</f>
        <v>勤劳</v>
      </c>
      <c r="T5177" s="24" t="str">
        <f>IF(D5177&lt;1000000,"",VLOOKUP(D5177,组合调整!$A:$I,2,0))</f>
        <v>护理</v>
      </c>
      <c r="U5177" s="24" t="str">
        <f>IF(E5177&lt;1000000,"",VLOOKUP(E5177,组合调整!$A:$I,2,0))</f>
        <v>识破</v>
      </c>
      <c r="V5177" s="24" t="str">
        <f>IF(F5177&lt;1000000,"",VLOOKUP(F5177,组合调整!$A:$I,2,0))</f>
        <v>模仿</v>
      </c>
      <c r="W5177" s="24" t="str">
        <f>IF(G5177&lt;1000000,"",VLOOKUP(G5177,组合调整!$A:$I,2,0))</f>
        <v/>
      </c>
    </row>
    <row r="5178" spans="1:23">
      <c r="A5178" s="26">
        <v>41322</v>
      </c>
      <c r="B5178" s="26" t="s">
        <v>19</v>
      </c>
      <c r="C5178" s="26">
        <v>4000142</v>
      </c>
      <c r="D5178" s="26">
        <v>4004511</v>
      </c>
      <c r="E5178" s="26">
        <v>4004521</v>
      </c>
      <c r="F5178" s="26">
        <v>4004531</v>
      </c>
      <c r="G5178" s="26">
        <v>50041</v>
      </c>
      <c r="H5178" s="26">
        <v>4032</v>
      </c>
      <c r="I5178" s="26">
        <v>0</v>
      </c>
      <c r="J5178" s="26">
        <v>0</v>
      </c>
      <c r="K5178" s="26">
        <v>0</v>
      </c>
      <c r="L5178" s="26">
        <v>0</v>
      </c>
      <c r="M5178" s="26">
        <v>0</v>
      </c>
      <c r="N5178" s="26">
        <v>0</v>
      </c>
      <c r="O5178" s="24" t="s">
        <v>19</v>
      </c>
      <c r="P5178" s="24">
        <v>41322</v>
      </c>
      <c r="Q5178" s="24">
        <f>IF(ISERROR(VLOOKUP($B5178,[1]主动技能!$B:$D,3,0)),[2]Sheet1!$Y5645,VLOOKUP($B5178,[1]主动技能!$B:$D,3,0))</f>
        <v>3</v>
      </c>
      <c r="S5178" s="24" t="str">
        <f>IF(C5178&lt;1000000,"",VLOOKUP(C5178,组合调整!$A:$I,2,0))</f>
        <v>歌谣</v>
      </c>
      <c r="T5178" s="24" t="str">
        <f>IF(D5178&lt;1000000,"",VLOOKUP(D5178,组合调整!$A:$I,2,0))</f>
        <v>瞪眼</v>
      </c>
      <c r="U5178" s="24" t="str">
        <f>IF(E5178&lt;1000000,"",VLOOKUP(E5178,组合调整!$A:$I,2,0))</f>
        <v>暗示</v>
      </c>
      <c r="V5178" s="24" t="str">
        <f>IF(F5178&lt;1000000,"",VLOOKUP(F5178,组合调整!$A:$I,2,0))</f>
        <v>龙力</v>
      </c>
      <c r="W5178" s="24" t="str">
        <f>IF(G5178&lt;1000000,"",VLOOKUP(G5178,组合调整!$A:$I,2,0))</f>
        <v/>
      </c>
    </row>
    <row r="5179" spans="1:23">
      <c r="A5179" s="26">
        <v>41323</v>
      </c>
      <c r="B5179" s="26" t="s">
        <v>38</v>
      </c>
      <c r="C5179" s="26">
        <v>4004523</v>
      </c>
      <c r="D5179" s="26">
        <v>4018812</v>
      </c>
      <c r="E5179" s="26">
        <v>2014422</v>
      </c>
      <c r="F5179" s="26">
        <v>4005611</v>
      </c>
      <c r="G5179" s="26">
        <v>40012</v>
      </c>
      <c r="H5179" s="26">
        <v>3041</v>
      </c>
      <c r="I5179" s="26">
        <v>50012</v>
      </c>
      <c r="J5179" s="26">
        <v>4041</v>
      </c>
      <c r="K5179" s="26">
        <v>0</v>
      </c>
      <c r="L5179" s="26">
        <v>0</v>
      </c>
      <c r="M5179" s="26">
        <v>0</v>
      </c>
      <c r="N5179" s="26">
        <v>0</v>
      </c>
      <c r="O5179" s="24" t="s">
        <v>38</v>
      </c>
      <c r="P5179" s="24">
        <v>41323</v>
      </c>
      <c r="Q5179" s="24">
        <f>IF(ISERROR(VLOOKUP($B5179,[1]主动技能!$B:$D,3,0)),[2]Sheet1!$Y5646,VLOOKUP($B5179,[1]主动技能!$B:$D,3,0))</f>
        <v>2</v>
      </c>
      <c r="S5179" s="24" t="str">
        <f>IF(C5179&lt;1000000,"",VLOOKUP(C5179,组合调整!$A:$I,2,0))</f>
        <v>手段</v>
      </c>
      <c r="T5179" s="24" t="str">
        <f>IF(D5179&lt;1000000,"",VLOOKUP(D5179,组合调整!$A:$I,2,0))</f>
        <v>大力踢</v>
      </c>
      <c r="U5179" s="24" t="str">
        <f>IF(E5179&lt;1000000,"",VLOOKUP(E5179,组合调整!$A:$I,2,0))</f>
        <v>噪音</v>
      </c>
      <c r="V5179" s="24" t="str">
        <f>IF(F5179&lt;1000000,"",VLOOKUP(F5179,组合调整!$A:$I,2,0))</f>
        <v>冲冠</v>
      </c>
      <c r="W5179" s="24" t="str">
        <f>IF(G5179&lt;1000000,"",VLOOKUP(G5179,组合调整!$A:$I,2,0))</f>
        <v/>
      </c>
    </row>
    <row r="5180" spans="1:23">
      <c r="A5180" s="26">
        <v>41324</v>
      </c>
      <c r="B5180" s="26" t="s">
        <v>143</v>
      </c>
      <c r="C5180" s="26">
        <v>4003422</v>
      </c>
      <c r="D5180" s="26">
        <v>4013311</v>
      </c>
      <c r="E5180" s="26">
        <v>4013321</v>
      </c>
      <c r="F5180" s="26">
        <v>4013331</v>
      </c>
      <c r="G5180" s="26">
        <v>40012</v>
      </c>
      <c r="H5180" s="26">
        <v>3021</v>
      </c>
      <c r="I5180" s="26">
        <v>50012</v>
      </c>
      <c r="J5180" s="26">
        <v>4021</v>
      </c>
      <c r="K5180" s="26">
        <v>0</v>
      </c>
      <c r="L5180" s="26">
        <v>0</v>
      </c>
      <c r="M5180" s="26">
        <v>0</v>
      </c>
      <c r="N5180" s="26">
        <v>0</v>
      </c>
      <c r="O5180" s="24" t="s">
        <v>143</v>
      </c>
      <c r="P5180" s="24">
        <v>41324</v>
      </c>
      <c r="Q5180" s="24">
        <f>IF(ISERROR(VLOOKUP($B5180,[1]主动技能!$B:$D,3,0)),[2]Sheet1!$Y5647,VLOOKUP($B5180,[1]主动技能!$B:$D,3,0))</f>
        <v>4</v>
      </c>
      <c r="S5180" s="24" t="str">
        <f>IF(C5180&lt;1000000,"",VLOOKUP(C5180,组合调整!$A:$I,2,0))</f>
        <v>神加</v>
      </c>
      <c r="T5180" s="24" t="str">
        <f>IF(D5180&lt;1000000,"",VLOOKUP(D5180,组合调整!$A:$I,2,0))</f>
        <v>私密话</v>
      </c>
      <c r="U5180" s="24" t="str">
        <f>IF(E5180&lt;1000000,"",VLOOKUP(E5180,组合调整!$A:$I,2,0))</f>
        <v>致命诱惑</v>
      </c>
      <c r="V5180" s="24" t="str">
        <f>IF(F5180&lt;1000000,"",VLOOKUP(F5180,组合调整!$A:$I,2,0))</f>
        <v>力大</v>
      </c>
      <c r="W5180" s="24" t="str">
        <f>IF(G5180&lt;1000000,"",VLOOKUP(G5180,组合调整!$A:$I,2,0))</f>
        <v/>
      </c>
    </row>
    <row r="5181" spans="1:23">
      <c r="A5181" s="26">
        <v>41325</v>
      </c>
      <c r="B5181" s="26" t="s">
        <v>8</v>
      </c>
      <c r="C5181" s="26">
        <v>3000142</v>
      </c>
      <c r="D5181" s="26">
        <v>4000122</v>
      </c>
      <c r="E5181" s="26">
        <v>4002312</v>
      </c>
      <c r="F5181" s="26">
        <v>4014411</v>
      </c>
      <c r="G5181" s="26">
        <v>40123</v>
      </c>
      <c r="H5181" s="26">
        <v>3041</v>
      </c>
      <c r="I5181" s="26">
        <v>50023</v>
      </c>
      <c r="J5181" s="26">
        <v>4041</v>
      </c>
      <c r="K5181" s="26">
        <v>0</v>
      </c>
      <c r="L5181" s="26">
        <v>0</v>
      </c>
      <c r="M5181" s="26">
        <v>0</v>
      </c>
      <c r="N5181" s="26">
        <v>0</v>
      </c>
      <c r="O5181" s="24" t="s">
        <v>8</v>
      </c>
      <c r="P5181" s="24">
        <v>41325</v>
      </c>
      <c r="Q5181" s="24">
        <f>IF(ISERROR(VLOOKUP($B5181,[1]主动技能!$B:$D,3,0)),[2]Sheet1!$Y5648,VLOOKUP($B5181,[1]主动技能!$B:$D,3,0))</f>
        <v>4</v>
      </c>
      <c r="S5181" s="24" t="str">
        <f>IF(C5181&lt;1000000,"",VLOOKUP(C5181,组合调整!$A:$I,2,0))</f>
        <v>健忘</v>
      </c>
      <c r="T5181" s="24" t="str">
        <f>IF(D5181&lt;1000000,"",VLOOKUP(D5181,组合调整!$A:$I,2,0))</f>
        <v>镜面</v>
      </c>
      <c r="U5181" s="24" t="str">
        <f>IF(E5181&lt;1000000,"",VLOOKUP(E5181,组合调整!$A:$I,2,0))</f>
        <v>护理</v>
      </c>
      <c r="V5181" s="24" t="str">
        <f>IF(F5181&lt;1000000,"",VLOOKUP(F5181,组合调整!$A:$I,2,0))</f>
        <v>足智</v>
      </c>
      <c r="W5181" s="24" t="str">
        <f>IF(G5181&lt;1000000,"",VLOOKUP(G5181,组合调整!$A:$I,2,0))</f>
        <v/>
      </c>
    </row>
    <row r="5182" spans="1:23">
      <c r="A5182" s="26">
        <v>41326</v>
      </c>
      <c r="B5182" s="26" t="s">
        <v>141</v>
      </c>
      <c r="C5182" s="26">
        <v>2003422</v>
      </c>
      <c r="D5182" s="26">
        <v>4006722</v>
      </c>
      <c r="E5182" s="26">
        <v>4014412</v>
      </c>
      <c r="F5182" s="26">
        <v>4015511</v>
      </c>
      <c r="G5182" s="26">
        <v>40031</v>
      </c>
      <c r="H5182" s="26">
        <v>3032</v>
      </c>
      <c r="I5182" s="26">
        <v>50031</v>
      </c>
      <c r="J5182" s="26">
        <v>4032</v>
      </c>
      <c r="K5182" s="26">
        <v>0</v>
      </c>
      <c r="L5182" s="26">
        <v>0</v>
      </c>
      <c r="M5182" s="26">
        <v>0</v>
      </c>
      <c r="N5182" s="26">
        <v>0</v>
      </c>
      <c r="O5182" s="24" t="s">
        <v>141</v>
      </c>
      <c r="P5182" s="24">
        <v>41326</v>
      </c>
      <c r="Q5182" s="24">
        <f>IF(ISERROR(VLOOKUP($B5182,[1]主动技能!$B:$D,3,0)),[2]Sheet1!$Y5649,VLOOKUP($B5182,[1]主动技能!$B:$D,3,0))</f>
        <v>4</v>
      </c>
      <c r="S5182" s="24" t="str">
        <f>IF(C5182&lt;1000000,"",VLOOKUP(C5182,组合调整!$A:$I,2,0))</f>
        <v>光合</v>
      </c>
      <c r="T5182" s="24" t="str">
        <f>IF(D5182&lt;1000000,"",VLOOKUP(D5182,组合调整!$A:$I,2,0))</f>
        <v>为进</v>
      </c>
      <c r="U5182" s="24" t="str">
        <f>IF(E5182&lt;1000000,"",VLOOKUP(E5182,组合调整!$A:$I,2,0))</f>
        <v>天地翻</v>
      </c>
      <c r="V5182" s="24" t="str">
        <f>IF(F5182&lt;1000000,"",VLOOKUP(F5182,组合调整!$A:$I,2,0))</f>
        <v>威风</v>
      </c>
      <c r="W5182" s="24" t="str">
        <f>IF(G5182&lt;1000000,"",VLOOKUP(G5182,组合调整!$A:$I,2,0))</f>
        <v/>
      </c>
    </row>
    <row r="5183" spans="1:23">
      <c r="A5183" s="26">
        <v>41327</v>
      </c>
      <c r="B5183" s="26" t="s">
        <v>36</v>
      </c>
      <c r="C5183" s="26">
        <v>4000124</v>
      </c>
      <c r="D5183" s="26">
        <v>2002332</v>
      </c>
      <c r="E5183" s="26">
        <v>4013312</v>
      </c>
      <c r="F5183" s="26">
        <v>1019922</v>
      </c>
      <c r="G5183" s="26">
        <v>40231</v>
      </c>
      <c r="H5183" s="26">
        <v>3032</v>
      </c>
      <c r="I5183" s="26">
        <v>50031</v>
      </c>
      <c r="J5183" s="26">
        <v>4032</v>
      </c>
      <c r="K5183" s="26">
        <v>0</v>
      </c>
      <c r="L5183" s="26">
        <v>0</v>
      </c>
      <c r="M5183" s="26">
        <v>0</v>
      </c>
      <c r="N5183" s="26">
        <v>0</v>
      </c>
      <c r="O5183" s="24" t="s">
        <v>36</v>
      </c>
      <c r="P5183" s="24">
        <v>41327</v>
      </c>
      <c r="Q5183" s="24">
        <f>IF(ISERROR(VLOOKUP($B5183,[1]主动技能!$B:$D,3,0)),[2]Sheet1!$Y5650,VLOOKUP($B5183,[1]主动技能!$B:$D,3,0))</f>
        <v>4</v>
      </c>
      <c r="S5183" s="24" t="str">
        <f>IF(C5183&lt;1000000,"",VLOOKUP(C5183,组合调整!$A:$I,2,0))</f>
        <v>镜面</v>
      </c>
      <c r="T5183" s="24" t="str">
        <f>IF(D5183&lt;1000000,"",VLOOKUP(D5183,组合调整!$A:$I,2,0))</f>
        <v>魔法</v>
      </c>
      <c r="U5183" s="24" t="str">
        <f>IF(E5183&lt;1000000,"",VLOOKUP(E5183,组合调整!$A:$I,2,0))</f>
        <v>私密话</v>
      </c>
      <c r="V5183" s="24" t="str">
        <f>IF(F5183&lt;1000000,"",VLOOKUP(F5183,组合调整!$A:$I,2,0))</f>
        <v>投技</v>
      </c>
      <c r="W5183" s="24" t="str">
        <f>IF(G5183&lt;1000000,"",VLOOKUP(G5183,组合调整!$A:$I,2,0))</f>
        <v/>
      </c>
    </row>
    <row r="5184" spans="1:23">
      <c r="A5184" s="26">
        <v>41328</v>
      </c>
      <c r="B5184" s="26" t="s">
        <v>140</v>
      </c>
      <c r="C5184" s="26">
        <v>2000122</v>
      </c>
      <c r="D5184" s="26">
        <v>4004512</v>
      </c>
      <c r="E5184" s="26">
        <v>4017711</v>
      </c>
      <c r="F5184" s="26">
        <v>4005612</v>
      </c>
      <c r="G5184" s="26">
        <v>40212</v>
      </c>
      <c r="H5184" s="26">
        <v>3021</v>
      </c>
      <c r="I5184" s="26">
        <v>50012</v>
      </c>
      <c r="J5184" s="26">
        <v>4021</v>
      </c>
      <c r="K5184" s="26">
        <v>0</v>
      </c>
      <c r="L5184" s="26">
        <v>0</v>
      </c>
      <c r="M5184" s="26">
        <v>0</v>
      </c>
      <c r="N5184" s="26">
        <v>0</v>
      </c>
      <c r="O5184" s="24" t="s">
        <v>140</v>
      </c>
      <c r="P5184" s="24">
        <v>41328</v>
      </c>
      <c r="Q5184" s="24">
        <f>IF(ISERROR(VLOOKUP($B5184,[1]主动技能!$B:$D,3,0)),[2]Sheet1!$Y5651,VLOOKUP($B5184,[1]主动技能!$B:$D,3,0))</f>
        <v>3</v>
      </c>
      <c r="S5184" s="24" t="str">
        <f>IF(C5184&lt;1000000,"",VLOOKUP(C5184,组合调整!$A:$I,2,0))</f>
        <v>羁绊</v>
      </c>
      <c r="T5184" s="24" t="str">
        <f>IF(D5184&lt;1000000,"",VLOOKUP(D5184,组合调整!$A:$I,2,0))</f>
        <v>瞪眼</v>
      </c>
      <c r="U5184" s="24" t="str">
        <f>IF(E5184&lt;1000000,"",VLOOKUP(E5184,组合调整!$A:$I,2,0))</f>
        <v>鬼切</v>
      </c>
      <c r="V5184" s="24" t="str">
        <f>IF(F5184&lt;1000000,"",VLOOKUP(F5184,组合调整!$A:$I,2,0))</f>
        <v>冲冠</v>
      </c>
      <c r="W5184" s="24" t="str">
        <f>IF(G5184&lt;1000000,"",VLOOKUP(G5184,组合调整!$A:$I,2,0))</f>
        <v/>
      </c>
    </row>
    <row r="5185" spans="1:23">
      <c r="A5185" s="26">
        <v>41329</v>
      </c>
      <c r="B5185" s="26" t="s">
        <v>35</v>
      </c>
      <c r="C5185" s="26">
        <v>4013332</v>
      </c>
      <c r="D5185" s="26">
        <v>4017712</v>
      </c>
      <c r="E5185" s="26">
        <v>4018811</v>
      </c>
      <c r="F5185" s="26">
        <v>4018821</v>
      </c>
      <c r="G5185" s="26">
        <v>40241</v>
      </c>
      <c r="H5185" s="26">
        <v>3012</v>
      </c>
      <c r="I5185" s="26">
        <v>50041</v>
      </c>
      <c r="J5185" s="26">
        <v>4012</v>
      </c>
      <c r="K5185" s="26">
        <v>0</v>
      </c>
      <c r="L5185" s="26">
        <v>0</v>
      </c>
      <c r="M5185" s="26">
        <v>0</v>
      </c>
      <c r="N5185" s="26">
        <v>0</v>
      </c>
      <c r="O5185" s="24" t="s">
        <v>35</v>
      </c>
      <c r="P5185" s="24">
        <v>41329</v>
      </c>
      <c r="Q5185" s="24">
        <f>IF(ISERROR(VLOOKUP($B5185,[1]主动技能!$B:$D,3,0)),[2]Sheet1!$Y5652,VLOOKUP($B5185,[1]主动技能!$B:$D,3,0))</f>
        <v>2</v>
      </c>
      <c r="S5185" s="24" t="str">
        <f>IF(C5185&lt;1000000,"",VLOOKUP(C5185,组合调整!$A:$I,2,0))</f>
        <v>天地投</v>
      </c>
      <c r="T5185" s="24" t="str">
        <f>IF(D5185&lt;1000000,"",VLOOKUP(D5185,组合调整!$A:$I,2,0))</f>
        <v>鬼切</v>
      </c>
      <c r="U5185" s="24" t="str">
        <f>IF(E5185&lt;1000000,"",VLOOKUP(E5185,组合调整!$A:$I,2,0))</f>
        <v>大力踢</v>
      </c>
      <c r="V5185" s="24" t="str">
        <f>IF(F5185&lt;1000000,"",VLOOKUP(F5185,组合调整!$A:$I,2,0))</f>
        <v>龙抓手</v>
      </c>
      <c r="W5185" s="24" t="str">
        <f>IF(G5185&lt;1000000,"",VLOOKUP(G5185,组合调整!$A:$I,2,0))</f>
        <v/>
      </c>
    </row>
    <row r="5186" spans="1:23">
      <c r="A5186" s="26">
        <v>41330</v>
      </c>
      <c r="B5186" s="26" t="s">
        <v>1</v>
      </c>
      <c r="C5186" s="26">
        <v>4001231</v>
      </c>
      <c r="D5186" s="26">
        <v>4001241</v>
      </c>
      <c r="E5186" s="26">
        <v>4001211</v>
      </c>
      <c r="F5186" s="26">
        <v>4001221</v>
      </c>
      <c r="G5186" s="26">
        <v>40031</v>
      </c>
      <c r="H5186" s="26">
        <v>3012</v>
      </c>
      <c r="I5186" s="26">
        <v>50031</v>
      </c>
      <c r="J5186" s="26">
        <v>4012</v>
      </c>
      <c r="K5186" s="26">
        <v>0</v>
      </c>
      <c r="L5186" s="26">
        <v>0</v>
      </c>
      <c r="M5186" s="26">
        <v>0</v>
      </c>
      <c r="N5186" s="26">
        <v>0</v>
      </c>
      <c r="O5186" s="24" t="s">
        <v>1</v>
      </c>
      <c r="P5186" s="24">
        <v>41330</v>
      </c>
      <c r="Q5186" s="24">
        <f>IF(ISERROR(VLOOKUP($B5186,[1]主动技能!$B:$D,3,0)),[2]Sheet1!$Y5653,VLOOKUP($B5186,[1]主动技能!$B:$D,3,0))</f>
        <v>3</v>
      </c>
      <c r="S5186" s="24" t="str">
        <f>IF(C5186&lt;1000000,"",VLOOKUP(C5186,组合调整!$A:$I,2,0))</f>
        <v>逢生</v>
      </c>
      <c r="T5186" s="24" t="str">
        <f>IF(D5186&lt;1000000,"",VLOOKUP(D5186,组合调整!$A:$I,2,0))</f>
        <v>重光</v>
      </c>
      <c r="U5186" s="24" t="str">
        <f>IF(E5186&lt;1000000,"",VLOOKUP(E5186,组合调整!$A:$I,2,0))</f>
        <v>还牙</v>
      </c>
      <c r="V5186" s="24" t="str">
        <f>IF(F5186&lt;1000000,"",VLOOKUP(F5186,组合调整!$A:$I,2,0))</f>
        <v>护体</v>
      </c>
      <c r="W5186" s="24" t="str">
        <f>IF(G5186&lt;1000000,"",VLOOKUP(G5186,组合调整!$A:$I,2,0))</f>
        <v/>
      </c>
    </row>
    <row r="5187" spans="1:23">
      <c r="A5187" s="26">
        <v>41331</v>
      </c>
      <c r="B5187" s="26" t="s">
        <v>33</v>
      </c>
      <c r="C5187" s="26">
        <v>4000112</v>
      </c>
      <c r="D5187" s="26">
        <v>4002311</v>
      </c>
      <c r="E5187" s="26">
        <v>4002321</v>
      </c>
      <c r="F5187" s="26">
        <v>4002331</v>
      </c>
      <c r="G5187" s="26">
        <v>40012</v>
      </c>
      <c r="H5187" s="26">
        <v>3021</v>
      </c>
      <c r="I5187" s="26">
        <v>50012</v>
      </c>
      <c r="J5187" s="26">
        <v>4021</v>
      </c>
      <c r="K5187" s="26">
        <v>0</v>
      </c>
      <c r="L5187" s="26">
        <v>0</v>
      </c>
      <c r="M5187" s="26">
        <v>0</v>
      </c>
      <c r="N5187" s="26">
        <v>0</v>
      </c>
      <c r="O5187" s="24" t="s">
        <v>33</v>
      </c>
      <c r="P5187" s="24">
        <v>41331</v>
      </c>
      <c r="Q5187" s="24">
        <f>IF(ISERROR(VLOOKUP($B5187,[1]主动技能!$B:$D,3,0)),[2]Sheet1!$Y5654,VLOOKUP($B5187,[1]主动技能!$B:$D,3,0))</f>
        <v>2</v>
      </c>
      <c r="S5187" s="24" t="str">
        <f>IF(C5187&lt;1000000,"",VLOOKUP(C5187,组合调整!$A:$I,2,0))</f>
        <v>勤劳</v>
      </c>
      <c r="T5187" s="24" t="str">
        <f>IF(D5187&lt;1000000,"",VLOOKUP(D5187,组合调整!$A:$I,2,0))</f>
        <v>护理</v>
      </c>
      <c r="U5187" s="24" t="str">
        <f>IF(E5187&lt;1000000,"",VLOOKUP(E5187,组合调整!$A:$I,2,0))</f>
        <v>识破</v>
      </c>
      <c r="V5187" s="24" t="str">
        <f>IF(F5187&lt;1000000,"",VLOOKUP(F5187,组合调整!$A:$I,2,0))</f>
        <v>模仿</v>
      </c>
      <c r="W5187" s="24" t="str">
        <f>IF(G5187&lt;1000000,"",VLOOKUP(G5187,组合调整!$A:$I,2,0))</f>
        <v/>
      </c>
    </row>
    <row r="5188" spans="1:23">
      <c r="A5188" s="26">
        <v>41332</v>
      </c>
      <c r="B5188" s="26" t="s">
        <v>38</v>
      </c>
      <c r="C5188" s="26">
        <v>4004523</v>
      </c>
      <c r="D5188" s="26">
        <v>4018812</v>
      </c>
      <c r="E5188" s="26">
        <v>2014422</v>
      </c>
      <c r="F5188" s="26">
        <v>4005611</v>
      </c>
      <c r="G5188" s="26">
        <v>40012</v>
      </c>
      <c r="H5188" s="26">
        <v>3041</v>
      </c>
      <c r="I5188" s="26">
        <v>50012</v>
      </c>
      <c r="J5188" s="26">
        <v>4041</v>
      </c>
      <c r="K5188" s="26">
        <v>0</v>
      </c>
      <c r="L5188" s="26">
        <v>0</v>
      </c>
      <c r="M5188" s="26">
        <v>0</v>
      </c>
      <c r="N5188" s="26">
        <v>0</v>
      </c>
      <c r="O5188" s="24" t="s">
        <v>38</v>
      </c>
      <c r="P5188" s="24">
        <v>41332</v>
      </c>
      <c r="Q5188" s="24">
        <f>IF(ISERROR(VLOOKUP($B5188,[1]主动技能!$B:$D,3,0)),[2]Sheet1!$Y5655,VLOOKUP($B5188,[1]主动技能!$B:$D,3,0))</f>
        <v>2</v>
      </c>
      <c r="S5188" s="24" t="str">
        <f>IF(C5188&lt;1000000,"",VLOOKUP(C5188,组合调整!$A:$I,2,0))</f>
        <v>手段</v>
      </c>
      <c r="T5188" s="24" t="str">
        <f>IF(D5188&lt;1000000,"",VLOOKUP(D5188,组合调整!$A:$I,2,0))</f>
        <v>大力踢</v>
      </c>
      <c r="U5188" s="24" t="str">
        <f>IF(E5188&lt;1000000,"",VLOOKUP(E5188,组合调整!$A:$I,2,0))</f>
        <v>噪音</v>
      </c>
      <c r="V5188" s="24" t="str">
        <f>IF(F5188&lt;1000000,"",VLOOKUP(F5188,组合调整!$A:$I,2,0))</f>
        <v>冲冠</v>
      </c>
      <c r="W5188" s="24" t="str">
        <f>IF(G5188&lt;1000000,"",VLOOKUP(G5188,组合调整!$A:$I,2,0))</f>
        <v/>
      </c>
    </row>
    <row r="5189" spans="1:23">
      <c r="A5189" s="26">
        <v>41333</v>
      </c>
      <c r="B5189" s="26" t="s">
        <v>143</v>
      </c>
      <c r="C5189" s="26">
        <v>4003422</v>
      </c>
      <c r="D5189" s="26">
        <v>4013311</v>
      </c>
      <c r="E5189" s="26">
        <v>4013321</v>
      </c>
      <c r="F5189" s="26">
        <v>4013331</v>
      </c>
      <c r="G5189" s="26">
        <v>40012</v>
      </c>
      <c r="H5189" s="26">
        <v>3021</v>
      </c>
      <c r="I5189" s="26">
        <v>50012</v>
      </c>
      <c r="J5189" s="26">
        <v>4021</v>
      </c>
      <c r="K5189" s="26">
        <v>0</v>
      </c>
      <c r="L5189" s="26">
        <v>0</v>
      </c>
      <c r="M5189" s="26">
        <v>0</v>
      </c>
      <c r="N5189" s="26">
        <v>0</v>
      </c>
      <c r="O5189" s="24" t="s">
        <v>143</v>
      </c>
      <c r="P5189" s="24">
        <v>41333</v>
      </c>
      <c r="Q5189" s="24">
        <f>IF(ISERROR(VLOOKUP($B5189,[1]主动技能!$B:$D,3,0)),[2]Sheet1!$Y5656,VLOOKUP($B5189,[1]主动技能!$B:$D,3,0))</f>
        <v>4</v>
      </c>
      <c r="S5189" s="24" t="str">
        <f>IF(C5189&lt;1000000,"",VLOOKUP(C5189,组合调整!$A:$I,2,0))</f>
        <v>神加</v>
      </c>
      <c r="T5189" s="24" t="str">
        <f>IF(D5189&lt;1000000,"",VLOOKUP(D5189,组合调整!$A:$I,2,0))</f>
        <v>私密话</v>
      </c>
      <c r="U5189" s="24" t="str">
        <f>IF(E5189&lt;1000000,"",VLOOKUP(E5189,组合调整!$A:$I,2,0))</f>
        <v>致命诱惑</v>
      </c>
      <c r="V5189" s="24" t="str">
        <f>IF(F5189&lt;1000000,"",VLOOKUP(F5189,组合调整!$A:$I,2,0))</f>
        <v>力大</v>
      </c>
      <c r="W5189" s="24" t="str">
        <f>IF(G5189&lt;1000000,"",VLOOKUP(G5189,组合调整!$A:$I,2,0))</f>
        <v/>
      </c>
    </row>
    <row r="5190" spans="1:23">
      <c r="A5190" s="26">
        <v>41334</v>
      </c>
      <c r="B5190" s="26" t="s">
        <v>8</v>
      </c>
      <c r="C5190" s="26">
        <v>3000142</v>
      </c>
      <c r="D5190" s="26">
        <v>4000122</v>
      </c>
      <c r="E5190" s="26">
        <v>4002312</v>
      </c>
      <c r="F5190" s="26">
        <v>4014411</v>
      </c>
      <c r="G5190" s="26">
        <v>40123</v>
      </c>
      <c r="H5190" s="26">
        <v>3041</v>
      </c>
      <c r="I5190" s="26">
        <v>50023</v>
      </c>
      <c r="J5190" s="26">
        <v>4041</v>
      </c>
      <c r="K5190" s="26">
        <v>0</v>
      </c>
      <c r="L5190" s="26">
        <v>0</v>
      </c>
      <c r="M5190" s="26">
        <v>0</v>
      </c>
      <c r="N5190" s="26">
        <v>0</v>
      </c>
      <c r="O5190" s="24" t="s">
        <v>8</v>
      </c>
      <c r="P5190" s="24">
        <v>41334</v>
      </c>
      <c r="Q5190" s="24">
        <f>IF(ISERROR(VLOOKUP($B5190,[1]主动技能!$B:$D,3,0)),[2]Sheet1!$Y5657,VLOOKUP($B5190,[1]主动技能!$B:$D,3,0))</f>
        <v>4</v>
      </c>
      <c r="S5190" s="24" t="str">
        <f>IF(C5190&lt;1000000,"",VLOOKUP(C5190,组合调整!$A:$I,2,0))</f>
        <v>健忘</v>
      </c>
      <c r="T5190" s="24" t="str">
        <f>IF(D5190&lt;1000000,"",VLOOKUP(D5190,组合调整!$A:$I,2,0))</f>
        <v>镜面</v>
      </c>
      <c r="U5190" s="24" t="str">
        <f>IF(E5190&lt;1000000,"",VLOOKUP(E5190,组合调整!$A:$I,2,0))</f>
        <v>护理</v>
      </c>
      <c r="V5190" s="24" t="str">
        <f>IF(F5190&lt;1000000,"",VLOOKUP(F5190,组合调整!$A:$I,2,0))</f>
        <v>足智</v>
      </c>
      <c r="W5190" s="24" t="str">
        <f>IF(G5190&lt;1000000,"",VLOOKUP(G5190,组合调整!$A:$I,2,0))</f>
        <v/>
      </c>
    </row>
    <row r="5191" spans="1:23">
      <c r="A5191" s="26">
        <v>41335</v>
      </c>
      <c r="B5191" s="26" t="s">
        <v>141</v>
      </c>
      <c r="C5191" s="26">
        <v>2003422</v>
      </c>
      <c r="D5191" s="26">
        <v>4006722</v>
      </c>
      <c r="E5191" s="26">
        <v>4014412</v>
      </c>
      <c r="F5191" s="26">
        <v>4015511</v>
      </c>
      <c r="G5191" s="26">
        <v>40031</v>
      </c>
      <c r="H5191" s="26">
        <v>3032</v>
      </c>
      <c r="I5191" s="26">
        <v>50031</v>
      </c>
      <c r="J5191" s="26">
        <v>4032</v>
      </c>
      <c r="K5191" s="26">
        <v>0</v>
      </c>
      <c r="L5191" s="26">
        <v>0</v>
      </c>
      <c r="M5191" s="26">
        <v>0</v>
      </c>
      <c r="N5191" s="26">
        <v>0</v>
      </c>
      <c r="O5191" s="24" t="s">
        <v>141</v>
      </c>
      <c r="P5191" s="24">
        <v>41335</v>
      </c>
      <c r="Q5191" s="24">
        <f>IF(ISERROR(VLOOKUP($B5191,[1]主动技能!$B:$D,3,0)),[2]Sheet1!$Y5658,VLOOKUP($B5191,[1]主动技能!$B:$D,3,0))</f>
        <v>4</v>
      </c>
      <c r="S5191" s="24" t="str">
        <f>IF(C5191&lt;1000000,"",VLOOKUP(C5191,组合调整!$A:$I,2,0))</f>
        <v>光合</v>
      </c>
      <c r="T5191" s="24" t="str">
        <f>IF(D5191&lt;1000000,"",VLOOKUP(D5191,组合调整!$A:$I,2,0))</f>
        <v>为进</v>
      </c>
      <c r="U5191" s="24" t="str">
        <f>IF(E5191&lt;1000000,"",VLOOKUP(E5191,组合调整!$A:$I,2,0))</f>
        <v>天地翻</v>
      </c>
      <c r="V5191" s="24" t="str">
        <f>IF(F5191&lt;1000000,"",VLOOKUP(F5191,组合调整!$A:$I,2,0))</f>
        <v>威风</v>
      </c>
      <c r="W5191" s="24" t="str">
        <f>IF(G5191&lt;1000000,"",VLOOKUP(G5191,组合调整!$A:$I,2,0))</f>
        <v/>
      </c>
    </row>
    <row r="5192" spans="1:23">
      <c r="A5192" s="26">
        <v>41336</v>
      </c>
      <c r="B5192" s="26" t="s">
        <v>36</v>
      </c>
      <c r="C5192" s="26">
        <v>4000124</v>
      </c>
      <c r="D5192" s="26">
        <v>2002332</v>
      </c>
      <c r="E5192" s="26">
        <v>4013312</v>
      </c>
      <c r="F5192" s="26">
        <v>1019922</v>
      </c>
      <c r="G5192" s="26">
        <v>40231</v>
      </c>
      <c r="H5192" s="26">
        <v>3032</v>
      </c>
      <c r="I5192" s="26">
        <v>50031</v>
      </c>
      <c r="J5192" s="26">
        <v>4032</v>
      </c>
      <c r="K5192" s="26">
        <v>0</v>
      </c>
      <c r="L5192" s="26">
        <v>0</v>
      </c>
      <c r="M5192" s="26">
        <v>0</v>
      </c>
      <c r="N5192" s="26">
        <v>0</v>
      </c>
      <c r="O5192" s="24" t="s">
        <v>36</v>
      </c>
      <c r="P5192" s="24">
        <v>41336</v>
      </c>
      <c r="Q5192" s="24">
        <f>IF(ISERROR(VLOOKUP($B5192,[1]主动技能!$B:$D,3,0)),[2]Sheet1!$Y5659,VLOOKUP($B5192,[1]主动技能!$B:$D,3,0))</f>
        <v>4</v>
      </c>
      <c r="S5192" s="24" t="str">
        <f>IF(C5192&lt;1000000,"",VLOOKUP(C5192,组合调整!$A:$I,2,0))</f>
        <v>镜面</v>
      </c>
      <c r="T5192" s="24" t="str">
        <f>IF(D5192&lt;1000000,"",VLOOKUP(D5192,组合调整!$A:$I,2,0))</f>
        <v>魔法</v>
      </c>
      <c r="U5192" s="24" t="str">
        <f>IF(E5192&lt;1000000,"",VLOOKUP(E5192,组合调整!$A:$I,2,0))</f>
        <v>私密话</v>
      </c>
      <c r="V5192" s="24" t="str">
        <f>IF(F5192&lt;1000000,"",VLOOKUP(F5192,组合调整!$A:$I,2,0))</f>
        <v>投技</v>
      </c>
      <c r="W5192" s="24" t="str">
        <f>IF(G5192&lt;1000000,"",VLOOKUP(G5192,组合调整!$A:$I,2,0))</f>
        <v/>
      </c>
    </row>
    <row r="5193" spans="1:23">
      <c r="A5193" s="26">
        <v>41337</v>
      </c>
      <c r="B5193" s="26" t="s">
        <v>140</v>
      </c>
      <c r="C5193" s="26">
        <v>2000122</v>
      </c>
      <c r="D5193" s="26">
        <v>4004512</v>
      </c>
      <c r="E5193" s="26">
        <v>4017711</v>
      </c>
      <c r="F5193" s="26">
        <v>4005612</v>
      </c>
      <c r="G5193" s="26">
        <v>40212</v>
      </c>
      <c r="H5193" s="26">
        <v>3021</v>
      </c>
      <c r="I5193" s="26">
        <v>50012</v>
      </c>
      <c r="J5193" s="26">
        <v>4021</v>
      </c>
      <c r="K5193" s="26">
        <v>0</v>
      </c>
      <c r="L5193" s="26">
        <v>0</v>
      </c>
      <c r="M5193" s="26">
        <v>0</v>
      </c>
      <c r="N5193" s="26">
        <v>0</v>
      </c>
      <c r="O5193" s="24" t="s">
        <v>140</v>
      </c>
      <c r="P5193" s="24">
        <v>41337</v>
      </c>
      <c r="Q5193" s="24">
        <f>IF(ISERROR(VLOOKUP($B5193,[1]主动技能!$B:$D,3,0)),[2]Sheet1!$Y5660,VLOOKUP($B5193,[1]主动技能!$B:$D,3,0))</f>
        <v>3</v>
      </c>
      <c r="S5193" s="24" t="str">
        <f>IF(C5193&lt;1000000,"",VLOOKUP(C5193,组合调整!$A:$I,2,0))</f>
        <v>羁绊</v>
      </c>
      <c r="T5193" s="24" t="str">
        <f>IF(D5193&lt;1000000,"",VLOOKUP(D5193,组合调整!$A:$I,2,0))</f>
        <v>瞪眼</v>
      </c>
      <c r="U5193" s="24" t="str">
        <f>IF(E5193&lt;1000000,"",VLOOKUP(E5193,组合调整!$A:$I,2,0))</f>
        <v>鬼切</v>
      </c>
      <c r="V5193" s="24" t="str">
        <f>IF(F5193&lt;1000000,"",VLOOKUP(F5193,组合调整!$A:$I,2,0))</f>
        <v>冲冠</v>
      </c>
      <c r="W5193" s="24" t="str">
        <f>IF(G5193&lt;1000000,"",VLOOKUP(G5193,组合调整!$A:$I,2,0))</f>
        <v/>
      </c>
    </row>
    <row r="5194" spans="1:23">
      <c r="A5194" s="26">
        <v>41338</v>
      </c>
      <c r="B5194" s="26" t="s">
        <v>35</v>
      </c>
      <c r="C5194" s="26">
        <v>4013332</v>
      </c>
      <c r="D5194" s="26">
        <v>4017712</v>
      </c>
      <c r="E5194" s="26">
        <v>4018811</v>
      </c>
      <c r="F5194" s="26">
        <v>4018821</v>
      </c>
      <c r="G5194" s="26">
        <v>40241</v>
      </c>
      <c r="H5194" s="26">
        <v>3012</v>
      </c>
      <c r="I5194" s="26">
        <v>50041</v>
      </c>
      <c r="J5194" s="26">
        <v>4012</v>
      </c>
      <c r="K5194" s="26">
        <v>0</v>
      </c>
      <c r="L5194" s="26">
        <v>0</v>
      </c>
      <c r="M5194" s="26">
        <v>0</v>
      </c>
      <c r="N5194" s="26">
        <v>0</v>
      </c>
      <c r="O5194" s="24" t="s">
        <v>35</v>
      </c>
      <c r="P5194" s="24">
        <v>41338</v>
      </c>
      <c r="Q5194" s="24">
        <f>IF(ISERROR(VLOOKUP($B5194,[1]主动技能!$B:$D,3,0)),[2]Sheet1!$Y5661,VLOOKUP($B5194,[1]主动技能!$B:$D,3,0))</f>
        <v>2</v>
      </c>
      <c r="S5194" s="24" t="str">
        <f>IF(C5194&lt;1000000,"",VLOOKUP(C5194,组合调整!$A:$I,2,0))</f>
        <v>天地投</v>
      </c>
      <c r="T5194" s="24" t="str">
        <f>IF(D5194&lt;1000000,"",VLOOKUP(D5194,组合调整!$A:$I,2,0))</f>
        <v>鬼切</v>
      </c>
      <c r="U5194" s="24" t="str">
        <f>IF(E5194&lt;1000000,"",VLOOKUP(E5194,组合调整!$A:$I,2,0))</f>
        <v>大力踢</v>
      </c>
      <c r="V5194" s="24" t="str">
        <f>IF(F5194&lt;1000000,"",VLOOKUP(F5194,组合调整!$A:$I,2,0))</f>
        <v>龙抓手</v>
      </c>
      <c r="W5194" s="24" t="str">
        <f>IF(G5194&lt;1000000,"",VLOOKUP(G5194,组合调整!$A:$I,2,0))</f>
        <v/>
      </c>
    </row>
    <row r="5195" spans="1:23">
      <c r="A5195" s="26">
        <v>41339</v>
      </c>
      <c r="B5195" s="26" t="s">
        <v>1</v>
      </c>
      <c r="C5195" s="26">
        <v>4001231</v>
      </c>
      <c r="D5195" s="26">
        <v>4001241</v>
      </c>
      <c r="E5195" s="26">
        <v>4001211</v>
      </c>
      <c r="F5195" s="26">
        <v>4001221</v>
      </c>
      <c r="G5195" s="26">
        <v>40031</v>
      </c>
      <c r="H5195" s="26">
        <v>3012</v>
      </c>
      <c r="I5195" s="26">
        <v>50031</v>
      </c>
      <c r="J5195" s="26">
        <v>4012</v>
      </c>
      <c r="K5195" s="26">
        <v>0</v>
      </c>
      <c r="L5195" s="26">
        <v>0</v>
      </c>
      <c r="M5195" s="26">
        <v>0</v>
      </c>
      <c r="N5195" s="26">
        <v>0</v>
      </c>
      <c r="O5195" s="24" t="s">
        <v>1</v>
      </c>
      <c r="P5195" s="24">
        <v>41339</v>
      </c>
      <c r="Q5195" s="24">
        <f>IF(ISERROR(VLOOKUP($B5195,[1]主动技能!$B:$D,3,0)),[2]Sheet1!$Y5662,VLOOKUP($B5195,[1]主动技能!$B:$D,3,0))</f>
        <v>3</v>
      </c>
      <c r="S5195" s="24" t="str">
        <f>IF(C5195&lt;1000000,"",VLOOKUP(C5195,组合调整!$A:$I,2,0))</f>
        <v>逢生</v>
      </c>
      <c r="T5195" s="24" t="str">
        <f>IF(D5195&lt;1000000,"",VLOOKUP(D5195,组合调整!$A:$I,2,0))</f>
        <v>重光</v>
      </c>
      <c r="U5195" s="24" t="str">
        <f>IF(E5195&lt;1000000,"",VLOOKUP(E5195,组合调整!$A:$I,2,0))</f>
        <v>还牙</v>
      </c>
      <c r="V5195" s="24" t="str">
        <f>IF(F5195&lt;1000000,"",VLOOKUP(F5195,组合调整!$A:$I,2,0))</f>
        <v>护体</v>
      </c>
      <c r="W5195" s="24" t="str">
        <f>IF(G5195&lt;1000000,"",VLOOKUP(G5195,组合调整!$A:$I,2,0))</f>
        <v/>
      </c>
    </row>
    <row r="5196" spans="1:23">
      <c r="A5196" s="26">
        <v>41340</v>
      </c>
      <c r="B5196" s="26" t="s">
        <v>33</v>
      </c>
      <c r="C5196" s="26">
        <v>4000112</v>
      </c>
      <c r="D5196" s="26">
        <v>4002311</v>
      </c>
      <c r="E5196" s="26">
        <v>4002321</v>
      </c>
      <c r="F5196" s="26">
        <v>4002331</v>
      </c>
      <c r="G5196" s="26">
        <v>40012</v>
      </c>
      <c r="H5196" s="26">
        <v>3021</v>
      </c>
      <c r="I5196" s="26">
        <v>50012</v>
      </c>
      <c r="J5196" s="26">
        <v>4021</v>
      </c>
      <c r="K5196" s="26">
        <v>0</v>
      </c>
      <c r="L5196" s="26">
        <v>0</v>
      </c>
      <c r="M5196" s="26">
        <v>0</v>
      </c>
      <c r="N5196" s="26">
        <v>0</v>
      </c>
      <c r="O5196" s="24" t="s">
        <v>33</v>
      </c>
      <c r="P5196" s="24">
        <v>41340</v>
      </c>
      <c r="Q5196" s="24">
        <f>IF(ISERROR(VLOOKUP($B5196,[1]主动技能!$B:$D,3,0)),[2]Sheet1!$Y5663,VLOOKUP($B5196,[1]主动技能!$B:$D,3,0))</f>
        <v>2</v>
      </c>
      <c r="S5196" s="24" t="str">
        <f>IF(C5196&lt;1000000,"",VLOOKUP(C5196,组合调整!$A:$I,2,0))</f>
        <v>勤劳</v>
      </c>
      <c r="T5196" s="24" t="str">
        <f>IF(D5196&lt;1000000,"",VLOOKUP(D5196,组合调整!$A:$I,2,0))</f>
        <v>护理</v>
      </c>
      <c r="U5196" s="24" t="str">
        <f>IF(E5196&lt;1000000,"",VLOOKUP(E5196,组合调整!$A:$I,2,0))</f>
        <v>识破</v>
      </c>
      <c r="V5196" s="24" t="str">
        <f>IF(F5196&lt;1000000,"",VLOOKUP(F5196,组合调整!$A:$I,2,0))</f>
        <v>模仿</v>
      </c>
      <c r="W5196" s="24" t="str">
        <f>IF(G5196&lt;1000000,"",VLOOKUP(G5196,组合调整!$A:$I,2,0))</f>
        <v/>
      </c>
    </row>
    <row r="5197" spans="1:23">
      <c r="A5197" s="26">
        <v>41341</v>
      </c>
      <c r="B5197" s="26" t="s">
        <v>38</v>
      </c>
      <c r="C5197" s="26">
        <v>4004523</v>
      </c>
      <c r="D5197" s="26">
        <v>4018812</v>
      </c>
      <c r="E5197" s="26">
        <v>2014422</v>
      </c>
      <c r="F5197" s="26">
        <v>4005611</v>
      </c>
      <c r="G5197" s="26">
        <v>40012</v>
      </c>
      <c r="H5197" s="26">
        <v>3041</v>
      </c>
      <c r="I5197" s="26">
        <v>50012</v>
      </c>
      <c r="J5197" s="26">
        <v>4041</v>
      </c>
      <c r="K5197" s="26">
        <v>0</v>
      </c>
      <c r="L5197" s="26">
        <v>0</v>
      </c>
      <c r="M5197" s="26">
        <v>0</v>
      </c>
      <c r="N5197" s="26">
        <v>0</v>
      </c>
      <c r="O5197" s="24" t="s">
        <v>38</v>
      </c>
      <c r="P5197" s="24">
        <v>41341</v>
      </c>
      <c r="Q5197" s="24">
        <f>IF(ISERROR(VLOOKUP($B5197,[1]主动技能!$B:$D,3,0)),[2]Sheet1!$Y5664,VLOOKUP($B5197,[1]主动技能!$B:$D,3,0))</f>
        <v>2</v>
      </c>
      <c r="S5197" s="24" t="str">
        <f>IF(C5197&lt;1000000,"",VLOOKUP(C5197,组合调整!$A:$I,2,0))</f>
        <v>手段</v>
      </c>
      <c r="T5197" s="24" t="str">
        <f>IF(D5197&lt;1000000,"",VLOOKUP(D5197,组合调整!$A:$I,2,0))</f>
        <v>大力踢</v>
      </c>
      <c r="U5197" s="24" t="str">
        <f>IF(E5197&lt;1000000,"",VLOOKUP(E5197,组合调整!$A:$I,2,0))</f>
        <v>噪音</v>
      </c>
      <c r="V5197" s="24" t="str">
        <f>IF(F5197&lt;1000000,"",VLOOKUP(F5197,组合调整!$A:$I,2,0))</f>
        <v>冲冠</v>
      </c>
      <c r="W5197" s="24" t="str">
        <f>IF(G5197&lt;1000000,"",VLOOKUP(G5197,组合调整!$A:$I,2,0))</f>
        <v/>
      </c>
    </row>
    <row r="5198" spans="1:23">
      <c r="A5198" s="26">
        <v>41342</v>
      </c>
      <c r="B5198" s="26" t="s">
        <v>143</v>
      </c>
      <c r="C5198" s="26">
        <v>4003422</v>
      </c>
      <c r="D5198" s="26">
        <v>4013311</v>
      </c>
      <c r="E5198" s="26">
        <v>4013321</v>
      </c>
      <c r="F5198" s="26">
        <v>4013331</v>
      </c>
      <c r="G5198" s="26">
        <v>40012</v>
      </c>
      <c r="H5198" s="26">
        <v>3021</v>
      </c>
      <c r="I5198" s="26">
        <v>50012</v>
      </c>
      <c r="J5198" s="26">
        <v>4021</v>
      </c>
      <c r="K5198" s="26">
        <v>0</v>
      </c>
      <c r="L5198" s="26">
        <v>0</v>
      </c>
      <c r="M5198" s="26">
        <v>0</v>
      </c>
      <c r="N5198" s="26">
        <v>0</v>
      </c>
      <c r="O5198" s="24" t="s">
        <v>143</v>
      </c>
      <c r="P5198" s="24">
        <v>41342</v>
      </c>
      <c r="Q5198" s="24">
        <f>IF(ISERROR(VLOOKUP($B5198,[1]主动技能!$B:$D,3,0)),[2]Sheet1!$Y5665,VLOOKUP($B5198,[1]主动技能!$B:$D,3,0))</f>
        <v>4</v>
      </c>
      <c r="S5198" s="24" t="str">
        <f>IF(C5198&lt;1000000,"",VLOOKUP(C5198,组合调整!$A:$I,2,0))</f>
        <v>神加</v>
      </c>
      <c r="T5198" s="24" t="str">
        <f>IF(D5198&lt;1000000,"",VLOOKUP(D5198,组合调整!$A:$I,2,0))</f>
        <v>私密话</v>
      </c>
      <c r="U5198" s="24" t="str">
        <f>IF(E5198&lt;1000000,"",VLOOKUP(E5198,组合调整!$A:$I,2,0))</f>
        <v>致命诱惑</v>
      </c>
      <c r="V5198" s="24" t="str">
        <f>IF(F5198&lt;1000000,"",VLOOKUP(F5198,组合调整!$A:$I,2,0))</f>
        <v>力大</v>
      </c>
      <c r="W5198" s="24" t="str">
        <f>IF(G5198&lt;1000000,"",VLOOKUP(G5198,组合调整!$A:$I,2,0))</f>
        <v/>
      </c>
    </row>
    <row r="5199" spans="1:23">
      <c r="A5199" s="26">
        <v>41343</v>
      </c>
      <c r="B5199" s="26" t="s">
        <v>8</v>
      </c>
      <c r="C5199" s="26">
        <v>3000142</v>
      </c>
      <c r="D5199" s="26">
        <v>4000122</v>
      </c>
      <c r="E5199" s="26">
        <v>4002312</v>
      </c>
      <c r="F5199" s="26">
        <v>4014411</v>
      </c>
      <c r="G5199" s="26">
        <v>40123</v>
      </c>
      <c r="H5199" s="26">
        <v>3041</v>
      </c>
      <c r="I5199" s="26">
        <v>50023</v>
      </c>
      <c r="J5199" s="26">
        <v>4041</v>
      </c>
      <c r="K5199" s="26">
        <v>0</v>
      </c>
      <c r="L5199" s="26">
        <v>0</v>
      </c>
      <c r="M5199" s="26">
        <v>0</v>
      </c>
      <c r="N5199" s="26">
        <v>0</v>
      </c>
      <c r="O5199" s="24" t="s">
        <v>8</v>
      </c>
      <c r="P5199" s="24">
        <v>41343</v>
      </c>
      <c r="Q5199" s="24">
        <f>IF(ISERROR(VLOOKUP($B5199,[1]主动技能!$B:$D,3,0)),[2]Sheet1!$Y5666,VLOOKUP($B5199,[1]主动技能!$B:$D,3,0))</f>
        <v>4</v>
      </c>
      <c r="S5199" s="24" t="str">
        <f>IF(C5199&lt;1000000,"",VLOOKUP(C5199,组合调整!$A:$I,2,0))</f>
        <v>健忘</v>
      </c>
      <c r="T5199" s="24" t="str">
        <f>IF(D5199&lt;1000000,"",VLOOKUP(D5199,组合调整!$A:$I,2,0))</f>
        <v>镜面</v>
      </c>
      <c r="U5199" s="24" t="str">
        <f>IF(E5199&lt;1000000,"",VLOOKUP(E5199,组合调整!$A:$I,2,0))</f>
        <v>护理</v>
      </c>
      <c r="V5199" s="24" t="str">
        <f>IF(F5199&lt;1000000,"",VLOOKUP(F5199,组合调整!$A:$I,2,0))</f>
        <v>足智</v>
      </c>
      <c r="W5199" s="24" t="str">
        <f>IF(G5199&lt;1000000,"",VLOOKUP(G5199,组合调整!$A:$I,2,0))</f>
        <v/>
      </c>
    </row>
    <row r="5200" spans="1:23">
      <c r="A5200" s="26">
        <v>41344</v>
      </c>
      <c r="B5200" s="26" t="s">
        <v>141</v>
      </c>
      <c r="C5200" s="26">
        <v>2003422</v>
      </c>
      <c r="D5200" s="26">
        <v>4006722</v>
      </c>
      <c r="E5200" s="26">
        <v>4014412</v>
      </c>
      <c r="F5200" s="26">
        <v>4015511</v>
      </c>
      <c r="G5200" s="26">
        <v>40031</v>
      </c>
      <c r="H5200" s="26">
        <v>3032</v>
      </c>
      <c r="I5200" s="26">
        <v>50031</v>
      </c>
      <c r="J5200" s="26">
        <v>4032</v>
      </c>
      <c r="K5200" s="26">
        <v>0</v>
      </c>
      <c r="L5200" s="26">
        <v>0</v>
      </c>
      <c r="M5200" s="26">
        <v>0</v>
      </c>
      <c r="N5200" s="26">
        <v>0</v>
      </c>
      <c r="O5200" s="24" t="s">
        <v>141</v>
      </c>
      <c r="P5200" s="24">
        <v>41344</v>
      </c>
      <c r="Q5200" s="24">
        <f>IF(ISERROR(VLOOKUP($B5200,[1]主动技能!$B:$D,3,0)),[2]Sheet1!$Y5667,VLOOKUP($B5200,[1]主动技能!$B:$D,3,0))</f>
        <v>4</v>
      </c>
      <c r="S5200" s="24" t="str">
        <f>IF(C5200&lt;1000000,"",VLOOKUP(C5200,组合调整!$A:$I,2,0))</f>
        <v>光合</v>
      </c>
      <c r="T5200" s="24" t="str">
        <f>IF(D5200&lt;1000000,"",VLOOKUP(D5200,组合调整!$A:$I,2,0))</f>
        <v>为进</v>
      </c>
      <c r="U5200" s="24" t="str">
        <f>IF(E5200&lt;1000000,"",VLOOKUP(E5200,组合调整!$A:$I,2,0))</f>
        <v>天地翻</v>
      </c>
      <c r="V5200" s="24" t="str">
        <f>IF(F5200&lt;1000000,"",VLOOKUP(F5200,组合调整!$A:$I,2,0))</f>
        <v>威风</v>
      </c>
      <c r="W5200" s="24" t="str">
        <f>IF(G5200&lt;1000000,"",VLOOKUP(G5200,组合调整!$A:$I,2,0))</f>
        <v/>
      </c>
    </row>
    <row r="5201" spans="1:23">
      <c r="A5201" s="26">
        <v>41345</v>
      </c>
      <c r="B5201" s="26" t="s">
        <v>36</v>
      </c>
      <c r="C5201" s="26">
        <v>4000124</v>
      </c>
      <c r="D5201" s="26">
        <v>2002332</v>
      </c>
      <c r="E5201" s="26">
        <v>4013312</v>
      </c>
      <c r="F5201" s="26">
        <v>1019922</v>
      </c>
      <c r="G5201" s="26">
        <v>40231</v>
      </c>
      <c r="H5201" s="26">
        <v>3032</v>
      </c>
      <c r="I5201" s="26">
        <v>50031</v>
      </c>
      <c r="J5201" s="26">
        <v>4032</v>
      </c>
      <c r="K5201" s="26">
        <v>0</v>
      </c>
      <c r="L5201" s="26">
        <v>0</v>
      </c>
      <c r="M5201" s="26">
        <v>0</v>
      </c>
      <c r="N5201" s="26">
        <v>0</v>
      </c>
      <c r="O5201" s="24" t="s">
        <v>36</v>
      </c>
      <c r="P5201" s="24">
        <v>41345</v>
      </c>
      <c r="Q5201" s="24">
        <f>IF(ISERROR(VLOOKUP($B5201,[1]主动技能!$B:$D,3,0)),[2]Sheet1!$Y5668,VLOOKUP($B5201,[1]主动技能!$B:$D,3,0))</f>
        <v>4</v>
      </c>
      <c r="S5201" s="24" t="str">
        <f>IF(C5201&lt;1000000,"",VLOOKUP(C5201,组合调整!$A:$I,2,0))</f>
        <v>镜面</v>
      </c>
      <c r="T5201" s="24" t="str">
        <f>IF(D5201&lt;1000000,"",VLOOKUP(D5201,组合调整!$A:$I,2,0))</f>
        <v>魔法</v>
      </c>
      <c r="U5201" s="24" t="str">
        <f>IF(E5201&lt;1000000,"",VLOOKUP(E5201,组合调整!$A:$I,2,0))</f>
        <v>私密话</v>
      </c>
      <c r="V5201" s="24" t="str">
        <f>IF(F5201&lt;1000000,"",VLOOKUP(F5201,组合调整!$A:$I,2,0))</f>
        <v>投技</v>
      </c>
      <c r="W5201" s="24" t="str">
        <f>IF(G5201&lt;1000000,"",VLOOKUP(G5201,组合调整!$A:$I,2,0))</f>
        <v/>
      </c>
    </row>
    <row r="5202" spans="1:23">
      <c r="A5202" s="26">
        <v>41346</v>
      </c>
      <c r="B5202" s="26" t="s">
        <v>140</v>
      </c>
      <c r="C5202" s="26">
        <v>2000122</v>
      </c>
      <c r="D5202" s="26">
        <v>4004512</v>
      </c>
      <c r="E5202" s="26">
        <v>4017711</v>
      </c>
      <c r="F5202" s="26">
        <v>4005612</v>
      </c>
      <c r="G5202" s="26">
        <v>40212</v>
      </c>
      <c r="H5202" s="26">
        <v>3021</v>
      </c>
      <c r="I5202" s="26">
        <v>50012</v>
      </c>
      <c r="J5202" s="26">
        <v>4021</v>
      </c>
      <c r="K5202" s="26">
        <v>0</v>
      </c>
      <c r="L5202" s="26">
        <v>0</v>
      </c>
      <c r="M5202" s="26">
        <v>0</v>
      </c>
      <c r="N5202" s="26">
        <v>0</v>
      </c>
      <c r="O5202" s="24" t="s">
        <v>140</v>
      </c>
      <c r="P5202" s="24">
        <v>41346</v>
      </c>
      <c r="Q5202" s="24">
        <f>IF(ISERROR(VLOOKUP($B5202,[1]主动技能!$B:$D,3,0)),[2]Sheet1!$Y5669,VLOOKUP($B5202,[1]主动技能!$B:$D,3,0))</f>
        <v>3</v>
      </c>
      <c r="S5202" s="24" t="str">
        <f>IF(C5202&lt;1000000,"",VLOOKUP(C5202,组合调整!$A:$I,2,0))</f>
        <v>羁绊</v>
      </c>
      <c r="T5202" s="24" t="str">
        <f>IF(D5202&lt;1000000,"",VLOOKUP(D5202,组合调整!$A:$I,2,0))</f>
        <v>瞪眼</v>
      </c>
      <c r="U5202" s="24" t="str">
        <f>IF(E5202&lt;1000000,"",VLOOKUP(E5202,组合调整!$A:$I,2,0))</f>
        <v>鬼切</v>
      </c>
      <c r="V5202" s="24" t="str">
        <f>IF(F5202&lt;1000000,"",VLOOKUP(F5202,组合调整!$A:$I,2,0))</f>
        <v>冲冠</v>
      </c>
      <c r="W5202" s="24" t="str">
        <f>IF(G5202&lt;1000000,"",VLOOKUP(G5202,组合调整!$A:$I,2,0))</f>
        <v/>
      </c>
    </row>
    <row r="5203" spans="1:23">
      <c r="A5203" s="26">
        <v>41347</v>
      </c>
      <c r="B5203" s="26" t="s">
        <v>35</v>
      </c>
      <c r="C5203" s="26">
        <v>4013332</v>
      </c>
      <c r="D5203" s="26">
        <v>4017712</v>
      </c>
      <c r="E5203" s="26">
        <v>4018811</v>
      </c>
      <c r="F5203" s="26">
        <v>4018821</v>
      </c>
      <c r="G5203" s="26">
        <v>40241</v>
      </c>
      <c r="H5203" s="26">
        <v>3012</v>
      </c>
      <c r="I5203" s="26">
        <v>50041</v>
      </c>
      <c r="J5203" s="26">
        <v>4012</v>
      </c>
      <c r="K5203" s="26">
        <v>0</v>
      </c>
      <c r="L5203" s="26">
        <v>0</v>
      </c>
      <c r="M5203" s="26">
        <v>0</v>
      </c>
      <c r="N5203" s="26">
        <v>0</v>
      </c>
      <c r="O5203" s="24" t="s">
        <v>35</v>
      </c>
      <c r="P5203" s="24">
        <v>41347</v>
      </c>
      <c r="Q5203" s="24">
        <f>IF(ISERROR(VLOOKUP($B5203,[1]主动技能!$B:$D,3,0)),[2]Sheet1!$Y5670,VLOOKUP($B5203,[1]主动技能!$B:$D,3,0))</f>
        <v>2</v>
      </c>
      <c r="S5203" s="24" t="str">
        <f>IF(C5203&lt;1000000,"",VLOOKUP(C5203,组合调整!$A:$I,2,0))</f>
        <v>天地投</v>
      </c>
      <c r="T5203" s="24" t="str">
        <f>IF(D5203&lt;1000000,"",VLOOKUP(D5203,组合调整!$A:$I,2,0))</f>
        <v>鬼切</v>
      </c>
      <c r="U5203" s="24" t="str">
        <f>IF(E5203&lt;1000000,"",VLOOKUP(E5203,组合调整!$A:$I,2,0))</f>
        <v>大力踢</v>
      </c>
      <c r="V5203" s="24" t="str">
        <f>IF(F5203&lt;1000000,"",VLOOKUP(F5203,组合调整!$A:$I,2,0))</f>
        <v>龙抓手</v>
      </c>
      <c r="W5203" s="24" t="str">
        <f>IF(G5203&lt;1000000,"",VLOOKUP(G5203,组合调整!$A:$I,2,0))</f>
        <v/>
      </c>
    </row>
    <row r="5204" spans="1:23">
      <c r="A5204" s="26">
        <v>41348</v>
      </c>
      <c r="B5204" s="26" t="s">
        <v>1</v>
      </c>
      <c r="C5204" s="26">
        <v>4001231</v>
      </c>
      <c r="D5204" s="26">
        <v>4001241</v>
      </c>
      <c r="E5204" s="26">
        <v>4001211</v>
      </c>
      <c r="F5204" s="26">
        <v>4001221</v>
      </c>
      <c r="G5204" s="26">
        <v>40031</v>
      </c>
      <c r="H5204" s="26">
        <v>3012</v>
      </c>
      <c r="I5204" s="26">
        <v>50031</v>
      </c>
      <c r="J5204" s="26">
        <v>4012</v>
      </c>
      <c r="K5204" s="26">
        <v>0</v>
      </c>
      <c r="L5204" s="26">
        <v>0</v>
      </c>
      <c r="M5204" s="26">
        <v>0</v>
      </c>
      <c r="N5204" s="26">
        <v>0</v>
      </c>
      <c r="O5204" s="24" t="s">
        <v>1</v>
      </c>
      <c r="P5204" s="24">
        <v>41348</v>
      </c>
      <c r="Q5204" s="24">
        <f>IF(ISERROR(VLOOKUP($B5204,[1]主动技能!$B:$D,3,0)),[2]Sheet1!$Y5671,VLOOKUP($B5204,[1]主动技能!$B:$D,3,0))</f>
        <v>3</v>
      </c>
      <c r="S5204" s="24" t="str">
        <f>IF(C5204&lt;1000000,"",VLOOKUP(C5204,组合调整!$A:$I,2,0))</f>
        <v>逢生</v>
      </c>
      <c r="T5204" s="24" t="str">
        <f>IF(D5204&lt;1000000,"",VLOOKUP(D5204,组合调整!$A:$I,2,0))</f>
        <v>重光</v>
      </c>
      <c r="U5204" s="24" t="str">
        <f>IF(E5204&lt;1000000,"",VLOOKUP(E5204,组合调整!$A:$I,2,0))</f>
        <v>还牙</v>
      </c>
      <c r="V5204" s="24" t="str">
        <f>IF(F5204&lt;1000000,"",VLOOKUP(F5204,组合调整!$A:$I,2,0))</f>
        <v>护体</v>
      </c>
      <c r="W5204" s="24" t="str">
        <f>IF(G5204&lt;1000000,"",VLOOKUP(G5204,组合调整!$A:$I,2,0))</f>
        <v/>
      </c>
    </row>
    <row r="5205" spans="1:23">
      <c r="A5205" s="26">
        <v>41349</v>
      </c>
      <c r="B5205" s="26" t="s">
        <v>33</v>
      </c>
      <c r="C5205" s="26">
        <v>4000112</v>
      </c>
      <c r="D5205" s="26">
        <v>4002311</v>
      </c>
      <c r="E5205" s="26">
        <v>4002321</v>
      </c>
      <c r="F5205" s="26">
        <v>4002331</v>
      </c>
      <c r="G5205" s="26">
        <v>40012</v>
      </c>
      <c r="H5205" s="26">
        <v>3021</v>
      </c>
      <c r="I5205" s="26">
        <v>50012</v>
      </c>
      <c r="J5205" s="26">
        <v>4021</v>
      </c>
      <c r="K5205" s="26">
        <v>0</v>
      </c>
      <c r="L5205" s="26">
        <v>0</v>
      </c>
      <c r="M5205" s="26">
        <v>0</v>
      </c>
      <c r="N5205" s="26">
        <v>0</v>
      </c>
      <c r="O5205" s="24" t="s">
        <v>33</v>
      </c>
      <c r="P5205" s="24">
        <v>41349</v>
      </c>
      <c r="Q5205" s="24">
        <f>IF(ISERROR(VLOOKUP($B5205,[1]主动技能!$B:$D,3,0)),[2]Sheet1!$Y5672,VLOOKUP($B5205,[1]主动技能!$B:$D,3,0))</f>
        <v>2</v>
      </c>
      <c r="S5205" s="24" t="str">
        <f>IF(C5205&lt;1000000,"",VLOOKUP(C5205,组合调整!$A:$I,2,0))</f>
        <v>勤劳</v>
      </c>
      <c r="T5205" s="24" t="str">
        <f>IF(D5205&lt;1000000,"",VLOOKUP(D5205,组合调整!$A:$I,2,0))</f>
        <v>护理</v>
      </c>
      <c r="U5205" s="24" t="str">
        <f>IF(E5205&lt;1000000,"",VLOOKUP(E5205,组合调整!$A:$I,2,0))</f>
        <v>识破</v>
      </c>
      <c r="V5205" s="24" t="str">
        <f>IF(F5205&lt;1000000,"",VLOOKUP(F5205,组合调整!$A:$I,2,0))</f>
        <v>模仿</v>
      </c>
      <c r="W5205" s="24" t="str">
        <f>IF(G5205&lt;1000000,"",VLOOKUP(G5205,组合调整!$A:$I,2,0))</f>
        <v/>
      </c>
    </row>
    <row r="5206" spans="1:23">
      <c r="A5206" s="26">
        <v>41350</v>
      </c>
      <c r="B5206" s="26" t="s">
        <v>38</v>
      </c>
      <c r="C5206" s="26">
        <v>4004523</v>
      </c>
      <c r="D5206" s="26">
        <v>4018812</v>
      </c>
      <c r="E5206" s="26">
        <v>2014422</v>
      </c>
      <c r="F5206" s="26">
        <v>4005611</v>
      </c>
      <c r="G5206" s="26">
        <v>40012</v>
      </c>
      <c r="H5206" s="26">
        <v>3041</v>
      </c>
      <c r="I5206" s="26">
        <v>50012</v>
      </c>
      <c r="J5206" s="26">
        <v>4041</v>
      </c>
      <c r="K5206" s="26">
        <v>0</v>
      </c>
      <c r="L5206" s="26">
        <v>0</v>
      </c>
      <c r="M5206" s="26">
        <v>0</v>
      </c>
      <c r="N5206" s="26">
        <v>0</v>
      </c>
      <c r="O5206" s="24" t="s">
        <v>38</v>
      </c>
      <c r="P5206" s="24">
        <v>41350</v>
      </c>
      <c r="Q5206" s="24">
        <f>IF(ISERROR(VLOOKUP($B5206,[1]主动技能!$B:$D,3,0)),[2]Sheet1!$Y5673,VLOOKUP($B5206,[1]主动技能!$B:$D,3,0))</f>
        <v>2</v>
      </c>
      <c r="S5206" s="24" t="str">
        <f>IF(C5206&lt;1000000,"",VLOOKUP(C5206,组合调整!$A:$I,2,0))</f>
        <v>手段</v>
      </c>
      <c r="T5206" s="24" t="str">
        <f>IF(D5206&lt;1000000,"",VLOOKUP(D5206,组合调整!$A:$I,2,0))</f>
        <v>大力踢</v>
      </c>
      <c r="U5206" s="24" t="str">
        <f>IF(E5206&lt;1000000,"",VLOOKUP(E5206,组合调整!$A:$I,2,0))</f>
        <v>噪音</v>
      </c>
      <c r="V5206" s="24" t="str">
        <f>IF(F5206&lt;1000000,"",VLOOKUP(F5206,组合调整!$A:$I,2,0))</f>
        <v>冲冠</v>
      </c>
      <c r="W5206" s="24" t="str">
        <f>IF(G5206&lt;1000000,"",VLOOKUP(G5206,组合调整!$A:$I,2,0))</f>
        <v/>
      </c>
    </row>
    <row r="5207" spans="1:23">
      <c r="A5207" s="26">
        <v>41351</v>
      </c>
      <c r="B5207" s="26" t="s">
        <v>143</v>
      </c>
      <c r="C5207" s="26">
        <v>4003422</v>
      </c>
      <c r="D5207" s="26">
        <v>4013311</v>
      </c>
      <c r="E5207" s="26">
        <v>4013321</v>
      </c>
      <c r="F5207" s="26">
        <v>4013331</v>
      </c>
      <c r="G5207" s="26">
        <v>40012</v>
      </c>
      <c r="H5207" s="26">
        <v>3021</v>
      </c>
      <c r="I5207" s="26">
        <v>50012</v>
      </c>
      <c r="J5207" s="26">
        <v>4021</v>
      </c>
      <c r="K5207" s="26">
        <v>0</v>
      </c>
      <c r="L5207" s="26">
        <v>0</v>
      </c>
      <c r="M5207" s="26">
        <v>0</v>
      </c>
      <c r="N5207" s="26">
        <v>0</v>
      </c>
      <c r="O5207" s="24" t="s">
        <v>143</v>
      </c>
      <c r="P5207" s="24">
        <v>41351</v>
      </c>
      <c r="Q5207" s="24">
        <f>IF(ISERROR(VLOOKUP($B5207,[1]主动技能!$B:$D,3,0)),[2]Sheet1!$Y5674,VLOOKUP($B5207,[1]主动技能!$B:$D,3,0))</f>
        <v>4</v>
      </c>
      <c r="S5207" s="24" t="str">
        <f>IF(C5207&lt;1000000,"",VLOOKUP(C5207,组合调整!$A:$I,2,0))</f>
        <v>神加</v>
      </c>
      <c r="T5207" s="24" t="str">
        <f>IF(D5207&lt;1000000,"",VLOOKUP(D5207,组合调整!$A:$I,2,0))</f>
        <v>私密话</v>
      </c>
      <c r="U5207" s="24" t="str">
        <f>IF(E5207&lt;1000000,"",VLOOKUP(E5207,组合调整!$A:$I,2,0))</f>
        <v>致命诱惑</v>
      </c>
      <c r="V5207" s="24" t="str">
        <f>IF(F5207&lt;1000000,"",VLOOKUP(F5207,组合调整!$A:$I,2,0))</f>
        <v>力大</v>
      </c>
      <c r="W5207" s="24" t="str">
        <f>IF(G5207&lt;1000000,"",VLOOKUP(G5207,组合调整!$A:$I,2,0))</f>
        <v/>
      </c>
    </row>
    <row r="5208" spans="1:23">
      <c r="A5208" s="26">
        <v>41352</v>
      </c>
      <c r="B5208" s="26" t="s">
        <v>8</v>
      </c>
      <c r="C5208" s="26">
        <v>3000142</v>
      </c>
      <c r="D5208" s="26">
        <v>4000122</v>
      </c>
      <c r="E5208" s="26">
        <v>4002312</v>
      </c>
      <c r="F5208" s="26">
        <v>4014411</v>
      </c>
      <c r="G5208" s="26">
        <v>40123</v>
      </c>
      <c r="H5208" s="26">
        <v>3041</v>
      </c>
      <c r="I5208" s="26">
        <v>50023</v>
      </c>
      <c r="J5208" s="26">
        <v>4041</v>
      </c>
      <c r="K5208" s="26">
        <v>0</v>
      </c>
      <c r="L5208" s="26">
        <v>0</v>
      </c>
      <c r="M5208" s="26">
        <v>0</v>
      </c>
      <c r="N5208" s="26">
        <v>0</v>
      </c>
      <c r="O5208" s="24" t="s">
        <v>8</v>
      </c>
      <c r="P5208" s="24">
        <v>41352</v>
      </c>
      <c r="Q5208" s="24">
        <f>IF(ISERROR(VLOOKUP($B5208,[1]主动技能!$B:$D,3,0)),[2]Sheet1!$Y5675,VLOOKUP($B5208,[1]主动技能!$B:$D,3,0))</f>
        <v>4</v>
      </c>
      <c r="S5208" s="24" t="str">
        <f>IF(C5208&lt;1000000,"",VLOOKUP(C5208,组合调整!$A:$I,2,0))</f>
        <v>健忘</v>
      </c>
      <c r="T5208" s="24" t="str">
        <f>IF(D5208&lt;1000000,"",VLOOKUP(D5208,组合调整!$A:$I,2,0))</f>
        <v>镜面</v>
      </c>
      <c r="U5208" s="24" t="str">
        <f>IF(E5208&lt;1000000,"",VLOOKUP(E5208,组合调整!$A:$I,2,0))</f>
        <v>护理</v>
      </c>
      <c r="V5208" s="24" t="str">
        <f>IF(F5208&lt;1000000,"",VLOOKUP(F5208,组合调整!$A:$I,2,0))</f>
        <v>足智</v>
      </c>
      <c r="W5208" s="24" t="str">
        <f>IF(G5208&lt;1000000,"",VLOOKUP(G5208,组合调整!$A:$I,2,0))</f>
        <v/>
      </c>
    </row>
    <row r="5209" spans="1:23">
      <c r="A5209" s="26">
        <v>41353</v>
      </c>
      <c r="B5209" s="26" t="s">
        <v>141</v>
      </c>
      <c r="C5209" s="26">
        <v>2003422</v>
      </c>
      <c r="D5209" s="26">
        <v>4006722</v>
      </c>
      <c r="E5209" s="26">
        <v>4014412</v>
      </c>
      <c r="F5209" s="26">
        <v>4015511</v>
      </c>
      <c r="G5209" s="26">
        <v>40031</v>
      </c>
      <c r="H5209" s="26">
        <v>3032</v>
      </c>
      <c r="I5209" s="26">
        <v>50031</v>
      </c>
      <c r="J5209" s="26">
        <v>4032</v>
      </c>
      <c r="K5209" s="26">
        <v>0</v>
      </c>
      <c r="L5209" s="26">
        <v>0</v>
      </c>
      <c r="M5209" s="26">
        <v>0</v>
      </c>
      <c r="N5209" s="26">
        <v>0</v>
      </c>
      <c r="O5209" s="24" t="s">
        <v>141</v>
      </c>
      <c r="P5209" s="24">
        <v>41353</v>
      </c>
      <c r="Q5209" s="24">
        <f>IF(ISERROR(VLOOKUP($B5209,[1]主动技能!$B:$D,3,0)),[2]Sheet1!$Y5676,VLOOKUP($B5209,[1]主动技能!$B:$D,3,0))</f>
        <v>4</v>
      </c>
      <c r="S5209" s="24" t="str">
        <f>IF(C5209&lt;1000000,"",VLOOKUP(C5209,组合调整!$A:$I,2,0))</f>
        <v>光合</v>
      </c>
      <c r="T5209" s="24" t="str">
        <f>IF(D5209&lt;1000000,"",VLOOKUP(D5209,组合调整!$A:$I,2,0))</f>
        <v>为进</v>
      </c>
      <c r="U5209" s="24" t="str">
        <f>IF(E5209&lt;1000000,"",VLOOKUP(E5209,组合调整!$A:$I,2,0))</f>
        <v>天地翻</v>
      </c>
      <c r="V5209" s="24" t="str">
        <f>IF(F5209&lt;1000000,"",VLOOKUP(F5209,组合调整!$A:$I,2,0))</f>
        <v>威风</v>
      </c>
      <c r="W5209" s="24" t="str">
        <f>IF(G5209&lt;1000000,"",VLOOKUP(G5209,组合调整!$A:$I,2,0))</f>
        <v/>
      </c>
    </row>
    <row r="5210" spans="1:23">
      <c r="A5210" s="26">
        <v>41354</v>
      </c>
      <c r="B5210" s="26" t="s">
        <v>36</v>
      </c>
      <c r="C5210" s="26">
        <v>4000124</v>
      </c>
      <c r="D5210" s="26">
        <v>2002332</v>
      </c>
      <c r="E5210" s="26">
        <v>4013312</v>
      </c>
      <c r="F5210" s="26">
        <v>1019922</v>
      </c>
      <c r="G5210" s="26">
        <v>40231</v>
      </c>
      <c r="H5210" s="26">
        <v>3032</v>
      </c>
      <c r="I5210" s="26">
        <v>50031</v>
      </c>
      <c r="J5210" s="26">
        <v>4032</v>
      </c>
      <c r="K5210" s="26">
        <v>0</v>
      </c>
      <c r="L5210" s="26">
        <v>0</v>
      </c>
      <c r="M5210" s="26">
        <v>0</v>
      </c>
      <c r="N5210" s="26">
        <v>0</v>
      </c>
      <c r="O5210" s="24" t="s">
        <v>36</v>
      </c>
      <c r="P5210" s="24">
        <v>41354</v>
      </c>
      <c r="Q5210" s="24">
        <f>IF(ISERROR(VLOOKUP($B5210,[1]主动技能!$B:$D,3,0)),[2]Sheet1!$Y5677,VLOOKUP($B5210,[1]主动技能!$B:$D,3,0))</f>
        <v>4</v>
      </c>
      <c r="S5210" s="24" t="str">
        <f>IF(C5210&lt;1000000,"",VLOOKUP(C5210,组合调整!$A:$I,2,0))</f>
        <v>镜面</v>
      </c>
      <c r="T5210" s="24" t="str">
        <f>IF(D5210&lt;1000000,"",VLOOKUP(D5210,组合调整!$A:$I,2,0))</f>
        <v>魔法</v>
      </c>
      <c r="U5210" s="24" t="str">
        <f>IF(E5210&lt;1000000,"",VLOOKUP(E5210,组合调整!$A:$I,2,0))</f>
        <v>私密话</v>
      </c>
      <c r="V5210" s="24" t="str">
        <f>IF(F5210&lt;1000000,"",VLOOKUP(F5210,组合调整!$A:$I,2,0))</f>
        <v>投技</v>
      </c>
      <c r="W5210" s="24" t="str">
        <f>IF(G5210&lt;1000000,"",VLOOKUP(G5210,组合调整!$A:$I,2,0))</f>
        <v/>
      </c>
    </row>
    <row r="5211" spans="1:23">
      <c r="A5211" s="26">
        <v>41355</v>
      </c>
      <c r="B5211" s="26" t="s">
        <v>140</v>
      </c>
      <c r="C5211" s="26">
        <v>2000122</v>
      </c>
      <c r="D5211" s="26">
        <v>4004512</v>
      </c>
      <c r="E5211" s="26">
        <v>4017711</v>
      </c>
      <c r="F5211" s="26">
        <v>4005612</v>
      </c>
      <c r="G5211" s="26">
        <v>40212</v>
      </c>
      <c r="H5211" s="26">
        <v>3021</v>
      </c>
      <c r="I5211" s="26">
        <v>50012</v>
      </c>
      <c r="J5211" s="26">
        <v>4021</v>
      </c>
      <c r="K5211" s="26">
        <v>0</v>
      </c>
      <c r="L5211" s="26">
        <v>0</v>
      </c>
      <c r="M5211" s="26">
        <v>0</v>
      </c>
      <c r="N5211" s="26">
        <v>0</v>
      </c>
      <c r="O5211" s="24" t="s">
        <v>140</v>
      </c>
      <c r="P5211" s="24">
        <v>41355</v>
      </c>
      <c r="Q5211" s="24">
        <f>IF(ISERROR(VLOOKUP($B5211,[1]主动技能!$B:$D,3,0)),[2]Sheet1!$Y5678,VLOOKUP($B5211,[1]主动技能!$B:$D,3,0))</f>
        <v>3</v>
      </c>
      <c r="S5211" s="24" t="str">
        <f>IF(C5211&lt;1000000,"",VLOOKUP(C5211,组合调整!$A:$I,2,0))</f>
        <v>羁绊</v>
      </c>
      <c r="T5211" s="24" t="str">
        <f>IF(D5211&lt;1000000,"",VLOOKUP(D5211,组合调整!$A:$I,2,0))</f>
        <v>瞪眼</v>
      </c>
      <c r="U5211" s="24" t="str">
        <f>IF(E5211&lt;1000000,"",VLOOKUP(E5211,组合调整!$A:$I,2,0))</f>
        <v>鬼切</v>
      </c>
      <c r="V5211" s="24" t="str">
        <f>IF(F5211&lt;1000000,"",VLOOKUP(F5211,组合调整!$A:$I,2,0))</f>
        <v>冲冠</v>
      </c>
      <c r="W5211" s="24" t="str">
        <f>IF(G5211&lt;1000000,"",VLOOKUP(G5211,组合调整!$A:$I,2,0))</f>
        <v/>
      </c>
    </row>
    <row r="5212" spans="1:23">
      <c r="A5212" s="26">
        <v>41356</v>
      </c>
      <c r="B5212" s="26" t="s">
        <v>35</v>
      </c>
      <c r="C5212" s="26">
        <v>4013332</v>
      </c>
      <c r="D5212" s="26">
        <v>4017712</v>
      </c>
      <c r="E5212" s="26">
        <v>4018811</v>
      </c>
      <c r="F5212" s="26">
        <v>4018821</v>
      </c>
      <c r="G5212" s="26">
        <v>40241</v>
      </c>
      <c r="H5212" s="26">
        <v>3012</v>
      </c>
      <c r="I5212" s="26">
        <v>50041</v>
      </c>
      <c r="J5212" s="26">
        <v>4012</v>
      </c>
      <c r="K5212" s="26">
        <v>0</v>
      </c>
      <c r="L5212" s="26">
        <v>0</v>
      </c>
      <c r="M5212" s="26">
        <v>0</v>
      </c>
      <c r="N5212" s="26">
        <v>0</v>
      </c>
      <c r="O5212" s="24" t="s">
        <v>35</v>
      </c>
      <c r="P5212" s="24">
        <v>41356</v>
      </c>
      <c r="Q5212" s="24">
        <f>IF(ISERROR(VLOOKUP($B5212,[1]主动技能!$B:$D,3,0)),[2]Sheet1!$Y5679,VLOOKUP($B5212,[1]主动技能!$B:$D,3,0))</f>
        <v>2</v>
      </c>
      <c r="S5212" s="24" t="str">
        <f>IF(C5212&lt;1000000,"",VLOOKUP(C5212,组合调整!$A:$I,2,0))</f>
        <v>天地投</v>
      </c>
      <c r="T5212" s="24" t="str">
        <f>IF(D5212&lt;1000000,"",VLOOKUP(D5212,组合调整!$A:$I,2,0))</f>
        <v>鬼切</v>
      </c>
      <c r="U5212" s="24" t="str">
        <f>IF(E5212&lt;1000000,"",VLOOKUP(E5212,组合调整!$A:$I,2,0))</f>
        <v>大力踢</v>
      </c>
      <c r="V5212" s="24" t="str">
        <f>IF(F5212&lt;1000000,"",VLOOKUP(F5212,组合调整!$A:$I,2,0))</f>
        <v>龙抓手</v>
      </c>
      <c r="W5212" s="24" t="str">
        <f>IF(G5212&lt;1000000,"",VLOOKUP(G5212,组合调整!$A:$I,2,0))</f>
        <v/>
      </c>
    </row>
    <row r="5213" spans="1:23">
      <c r="A5213" s="26">
        <v>41357</v>
      </c>
      <c r="B5213" s="26" t="s">
        <v>1</v>
      </c>
      <c r="C5213" s="26">
        <v>4001231</v>
      </c>
      <c r="D5213" s="26">
        <v>4001241</v>
      </c>
      <c r="E5213" s="26">
        <v>4001211</v>
      </c>
      <c r="F5213" s="26">
        <v>4001221</v>
      </c>
      <c r="G5213" s="26">
        <v>40031</v>
      </c>
      <c r="H5213" s="26">
        <v>3012</v>
      </c>
      <c r="I5213" s="26">
        <v>50031</v>
      </c>
      <c r="J5213" s="26">
        <v>4012</v>
      </c>
      <c r="K5213" s="26">
        <v>0</v>
      </c>
      <c r="L5213" s="26">
        <v>0</v>
      </c>
      <c r="M5213" s="26">
        <v>0</v>
      </c>
      <c r="N5213" s="26">
        <v>0</v>
      </c>
      <c r="O5213" s="24" t="s">
        <v>1</v>
      </c>
      <c r="P5213" s="24">
        <v>41357</v>
      </c>
      <c r="Q5213" s="24">
        <f>IF(ISERROR(VLOOKUP($B5213,[1]主动技能!$B:$D,3,0)),[2]Sheet1!$Y5680,VLOOKUP($B5213,[1]主动技能!$B:$D,3,0))</f>
        <v>3</v>
      </c>
      <c r="S5213" s="24" t="str">
        <f>IF(C5213&lt;1000000,"",VLOOKUP(C5213,组合调整!$A:$I,2,0))</f>
        <v>逢生</v>
      </c>
      <c r="T5213" s="24" t="str">
        <f>IF(D5213&lt;1000000,"",VLOOKUP(D5213,组合调整!$A:$I,2,0))</f>
        <v>重光</v>
      </c>
      <c r="U5213" s="24" t="str">
        <f>IF(E5213&lt;1000000,"",VLOOKUP(E5213,组合调整!$A:$I,2,0))</f>
        <v>还牙</v>
      </c>
      <c r="V5213" s="24" t="str">
        <f>IF(F5213&lt;1000000,"",VLOOKUP(F5213,组合调整!$A:$I,2,0))</f>
        <v>护体</v>
      </c>
      <c r="W5213" s="24" t="str">
        <f>IF(G5213&lt;1000000,"",VLOOKUP(G5213,组合调整!$A:$I,2,0))</f>
        <v/>
      </c>
    </row>
    <row r="5214" spans="1:23">
      <c r="A5214" s="26">
        <v>41358</v>
      </c>
      <c r="B5214" s="26" t="s">
        <v>33</v>
      </c>
      <c r="C5214" s="26">
        <v>4000112</v>
      </c>
      <c r="D5214" s="26">
        <v>4002311</v>
      </c>
      <c r="E5214" s="26">
        <v>4002321</v>
      </c>
      <c r="F5214" s="26">
        <v>4002331</v>
      </c>
      <c r="G5214" s="26">
        <v>40012</v>
      </c>
      <c r="H5214" s="26">
        <v>3021</v>
      </c>
      <c r="I5214" s="26">
        <v>50012</v>
      </c>
      <c r="J5214" s="26">
        <v>4021</v>
      </c>
      <c r="K5214" s="26">
        <v>0</v>
      </c>
      <c r="L5214" s="26">
        <v>0</v>
      </c>
      <c r="M5214" s="26">
        <v>0</v>
      </c>
      <c r="N5214" s="26">
        <v>0</v>
      </c>
      <c r="O5214" s="24" t="s">
        <v>33</v>
      </c>
      <c r="P5214" s="24">
        <v>41358</v>
      </c>
      <c r="Q5214" s="24">
        <f>IF(ISERROR(VLOOKUP($B5214,[1]主动技能!$B:$D,3,0)),[2]Sheet1!$Y5681,VLOOKUP($B5214,[1]主动技能!$B:$D,3,0))</f>
        <v>2</v>
      </c>
      <c r="S5214" s="24" t="str">
        <f>IF(C5214&lt;1000000,"",VLOOKUP(C5214,组合调整!$A:$I,2,0))</f>
        <v>勤劳</v>
      </c>
      <c r="T5214" s="24" t="str">
        <f>IF(D5214&lt;1000000,"",VLOOKUP(D5214,组合调整!$A:$I,2,0))</f>
        <v>护理</v>
      </c>
      <c r="U5214" s="24" t="str">
        <f>IF(E5214&lt;1000000,"",VLOOKUP(E5214,组合调整!$A:$I,2,0))</f>
        <v>识破</v>
      </c>
      <c r="V5214" s="24" t="str">
        <f>IF(F5214&lt;1000000,"",VLOOKUP(F5214,组合调整!$A:$I,2,0))</f>
        <v>模仿</v>
      </c>
      <c r="W5214" s="24" t="str">
        <f>IF(G5214&lt;1000000,"",VLOOKUP(G5214,组合调整!$A:$I,2,0))</f>
        <v/>
      </c>
    </row>
    <row r="5215" spans="1:23">
      <c r="A5215" s="26">
        <v>41359</v>
      </c>
      <c r="B5215" s="26" t="s">
        <v>38</v>
      </c>
      <c r="C5215" s="26">
        <v>4004523</v>
      </c>
      <c r="D5215" s="26">
        <v>4018812</v>
      </c>
      <c r="E5215" s="26">
        <v>2014422</v>
      </c>
      <c r="F5215" s="26">
        <v>4005611</v>
      </c>
      <c r="G5215" s="26">
        <v>40012</v>
      </c>
      <c r="H5215" s="26">
        <v>3041</v>
      </c>
      <c r="I5215" s="26">
        <v>50012</v>
      </c>
      <c r="J5215" s="26">
        <v>4041</v>
      </c>
      <c r="K5215" s="26">
        <v>0</v>
      </c>
      <c r="L5215" s="26">
        <v>0</v>
      </c>
      <c r="M5215" s="26">
        <v>0</v>
      </c>
      <c r="N5215" s="26">
        <v>0</v>
      </c>
      <c r="O5215" s="24" t="s">
        <v>38</v>
      </c>
      <c r="P5215" s="24">
        <v>41359</v>
      </c>
      <c r="Q5215" s="24">
        <f>IF(ISERROR(VLOOKUP($B5215,[1]主动技能!$B:$D,3,0)),[2]Sheet1!$Y5682,VLOOKUP($B5215,[1]主动技能!$B:$D,3,0))</f>
        <v>2</v>
      </c>
      <c r="S5215" s="24" t="str">
        <f>IF(C5215&lt;1000000,"",VLOOKUP(C5215,组合调整!$A:$I,2,0))</f>
        <v>手段</v>
      </c>
      <c r="T5215" s="24" t="str">
        <f>IF(D5215&lt;1000000,"",VLOOKUP(D5215,组合调整!$A:$I,2,0))</f>
        <v>大力踢</v>
      </c>
      <c r="U5215" s="24" t="str">
        <f>IF(E5215&lt;1000000,"",VLOOKUP(E5215,组合调整!$A:$I,2,0))</f>
        <v>噪音</v>
      </c>
      <c r="V5215" s="24" t="str">
        <f>IF(F5215&lt;1000000,"",VLOOKUP(F5215,组合调整!$A:$I,2,0))</f>
        <v>冲冠</v>
      </c>
      <c r="W5215" s="24" t="str">
        <f>IF(G5215&lt;1000000,"",VLOOKUP(G5215,组合调整!$A:$I,2,0))</f>
        <v/>
      </c>
    </row>
    <row r="5216" spans="1:23">
      <c r="A5216" s="26">
        <v>41360</v>
      </c>
      <c r="B5216" s="26" t="s">
        <v>143</v>
      </c>
      <c r="C5216" s="26">
        <v>4003422</v>
      </c>
      <c r="D5216" s="26">
        <v>4013311</v>
      </c>
      <c r="E5216" s="26">
        <v>4013321</v>
      </c>
      <c r="F5216" s="26">
        <v>4013331</v>
      </c>
      <c r="G5216" s="26">
        <v>40012</v>
      </c>
      <c r="H5216" s="26">
        <v>3021</v>
      </c>
      <c r="I5216" s="26">
        <v>50012</v>
      </c>
      <c r="J5216" s="26">
        <v>4021</v>
      </c>
      <c r="K5216" s="26">
        <v>0</v>
      </c>
      <c r="L5216" s="26">
        <v>0</v>
      </c>
      <c r="M5216" s="26">
        <v>0</v>
      </c>
      <c r="N5216" s="26">
        <v>0</v>
      </c>
      <c r="O5216" s="24" t="s">
        <v>143</v>
      </c>
      <c r="P5216" s="24">
        <v>41360</v>
      </c>
      <c r="Q5216" s="24">
        <f>IF(ISERROR(VLOOKUP($B5216,[1]主动技能!$B:$D,3,0)),[2]Sheet1!$Y5683,VLOOKUP($B5216,[1]主动技能!$B:$D,3,0))</f>
        <v>4</v>
      </c>
      <c r="S5216" s="24" t="str">
        <f>IF(C5216&lt;1000000,"",VLOOKUP(C5216,组合调整!$A:$I,2,0))</f>
        <v>神加</v>
      </c>
      <c r="T5216" s="24" t="str">
        <f>IF(D5216&lt;1000000,"",VLOOKUP(D5216,组合调整!$A:$I,2,0))</f>
        <v>私密话</v>
      </c>
      <c r="U5216" s="24" t="str">
        <f>IF(E5216&lt;1000000,"",VLOOKUP(E5216,组合调整!$A:$I,2,0))</f>
        <v>致命诱惑</v>
      </c>
      <c r="V5216" s="24" t="str">
        <f>IF(F5216&lt;1000000,"",VLOOKUP(F5216,组合调整!$A:$I,2,0))</f>
        <v>力大</v>
      </c>
      <c r="W5216" s="24" t="str">
        <f>IF(G5216&lt;1000000,"",VLOOKUP(G5216,组合调整!$A:$I,2,0))</f>
        <v/>
      </c>
    </row>
    <row r="5217" spans="1:23">
      <c r="A5217" s="26">
        <v>41361</v>
      </c>
      <c r="B5217" s="26" t="s">
        <v>8</v>
      </c>
      <c r="C5217" s="26">
        <v>3000142</v>
      </c>
      <c r="D5217" s="26">
        <v>4000122</v>
      </c>
      <c r="E5217" s="26">
        <v>4002312</v>
      </c>
      <c r="F5217" s="26">
        <v>4014411</v>
      </c>
      <c r="G5217" s="26">
        <v>40123</v>
      </c>
      <c r="H5217" s="26">
        <v>3041</v>
      </c>
      <c r="I5217" s="26">
        <v>50023</v>
      </c>
      <c r="J5217" s="26">
        <v>4041</v>
      </c>
      <c r="K5217" s="26">
        <v>0</v>
      </c>
      <c r="L5217" s="26">
        <v>0</v>
      </c>
      <c r="M5217" s="26">
        <v>0</v>
      </c>
      <c r="N5217" s="26">
        <v>0</v>
      </c>
      <c r="O5217" s="24" t="s">
        <v>8</v>
      </c>
      <c r="P5217" s="24">
        <v>41361</v>
      </c>
      <c r="Q5217" s="24">
        <f>IF(ISERROR(VLOOKUP($B5217,[1]主动技能!$B:$D,3,0)),[2]Sheet1!$Y5684,VLOOKUP($B5217,[1]主动技能!$B:$D,3,0))</f>
        <v>4</v>
      </c>
      <c r="S5217" s="24" t="str">
        <f>IF(C5217&lt;1000000,"",VLOOKUP(C5217,组合调整!$A:$I,2,0))</f>
        <v>健忘</v>
      </c>
      <c r="T5217" s="24" t="str">
        <f>IF(D5217&lt;1000000,"",VLOOKUP(D5217,组合调整!$A:$I,2,0))</f>
        <v>镜面</v>
      </c>
      <c r="U5217" s="24" t="str">
        <f>IF(E5217&lt;1000000,"",VLOOKUP(E5217,组合调整!$A:$I,2,0))</f>
        <v>护理</v>
      </c>
      <c r="V5217" s="24" t="str">
        <f>IF(F5217&lt;1000000,"",VLOOKUP(F5217,组合调整!$A:$I,2,0))</f>
        <v>足智</v>
      </c>
      <c r="W5217" s="24" t="str">
        <f>IF(G5217&lt;1000000,"",VLOOKUP(G5217,组合调整!$A:$I,2,0))</f>
        <v/>
      </c>
    </row>
    <row r="5218" spans="1:23">
      <c r="A5218" s="26">
        <v>41362</v>
      </c>
      <c r="B5218" s="26" t="s">
        <v>141</v>
      </c>
      <c r="C5218" s="26">
        <v>2003422</v>
      </c>
      <c r="D5218" s="26">
        <v>4006722</v>
      </c>
      <c r="E5218" s="26">
        <v>4014412</v>
      </c>
      <c r="F5218" s="26">
        <v>4015511</v>
      </c>
      <c r="G5218" s="26">
        <v>40031</v>
      </c>
      <c r="H5218" s="26">
        <v>3032</v>
      </c>
      <c r="I5218" s="26">
        <v>50031</v>
      </c>
      <c r="J5218" s="26">
        <v>4032</v>
      </c>
      <c r="K5218" s="26">
        <v>0</v>
      </c>
      <c r="L5218" s="26">
        <v>0</v>
      </c>
      <c r="M5218" s="26">
        <v>0</v>
      </c>
      <c r="N5218" s="26">
        <v>0</v>
      </c>
      <c r="O5218" s="24" t="s">
        <v>141</v>
      </c>
      <c r="P5218" s="24">
        <v>41362</v>
      </c>
      <c r="Q5218" s="24">
        <f>IF(ISERROR(VLOOKUP($B5218,[1]主动技能!$B:$D,3,0)),[2]Sheet1!$Y5685,VLOOKUP($B5218,[1]主动技能!$B:$D,3,0))</f>
        <v>4</v>
      </c>
      <c r="S5218" s="24" t="str">
        <f>IF(C5218&lt;1000000,"",VLOOKUP(C5218,组合调整!$A:$I,2,0))</f>
        <v>光合</v>
      </c>
      <c r="T5218" s="24" t="str">
        <f>IF(D5218&lt;1000000,"",VLOOKUP(D5218,组合调整!$A:$I,2,0))</f>
        <v>为进</v>
      </c>
      <c r="U5218" s="24" t="str">
        <f>IF(E5218&lt;1000000,"",VLOOKUP(E5218,组合调整!$A:$I,2,0))</f>
        <v>天地翻</v>
      </c>
      <c r="V5218" s="24" t="str">
        <f>IF(F5218&lt;1000000,"",VLOOKUP(F5218,组合调整!$A:$I,2,0))</f>
        <v>威风</v>
      </c>
      <c r="W5218" s="24" t="str">
        <f>IF(G5218&lt;1000000,"",VLOOKUP(G5218,组合调整!$A:$I,2,0))</f>
        <v/>
      </c>
    </row>
    <row r="5219" spans="1:23">
      <c r="A5219" s="26">
        <v>41363</v>
      </c>
      <c r="B5219" s="26" t="s">
        <v>36</v>
      </c>
      <c r="C5219" s="26">
        <v>4000124</v>
      </c>
      <c r="D5219" s="26">
        <v>2002332</v>
      </c>
      <c r="E5219" s="26">
        <v>4013312</v>
      </c>
      <c r="F5219" s="26">
        <v>1019922</v>
      </c>
      <c r="G5219" s="26">
        <v>40231</v>
      </c>
      <c r="H5219" s="26">
        <v>3032</v>
      </c>
      <c r="I5219" s="26">
        <v>50031</v>
      </c>
      <c r="J5219" s="26">
        <v>4032</v>
      </c>
      <c r="K5219" s="26">
        <v>0</v>
      </c>
      <c r="L5219" s="26">
        <v>0</v>
      </c>
      <c r="M5219" s="26">
        <v>0</v>
      </c>
      <c r="N5219" s="26">
        <v>0</v>
      </c>
      <c r="O5219" s="24" t="s">
        <v>36</v>
      </c>
      <c r="P5219" s="24">
        <v>41363</v>
      </c>
      <c r="Q5219" s="24">
        <f>IF(ISERROR(VLOOKUP($B5219,[1]主动技能!$B:$D,3,0)),[2]Sheet1!$Y5686,VLOOKUP($B5219,[1]主动技能!$B:$D,3,0))</f>
        <v>4</v>
      </c>
      <c r="S5219" s="24" t="str">
        <f>IF(C5219&lt;1000000,"",VLOOKUP(C5219,组合调整!$A:$I,2,0))</f>
        <v>镜面</v>
      </c>
      <c r="T5219" s="24" t="str">
        <f>IF(D5219&lt;1000000,"",VLOOKUP(D5219,组合调整!$A:$I,2,0))</f>
        <v>魔法</v>
      </c>
      <c r="U5219" s="24" t="str">
        <f>IF(E5219&lt;1000000,"",VLOOKUP(E5219,组合调整!$A:$I,2,0))</f>
        <v>私密话</v>
      </c>
      <c r="V5219" s="24" t="str">
        <f>IF(F5219&lt;1000000,"",VLOOKUP(F5219,组合调整!$A:$I,2,0))</f>
        <v>投技</v>
      </c>
      <c r="W5219" s="24" t="str">
        <f>IF(G5219&lt;1000000,"",VLOOKUP(G5219,组合调整!$A:$I,2,0))</f>
        <v/>
      </c>
    </row>
    <row r="5220" spans="1:23">
      <c r="A5220" s="26">
        <v>41364</v>
      </c>
      <c r="B5220" s="26" t="s">
        <v>140</v>
      </c>
      <c r="C5220" s="26">
        <v>2000122</v>
      </c>
      <c r="D5220" s="26">
        <v>4004512</v>
      </c>
      <c r="E5220" s="26">
        <v>4017711</v>
      </c>
      <c r="F5220" s="26">
        <v>4005612</v>
      </c>
      <c r="G5220" s="26">
        <v>40212</v>
      </c>
      <c r="H5220" s="26">
        <v>3021</v>
      </c>
      <c r="I5220" s="26">
        <v>50012</v>
      </c>
      <c r="J5220" s="26">
        <v>4021</v>
      </c>
      <c r="K5220" s="26">
        <v>0</v>
      </c>
      <c r="L5220" s="26">
        <v>0</v>
      </c>
      <c r="M5220" s="26">
        <v>0</v>
      </c>
      <c r="N5220" s="26">
        <v>0</v>
      </c>
      <c r="O5220" s="24" t="s">
        <v>140</v>
      </c>
      <c r="P5220" s="24">
        <v>41364</v>
      </c>
      <c r="Q5220" s="24">
        <f>IF(ISERROR(VLOOKUP($B5220,[1]主动技能!$B:$D,3,0)),[2]Sheet1!$Y5687,VLOOKUP($B5220,[1]主动技能!$B:$D,3,0))</f>
        <v>3</v>
      </c>
      <c r="S5220" s="24" t="str">
        <f>IF(C5220&lt;1000000,"",VLOOKUP(C5220,组合调整!$A:$I,2,0))</f>
        <v>羁绊</v>
      </c>
      <c r="T5220" s="24" t="str">
        <f>IF(D5220&lt;1000000,"",VLOOKUP(D5220,组合调整!$A:$I,2,0))</f>
        <v>瞪眼</v>
      </c>
      <c r="U5220" s="24" t="str">
        <f>IF(E5220&lt;1000000,"",VLOOKUP(E5220,组合调整!$A:$I,2,0))</f>
        <v>鬼切</v>
      </c>
      <c r="V5220" s="24" t="str">
        <f>IF(F5220&lt;1000000,"",VLOOKUP(F5220,组合调整!$A:$I,2,0))</f>
        <v>冲冠</v>
      </c>
      <c r="W5220" s="24" t="str">
        <f>IF(G5220&lt;1000000,"",VLOOKUP(G5220,组合调整!$A:$I,2,0))</f>
        <v/>
      </c>
    </row>
    <row r="5221" spans="1:23">
      <c r="A5221" s="26">
        <v>41365</v>
      </c>
      <c r="B5221" s="26" t="s">
        <v>35</v>
      </c>
      <c r="C5221" s="26">
        <v>4013332</v>
      </c>
      <c r="D5221" s="26">
        <v>4017712</v>
      </c>
      <c r="E5221" s="26">
        <v>4018811</v>
      </c>
      <c r="F5221" s="26">
        <v>4018821</v>
      </c>
      <c r="G5221" s="26">
        <v>40241</v>
      </c>
      <c r="H5221" s="26">
        <v>3012</v>
      </c>
      <c r="I5221" s="26">
        <v>50041</v>
      </c>
      <c r="J5221" s="26">
        <v>4012</v>
      </c>
      <c r="K5221" s="26">
        <v>0</v>
      </c>
      <c r="L5221" s="26">
        <v>0</v>
      </c>
      <c r="M5221" s="26">
        <v>0</v>
      </c>
      <c r="N5221" s="26">
        <v>0</v>
      </c>
      <c r="O5221" s="24" t="s">
        <v>35</v>
      </c>
      <c r="P5221" s="24">
        <v>41365</v>
      </c>
      <c r="Q5221" s="24">
        <f>IF(ISERROR(VLOOKUP($B5221,[1]主动技能!$B:$D,3,0)),[2]Sheet1!$Y5688,VLOOKUP($B5221,[1]主动技能!$B:$D,3,0))</f>
        <v>2</v>
      </c>
      <c r="S5221" s="24" t="str">
        <f>IF(C5221&lt;1000000,"",VLOOKUP(C5221,组合调整!$A:$I,2,0))</f>
        <v>天地投</v>
      </c>
      <c r="T5221" s="24" t="str">
        <f>IF(D5221&lt;1000000,"",VLOOKUP(D5221,组合调整!$A:$I,2,0))</f>
        <v>鬼切</v>
      </c>
      <c r="U5221" s="24" t="str">
        <f>IF(E5221&lt;1000000,"",VLOOKUP(E5221,组合调整!$A:$I,2,0))</f>
        <v>大力踢</v>
      </c>
      <c r="V5221" s="24" t="str">
        <f>IF(F5221&lt;1000000,"",VLOOKUP(F5221,组合调整!$A:$I,2,0))</f>
        <v>龙抓手</v>
      </c>
      <c r="W5221" s="24" t="str">
        <f>IF(G5221&lt;1000000,"",VLOOKUP(G5221,组合调整!$A:$I,2,0))</f>
        <v/>
      </c>
    </row>
    <row r="5222" spans="1:23">
      <c r="A5222" s="26">
        <v>41366</v>
      </c>
      <c r="B5222" s="26" t="s">
        <v>1</v>
      </c>
      <c r="C5222" s="26">
        <v>4001231</v>
      </c>
      <c r="D5222" s="26">
        <v>4001241</v>
      </c>
      <c r="E5222" s="26">
        <v>4001211</v>
      </c>
      <c r="F5222" s="26">
        <v>4001221</v>
      </c>
      <c r="G5222" s="26">
        <v>40031</v>
      </c>
      <c r="H5222" s="26">
        <v>3012</v>
      </c>
      <c r="I5222" s="26">
        <v>50031</v>
      </c>
      <c r="J5222" s="26">
        <v>4012</v>
      </c>
      <c r="K5222" s="26">
        <v>0</v>
      </c>
      <c r="L5222" s="26">
        <v>0</v>
      </c>
      <c r="M5222" s="26">
        <v>0</v>
      </c>
      <c r="N5222" s="26">
        <v>0</v>
      </c>
      <c r="O5222" s="24" t="s">
        <v>1</v>
      </c>
      <c r="P5222" s="24">
        <v>41366</v>
      </c>
      <c r="Q5222" s="24">
        <f>IF(ISERROR(VLOOKUP($B5222,[1]主动技能!$B:$D,3,0)),[2]Sheet1!$Y5689,VLOOKUP($B5222,[1]主动技能!$B:$D,3,0))</f>
        <v>3</v>
      </c>
      <c r="S5222" s="24" t="str">
        <f>IF(C5222&lt;1000000,"",VLOOKUP(C5222,组合调整!$A:$I,2,0))</f>
        <v>逢生</v>
      </c>
      <c r="T5222" s="24" t="str">
        <f>IF(D5222&lt;1000000,"",VLOOKUP(D5222,组合调整!$A:$I,2,0))</f>
        <v>重光</v>
      </c>
      <c r="U5222" s="24" t="str">
        <f>IF(E5222&lt;1000000,"",VLOOKUP(E5222,组合调整!$A:$I,2,0))</f>
        <v>还牙</v>
      </c>
      <c r="V5222" s="24" t="str">
        <f>IF(F5222&lt;1000000,"",VLOOKUP(F5222,组合调整!$A:$I,2,0))</f>
        <v>护体</v>
      </c>
      <c r="W5222" s="24" t="str">
        <f>IF(G5222&lt;1000000,"",VLOOKUP(G5222,组合调整!$A:$I,2,0))</f>
        <v/>
      </c>
    </row>
    <row r="5223" spans="1:23">
      <c r="A5223" s="26">
        <v>41367</v>
      </c>
      <c r="B5223" s="26" t="s">
        <v>33</v>
      </c>
      <c r="C5223" s="26">
        <v>4000112</v>
      </c>
      <c r="D5223" s="26">
        <v>4002311</v>
      </c>
      <c r="E5223" s="26">
        <v>4002321</v>
      </c>
      <c r="F5223" s="26">
        <v>4002331</v>
      </c>
      <c r="G5223" s="26">
        <v>40012</v>
      </c>
      <c r="H5223" s="26">
        <v>3021</v>
      </c>
      <c r="I5223" s="26">
        <v>50012</v>
      </c>
      <c r="J5223" s="26">
        <v>4021</v>
      </c>
      <c r="K5223" s="26">
        <v>0</v>
      </c>
      <c r="L5223" s="26">
        <v>0</v>
      </c>
      <c r="M5223" s="26">
        <v>0</v>
      </c>
      <c r="N5223" s="26">
        <v>0</v>
      </c>
      <c r="O5223" s="24" t="s">
        <v>33</v>
      </c>
      <c r="P5223" s="24">
        <v>41367</v>
      </c>
      <c r="Q5223" s="24">
        <f>IF(ISERROR(VLOOKUP($B5223,[1]主动技能!$B:$D,3,0)),[2]Sheet1!$Y5690,VLOOKUP($B5223,[1]主动技能!$B:$D,3,0))</f>
        <v>2</v>
      </c>
      <c r="S5223" s="24" t="str">
        <f>IF(C5223&lt;1000000,"",VLOOKUP(C5223,组合调整!$A:$I,2,0))</f>
        <v>勤劳</v>
      </c>
      <c r="T5223" s="24" t="str">
        <f>IF(D5223&lt;1000000,"",VLOOKUP(D5223,组合调整!$A:$I,2,0))</f>
        <v>护理</v>
      </c>
      <c r="U5223" s="24" t="str">
        <f>IF(E5223&lt;1000000,"",VLOOKUP(E5223,组合调整!$A:$I,2,0))</f>
        <v>识破</v>
      </c>
      <c r="V5223" s="24" t="str">
        <f>IF(F5223&lt;1000000,"",VLOOKUP(F5223,组合调整!$A:$I,2,0))</f>
        <v>模仿</v>
      </c>
      <c r="W5223" s="24" t="str">
        <f>IF(G5223&lt;1000000,"",VLOOKUP(G5223,组合调整!$A:$I,2,0))</f>
        <v/>
      </c>
    </row>
    <row r="5224" spans="1:23">
      <c r="A5224" s="26">
        <v>41368</v>
      </c>
      <c r="B5224" s="26" t="s">
        <v>38</v>
      </c>
      <c r="C5224" s="26">
        <v>4004523</v>
      </c>
      <c r="D5224" s="26">
        <v>4018812</v>
      </c>
      <c r="E5224" s="26">
        <v>2014422</v>
      </c>
      <c r="F5224" s="26">
        <v>4005611</v>
      </c>
      <c r="G5224" s="26">
        <v>40012</v>
      </c>
      <c r="H5224" s="26">
        <v>3041</v>
      </c>
      <c r="I5224" s="26">
        <v>50012</v>
      </c>
      <c r="J5224" s="26">
        <v>4041</v>
      </c>
      <c r="K5224" s="26">
        <v>0</v>
      </c>
      <c r="L5224" s="26">
        <v>0</v>
      </c>
      <c r="M5224" s="26">
        <v>0</v>
      </c>
      <c r="N5224" s="26">
        <v>0</v>
      </c>
      <c r="O5224" s="24" t="s">
        <v>38</v>
      </c>
      <c r="P5224" s="24">
        <v>41368</v>
      </c>
      <c r="Q5224" s="24">
        <f>IF(ISERROR(VLOOKUP($B5224,[1]主动技能!$B:$D,3,0)),[2]Sheet1!$Y5691,VLOOKUP($B5224,[1]主动技能!$B:$D,3,0))</f>
        <v>2</v>
      </c>
      <c r="S5224" s="24" t="str">
        <f>IF(C5224&lt;1000000,"",VLOOKUP(C5224,组合调整!$A:$I,2,0))</f>
        <v>手段</v>
      </c>
      <c r="T5224" s="24" t="str">
        <f>IF(D5224&lt;1000000,"",VLOOKUP(D5224,组合调整!$A:$I,2,0))</f>
        <v>大力踢</v>
      </c>
      <c r="U5224" s="24" t="str">
        <f>IF(E5224&lt;1000000,"",VLOOKUP(E5224,组合调整!$A:$I,2,0))</f>
        <v>噪音</v>
      </c>
      <c r="V5224" s="24" t="str">
        <f>IF(F5224&lt;1000000,"",VLOOKUP(F5224,组合调整!$A:$I,2,0))</f>
        <v>冲冠</v>
      </c>
      <c r="W5224" s="24" t="str">
        <f>IF(G5224&lt;1000000,"",VLOOKUP(G5224,组合调整!$A:$I,2,0))</f>
        <v/>
      </c>
    </row>
    <row r="5225" spans="1:23">
      <c r="A5225" s="26">
        <v>41369</v>
      </c>
      <c r="B5225" s="26" t="s">
        <v>143</v>
      </c>
      <c r="C5225" s="26">
        <v>4003422</v>
      </c>
      <c r="D5225" s="26">
        <v>4013311</v>
      </c>
      <c r="E5225" s="26">
        <v>4013321</v>
      </c>
      <c r="F5225" s="26">
        <v>4013331</v>
      </c>
      <c r="G5225" s="26">
        <v>40012</v>
      </c>
      <c r="H5225" s="26">
        <v>3021</v>
      </c>
      <c r="I5225" s="26">
        <v>50012</v>
      </c>
      <c r="J5225" s="26">
        <v>4021</v>
      </c>
      <c r="K5225" s="26">
        <v>0</v>
      </c>
      <c r="L5225" s="26">
        <v>0</v>
      </c>
      <c r="M5225" s="26">
        <v>0</v>
      </c>
      <c r="N5225" s="26">
        <v>0</v>
      </c>
      <c r="O5225" s="24" t="s">
        <v>143</v>
      </c>
      <c r="P5225" s="24">
        <v>41369</v>
      </c>
      <c r="Q5225" s="24">
        <f>IF(ISERROR(VLOOKUP($B5225,[1]主动技能!$B:$D,3,0)),[2]Sheet1!$Y5692,VLOOKUP($B5225,[1]主动技能!$B:$D,3,0))</f>
        <v>4</v>
      </c>
      <c r="S5225" s="24" t="str">
        <f>IF(C5225&lt;1000000,"",VLOOKUP(C5225,组合调整!$A:$I,2,0))</f>
        <v>神加</v>
      </c>
      <c r="T5225" s="24" t="str">
        <f>IF(D5225&lt;1000000,"",VLOOKUP(D5225,组合调整!$A:$I,2,0))</f>
        <v>私密话</v>
      </c>
      <c r="U5225" s="24" t="str">
        <f>IF(E5225&lt;1000000,"",VLOOKUP(E5225,组合调整!$A:$I,2,0))</f>
        <v>致命诱惑</v>
      </c>
      <c r="V5225" s="24" t="str">
        <f>IF(F5225&lt;1000000,"",VLOOKUP(F5225,组合调整!$A:$I,2,0))</f>
        <v>力大</v>
      </c>
      <c r="W5225" s="24" t="str">
        <f>IF(G5225&lt;1000000,"",VLOOKUP(G5225,组合调整!$A:$I,2,0))</f>
        <v/>
      </c>
    </row>
    <row r="5226" spans="1:23">
      <c r="A5226" s="26">
        <v>41370</v>
      </c>
      <c r="B5226" s="26" t="s">
        <v>8</v>
      </c>
      <c r="C5226" s="26">
        <v>3000142</v>
      </c>
      <c r="D5226" s="26">
        <v>4000122</v>
      </c>
      <c r="E5226" s="26">
        <v>4002312</v>
      </c>
      <c r="F5226" s="26">
        <v>4014411</v>
      </c>
      <c r="G5226" s="26">
        <v>40123</v>
      </c>
      <c r="H5226" s="26">
        <v>3041</v>
      </c>
      <c r="I5226" s="26">
        <v>50023</v>
      </c>
      <c r="J5226" s="26">
        <v>4041</v>
      </c>
      <c r="K5226" s="26">
        <v>0</v>
      </c>
      <c r="L5226" s="26">
        <v>0</v>
      </c>
      <c r="M5226" s="26">
        <v>0</v>
      </c>
      <c r="N5226" s="26">
        <v>0</v>
      </c>
      <c r="O5226" s="24" t="s">
        <v>8</v>
      </c>
      <c r="P5226" s="24">
        <v>41370</v>
      </c>
      <c r="Q5226" s="24">
        <f>IF(ISERROR(VLOOKUP($B5226,[1]主动技能!$B:$D,3,0)),[2]Sheet1!$Y5693,VLOOKUP($B5226,[1]主动技能!$B:$D,3,0))</f>
        <v>4</v>
      </c>
      <c r="S5226" s="24" t="str">
        <f>IF(C5226&lt;1000000,"",VLOOKUP(C5226,组合调整!$A:$I,2,0))</f>
        <v>健忘</v>
      </c>
      <c r="T5226" s="24" t="str">
        <f>IF(D5226&lt;1000000,"",VLOOKUP(D5226,组合调整!$A:$I,2,0))</f>
        <v>镜面</v>
      </c>
      <c r="U5226" s="24" t="str">
        <f>IF(E5226&lt;1000000,"",VLOOKUP(E5226,组合调整!$A:$I,2,0))</f>
        <v>护理</v>
      </c>
      <c r="V5226" s="24" t="str">
        <f>IF(F5226&lt;1000000,"",VLOOKUP(F5226,组合调整!$A:$I,2,0))</f>
        <v>足智</v>
      </c>
      <c r="W5226" s="24" t="str">
        <f>IF(G5226&lt;1000000,"",VLOOKUP(G5226,组合调整!$A:$I,2,0))</f>
        <v/>
      </c>
    </row>
    <row r="5227" spans="1:23">
      <c r="A5227" s="26">
        <v>41371</v>
      </c>
      <c r="B5227" s="26" t="s">
        <v>141</v>
      </c>
      <c r="C5227" s="26">
        <v>2003422</v>
      </c>
      <c r="D5227" s="26">
        <v>4006722</v>
      </c>
      <c r="E5227" s="26">
        <v>4014412</v>
      </c>
      <c r="F5227" s="26">
        <v>4015511</v>
      </c>
      <c r="G5227" s="26">
        <v>40031</v>
      </c>
      <c r="H5227" s="26">
        <v>3032</v>
      </c>
      <c r="I5227" s="26">
        <v>50031</v>
      </c>
      <c r="J5227" s="26">
        <v>4032</v>
      </c>
      <c r="K5227" s="26">
        <v>0</v>
      </c>
      <c r="L5227" s="26">
        <v>0</v>
      </c>
      <c r="M5227" s="26">
        <v>0</v>
      </c>
      <c r="N5227" s="26">
        <v>0</v>
      </c>
      <c r="O5227" s="24" t="s">
        <v>141</v>
      </c>
      <c r="P5227" s="24">
        <v>41371</v>
      </c>
      <c r="Q5227" s="24">
        <f>IF(ISERROR(VLOOKUP($B5227,[1]主动技能!$B:$D,3,0)),[2]Sheet1!$Y5694,VLOOKUP($B5227,[1]主动技能!$B:$D,3,0))</f>
        <v>4</v>
      </c>
      <c r="S5227" s="24" t="str">
        <f>IF(C5227&lt;1000000,"",VLOOKUP(C5227,组合调整!$A:$I,2,0))</f>
        <v>光合</v>
      </c>
      <c r="T5227" s="24" t="str">
        <f>IF(D5227&lt;1000000,"",VLOOKUP(D5227,组合调整!$A:$I,2,0))</f>
        <v>为进</v>
      </c>
      <c r="U5227" s="24" t="str">
        <f>IF(E5227&lt;1000000,"",VLOOKUP(E5227,组合调整!$A:$I,2,0))</f>
        <v>天地翻</v>
      </c>
      <c r="V5227" s="24" t="str">
        <f>IF(F5227&lt;1000000,"",VLOOKUP(F5227,组合调整!$A:$I,2,0))</f>
        <v>威风</v>
      </c>
      <c r="W5227" s="24" t="str">
        <f>IF(G5227&lt;1000000,"",VLOOKUP(G5227,组合调整!$A:$I,2,0))</f>
        <v/>
      </c>
    </row>
    <row r="5228" spans="1:23">
      <c r="A5228" s="26">
        <v>41372</v>
      </c>
      <c r="B5228" s="26" t="s">
        <v>36</v>
      </c>
      <c r="C5228" s="26">
        <v>4000124</v>
      </c>
      <c r="D5228" s="26">
        <v>2002332</v>
      </c>
      <c r="E5228" s="26">
        <v>4013312</v>
      </c>
      <c r="F5228" s="26">
        <v>1019922</v>
      </c>
      <c r="G5228" s="26">
        <v>40231</v>
      </c>
      <c r="H5228" s="26">
        <v>3032</v>
      </c>
      <c r="I5228" s="26">
        <v>50031</v>
      </c>
      <c r="J5228" s="26">
        <v>4032</v>
      </c>
      <c r="K5228" s="26">
        <v>0</v>
      </c>
      <c r="L5228" s="26">
        <v>0</v>
      </c>
      <c r="M5228" s="26">
        <v>0</v>
      </c>
      <c r="N5228" s="26">
        <v>0</v>
      </c>
      <c r="O5228" s="24" t="s">
        <v>36</v>
      </c>
      <c r="P5228" s="24">
        <v>41372</v>
      </c>
      <c r="Q5228" s="24">
        <f>IF(ISERROR(VLOOKUP($B5228,[1]主动技能!$B:$D,3,0)),[2]Sheet1!$Y5695,VLOOKUP($B5228,[1]主动技能!$B:$D,3,0))</f>
        <v>4</v>
      </c>
      <c r="S5228" s="24" t="str">
        <f>IF(C5228&lt;1000000,"",VLOOKUP(C5228,组合调整!$A:$I,2,0))</f>
        <v>镜面</v>
      </c>
      <c r="T5228" s="24" t="str">
        <f>IF(D5228&lt;1000000,"",VLOOKUP(D5228,组合调整!$A:$I,2,0))</f>
        <v>魔法</v>
      </c>
      <c r="U5228" s="24" t="str">
        <f>IF(E5228&lt;1000000,"",VLOOKUP(E5228,组合调整!$A:$I,2,0))</f>
        <v>私密话</v>
      </c>
      <c r="V5228" s="24" t="str">
        <f>IF(F5228&lt;1000000,"",VLOOKUP(F5228,组合调整!$A:$I,2,0))</f>
        <v>投技</v>
      </c>
      <c r="W5228" s="24" t="str">
        <f>IF(G5228&lt;1000000,"",VLOOKUP(G5228,组合调整!$A:$I,2,0))</f>
        <v/>
      </c>
    </row>
    <row r="5229" spans="1:23">
      <c r="A5229" s="26">
        <v>41373</v>
      </c>
      <c r="B5229" s="26" t="s">
        <v>140</v>
      </c>
      <c r="C5229" s="26">
        <v>2000122</v>
      </c>
      <c r="D5229" s="26">
        <v>4004512</v>
      </c>
      <c r="E5229" s="26">
        <v>4017711</v>
      </c>
      <c r="F5229" s="26">
        <v>4005612</v>
      </c>
      <c r="G5229" s="26">
        <v>40212</v>
      </c>
      <c r="H5229" s="26">
        <v>3021</v>
      </c>
      <c r="I5229" s="26">
        <v>50012</v>
      </c>
      <c r="J5229" s="26">
        <v>4021</v>
      </c>
      <c r="K5229" s="26">
        <v>0</v>
      </c>
      <c r="L5229" s="26">
        <v>0</v>
      </c>
      <c r="M5229" s="26">
        <v>0</v>
      </c>
      <c r="N5229" s="26">
        <v>0</v>
      </c>
      <c r="O5229" s="24" t="s">
        <v>140</v>
      </c>
      <c r="P5229" s="24">
        <v>41373</v>
      </c>
      <c r="Q5229" s="24">
        <f>IF(ISERROR(VLOOKUP($B5229,[1]主动技能!$B:$D,3,0)),[2]Sheet1!$Y5696,VLOOKUP($B5229,[1]主动技能!$B:$D,3,0))</f>
        <v>3</v>
      </c>
      <c r="S5229" s="24" t="str">
        <f>IF(C5229&lt;1000000,"",VLOOKUP(C5229,组合调整!$A:$I,2,0))</f>
        <v>羁绊</v>
      </c>
      <c r="T5229" s="24" t="str">
        <f>IF(D5229&lt;1000000,"",VLOOKUP(D5229,组合调整!$A:$I,2,0))</f>
        <v>瞪眼</v>
      </c>
      <c r="U5229" s="24" t="str">
        <f>IF(E5229&lt;1000000,"",VLOOKUP(E5229,组合调整!$A:$I,2,0))</f>
        <v>鬼切</v>
      </c>
      <c r="V5229" s="24" t="str">
        <f>IF(F5229&lt;1000000,"",VLOOKUP(F5229,组合调整!$A:$I,2,0))</f>
        <v>冲冠</v>
      </c>
      <c r="W5229" s="24" t="str">
        <f>IF(G5229&lt;1000000,"",VLOOKUP(G5229,组合调整!$A:$I,2,0))</f>
        <v/>
      </c>
    </row>
    <row r="5230" spans="1:23">
      <c r="A5230" s="26">
        <v>41374</v>
      </c>
      <c r="B5230" s="26" t="s">
        <v>35</v>
      </c>
      <c r="C5230" s="26">
        <v>4013332</v>
      </c>
      <c r="D5230" s="26">
        <v>4017712</v>
      </c>
      <c r="E5230" s="26">
        <v>4018811</v>
      </c>
      <c r="F5230" s="26">
        <v>4018821</v>
      </c>
      <c r="G5230" s="26">
        <v>40241</v>
      </c>
      <c r="H5230" s="26">
        <v>3012</v>
      </c>
      <c r="I5230" s="26">
        <v>50041</v>
      </c>
      <c r="J5230" s="26">
        <v>4012</v>
      </c>
      <c r="K5230" s="26">
        <v>0</v>
      </c>
      <c r="L5230" s="26">
        <v>0</v>
      </c>
      <c r="M5230" s="26">
        <v>0</v>
      </c>
      <c r="N5230" s="26">
        <v>0</v>
      </c>
      <c r="O5230" s="24" t="s">
        <v>35</v>
      </c>
      <c r="P5230" s="24">
        <v>41374</v>
      </c>
      <c r="Q5230" s="24">
        <f>IF(ISERROR(VLOOKUP($B5230,[1]主动技能!$B:$D,3,0)),[2]Sheet1!$Y5697,VLOOKUP($B5230,[1]主动技能!$B:$D,3,0))</f>
        <v>2</v>
      </c>
      <c r="S5230" s="24" t="str">
        <f>IF(C5230&lt;1000000,"",VLOOKUP(C5230,组合调整!$A:$I,2,0))</f>
        <v>天地投</v>
      </c>
      <c r="T5230" s="24" t="str">
        <f>IF(D5230&lt;1000000,"",VLOOKUP(D5230,组合调整!$A:$I,2,0))</f>
        <v>鬼切</v>
      </c>
      <c r="U5230" s="24" t="str">
        <f>IF(E5230&lt;1000000,"",VLOOKUP(E5230,组合调整!$A:$I,2,0))</f>
        <v>大力踢</v>
      </c>
      <c r="V5230" s="24" t="str">
        <f>IF(F5230&lt;1000000,"",VLOOKUP(F5230,组合调整!$A:$I,2,0))</f>
        <v>龙抓手</v>
      </c>
      <c r="W5230" s="24" t="str">
        <f>IF(G5230&lt;1000000,"",VLOOKUP(G5230,组合调整!$A:$I,2,0))</f>
        <v/>
      </c>
    </row>
    <row r="5231" spans="1:23">
      <c r="A5231" s="26">
        <v>41375</v>
      </c>
      <c r="B5231" s="26" t="s">
        <v>1</v>
      </c>
      <c r="C5231" s="26">
        <v>4001231</v>
      </c>
      <c r="D5231" s="26">
        <v>4001241</v>
      </c>
      <c r="E5231" s="26">
        <v>4001211</v>
      </c>
      <c r="F5231" s="26">
        <v>4001221</v>
      </c>
      <c r="G5231" s="26">
        <v>40031</v>
      </c>
      <c r="H5231" s="26">
        <v>3012</v>
      </c>
      <c r="I5231" s="26">
        <v>50031</v>
      </c>
      <c r="J5231" s="26">
        <v>4012</v>
      </c>
      <c r="K5231" s="26">
        <v>0</v>
      </c>
      <c r="L5231" s="26">
        <v>0</v>
      </c>
      <c r="M5231" s="26">
        <v>0</v>
      </c>
      <c r="N5231" s="26">
        <v>0</v>
      </c>
      <c r="O5231" s="24" t="s">
        <v>1</v>
      </c>
      <c r="P5231" s="24">
        <v>41375</v>
      </c>
      <c r="Q5231" s="24">
        <f>IF(ISERROR(VLOOKUP($B5231,[1]主动技能!$B:$D,3,0)),[2]Sheet1!$Y5698,VLOOKUP($B5231,[1]主动技能!$B:$D,3,0))</f>
        <v>3</v>
      </c>
      <c r="S5231" s="24" t="str">
        <f>IF(C5231&lt;1000000,"",VLOOKUP(C5231,组合调整!$A:$I,2,0))</f>
        <v>逢生</v>
      </c>
      <c r="T5231" s="24" t="str">
        <f>IF(D5231&lt;1000000,"",VLOOKUP(D5231,组合调整!$A:$I,2,0))</f>
        <v>重光</v>
      </c>
      <c r="U5231" s="24" t="str">
        <f>IF(E5231&lt;1000000,"",VLOOKUP(E5231,组合调整!$A:$I,2,0))</f>
        <v>还牙</v>
      </c>
      <c r="V5231" s="24" t="str">
        <f>IF(F5231&lt;1000000,"",VLOOKUP(F5231,组合调整!$A:$I,2,0))</f>
        <v>护体</v>
      </c>
      <c r="W5231" s="24" t="str">
        <f>IF(G5231&lt;1000000,"",VLOOKUP(G5231,组合调整!$A:$I,2,0))</f>
        <v/>
      </c>
    </row>
    <row r="5232" spans="1:23">
      <c r="A5232" s="26">
        <v>41376</v>
      </c>
      <c r="B5232" s="26" t="s">
        <v>33</v>
      </c>
      <c r="C5232" s="26">
        <v>4000112</v>
      </c>
      <c r="D5232" s="26">
        <v>4002311</v>
      </c>
      <c r="E5232" s="26">
        <v>4002321</v>
      </c>
      <c r="F5232" s="26">
        <v>4002331</v>
      </c>
      <c r="G5232" s="26">
        <v>40012</v>
      </c>
      <c r="H5232" s="26">
        <v>3021</v>
      </c>
      <c r="I5232" s="26">
        <v>50012</v>
      </c>
      <c r="J5232" s="26">
        <v>4021</v>
      </c>
      <c r="K5232" s="26">
        <v>0</v>
      </c>
      <c r="L5232" s="26">
        <v>0</v>
      </c>
      <c r="M5232" s="26">
        <v>0</v>
      </c>
      <c r="N5232" s="26">
        <v>0</v>
      </c>
      <c r="O5232" s="24" t="s">
        <v>33</v>
      </c>
      <c r="P5232" s="24">
        <v>41376</v>
      </c>
      <c r="Q5232" s="24">
        <f>IF(ISERROR(VLOOKUP($B5232,[1]主动技能!$B:$D,3,0)),[2]Sheet1!$Y5699,VLOOKUP($B5232,[1]主动技能!$B:$D,3,0))</f>
        <v>2</v>
      </c>
      <c r="S5232" s="24" t="str">
        <f>IF(C5232&lt;1000000,"",VLOOKUP(C5232,组合调整!$A:$I,2,0))</f>
        <v>勤劳</v>
      </c>
      <c r="T5232" s="24" t="str">
        <f>IF(D5232&lt;1000000,"",VLOOKUP(D5232,组合调整!$A:$I,2,0))</f>
        <v>护理</v>
      </c>
      <c r="U5232" s="24" t="str">
        <f>IF(E5232&lt;1000000,"",VLOOKUP(E5232,组合调整!$A:$I,2,0))</f>
        <v>识破</v>
      </c>
      <c r="V5232" s="24" t="str">
        <f>IF(F5232&lt;1000000,"",VLOOKUP(F5232,组合调整!$A:$I,2,0))</f>
        <v>模仿</v>
      </c>
      <c r="W5232" s="24" t="str">
        <f>IF(G5232&lt;1000000,"",VLOOKUP(G5232,组合调整!$A:$I,2,0))</f>
        <v/>
      </c>
    </row>
    <row r="5233" spans="1:23">
      <c r="A5233" s="26">
        <v>41377</v>
      </c>
      <c r="B5233" s="26" t="s">
        <v>38</v>
      </c>
      <c r="C5233" s="26">
        <v>4004523</v>
      </c>
      <c r="D5233" s="26">
        <v>4018812</v>
      </c>
      <c r="E5233" s="26">
        <v>2014422</v>
      </c>
      <c r="F5233" s="26">
        <v>4005611</v>
      </c>
      <c r="G5233" s="26">
        <v>40012</v>
      </c>
      <c r="H5233" s="26">
        <v>3041</v>
      </c>
      <c r="I5233" s="26">
        <v>50012</v>
      </c>
      <c r="J5233" s="26">
        <v>4041</v>
      </c>
      <c r="K5233" s="26">
        <v>0</v>
      </c>
      <c r="L5233" s="26">
        <v>0</v>
      </c>
      <c r="M5233" s="26">
        <v>0</v>
      </c>
      <c r="N5233" s="26">
        <v>0</v>
      </c>
      <c r="O5233" s="24" t="s">
        <v>38</v>
      </c>
      <c r="P5233" s="24">
        <v>41377</v>
      </c>
      <c r="Q5233" s="24">
        <f>IF(ISERROR(VLOOKUP($B5233,[1]主动技能!$B:$D,3,0)),[2]Sheet1!$Y5700,VLOOKUP($B5233,[1]主动技能!$B:$D,3,0))</f>
        <v>2</v>
      </c>
      <c r="S5233" s="24" t="str">
        <f>IF(C5233&lt;1000000,"",VLOOKUP(C5233,组合调整!$A:$I,2,0))</f>
        <v>手段</v>
      </c>
      <c r="T5233" s="24" t="str">
        <f>IF(D5233&lt;1000000,"",VLOOKUP(D5233,组合调整!$A:$I,2,0))</f>
        <v>大力踢</v>
      </c>
      <c r="U5233" s="24" t="str">
        <f>IF(E5233&lt;1000000,"",VLOOKUP(E5233,组合调整!$A:$I,2,0))</f>
        <v>噪音</v>
      </c>
      <c r="V5233" s="24" t="str">
        <f>IF(F5233&lt;1000000,"",VLOOKUP(F5233,组合调整!$A:$I,2,0))</f>
        <v>冲冠</v>
      </c>
      <c r="W5233" s="24" t="str">
        <f>IF(G5233&lt;1000000,"",VLOOKUP(G5233,组合调整!$A:$I,2,0))</f>
        <v/>
      </c>
    </row>
    <row r="5234" spans="1:23">
      <c r="A5234" s="26">
        <v>41378</v>
      </c>
      <c r="B5234" s="26" t="s">
        <v>143</v>
      </c>
      <c r="C5234" s="26">
        <v>4003422</v>
      </c>
      <c r="D5234" s="26">
        <v>4013311</v>
      </c>
      <c r="E5234" s="26">
        <v>4013321</v>
      </c>
      <c r="F5234" s="26">
        <v>4013331</v>
      </c>
      <c r="G5234" s="26">
        <v>40012</v>
      </c>
      <c r="H5234" s="26">
        <v>3021</v>
      </c>
      <c r="I5234" s="26">
        <v>50012</v>
      </c>
      <c r="J5234" s="26">
        <v>4021</v>
      </c>
      <c r="K5234" s="26">
        <v>0</v>
      </c>
      <c r="L5234" s="26">
        <v>0</v>
      </c>
      <c r="M5234" s="26">
        <v>0</v>
      </c>
      <c r="N5234" s="26">
        <v>0</v>
      </c>
      <c r="O5234" s="24" t="s">
        <v>143</v>
      </c>
      <c r="P5234" s="24">
        <v>41378</v>
      </c>
      <c r="Q5234" s="24">
        <f>IF(ISERROR(VLOOKUP($B5234,[1]主动技能!$B:$D,3,0)),[2]Sheet1!$Y5701,VLOOKUP($B5234,[1]主动技能!$B:$D,3,0))</f>
        <v>4</v>
      </c>
      <c r="S5234" s="24" t="str">
        <f>IF(C5234&lt;1000000,"",VLOOKUP(C5234,组合调整!$A:$I,2,0))</f>
        <v>神加</v>
      </c>
      <c r="T5234" s="24" t="str">
        <f>IF(D5234&lt;1000000,"",VLOOKUP(D5234,组合调整!$A:$I,2,0))</f>
        <v>私密话</v>
      </c>
      <c r="U5234" s="24" t="str">
        <f>IF(E5234&lt;1000000,"",VLOOKUP(E5234,组合调整!$A:$I,2,0))</f>
        <v>致命诱惑</v>
      </c>
      <c r="V5234" s="24" t="str">
        <f>IF(F5234&lt;1000000,"",VLOOKUP(F5234,组合调整!$A:$I,2,0))</f>
        <v>力大</v>
      </c>
      <c r="W5234" s="24" t="str">
        <f>IF(G5234&lt;1000000,"",VLOOKUP(G5234,组合调整!$A:$I,2,0))</f>
        <v/>
      </c>
    </row>
    <row r="5235" spans="1:23">
      <c r="A5235" s="26">
        <v>41379</v>
      </c>
      <c r="B5235" s="26" t="s">
        <v>8</v>
      </c>
      <c r="C5235" s="26">
        <v>3000142</v>
      </c>
      <c r="D5235" s="26">
        <v>4000122</v>
      </c>
      <c r="E5235" s="26">
        <v>4002312</v>
      </c>
      <c r="F5235" s="26">
        <v>4014411</v>
      </c>
      <c r="G5235" s="26">
        <v>40123</v>
      </c>
      <c r="H5235" s="26">
        <v>3041</v>
      </c>
      <c r="I5235" s="26">
        <v>50023</v>
      </c>
      <c r="J5235" s="26">
        <v>4041</v>
      </c>
      <c r="K5235" s="26">
        <v>0</v>
      </c>
      <c r="L5235" s="26">
        <v>0</v>
      </c>
      <c r="M5235" s="26">
        <v>0</v>
      </c>
      <c r="N5235" s="26">
        <v>0</v>
      </c>
      <c r="O5235" s="24" t="s">
        <v>8</v>
      </c>
      <c r="P5235" s="24">
        <v>41379</v>
      </c>
      <c r="Q5235" s="24">
        <f>IF(ISERROR(VLOOKUP($B5235,[1]主动技能!$B:$D,3,0)),[2]Sheet1!$Y5702,VLOOKUP($B5235,[1]主动技能!$B:$D,3,0))</f>
        <v>4</v>
      </c>
      <c r="S5235" s="24" t="str">
        <f>IF(C5235&lt;1000000,"",VLOOKUP(C5235,组合调整!$A:$I,2,0))</f>
        <v>健忘</v>
      </c>
      <c r="T5235" s="24" t="str">
        <f>IF(D5235&lt;1000000,"",VLOOKUP(D5235,组合调整!$A:$I,2,0))</f>
        <v>镜面</v>
      </c>
      <c r="U5235" s="24" t="str">
        <f>IF(E5235&lt;1000000,"",VLOOKUP(E5235,组合调整!$A:$I,2,0))</f>
        <v>护理</v>
      </c>
      <c r="V5235" s="24" t="str">
        <f>IF(F5235&lt;1000000,"",VLOOKUP(F5235,组合调整!$A:$I,2,0))</f>
        <v>足智</v>
      </c>
      <c r="W5235" s="24" t="str">
        <f>IF(G5235&lt;1000000,"",VLOOKUP(G5235,组合调整!$A:$I,2,0))</f>
        <v/>
      </c>
    </row>
    <row r="5236" spans="1:23">
      <c r="A5236" s="26">
        <v>41380</v>
      </c>
      <c r="B5236" s="26" t="s">
        <v>141</v>
      </c>
      <c r="C5236" s="26">
        <v>2003422</v>
      </c>
      <c r="D5236" s="26">
        <v>4006722</v>
      </c>
      <c r="E5236" s="26">
        <v>4014412</v>
      </c>
      <c r="F5236" s="26">
        <v>4015511</v>
      </c>
      <c r="G5236" s="26">
        <v>40031</v>
      </c>
      <c r="H5236" s="26">
        <v>3032</v>
      </c>
      <c r="I5236" s="26">
        <v>50031</v>
      </c>
      <c r="J5236" s="26">
        <v>4032</v>
      </c>
      <c r="K5236" s="26">
        <v>0</v>
      </c>
      <c r="L5236" s="26">
        <v>0</v>
      </c>
      <c r="M5236" s="26">
        <v>0</v>
      </c>
      <c r="N5236" s="26">
        <v>0</v>
      </c>
      <c r="O5236" s="24" t="s">
        <v>141</v>
      </c>
      <c r="P5236" s="24">
        <v>41380</v>
      </c>
      <c r="Q5236" s="24">
        <f>IF(ISERROR(VLOOKUP($B5236,[1]主动技能!$B:$D,3,0)),[2]Sheet1!$Y5703,VLOOKUP($B5236,[1]主动技能!$B:$D,3,0))</f>
        <v>4</v>
      </c>
      <c r="S5236" s="24" t="str">
        <f>IF(C5236&lt;1000000,"",VLOOKUP(C5236,组合调整!$A:$I,2,0))</f>
        <v>光合</v>
      </c>
      <c r="T5236" s="24" t="str">
        <f>IF(D5236&lt;1000000,"",VLOOKUP(D5236,组合调整!$A:$I,2,0))</f>
        <v>为进</v>
      </c>
      <c r="U5236" s="24" t="str">
        <f>IF(E5236&lt;1000000,"",VLOOKUP(E5236,组合调整!$A:$I,2,0))</f>
        <v>天地翻</v>
      </c>
      <c r="V5236" s="24" t="str">
        <f>IF(F5236&lt;1000000,"",VLOOKUP(F5236,组合调整!$A:$I,2,0))</f>
        <v>威风</v>
      </c>
      <c r="W5236" s="24" t="str">
        <f>IF(G5236&lt;1000000,"",VLOOKUP(G5236,组合调整!$A:$I,2,0))</f>
        <v/>
      </c>
    </row>
    <row r="5237" spans="1:23">
      <c r="A5237" s="26">
        <v>41381</v>
      </c>
      <c r="B5237" s="26" t="s">
        <v>36</v>
      </c>
      <c r="C5237" s="26">
        <v>4000124</v>
      </c>
      <c r="D5237" s="26">
        <v>2002332</v>
      </c>
      <c r="E5237" s="26">
        <v>4013312</v>
      </c>
      <c r="F5237" s="26">
        <v>1019922</v>
      </c>
      <c r="G5237" s="26">
        <v>40231</v>
      </c>
      <c r="H5237" s="26">
        <v>3032</v>
      </c>
      <c r="I5237" s="26">
        <v>50031</v>
      </c>
      <c r="J5237" s="26">
        <v>4032</v>
      </c>
      <c r="K5237" s="26">
        <v>0</v>
      </c>
      <c r="L5237" s="26">
        <v>0</v>
      </c>
      <c r="M5237" s="26">
        <v>0</v>
      </c>
      <c r="N5237" s="26">
        <v>0</v>
      </c>
      <c r="O5237" s="24" t="s">
        <v>36</v>
      </c>
      <c r="P5237" s="24">
        <v>41381</v>
      </c>
      <c r="Q5237" s="24">
        <f>IF(ISERROR(VLOOKUP($B5237,[1]主动技能!$B:$D,3,0)),[2]Sheet1!$Y5704,VLOOKUP($B5237,[1]主动技能!$B:$D,3,0))</f>
        <v>4</v>
      </c>
      <c r="S5237" s="24" t="str">
        <f>IF(C5237&lt;1000000,"",VLOOKUP(C5237,组合调整!$A:$I,2,0))</f>
        <v>镜面</v>
      </c>
      <c r="T5237" s="24" t="str">
        <f>IF(D5237&lt;1000000,"",VLOOKUP(D5237,组合调整!$A:$I,2,0))</f>
        <v>魔法</v>
      </c>
      <c r="U5237" s="24" t="str">
        <f>IF(E5237&lt;1000000,"",VLOOKUP(E5237,组合调整!$A:$I,2,0))</f>
        <v>私密话</v>
      </c>
      <c r="V5237" s="24" t="str">
        <f>IF(F5237&lt;1000000,"",VLOOKUP(F5237,组合调整!$A:$I,2,0))</f>
        <v>投技</v>
      </c>
      <c r="W5237" s="24" t="str">
        <f>IF(G5237&lt;1000000,"",VLOOKUP(G5237,组合调整!$A:$I,2,0))</f>
        <v/>
      </c>
    </row>
    <row r="5238" spans="1:23">
      <c r="A5238" s="26">
        <v>41382</v>
      </c>
      <c r="B5238" s="26" t="s">
        <v>140</v>
      </c>
      <c r="C5238" s="26">
        <v>2000122</v>
      </c>
      <c r="D5238" s="26">
        <v>4004512</v>
      </c>
      <c r="E5238" s="26">
        <v>4017711</v>
      </c>
      <c r="F5238" s="26">
        <v>4005612</v>
      </c>
      <c r="G5238" s="26">
        <v>40212</v>
      </c>
      <c r="H5238" s="26">
        <v>3021</v>
      </c>
      <c r="I5238" s="26">
        <v>50012</v>
      </c>
      <c r="J5238" s="26">
        <v>4021</v>
      </c>
      <c r="K5238" s="26">
        <v>0</v>
      </c>
      <c r="L5238" s="26">
        <v>0</v>
      </c>
      <c r="M5238" s="26">
        <v>0</v>
      </c>
      <c r="N5238" s="26">
        <v>0</v>
      </c>
      <c r="O5238" s="24" t="s">
        <v>140</v>
      </c>
      <c r="P5238" s="24">
        <v>41382</v>
      </c>
      <c r="Q5238" s="24">
        <f>IF(ISERROR(VLOOKUP($B5238,[1]主动技能!$B:$D,3,0)),[2]Sheet1!$Y5705,VLOOKUP($B5238,[1]主动技能!$B:$D,3,0))</f>
        <v>3</v>
      </c>
      <c r="S5238" s="24" t="str">
        <f>IF(C5238&lt;1000000,"",VLOOKUP(C5238,组合调整!$A:$I,2,0))</f>
        <v>羁绊</v>
      </c>
      <c r="T5238" s="24" t="str">
        <f>IF(D5238&lt;1000000,"",VLOOKUP(D5238,组合调整!$A:$I,2,0))</f>
        <v>瞪眼</v>
      </c>
      <c r="U5238" s="24" t="str">
        <f>IF(E5238&lt;1000000,"",VLOOKUP(E5238,组合调整!$A:$I,2,0))</f>
        <v>鬼切</v>
      </c>
      <c r="V5238" s="24" t="str">
        <f>IF(F5238&lt;1000000,"",VLOOKUP(F5238,组合调整!$A:$I,2,0))</f>
        <v>冲冠</v>
      </c>
      <c r="W5238" s="24" t="str">
        <f>IF(G5238&lt;1000000,"",VLOOKUP(G5238,组合调整!$A:$I,2,0))</f>
        <v/>
      </c>
    </row>
    <row r="5239" spans="1:23">
      <c r="A5239" s="26">
        <v>41383</v>
      </c>
      <c r="B5239" s="26" t="s">
        <v>35</v>
      </c>
      <c r="C5239" s="26">
        <v>4013332</v>
      </c>
      <c r="D5239" s="26">
        <v>4017712</v>
      </c>
      <c r="E5239" s="26">
        <v>4018811</v>
      </c>
      <c r="F5239" s="26">
        <v>4018821</v>
      </c>
      <c r="G5239" s="26">
        <v>40241</v>
      </c>
      <c r="H5239" s="26">
        <v>3012</v>
      </c>
      <c r="I5239" s="26">
        <v>50041</v>
      </c>
      <c r="J5239" s="26">
        <v>4012</v>
      </c>
      <c r="K5239" s="26">
        <v>0</v>
      </c>
      <c r="L5239" s="26">
        <v>0</v>
      </c>
      <c r="M5239" s="26">
        <v>0</v>
      </c>
      <c r="N5239" s="26">
        <v>0</v>
      </c>
      <c r="O5239" s="24" t="s">
        <v>35</v>
      </c>
      <c r="P5239" s="24">
        <v>41383</v>
      </c>
      <c r="Q5239" s="24">
        <f>IF(ISERROR(VLOOKUP($B5239,[1]主动技能!$B:$D,3,0)),[2]Sheet1!$Y5706,VLOOKUP($B5239,[1]主动技能!$B:$D,3,0))</f>
        <v>2</v>
      </c>
      <c r="S5239" s="24" t="str">
        <f>IF(C5239&lt;1000000,"",VLOOKUP(C5239,组合调整!$A:$I,2,0))</f>
        <v>天地投</v>
      </c>
      <c r="T5239" s="24" t="str">
        <f>IF(D5239&lt;1000000,"",VLOOKUP(D5239,组合调整!$A:$I,2,0))</f>
        <v>鬼切</v>
      </c>
      <c r="U5239" s="24" t="str">
        <f>IF(E5239&lt;1000000,"",VLOOKUP(E5239,组合调整!$A:$I,2,0))</f>
        <v>大力踢</v>
      </c>
      <c r="V5239" s="24" t="str">
        <f>IF(F5239&lt;1000000,"",VLOOKUP(F5239,组合调整!$A:$I,2,0))</f>
        <v>龙抓手</v>
      </c>
      <c r="W5239" s="24" t="str">
        <f>IF(G5239&lt;1000000,"",VLOOKUP(G5239,组合调整!$A:$I,2,0))</f>
        <v/>
      </c>
    </row>
    <row r="5240" spans="1:23">
      <c r="A5240" s="26">
        <v>41384</v>
      </c>
      <c r="B5240" s="26" t="s">
        <v>1</v>
      </c>
      <c r="C5240" s="26">
        <v>4001231</v>
      </c>
      <c r="D5240" s="26">
        <v>4001241</v>
      </c>
      <c r="E5240" s="26">
        <v>4001211</v>
      </c>
      <c r="F5240" s="26">
        <v>4001221</v>
      </c>
      <c r="G5240" s="26">
        <v>40031</v>
      </c>
      <c r="H5240" s="26">
        <v>3012</v>
      </c>
      <c r="I5240" s="26">
        <v>50031</v>
      </c>
      <c r="J5240" s="26">
        <v>4012</v>
      </c>
      <c r="K5240" s="26">
        <v>0</v>
      </c>
      <c r="L5240" s="26">
        <v>0</v>
      </c>
      <c r="M5240" s="26">
        <v>0</v>
      </c>
      <c r="N5240" s="26">
        <v>0</v>
      </c>
      <c r="O5240" s="24" t="s">
        <v>1</v>
      </c>
      <c r="P5240" s="24">
        <v>41384</v>
      </c>
      <c r="Q5240" s="24">
        <f>IF(ISERROR(VLOOKUP($B5240,[1]主动技能!$B:$D,3,0)),[2]Sheet1!$Y5707,VLOOKUP($B5240,[1]主动技能!$B:$D,3,0))</f>
        <v>3</v>
      </c>
      <c r="S5240" s="24" t="str">
        <f>IF(C5240&lt;1000000,"",VLOOKUP(C5240,组合调整!$A:$I,2,0))</f>
        <v>逢生</v>
      </c>
      <c r="T5240" s="24" t="str">
        <f>IF(D5240&lt;1000000,"",VLOOKUP(D5240,组合调整!$A:$I,2,0))</f>
        <v>重光</v>
      </c>
      <c r="U5240" s="24" t="str">
        <f>IF(E5240&lt;1000000,"",VLOOKUP(E5240,组合调整!$A:$I,2,0))</f>
        <v>还牙</v>
      </c>
      <c r="V5240" s="24" t="str">
        <f>IF(F5240&lt;1000000,"",VLOOKUP(F5240,组合调整!$A:$I,2,0))</f>
        <v>护体</v>
      </c>
      <c r="W5240" s="24" t="str">
        <f>IF(G5240&lt;1000000,"",VLOOKUP(G5240,组合调整!$A:$I,2,0))</f>
        <v/>
      </c>
    </row>
    <row r="5241" spans="1:23">
      <c r="A5241" s="26">
        <v>41385</v>
      </c>
      <c r="B5241" s="26" t="s">
        <v>33</v>
      </c>
      <c r="C5241" s="26">
        <v>4000112</v>
      </c>
      <c r="D5241" s="26">
        <v>4002311</v>
      </c>
      <c r="E5241" s="26">
        <v>4002321</v>
      </c>
      <c r="F5241" s="26">
        <v>4002331</v>
      </c>
      <c r="G5241" s="26">
        <v>40012</v>
      </c>
      <c r="H5241" s="26">
        <v>3021</v>
      </c>
      <c r="I5241" s="26">
        <v>50012</v>
      </c>
      <c r="J5241" s="26">
        <v>4021</v>
      </c>
      <c r="K5241" s="26">
        <v>0</v>
      </c>
      <c r="L5241" s="26">
        <v>0</v>
      </c>
      <c r="M5241" s="26">
        <v>0</v>
      </c>
      <c r="N5241" s="26">
        <v>0</v>
      </c>
      <c r="O5241" s="24" t="s">
        <v>33</v>
      </c>
      <c r="P5241" s="24">
        <v>41385</v>
      </c>
      <c r="Q5241" s="24">
        <f>IF(ISERROR(VLOOKUP($B5241,[1]主动技能!$B:$D,3,0)),[2]Sheet1!$Y5708,VLOOKUP($B5241,[1]主动技能!$B:$D,3,0))</f>
        <v>2</v>
      </c>
      <c r="S5241" s="24" t="str">
        <f>IF(C5241&lt;1000000,"",VLOOKUP(C5241,组合调整!$A:$I,2,0))</f>
        <v>勤劳</v>
      </c>
      <c r="T5241" s="24" t="str">
        <f>IF(D5241&lt;1000000,"",VLOOKUP(D5241,组合调整!$A:$I,2,0))</f>
        <v>护理</v>
      </c>
      <c r="U5241" s="24" t="str">
        <f>IF(E5241&lt;1000000,"",VLOOKUP(E5241,组合调整!$A:$I,2,0))</f>
        <v>识破</v>
      </c>
      <c r="V5241" s="24" t="str">
        <f>IF(F5241&lt;1000000,"",VLOOKUP(F5241,组合调整!$A:$I,2,0))</f>
        <v>模仿</v>
      </c>
      <c r="W5241" s="24" t="str">
        <f>IF(G5241&lt;1000000,"",VLOOKUP(G5241,组合调整!$A:$I,2,0))</f>
        <v/>
      </c>
    </row>
    <row r="5242" spans="1:23">
      <c r="A5242" s="26">
        <v>41386</v>
      </c>
      <c r="B5242" s="26" t="s">
        <v>38</v>
      </c>
      <c r="C5242" s="26">
        <v>4004523</v>
      </c>
      <c r="D5242" s="26">
        <v>4018812</v>
      </c>
      <c r="E5242" s="26">
        <v>2014422</v>
      </c>
      <c r="F5242" s="26">
        <v>4005611</v>
      </c>
      <c r="G5242" s="26">
        <v>40012</v>
      </c>
      <c r="H5242" s="26">
        <v>3041</v>
      </c>
      <c r="I5242" s="26">
        <v>50012</v>
      </c>
      <c r="J5242" s="26">
        <v>4041</v>
      </c>
      <c r="K5242" s="26">
        <v>0</v>
      </c>
      <c r="L5242" s="26">
        <v>0</v>
      </c>
      <c r="M5242" s="26">
        <v>0</v>
      </c>
      <c r="N5242" s="26">
        <v>0</v>
      </c>
      <c r="O5242" s="24" t="s">
        <v>38</v>
      </c>
      <c r="P5242" s="24">
        <v>41386</v>
      </c>
      <c r="Q5242" s="24">
        <f>IF(ISERROR(VLOOKUP($B5242,[1]主动技能!$B:$D,3,0)),[2]Sheet1!$Y5709,VLOOKUP($B5242,[1]主动技能!$B:$D,3,0))</f>
        <v>2</v>
      </c>
      <c r="S5242" s="24" t="str">
        <f>IF(C5242&lt;1000000,"",VLOOKUP(C5242,组合调整!$A:$I,2,0))</f>
        <v>手段</v>
      </c>
      <c r="T5242" s="24" t="str">
        <f>IF(D5242&lt;1000000,"",VLOOKUP(D5242,组合调整!$A:$I,2,0))</f>
        <v>大力踢</v>
      </c>
      <c r="U5242" s="24" t="str">
        <f>IF(E5242&lt;1000000,"",VLOOKUP(E5242,组合调整!$A:$I,2,0))</f>
        <v>噪音</v>
      </c>
      <c r="V5242" s="24" t="str">
        <f>IF(F5242&lt;1000000,"",VLOOKUP(F5242,组合调整!$A:$I,2,0))</f>
        <v>冲冠</v>
      </c>
      <c r="W5242" s="24" t="str">
        <f>IF(G5242&lt;1000000,"",VLOOKUP(G5242,组合调整!$A:$I,2,0))</f>
        <v/>
      </c>
    </row>
    <row r="5243" spans="1:23">
      <c r="A5243" s="26">
        <v>41387</v>
      </c>
      <c r="B5243" s="26" t="s">
        <v>143</v>
      </c>
      <c r="C5243" s="26">
        <v>4003422</v>
      </c>
      <c r="D5243" s="26">
        <v>4013311</v>
      </c>
      <c r="E5243" s="26">
        <v>4013321</v>
      </c>
      <c r="F5243" s="26">
        <v>4013331</v>
      </c>
      <c r="G5243" s="26">
        <v>40012</v>
      </c>
      <c r="H5243" s="26">
        <v>3021</v>
      </c>
      <c r="I5243" s="26">
        <v>50012</v>
      </c>
      <c r="J5243" s="26">
        <v>4021</v>
      </c>
      <c r="K5243" s="26">
        <v>0</v>
      </c>
      <c r="L5243" s="26">
        <v>0</v>
      </c>
      <c r="M5243" s="26">
        <v>0</v>
      </c>
      <c r="N5243" s="26">
        <v>0</v>
      </c>
      <c r="O5243" s="24" t="s">
        <v>143</v>
      </c>
      <c r="P5243" s="24">
        <v>41387</v>
      </c>
      <c r="Q5243" s="24">
        <f>IF(ISERROR(VLOOKUP($B5243,[1]主动技能!$B:$D,3,0)),[2]Sheet1!$Y5710,VLOOKUP($B5243,[1]主动技能!$B:$D,3,0))</f>
        <v>4</v>
      </c>
      <c r="S5243" s="24" t="str">
        <f>IF(C5243&lt;1000000,"",VLOOKUP(C5243,组合调整!$A:$I,2,0))</f>
        <v>神加</v>
      </c>
      <c r="T5243" s="24" t="str">
        <f>IF(D5243&lt;1000000,"",VLOOKUP(D5243,组合调整!$A:$I,2,0))</f>
        <v>私密话</v>
      </c>
      <c r="U5243" s="24" t="str">
        <f>IF(E5243&lt;1000000,"",VLOOKUP(E5243,组合调整!$A:$I,2,0))</f>
        <v>致命诱惑</v>
      </c>
      <c r="V5243" s="24" t="str">
        <f>IF(F5243&lt;1000000,"",VLOOKUP(F5243,组合调整!$A:$I,2,0))</f>
        <v>力大</v>
      </c>
      <c r="W5243" s="24" t="str">
        <f>IF(G5243&lt;1000000,"",VLOOKUP(G5243,组合调整!$A:$I,2,0))</f>
        <v/>
      </c>
    </row>
    <row r="5244" spans="1:23">
      <c r="A5244" s="26">
        <v>41388</v>
      </c>
      <c r="B5244" s="26" t="s">
        <v>8</v>
      </c>
      <c r="C5244" s="26">
        <v>3000142</v>
      </c>
      <c r="D5244" s="26">
        <v>4000122</v>
      </c>
      <c r="E5244" s="26">
        <v>4002312</v>
      </c>
      <c r="F5244" s="26">
        <v>4014411</v>
      </c>
      <c r="G5244" s="26">
        <v>40123</v>
      </c>
      <c r="H5244" s="26">
        <v>3041</v>
      </c>
      <c r="I5244" s="26">
        <v>50023</v>
      </c>
      <c r="J5244" s="26">
        <v>4041</v>
      </c>
      <c r="K5244" s="26">
        <v>0</v>
      </c>
      <c r="L5244" s="26">
        <v>0</v>
      </c>
      <c r="M5244" s="26">
        <v>0</v>
      </c>
      <c r="N5244" s="26">
        <v>0</v>
      </c>
      <c r="O5244" s="24" t="s">
        <v>8</v>
      </c>
      <c r="P5244" s="24">
        <v>41388</v>
      </c>
      <c r="Q5244" s="24">
        <f>IF(ISERROR(VLOOKUP($B5244,[1]主动技能!$B:$D,3,0)),[2]Sheet1!$Y5711,VLOOKUP($B5244,[1]主动技能!$B:$D,3,0))</f>
        <v>4</v>
      </c>
      <c r="S5244" s="24" t="str">
        <f>IF(C5244&lt;1000000,"",VLOOKUP(C5244,组合调整!$A:$I,2,0))</f>
        <v>健忘</v>
      </c>
      <c r="T5244" s="24" t="str">
        <f>IF(D5244&lt;1000000,"",VLOOKUP(D5244,组合调整!$A:$I,2,0))</f>
        <v>镜面</v>
      </c>
      <c r="U5244" s="24" t="str">
        <f>IF(E5244&lt;1000000,"",VLOOKUP(E5244,组合调整!$A:$I,2,0))</f>
        <v>护理</v>
      </c>
      <c r="V5244" s="24" t="str">
        <f>IF(F5244&lt;1000000,"",VLOOKUP(F5244,组合调整!$A:$I,2,0))</f>
        <v>足智</v>
      </c>
      <c r="W5244" s="24" t="str">
        <f>IF(G5244&lt;1000000,"",VLOOKUP(G5244,组合调整!$A:$I,2,0))</f>
        <v/>
      </c>
    </row>
    <row r="5245" spans="1:23">
      <c r="A5245" s="26">
        <v>41389</v>
      </c>
      <c r="B5245" s="26" t="s">
        <v>141</v>
      </c>
      <c r="C5245" s="26">
        <v>2003422</v>
      </c>
      <c r="D5245" s="26">
        <v>4006722</v>
      </c>
      <c r="E5245" s="26">
        <v>4014412</v>
      </c>
      <c r="F5245" s="26">
        <v>4015511</v>
      </c>
      <c r="G5245" s="26">
        <v>40031</v>
      </c>
      <c r="H5245" s="26">
        <v>3032</v>
      </c>
      <c r="I5245" s="26">
        <v>50031</v>
      </c>
      <c r="J5245" s="26">
        <v>4032</v>
      </c>
      <c r="K5245" s="26">
        <v>0</v>
      </c>
      <c r="L5245" s="26">
        <v>0</v>
      </c>
      <c r="M5245" s="26">
        <v>0</v>
      </c>
      <c r="N5245" s="26">
        <v>0</v>
      </c>
      <c r="O5245" s="24" t="s">
        <v>141</v>
      </c>
      <c r="P5245" s="24">
        <v>41389</v>
      </c>
      <c r="Q5245" s="24">
        <f>IF(ISERROR(VLOOKUP($B5245,[1]主动技能!$B:$D,3,0)),[2]Sheet1!$Y5712,VLOOKUP($B5245,[1]主动技能!$B:$D,3,0))</f>
        <v>4</v>
      </c>
      <c r="S5245" s="24" t="str">
        <f>IF(C5245&lt;1000000,"",VLOOKUP(C5245,组合调整!$A:$I,2,0))</f>
        <v>光合</v>
      </c>
      <c r="T5245" s="24" t="str">
        <f>IF(D5245&lt;1000000,"",VLOOKUP(D5245,组合调整!$A:$I,2,0))</f>
        <v>为进</v>
      </c>
      <c r="U5245" s="24" t="str">
        <f>IF(E5245&lt;1000000,"",VLOOKUP(E5245,组合调整!$A:$I,2,0))</f>
        <v>天地翻</v>
      </c>
      <c r="V5245" s="24" t="str">
        <f>IF(F5245&lt;1000000,"",VLOOKUP(F5245,组合调整!$A:$I,2,0))</f>
        <v>威风</v>
      </c>
      <c r="W5245" s="24" t="str">
        <f>IF(G5245&lt;1000000,"",VLOOKUP(G5245,组合调整!$A:$I,2,0))</f>
        <v/>
      </c>
    </row>
    <row r="5246" spans="1:23">
      <c r="A5246" s="26">
        <v>41390</v>
      </c>
      <c r="B5246" s="26" t="s">
        <v>36</v>
      </c>
      <c r="C5246" s="26">
        <v>4000124</v>
      </c>
      <c r="D5246" s="26">
        <v>2002332</v>
      </c>
      <c r="E5246" s="26">
        <v>4013312</v>
      </c>
      <c r="F5246" s="26">
        <v>1019922</v>
      </c>
      <c r="G5246" s="26">
        <v>40231</v>
      </c>
      <c r="H5246" s="26">
        <v>3032</v>
      </c>
      <c r="I5246" s="26">
        <v>50031</v>
      </c>
      <c r="J5246" s="26">
        <v>4032</v>
      </c>
      <c r="K5246" s="26">
        <v>0</v>
      </c>
      <c r="L5246" s="26">
        <v>0</v>
      </c>
      <c r="M5246" s="26">
        <v>0</v>
      </c>
      <c r="N5246" s="26">
        <v>0</v>
      </c>
      <c r="O5246" s="24" t="s">
        <v>36</v>
      </c>
      <c r="P5246" s="24">
        <v>41390</v>
      </c>
      <c r="Q5246" s="24">
        <f>IF(ISERROR(VLOOKUP($B5246,[1]主动技能!$B:$D,3,0)),[2]Sheet1!$Y5713,VLOOKUP($B5246,[1]主动技能!$B:$D,3,0))</f>
        <v>4</v>
      </c>
      <c r="S5246" s="24" t="str">
        <f>IF(C5246&lt;1000000,"",VLOOKUP(C5246,组合调整!$A:$I,2,0))</f>
        <v>镜面</v>
      </c>
      <c r="T5246" s="24" t="str">
        <f>IF(D5246&lt;1000000,"",VLOOKUP(D5246,组合调整!$A:$I,2,0))</f>
        <v>魔法</v>
      </c>
      <c r="U5246" s="24" t="str">
        <f>IF(E5246&lt;1000000,"",VLOOKUP(E5246,组合调整!$A:$I,2,0))</f>
        <v>私密话</v>
      </c>
      <c r="V5246" s="24" t="str">
        <f>IF(F5246&lt;1000000,"",VLOOKUP(F5246,组合调整!$A:$I,2,0))</f>
        <v>投技</v>
      </c>
      <c r="W5246" s="24" t="str">
        <f>IF(G5246&lt;1000000,"",VLOOKUP(G5246,组合调整!$A:$I,2,0))</f>
        <v/>
      </c>
    </row>
    <row r="5247" spans="1:23">
      <c r="A5247" s="26">
        <v>41391</v>
      </c>
      <c r="B5247" s="26" t="s">
        <v>140</v>
      </c>
      <c r="C5247" s="26">
        <v>2000122</v>
      </c>
      <c r="D5247" s="26">
        <v>4004512</v>
      </c>
      <c r="E5247" s="26">
        <v>4017711</v>
      </c>
      <c r="F5247" s="26">
        <v>4005612</v>
      </c>
      <c r="G5247" s="26">
        <v>40212</v>
      </c>
      <c r="H5247" s="26">
        <v>3021</v>
      </c>
      <c r="I5247" s="26">
        <v>50012</v>
      </c>
      <c r="J5247" s="26">
        <v>4021</v>
      </c>
      <c r="K5247" s="26">
        <v>0</v>
      </c>
      <c r="L5247" s="26">
        <v>0</v>
      </c>
      <c r="M5247" s="26">
        <v>0</v>
      </c>
      <c r="N5247" s="26">
        <v>0</v>
      </c>
      <c r="O5247" s="24" t="s">
        <v>140</v>
      </c>
      <c r="P5247" s="24">
        <v>41391</v>
      </c>
      <c r="Q5247" s="24">
        <f>IF(ISERROR(VLOOKUP($B5247,[1]主动技能!$B:$D,3,0)),[2]Sheet1!$Y5714,VLOOKUP($B5247,[1]主动技能!$B:$D,3,0))</f>
        <v>3</v>
      </c>
      <c r="S5247" s="24" t="str">
        <f>IF(C5247&lt;1000000,"",VLOOKUP(C5247,组合调整!$A:$I,2,0))</f>
        <v>羁绊</v>
      </c>
      <c r="T5247" s="24" t="str">
        <f>IF(D5247&lt;1000000,"",VLOOKUP(D5247,组合调整!$A:$I,2,0))</f>
        <v>瞪眼</v>
      </c>
      <c r="U5247" s="24" t="str">
        <f>IF(E5247&lt;1000000,"",VLOOKUP(E5247,组合调整!$A:$I,2,0))</f>
        <v>鬼切</v>
      </c>
      <c r="V5247" s="24" t="str">
        <f>IF(F5247&lt;1000000,"",VLOOKUP(F5247,组合调整!$A:$I,2,0))</f>
        <v>冲冠</v>
      </c>
      <c r="W5247" s="24" t="str">
        <f>IF(G5247&lt;1000000,"",VLOOKUP(G5247,组合调整!$A:$I,2,0))</f>
        <v/>
      </c>
    </row>
    <row r="5248" spans="1:23">
      <c r="A5248" s="26">
        <v>41392</v>
      </c>
      <c r="B5248" s="26" t="s">
        <v>35</v>
      </c>
      <c r="C5248" s="26">
        <v>4013332</v>
      </c>
      <c r="D5248" s="26">
        <v>4017712</v>
      </c>
      <c r="E5248" s="26">
        <v>4018811</v>
      </c>
      <c r="F5248" s="26">
        <v>4018821</v>
      </c>
      <c r="G5248" s="26">
        <v>40241</v>
      </c>
      <c r="H5248" s="26">
        <v>3012</v>
      </c>
      <c r="I5248" s="26">
        <v>50041</v>
      </c>
      <c r="J5248" s="26">
        <v>4012</v>
      </c>
      <c r="K5248" s="26">
        <v>0</v>
      </c>
      <c r="L5248" s="26">
        <v>0</v>
      </c>
      <c r="M5248" s="26">
        <v>0</v>
      </c>
      <c r="N5248" s="26">
        <v>0</v>
      </c>
      <c r="O5248" s="24" t="s">
        <v>35</v>
      </c>
      <c r="P5248" s="24">
        <v>41392</v>
      </c>
      <c r="Q5248" s="24">
        <f>IF(ISERROR(VLOOKUP($B5248,[1]主动技能!$B:$D,3,0)),[2]Sheet1!$Y5715,VLOOKUP($B5248,[1]主动技能!$B:$D,3,0))</f>
        <v>2</v>
      </c>
      <c r="S5248" s="24" t="str">
        <f>IF(C5248&lt;1000000,"",VLOOKUP(C5248,组合调整!$A:$I,2,0))</f>
        <v>天地投</v>
      </c>
      <c r="T5248" s="24" t="str">
        <f>IF(D5248&lt;1000000,"",VLOOKUP(D5248,组合调整!$A:$I,2,0))</f>
        <v>鬼切</v>
      </c>
      <c r="U5248" s="24" t="str">
        <f>IF(E5248&lt;1000000,"",VLOOKUP(E5248,组合调整!$A:$I,2,0))</f>
        <v>大力踢</v>
      </c>
      <c r="V5248" s="24" t="str">
        <f>IF(F5248&lt;1000000,"",VLOOKUP(F5248,组合调整!$A:$I,2,0))</f>
        <v>龙抓手</v>
      </c>
      <c r="W5248" s="24" t="str">
        <f>IF(G5248&lt;1000000,"",VLOOKUP(G5248,组合调整!$A:$I,2,0))</f>
        <v/>
      </c>
    </row>
    <row r="5249" spans="1:23">
      <c r="A5249" s="26">
        <v>41393</v>
      </c>
      <c r="B5249" s="26" t="s">
        <v>1</v>
      </c>
      <c r="C5249" s="26">
        <v>4001231</v>
      </c>
      <c r="D5249" s="26">
        <v>4001241</v>
      </c>
      <c r="E5249" s="26">
        <v>4001211</v>
      </c>
      <c r="F5249" s="26">
        <v>4001221</v>
      </c>
      <c r="G5249" s="26">
        <v>40031</v>
      </c>
      <c r="H5249" s="26">
        <v>3012</v>
      </c>
      <c r="I5249" s="26">
        <v>50031</v>
      </c>
      <c r="J5249" s="26">
        <v>4012</v>
      </c>
      <c r="K5249" s="26">
        <v>0</v>
      </c>
      <c r="L5249" s="26">
        <v>0</v>
      </c>
      <c r="M5249" s="26">
        <v>0</v>
      </c>
      <c r="N5249" s="26">
        <v>0</v>
      </c>
      <c r="O5249" s="24" t="s">
        <v>1</v>
      </c>
      <c r="P5249" s="24">
        <v>41393</v>
      </c>
      <c r="Q5249" s="24">
        <f>IF(ISERROR(VLOOKUP($B5249,[1]主动技能!$B:$D,3,0)),[2]Sheet1!$Y5716,VLOOKUP($B5249,[1]主动技能!$B:$D,3,0))</f>
        <v>3</v>
      </c>
      <c r="S5249" s="24" t="str">
        <f>IF(C5249&lt;1000000,"",VLOOKUP(C5249,组合调整!$A:$I,2,0))</f>
        <v>逢生</v>
      </c>
      <c r="T5249" s="24" t="str">
        <f>IF(D5249&lt;1000000,"",VLOOKUP(D5249,组合调整!$A:$I,2,0))</f>
        <v>重光</v>
      </c>
      <c r="U5249" s="24" t="str">
        <f>IF(E5249&lt;1000000,"",VLOOKUP(E5249,组合调整!$A:$I,2,0))</f>
        <v>还牙</v>
      </c>
      <c r="V5249" s="24" t="str">
        <f>IF(F5249&lt;1000000,"",VLOOKUP(F5249,组合调整!$A:$I,2,0))</f>
        <v>护体</v>
      </c>
      <c r="W5249" s="24" t="str">
        <f>IF(G5249&lt;1000000,"",VLOOKUP(G5249,组合调整!$A:$I,2,0))</f>
        <v/>
      </c>
    </row>
    <row r="5250" spans="1:23">
      <c r="A5250" s="26">
        <v>41394</v>
      </c>
      <c r="B5250" s="26" t="s">
        <v>33</v>
      </c>
      <c r="C5250" s="26">
        <v>4000112</v>
      </c>
      <c r="D5250" s="26">
        <v>4002311</v>
      </c>
      <c r="E5250" s="26">
        <v>4002321</v>
      </c>
      <c r="F5250" s="26">
        <v>4002331</v>
      </c>
      <c r="G5250" s="26">
        <v>40012</v>
      </c>
      <c r="H5250" s="26">
        <v>3021</v>
      </c>
      <c r="I5250" s="26">
        <v>50012</v>
      </c>
      <c r="J5250" s="26">
        <v>4021</v>
      </c>
      <c r="K5250" s="26">
        <v>0</v>
      </c>
      <c r="L5250" s="26">
        <v>0</v>
      </c>
      <c r="M5250" s="26">
        <v>0</v>
      </c>
      <c r="N5250" s="26">
        <v>0</v>
      </c>
      <c r="O5250" s="24" t="s">
        <v>33</v>
      </c>
      <c r="P5250" s="24">
        <v>41394</v>
      </c>
      <c r="Q5250" s="24">
        <f>IF(ISERROR(VLOOKUP($B5250,[1]主动技能!$B:$D,3,0)),[2]Sheet1!$Y5717,VLOOKUP($B5250,[1]主动技能!$B:$D,3,0))</f>
        <v>2</v>
      </c>
      <c r="S5250" s="24" t="str">
        <f>IF(C5250&lt;1000000,"",VLOOKUP(C5250,组合调整!$A:$I,2,0))</f>
        <v>勤劳</v>
      </c>
      <c r="T5250" s="24" t="str">
        <f>IF(D5250&lt;1000000,"",VLOOKUP(D5250,组合调整!$A:$I,2,0))</f>
        <v>护理</v>
      </c>
      <c r="U5250" s="24" t="str">
        <f>IF(E5250&lt;1000000,"",VLOOKUP(E5250,组合调整!$A:$I,2,0))</f>
        <v>识破</v>
      </c>
      <c r="V5250" s="24" t="str">
        <f>IF(F5250&lt;1000000,"",VLOOKUP(F5250,组合调整!$A:$I,2,0))</f>
        <v>模仿</v>
      </c>
      <c r="W5250" s="24" t="str">
        <f>IF(G5250&lt;1000000,"",VLOOKUP(G5250,组合调整!$A:$I,2,0))</f>
        <v/>
      </c>
    </row>
    <row r="5251" spans="1:23">
      <c r="A5251" s="26">
        <v>41395</v>
      </c>
      <c r="B5251" s="26" t="s">
        <v>38</v>
      </c>
      <c r="C5251" s="26">
        <v>4004523</v>
      </c>
      <c r="D5251" s="26">
        <v>4018812</v>
      </c>
      <c r="E5251" s="26">
        <v>2014422</v>
      </c>
      <c r="F5251" s="26">
        <v>4005611</v>
      </c>
      <c r="G5251" s="26">
        <v>40012</v>
      </c>
      <c r="H5251" s="26">
        <v>3041</v>
      </c>
      <c r="I5251" s="26">
        <v>50012</v>
      </c>
      <c r="J5251" s="26">
        <v>4041</v>
      </c>
      <c r="K5251" s="26">
        <v>0</v>
      </c>
      <c r="L5251" s="26">
        <v>0</v>
      </c>
      <c r="M5251" s="26">
        <v>0</v>
      </c>
      <c r="N5251" s="26">
        <v>0</v>
      </c>
      <c r="O5251" s="24" t="s">
        <v>38</v>
      </c>
      <c r="P5251" s="24">
        <v>41395</v>
      </c>
      <c r="Q5251" s="24">
        <f>IF(ISERROR(VLOOKUP($B5251,[1]主动技能!$B:$D,3,0)),[2]Sheet1!$Y5718,VLOOKUP($B5251,[1]主动技能!$B:$D,3,0))</f>
        <v>2</v>
      </c>
      <c r="S5251" s="24" t="str">
        <f>IF(C5251&lt;1000000,"",VLOOKUP(C5251,组合调整!$A:$I,2,0))</f>
        <v>手段</v>
      </c>
      <c r="T5251" s="24" t="str">
        <f>IF(D5251&lt;1000000,"",VLOOKUP(D5251,组合调整!$A:$I,2,0))</f>
        <v>大力踢</v>
      </c>
      <c r="U5251" s="24" t="str">
        <f>IF(E5251&lt;1000000,"",VLOOKUP(E5251,组合调整!$A:$I,2,0))</f>
        <v>噪音</v>
      </c>
      <c r="V5251" s="24" t="str">
        <f>IF(F5251&lt;1000000,"",VLOOKUP(F5251,组合调整!$A:$I,2,0))</f>
        <v>冲冠</v>
      </c>
      <c r="W5251" s="24" t="str">
        <f>IF(G5251&lt;1000000,"",VLOOKUP(G5251,组合调整!$A:$I,2,0))</f>
        <v/>
      </c>
    </row>
    <row r="5252" spans="1:23">
      <c r="A5252" s="26">
        <v>41396</v>
      </c>
      <c r="B5252" s="26" t="s">
        <v>143</v>
      </c>
      <c r="C5252" s="26">
        <v>4003422</v>
      </c>
      <c r="D5252" s="26">
        <v>4013311</v>
      </c>
      <c r="E5252" s="26">
        <v>4013321</v>
      </c>
      <c r="F5252" s="26">
        <v>4013331</v>
      </c>
      <c r="G5252" s="26">
        <v>40012</v>
      </c>
      <c r="H5252" s="26">
        <v>3021</v>
      </c>
      <c r="I5252" s="26">
        <v>50012</v>
      </c>
      <c r="J5252" s="26">
        <v>4021</v>
      </c>
      <c r="K5252" s="26">
        <v>0</v>
      </c>
      <c r="L5252" s="26">
        <v>0</v>
      </c>
      <c r="M5252" s="26">
        <v>0</v>
      </c>
      <c r="N5252" s="26">
        <v>0</v>
      </c>
      <c r="O5252" s="24" t="s">
        <v>143</v>
      </c>
      <c r="P5252" s="24">
        <v>41396</v>
      </c>
      <c r="Q5252" s="24">
        <f>IF(ISERROR(VLOOKUP($B5252,[1]主动技能!$B:$D,3,0)),[2]Sheet1!$Y5719,VLOOKUP($B5252,[1]主动技能!$B:$D,3,0))</f>
        <v>4</v>
      </c>
      <c r="S5252" s="24" t="str">
        <f>IF(C5252&lt;1000000,"",VLOOKUP(C5252,组合调整!$A:$I,2,0))</f>
        <v>神加</v>
      </c>
      <c r="T5252" s="24" t="str">
        <f>IF(D5252&lt;1000000,"",VLOOKUP(D5252,组合调整!$A:$I,2,0))</f>
        <v>私密话</v>
      </c>
      <c r="U5252" s="24" t="str">
        <f>IF(E5252&lt;1000000,"",VLOOKUP(E5252,组合调整!$A:$I,2,0))</f>
        <v>致命诱惑</v>
      </c>
      <c r="V5252" s="24" t="str">
        <f>IF(F5252&lt;1000000,"",VLOOKUP(F5252,组合调整!$A:$I,2,0))</f>
        <v>力大</v>
      </c>
      <c r="W5252" s="24" t="str">
        <f>IF(G5252&lt;1000000,"",VLOOKUP(G5252,组合调整!$A:$I,2,0))</f>
        <v/>
      </c>
    </row>
    <row r="5253" spans="1:23">
      <c r="A5253" s="26">
        <v>41397</v>
      </c>
      <c r="B5253" s="26" t="s">
        <v>8</v>
      </c>
      <c r="C5253" s="26">
        <v>3000142</v>
      </c>
      <c r="D5253" s="26">
        <v>4000122</v>
      </c>
      <c r="E5253" s="26">
        <v>4002312</v>
      </c>
      <c r="F5253" s="26">
        <v>4014411</v>
      </c>
      <c r="G5253" s="26">
        <v>40123</v>
      </c>
      <c r="H5253" s="26">
        <v>3041</v>
      </c>
      <c r="I5253" s="26">
        <v>50023</v>
      </c>
      <c r="J5253" s="26">
        <v>4041</v>
      </c>
      <c r="K5253" s="26">
        <v>0</v>
      </c>
      <c r="L5253" s="26">
        <v>0</v>
      </c>
      <c r="M5253" s="26">
        <v>0</v>
      </c>
      <c r="N5253" s="26">
        <v>0</v>
      </c>
      <c r="O5253" s="24" t="s">
        <v>8</v>
      </c>
      <c r="P5253" s="24">
        <v>41397</v>
      </c>
      <c r="Q5253" s="24">
        <f>IF(ISERROR(VLOOKUP($B5253,[1]主动技能!$B:$D,3,0)),[2]Sheet1!$Y5720,VLOOKUP($B5253,[1]主动技能!$B:$D,3,0))</f>
        <v>4</v>
      </c>
      <c r="S5253" s="24" t="str">
        <f>IF(C5253&lt;1000000,"",VLOOKUP(C5253,组合调整!$A:$I,2,0))</f>
        <v>健忘</v>
      </c>
      <c r="T5253" s="24" t="str">
        <f>IF(D5253&lt;1000000,"",VLOOKUP(D5253,组合调整!$A:$I,2,0))</f>
        <v>镜面</v>
      </c>
      <c r="U5253" s="24" t="str">
        <f>IF(E5253&lt;1000000,"",VLOOKUP(E5253,组合调整!$A:$I,2,0))</f>
        <v>护理</v>
      </c>
      <c r="V5253" s="24" t="str">
        <f>IF(F5253&lt;1000000,"",VLOOKUP(F5253,组合调整!$A:$I,2,0))</f>
        <v>足智</v>
      </c>
      <c r="W5253" s="24" t="str">
        <f>IF(G5253&lt;1000000,"",VLOOKUP(G5253,组合调整!$A:$I,2,0))</f>
        <v/>
      </c>
    </row>
    <row r="5254" spans="1:23">
      <c r="A5254" s="26">
        <v>41398</v>
      </c>
      <c r="B5254" s="26" t="s">
        <v>141</v>
      </c>
      <c r="C5254" s="26">
        <v>2003422</v>
      </c>
      <c r="D5254" s="26">
        <v>4006722</v>
      </c>
      <c r="E5254" s="26">
        <v>4014412</v>
      </c>
      <c r="F5254" s="26">
        <v>4015511</v>
      </c>
      <c r="G5254" s="26">
        <v>40031</v>
      </c>
      <c r="H5254" s="26">
        <v>3032</v>
      </c>
      <c r="I5254" s="26">
        <v>50031</v>
      </c>
      <c r="J5254" s="26">
        <v>4032</v>
      </c>
      <c r="K5254" s="26">
        <v>0</v>
      </c>
      <c r="L5254" s="26">
        <v>0</v>
      </c>
      <c r="M5254" s="26">
        <v>0</v>
      </c>
      <c r="N5254" s="26">
        <v>0</v>
      </c>
      <c r="O5254" s="24" t="s">
        <v>141</v>
      </c>
      <c r="P5254" s="24">
        <v>41398</v>
      </c>
      <c r="Q5254" s="24">
        <f>IF(ISERROR(VLOOKUP($B5254,[1]主动技能!$B:$D,3,0)),[2]Sheet1!$Y5721,VLOOKUP($B5254,[1]主动技能!$B:$D,3,0))</f>
        <v>4</v>
      </c>
      <c r="S5254" s="24" t="str">
        <f>IF(C5254&lt;1000000,"",VLOOKUP(C5254,组合调整!$A:$I,2,0))</f>
        <v>光合</v>
      </c>
      <c r="T5254" s="24" t="str">
        <f>IF(D5254&lt;1000000,"",VLOOKUP(D5254,组合调整!$A:$I,2,0))</f>
        <v>为进</v>
      </c>
      <c r="U5254" s="24" t="str">
        <f>IF(E5254&lt;1000000,"",VLOOKUP(E5254,组合调整!$A:$I,2,0))</f>
        <v>天地翻</v>
      </c>
      <c r="V5254" s="24" t="str">
        <f>IF(F5254&lt;1000000,"",VLOOKUP(F5254,组合调整!$A:$I,2,0))</f>
        <v>威风</v>
      </c>
      <c r="W5254" s="24" t="str">
        <f>IF(G5254&lt;1000000,"",VLOOKUP(G5254,组合调整!$A:$I,2,0))</f>
        <v/>
      </c>
    </row>
    <row r="5255" spans="1:23">
      <c r="A5255" s="26">
        <v>41399</v>
      </c>
      <c r="B5255" s="26" t="s">
        <v>36</v>
      </c>
      <c r="C5255" s="26">
        <v>4000124</v>
      </c>
      <c r="D5255" s="26">
        <v>2002332</v>
      </c>
      <c r="E5255" s="26">
        <v>4013312</v>
      </c>
      <c r="F5255" s="26">
        <v>1019922</v>
      </c>
      <c r="G5255" s="26">
        <v>40231</v>
      </c>
      <c r="H5255" s="26">
        <v>3032</v>
      </c>
      <c r="I5255" s="26">
        <v>50031</v>
      </c>
      <c r="J5255" s="26">
        <v>4032</v>
      </c>
      <c r="K5255" s="26">
        <v>0</v>
      </c>
      <c r="L5255" s="26">
        <v>0</v>
      </c>
      <c r="M5255" s="26">
        <v>0</v>
      </c>
      <c r="N5255" s="26">
        <v>0</v>
      </c>
      <c r="O5255" s="24" t="s">
        <v>36</v>
      </c>
      <c r="P5255" s="24">
        <v>41399</v>
      </c>
      <c r="Q5255" s="24">
        <f>IF(ISERROR(VLOOKUP($B5255,[1]主动技能!$B:$D,3,0)),[2]Sheet1!$Y5722,VLOOKUP($B5255,[1]主动技能!$B:$D,3,0))</f>
        <v>4</v>
      </c>
      <c r="S5255" s="24" t="str">
        <f>IF(C5255&lt;1000000,"",VLOOKUP(C5255,组合调整!$A:$I,2,0))</f>
        <v>镜面</v>
      </c>
      <c r="T5255" s="24" t="str">
        <f>IF(D5255&lt;1000000,"",VLOOKUP(D5255,组合调整!$A:$I,2,0))</f>
        <v>魔法</v>
      </c>
      <c r="U5255" s="24" t="str">
        <f>IF(E5255&lt;1000000,"",VLOOKUP(E5255,组合调整!$A:$I,2,0))</f>
        <v>私密话</v>
      </c>
      <c r="V5255" s="24" t="str">
        <f>IF(F5255&lt;1000000,"",VLOOKUP(F5255,组合调整!$A:$I,2,0))</f>
        <v>投技</v>
      </c>
      <c r="W5255" s="24" t="str">
        <f>IF(G5255&lt;1000000,"",VLOOKUP(G5255,组合调整!$A:$I,2,0))</f>
        <v/>
      </c>
    </row>
    <row r="5256" spans="1:23">
      <c r="A5256" s="26">
        <v>41400</v>
      </c>
      <c r="B5256" s="26" t="s">
        <v>140</v>
      </c>
      <c r="C5256" s="26">
        <v>2000122</v>
      </c>
      <c r="D5256" s="26">
        <v>4004512</v>
      </c>
      <c r="E5256" s="26">
        <v>4017711</v>
      </c>
      <c r="F5256" s="26">
        <v>4005612</v>
      </c>
      <c r="G5256" s="26">
        <v>40212</v>
      </c>
      <c r="H5256" s="26">
        <v>3021</v>
      </c>
      <c r="I5256" s="26">
        <v>50012</v>
      </c>
      <c r="J5256" s="26">
        <v>4021</v>
      </c>
      <c r="K5256" s="26">
        <v>0</v>
      </c>
      <c r="L5256" s="26">
        <v>0</v>
      </c>
      <c r="M5256" s="26">
        <v>0</v>
      </c>
      <c r="N5256" s="26">
        <v>0</v>
      </c>
      <c r="O5256" s="24" t="s">
        <v>140</v>
      </c>
      <c r="P5256" s="24">
        <v>41400</v>
      </c>
      <c r="Q5256" s="24">
        <f>IF(ISERROR(VLOOKUP($B5256,[1]主动技能!$B:$D,3,0)),[2]Sheet1!$Y5723,VLOOKUP($B5256,[1]主动技能!$B:$D,3,0))</f>
        <v>3</v>
      </c>
      <c r="S5256" s="24" t="str">
        <f>IF(C5256&lt;1000000,"",VLOOKUP(C5256,组合调整!$A:$I,2,0))</f>
        <v>羁绊</v>
      </c>
      <c r="T5256" s="24" t="str">
        <f>IF(D5256&lt;1000000,"",VLOOKUP(D5256,组合调整!$A:$I,2,0))</f>
        <v>瞪眼</v>
      </c>
      <c r="U5256" s="24" t="str">
        <f>IF(E5256&lt;1000000,"",VLOOKUP(E5256,组合调整!$A:$I,2,0))</f>
        <v>鬼切</v>
      </c>
      <c r="V5256" s="24" t="str">
        <f>IF(F5256&lt;1000000,"",VLOOKUP(F5256,组合调整!$A:$I,2,0))</f>
        <v>冲冠</v>
      </c>
      <c r="W5256" s="24" t="str">
        <f>IF(G5256&lt;1000000,"",VLOOKUP(G5256,组合调整!$A:$I,2,0))</f>
        <v/>
      </c>
    </row>
    <row r="5257" spans="1:23">
      <c r="A5257" s="26">
        <v>41401</v>
      </c>
      <c r="B5257" s="26" t="s">
        <v>35</v>
      </c>
      <c r="C5257" s="26">
        <v>4013332</v>
      </c>
      <c r="D5257" s="26">
        <v>4017712</v>
      </c>
      <c r="E5257" s="26">
        <v>4018811</v>
      </c>
      <c r="F5257" s="26">
        <v>4018821</v>
      </c>
      <c r="G5257" s="26">
        <v>40241</v>
      </c>
      <c r="H5257" s="26">
        <v>3012</v>
      </c>
      <c r="I5257" s="26">
        <v>50041</v>
      </c>
      <c r="J5257" s="26">
        <v>4012</v>
      </c>
      <c r="K5257" s="26">
        <v>0</v>
      </c>
      <c r="L5257" s="26">
        <v>0</v>
      </c>
      <c r="M5257" s="26">
        <v>0</v>
      </c>
      <c r="N5257" s="26">
        <v>0</v>
      </c>
      <c r="O5257" s="24" t="s">
        <v>35</v>
      </c>
      <c r="P5257" s="24">
        <v>41401</v>
      </c>
      <c r="Q5257" s="24">
        <f>IF(ISERROR(VLOOKUP($B5257,[1]主动技能!$B:$D,3,0)),[2]Sheet1!$Y5724,VLOOKUP($B5257,[1]主动技能!$B:$D,3,0))</f>
        <v>2</v>
      </c>
      <c r="S5257" s="24" t="str">
        <f>IF(C5257&lt;1000000,"",VLOOKUP(C5257,组合调整!$A:$I,2,0))</f>
        <v>天地投</v>
      </c>
      <c r="T5257" s="24" t="str">
        <f>IF(D5257&lt;1000000,"",VLOOKUP(D5257,组合调整!$A:$I,2,0))</f>
        <v>鬼切</v>
      </c>
      <c r="U5257" s="24" t="str">
        <f>IF(E5257&lt;1000000,"",VLOOKUP(E5257,组合调整!$A:$I,2,0))</f>
        <v>大力踢</v>
      </c>
      <c r="V5257" s="24" t="str">
        <f>IF(F5257&lt;1000000,"",VLOOKUP(F5257,组合调整!$A:$I,2,0))</f>
        <v>龙抓手</v>
      </c>
      <c r="W5257" s="24" t="str">
        <f>IF(G5257&lt;1000000,"",VLOOKUP(G5257,组合调整!$A:$I,2,0))</f>
        <v/>
      </c>
    </row>
    <row r="5258" spans="1:23">
      <c r="A5258" s="26">
        <v>41402</v>
      </c>
      <c r="B5258" s="26" t="s">
        <v>1</v>
      </c>
      <c r="C5258" s="26">
        <v>4001231</v>
      </c>
      <c r="D5258" s="26">
        <v>4001241</v>
      </c>
      <c r="E5258" s="26">
        <v>4001211</v>
      </c>
      <c r="F5258" s="26">
        <v>4001221</v>
      </c>
      <c r="G5258" s="26">
        <v>40031</v>
      </c>
      <c r="H5258" s="26">
        <v>3012</v>
      </c>
      <c r="I5258" s="26">
        <v>50031</v>
      </c>
      <c r="J5258" s="26">
        <v>4012</v>
      </c>
      <c r="K5258" s="26">
        <v>0</v>
      </c>
      <c r="L5258" s="26">
        <v>0</v>
      </c>
      <c r="M5258" s="26">
        <v>0</v>
      </c>
      <c r="N5258" s="26">
        <v>0</v>
      </c>
      <c r="O5258" s="24" t="s">
        <v>1</v>
      </c>
      <c r="P5258" s="24">
        <v>41402</v>
      </c>
      <c r="Q5258" s="24">
        <f>IF(ISERROR(VLOOKUP($B5258,[1]主动技能!$B:$D,3,0)),[2]Sheet1!$Y5725,VLOOKUP($B5258,[1]主动技能!$B:$D,3,0))</f>
        <v>3</v>
      </c>
      <c r="S5258" s="24" t="str">
        <f>IF(C5258&lt;1000000,"",VLOOKUP(C5258,组合调整!$A:$I,2,0))</f>
        <v>逢生</v>
      </c>
      <c r="T5258" s="24" t="str">
        <f>IF(D5258&lt;1000000,"",VLOOKUP(D5258,组合调整!$A:$I,2,0))</f>
        <v>重光</v>
      </c>
      <c r="U5258" s="24" t="str">
        <f>IF(E5258&lt;1000000,"",VLOOKUP(E5258,组合调整!$A:$I,2,0))</f>
        <v>还牙</v>
      </c>
      <c r="V5258" s="24" t="str">
        <f>IF(F5258&lt;1000000,"",VLOOKUP(F5258,组合调整!$A:$I,2,0))</f>
        <v>护体</v>
      </c>
      <c r="W5258" s="24" t="str">
        <f>IF(G5258&lt;1000000,"",VLOOKUP(G5258,组合调整!$A:$I,2,0))</f>
        <v/>
      </c>
    </row>
    <row r="5259" spans="1:23">
      <c r="A5259" s="26">
        <v>41403</v>
      </c>
      <c r="B5259" s="26" t="s">
        <v>33</v>
      </c>
      <c r="C5259" s="26">
        <v>4000112</v>
      </c>
      <c r="D5259" s="26">
        <v>4002311</v>
      </c>
      <c r="E5259" s="26">
        <v>4002321</v>
      </c>
      <c r="F5259" s="26">
        <v>4002331</v>
      </c>
      <c r="G5259" s="26">
        <v>40012</v>
      </c>
      <c r="H5259" s="26">
        <v>3021</v>
      </c>
      <c r="I5259" s="26">
        <v>50012</v>
      </c>
      <c r="J5259" s="26">
        <v>4021</v>
      </c>
      <c r="K5259" s="26">
        <v>0</v>
      </c>
      <c r="L5259" s="26">
        <v>0</v>
      </c>
      <c r="M5259" s="26">
        <v>0</v>
      </c>
      <c r="N5259" s="26">
        <v>0</v>
      </c>
      <c r="O5259" s="24" t="s">
        <v>33</v>
      </c>
      <c r="P5259" s="24">
        <v>41403</v>
      </c>
      <c r="Q5259" s="24">
        <f>IF(ISERROR(VLOOKUP($B5259,[1]主动技能!$B:$D,3,0)),[2]Sheet1!$Y5726,VLOOKUP($B5259,[1]主动技能!$B:$D,3,0))</f>
        <v>2</v>
      </c>
      <c r="S5259" s="24" t="str">
        <f>IF(C5259&lt;1000000,"",VLOOKUP(C5259,组合调整!$A:$I,2,0))</f>
        <v>勤劳</v>
      </c>
      <c r="T5259" s="24" t="str">
        <f>IF(D5259&lt;1000000,"",VLOOKUP(D5259,组合调整!$A:$I,2,0))</f>
        <v>护理</v>
      </c>
      <c r="U5259" s="24" t="str">
        <f>IF(E5259&lt;1000000,"",VLOOKUP(E5259,组合调整!$A:$I,2,0))</f>
        <v>识破</v>
      </c>
      <c r="V5259" s="24" t="str">
        <f>IF(F5259&lt;1000000,"",VLOOKUP(F5259,组合调整!$A:$I,2,0))</f>
        <v>模仿</v>
      </c>
      <c r="W5259" s="24" t="str">
        <f>IF(G5259&lt;1000000,"",VLOOKUP(G5259,组合调整!$A:$I,2,0))</f>
        <v/>
      </c>
    </row>
    <row r="5260" spans="1:23">
      <c r="A5260" s="26">
        <v>41404</v>
      </c>
      <c r="B5260" s="26" t="s">
        <v>38</v>
      </c>
      <c r="C5260" s="26">
        <v>4004523</v>
      </c>
      <c r="D5260" s="26">
        <v>4018812</v>
      </c>
      <c r="E5260" s="26">
        <v>2014422</v>
      </c>
      <c r="F5260" s="26">
        <v>4005611</v>
      </c>
      <c r="G5260" s="26">
        <v>40012</v>
      </c>
      <c r="H5260" s="26">
        <v>3041</v>
      </c>
      <c r="I5260" s="26">
        <v>50012</v>
      </c>
      <c r="J5260" s="26">
        <v>4041</v>
      </c>
      <c r="K5260" s="26">
        <v>0</v>
      </c>
      <c r="L5260" s="26">
        <v>0</v>
      </c>
      <c r="M5260" s="26">
        <v>0</v>
      </c>
      <c r="N5260" s="26">
        <v>0</v>
      </c>
      <c r="O5260" s="24" t="s">
        <v>38</v>
      </c>
      <c r="P5260" s="24">
        <v>41404</v>
      </c>
      <c r="Q5260" s="24">
        <f>IF(ISERROR(VLOOKUP($B5260,[1]主动技能!$B:$D,3,0)),[2]Sheet1!$Y5727,VLOOKUP($B5260,[1]主动技能!$B:$D,3,0))</f>
        <v>2</v>
      </c>
      <c r="S5260" s="24" t="str">
        <f>IF(C5260&lt;1000000,"",VLOOKUP(C5260,组合调整!$A:$I,2,0))</f>
        <v>手段</v>
      </c>
      <c r="T5260" s="24" t="str">
        <f>IF(D5260&lt;1000000,"",VLOOKUP(D5260,组合调整!$A:$I,2,0))</f>
        <v>大力踢</v>
      </c>
      <c r="U5260" s="24" t="str">
        <f>IF(E5260&lt;1000000,"",VLOOKUP(E5260,组合调整!$A:$I,2,0))</f>
        <v>噪音</v>
      </c>
      <c r="V5260" s="24" t="str">
        <f>IF(F5260&lt;1000000,"",VLOOKUP(F5260,组合调整!$A:$I,2,0))</f>
        <v>冲冠</v>
      </c>
      <c r="W5260" s="24" t="str">
        <f>IF(G5260&lt;1000000,"",VLOOKUP(G5260,组合调整!$A:$I,2,0))</f>
        <v/>
      </c>
    </row>
    <row r="5261" spans="1:23">
      <c r="A5261" s="26">
        <v>41405</v>
      </c>
      <c r="B5261" s="26" t="s">
        <v>143</v>
      </c>
      <c r="C5261" s="26">
        <v>4003422</v>
      </c>
      <c r="D5261" s="26">
        <v>4013311</v>
      </c>
      <c r="E5261" s="26">
        <v>4013321</v>
      </c>
      <c r="F5261" s="26">
        <v>4013331</v>
      </c>
      <c r="G5261" s="26">
        <v>40012</v>
      </c>
      <c r="H5261" s="26">
        <v>3021</v>
      </c>
      <c r="I5261" s="26">
        <v>50012</v>
      </c>
      <c r="J5261" s="26">
        <v>4021</v>
      </c>
      <c r="K5261" s="26">
        <v>0</v>
      </c>
      <c r="L5261" s="26">
        <v>0</v>
      </c>
      <c r="M5261" s="26">
        <v>0</v>
      </c>
      <c r="N5261" s="26">
        <v>0</v>
      </c>
      <c r="O5261" s="24" t="s">
        <v>143</v>
      </c>
      <c r="P5261" s="24">
        <v>41405</v>
      </c>
      <c r="Q5261" s="24">
        <f>IF(ISERROR(VLOOKUP($B5261,[1]主动技能!$B:$D,3,0)),[2]Sheet1!$Y5728,VLOOKUP($B5261,[1]主动技能!$B:$D,3,0))</f>
        <v>4</v>
      </c>
      <c r="S5261" s="24" t="str">
        <f>IF(C5261&lt;1000000,"",VLOOKUP(C5261,组合调整!$A:$I,2,0))</f>
        <v>神加</v>
      </c>
      <c r="T5261" s="24" t="str">
        <f>IF(D5261&lt;1000000,"",VLOOKUP(D5261,组合调整!$A:$I,2,0))</f>
        <v>私密话</v>
      </c>
      <c r="U5261" s="24" t="str">
        <f>IF(E5261&lt;1000000,"",VLOOKUP(E5261,组合调整!$A:$I,2,0))</f>
        <v>致命诱惑</v>
      </c>
      <c r="V5261" s="24" t="str">
        <f>IF(F5261&lt;1000000,"",VLOOKUP(F5261,组合调整!$A:$I,2,0))</f>
        <v>力大</v>
      </c>
      <c r="W5261" s="24" t="str">
        <f>IF(G5261&lt;1000000,"",VLOOKUP(G5261,组合调整!$A:$I,2,0))</f>
        <v/>
      </c>
    </row>
    <row r="5262" spans="1:23">
      <c r="A5262" s="26">
        <v>41406</v>
      </c>
      <c r="B5262" s="26" t="s">
        <v>8</v>
      </c>
      <c r="C5262" s="26">
        <v>3000142</v>
      </c>
      <c r="D5262" s="26">
        <v>4000122</v>
      </c>
      <c r="E5262" s="26">
        <v>4002312</v>
      </c>
      <c r="F5262" s="26">
        <v>4014411</v>
      </c>
      <c r="G5262" s="26">
        <v>40123</v>
      </c>
      <c r="H5262" s="26">
        <v>3041</v>
      </c>
      <c r="I5262" s="26">
        <v>50023</v>
      </c>
      <c r="J5262" s="26">
        <v>4041</v>
      </c>
      <c r="K5262" s="26">
        <v>0</v>
      </c>
      <c r="L5262" s="26">
        <v>0</v>
      </c>
      <c r="M5262" s="26">
        <v>0</v>
      </c>
      <c r="N5262" s="26">
        <v>0</v>
      </c>
      <c r="O5262" s="24" t="s">
        <v>8</v>
      </c>
      <c r="P5262" s="24">
        <v>41406</v>
      </c>
      <c r="Q5262" s="24">
        <f>IF(ISERROR(VLOOKUP($B5262,[1]主动技能!$B:$D,3,0)),[2]Sheet1!$Y5729,VLOOKUP($B5262,[1]主动技能!$B:$D,3,0))</f>
        <v>4</v>
      </c>
      <c r="S5262" s="24" t="str">
        <f>IF(C5262&lt;1000000,"",VLOOKUP(C5262,组合调整!$A:$I,2,0))</f>
        <v>健忘</v>
      </c>
      <c r="T5262" s="24" t="str">
        <f>IF(D5262&lt;1000000,"",VLOOKUP(D5262,组合调整!$A:$I,2,0))</f>
        <v>镜面</v>
      </c>
      <c r="U5262" s="24" t="str">
        <f>IF(E5262&lt;1000000,"",VLOOKUP(E5262,组合调整!$A:$I,2,0))</f>
        <v>护理</v>
      </c>
      <c r="V5262" s="24" t="str">
        <f>IF(F5262&lt;1000000,"",VLOOKUP(F5262,组合调整!$A:$I,2,0))</f>
        <v>足智</v>
      </c>
      <c r="W5262" s="24" t="str">
        <f>IF(G5262&lt;1000000,"",VLOOKUP(G5262,组合调整!$A:$I,2,0))</f>
        <v/>
      </c>
    </row>
    <row r="5263" spans="1:23">
      <c r="A5263" s="26">
        <v>41407</v>
      </c>
      <c r="B5263" s="26" t="s">
        <v>141</v>
      </c>
      <c r="C5263" s="26">
        <v>2003422</v>
      </c>
      <c r="D5263" s="26">
        <v>4006722</v>
      </c>
      <c r="E5263" s="26">
        <v>4014412</v>
      </c>
      <c r="F5263" s="26">
        <v>4015511</v>
      </c>
      <c r="G5263" s="26">
        <v>40031</v>
      </c>
      <c r="H5263" s="26">
        <v>3032</v>
      </c>
      <c r="I5263" s="26">
        <v>50031</v>
      </c>
      <c r="J5263" s="26">
        <v>4032</v>
      </c>
      <c r="K5263" s="26">
        <v>0</v>
      </c>
      <c r="L5263" s="26">
        <v>0</v>
      </c>
      <c r="M5263" s="26">
        <v>0</v>
      </c>
      <c r="N5263" s="26">
        <v>0</v>
      </c>
      <c r="O5263" s="24" t="s">
        <v>141</v>
      </c>
      <c r="P5263" s="24">
        <v>41407</v>
      </c>
      <c r="Q5263" s="24">
        <f>IF(ISERROR(VLOOKUP($B5263,[1]主动技能!$B:$D,3,0)),[2]Sheet1!$Y5730,VLOOKUP($B5263,[1]主动技能!$B:$D,3,0))</f>
        <v>4</v>
      </c>
      <c r="S5263" s="24" t="str">
        <f>IF(C5263&lt;1000000,"",VLOOKUP(C5263,组合调整!$A:$I,2,0))</f>
        <v>光合</v>
      </c>
      <c r="T5263" s="24" t="str">
        <f>IF(D5263&lt;1000000,"",VLOOKUP(D5263,组合调整!$A:$I,2,0))</f>
        <v>为进</v>
      </c>
      <c r="U5263" s="24" t="str">
        <f>IF(E5263&lt;1000000,"",VLOOKUP(E5263,组合调整!$A:$I,2,0))</f>
        <v>天地翻</v>
      </c>
      <c r="V5263" s="24" t="str">
        <f>IF(F5263&lt;1000000,"",VLOOKUP(F5263,组合调整!$A:$I,2,0))</f>
        <v>威风</v>
      </c>
      <c r="W5263" s="24" t="str">
        <f>IF(G5263&lt;1000000,"",VLOOKUP(G5263,组合调整!$A:$I,2,0))</f>
        <v/>
      </c>
    </row>
    <row r="5264" spans="1:23">
      <c r="A5264" s="26">
        <v>41408</v>
      </c>
      <c r="B5264" s="26" t="s">
        <v>36</v>
      </c>
      <c r="C5264" s="26">
        <v>4000124</v>
      </c>
      <c r="D5264" s="26">
        <v>2002332</v>
      </c>
      <c r="E5264" s="26">
        <v>4013312</v>
      </c>
      <c r="F5264" s="26">
        <v>1019922</v>
      </c>
      <c r="G5264" s="26">
        <v>40231</v>
      </c>
      <c r="H5264" s="26">
        <v>3032</v>
      </c>
      <c r="I5264" s="26">
        <v>50031</v>
      </c>
      <c r="J5264" s="26">
        <v>4032</v>
      </c>
      <c r="K5264" s="26">
        <v>0</v>
      </c>
      <c r="L5264" s="26">
        <v>0</v>
      </c>
      <c r="M5264" s="26">
        <v>0</v>
      </c>
      <c r="N5264" s="26">
        <v>0</v>
      </c>
      <c r="O5264" s="24" t="s">
        <v>36</v>
      </c>
      <c r="P5264" s="24">
        <v>41408</v>
      </c>
      <c r="Q5264" s="24">
        <f>IF(ISERROR(VLOOKUP($B5264,[1]主动技能!$B:$D,3,0)),[2]Sheet1!$Y5731,VLOOKUP($B5264,[1]主动技能!$B:$D,3,0))</f>
        <v>4</v>
      </c>
      <c r="S5264" s="24" t="str">
        <f>IF(C5264&lt;1000000,"",VLOOKUP(C5264,组合调整!$A:$I,2,0))</f>
        <v>镜面</v>
      </c>
      <c r="T5264" s="24" t="str">
        <f>IF(D5264&lt;1000000,"",VLOOKUP(D5264,组合调整!$A:$I,2,0))</f>
        <v>魔法</v>
      </c>
      <c r="U5264" s="24" t="str">
        <f>IF(E5264&lt;1000000,"",VLOOKUP(E5264,组合调整!$A:$I,2,0))</f>
        <v>私密话</v>
      </c>
      <c r="V5264" s="24" t="str">
        <f>IF(F5264&lt;1000000,"",VLOOKUP(F5264,组合调整!$A:$I,2,0))</f>
        <v>投技</v>
      </c>
      <c r="W5264" s="24" t="str">
        <f>IF(G5264&lt;1000000,"",VLOOKUP(G5264,组合调整!$A:$I,2,0))</f>
        <v/>
      </c>
    </row>
    <row r="5265" spans="1:23">
      <c r="A5265" s="26">
        <v>41409</v>
      </c>
      <c r="B5265" s="26" t="s">
        <v>140</v>
      </c>
      <c r="C5265" s="26">
        <v>2000122</v>
      </c>
      <c r="D5265" s="26">
        <v>4004512</v>
      </c>
      <c r="E5265" s="26">
        <v>4017711</v>
      </c>
      <c r="F5265" s="26">
        <v>4005612</v>
      </c>
      <c r="G5265" s="26">
        <v>40212</v>
      </c>
      <c r="H5265" s="26">
        <v>3021</v>
      </c>
      <c r="I5265" s="26">
        <v>50012</v>
      </c>
      <c r="J5265" s="26">
        <v>4021</v>
      </c>
      <c r="K5265" s="26">
        <v>0</v>
      </c>
      <c r="L5265" s="26">
        <v>0</v>
      </c>
      <c r="M5265" s="26">
        <v>0</v>
      </c>
      <c r="N5265" s="26">
        <v>0</v>
      </c>
      <c r="O5265" s="24" t="s">
        <v>140</v>
      </c>
      <c r="P5265" s="24">
        <v>41409</v>
      </c>
      <c r="Q5265" s="24">
        <f>IF(ISERROR(VLOOKUP($B5265,[1]主动技能!$B:$D,3,0)),[2]Sheet1!$Y5732,VLOOKUP($B5265,[1]主动技能!$B:$D,3,0))</f>
        <v>3</v>
      </c>
      <c r="S5265" s="24" t="str">
        <f>IF(C5265&lt;1000000,"",VLOOKUP(C5265,组合调整!$A:$I,2,0))</f>
        <v>羁绊</v>
      </c>
      <c r="T5265" s="24" t="str">
        <f>IF(D5265&lt;1000000,"",VLOOKUP(D5265,组合调整!$A:$I,2,0))</f>
        <v>瞪眼</v>
      </c>
      <c r="U5265" s="24" t="str">
        <f>IF(E5265&lt;1000000,"",VLOOKUP(E5265,组合调整!$A:$I,2,0))</f>
        <v>鬼切</v>
      </c>
      <c r="V5265" s="24" t="str">
        <f>IF(F5265&lt;1000000,"",VLOOKUP(F5265,组合调整!$A:$I,2,0))</f>
        <v>冲冠</v>
      </c>
      <c r="W5265" s="24" t="str">
        <f>IF(G5265&lt;1000000,"",VLOOKUP(G5265,组合调整!$A:$I,2,0))</f>
        <v/>
      </c>
    </row>
    <row r="5266" spans="1:23">
      <c r="A5266" s="26">
        <v>41410</v>
      </c>
      <c r="B5266" s="26" t="s">
        <v>35</v>
      </c>
      <c r="C5266" s="26">
        <v>4013332</v>
      </c>
      <c r="D5266" s="26">
        <v>4017712</v>
      </c>
      <c r="E5266" s="26">
        <v>4018811</v>
      </c>
      <c r="F5266" s="26">
        <v>4018821</v>
      </c>
      <c r="G5266" s="26">
        <v>40241</v>
      </c>
      <c r="H5266" s="26">
        <v>3012</v>
      </c>
      <c r="I5266" s="26">
        <v>50041</v>
      </c>
      <c r="J5266" s="26">
        <v>4012</v>
      </c>
      <c r="K5266" s="26">
        <v>0</v>
      </c>
      <c r="L5266" s="26">
        <v>0</v>
      </c>
      <c r="M5266" s="26">
        <v>0</v>
      </c>
      <c r="N5266" s="26">
        <v>0</v>
      </c>
      <c r="O5266" s="24" t="s">
        <v>35</v>
      </c>
      <c r="P5266" s="24">
        <v>41410</v>
      </c>
      <c r="Q5266" s="24">
        <f>IF(ISERROR(VLOOKUP($B5266,[1]主动技能!$B:$D,3,0)),[2]Sheet1!$Y5733,VLOOKUP($B5266,[1]主动技能!$B:$D,3,0))</f>
        <v>2</v>
      </c>
      <c r="S5266" s="24" t="str">
        <f>IF(C5266&lt;1000000,"",VLOOKUP(C5266,组合调整!$A:$I,2,0))</f>
        <v>天地投</v>
      </c>
      <c r="T5266" s="24" t="str">
        <f>IF(D5266&lt;1000000,"",VLOOKUP(D5266,组合调整!$A:$I,2,0))</f>
        <v>鬼切</v>
      </c>
      <c r="U5266" s="24" t="str">
        <f>IF(E5266&lt;1000000,"",VLOOKUP(E5266,组合调整!$A:$I,2,0))</f>
        <v>大力踢</v>
      </c>
      <c r="V5266" s="24" t="str">
        <f>IF(F5266&lt;1000000,"",VLOOKUP(F5266,组合调整!$A:$I,2,0))</f>
        <v>龙抓手</v>
      </c>
      <c r="W5266" s="24" t="str">
        <f>IF(G5266&lt;1000000,"",VLOOKUP(G5266,组合调整!$A:$I,2,0))</f>
        <v/>
      </c>
    </row>
  </sheetData>
  <phoneticPr fontId="2" type="noConversion"/>
  <pageMargins left="0.7" right="0.7" top="0.75" bottom="0.75" header="0.3" footer="0.3"/>
  <pageSetup paperSize="9"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S571"/>
  <sheetViews>
    <sheetView zoomScale="85" zoomScaleNormal="85" workbookViewId="0">
      <pane ySplit="1" topLeftCell="A2" activePane="bottomLeft" state="frozen"/>
      <selection pane="bottomLeft" activeCell="S568" sqref="P2:S568"/>
    </sheetView>
  </sheetViews>
  <sheetFormatPr defaultRowHeight="16.5"/>
  <cols>
    <col min="1" max="1" width="9" style="24"/>
    <col min="2" max="2" width="13.75" style="24" bestFit="1" customWidth="1"/>
    <col min="3" max="3" width="13.75" style="24" customWidth="1"/>
    <col min="4" max="5" width="13.75" style="24" bestFit="1" customWidth="1"/>
    <col min="6" max="7" width="11.5" style="24" bestFit="1" customWidth="1"/>
    <col min="8" max="13" width="9" style="24"/>
    <col min="14" max="14" width="11.25" style="24" bestFit="1" customWidth="1"/>
    <col min="15" max="15" width="9.25" style="24" bestFit="1" customWidth="1"/>
    <col min="16" max="19" width="8.625" style="24" bestFit="1" customWidth="1"/>
    <col min="20" max="16384" width="9" style="24"/>
  </cols>
  <sheetData>
    <row r="1" spans="1:19" s="23" customFormat="1" ht="17.25" thickBot="1">
      <c r="A1" s="52"/>
      <c r="B1" s="52" t="s">
        <v>163</v>
      </c>
      <c r="C1" s="52" t="s">
        <v>1408</v>
      </c>
      <c r="D1" s="52" t="s">
        <v>964</v>
      </c>
      <c r="E1" s="52" t="s">
        <v>966</v>
      </c>
      <c r="F1" s="52" t="s">
        <v>967</v>
      </c>
      <c r="G1" s="52" t="s">
        <v>1602</v>
      </c>
      <c r="I1" s="25" t="s">
        <v>964</v>
      </c>
      <c r="J1" s="25" t="s">
        <v>966</v>
      </c>
      <c r="K1" s="25" t="s">
        <v>967</v>
      </c>
      <c r="L1" s="25" t="s">
        <v>1594</v>
      </c>
      <c r="N1" s="25" t="s">
        <v>161</v>
      </c>
      <c r="P1" s="25" t="s">
        <v>964</v>
      </c>
      <c r="Q1" s="25" t="s">
        <v>966</v>
      </c>
      <c r="R1" s="25" t="s">
        <v>967</v>
      </c>
      <c r="S1" s="25" t="s">
        <v>1593</v>
      </c>
    </row>
    <row r="2" spans="1:19">
      <c r="A2" s="64">
        <v>1</v>
      </c>
      <c r="B2" s="46" t="s">
        <v>25</v>
      </c>
      <c r="C2" s="46">
        <v>4</v>
      </c>
      <c r="D2" s="46" t="s">
        <v>137</v>
      </c>
      <c r="E2" s="46" t="s">
        <v>27</v>
      </c>
      <c r="F2" s="47" t="s">
        <v>971</v>
      </c>
      <c r="G2" s="47" t="s">
        <v>971</v>
      </c>
      <c r="I2" s="26" t="str">
        <f>IF(D2=组合调整!L2,"",1)</f>
        <v/>
      </c>
      <c r="J2" s="26" t="str">
        <f>IF(E2=组合调整!M2,"",1)</f>
        <v/>
      </c>
      <c r="K2" s="26" t="str">
        <f>IF(F2=组合调整!N2,"",1)</f>
        <v/>
      </c>
      <c r="L2" s="26" t="str">
        <f>IF(G2=组合调整!O2,"",1)</f>
        <v/>
      </c>
      <c r="N2" s="26">
        <v>2000112</v>
      </c>
      <c r="P2" s="26">
        <f>IF(D2="",0,VLOOKUP(D2,英雄信息!$O:$P,2,0))</f>
        <v>20001</v>
      </c>
      <c r="Q2" s="26">
        <f>IF(E2="",0,VLOOKUP(E2,英雄信息!$O:$P,2,0))</f>
        <v>20012</v>
      </c>
      <c r="R2" s="26">
        <f>IF(F2="",0,VLOOKUP(F2,英雄信息!$O:$P,2,0))</f>
        <v>0</v>
      </c>
      <c r="S2" s="26">
        <f>IF(G2="",0,VLOOKUP(G2,英雄信息!$O:$P,2,0))</f>
        <v>0</v>
      </c>
    </row>
    <row r="3" spans="1:19">
      <c r="A3" s="65"/>
      <c r="B3" s="26" t="s">
        <v>25</v>
      </c>
      <c r="C3" s="26">
        <v>4</v>
      </c>
      <c r="D3" s="26" t="s">
        <v>21</v>
      </c>
      <c r="E3" s="26" t="s">
        <v>971</v>
      </c>
      <c r="F3" s="48" t="s">
        <v>971</v>
      </c>
      <c r="G3" s="48" t="s">
        <v>971</v>
      </c>
      <c r="I3" s="26" t="str">
        <f>IF(D3=组合调整!L3,"",1)</f>
        <v/>
      </c>
      <c r="J3" s="26" t="str">
        <f>IF(E3=组合调整!M3,"",1)</f>
        <v/>
      </c>
      <c r="K3" s="26" t="str">
        <f>IF(F3=组合调整!N3,"",1)</f>
        <v/>
      </c>
      <c r="L3" s="26" t="str">
        <f>IF(G3=组合调整!O3,"",1)</f>
        <v/>
      </c>
      <c r="N3" s="26">
        <v>2002322</v>
      </c>
      <c r="P3" s="26">
        <f>IF(D3="",0,VLOOKUP(D3,英雄信息!$O:$P,2,0))</f>
        <v>20023</v>
      </c>
      <c r="Q3" s="26">
        <f>IF(E3="",0,VLOOKUP(E3,英雄信息!$O:$P,2,0))</f>
        <v>0</v>
      </c>
      <c r="R3" s="26">
        <f>IF(F3="",0,VLOOKUP(F3,英雄信息!$O:$P,2,0))</f>
        <v>0</v>
      </c>
      <c r="S3" s="26">
        <f>IF(G3="",0,VLOOKUP(G3,英雄信息!$O:$P,2,0))</f>
        <v>0</v>
      </c>
    </row>
    <row r="4" spans="1:19">
      <c r="A4" s="65"/>
      <c r="B4" s="26" t="s">
        <v>25</v>
      </c>
      <c r="C4" s="26">
        <v>4</v>
      </c>
      <c r="D4" s="26" t="s">
        <v>1610</v>
      </c>
      <c r="E4" s="26" t="s">
        <v>971</v>
      </c>
      <c r="F4" s="48" t="s">
        <v>971</v>
      </c>
      <c r="G4" s="48" t="s">
        <v>971</v>
      </c>
      <c r="I4" s="26">
        <f>IF(D4=组合调整!L4,"",1)</f>
        <v>1</v>
      </c>
      <c r="J4" s="26" t="str">
        <f>IF(E4=组合调整!M4,"",1)</f>
        <v/>
      </c>
      <c r="K4" s="26" t="str">
        <f>IF(F4=组合调整!N4,"",1)</f>
        <v/>
      </c>
      <c r="L4" s="26" t="str">
        <f>IF(G4=组合调整!O4,"",1)</f>
        <v/>
      </c>
      <c r="N4" s="26">
        <v>2006711</v>
      </c>
      <c r="P4" s="26">
        <f>IF(D4="",0,VLOOKUP(D4,英雄信息!$O:$P,2,0))</f>
        <v>20089</v>
      </c>
      <c r="Q4" s="26">
        <f>IF(E4="",0,VLOOKUP(E4,英雄信息!$O:$P,2,0))</f>
        <v>0</v>
      </c>
      <c r="R4" s="26">
        <f>IF(F4="",0,VLOOKUP(F4,英雄信息!$O:$P,2,0))</f>
        <v>0</v>
      </c>
      <c r="S4" s="26">
        <f>IF(G4="",0,VLOOKUP(G4,英雄信息!$O:$P,2,0))</f>
        <v>0</v>
      </c>
    </row>
    <row r="5" spans="1:19" ht="17.25" thickBot="1">
      <c r="A5" s="66"/>
      <c r="B5" s="49" t="s">
        <v>25</v>
      </c>
      <c r="C5" s="49">
        <v>4</v>
      </c>
      <c r="D5" s="49" t="s">
        <v>30</v>
      </c>
      <c r="E5" s="49" t="s">
        <v>971</v>
      </c>
      <c r="F5" s="50" t="s">
        <v>971</v>
      </c>
      <c r="G5" s="50" t="s">
        <v>971</v>
      </c>
      <c r="I5" s="26" t="str">
        <f>IF(D5=组合调整!L5,"",1)</f>
        <v/>
      </c>
      <c r="J5" s="26" t="str">
        <f>IF(E5=组合调整!M5,"",1)</f>
        <v/>
      </c>
      <c r="K5" s="26" t="str">
        <f>IF(F5=组合调整!N5,"",1)</f>
        <v/>
      </c>
      <c r="L5" s="26" t="str">
        <f>IF(G5=组合调整!O5,"",1)</f>
        <v/>
      </c>
      <c r="N5" s="26">
        <v>2007822</v>
      </c>
      <c r="P5" s="26">
        <f>IF(D5="",0,VLOOKUP(D5,英雄信息!$O:$P,2,0))</f>
        <v>10067</v>
      </c>
      <c r="Q5" s="26">
        <f>IF(E5="",0,VLOOKUP(E5,英雄信息!$O:$P,2,0))</f>
        <v>0</v>
      </c>
      <c r="R5" s="26">
        <f>IF(F5="",0,VLOOKUP(F5,英雄信息!$O:$P,2,0))</f>
        <v>0</v>
      </c>
      <c r="S5" s="26">
        <f>IF(G5="",0,VLOOKUP(G5,英雄信息!$O:$P,2,0))</f>
        <v>0</v>
      </c>
    </row>
    <row r="6" spans="1:19">
      <c r="A6" s="64">
        <v>2</v>
      </c>
      <c r="B6" s="46" t="s">
        <v>40</v>
      </c>
      <c r="C6" s="46">
        <v>5</v>
      </c>
      <c r="D6" s="46" t="s">
        <v>5</v>
      </c>
      <c r="E6" s="46" t="s">
        <v>971</v>
      </c>
      <c r="F6" s="47" t="s">
        <v>971</v>
      </c>
      <c r="G6" s="47" t="s">
        <v>971</v>
      </c>
      <c r="I6" s="26" t="str">
        <f>IF(D6=组合调整!L6,"",1)</f>
        <v/>
      </c>
      <c r="J6" s="26" t="str">
        <f>IF(E6=组合调整!M6,"",1)</f>
        <v/>
      </c>
      <c r="K6" s="26" t="str">
        <f>IF(F6=组合调整!N6,"",1)</f>
        <v/>
      </c>
      <c r="L6" s="26" t="str">
        <f>IF(G6=组合调整!O6,"",1)</f>
        <v/>
      </c>
      <c r="N6" s="26">
        <v>2000142</v>
      </c>
      <c r="P6" s="26">
        <f>IF(D6="",0,VLOOKUP(D6,英雄信息!$O:$P,2,0))</f>
        <v>30001</v>
      </c>
      <c r="Q6" s="26">
        <f>IF(E6="",0,VLOOKUP(E6,英雄信息!$O:$P,2,0))</f>
        <v>0</v>
      </c>
      <c r="R6" s="26">
        <f>IF(F6="",0,VLOOKUP(F6,英雄信息!$O:$P,2,0))</f>
        <v>0</v>
      </c>
      <c r="S6" s="26">
        <f>IF(G6="",0,VLOOKUP(G6,英雄信息!$O:$P,2,0))</f>
        <v>0</v>
      </c>
    </row>
    <row r="7" spans="1:19">
      <c r="A7" s="65"/>
      <c r="B7" s="26" t="s">
        <v>40</v>
      </c>
      <c r="C7" s="26">
        <v>5</v>
      </c>
      <c r="D7" s="26" t="s">
        <v>972</v>
      </c>
      <c r="E7" s="26" t="s">
        <v>971</v>
      </c>
      <c r="F7" s="48" t="s">
        <v>971</v>
      </c>
      <c r="G7" s="48" t="s">
        <v>971</v>
      </c>
      <c r="I7" s="26" t="str">
        <f>IF(D7=组合调整!L7,"",1)</f>
        <v/>
      </c>
      <c r="J7" s="26" t="str">
        <f>IF(E7=组合调整!M7,"",1)</f>
        <v/>
      </c>
      <c r="K7" s="26" t="str">
        <f>IF(F7=组合调整!N7,"",1)</f>
        <v/>
      </c>
      <c r="L7" s="26" t="str">
        <f>IF(G7=组合调整!O7,"",1)</f>
        <v/>
      </c>
      <c r="N7" s="26">
        <v>2007811</v>
      </c>
      <c r="P7" s="26">
        <f>IF(D7="",0,VLOOKUP(D7,英雄信息!$O:$P,2,0))</f>
        <v>20111</v>
      </c>
      <c r="Q7" s="26">
        <f>IF(E7="",0,VLOOKUP(E7,英雄信息!$O:$P,2,0))</f>
        <v>0</v>
      </c>
      <c r="R7" s="26">
        <f>IF(F7="",0,VLOOKUP(F7,英雄信息!$O:$P,2,0))</f>
        <v>0</v>
      </c>
      <c r="S7" s="26">
        <f>IF(G7="",0,VLOOKUP(G7,英雄信息!$O:$P,2,0))</f>
        <v>0</v>
      </c>
    </row>
    <row r="8" spans="1:19">
      <c r="A8" s="65"/>
      <c r="B8" s="26" t="s">
        <v>40</v>
      </c>
      <c r="C8" s="26">
        <v>5</v>
      </c>
      <c r="D8" s="26" t="s">
        <v>144</v>
      </c>
      <c r="E8" s="26" t="s">
        <v>971</v>
      </c>
      <c r="F8" s="48" t="s">
        <v>971</v>
      </c>
      <c r="G8" s="48" t="s">
        <v>971</v>
      </c>
      <c r="I8" s="26" t="str">
        <f>IF(D8=组合调整!L8,"",1)</f>
        <v/>
      </c>
      <c r="J8" s="26" t="str">
        <f>IF(E8=组合调整!M8,"",1)</f>
        <v/>
      </c>
      <c r="K8" s="26" t="str">
        <f>IF(F8=组合调整!N8,"",1)</f>
        <v/>
      </c>
      <c r="L8" s="26" t="str">
        <f>IF(G8=组合调整!O8,"",1)</f>
        <v/>
      </c>
      <c r="N8" s="26">
        <v>2007821</v>
      </c>
      <c r="P8" s="26">
        <f>IF(D8="",0,VLOOKUP(D8,英雄信息!$O:$P,2,0))</f>
        <v>10045</v>
      </c>
      <c r="Q8" s="26">
        <f>IF(E8="",0,VLOOKUP(E8,英雄信息!$O:$P,2,0))</f>
        <v>0</v>
      </c>
      <c r="R8" s="26">
        <f>IF(F8="",0,VLOOKUP(F8,英雄信息!$O:$P,2,0))</f>
        <v>0</v>
      </c>
      <c r="S8" s="26">
        <f>IF(G8="",0,VLOOKUP(G8,英雄信息!$O:$P,2,0))</f>
        <v>0</v>
      </c>
    </row>
    <row r="9" spans="1:19" ht="17.25" thickBot="1">
      <c r="A9" s="66"/>
      <c r="B9" s="49" t="s">
        <v>40</v>
      </c>
      <c r="C9" s="49">
        <v>5</v>
      </c>
      <c r="D9" s="49" t="s">
        <v>142</v>
      </c>
      <c r="E9" s="49" t="s">
        <v>971</v>
      </c>
      <c r="F9" s="50" t="s">
        <v>971</v>
      </c>
      <c r="G9" s="50" t="s">
        <v>971</v>
      </c>
      <c r="I9" s="26" t="str">
        <f>IF(D9=组合调整!L9,"",1)</f>
        <v/>
      </c>
      <c r="J9" s="26" t="str">
        <f>IF(E9=组合调整!M9,"",1)</f>
        <v/>
      </c>
      <c r="K9" s="26" t="str">
        <f>IF(F9=组合调整!N9,"",1)</f>
        <v/>
      </c>
      <c r="L9" s="26" t="str">
        <f>IF(G9=组合调整!O9,"",1)</f>
        <v/>
      </c>
      <c r="N9" s="26">
        <v>2007831</v>
      </c>
      <c r="P9" s="26">
        <f>IF(D9="",0,VLOOKUP(D9,英雄信息!$O:$P,2,0))</f>
        <v>10122</v>
      </c>
      <c r="Q9" s="26">
        <f>IF(E9="",0,VLOOKUP(E9,英雄信息!$O:$P,2,0))</f>
        <v>0</v>
      </c>
      <c r="R9" s="26">
        <f>IF(F9="",0,VLOOKUP(F9,英雄信息!$O:$P,2,0))</f>
        <v>0</v>
      </c>
      <c r="S9" s="26">
        <f>IF(G9="",0,VLOOKUP(G9,英雄信息!$O:$P,2,0))</f>
        <v>0</v>
      </c>
    </row>
    <row r="10" spans="1:19" hidden="1">
      <c r="A10" s="64">
        <v>3</v>
      </c>
      <c r="B10" s="46" t="s">
        <v>110</v>
      </c>
      <c r="C10" s="46">
        <v>3</v>
      </c>
      <c r="D10" s="46" t="s">
        <v>4</v>
      </c>
      <c r="E10" s="46" t="s">
        <v>971</v>
      </c>
      <c r="F10" s="47" t="s">
        <v>971</v>
      </c>
      <c r="G10" s="47" t="s">
        <v>971</v>
      </c>
      <c r="I10" s="26" t="str">
        <f>IF(D10=组合调整!L10,"",1)</f>
        <v/>
      </c>
      <c r="J10" s="26" t="str">
        <f>IF(E10=组合调整!M10,"",1)</f>
        <v/>
      </c>
      <c r="K10" s="26" t="str">
        <f>IF(F10=组合调整!N10,"",1)</f>
        <v/>
      </c>
      <c r="L10" s="26" t="str">
        <f>IF(G10=组合调整!O10,"",1)</f>
        <v/>
      </c>
      <c r="N10" s="26">
        <v>1014412</v>
      </c>
      <c r="P10" s="26">
        <f>IF(D10="",0,VLOOKUP(D10,英雄信息!$O:$P,2,0))</f>
        <v>10144</v>
      </c>
      <c r="Q10" s="26">
        <f>IF(E10="",0,VLOOKUP(E10,英雄信息!$O:$P,2,0))</f>
        <v>0</v>
      </c>
      <c r="R10" s="26">
        <f>IF(F10="",0,VLOOKUP(F10,英雄信息!$O:$P,2,0))</f>
        <v>0</v>
      </c>
      <c r="S10" s="26">
        <f>IF(G10="",0,VLOOKUP(G10,英雄信息!$O:$P,2,0))</f>
        <v>0</v>
      </c>
    </row>
    <row r="11" spans="1:19" hidden="1">
      <c r="A11" s="65"/>
      <c r="B11" s="26" t="s">
        <v>110</v>
      </c>
      <c r="C11" s="26">
        <v>3</v>
      </c>
      <c r="D11" s="26" t="s">
        <v>131</v>
      </c>
      <c r="E11" s="26" t="s">
        <v>971</v>
      </c>
      <c r="F11" s="48" t="s">
        <v>971</v>
      </c>
      <c r="G11" s="48" t="s">
        <v>971</v>
      </c>
      <c r="I11" s="26" t="str">
        <f>IF(D11=组合调整!L11,"",1)</f>
        <v/>
      </c>
      <c r="J11" s="26" t="str">
        <f>IF(E11=组合调整!M11,"",1)</f>
        <v/>
      </c>
      <c r="K11" s="26" t="str">
        <f>IF(F11=组合调整!N11,"",1)</f>
        <v/>
      </c>
      <c r="L11" s="26" t="str">
        <f>IF(G11=组合调整!O11,"",1)</f>
        <v/>
      </c>
      <c r="N11" s="26">
        <v>1017711</v>
      </c>
      <c r="P11" s="26">
        <f>IF(D11="",0,VLOOKUP(D11,英雄信息!$O:$P,2,0))</f>
        <v>30155</v>
      </c>
      <c r="Q11" s="26">
        <f>IF(E11="",0,VLOOKUP(E11,英雄信息!$O:$P,2,0))</f>
        <v>0</v>
      </c>
      <c r="R11" s="26">
        <f>IF(F11="",0,VLOOKUP(F11,英雄信息!$O:$P,2,0))</f>
        <v>0</v>
      </c>
      <c r="S11" s="26">
        <f>IF(G11="",0,VLOOKUP(G11,英雄信息!$O:$P,2,0))</f>
        <v>0</v>
      </c>
    </row>
    <row r="12" spans="1:19" hidden="1">
      <c r="A12" s="65"/>
      <c r="B12" s="26" t="s">
        <v>110</v>
      </c>
      <c r="C12" s="26">
        <v>3</v>
      </c>
      <c r="D12" s="26" t="s">
        <v>126</v>
      </c>
      <c r="E12" s="26" t="s">
        <v>971</v>
      </c>
      <c r="F12" s="48" t="s">
        <v>971</v>
      </c>
      <c r="G12" s="48" t="s">
        <v>971</v>
      </c>
      <c r="I12" s="26" t="str">
        <f>IF(D12=组合调整!L12,"",1)</f>
        <v/>
      </c>
      <c r="J12" s="26" t="str">
        <f>IF(E12=组合调整!M12,"",1)</f>
        <v/>
      </c>
      <c r="K12" s="26" t="str">
        <f>IF(F12=组合调整!N12,"",1)</f>
        <v/>
      </c>
      <c r="L12" s="26" t="str">
        <f>IF(G12=组合调整!O12,"",1)</f>
        <v/>
      </c>
      <c r="N12" s="26">
        <v>1017721</v>
      </c>
      <c r="P12" s="26">
        <f>IF(D12="",0,VLOOKUP(D12,英雄信息!$O:$P,2,0))</f>
        <v>10166</v>
      </c>
      <c r="Q12" s="26">
        <f>IF(E12="",0,VLOOKUP(E12,英雄信息!$O:$P,2,0))</f>
        <v>0</v>
      </c>
      <c r="R12" s="26">
        <f>IF(F12="",0,VLOOKUP(F12,英雄信息!$O:$P,2,0))</f>
        <v>0</v>
      </c>
      <c r="S12" s="26">
        <f>IF(G12="",0,VLOOKUP(G12,英雄信息!$O:$P,2,0))</f>
        <v>0</v>
      </c>
    </row>
    <row r="13" spans="1:19" ht="17.25" hidden="1" thickBot="1">
      <c r="A13" s="66"/>
      <c r="B13" s="49" t="s">
        <v>110</v>
      </c>
      <c r="C13" s="49">
        <v>3</v>
      </c>
      <c r="D13" s="49" t="s">
        <v>108</v>
      </c>
      <c r="E13" s="49" t="s">
        <v>971</v>
      </c>
      <c r="F13" s="50" t="s">
        <v>971</v>
      </c>
      <c r="G13" s="50" t="s">
        <v>971</v>
      </c>
      <c r="I13" s="26" t="str">
        <f>IF(D13=组合调整!L13,"",1)</f>
        <v/>
      </c>
      <c r="J13" s="26" t="str">
        <f>IF(E13=组合调整!M13,"",1)</f>
        <v/>
      </c>
      <c r="K13" s="26" t="str">
        <f>IF(F13=组合调整!N13,"",1)</f>
        <v/>
      </c>
      <c r="L13" s="26" t="str">
        <f>IF(G13=组合调整!O13,"",1)</f>
        <v/>
      </c>
      <c r="N13" s="26">
        <v>1017731</v>
      </c>
      <c r="P13" s="26">
        <f>IF(D13="",0,VLOOKUP(D13,英雄信息!$O:$P,2,0))</f>
        <v>10199</v>
      </c>
      <c r="Q13" s="26">
        <f>IF(E13="",0,VLOOKUP(E13,英雄信息!$O:$P,2,0))</f>
        <v>0</v>
      </c>
      <c r="R13" s="26">
        <f>IF(F13="",0,VLOOKUP(F13,英雄信息!$O:$P,2,0))</f>
        <v>0</v>
      </c>
      <c r="S13" s="26">
        <f>IF(G13="",0,VLOOKUP(G13,英雄信息!$O:$P,2,0))</f>
        <v>0</v>
      </c>
    </row>
    <row r="14" spans="1:19" hidden="1">
      <c r="A14" s="67">
        <v>4</v>
      </c>
      <c r="B14" s="44" t="s">
        <v>77</v>
      </c>
      <c r="C14" s="44">
        <v>2</v>
      </c>
      <c r="D14" s="44" t="s">
        <v>60</v>
      </c>
      <c r="E14" s="44" t="s">
        <v>971</v>
      </c>
      <c r="F14" s="44" t="s">
        <v>971</v>
      </c>
      <c r="G14" s="44" t="s">
        <v>971</v>
      </c>
      <c r="I14" s="26" t="str">
        <f>IF(D14=组合调整!L14,"",1)</f>
        <v/>
      </c>
      <c r="J14" s="26" t="str">
        <f>IF(E14=组合调整!M14,"",1)</f>
        <v/>
      </c>
      <c r="K14" s="26" t="str">
        <f>IF(F14=组合调整!N14,"",1)</f>
        <v/>
      </c>
      <c r="L14" s="26" t="str">
        <f>IF(G14=组合调整!O14,"",1)</f>
        <v/>
      </c>
      <c r="N14" s="26">
        <v>2022132</v>
      </c>
      <c r="P14" s="26">
        <f>IF(D14="",0,VLOOKUP(D14,英雄信息!$O:$P,2,0))</f>
        <v>20221</v>
      </c>
      <c r="Q14" s="26">
        <f>IF(E14="",0,VLOOKUP(E14,英雄信息!$O:$P,2,0))</f>
        <v>0</v>
      </c>
      <c r="R14" s="26">
        <f>IF(F14="",0,VLOOKUP(F14,英雄信息!$O:$P,2,0))</f>
        <v>0</v>
      </c>
      <c r="S14" s="26">
        <f>IF(G14="",0,VLOOKUP(G14,英雄信息!$O:$P,2,0))</f>
        <v>0</v>
      </c>
    </row>
    <row r="15" spans="1:19" hidden="1">
      <c r="A15" s="67"/>
      <c r="B15" s="26" t="s">
        <v>77</v>
      </c>
      <c r="C15" s="26">
        <v>2</v>
      </c>
      <c r="D15" s="26" t="s">
        <v>64</v>
      </c>
      <c r="E15" s="26" t="s">
        <v>971</v>
      </c>
      <c r="F15" s="26" t="s">
        <v>971</v>
      </c>
      <c r="G15" s="26" t="s">
        <v>971</v>
      </c>
      <c r="I15" s="26" t="str">
        <f>IF(D15=组合调整!L15,"",1)</f>
        <v/>
      </c>
      <c r="J15" s="26" t="str">
        <f>IF(E15=组合调整!M15,"",1)</f>
        <v/>
      </c>
      <c r="K15" s="26" t="str">
        <f>IF(F15=组合调整!N15,"",1)</f>
        <v/>
      </c>
      <c r="L15" s="26" t="str">
        <f>IF(G15=组合调整!O15,"",1)</f>
        <v/>
      </c>
      <c r="N15" s="26">
        <v>2029822</v>
      </c>
      <c r="P15" s="26">
        <f>IF(D15="",0,VLOOKUP(D15,英雄信息!$O:$P,2,0))</f>
        <v>20298</v>
      </c>
      <c r="Q15" s="26">
        <f>IF(E15="",0,VLOOKUP(E15,英雄信息!$O:$P,2,0))</f>
        <v>0</v>
      </c>
      <c r="R15" s="26">
        <f>IF(F15="",0,VLOOKUP(F15,英雄信息!$O:$P,2,0))</f>
        <v>0</v>
      </c>
      <c r="S15" s="26">
        <f>IF(G15="",0,VLOOKUP(G15,英雄信息!$O:$P,2,0))</f>
        <v>0</v>
      </c>
    </row>
    <row r="16" spans="1:19" hidden="1">
      <c r="A16" s="67"/>
      <c r="B16" s="26" t="s">
        <v>77</v>
      </c>
      <c r="C16" s="26">
        <v>2</v>
      </c>
      <c r="D16" s="26" t="s">
        <v>136</v>
      </c>
      <c r="E16" s="26" t="s">
        <v>971</v>
      </c>
      <c r="F16" s="26" t="s">
        <v>971</v>
      </c>
      <c r="G16" s="26" t="s">
        <v>971</v>
      </c>
      <c r="I16" s="26" t="str">
        <f>IF(D16=组合调整!L16,"",1)</f>
        <v/>
      </c>
      <c r="J16" s="26" t="str">
        <f>IF(E16=组合调整!M16,"",1)</f>
        <v/>
      </c>
      <c r="K16" s="26" t="str">
        <f>IF(F16=组合调整!N16,"",1)</f>
        <v/>
      </c>
      <c r="L16" s="26" t="str">
        <f>IF(G16=组合调整!O16,"",1)</f>
        <v/>
      </c>
      <c r="N16" s="26">
        <v>2033111</v>
      </c>
      <c r="P16" s="26">
        <f>IF(D16="",0,VLOOKUP(D16,英雄信息!$O:$P,2,0))</f>
        <v>20188</v>
      </c>
      <c r="Q16" s="26">
        <f>IF(E16="",0,VLOOKUP(E16,英雄信息!$O:$P,2,0))</f>
        <v>0</v>
      </c>
      <c r="R16" s="26">
        <f>IF(F16="",0,VLOOKUP(F16,英雄信息!$O:$P,2,0))</f>
        <v>0</v>
      </c>
      <c r="S16" s="26">
        <f>IF(G16="",0,VLOOKUP(G16,英雄信息!$O:$P,2,0))</f>
        <v>0</v>
      </c>
    </row>
    <row r="17" spans="1:19" hidden="1">
      <c r="A17" s="67"/>
      <c r="B17" s="26" t="s">
        <v>77</v>
      </c>
      <c r="C17" s="26">
        <v>2</v>
      </c>
      <c r="D17" s="26" t="s">
        <v>1500</v>
      </c>
      <c r="E17" s="26" t="s">
        <v>971</v>
      </c>
      <c r="F17" s="26" t="s">
        <v>971</v>
      </c>
      <c r="G17" s="26" t="s">
        <v>971</v>
      </c>
      <c r="I17" s="26" t="str">
        <f>IF(D17=组合调整!L17,"",1)</f>
        <v/>
      </c>
      <c r="J17" s="26" t="str">
        <f>IF(E17=组合调整!M17,"",1)</f>
        <v/>
      </c>
      <c r="K17" s="26" t="str">
        <f>IF(F17=组合调整!N17,"",1)</f>
        <v/>
      </c>
      <c r="L17" s="26" t="str">
        <f>IF(G17=组合调整!O17,"",1)</f>
        <v/>
      </c>
      <c r="N17" s="26">
        <v>3022112</v>
      </c>
      <c r="P17" s="26">
        <f>IF(D17="",0,VLOOKUP(D17,英雄信息!$O:$P,2,0))</f>
        <v>30221</v>
      </c>
      <c r="Q17" s="26">
        <f>IF(E17="",0,VLOOKUP(E17,英雄信息!$O:$P,2,0))</f>
        <v>0</v>
      </c>
      <c r="R17" s="26">
        <f>IF(F17="",0,VLOOKUP(F17,英雄信息!$O:$P,2,0))</f>
        <v>0</v>
      </c>
      <c r="S17" s="26">
        <f>IF(G17="",0,VLOOKUP(G17,英雄信息!$O:$P,2,0))</f>
        <v>0</v>
      </c>
    </row>
    <row r="18" spans="1:19" hidden="1">
      <c r="A18" s="67"/>
      <c r="B18" s="26" t="s">
        <v>77</v>
      </c>
      <c r="C18" s="26">
        <v>2</v>
      </c>
      <c r="D18" s="26" t="s">
        <v>1478</v>
      </c>
      <c r="E18" s="26" t="s">
        <v>971</v>
      </c>
      <c r="F18" s="26" t="s">
        <v>971</v>
      </c>
      <c r="G18" s="26" t="s">
        <v>971</v>
      </c>
      <c r="I18" s="26" t="str">
        <f>IF(D18=组合调整!L18,"",1)</f>
        <v/>
      </c>
      <c r="J18" s="26" t="str">
        <f>IF(E18=组合调整!M18,"",1)</f>
        <v/>
      </c>
      <c r="K18" s="26" t="str">
        <f>IF(F18=组合调整!N18,"",1)</f>
        <v/>
      </c>
      <c r="L18" s="26" t="str">
        <f>IF(G18=组合调整!O18,"",1)</f>
        <v/>
      </c>
      <c r="N18" s="26">
        <v>3032011</v>
      </c>
      <c r="P18" s="26">
        <f>IF(D18="",0,VLOOKUP(D18,英雄信息!$O:$P,2,0))</f>
        <v>10540</v>
      </c>
      <c r="Q18" s="26">
        <f>IF(E18="",0,VLOOKUP(E18,英雄信息!$O:$P,2,0))</f>
        <v>0</v>
      </c>
      <c r="R18" s="26">
        <f>IF(F18="",0,VLOOKUP(F18,英雄信息!$O:$P,2,0))</f>
        <v>0</v>
      </c>
      <c r="S18" s="26">
        <f>IF(G18="",0,VLOOKUP(G18,英雄信息!$O:$P,2,0))</f>
        <v>0</v>
      </c>
    </row>
    <row r="19" spans="1:19" hidden="1">
      <c r="A19" s="67"/>
      <c r="B19" s="26" t="s">
        <v>77</v>
      </c>
      <c r="C19" s="26">
        <v>2</v>
      </c>
      <c r="D19" s="26" t="s">
        <v>76</v>
      </c>
      <c r="E19" s="26" t="s">
        <v>971</v>
      </c>
      <c r="F19" s="26" t="s">
        <v>971</v>
      </c>
      <c r="G19" s="26" t="s">
        <v>971</v>
      </c>
      <c r="I19" s="26" t="str">
        <f>IF(D19=组合调整!L19,"",1)</f>
        <v/>
      </c>
      <c r="J19" s="26" t="str">
        <f>IF(E19=组合调整!M19,"",1)</f>
        <v/>
      </c>
      <c r="K19" s="26" t="str">
        <f>IF(F19=组合调整!N19,"",1)</f>
        <v/>
      </c>
      <c r="L19" s="26" t="str">
        <f>IF(G19=组合调整!O19,"",1)</f>
        <v/>
      </c>
      <c r="N19" s="26">
        <v>3032021</v>
      </c>
      <c r="P19" s="26">
        <f>IF(D19="",0,VLOOKUP(D19,英雄信息!$O:$P,2,0))</f>
        <v>30408</v>
      </c>
      <c r="Q19" s="26">
        <f>IF(E19="",0,VLOOKUP(E19,英雄信息!$O:$P,2,0))</f>
        <v>0</v>
      </c>
      <c r="R19" s="26">
        <f>IF(F19="",0,VLOOKUP(F19,英雄信息!$O:$P,2,0))</f>
        <v>0</v>
      </c>
      <c r="S19" s="26">
        <f>IF(G19="",0,VLOOKUP(G19,英雄信息!$O:$P,2,0))</f>
        <v>0</v>
      </c>
    </row>
    <row r="20" spans="1:19" hidden="1">
      <c r="A20" s="67"/>
      <c r="B20" s="26" t="s">
        <v>77</v>
      </c>
      <c r="C20" s="26">
        <v>2</v>
      </c>
      <c r="D20" s="26" t="s">
        <v>1492</v>
      </c>
      <c r="E20" s="26" t="s">
        <v>971</v>
      </c>
      <c r="F20" s="26" t="s">
        <v>971</v>
      </c>
      <c r="G20" s="26" t="s">
        <v>971</v>
      </c>
      <c r="I20" s="26" t="str">
        <f>IF(D20=组合调整!L20,"",1)</f>
        <v/>
      </c>
      <c r="J20" s="26" t="str">
        <f>IF(E20=组合调整!M20,"",1)</f>
        <v/>
      </c>
      <c r="K20" s="26" t="str">
        <f>IF(F20=组合调整!N20,"",1)</f>
        <v/>
      </c>
      <c r="L20" s="26" t="str">
        <f>IF(G20=组合调整!O20,"",1)</f>
        <v/>
      </c>
      <c r="N20" s="26">
        <v>3032031</v>
      </c>
      <c r="P20" s="26">
        <f>IF(D20="",0,VLOOKUP(D20,英雄信息!$O:$P,2,0))</f>
        <v>20331</v>
      </c>
      <c r="Q20" s="26">
        <f>IF(E20="",0,VLOOKUP(E20,英雄信息!$O:$P,2,0))</f>
        <v>0</v>
      </c>
      <c r="R20" s="26">
        <f>IF(F20="",0,VLOOKUP(F20,英雄信息!$O:$P,2,0))</f>
        <v>0</v>
      </c>
      <c r="S20" s="26">
        <f>IF(G20="",0,VLOOKUP(G20,英雄信息!$O:$P,2,0))</f>
        <v>0</v>
      </c>
    </row>
    <row r="21" spans="1:19" hidden="1">
      <c r="A21" s="67"/>
      <c r="B21" s="26" t="s">
        <v>77</v>
      </c>
      <c r="C21" s="26">
        <v>2</v>
      </c>
      <c r="D21" s="26" t="s">
        <v>1492</v>
      </c>
      <c r="E21" s="26" t="s">
        <v>971</v>
      </c>
      <c r="F21" s="26" t="s">
        <v>971</v>
      </c>
      <c r="G21" s="26" t="s">
        <v>971</v>
      </c>
      <c r="I21" s="26" t="str">
        <f>IF(D21=组合调整!L21,"",1)</f>
        <v/>
      </c>
      <c r="J21" s="26" t="str">
        <f>IF(E21=组合调整!M21,"",1)</f>
        <v/>
      </c>
      <c r="K21" s="26" t="str">
        <f>IF(F21=组合调整!N21,"",1)</f>
        <v/>
      </c>
      <c r="L21" s="26" t="str">
        <f>IF(G21=组合调整!O21,"",1)</f>
        <v/>
      </c>
      <c r="N21" s="26">
        <v>3032032</v>
      </c>
      <c r="P21" s="26">
        <f>IF(D21="",0,VLOOKUP(D21,英雄信息!$O:$P,2,0))</f>
        <v>20331</v>
      </c>
      <c r="Q21" s="26">
        <f>IF(E21="",0,VLOOKUP(E21,英雄信息!$O:$P,2,0))</f>
        <v>0</v>
      </c>
      <c r="R21" s="26">
        <f>IF(F21="",0,VLOOKUP(F21,英雄信息!$O:$P,2,0))</f>
        <v>0</v>
      </c>
      <c r="S21" s="26">
        <f>IF(G21="",0,VLOOKUP(G21,英雄信息!$O:$P,2,0))</f>
        <v>0</v>
      </c>
    </row>
    <row r="22" spans="1:19" hidden="1">
      <c r="A22" s="67"/>
      <c r="B22" s="26" t="s">
        <v>77</v>
      </c>
      <c r="C22" s="26">
        <v>2</v>
      </c>
      <c r="D22" s="26" t="s">
        <v>1509</v>
      </c>
      <c r="E22" s="26" t="s">
        <v>1495</v>
      </c>
      <c r="F22" s="26" t="s">
        <v>971</v>
      </c>
      <c r="G22" s="26" t="s">
        <v>971</v>
      </c>
      <c r="I22" s="26" t="str">
        <f>IF(D22=组合调整!L22,"",1)</f>
        <v/>
      </c>
      <c r="J22" s="26" t="str">
        <f>IF(E22=组合调整!M22,"",1)</f>
        <v/>
      </c>
      <c r="K22" s="26" t="str">
        <f>IF(F22=组合调整!N22,"",1)</f>
        <v/>
      </c>
      <c r="L22" s="26" t="str">
        <f>IF(G22=组合调整!O22,"",1)</f>
        <v/>
      </c>
      <c r="N22" s="26">
        <v>3037522</v>
      </c>
      <c r="P22" s="26">
        <f>IF(D22="",0,VLOOKUP(D22,英雄信息!$O:$P,2,0))</f>
        <v>30364</v>
      </c>
      <c r="Q22" s="26">
        <f>IF(E22="",0,VLOOKUP(E22,英雄信息!$O:$P,2,0))</f>
        <v>20419</v>
      </c>
      <c r="R22" s="26">
        <f>IF(F22="",0,VLOOKUP(F22,英雄信息!$O:$P,2,0))</f>
        <v>0</v>
      </c>
      <c r="S22" s="26">
        <f>IF(G22="",0,VLOOKUP(G22,英雄信息!$O:$P,2,0))</f>
        <v>0</v>
      </c>
    </row>
    <row r="23" spans="1:19" hidden="1">
      <c r="A23" s="67"/>
      <c r="B23" s="26" t="s">
        <v>77</v>
      </c>
      <c r="C23" s="26">
        <v>2</v>
      </c>
      <c r="D23" s="26" t="s">
        <v>1473</v>
      </c>
      <c r="E23" s="26" t="s">
        <v>971</v>
      </c>
      <c r="F23" s="26" t="s">
        <v>971</v>
      </c>
      <c r="G23" s="26" t="s">
        <v>971</v>
      </c>
      <c r="I23" s="26" t="str">
        <f>IF(D23=组合调整!L23,"",1)</f>
        <v/>
      </c>
      <c r="J23" s="26" t="str">
        <f>IF(E23=组合调整!M23,"",1)</f>
        <v/>
      </c>
      <c r="K23" s="26" t="str">
        <f>IF(F23=组合调整!N23,"",1)</f>
        <v/>
      </c>
      <c r="L23" s="26" t="str">
        <f>IF(G23=组合调整!O23,"",1)</f>
        <v/>
      </c>
      <c r="N23" s="26">
        <v>3041911</v>
      </c>
      <c r="P23" s="26">
        <f>IF(D23="",0,VLOOKUP(D23,英雄信息!$O:$P,2,0))</f>
        <v>10364</v>
      </c>
      <c r="Q23" s="26">
        <f>IF(E23="",0,VLOOKUP(E23,英雄信息!$O:$P,2,0))</f>
        <v>0</v>
      </c>
      <c r="R23" s="26">
        <f>IF(F23="",0,VLOOKUP(F23,英雄信息!$O:$P,2,0))</f>
        <v>0</v>
      </c>
      <c r="S23" s="26">
        <f>IF(G23="",0,VLOOKUP(G23,英雄信息!$O:$P,2,0))</f>
        <v>0</v>
      </c>
    </row>
    <row r="24" spans="1:19" hidden="1">
      <c r="A24" s="67"/>
      <c r="B24" s="26" t="s">
        <v>77</v>
      </c>
      <c r="C24" s="26">
        <v>2</v>
      </c>
      <c r="D24" s="26" t="s">
        <v>1492</v>
      </c>
      <c r="E24" s="26" t="s">
        <v>971</v>
      </c>
      <c r="F24" s="26" t="s">
        <v>971</v>
      </c>
      <c r="G24" s="26" t="s">
        <v>971</v>
      </c>
      <c r="I24" s="26" t="str">
        <f>IF(D24=组合调整!L24,"",1)</f>
        <v/>
      </c>
      <c r="J24" s="26" t="str">
        <f>IF(E24=组合调整!M24,"",1)</f>
        <v/>
      </c>
      <c r="K24" s="26" t="str">
        <f>IF(F24=组合调整!N24,"",1)</f>
        <v/>
      </c>
      <c r="L24" s="26" t="str">
        <f>IF(G24=组合调整!O24,"",1)</f>
        <v/>
      </c>
      <c r="N24" s="26">
        <v>3041921</v>
      </c>
      <c r="P24" s="26">
        <f>IF(D24="",0,VLOOKUP(D24,英雄信息!$O:$P,2,0))</f>
        <v>20331</v>
      </c>
      <c r="Q24" s="26">
        <f>IF(E24="",0,VLOOKUP(E24,英雄信息!$O:$P,2,0))</f>
        <v>0</v>
      </c>
      <c r="R24" s="26">
        <f>IF(F24="",0,VLOOKUP(F24,英雄信息!$O:$P,2,0))</f>
        <v>0</v>
      </c>
      <c r="S24" s="26">
        <f>IF(G24="",0,VLOOKUP(G24,英雄信息!$O:$P,2,0))</f>
        <v>0</v>
      </c>
    </row>
    <row r="25" spans="1:19" hidden="1">
      <c r="A25" s="67"/>
      <c r="B25" s="26" t="s">
        <v>77</v>
      </c>
      <c r="C25" s="26">
        <v>2</v>
      </c>
      <c r="D25" s="26" t="s">
        <v>1492</v>
      </c>
      <c r="E25" s="26" t="s">
        <v>971</v>
      </c>
      <c r="F25" s="26" t="s">
        <v>971</v>
      </c>
      <c r="G25" s="26" t="s">
        <v>971</v>
      </c>
      <c r="I25" s="26" t="str">
        <f>IF(D25=组合调整!L25,"",1)</f>
        <v/>
      </c>
      <c r="J25" s="26" t="str">
        <f>IF(E25=组合调整!M25,"",1)</f>
        <v/>
      </c>
      <c r="K25" s="26" t="str">
        <f>IF(F25=组合调整!N25,"",1)</f>
        <v/>
      </c>
      <c r="L25" s="26" t="str">
        <f>IF(G25=组合调整!O25,"",1)</f>
        <v/>
      </c>
      <c r="N25" s="26">
        <v>3041922</v>
      </c>
      <c r="P25" s="26">
        <f>IF(D25="",0,VLOOKUP(D25,英雄信息!$O:$P,2,0))</f>
        <v>20331</v>
      </c>
      <c r="Q25" s="26">
        <f>IF(E25="",0,VLOOKUP(E25,英雄信息!$O:$P,2,0))</f>
        <v>0</v>
      </c>
      <c r="R25" s="26">
        <f>IF(F25="",0,VLOOKUP(F25,英雄信息!$O:$P,2,0))</f>
        <v>0</v>
      </c>
      <c r="S25" s="26">
        <f>IF(G25="",0,VLOOKUP(G25,英雄信息!$O:$P,2,0))</f>
        <v>0</v>
      </c>
    </row>
    <row r="26" spans="1:19" hidden="1">
      <c r="A26" s="67"/>
      <c r="B26" s="26" t="s">
        <v>77</v>
      </c>
      <c r="C26" s="26">
        <v>2</v>
      </c>
      <c r="D26" s="26" t="s">
        <v>1492</v>
      </c>
      <c r="E26" s="26" t="s">
        <v>971</v>
      </c>
      <c r="F26" s="26" t="s">
        <v>971</v>
      </c>
      <c r="G26" s="26" t="s">
        <v>971</v>
      </c>
      <c r="I26" s="26" t="str">
        <f>IF(D26=组合调整!L26,"",1)</f>
        <v/>
      </c>
      <c r="J26" s="26" t="str">
        <f>IF(E26=组合调整!M26,"",1)</f>
        <v/>
      </c>
      <c r="K26" s="26" t="str">
        <f>IF(F26=组合调整!N26,"",1)</f>
        <v/>
      </c>
      <c r="L26" s="26" t="str">
        <f>IF(G26=组合调整!O26,"",1)</f>
        <v/>
      </c>
      <c r="N26" s="26">
        <v>3045211</v>
      </c>
      <c r="P26" s="26">
        <f>IF(D26="",0,VLOOKUP(D26,英雄信息!$O:$P,2,0))</f>
        <v>20331</v>
      </c>
      <c r="Q26" s="26">
        <f>IF(E26="",0,VLOOKUP(E26,英雄信息!$O:$P,2,0))</f>
        <v>0</v>
      </c>
      <c r="R26" s="26">
        <f>IF(F26="",0,VLOOKUP(F26,英雄信息!$O:$P,2,0))</f>
        <v>0</v>
      </c>
      <c r="S26" s="26">
        <f>IF(G26="",0,VLOOKUP(G26,英雄信息!$O:$P,2,0))</f>
        <v>0</v>
      </c>
    </row>
    <row r="27" spans="1:19" ht="17.25" hidden="1" thickBot="1">
      <c r="A27" s="67"/>
      <c r="B27" s="45" t="s">
        <v>77</v>
      </c>
      <c r="C27" s="45">
        <v>2</v>
      </c>
      <c r="D27" s="45" t="s">
        <v>1492</v>
      </c>
      <c r="E27" s="45" t="s">
        <v>971</v>
      </c>
      <c r="F27" s="45" t="s">
        <v>971</v>
      </c>
      <c r="G27" s="45" t="s">
        <v>971</v>
      </c>
      <c r="I27" s="26" t="str">
        <f>IF(D27=组合调整!L27,"",1)</f>
        <v/>
      </c>
      <c r="J27" s="26" t="str">
        <f>IF(E27=组合调整!M27,"",1)</f>
        <v/>
      </c>
      <c r="K27" s="26" t="str">
        <f>IF(F27=组合调整!N27,"",1)</f>
        <v/>
      </c>
      <c r="L27" s="26" t="str">
        <f>IF(G27=组合调整!O27,"",1)</f>
        <v/>
      </c>
      <c r="N27" s="26">
        <v>3045212</v>
      </c>
      <c r="P27" s="26">
        <f>IF(D27="",0,VLOOKUP(D27,英雄信息!$O:$P,2,0))</f>
        <v>20331</v>
      </c>
      <c r="Q27" s="26">
        <f>IF(E27="",0,VLOOKUP(E27,英雄信息!$O:$P,2,0))</f>
        <v>0</v>
      </c>
      <c r="R27" s="26">
        <f>IF(F27="",0,VLOOKUP(F27,英雄信息!$O:$P,2,0))</f>
        <v>0</v>
      </c>
      <c r="S27" s="26">
        <f>IF(G27="",0,VLOOKUP(G27,英雄信息!$O:$P,2,0))</f>
        <v>0</v>
      </c>
    </row>
    <row r="28" spans="1:19" hidden="1">
      <c r="A28" s="64">
        <v>5</v>
      </c>
      <c r="B28" s="46" t="s">
        <v>84</v>
      </c>
      <c r="C28" s="46">
        <v>2</v>
      </c>
      <c r="D28" s="46" t="s">
        <v>66</v>
      </c>
      <c r="E28" s="46" t="s">
        <v>1473</v>
      </c>
      <c r="F28" s="47" t="s">
        <v>971</v>
      </c>
      <c r="G28" s="47" t="s">
        <v>971</v>
      </c>
      <c r="I28" s="26" t="str">
        <f>IF(D28=组合调整!L28,"",1)</f>
        <v/>
      </c>
      <c r="J28" s="26" t="str">
        <f>IF(E28=组合调整!M28,"",1)</f>
        <v/>
      </c>
      <c r="K28" s="26" t="str">
        <f>IF(F28=组合调整!N28,"",1)</f>
        <v/>
      </c>
      <c r="L28" s="26" t="str">
        <f>IF(G28=组合调整!O28,"",1)</f>
        <v/>
      </c>
      <c r="N28" s="26">
        <v>2037533</v>
      </c>
      <c r="P28" s="26">
        <f>IF(D28="",0,VLOOKUP(D28,英雄信息!$O:$P,2,0))</f>
        <v>20375</v>
      </c>
      <c r="Q28" s="26">
        <f>IF(E28="",0,VLOOKUP(E28,英雄信息!$O:$P,2,0))</f>
        <v>10364</v>
      </c>
      <c r="R28" s="26">
        <f>IF(F28="",0,VLOOKUP(F28,英雄信息!$O:$P,2,0))</f>
        <v>0</v>
      </c>
      <c r="S28" s="26">
        <f>IF(G28="",0,VLOOKUP(G28,英雄信息!$O:$P,2,0))</f>
        <v>0</v>
      </c>
    </row>
    <row r="29" spans="1:19" hidden="1">
      <c r="A29" s="65"/>
      <c r="B29" s="26" t="s">
        <v>84</v>
      </c>
      <c r="C29" s="26">
        <v>2</v>
      </c>
      <c r="D29" s="26" t="s">
        <v>78</v>
      </c>
      <c r="E29" s="26" t="s">
        <v>971</v>
      </c>
      <c r="F29" s="48" t="s">
        <v>971</v>
      </c>
      <c r="G29" s="48" t="s">
        <v>971</v>
      </c>
      <c r="I29" s="26" t="str">
        <f>IF(D29=组合调整!L29,"",1)</f>
        <v/>
      </c>
      <c r="J29" s="26" t="str">
        <f>IF(E29=组合调整!M29,"",1)</f>
        <v/>
      </c>
      <c r="K29" s="26" t="str">
        <f>IF(F29=组合调整!N29,"",1)</f>
        <v/>
      </c>
      <c r="L29" s="26" t="str">
        <f>IF(G29=组合调整!O29,"",1)</f>
        <v/>
      </c>
      <c r="N29" s="26">
        <v>4019922</v>
      </c>
      <c r="P29" s="26">
        <f>IF(D29="",0,VLOOKUP(D29,英雄信息!$O:$P,2,0))</f>
        <v>10386</v>
      </c>
      <c r="Q29" s="26">
        <f>IF(E29="",0,VLOOKUP(E29,英雄信息!$O:$P,2,0))</f>
        <v>0</v>
      </c>
      <c r="R29" s="26">
        <f>IF(F29="",0,VLOOKUP(F29,英雄信息!$O:$P,2,0))</f>
        <v>0</v>
      </c>
      <c r="S29" s="26">
        <f>IF(G29="",0,VLOOKUP(G29,英雄信息!$O:$P,2,0))</f>
        <v>0</v>
      </c>
    </row>
    <row r="30" spans="1:19" hidden="1">
      <c r="A30" s="65"/>
      <c r="B30" s="26" t="s">
        <v>84</v>
      </c>
      <c r="C30" s="26">
        <v>2</v>
      </c>
      <c r="D30" s="26" t="s">
        <v>33</v>
      </c>
      <c r="E30" s="26" t="s">
        <v>971</v>
      </c>
      <c r="F30" s="48" t="s">
        <v>971</v>
      </c>
      <c r="G30" s="48" t="s">
        <v>971</v>
      </c>
      <c r="I30" s="26" t="str">
        <f>IF(D30=组合调整!L30,"",1)</f>
        <v/>
      </c>
      <c r="J30" s="26" t="str">
        <f>IF(E30=组合调整!M30,"",1)</f>
        <v/>
      </c>
      <c r="K30" s="26" t="str">
        <f>IF(F30=组合调整!N30,"",1)</f>
        <v/>
      </c>
      <c r="L30" s="26" t="str">
        <f>IF(G30=组合调整!O30,"",1)</f>
        <v/>
      </c>
      <c r="N30" s="26">
        <v>4030911</v>
      </c>
      <c r="P30" s="26">
        <f>IF(D30="",0,VLOOKUP(D30,英雄信息!$O:$P,2,0))</f>
        <v>40023</v>
      </c>
      <c r="Q30" s="26">
        <f>IF(E30="",0,VLOOKUP(E30,英雄信息!$O:$P,2,0))</f>
        <v>0</v>
      </c>
      <c r="R30" s="26">
        <f>IF(F30="",0,VLOOKUP(F30,英雄信息!$O:$P,2,0))</f>
        <v>0</v>
      </c>
      <c r="S30" s="26">
        <f>IF(G30="",0,VLOOKUP(G30,英雄信息!$O:$P,2,0))</f>
        <v>0</v>
      </c>
    </row>
    <row r="31" spans="1:19" ht="17.25" hidden="1" thickBot="1">
      <c r="A31" s="66"/>
      <c r="B31" s="49" t="s">
        <v>84</v>
      </c>
      <c r="C31" s="49">
        <v>2</v>
      </c>
      <c r="D31" s="49" t="s">
        <v>1473</v>
      </c>
      <c r="E31" s="49" t="s">
        <v>971</v>
      </c>
      <c r="F31" s="50" t="s">
        <v>971</v>
      </c>
      <c r="G31" s="50" t="s">
        <v>971</v>
      </c>
      <c r="I31" s="26" t="str">
        <f>IF(D31=组合调整!L31,"",1)</f>
        <v/>
      </c>
      <c r="J31" s="26" t="str">
        <f>IF(E31=组合调整!M31,"",1)</f>
        <v/>
      </c>
      <c r="K31" s="26" t="str">
        <f>IF(F31=组合调整!N31,"",1)</f>
        <v/>
      </c>
      <c r="L31" s="26" t="str">
        <f>IF(G31=组合调整!O31,"",1)</f>
        <v/>
      </c>
      <c r="N31" s="26">
        <v>4030921</v>
      </c>
      <c r="P31" s="26">
        <f>IF(D31="",0,VLOOKUP(D31,英雄信息!$O:$P,2,0))</f>
        <v>10364</v>
      </c>
      <c r="Q31" s="26">
        <f>IF(E31="",0,VLOOKUP(E31,英雄信息!$O:$P,2,0))</f>
        <v>0</v>
      </c>
      <c r="R31" s="26">
        <f>IF(F31="",0,VLOOKUP(F31,英雄信息!$O:$P,2,0))</f>
        <v>0</v>
      </c>
      <c r="S31" s="26">
        <f>IF(G31="",0,VLOOKUP(G31,英雄信息!$O:$P,2,0))</f>
        <v>0</v>
      </c>
    </row>
    <row r="32" spans="1:19" hidden="1">
      <c r="A32" s="67">
        <v>6</v>
      </c>
      <c r="B32" s="44" t="s">
        <v>79</v>
      </c>
      <c r="C32" s="44">
        <v>2</v>
      </c>
      <c r="D32" s="44" t="s">
        <v>82</v>
      </c>
      <c r="E32" s="44" t="s">
        <v>971</v>
      </c>
      <c r="F32" s="44" t="s">
        <v>971</v>
      </c>
      <c r="G32" s="44" t="s">
        <v>971</v>
      </c>
      <c r="I32" s="26" t="str">
        <f>IF(D32=组合调整!L32,"",1)</f>
        <v/>
      </c>
      <c r="J32" s="26" t="str">
        <f>IF(E32=组合调整!M32,"",1)</f>
        <v/>
      </c>
      <c r="K32" s="26" t="str">
        <f>IF(F32=组合调整!N32,"",1)</f>
        <v/>
      </c>
      <c r="L32" s="26" t="str">
        <f>IF(G32=组合调整!O32,"",1)</f>
        <v/>
      </c>
      <c r="N32" s="26">
        <v>4021011</v>
      </c>
      <c r="P32" s="26">
        <f>IF(D32="",0,VLOOKUP(D32,英雄信息!$O:$P,2,0))</f>
        <v>40276</v>
      </c>
      <c r="Q32" s="26">
        <f>IF(E32="",0,VLOOKUP(E32,英雄信息!$O:$P,2,0))</f>
        <v>0</v>
      </c>
      <c r="R32" s="26">
        <f>IF(F32="",0,VLOOKUP(F32,英雄信息!$O:$P,2,0))</f>
        <v>0</v>
      </c>
      <c r="S32" s="26">
        <f>IF(G32="",0,VLOOKUP(G32,英雄信息!$O:$P,2,0))</f>
        <v>0</v>
      </c>
    </row>
    <row r="33" spans="1:19" hidden="1">
      <c r="A33" s="67"/>
      <c r="B33" s="26" t="s">
        <v>79</v>
      </c>
      <c r="C33" s="26">
        <v>2</v>
      </c>
      <c r="D33" s="26" t="s">
        <v>1473</v>
      </c>
      <c r="E33" s="26" t="s">
        <v>971</v>
      </c>
      <c r="F33" s="26" t="s">
        <v>971</v>
      </c>
      <c r="G33" s="26" t="s">
        <v>971</v>
      </c>
      <c r="I33" s="26" t="str">
        <f>IF(D33=组合调整!L33,"",1)</f>
        <v/>
      </c>
      <c r="J33" s="26" t="str">
        <f>IF(E33=组合调整!M33,"",1)</f>
        <v/>
      </c>
      <c r="K33" s="26" t="str">
        <f>IF(F33=组合调整!N33,"",1)</f>
        <v/>
      </c>
      <c r="L33" s="26" t="str">
        <f>IF(G33=组合调整!O33,"",1)</f>
        <v/>
      </c>
      <c r="N33" s="26">
        <v>4021021</v>
      </c>
      <c r="P33" s="26">
        <f>IF(D33="",0,VLOOKUP(D33,英雄信息!$O:$P,2,0))</f>
        <v>10364</v>
      </c>
      <c r="Q33" s="26">
        <f>IF(E33="",0,VLOOKUP(E33,英雄信息!$O:$P,2,0))</f>
        <v>0</v>
      </c>
      <c r="R33" s="26">
        <f>IF(F33="",0,VLOOKUP(F33,英雄信息!$O:$P,2,0))</f>
        <v>0</v>
      </c>
      <c r="S33" s="26">
        <f>IF(G33="",0,VLOOKUP(G33,英雄信息!$O:$P,2,0))</f>
        <v>0</v>
      </c>
    </row>
    <row r="34" spans="1:19" hidden="1">
      <c r="A34" s="67"/>
      <c r="B34" s="26" t="s">
        <v>79</v>
      </c>
      <c r="C34" s="26">
        <v>2</v>
      </c>
      <c r="D34" s="26" t="s">
        <v>143</v>
      </c>
      <c r="E34" s="26" t="s">
        <v>971</v>
      </c>
      <c r="F34" s="26" t="s">
        <v>971</v>
      </c>
      <c r="G34" s="26" t="s">
        <v>971</v>
      </c>
      <c r="I34" s="26" t="str">
        <f>IF(D34=组合调整!L34,"",1)</f>
        <v/>
      </c>
      <c r="J34" s="26" t="str">
        <f>IF(E34=组合调整!M34,"",1)</f>
        <v/>
      </c>
      <c r="K34" s="26" t="str">
        <f>IF(F34=组合调整!N34,"",1)</f>
        <v/>
      </c>
      <c r="L34" s="26" t="str">
        <f>IF(G34=组合调整!O34,"",1)</f>
        <v/>
      </c>
      <c r="N34" s="26">
        <v>4021031</v>
      </c>
      <c r="P34" s="26">
        <f>IF(D34="",0,VLOOKUP(D34,英雄信息!$O:$P,2,0))</f>
        <v>40133</v>
      </c>
      <c r="Q34" s="26">
        <f>IF(E34="",0,VLOOKUP(E34,英雄信息!$O:$P,2,0))</f>
        <v>0</v>
      </c>
      <c r="R34" s="26">
        <f>IF(F34="",0,VLOOKUP(F34,英雄信息!$O:$P,2,0))</f>
        <v>0</v>
      </c>
      <c r="S34" s="26">
        <f>IF(G34="",0,VLOOKUP(G34,英雄信息!$O:$P,2,0))</f>
        <v>0</v>
      </c>
    </row>
    <row r="35" spans="1:19" hidden="1">
      <c r="A35" s="67">
        <v>7</v>
      </c>
      <c r="B35" s="26" t="s">
        <v>60</v>
      </c>
      <c r="C35" s="26">
        <v>2</v>
      </c>
      <c r="D35" s="26" t="s">
        <v>62</v>
      </c>
      <c r="E35" s="26" t="s">
        <v>971</v>
      </c>
      <c r="F35" s="26" t="s">
        <v>971</v>
      </c>
      <c r="G35" s="26" t="s">
        <v>971</v>
      </c>
      <c r="I35" s="26" t="str">
        <f>IF(D35=组合调整!L35,"",1)</f>
        <v/>
      </c>
      <c r="J35" s="26" t="str">
        <f>IF(E35=组合调整!M35,"",1)</f>
        <v/>
      </c>
      <c r="K35" s="26" t="str">
        <f>IF(F35=组合调整!N35,"",1)</f>
        <v/>
      </c>
      <c r="L35" s="26" t="str">
        <f>IF(G35=组合调整!O35,"",1)</f>
        <v/>
      </c>
      <c r="N35" s="26">
        <v>2022111</v>
      </c>
      <c r="P35" s="26">
        <f>IF(D35="",0,VLOOKUP(D35,英雄信息!$O:$P,2,0))</f>
        <v>20254</v>
      </c>
      <c r="Q35" s="26">
        <f>IF(E35="",0,VLOOKUP(E35,英雄信息!$O:$P,2,0))</f>
        <v>0</v>
      </c>
      <c r="R35" s="26">
        <f>IF(F35="",0,VLOOKUP(F35,英雄信息!$O:$P,2,0))</f>
        <v>0</v>
      </c>
      <c r="S35" s="26">
        <f>IF(G35="",0,VLOOKUP(G35,英雄信息!$O:$P,2,0))</f>
        <v>0</v>
      </c>
    </row>
    <row r="36" spans="1:19" hidden="1">
      <c r="A36" s="67"/>
      <c r="B36" s="26" t="s">
        <v>60</v>
      </c>
      <c r="C36" s="26">
        <v>2</v>
      </c>
      <c r="D36" s="26" t="s">
        <v>7</v>
      </c>
      <c r="E36" s="26" t="s">
        <v>971</v>
      </c>
      <c r="F36" s="26" t="s">
        <v>971</v>
      </c>
      <c r="G36" s="26" t="s">
        <v>971</v>
      </c>
      <c r="I36" s="26" t="str">
        <f>IF(D36=组合调整!L36,"",1)</f>
        <v/>
      </c>
      <c r="J36" s="26" t="str">
        <f>IF(E36=组合调整!M36,"",1)</f>
        <v/>
      </c>
      <c r="K36" s="26" t="str">
        <f>IF(F36=组合调整!N36,"",1)</f>
        <v/>
      </c>
      <c r="L36" s="26" t="str">
        <f>IF(G36=组合调整!O36,"",1)</f>
        <v/>
      </c>
      <c r="N36" s="26">
        <v>2022121</v>
      </c>
      <c r="P36" s="26">
        <f>IF(D36="",0,VLOOKUP(D36,英雄信息!$O:$P,2,0))</f>
        <v>20232</v>
      </c>
      <c r="Q36" s="26">
        <f>IF(E36="",0,VLOOKUP(E36,英雄信息!$O:$P,2,0))</f>
        <v>0</v>
      </c>
      <c r="R36" s="26">
        <f>IF(F36="",0,VLOOKUP(F36,英雄信息!$O:$P,2,0))</f>
        <v>0</v>
      </c>
      <c r="S36" s="26">
        <f>IF(G36="",0,VLOOKUP(G36,英雄信息!$O:$P,2,0))</f>
        <v>0</v>
      </c>
    </row>
    <row r="37" spans="1:19" ht="17.25" hidden="1" thickBot="1">
      <c r="A37" s="67"/>
      <c r="B37" s="45" t="s">
        <v>60</v>
      </c>
      <c r="C37" s="45">
        <v>2</v>
      </c>
      <c r="D37" s="45" t="s">
        <v>1492</v>
      </c>
      <c r="E37" s="45" t="s">
        <v>971</v>
      </c>
      <c r="F37" s="45" t="s">
        <v>971</v>
      </c>
      <c r="G37" s="45" t="s">
        <v>971</v>
      </c>
      <c r="I37" s="26" t="str">
        <f>IF(D37=组合调整!L37,"",1)</f>
        <v/>
      </c>
      <c r="J37" s="26" t="str">
        <f>IF(E37=组合调整!M37,"",1)</f>
        <v/>
      </c>
      <c r="K37" s="26" t="str">
        <f>IF(F37=组合调整!N37,"",1)</f>
        <v/>
      </c>
      <c r="L37" s="26" t="str">
        <f>IF(G37=组合调整!O37,"",1)</f>
        <v/>
      </c>
      <c r="N37" s="26">
        <v>2022131</v>
      </c>
      <c r="P37" s="26">
        <f>IF(D37="",0,VLOOKUP(D37,英雄信息!$O:$P,2,0))</f>
        <v>20331</v>
      </c>
      <c r="Q37" s="26">
        <f>IF(E37="",0,VLOOKUP(E37,英雄信息!$O:$P,2,0))</f>
        <v>0</v>
      </c>
      <c r="R37" s="26">
        <f>IF(F37="",0,VLOOKUP(F37,英雄信息!$O:$P,2,0))</f>
        <v>0</v>
      </c>
      <c r="S37" s="26">
        <f>IF(G37="",0,VLOOKUP(G37,英雄信息!$O:$P,2,0))</f>
        <v>0</v>
      </c>
    </row>
    <row r="38" spans="1:19" hidden="1">
      <c r="A38" s="64">
        <v>8</v>
      </c>
      <c r="B38" s="46" t="s">
        <v>131</v>
      </c>
      <c r="C38" s="46">
        <v>3</v>
      </c>
      <c r="D38" s="46" t="s">
        <v>110</v>
      </c>
      <c r="E38" s="46" t="s">
        <v>971</v>
      </c>
      <c r="F38" s="47" t="s">
        <v>971</v>
      </c>
      <c r="G38" s="47" t="s">
        <v>971</v>
      </c>
      <c r="I38" s="26" t="str">
        <f>IF(D38=组合调整!L38,"",1)</f>
        <v/>
      </c>
      <c r="J38" s="26" t="str">
        <f>IF(E38=组合调整!M38,"",1)</f>
        <v/>
      </c>
      <c r="K38" s="26" t="str">
        <f>IF(F38=组合调整!N38,"",1)</f>
        <v/>
      </c>
      <c r="L38" s="26" t="str">
        <f>IF(G38=组合调整!O38,"",1)</f>
        <v/>
      </c>
      <c r="N38" s="26">
        <v>1017712</v>
      </c>
      <c r="P38" s="26">
        <f>IF(D38="",0,VLOOKUP(D38,英雄信息!$O:$P,2,0))</f>
        <v>10177</v>
      </c>
      <c r="Q38" s="26">
        <f>IF(E38="",0,VLOOKUP(E38,英雄信息!$O:$P,2,0))</f>
        <v>0</v>
      </c>
      <c r="R38" s="26">
        <f>IF(F38="",0,VLOOKUP(F38,英雄信息!$O:$P,2,0))</f>
        <v>0</v>
      </c>
      <c r="S38" s="26">
        <f>IF(G38="",0,VLOOKUP(G38,英雄信息!$O:$P,2,0))</f>
        <v>0</v>
      </c>
    </row>
    <row r="39" spans="1:19" hidden="1">
      <c r="A39" s="65"/>
      <c r="B39" s="26" t="s">
        <v>131</v>
      </c>
      <c r="C39" s="26">
        <v>3</v>
      </c>
      <c r="D39" s="26" t="s">
        <v>37</v>
      </c>
      <c r="E39" s="26" t="s">
        <v>971</v>
      </c>
      <c r="F39" s="48" t="s">
        <v>971</v>
      </c>
      <c r="G39" s="48" t="s">
        <v>971</v>
      </c>
      <c r="I39" s="26" t="str">
        <f>IF(D39=组合调整!L39,"",1)</f>
        <v/>
      </c>
      <c r="J39" s="26" t="str">
        <f>IF(E39=组合调整!M39,"",1)</f>
        <v/>
      </c>
      <c r="K39" s="26" t="str">
        <f>IF(F39=组合调整!N39,"",1)</f>
        <v/>
      </c>
      <c r="L39" s="26" t="str">
        <f>IF(G39=组合调整!O39,"",1)</f>
        <v/>
      </c>
      <c r="N39" s="26">
        <v>3003422</v>
      </c>
      <c r="P39" s="26">
        <f>IF(D39="",0,VLOOKUP(D39,英雄信息!$O:$P,2,0))</f>
        <v>30034</v>
      </c>
      <c r="Q39" s="26">
        <f>IF(E39="",0,VLOOKUP(E39,英雄信息!$O:$P,2,0))</f>
        <v>0</v>
      </c>
      <c r="R39" s="26">
        <f>IF(F39="",0,VLOOKUP(F39,英雄信息!$O:$P,2,0))</f>
        <v>0</v>
      </c>
      <c r="S39" s="26">
        <f>IF(G39="",0,VLOOKUP(G39,英雄信息!$O:$P,2,0))</f>
        <v>0</v>
      </c>
    </row>
    <row r="40" spans="1:19" hidden="1">
      <c r="A40" s="65"/>
      <c r="B40" s="26" t="s">
        <v>131</v>
      </c>
      <c r="C40" s="26">
        <v>3</v>
      </c>
      <c r="D40" s="26" t="s">
        <v>28</v>
      </c>
      <c r="E40" s="26" t="s">
        <v>971</v>
      </c>
      <c r="F40" s="48" t="s">
        <v>971</v>
      </c>
      <c r="G40" s="48" t="s">
        <v>971</v>
      </c>
      <c r="I40" s="26" t="str">
        <f>IF(D40=组合调整!L40,"",1)</f>
        <v/>
      </c>
      <c r="J40" s="26" t="str">
        <f>IF(E40=组合调整!M40,"",1)</f>
        <v/>
      </c>
      <c r="K40" s="26" t="str">
        <f>IF(F40=组合调整!N40,"",1)</f>
        <v/>
      </c>
      <c r="L40" s="26" t="str">
        <f>IF(G40=组合调整!O40,"",1)</f>
        <v/>
      </c>
      <c r="N40" s="26">
        <v>3008912</v>
      </c>
      <c r="P40" s="26">
        <f>IF(D40="",0,VLOOKUP(D40,英雄信息!$O:$P,2,0))</f>
        <v>30089</v>
      </c>
      <c r="Q40" s="26">
        <f>IF(E40="",0,VLOOKUP(E40,英雄信息!$O:$P,2,0))</f>
        <v>0</v>
      </c>
      <c r="R40" s="26">
        <f>IF(F40="",0,VLOOKUP(F40,英雄信息!$O:$P,2,0))</f>
        <v>0</v>
      </c>
      <c r="S40" s="26">
        <f>IF(G40="",0,VLOOKUP(G40,英雄信息!$O:$P,2,0))</f>
        <v>0</v>
      </c>
    </row>
    <row r="41" spans="1:19" ht="17.25" hidden="1" thickBot="1">
      <c r="A41" s="66"/>
      <c r="B41" s="49" t="s">
        <v>131</v>
      </c>
      <c r="C41" s="49">
        <v>3</v>
      </c>
      <c r="D41" s="49" t="s">
        <v>70</v>
      </c>
      <c r="E41" s="49" t="s">
        <v>971</v>
      </c>
      <c r="F41" s="50" t="s">
        <v>971</v>
      </c>
      <c r="G41" s="50" t="s">
        <v>971</v>
      </c>
      <c r="I41" s="26" t="str">
        <f>IF(D41=组合调整!L41,"",1)</f>
        <v/>
      </c>
      <c r="J41" s="26" t="str">
        <f>IF(E41=组合调整!M41,"",1)</f>
        <v/>
      </c>
      <c r="K41" s="26" t="str">
        <f>IF(F41=组合调整!N41,"",1)</f>
        <v/>
      </c>
      <c r="L41" s="26" t="str">
        <f>IF(G41=组合调整!O41,"",1)</f>
        <v/>
      </c>
      <c r="N41" s="26">
        <v>3015511</v>
      </c>
      <c r="P41" s="26">
        <f>IF(D41="",0,VLOOKUP(D41,英雄信息!$O:$P,2,0))</f>
        <v>30210</v>
      </c>
      <c r="Q41" s="26">
        <f>IF(E41="",0,VLOOKUP(E41,英雄信息!$O:$P,2,0))</f>
        <v>0</v>
      </c>
      <c r="R41" s="26">
        <f>IF(F41="",0,VLOOKUP(F41,英雄信息!$O:$P,2,0))</f>
        <v>0</v>
      </c>
      <c r="S41" s="26">
        <f>IF(G41="",0,VLOOKUP(G41,英雄信息!$O:$P,2,0))</f>
        <v>0</v>
      </c>
    </row>
    <row r="42" spans="1:19">
      <c r="A42" s="64">
        <v>9</v>
      </c>
      <c r="B42" s="46" t="s">
        <v>23</v>
      </c>
      <c r="C42" s="46">
        <v>4</v>
      </c>
      <c r="D42" s="53" t="s">
        <v>137</v>
      </c>
      <c r="E42" s="53" t="s">
        <v>27</v>
      </c>
      <c r="F42" s="54" t="s">
        <v>21</v>
      </c>
      <c r="G42" s="54" t="s">
        <v>41</v>
      </c>
      <c r="I42" s="26" t="str">
        <f>IF(D42=组合调整!L42,"",1)</f>
        <v/>
      </c>
      <c r="J42" s="26" t="str">
        <f>IF(E42=组合调整!M42,"",1)</f>
        <v/>
      </c>
      <c r="K42" s="26" t="str">
        <f>IF(F42=组合调整!N42,"",1)</f>
        <v/>
      </c>
      <c r="L42" s="26" t="str">
        <f>IF(G42=组合调整!O42,"",1)</f>
        <v/>
      </c>
      <c r="N42" s="26">
        <v>2000135</v>
      </c>
      <c r="P42" s="26">
        <f>IF(D42="",0,VLOOKUP(D42,英雄信息!$O:$P,2,0))</f>
        <v>20001</v>
      </c>
      <c r="Q42" s="26">
        <f>IF(E42="",0,VLOOKUP(E42,英雄信息!$O:$P,2,0))</f>
        <v>20012</v>
      </c>
      <c r="R42" s="26">
        <f>IF(F42="",0,VLOOKUP(F42,英雄信息!$O:$P,2,0))</f>
        <v>20023</v>
      </c>
      <c r="S42" s="26">
        <f>IF(G42="",0,VLOOKUP(G42,英雄信息!$O:$P,2,0))</f>
        <v>20034</v>
      </c>
    </row>
    <row r="43" spans="1:19">
      <c r="A43" s="65"/>
      <c r="B43" s="26" t="s">
        <v>23</v>
      </c>
      <c r="C43" s="26">
        <v>4</v>
      </c>
      <c r="D43" s="55" t="s">
        <v>21</v>
      </c>
      <c r="E43" s="55" t="s">
        <v>971</v>
      </c>
      <c r="F43" s="56" t="s">
        <v>971</v>
      </c>
      <c r="G43" s="56" t="s">
        <v>971</v>
      </c>
      <c r="I43" s="26" t="str">
        <f>IF(D43=组合调整!L43,"",1)</f>
        <v/>
      </c>
      <c r="J43" s="26" t="str">
        <f>IF(E43=组合调整!M43,"",1)</f>
        <v/>
      </c>
      <c r="K43" s="26" t="str">
        <f>IF(F43=组合调整!N43,"",1)</f>
        <v/>
      </c>
      <c r="L43" s="26" t="str">
        <f>IF(G43=组合调整!O43,"",1)</f>
        <v/>
      </c>
      <c r="N43" s="26">
        <v>2002312</v>
      </c>
      <c r="P43" s="26">
        <f>IF(D43="",0,VLOOKUP(D43,英雄信息!$O:$P,2,0))</f>
        <v>20023</v>
      </c>
      <c r="Q43" s="26">
        <f>IF(E43="",0,VLOOKUP(E43,英雄信息!$O:$P,2,0))</f>
        <v>0</v>
      </c>
      <c r="R43" s="26">
        <f>IF(F43="",0,VLOOKUP(F43,英雄信息!$O:$P,2,0))</f>
        <v>0</v>
      </c>
      <c r="S43" s="26">
        <f>IF(G43="",0,VLOOKUP(G43,英雄信息!$O:$P,2,0))</f>
        <v>0</v>
      </c>
    </row>
    <row r="44" spans="1:19">
      <c r="A44" s="65"/>
      <c r="B44" s="26" t="s">
        <v>23</v>
      </c>
      <c r="C44" s="26">
        <v>4</v>
      </c>
      <c r="D44" s="55" t="s">
        <v>31</v>
      </c>
      <c r="E44" s="55" t="s">
        <v>971</v>
      </c>
      <c r="F44" s="56" t="s">
        <v>971</v>
      </c>
      <c r="G44" s="56" t="s">
        <v>971</v>
      </c>
      <c r="I44" s="26" t="str">
        <f>IF(D44=组合调整!L44,"",1)</f>
        <v/>
      </c>
      <c r="J44" s="26" t="str">
        <f>IF(E44=组合调整!M44,"",1)</f>
        <v/>
      </c>
      <c r="K44" s="26" t="str">
        <f>IF(F44=组合调整!N44,"",1)</f>
        <v/>
      </c>
      <c r="L44" s="26" t="str">
        <f>IF(G44=组合调整!O44,"",1)</f>
        <v/>
      </c>
      <c r="N44" s="26">
        <v>2004511</v>
      </c>
      <c r="P44" s="26">
        <f>IF(D44="",0,VLOOKUP(D44,英雄信息!$O:$P,2,0))</f>
        <v>20089</v>
      </c>
      <c r="Q44" s="26">
        <f>IF(E44="",0,VLOOKUP(E44,英雄信息!$O:$P,2,0))</f>
        <v>0</v>
      </c>
      <c r="R44" s="26">
        <f>IF(F44="",0,VLOOKUP(F44,英雄信息!$O:$P,2,0))</f>
        <v>0</v>
      </c>
      <c r="S44" s="26">
        <f>IF(G44="",0,VLOOKUP(G44,英雄信息!$O:$P,2,0))</f>
        <v>0</v>
      </c>
    </row>
    <row r="45" spans="1:19" ht="17.25" thickBot="1">
      <c r="A45" s="66"/>
      <c r="B45" s="49" t="s">
        <v>23</v>
      </c>
      <c r="C45" s="49">
        <v>4</v>
      </c>
      <c r="D45" s="57" t="s">
        <v>124</v>
      </c>
      <c r="E45" s="57" t="s">
        <v>971</v>
      </c>
      <c r="F45" s="58" t="s">
        <v>971</v>
      </c>
      <c r="G45" s="58" t="s">
        <v>971</v>
      </c>
      <c r="I45" s="26" t="str">
        <f>IF(D45=组合调整!L45,"",1)</f>
        <v/>
      </c>
      <c r="J45" s="26" t="str">
        <f>IF(E45=组合调整!M45,"",1)</f>
        <v/>
      </c>
      <c r="K45" s="26" t="str">
        <f>IF(F45=组合调整!N45,"",1)</f>
        <v/>
      </c>
      <c r="L45" s="26" t="str">
        <f>IF(G45=组合调整!O45,"",1)</f>
        <v/>
      </c>
      <c r="N45" s="26">
        <v>2004521</v>
      </c>
      <c r="P45" s="26">
        <f>IF(D45="",0,VLOOKUP(D45,英雄信息!$O:$P,2,0))</f>
        <v>20133</v>
      </c>
      <c r="Q45" s="26">
        <f>IF(E45="",0,VLOOKUP(E45,英雄信息!$O:$P,2,0))</f>
        <v>0</v>
      </c>
      <c r="R45" s="26">
        <f>IF(F45="",0,VLOOKUP(F45,英雄信息!$O:$P,2,0))</f>
        <v>0</v>
      </c>
      <c r="S45" s="26">
        <f>IF(G45="",0,VLOOKUP(G45,英雄信息!$O:$P,2,0))</f>
        <v>0</v>
      </c>
    </row>
    <row r="46" spans="1:19" ht="17.25" hidden="1" thickBot="1">
      <c r="B46" s="51" t="s">
        <v>97</v>
      </c>
      <c r="C46" s="51">
        <v>1</v>
      </c>
      <c r="D46" s="51" t="s">
        <v>125</v>
      </c>
      <c r="E46" s="51" t="s">
        <v>971</v>
      </c>
      <c r="F46" s="51" t="s">
        <v>971</v>
      </c>
      <c r="G46" s="51" t="s">
        <v>971</v>
      </c>
      <c r="I46" s="26" t="str">
        <f>IF(D46=组合调整!L46,"",1)</f>
        <v/>
      </c>
      <c r="J46" s="26" t="str">
        <f>IF(E46=组合调整!M46,"",1)</f>
        <v/>
      </c>
      <c r="K46" s="26" t="str">
        <f>IF(F46=组合调整!N46,"",1)</f>
        <v/>
      </c>
      <c r="L46" s="26" t="str">
        <f>IF(G46=组合调整!O46,"",1)</f>
        <v/>
      </c>
      <c r="N46" s="26">
        <v>1046311</v>
      </c>
      <c r="P46" s="26">
        <f>IF(D46="",0,VLOOKUP(D46,英雄信息!$O:$P,2,0))</f>
        <v>10188</v>
      </c>
      <c r="Q46" s="26">
        <f>IF(E46="",0,VLOOKUP(E46,英雄信息!$O:$P,2,0))</f>
        <v>0</v>
      </c>
      <c r="R46" s="26">
        <f>IF(F46="",0,VLOOKUP(F46,英雄信息!$O:$P,2,0))</f>
        <v>0</v>
      </c>
      <c r="S46" s="26">
        <f>IF(G46="",0,VLOOKUP(G46,英雄信息!$O:$P,2,0))</f>
        <v>0</v>
      </c>
    </row>
    <row r="47" spans="1:19">
      <c r="A47" s="64">
        <v>9</v>
      </c>
      <c r="B47" s="46" t="s">
        <v>8</v>
      </c>
      <c r="C47" s="46">
        <v>4</v>
      </c>
      <c r="D47" s="46" t="s">
        <v>1604</v>
      </c>
      <c r="E47" s="46" t="s">
        <v>1603</v>
      </c>
      <c r="F47" s="47" t="s">
        <v>971</v>
      </c>
      <c r="G47" s="47" t="s">
        <v>971</v>
      </c>
      <c r="I47" s="26">
        <f>IF(D47=组合调整!L47,"",1)</f>
        <v>1</v>
      </c>
      <c r="J47" s="26">
        <f>IF(E47=组合调整!M47,"",1)</f>
        <v>1</v>
      </c>
      <c r="K47" s="26" t="str">
        <f>IF(F47=组合调整!N47,"",1)</f>
        <v/>
      </c>
      <c r="L47" s="26" t="str">
        <f>IF(G47=组合调整!O47,"",1)</f>
        <v/>
      </c>
      <c r="N47" s="26">
        <v>3000142</v>
      </c>
      <c r="P47" s="26">
        <f>IF(D47="",0,VLOOKUP(D47,英雄信息!$O:$P,2,0))</f>
        <v>40133</v>
      </c>
      <c r="Q47" s="26">
        <f>IF(E47="",0,VLOOKUP(E47,英雄信息!$O:$P,2,0))</f>
        <v>20078</v>
      </c>
      <c r="R47" s="26">
        <f>IF(F47="",0,VLOOKUP(F47,英雄信息!$O:$P,2,0))</f>
        <v>0</v>
      </c>
      <c r="S47" s="26">
        <f>IF(G47="",0,VLOOKUP(G47,英雄信息!$O:$P,2,0))</f>
        <v>0</v>
      </c>
    </row>
    <row r="48" spans="1:19">
      <c r="A48" s="65"/>
      <c r="B48" s="26" t="s">
        <v>8</v>
      </c>
      <c r="C48" s="26">
        <v>4</v>
      </c>
      <c r="D48" s="26" t="s">
        <v>4</v>
      </c>
      <c r="E48" s="26" t="s">
        <v>5</v>
      </c>
      <c r="F48" s="48" t="s">
        <v>36</v>
      </c>
      <c r="G48" s="48" t="s">
        <v>971</v>
      </c>
      <c r="I48" s="26" t="str">
        <f>IF(D48=组合调整!L48,"",1)</f>
        <v/>
      </c>
      <c r="J48" s="26" t="str">
        <f>IF(E48=组合调整!M48,"",1)</f>
        <v/>
      </c>
      <c r="K48" s="26" t="str">
        <f>IF(F48=组合调整!N48,"",1)</f>
        <v/>
      </c>
      <c r="L48" s="26" t="str">
        <f>IF(G48=组合调整!O48,"",1)</f>
        <v/>
      </c>
      <c r="N48" s="26">
        <v>4000122</v>
      </c>
      <c r="P48" s="26">
        <f>IF(D48="",0,VLOOKUP(D48,英雄信息!$O:$P,2,0))</f>
        <v>10144</v>
      </c>
      <c r="Q48" s="26">
        <f>IF(E48="",0,VLOOKUP(E48,英雄信息!$O:$P,2,0))</f>
        <v>30001</v>
      </c>
      <c r="R48" s="26">
        <f>IF(F48="",0,VLOOKUP(F48,英雄信息!$O:$P,2,0))</f>
        <v>40166</v>
      </c>
      <c r="S48" s="26">
        <f>IF(G48="",0,VLOOKUP(G48,英雄信息!$O:$P,2,0))</f>
        <v>0</v>
      </c>
    </row>
    <row r="49" spans="1:19">
      <c r="A49" s="65"/>
      <c r="B49" s="26" t="s">
        <v>8</v>
      </c>
      <c r="C49" s="26">
        <v>4</v>
      </c>
      <c r="D49" s="26" t="s">
        <v>28</v>
      </c>
      <c r="E49" s="26" t="s">
        <v>971</v>
      </c>
      <c r="F49" s="48" t="s">
        <v>971</v>
      </c>
      <c r="G49" s="48" t="s">
        <v>971</v>
      </c>
      <c r="I49" s="26" t="str">
        <f>IF(D49=组合调整!L49,"",1)</f>
        <v/>
      </c>
      <c r="J49" s="26" t="str">
        <f>IF(E49=组合调整!M49,"",1)</f>
        <v/>
      </c>
      <c r="K49" s="26" t="str">
        <f>IF(F49=组合调整!N49,"",1)</f>
        <v/>
      </c>
      <c r="L49" s="26" t="str">
        <f>IF(G49=组合调整!O49,"",1)</f>
        <v/>
      </c>
      <c r="N49" s="26">
        <v>4002312</v>
      </c>
      <c r="P49" s="26">
        <f>IF(D49="",0,VLOOKUP(D49,英雄信息!$O:$P,2,0))</f>
        <v>30089</v>
      </c>
      <c r="Q49" s="26">
        <f>IF(E49="",0,VLOOKUP(E49,英雄信息!$O:$P,2,0))</f>
        <v>0</v>
      </c>
      <c r="R49" s="26">
        <f>IF(F49="",0,VLOOKUP(F49,英雄信息!$O:$P,2,0))</f>
        <v>0</v>
      </c>
      <c r="S49" s="26">
        <f>IF(G49="",0,VLOOKUP(G49,英雄信息!$O:$P,2,0))</f>
        <v>0</v>
      </c>
    </row>
    <row r="50" spans="1:19" ht="17.25" thickBot="1">
      <c r="A50" s="66"/>
      <c r="B50" s="49" t="s">
        <v>8</v>
      </c>
      <c r="C50" s="49">
        <v>4</v>
      </c>
      <c r="D50" s="49" t="s">
        <v>141</v>
      </c>
      <c r="E50" s="49" t="s">
        <v>971</v>
      </c>
      <c r="F50" s="50" t="s">
        <v>971</v>
      </c>
      <c r="G50" s="50" t="s">
        <v>971</v>
      </c>
      <c r="I50" s="26" t="str">
        <f>IF(D50=组合调整!L50,"",1)</f>
        <v/>
      </c>
      <c r="J50" s="26" t="str">
        <f>IF(E50=组合调整!M50,"",1)</f>
        <v/>
      </c>
      <c r="K50" s="26" t="str">
        <f>IF(F50=组合调整!N50,"",1)</f>
        <v/>
      </c>
      <c r="L50" s="26" t="str">
        <f>IF(G50=组合调整!O50,"",1)</f>
        <v/>
      </c>
      <c r="N50" s="26">
        <v>4014411</v>
      </c>
      <c r="P50" s="26">
        <f>IF(D50="",0,VLOOKUP(D50,英雄信息!$O:$P,2,0))</f>
        <v>40155</v>
      </c>
      <c r="Q50" s="26">
        <f>IF(E50="",0,VLOOKUP(E50,英雄信息!$O:$P,2,0))</f>
        <v>0</v>
      </c>
      <c r="R50" s="26">
        <f>IF(F50="",0,VLOOKUP(F50,英雄信息!$O:$P,2,0))</f>
        <v>0</v>
      </c>
      <c r="S50" s="26">
        <f>IF(G50="",0,VLOOKUP(G50,英雄信息!$O:$P,2,0))</f>
        <v>0</v>
      </c>
    </row>
    <row r="51" spans="1:19">
      <c r="A51" s="64">
        <v>9</v>
      </c>
      <c r="B51" s="46" t="s">
        <v>972</v>
      </c>
      <c r="C51" s="46">
        <v>4</v>
      </c>
      <c r="D51" s="46" t="s">
        <v>40</v>
      </c>
      <c r="E51" s="46" t="s">
        <v>971</v>
      </c>
      <c r="F51" s="47" t="s">
        <v>971</v>
      </c>
      <c r="G51" s="47" t="s">
        <v>971</v>
      </c>
      <c r="I51" s="26" t="str">
        <f>IF(D51=组合调整!L51,"",1)</f>
        <v/>
      </c>
      <c r="J51" s="26" t="str">
        <f>IF(E51=组合调整!M51,"",1)</f>
        <v/>
      </c>
      <c r="K51" s="26" t="str">
        <f>IF(F51=组合调整!N51,"",1)</f>
        <v/>
      </c>
      <c r="L51" s="26" t="str">
        <f>IF(G51=组合调整!O51,"",1)</f>
        <v/>
      </c>
      <c r="N51" s="26">
        <v>2007812</v>
      </c>
      <c r="P51" s="26">
        <f>IF(D51="",0,VLOOKUP(D51,英雄信息!$O:$P,2,0))</f>
        <v>20078</v>
      </c>
      <c r="Q51" s="26">
        <f>IF(E51="",0,VLOOKUP(E51,英雄信息!$O:$P,2,0))</f>
        <v>0</v>
      </c>
      <c r="R51" s="26">
        <f>IF(F51="",0,VLOOKUP(F51,英雄信息!$O:$P,2,0))</f>
        <v>0</v>
      </c>
      <c r="S51" s="26">
        <f>IF(G51="",0,VLOOKUP(G51,英雄信息!$O:$P,2,0))</f>
        <v>0</v>
      </c>
    </row>
    <row r="52" spans="1:19">
      <c r="A52" s="65"/>
      <c r="B52" s="26" t="s">
        <v>972</v>
      </c>
      <c r="C52" s="26">
        <v>4</v>
      </c>
      <c r="D52" s="26" t="s">
        <v>144</v>
      </c>
      <c r="E52" s="26" t="s">
        <v>971</v>
      </c>
      <c r="F52" s="48" t="s">
        <v>971</v>
      </c>
      <c r="G52" s="48" t="s">
        <v>971</v>
      </c>
      <c r="I52" s="26" t="str">
        <f>IF(D52=组合调整!L52,"",1)</f>
        <v/>
      </c>
      <c r="J52" s="26" t="str">
        <f>IF(E52=组合调整!M52,"",1)</f>
        <v/>
      </c>
      <c r="K52" s="26" t="str">
        <f>IF(F52=组合调整!N52,"",1)</f>
        <v/>
      </c>
      <c r="L52" s="26" t="str">
        <f>IF(G52=组合调整!O52,"",1)</f>
        <v/>
      </c>
      <c r="N52" s="26">
        <v>2011111</v>
      </c>
      <c r="P52" s="26">
        <f>IF(D52="",0,VLOOKUP(D52,英雄信息!$O:$P,2,0))</f>
        <v>10045</v>
      </c>
      <c r="Q52" s="26">
        <f>IF(E52="",0,VLOOKUP(E52,英雄信息!$O:$P,2,0))</f>
        <v>0</v>
      </c>
      <c r="R52" s="26">
        <f>IF(F52="",0,VLOOKUP(F52,英雄信息!$O:$P,2,0))</f>
        <v>0</v>
      </c>
      <c r="S52" s="26">
        <f>IF(G52="",0,VLOOKUP(G52,英雄信息!$O:$P,2,0))</f>
        <v>0</v>
      </c>
    </row>
    <row r="53" spans="1:19">
      <c r="A53" s="65"/>
      <c r="B53" s="26" t="s">
        <v>972</v>
      </c>
      <c r="C53" s="26">
        <v>4</v>
      </c>
      <c r="D53" s="26" t="s">
        <v>36</v>
      </c>
      <c r="E53" s="26" t="s">
        <v>971</v>
      </c>
      <c r="F53" s="48" t="s">
        <v>971</v>
      </c>
      <c r="G53" s="48" t="s">
        <v>971</v>
      </c>
      <c r="I53" s="26" t="str">
        <f>IF(D53=组合调整!L53,"",1)</f>
        <v/>
      </c>
      <c r="J53" s="26" t="str">
        <f>IF(E53=组合调整!M53,"",1)</f>
        <v/>
      </c>
      <c r="K53" s="26" t="str">
        <f>IF(F53=组合调整!N53,"",1)</f>
        <v/>
      </c>
      <c r="L53" s="26" t="str">
        <f>IF(G53=组合调整!O53,"",1)</f>
        <v/>
      </c>
      <c r="N53" s="26">
        <v>2011121</v>
      </c>
      <c r="P53" s="26">
        <f>IF(D53="",0,VLOOKUP(D53,英雄信息!$O:$P,2,0))</f>
        <v>40166</v>
      </c>
      <c r="Q53" s="26">
        <f>IF(E53="",0,VLOOKUP(E53,英雄信息!$O:$P,2,0))</f>
        <v>0</v>
      </c>
      <c r="R53" s="26">
        <f>IF(F53="",0,VLOOKUP(F53,英雄信息!$O:$P,2,0))</f>
        <v>0</v>
      </c>
      <c r="S53" s="26">
        <f>IF(G53="",0,VLOOKUP(G53,英雄信息!$O:$P,2,0))</f>
        <v>0</v>
      </c>
    </row>
    <row r="54" spans="1:19" ht="17.25" thickBot="1">
      <c r="A54" s="66"/>
      <c r="B54" s="49" t="s">
        <v>972</v>
      </c>
      <c r="C54" s="49">
        <v>4</v>
      </c>
      <c r="D54" s="49" t="s">
        <v>28</v>
      </c>
      <c r="E54" s="49" t="s">
        <v>971</v>
      </c>
      <c r="F54" s="50" t="s">
        <v>971</v>
      </c>
      <c r="G54" s="50" t="s">
        <v>971</v>
      </c>
      <c r="I54" s="26" t="str">
        <f>IF(D54=组合调整!L54,"",1)</f>
        <v/>
      </c>
      <c r="J54" s="26" t="str">
        <f>IF(E54=组合调整!M54,"",1)</f>
        <v/>
      </c>
      <c r="K54" s="26" t="str">
        <f>IF(F54=组合调整!N54,"",1)</f>
        <v/>
      </c>
      <c r="L54" s="26" t="str">
        <f>IF(G54=组合调整!O54,"",1)</f>
        <v/>
      </c>
      <c r="N54" s="26">
        <v>3007822</v>
      </c>
      <c r="P54" s="26">
        <f>IF(D54="",0,VLOOKUP(D54,英雄信息!$O:$P,2,0))</f>
        <v>30089</v>
      </c>
      <c r="Q54" s="26">
        <f>IF(E54="",0,VLOOKUP(E54,英雄信息!$O:$P,2,0))</f>
        <v>0</v>
      </c>
      <c r="R54" s="26">
        <f>IF(F54="",0,VLOOKUP(F54,英雄信息!$O:$P,2,0))</f>
        <v>0</v>
      </c>
      <c r="S54" s="26">
        <f>IF(G54="",0,VLOOKUP(G54,英雄信息!$O:$P,2,0))</f>
        <v>0</v>
      </c>
    </row>
    <row r="55" spans="1:19">
      <c r="A55" s="64">
        <v>10</v>
      </c>
      <c r="B55" s="46" t="s">
        <v>20</v>
      </c>
      <c r="C55" s="46">
        <v>5</v>
      </c>
      <c r="D55" s="46" t="s">
        <v>33</v>
      </c>
      <c r="E55" s="46" t="s">
        <v>971</v>
      </c>
      <c r="F55" s="47" t="s">
        <v>971</v>
      </c>
      <c r="G55" s="47" t="s">
        <v>971</v>
      </c>
      <c r="I55" s="26" t="str">
        <f>IF(D55=组合调整!L55,"",1)</f>
        <v/>
      </c>
      <c r="J55" s="26" t="str">
        <f>IF(E55=组合调整!M55,"",1)</f>
        <v/>
      </c>
      <c r="K55" s="26" t="str">
        <f>IF(F55=组合调整!N55,"",1)</f>
        <v/>
      </c>
      <c r="L55" s="26" t="str">
        <f>IF(G55=组合调整!O55,"",1)</f>
        <v/>
      </c>
      <c r="N55" s="26">
        <v>4000111</v>
      </c>
      <c r="P55" s="26">
        <f>IF(D55="",0,VLOOKUP(D55,英雄信息!$O:$P,2,0))</f>
        <v>40023</v>
      </c>
      <c r="Q55" s="26">
        <f>IF(E55="",0,VLOOKUP(E55,英雄信息!$O:$P,2,0))</f>
        <v>0</v>
      </c>
      <c r="R55" s="26">
        <f>IF(F55="",0,VLOOKUP(F55,英雄信息!$O:$P,2,0))</f>
        <v>0</v>
      </c>
      <c r="S55" s="26">
        <f>IF(G55="",0,VLOOKUP(G55,英雄信息!$O:$P,2,0))</f>
        <v>0</v>
      </c>
    </row>
    <row r="56" spans="1:19">
      <c r="A56" s="65"/>
      <c r="B56" s="26" t="s">
        <v>20</v>
      </c>
      <c r="C56" s="26">
        <v>5</v>
      </c>
      <c r="D56" s="26" t="s">
        <v>105</v>
      </c>
      <c r="E56" s="26" t="s">
        <v>971</v>
      </c>
      <c r="F56" s="48" t="s">
        <v>971</v>
      </c>
      <c r="G56" s="48" t="s">
        <v>971</v>
      </c>
      <c r="I56" s="26" t="str">
        <f>IF(D56=组合调整!L56,"",1)</f>
        <v/>
      </c>
      <c r="J56" s="26" t="str">
        <f>IF(E56=组合调整!M56,"",1)</f>
        <v/>
      </c>
      <c r="K56" s="26" t="str">
        <f>IF(F56=组合调整!N56,"",1)</f>
        <v/>
      </c>
      <c r="L56" s="26" t="str">
        <f>IF(G56=组合调整!O56,"",1)</f>
        <v/>
      </c>
      <c r="N56" s="26">
        <v>4000121</v>
      </c>
      <c r="P56" s="26">
        <f>IF(D56="",0,VLOOKUP(D56,英雄信息!$O:$P,2,0))</f>
        <v>30144</v>
      </c>
      <c r="Q56" s="26">
        <f>IF(E56="",0,VLOOKUP(E56,英雄信息!$O:$P,2,0))</f>
        <v>0</v>
      </c>
      <c r="R56" s="26">
        <f>IF(F56="",0,VLOOKUP(F56,英雄信息!$O:$P,2,0))</f>
        <v>0</v>
      </c>
      <c r="S56" s="26">
        <f>IF(G56="",0,VLOOKUP(G56,英雄信息!$O:$P,2,0))</f>
        <v>0</v>
      </c>
    </row>
    <row r="57" spans="1:19">
      <c r="A57" s="65"/>
      <c r="B57" s="26" t="s">
        <v>20</v>
      </c>
      <c r="C57" s="26">
        <v>5</v>
      </c>
      <c r="D57" s="26" t="s">
        <v>37</v>
      </c>
      <c r="E57" s="26" t="s">
        <v>971</v>
      </c>
      <c r="F57" s="48" t="s">
        <v>971</v>
      </c>
      <c r="G57" s="48" t="s">
        <v>971</v>
      </c>
      <c r="I57" s="26" t="str">
        <f>IF(D57=组合调整!L57,"",1)</f>
        <v/>
      </c>
      <c r="J57" s="26" t="str">
        <f>IF(E57=组合调整!M57,"",1)</f>
        <v/>
      </c>
      <c r="K57" s="26" t="str">
        <f>IF(F57=组合调整!N57,"",1)</f>
        <v/>
      </c>
      <c r="L57" s="26" t="str">
        <f>IF(G57=组合调整!O57,"",1)</f>
        <v/>
      </c>
      <c r="N57" s="26">
        <v>4000131</v>
      </c>
      <c r="P57" s="26">
        <f>IF(D57="",0,VLOOKUP(D57,英雄信息!$O:$P,2,0))</f>
        <v>30034</v>
      </c>
      <c r="Q57" s="26">
        <f>IF(E57="",0,VLOOKUP(E57,英雄信息!$O:$P,2,0))</f>
        <v>0</v>
      </c>
      <c r="R57" s="26">
        <f>IF(F57="",0,VLOOKUP(F57,英雄信息!$O:$P,2,0))</f>
        <v>0</v>
      </c>
      <c r="S57" s="26">
        <f>IF(G57="",0,VLOOKUP(G57,英雄信息!$O:$P,2,0))</f>
        <v>0</v>
      </c>
    </row>
    <row r="58" spans="1:19" ht="17.25" thickBot="1">
      <c r="A58" s="66"/>
      <c r="B58" s="49" t="s">
        <v>20</v>
      </c>
      <c r="C58" s="49">
        <v>5</v>
      </c>
      <c r="D58" s="49" t="s">
        <v>0</v>
      </c>
      <c r="E58" s="49" t="s">
        <v>971</v>
      </c>
      <c r="F58" s="50" t="s">
        <v>971</v>
      </c>
      <c r="G58" s="50" t="s">
        <v>971</v>
      </c>
      <c r="I58" s="26" t="str">
        <f>IF(D58=组合调整!L58,"",1)</f>
        <v/>
      </c>
      <c r="J58" s="26" t="str">
        <f>IF(E58=组合调整!M58,"",1)</f>
        <v/>
      </c>
      <c r="K58" s="26" t="str">
        <f>IF(F58=组合调整!N58,"",1)</f>
        <v/>
      </c>
      <c r="L58" s="26" t="str">
        <f>IF(G58=组合调整!O58,"",1)</f>
        <v/>
      </c>
      <c r="N58" s="26">
        <v>4000141</v>
      </c>
      <c r="P58" s="26">
        <f>IF(D58="",0,VLOOKUP(D58,英雄信息!$O:$P,2,0))</f>
        <v>30045</v>
      </c>
      <c r="Q58" s="26">
        <f>IF(E58="",0,VLOOKUP(E58,英雄信息!$O:$P,2,0))</f>
        <v>0</v>
      </c>
      <c r="R58" s="26">
        <f>IF(F58="",0,VLOOKUP(F58,英雄信息!$O:$P,2,0))</f>
        <v>0</v>
      </c>
      <c r="S58" s="26">
        <f>IF(G58="",0,VLOOKUP(G58,英雄信息!$O:$P,2,0))</f>
        <v>0</v>
      </c>
    </row>
    <row r="59" spans="1:19" hidden="1">
      <c r="A59" s="64">
        <v>11</v>
      </c>
      <c r="B59" s="46" t="s">
        <v>146</v>
      </c>
      <c r="C59" s="46">
        <v>3</v>
      </c>
      <c r="D59" s="46" t="s">
        <v>107</v>
      </c>
      <c r="E59" s="46" t="s">
        <v>971</v>
      </c>
      <c r="F59" s="47" t="s">
        <v>971</v>
      </c>
      <c r="G59" s="47" t="s">
        <v>971</v>
      </c>
      <c r="I59" s="26" t="str">
        <f>IF(D59=组合调整!L59,"",1)</f>
        <v/>
      </c>
      <c r="J59" s="26" t="str">
        <f>IF(E59=组合调整!M59,"",1)</f>
        <v/>
      </c>
      <c r="K59" s="26" t="str">
        <f>IF(F59=组合调整!N59,"",1)</f>
        <v/>
      </c>
      <c r="L59" s="26" t="str">
        <f>IF(G59=组合调整!O59,"",1)</f>
        <v/>
      </c>
      <c r="N59" s="26">
        <v>1010022</v>
      </c>
      <c r="P59" s="26">
        <f>IF(D59="",0,VLOOKUP(D59,英雄信息!$O:$P,2,0))</f>
        <v>10100</v>
      </c>
      <c r="Q59" s="26">
        <f>IF(E59="",0,VLOOKUP(E59,英雄信息!$O:$P,2,0))</f>
        <v>0</v>
      </c>
      <c r="R59" s="26">
        <f>IF(F59="",0,VLOOKUP(F59,英雄信息!$O:$P,2,0))</f>
        <v>0</v>
      </c>
      <c r="S59" s="26">
        <f>IF(G59="",0,VLOOKUP(G59,英雄信息!$O:$P,2,0))</f>
        <v>0</v>
      </c>
    </row>
    <row r="60" spans="1:19" hidden="1">
      <c r="A60" s="65"/>
      <c r="B60" s="26" t="s">
        <v>146</v>
      </c>
      <c r="C60" s="26">
        <v>3</v>
      </c>
      <c r="D60" s="26" t="s">
        <v>78</v>
      </c>
      <c r="E60" s="26" t="s">
        <v>971</v>
      </c>
      <c r="F60" s="48" t="s">
        <v>971</v>
      </c>
      <c r="G60" s="48" t="s">
        <v>971</v>
      </c>
      <c r="I60" s="26" t="str">
        <f>IF(D60=组合调整!L60,"",1)</f>
        <v/>
      </c>
      <c r="J60" s="26" t="str">
        <f>IF(E60=组合调整!M60,"",1)</f>
        <v/>
      </c>
      <c r="K60" s="26" t="str">
        <f>IF(F60=组合调整!N60,"",1)</f>
        <v/>
      </c>
      <c r="L60" s="26" t="str">
        <f>IF(G60=组合调整!O60,"",1)</f>
        <v/>
      </c>
      <c r="N60" s="26">
        <v>4008911</v>
      </c>
      <c r="P60" s="26">
        <f>IF(D60="",0,VLOOKUP(D60,英雄信息!$O:$P,2,0))</f>
        <v>10386</v>
      </c>
      <c r="Q60" s="26">
        <f>IF(E60="",0,VLOOKUP(E60,英雄信息!$O:$P,2,0))</f>
        <v>0</v>
      </c>
      <c r="R60" s="26">
        <f>IF(F60="",0,VLOOKUP(F60,英雄信息!$O:$P,2,0))</f>
        <v>0</v>
      </c>
      <c r="S60" s="26">
        <f>IF(G60="",0,VLOOKUP(G60,英雄信息!$O:$P,2,0))</f>
        <v>0</v>
      </c>
    </row>
    <row r="61" spans="1:19" hidden="1">
      <c r="A61" s="65"/>
      <c r="B61" s="26" t="s">
        <v>146</v>
      </c>
      <c r="C61" s="26">
        <v>3</v>
      </c>
      <c r="D61" s="26" t="s">
        <v>148</v>
      </c>
      <c r="E61" s="26" t="s">
        <v>971</v>
      </c>
      <c r="F61" s="48" t="s">
        <v>971</v>
      </c>
      <c r="G61" s="48" t="s">
        <v>971</v>
      </c>
      <c r="I61" s="26" t="str">
        <f>IF(D61=组合调整!L61,"",1)</f>
        <v/>
      </c>
      <c r="J61" s="26" t="str">
        <f>IF(E61=组合调整!M61,"",1)</f>
        <v/>
      </c>
      <c r="K61" s="26" t="str">
        <f>IF(F61=组合调整!N61,"",1)</f>
        <v/>
      </c>
      <c r="L61" s="26" t="str">
        <f>IF(G61=组合调整!O61,"",1)</f>
        <v/>
      </c>
      <c r="N61" s="26">
        <v>4008921</v>
      </c>
      <c r="P61" s="26">
        <f>IF(D61="",0,VLOOKUP(D61,英雄信息!$O:$P,2,0))</f>
        <v>40111</v>
      </c>
      <c r="Q61" s="26">
        <f>IF(E61="",0,VLOOKUP(E61,英雄信息!$O:$P,2,0))</f>
        <v>0</v>
      </c>
      <c r="R61" s="26">
        <f>IF(F61="",0,VLOOKUP(F61,英雄信息!$O:$P,2,0))</f>
        <v>0</v>
      </c>
      <c r="S61" s="26">
        <f>IF(G61="",0,VLOOKUP(G61,英雄信息!$O:$P,2,0))</f>
        <v>0</v>
      </c>
    </row>
    <row r="62" spans="1:19" ht="17.25" hidden="1" thickBot="1">
      <c r="A62" s="66"/>
      <c r="B62" s="49" t="s">
        <v>146</v>
      </c>
      <c r="C62" s="49">
        <v>3</v>
      </c>
      <c r="D62" s="49" t="s">
        <v>147</v>
      </c>
      <c r="E62" s="49" t="s">
        <v>971</v>
      </c>
      <c r="F62" s="50" t="s">
        <v>971</v>
      </c>
      <c r="G62" s="50" t="s">
        <v>971</v>
      </c>
      <c r="I62" s="26" t="str">
        <f>IF(D62=组合调整!L62,"",1)</f>
        <v/>
      </c>
      <c r="J62" s="26" t="str">
        <f>IF(E62=组合调整!M62,"",1)</f>
        <v/>
      </c>
      <c r="K62" s="26" t="str">
        <f>IF(F62=组合调整!N62,"",1)</f>
        <v/>
      </c>
      <c r="L62" s="26" t="str">
        <f>IF(G62=组合调整!O62,"",1)</f>
        <v/>
      </c>
      <c r="N62" s="26">
        <v>4010012</v>
      </c>
      <c r="P62" s="26">
        <f>IF(D62="",0,VLOOKUP(D62,英雄信息!$O:$P,2,0))</f>
        <v>40100</v>
      </c>
      <c r="Q62" s="26">
        <f>IF(E62="",0,VLOOKUP(E62,英雄信息!$O:$P,2,0))</f>
        <v>0</v>
      </c>
      <c r="R62" s="26">
        <f>IF(F62="",0,VLOOKUP(F62,英雄信息!$O:$P,2,0))</f>
        <v>0</v>
      </c>
      <c r="S62" s="26">
        <f>IF(G62="",0,VLOOKUP(G62,英雄信息!$O:$P,2,0))</f>
        <v>0</v>
      </c>
    </row>
    <row r="63" spans="1:19" hidden="1">
      <c r="B63" s="44" t="s">
        <v>64</v>
      </c>
      <c r="C63" s="44">
        <v>2</v>
      </c>
      <c r="D63" s="44" t="s">
        <v>62</v>
      </c>
      <c r="E63" s="44" t="s">
        <v>971</v>
      </c>
      <c r="F63" s="44" t="s">
        <v>971</v>
      </c>
      <c r="G63" s="44" t="s">
        <v>971</v>
      </c>
      <c r="I63" s="26" t="str">
        <f>IF(D63=组合调整!L63,"",1)</f>
        <v/>
      </c>
      <c r="J63" s="26" t="str">
        <f>IF(E63=组合调整!M63,"",1)</f>
        <v/>
      </c>
      <c r="K63" s="26" t="str">
        <f>IF(F63=组合调整!N63,"",1)</f>
        <v/>
      </c>
      <c r="L63" s="26" t="str">
        <f>IF(G63=组合调整!O63,"",1)</f>
        <v/>
      </c>
      <c r="N63" s="26">
        <v>2025412</v>
      </c>
      <c r="P63" s="26">
        <f>IF(D63="",0,VLOOKUP(D63,英雄信息!$O:$P,2,0))</f>
        <v>20254</v>
      </c>
      <c r="Q63" s="26">
        <f>IF(E63="",0,VLOOKUP(E63,英雄信息!$O:$P,2,0))</f>
        <v>0</v>
      </c>
      <c r="R63" s="26">
        <f>IF(F63="",0,VLOOKUP(F63,英雄信息!$O:$P,2,0))</f>
        <v>0</v>
      </c>
      <c r="S63" s="26">
        <f>IF(G63="",0,VLOOKUP(G63,英雄信息!$O:$P,2,0))</f>
        <v>0</v>
      </c>
    </row>
    <row r="64" spans="1:19" hidden="1">
      <c r="B64" s="26" t="s">
        <v>64</v>
      </c>
      <c r="C64" s="26">
        <v>2</v>
      </c>
      <c r="D64" s="26" t="s">
        <v>68</v>
      </c>
      <c r="E64" s="26" t="s">
        <v>971</v>
      </c>
      <c r="F64" s="26" t="s">
        <v>971</v>
      </c>
      <c r="G64" s="26" t="s">
        <v>971</v>
      </c>
      <c r="I64" s="26" t="str">
        <f>IF(D64=组合调整!L64,"",1)</f>
        <v/>
      </c>
      <c r="J64" s="26" t="str">
        <f>IF(E64=组合调整!M64,"",1)</f>
        <v/>
      </c>
      <c r="K64" s="26" t="str">
        <f>IF(F64=组合调整!N64,"",1)</f>
        <v/>
      </c>
      <c r="L64" s="26" t="str">
        <f>IF(G64=组合调整!O64,"",1)</f>
        <v/>
      </c>
      <c r="N64" s="26">
        <v>2029811</v>
      </c>
      <c r="P64" s="26">
        <f>IF(D64="",0,VLOOKUP(D64,英雄信息!$O:$P,2,0))</f>
        <v>20463</v>
      </c>
      <c r="Q64" s="26">
        <f>IF(E64="",0,VLOOKUP(E64,英雄信息!$O:$P,2,0))</f>
        <v>0</v>
      </c>
      <c r="R64" s="26">
        <f>IF(F64="",0,VLOOKUP(F64,英雄信息!$O:$P,2,0))</f>
        <v>0</v>
      </c>
      <c r="S64" s="26">
        <f>IF(G64="",0,VLOOKUP(G64,英雄信息!$O:$P,2,0))</f>
        <v>0</v>
      </c>
    </row>
    <row r="65" spans="1:19" hidden="1">
      <c r="B65" s="26" t="s">
        <v>64</v>
      </c>
      <c r="C65" s="26">
        <v>2</v>
      </c>
      <c r="D65" s="26" t="s">
        <v>1492</v>
      </c>
      <c r="E65" s="26" t="s">
        <v>971</v>
      </c>
      <c r="F65" s="26" t="s">
        <v>971</v>
      </c>
      <c r="G65" s="26" t="s">
        <v>971</v>
      </c>
      <c r="I65" s="26" t="str">
        <f>IF(D65=组合调整!L65,"",1)</f>
        <v/>
      </c>
      <c r="J65" s="26" t="str">
        <f>IF(E65=组合调整!M65,"",1)</f>
        <v/>
      </c>
      <c r="K65" s="26" t="str">
        <f>IF(F65=组合调整!N65,"",1)</f>
        <v/>
      </c>
      <c r="L65" s="26" t="str">
        <f>IF(G65=组合调整!O65,"",1)</f>
        <v/>
      </c>
      <c r="N65" s="26">
        <v>2029821</v>
      </c>
      <c r="P65" s="26">
        <f>IF(D65="",0,VLOOKUP(D65,英雄信息!$O:$P,2,0))</f>
        <v>20331</v>
      </c>
      <c r="Q65" s="26">
        <f>IF(E65="",0,VLOOKUP(E65,英雄信息!$O:$P,2,0))</f>
        <v>0</v>
      </c>
      <c r="R65" s="26">
        <f>IF(F65="",0,VLOOKUP(F65,英雄信息!$O:$P,2,0))</f>
        <v>0</v>
      </c>
      <c r="S65" s="26">
        <f>IF(G65="",0,VLOOKUP(G65,英雄信息!$O:$P,2,0))</f>
        <v>0</v>
      </c>
    </row>
    <row r="66" spans="1:19" hidden="1">
      <c r="B66" s="26" t="s">
        <v>51</v>
      </c>
      <c r="C66" s="26">
        <v>2</v>
      </c>
      <c r="D66" s="26" t="s">
        <v>1471</v>
      </c>
      <c r="E66" s="26" t="s">
        <v>47</v>
      </c>
      <c r="F66" s="26" t="s">
        <v>971</v>
      </c>
      <c r="G66" s="26" t="s">
        <v>971</v>
      </c>
      <c r="I66" s="26" t="str">
        <f>IF(D66=组合调整!L66,"",1)</f>
        <v/>
      </c>
      <c r="J66" s="26" t="str">
        <f>IF(E66=组合调整!M66,"",1)</f>
        <v/>
      </c>
      <c r="K66" s="26" t="str">
        <f>IF(F66=组合调整!N66,"",1)</f>
        <v/>
      </c>
      <c r="L66" s="26" t="str">
        <f>IF(G66=组合调整!O66,"",1)</f>
        <v/>
      </c>
      <c r="N66" s="26">
        <v>1024313</v>
      </c>
      <c r="P66" s="26">
        <f>IF(D66="",0,VLOOKUP(D66,英雄信息!$O:$P,2,0))</f>
        <v>10243</v>
      </c>
      <c r="Q66" s="26">
        <f>IF(E66="",0,VLOOKUP(E66,英雄信息!$O:$P,2,0))</f>
        <v>10254</v>
      </c>
      <c r="R66" s="26">
        <f>IF(F66="",0,VLOOKUP(F66,英雄信息!$O:$P,2,0))</f>
        <v>0</v>
      </c>
      <c r="S66" s="26">
        <f>IF(G66="",0,VLOOKUP(G66,英雄信息!$O:$P,2,0))</f>
        <v>0</v>
      </c>
    </row>
    <row r="67" spans="1:19" hidden="1">
      <c r="B67" s="26" t="s">
        <v>51</v>
      </c>
      <c r="C67" s="26">
        <v>2</v>
      </c>
      <c r="D67" s="26" t="s">
        <v>50</v>
      </c>
      <c r="E67" s="26" t="s">
        <v>971</v>
      </c>
      <c r="F67" s="26" t="s">
        <v>971</v>
      </c>
      <c r="G67" s="26" t="s">
        <v>971</v>
      </c>
      <c r="I67" s="26" t="str">
        <f>IF(D67=组合调整!L67,"",1)</f>
        <v/>
      </c>
      <c r="J67" s="26" t="str">
        <f>IF(E67=组合调整!M67,"",1)</f>
        <v/>
      </c>
      <c r="K67" s="26" t="str">
        <f>IF(F67=组合调整!N67,"",1)</f>
        <v/>
      </c>
      <c r="L67" s="26" t="str">
        <f>IF(G67=组合调整!O67,"",1)</f>
        <v/>
      </c>
      <c r="N67" s="26">
        <v>1032012</v>
      </c>
      <c r="P67" s="26">
        <f>IF(D67="",0,VLOOKUP(D67,英雄信息!$O:$P,2,0))</f>
        <v>10320</v>
      </c>
      <c r="Q67" s="26">
        <f>IF(E67="",0,VLOOKUP(E67,英雄信息!$O:$P,2,0))</f>
        <v>0</v>
      </c>
      <c r="R67" s="26">
        <f>IF(F67="",0,VLOOKUP(F67,英雄信息!$O:$P,2,0))</f>
        <v>0</v>
      </c>
      <c r="S67" s="26">
        <f>IF(G67="",0,VLOOKUP(G67,英雄信息!$O:$P,2,0))</f>
        <v>0</v>
      </c>
    </row>
    <row r="68" spans="1:19" hidden="1">
      <c r="B68" s="26" t="s">
        <v>51</v>
      </c>
      <c r="C68" s="26">
        <v>2</v>
      </c>
      <c r="D68" s="26" t="s">
        <v>1473</v>
      </c>
      <c r="E68" s="26" t="s">
        <v>971</v>
      </c>
      <c r="F68" s="26" t="s">
        <v>971</v>
      </c>
      <c r="G68" s="26" t="s">
        <v>971</v>
      </c>
      <c r="I68" s="26" t="str">
        <f>IF(D68=组合调整!L68,"",1)</f>
        <v/>
      </c>
      <c r="J68" s="26" t="str">
        <f>IF(E68=组合调整!M68,"",1)</f>
        <v/>
      </c>
      <c r="K68" s="26" t="str">
        <f>IF(F68=组合调整!N68,"",1)</f>
        <v/>
      </c>
      <c r="L68" s="26" t="str">
        <f>IF(G68=组合调整!O68,"",1)</f>
        <v/>
      </c>
      <c r="N68" s="26">
        <v>1033111</v>
      </c>
      <c r="P68" s="26">
        <f>IF(D68="",0,VLOOKUP(D68,英雄信息!$O:$P,2,0))</f>
        <v>10364</v>
      </c>
      <c r="Q68" s="26">
        <f>IF(E68="",0,VLOOKUP(E68,英雄信息!$O:$P,2,0))</f>
        <v>0</v>
      </c>
      <c r="R68" s="26">
        <f>IF(F68="",0,VLOOKUP(F68,英雄信息!$O:$P,2,0))</f>
        <v>0</v>
      </c>
      <c r="S68" s="26">
        <f>IF(G68="",0,VLOOKUP(G68,英雄信息!$O:$P,2,0))</f>
        <v>0</v>
      </c>
    </row>
    <row r="69" spans="1:19" ht="17.25" hidden="1" thickBot="1">
      <c r="B69" s="45" t="s">
        <v>96</v>
      </c>
      <c r="C69" s="45">
        <v>1</v>
      </c>
      <c r="D69" s="45" t="s">
        <v>1470</v>
      </c>
      <c r="E69" s="45" t="s">
        <v>971</v>
      </c>
      <c r="F69" s="45" t="s">
        <v>971</v>
      </c>
      <c r="G69" s="45" t="s">
        <v>971</v>
      </c>
      <c r="I69" s="26" t="str">
        <f>IF(D69=组合调整!L69,"",1)</f>
        <v/>
      </c>
      <c r="J69" s="26" t="str">
        <f>IF(E69=组合调整!M69,"",1)</f>
        <v/>
      </c>
      <c r="K69" s="26" t="str">
        <f>IF(F69=组合调整!N69,"",1)</f>
        <v/>
      </c>
      <c r="L69" s="26" t="str">
        <f>IF(G69=组合调整!O69,"",1)</f>
        <v/>
      </c>
      <c r="N69" s="26">
        <v>1023222</v>
      </c>
      <c r="P69" s="26">
        <f>IF(D69="",0,VLOOKUP(D69,英雄信息!$O:$P,2,0))</f>
        <v>10232</v>
      </c>
      <c r="Q69" s="26">
        <f>IF(E69="",0,VLOOKUP(E69,英雄信息!$O:$P,2,0))</f>
        <v>0</v>
      </c>
      <c r="R69" s="26">
        <f>IF(F69="",0,VLOOKUP(F69,英雄信息!$O:$P,2,0))</f>
        <v>0</v>
      </c>
      <c r="S69" s="26">
        <f>IF(G69="",0,VLOOKUP(G69,英雄信息!$O:$P,2,0))</f>
        <v>0</v>
      </c>
    </row>
    <row r="70" spans="1:19">
      <c r="A70" s="64">
        <v>11</v>
      </c>
      <c r="B70" s="46" t="s">
        <v>22</v>
      </c>
      <c r="C70" s="46">
        <v>4</v>
      </c>
      <c r="D70" s="46" t="s">
        <v>41</v>
      </c>
      <c r="E70" s="46" t="s">
        <v>971</v>
      </c>
      <c r="F70" s="47" t="s">
        <v>971</v>
      </c>
      <c r="G70" s="47" t="s">
        <v>971</v>
      </c>
      <c r="I70" s="26" t="str">
        <f>IF(D70=组合调整!L70,"",1)</f>
        <v/>
      </c>
      <c r="J70" s="26" t="str">
        <f>IF(E70=组合调整!M70,"",1)</f>
        <v/>
      </c>
      <c r="K70" s="26" t="str">
        <f>IF(F70=组合调整!N70,"",1)</f>
        <v/>
      </c>
      <c r="L70" s="26" t="str">
        <f>IF(G70=组合调整!O70,"",1)</f>
        <v/>
      </c>
      <c r="N70" s="26">
        <v>2003412</v>
      </c>
      <c r="P70" s="26">
        <f>IF(D70="",0,VLOOKUP(D70,英雄信息!$O:$P,2,0))</f>
        <v>20034</v>
      </c>
      <c r="Q70" s="26">
        <f>IF(E70="",0,VLOOKUP(E70,英雄信息!$O:$P,2,0))</f>
        <v>0</v>
      </c>
      <c r="R70" s="26">
        <f>IF(F70="",0,VLOOKUP(F70,英雄信息!$O:$P,2,0))</f>
        <v>0</v>
      </c>
      <c r="S70" s="26">
        <f>IF(G70="",0,VLOOKUP(G70,英雄信息!$O:$P,2,0))</f>
        <v>0</v>
      </c>
    </row>
    <row r="71" spans="1:19">
      <c r="A71" s="65"/>
      <c r="B71" s="26" t="s">
        <v>22</v>
      </c>
      <c r="C71" s="26">
        <v>4</v>
      </c>
      <c r="D71" s="26" t="s">
        <v>31</v>
      </c>
      <c r="E71" s="26" t="s">
        <v>971</v>
      </c>
      <c r="F71" s="48" t="s">
        <v>971</v>
      </c>
      <c r="G71" s="48" t="s">
        <v>971</v>
      </c>
      <c r="I71" s="26" t="str">
        <f>IF(D71=组合调整!L71,"",1)</f>
        <v/>
      </c>
      <c r="J71" s="26" t="str">
        <f>IF(E71=组合调整!M71,"",1)</f>
        <v/>
      </c>
      <c r="K71" s="26" t="str">
        <f>IF(F71=组合调整!N71,"",1)</f>
        <v/>
      </c>
      <c r="L71" s="26" t="str">
        <f>IF(G71=组合调整!O71,"",1)</f>
        <v/>
      </c>
      <c r="N71" s="26">
        <v>2005611</v>
      </c>
      <c r="P71" s="26">
        <f>IF(D71="",0,VLOOKUP(D71,英雄信息!$O:$P,2,0))</f>
        <v>20089</v>
      </c>
      <c r="Q71" s="26">
        <f>IF(E71="",0,VLOOKUP(E71,英雄信息!$O:$P,2,0))</f>
        <v>0</v>
      </c>
      <c r="R71" s="26">
        <f>IF(F71="",0,VLOOKUP(F71,英雄信息!$O:$P,2,0))</f>
        <v>0</v>
      </c>
      <c r="S71" s="26">
        <f>IF(G71="",0,VLOOKUP(G71,英雄信息!$O:$P,2,0))</f>
        <v>0</v>
      </c>
    </row>
    <row r="72" spans="1:19">
      <c r="A72" s="65"/>
      <c r="B72" s="26" t="s">
        <v>22</v>
      </c>
      <c r="C72" s="26">
        <v>4</v>
      </c>
      <c r="D72" s="26" t="s">
        <v>136</v>
      </c>
      <c r="E72" s="26" t="s">
        <v>971</v>
      </c>
      <c r="F72" s="48" t="s">
        <v>971</v>
      </c>
      <c r="G72" s="48" t="s">
        <v>971</v>
      </c>
      <c r="I72" s="26" t="str">
        <f>IF(D72=组合调整!L72,"",1)</f>
        <v/>
      </c>
      <c r="J72" s="26" t="str">
        <f>IF(E72=组合调整!M72,"",1)</f>
        <v/>
      </c>
      <c r="K72" s="26" t="str">
        <f>IF(F72=组合调整!N72,"",1)</f>
        <v/>
      </c>
      <c r="L72" s="26" t="str">
        <f>IF(G72=组合调整!O72,"",1)</f>
        <v/>
      </c>
      <c r="N72" s="26">
        <v>2005621</v>
      </c>
      <c r="P72" s="26">
        <f>IF(D72="",0,VLOOKUP(D72,英雄信息!$O:$P,2,0))</f>
        <v>20188</v>
      </c>
      <c r="Q72" s="26">
        <f>IF(E72="",0,VLOOKUP(E72,英雄信息!$O:$P,2,0))</f>
        <v>0</v>
      </c>
      <c r="R72" s="26">
        <f>IF(F72="",0,VLOOKUP(F72,英雄信息!$O:$P,2,0))</f>
        <v>0</v>
      </c>
      <c r="S72" s="26">
        <f>IF(G72="",0,VLOOKUP(G72,英雄信息!$O:$P,2,0))</f>
        <v>0</v>
      </c>
    </row>
    <row r="73" spans="1:19" ht="17.25" thickBot="1">
      <c r="A73" s="66"/>
      <c r="B73" s="49" t="s">
        <v>22</v>
      </c>
      <c r="C73" s="49">
        <v>4</v>
      </c>
      <c r="D73" s="49" t="s">
        <v>18</v>
      </c>
      <c r="E73" s="49" t="s">
        <v>971</v>
      </c>
      <c r="F73" s="50" t="s">
        <v>971</v>
      </c>
      <c r="G73" s="50" t="s">
        <v>971</v>
      </c>
      <c r="I73" s="26" t="str">
        <f>IF(D73=组合调整!L73,"",1)</f>
        <v/>
      </c>
      <c r="J73" s="26" t="str">
        <f>IF(E73=组合调整!M73,"",1)</f>
        <v/>
      </c>
      <c r="K73" s="26" t="str">
        <f>IF(F73=组合调整!N73,"",1)</f>
        <v/>
      </c>
      <c r="L73" s="26" t="str">
        <f>IF(G73=组合调整!O73,"",1)</f>
        <v/>
      </c>
      <c r="N73" s="26">
        <v>2007832</v>
      </c>
      <c r="P73" s="26">
        <f>IF(D73="",0,VLOOKUP(D73,英雄信息!$O:$P,2,0))</f>
        <v>10001</v>
      </c>
      <c r="Q73" s="26">
        <f>IF(E73="",0,VLOOKUP(E73,英雄信息!$O:$P,2,0))</f>
        <v>0</v>
      </c>
      <c r="R73" s="26">
        <f>IF(F73="",0,VLOOKUP(F73,英雄信息!$O:$P,2,0))</f>
        <v>0</v>
      </c>
      <c r="S73" s="26">
        <f>IF(G73="",0,VLOOKUP(G73,英雄信息!$O:$P,2,0))</f>
        <v>0</v>
      </c>
    </row>
    <row r="74" spans="1:19" hidden="1">
      <c r="B74" s="44" t="s">
        <v>92</v>
      </c>
      <c r="C74" s="44">
        <v>2</v>
      </c>
      <c r="D74" s="44" t="s">
        <v>50</v>
      </c>
      <c r="E74" s="44" t="s">
        <v>1506</v>
      </c>
      <c r="F74" s="44" t="s">
        <v>971</v>
      </c>
      <c r="G74" s="44" t="s">
        <v>971</v>
      </c>
      <c r="I74" s="26" t="str">
        <f>IF(D74=组合调整!L74,"",1)</f>
        <v/>
      </c>
      <c r="J74" s="26" t="str">
        <f>IF(E74=组合调整!M74,"",1)</f>
        <v/>
      </c>
      <c r="K74" s="26" t="str">
        <f>IF(F74=组合调整!N74,"",1)</f>
        <v/>
      </c>
      <c r="L74" s="26" t="str">
        <f>IF(G74=组合调整!O74,"",1)</f>
        <v/>
      </c>
      <c r="N74" s="26">
        <v>1032023</v>
      </c>
      <c r="P74" s="26">
        <f>IF(D74="",0,VLOOKUP(D74,英雄信息!$O:$P,2,0))</f>
        <v>10320</v>
      </c>
      <c r="Q74" s="26">
        <f>IF(E74="",0,VLOOKUP(E74,英雄信息!$O:$P,2,0))</f>
        <v>30331</v>
      </c>
      <c r="R74" s="26">
        <f>IF(F74="",0,VLOOKUP(F74,英雄信息!$O:$P,2,0))</f>
        <v>0</v>
      </c>
      <c r="S74" s="26">
        <f>IF(G74="",0,VLOOKUP(G74,英雄信息!$O:$P,2,0))</f>
        <v>0</v>
      </c>
    </row>
    <row r="75" spans="1:19" hidden="1">
      <c r="B75" s="26" t="s">
        <v>92</v>
      </c>
      <c r="C75" s="26">
        <v>2</v>
      </c>
      <c r="D75" s="26" t="s">
        <v>1499</v>
      </c>
      <c r="E75" s="26" t="s">
        <v>971</v>
      </c>
      <c r="F75" s="26" t="s">
        <v>971</v>
      </c>
      <c r="G75" s="26" t="s">
        <v>971</v>
      </c>
      <c r="I75" s="26" t="str">
        <f>IF(D75=组合调整!L75,"",1)</f>
        <v/>
      </c>
      <c r="J75" s="26" t="str">
        <f>IF(E75=组合调整!M75,"",1)</f>
        <v/>
      </c>
      <c r="K75" s="26" t="str">
        <f>IF(F75=组合调整!N75,"",1)</f>
        <v/>
      </c>
      <c r="L75" s="26" t="str">
        <f>IF(G75=组合调整!O75,"",1)</f>
        <v/>
      </c>
      <c r="N75" s="26">
        <v>3027612</v>
      </c>
      <c r="P75" s="26">
        <f>IF(D75="",0,VLOOKUP(D75,英雄信息!$O:$P,2,0))</f>
        <v>20540</v>
      </c>
      <c r="Q75" s="26">
        <f>IF(E75="",0,VLOOKUP(E75,英雄信息!$O:$P,2,0))</f>
        <v>0</v>
      </c>
      <c r="R75" s="26">
        <f>IF(F75="",0,VLOOKUP(F75,英雄信息!$O:$P,2,0))</f>
        <v>0</v>
      </c>
      <c r="S75" s="26">
        <f>IF(G75="",0,VLOOKUP(G75,英雄信息!$O:$P,2,0))</f>
        <v>0</v>
      </c>
    </row>
    <row r="76" spans="1:19" ht="17.25" hidden="1" thickBot="1">
      <c r="B76" s="45" t="s">
        <v>92</v>
      </c>
      <c r="C76" s="45">
        <v>2</v>
      </c>
      <c r="D76" s="45" t="s">
        <v>1506</v>
      </c>
      <c r="E76" s="45" t="s">
        <v>971</v>
      </c>
      <c r="F76" s="45" t="s">
        <v>971</v>
      </c>
      <c r="G76" s="45" t="s">
        <v>971</v>
      </c>
      <c r="I76" s="26" t="str">
        <f>IF(D76=组合调整!L76,"",1)</f>
        <v/>
      </c>
      <c r="J76" s="26" t="str">
        <f>IF(E76=组合调整!M76,"",1)</f>
        <v/>
      </c>
      <c r="K76" s="26" t="str">
        <f>IF(F76=组合调整!N76,"",1)</f>
        <v/>
      </c>
      <c r="L76" s="26" t="str">
        <f>IF(G76=组合调整!O76,"",1)</f>
        <v/>
      </c>
      <c r="N76" s="26">
        <v>3029811</v>
      </c>
      <c r="P76" s="26">
        <f>IF(D76="",0,VLOOKUP(D76,英雄信息!$O:$P,2,0))</f>
        <v>30331</v>
      </c>
      <c r="Q76" s="26">
        <f>IF(E76="",0,VLOOKUP(E76,英雄信息!$O:$P,2,0))</f>
        <v>0</v>
      </c>
      <c r="R76" s="26">
        <f>IF(F76="",0,VLOOKUP(F76,英雄信息!$O:$P,2,0))</f>
        <v>0</v>
      </c>
      <c r="S76" s="26">
        <f>IF(G76="",0,VLOOKUP(G76,英雄信息!$O:$P,2,0))</f>
        <v>0</v>
      </c>
    </row>
    <row r="77" spans="1:19" hidden="1">
      <c r="A77" s="64">
        <v>11</v>
      </c>
      <c r="B77" s="46" t="s">
        <v>135</v>
      </c>
      <c r="C77" s="46">
        <v>3</v>
      </c>
      <c r="D77" s="46" t="s">
        <v>120</v>
      </c>
      <c r="E77" s="46" t="s">
        <v>971</v>
      </c>
      <c r="F77" s="47" t="s">
        <v>971</v>
      </c>
      <c r="G77" s="47" t="s">
        <v>971</v>
      </c>
      <c r="I77" s="26" t="str">
        <f>IF(D77=组合调整!L77,"",1)</f>
        <v/>
      </c>
      <c r="J77" s="26" t="str">
        <f>IF(E77=组合调整!M77,"",1)</f>
        <v/>
      </c>
      <c r="K77" s="26" t="str">
        <f>IF(F77=组合调整!N77,"",1)</f>
        <v/>
      </c>
      <c r="L77" s="26" t="str">
        <f>IF(G77=组合调整!O77,"",1)</f>
        <v/>
      </c>
      <c r="N77" s="26">
        <v>1007832</v>
      </c>
      <c r="P77" s="26">
        <f>IF(D77="",0,VLOOKUP(D77,英雄信息!$O:$P,2,0))</f>
        <v>10078</v>
      </c>
      <c r="Q77" s="26">
        <f>IF(E77="",0,VLOOKUP(E77,英雄信息!$O:$P,2,0))</f>
        <v>0</v>
      </c>
      <c r="R77" s="26">
        <f>IF(F77="",0,VLOOKUP(F77,英雄信息!$O:$P,2,0))</f>
        <v>0</v>
      </c>
      <c r="S77" s="26">
        <f>IF(G77="",0,VLOOKUP(G77,英雄信息!$O:$P,2,0))</f>
        <v>0</v>
      </c>
    </row>
    <row r="78" spans="1:19" hidden="1">
      <c r="A78" s="65"/>
      <c r="B78" s="26" t="s">
        <v>135</v>
      </c>
      <c r="C78" s="26">
        <v>3</v>
      </c>
      <c r="D78" s="26" t="s">
        <v>145</v>
      </c>
      <c r="E78" s="26" t="s">
        <v>141</v>
      </c>
      <c r="F78" s="48" t="s">
        <v>971</v>
      </c>
      <c r="G78" s="48" t="s">
        <v>971</v>
      </c>
      <c r="I78" s="26" t="str">
        <f>IF(D78=组合调整!L78,"",1)</f>
        <v/>
      </c>
      <c r="J78" s="26" t="str">
        <f>IF(E78=组合调整!M78,"",1)</f>
        <v/>
      </c>
      <c r="K78" s="26" t="str">
        <f>IF(F78=组合调整!N78,"",1)</f>
        <v/>
      </c>
      <c r="L78" s="26" t="str">
        <f>IF(G78=组合调整!O78,"",1)</f>
        <v/>
      </c>
      <c r="N78" s="26">
        <v>4000133</v>
      </c>
      <c r="P78" s="26">
        <f>IF(D78="",0,VLOOKUP(D78,英雄信息!$O:$P,2,0))</f>
        <v>40067</v>
      </c>
      <c r="Q78" s="26">
        <f>IF(E78="",0,VLOOKUP(E78,英雄信息!$O:$P,2,0))</f>
        <v>40155</v>
      </c>
      <c r="R78" s="26">
        <f>IF(F78="",0,VLOOKUP(F78,英雄信息!$O:$P,2,0))</f>
        <v>0</v>
      </c>
      <c r="S78" s="26">
        <f>IF(G78="",0,VLOOKUP(G78,英雄信息!$O:$P,2,0))</f>
        <v>0</v>
      </c>
    </row>
    <row r="79" spans="1:19" hidden="1">
      <c r="A79" s="65"/>
      <c r="B79" s="26" t="s">
        <v>135</v>
      </c>
      <c r="C79" s="26">
        <v>3</v>
      </c>
      <c r="D79" s="26" t="s">
        <v>145</v>
      </c>
      <c r="E79" s="26" t="s">
        <v>971</v>
      </c>
      <c r="F79" s="48" t="s">
        <v>971</v>
      </c>
      <c r="G79" s="48" t="s">
        <v>971</v>
      </c>
      <c r="I79" s="26" t="str">
        <f>IF(D79=组合调整!L79,"",1)</f>
        <v/>
      </c>
      <c r="J79" s="26" t="str">
        <f>IF(E79=组合调整!M79,"",1)</f>
        <v/>
      </c>
      <c r="K79" s="26" t="str">
        <f>IF(F79=组合调整!N79,"",1)</f>
        <v/>
      </c>
      <c r="L79" s="26" t="str">
        <f>IF(G79=组合调整!O79,"",1)</f>
        <v/>
      </c>
      <c r="N79" s="26">
        <v>4006712</v>
      </c>
      <c r="P79" s="26">
        <f>IF(D79="",0,VLOOKUP(D79,英雄信息!$O:$P,2,0))</f>
        <v>40067</v>
      </c>
      <c r="Q79" s="26">
        <f>IF(E79="",0,VLOOKUP(E79,英雄信息!$O:$P,2,0))</f>
        <v>0</v>
      </c>
      <c r="R79" s="26">
        <f>IF(F79="",0,VLOOKUP(F79,英雄信息!$O:$P,2,0))</f>
        <v>0</v>
      </c>
      <c r="S79" s="26">
        <f>IF(G79="",0,VLOOKUP(G79,英雄信息!$O:$P,2,0))</f>
        <v>0</v>
      </c>
    </row>
    <row r="80" spans="1:19" ht="17.25" hidden="1" thickBot="1">
      <c r="A80" s="66"/>
      <c r="B80" s="49" t="s">
        <v>135</v>
      </c>
      <c r="C80" s="49">
        <v>3</v>
      </c>
      <c r="D80" s="49" t="s">
        <v>147</v>
      </c>
      <c r="E80" s="49" t="s">
        <v>1509</v>
      </c>
      <c r="F80" s="50" t="s">
        <v>971</v>
      </c>
      <c r="G80" s="50" t="s">
        <v>971</v>
      </c>
      <c r="I80" s="26" t="str">
        <f>IF(D80=组合调整!L80,"",1)</f>
        <v/>
      </c>
      <c r="J80" s="26" t="str">
        <f>IF(E80=组合调整!M80,"",1)</f>
        <v/>
      </c>
      <c r="K80" s="26" t="str">
        <f>IF(F80=组合调整!N80,"",1)</f>
        <v/>
      </c>
      <c r="L80" s="26" t="str">
        <f>IF(G80=组合调整!O80,"",1)</f>
        <v/>
      </c>
      <c r="N80" s="26">
        <v>4010023</v>
      </c>
      <c r="P80" s="26">
        <f>IF(D80="",0,VLOOKUP(D80,英雄信息!$O:$P,2,0))</f>
        <v>40100</v>
      </c>
      <c r="Q80" s="26">
        <f>IF(E80="",0,VLOOKUP(E80,英雄信息!$O:$P,2,0))</f>
        <v>30364</v>
      </c>
      <c r="R80" s="26">
        <f>IF(F80="",0,VLOOKUP(F80,英雄信息!$O:$P,2,0))</f>
        <v>0</v>
      </c>
      <c r="S80" s="26">
        <f>IF(G80="",0,VLOOKUP(G80,英雄信息!$O:$P,2,0))</f>
        <v>0</v>
      </c>
    </row>
    <row r="81" spans="1:19" hidden="1">
      <c r="B81" s="44" t="s">
        <v>66</v>
      </c>
      <c r="C81" s="44">
        <v>2</v>
      </c>
      <c r="D81" s="44" t="s">
        <v>25</v>
      </c>
      <c r="E81" s="44" t="s">
        <v>971</v>
      </c>
      <c r="F81" s="44" t="s">
        <v>971</v>
      </c>
      <c r="G81" s="44" t="s">
        <v>971</v>
      </c>
      <c r="I81" s="26" t="str">
        <f>IF(D81=组合调整!L81,"",1)</f>
        <v/>
      </c>
      <c r="J81" s="26" t="str">
        <f>IF(E81=组合调整!M81,"",1)</f>
        <v/>
      </c>
      <c r="K81" s="26" t="str">
        <f>IF(F81=组合调整!N81,"",1)</f>
        <v/>
      </c>
      <c r="L81" s="26" t="str">
        <f>IF(G81=组合调整!O81,"",1)</f>
        <v/>
      </c>
      <c r="N81" s="26">
        <v>2037511</v>
      </c>
      <c r="P81" s="26">
        <f>IF(D81="",0,VLOOKUP(D81,英雄信息!$O:$P,2,0))</f>
        <v>20067</v>
      </c>
      <c r="Q81" s="26">
        <f>IF(E81="",0,VLOOKUP(E81,英雄信息!$O:$P,2,0))</f>
        <v>0</v>
      </c>
      <c r="R81" s="26">
        <f>IF(F81="",0,VLOOKUP(F81,英雄信息!$O:$P,2,0))</f>
        <v>0</v>
      </c>
      <c r="S81" s="26">
        <f>IF(G81="",0,VLOOKUP(G81,英雄信息!$O:$P,2,0))</f>
        <v>0</v>
      </c>
    </row>
    <row r="82" spans="1:19" hidden="1">
      <c r="B82" s="26" t="s">
        <v>66</v>
      </c>
      <c r="C82" s="26">
        <v>2</v>
      </c>
      <c r="D82" s="26" t="s">
        <v>100</v>
      </c>
      <c r="E82" s="26" t="s">
        <v>971</v>
      </c>
      <c r="F82" s="26" t="s">
        <v>971</v>
      </c>
      <c r="G82" s="26" t="s">
        <v>971</v>
      </c>
      <c r="I82" s="26" t="str">
        <f>IF(D82=组合调整!L82,"",1)</f>
        <v/>
      </c>
      <c r="J82" s="26" t="str">
        <f>IF(E82=组合调整!M82,"",1)</f>
        <v/>
      </c>
      <c r="K82" s="26" t="str">
        <f>IF(F82=组合调整!N82,"",1)</f>
        <v/>
      </c>
      <c r="L82" s="26" t="str">
        <f>IF(G82=组合调整!O82,"",1)</f>
        <v/>
      </c>
      <c r="N82" s="26">
        <v>2037521</v>
      </c>
      <c r="P82" s="26">
        <f>IF(D82="",0,VLOOKUP(D82,英雄信息!$O:$P,2,0))</f>
        <v>10573</v>
      </c>
      <c r="Q82" s="26">
        <f>IF(E82="",0,VLOOKUP(E82,英雄信息!$O:$P,2,0))</f>
        <v>0</v>
      </c>
      <c r="R82" s="26">
        <f>IF(F82="",0,VLOOKUP(F82,英雄信息!$O:$P,2,0))</f>
        <v>0</v>
      </c>
      <c r="S82" s="26">
        <f>IF(G82="",0,VLOOKUP(G82,英雄信息!$O:$P,2,0))</f>
        <v>0</v>
      </c>
    </row>
    <row r="83" spans="1:19" ht="17.25" hidden="1" thickBot="1">
      <c r="B83" s="45" t="s">
        <v>66</v>
      </c>
      <c r="C83" s="45">
        <v>2</v>
      </c>
      <c r="D83" s="45" t="s">
        <v>1473</v>
      </c>
      <c r="E83" s="45" t="s">
        <v>84</v>
      </c>
      <c r="F83" s="45" t="s">
        <v>971</v>
      </c>
      <c r="G83" s="45" t="s">
        <v>971</v>
      </c>
      <c r="I83" s="26" t="str">
        <f>IF(D83=组合调整!L83,"",1)</f>
        <v/>
      </c>
      <c r="J83" s="26" t="str">
        <f>IF(E83=组合调整!M83,"",1)</f>
        <v/>
      </c>
      <c r="K83" s="26" t="str">
        <f>IF(F83=组合调整!N83,"",1)</f>
        <v/>
      </c>
      <c r="L83" s="26" t="str">
        <f>IF(G83=组合调整!O83,"",1)</f>
        <v/>
      </c>
      <c r="N83" s="26">
        <v>2037531</v>
      </c>
      <c r="P83" s="26">
        <f>IF(D83="",0,VLOOKUP(D83,英雄信息!$O:$P,2,0))</f>
        <v>10364</v>
      </c>
      <c r="Q83" s="26">
        <f>IF(E83="",0,VLOOKUP(E83,英雄信息!$O:$P,2,0))</f>
        <v>20408</v>
      </c>
      <c r="R83" s="26">
        <f>IF(F83="",0,VLOOKUP(F83,英雄信息!$O:$P,2,0))</f>
        <v>0</v>
      </c>
      <c r="S83" s="26">
        <f>IF(G83="",0,VLOOKUP(G83,英雄信息!$O:$P,2,0))</f>
        <v>0</v>
      </c>
    </row>
    <row r="84" spans="1:19" hidden="1">
      <c r="A84" s="64">
        <v>11</v>
      </c>
      <c r="B84" s="46" t="s">
        <v>133</v>
      </c>
      <c r="C84" s="46">
        <v>3</v>
      </c>
      <c r="D84" s="46" t="s">
        <v>132</v>
      </c>
      <c r="E84" s="46" t="s">
        <v>971</v>
      </c>
      <c r="F84" s="47" t="s">
        <v>971</v>
      </c>
      <c r="G84" s="47" t="s">
        <v>971</v>
      </c>
      <c r="I84" s="26" t="str">
        <f>IF(D84=组合调整!L84,"",1)</f>
        <v/>
      </c>
      <c r="J84" s="26" t="str">
        <f>IF(E84=组合调整!M84,"",1)</f>
        <v/>
      </c>
      <c r="K84" s="26" t="str">
        <f>IF(F84=组合调整!N84,"",1)</f>
        <v/>
      </c>
      <c r="L84" s="26" t="str">
        <f>IF(G84=组合调整!O84,"",1)</f>
        <v/>
      </c>
      <c r="N84" s="26">
        <v>3016612</v>
      </c>
      <c r="P84" s="26">
        <f>IF(D84="",0,VLOOKUP(D84,英雄信息!$O:$P,2,0))</f>
        <v>30166</v>
      </c>
      <c r="Q84" s="26">
        <f>IF(E84="",0,VLOOKUP(E84,英雄信息!$O:$P,2,0))</f>
        <v>0</v>
      </c>
      <c r="R84" s="26">
        <f>IF(F84="",0,VLOOKUP(F84,英雄信息!$O:$P,2,0))</f>
        <v>0</v>
      </c>
      <c r="S84" s="26">
        <f>IF(G84="",0,VLOOKUP(G84,英雄信息!$O:$P,2,0))</f>
        <v>0</v>
      </c>
    </row>
    <row r="85" spans="1:19" hidden="1">
      <c r="A85" s="65"/>
      <c r="B85" s="26" t="s">
        <v>133</v>
      </c>
      <c r="C85" s="26">
        <v>3</v>
      </c>
      <c r="D85" s="26" t="s">
        <v>119</v>
      </c>
      <c r="E85" s="26" t="s">
        <v>971</v>
      </c>
      <c r="F85" s="48" t="s">
        <v>971</v>
      </c>
      <c r="G85" s="48" t="s">
        <v>971</v>
      </c>
      <c r="I85" s="26" t="str">
        <f>IF(D85=组合调整!L85,"",1)</f>
        <v/>
      </c>
      <c r="J85" s="26" t="str">
        <f>IF(E85=组合调整!M85,"",1)</f>
        <v/>
      </c>
      <c r="K85" s="26" t="str">
        <f>IF(F85=组合调整!N85,"",1)</f>
        <v/>
      </c>
      <c r="L85" s="26" t="str">
        <f>IF(G85=组合调整!O85,"",1)</f>
        <v/>
      </c>
      <c r="N85" s="26">
        <v>3017711</v>
      </c>
      <c r="P85" s="26">
        <f>IF(D85="",0,VLOOKUP(D85,英雄信息!$O:$P,2,0))</f>
        <v>30188</v>
      </c>
      <c r="Q85" s="26">
        <f>IF(E85="",0,VLOOKUP(E85,英雄信息!$O:$P,2,0))</f>
        <v>0</v>
      </c>
      <c r="R85" s="26">
        <f>IF(F85="",0,VLOOKUP(F85,英雄信息!$O:$P,2,0))</f>
        <v>0</v>
      </c>
      <c r="S85" s="26">
        <f>IF(G85="",0,VLOOKUP(G85,英雄信息!$O:$P,2,0))</f>
        <v>0</v>
      </c>
    </row>
    <row r="86" spans="1:19" hidden="1">
      <c r="A86" s="65"/>
      <c r="B86" s="26" t="s">
        <v>133</v>
      </c>
      <c r="C86" s="26">
        <v>3</v>
      </c>
      <c r="D86" s="26" t="s">
        <v>134</v>
      </c>
      <c r="E86" s="26" t="s">
        <v>971</v>
      </c>
      <c r="F86" s="48" t="s">
        <v>971</v>
      </c>
      <c r="G86" s="48" t="s">
        <v>971</v>
      </c>
      <c r="I86" s="26" t="str">
        <f>IF(D86=组合调整!L86,"",1)</f>
        <v/>
      </c>
      <c r="J86" s="26" t="str">
        <f>IF(E86=组合调整!M86,"",1)</f>
        <v/>
      </c>
      <c r="K86" s="26" t="str">
        <f>IF(F86=组合调整!N86,"",1)</f>
        <v/>
      </c>
      <c r="L86" s="26" t="str">
        <f>IF(G86=组合调整!O86,"",1)</f>
        <v/>
      </c>
      <c r="N86" s="26">
        <v>3017721</v>
      </c>
      <c r="P86" s="26">
        <f>IF(D86="",0,VLOOKUP(D86,英雄信息!$O:$P,2,0))</f>
        <v>30199</v>
      </c>
      <c r="Q86" s="26">
        <f>IF(E86="",0,VLOOKUP(E86,英雄信息!$O:$P,2,0))</f>
        <v>0</v>
      </c>
      <c r="R86" s="26">
        <f>IF(F86="",0,VLOOKUP(F86,英雄信息!$O:$P,2,0))</f>
        <v>0</v>
      </c>
      <c r="S86" s="26">
        <f>IF(G86="",0,VLOOKUP(G86,英雄信息!$O:$P,2,0))</f>
        <v>0</v>
      </c>
    </row>
    <row r="87" spans="1:19" ht="17.25" hidden="1" thickBot="1">
      <c r="A87" s="66"/>
      <c r="B87" s="49" t="s">
        <v>133</v>
      </c>
      <c r="C87" s="49">
        <v>3</v>
      </c>
      <c r="D87" s="49" t="s">
        <v>149</v>
      </c>
      <c r="E87" s="49" t="s">
        <v>971</v>
      </c>
      <c r="F87" s="50" t="s">
        <v>971</v>
      </c>
      <c r="G87" s="50" t="s">
        <v>971</v>
      </c>
      <c r="I87" s="26" t="str">
        <f>IF(D87=组合调整!L87,"",1)</f>
        <v/>
      </c>
      <c r="J87" s="26" t="str">
        <f>IF(E87=组合调整!M87,"",1)</f>
        <v/>
      </c>
      <c r="K87" s="26" t="str">
        <f>IF(F87=组合调整!N87,"",1)</f>
        <v/>
      </c>
      <c r="L87" s="26" t="str">
        <f>IF(G87=组合调整!O87,"",1)</f>
        <v/>
      </c>
      <c r="N87" s="26">
        <v>3017731</v>
      </c>
      <c r="P87" s="26">
        <f>IF(D87="",0,VLOOKUP(D87,英雄信息!$O:$P,2,0))</f>
        <v>40122</v>
      </c>
      <c r="Q87" s="26">
        <f>IF(E87="",0,VLOOKUP(E87,英雄信息!$O:$P,2,0))</f>
        <v>0</v>
      </c>
      <c r="R87" s="26">
        <f>IF(F87="",0,VLOOKUP(F87,英雄信息!$O:$P,2,0))</f>
        <v>0</v>
      </c>
      <c r="S87" s="26">
        <f>IF(G87="",0,VLOOKUP(G87,英雄信息!$O:$P,2,0))</f>
        <v>0</v>
      </c>
    </row>
    <row r="88" spans="1:19" hidden="1">
      <c r="B88" s="44" t="s">
        <v>72</v>
      </c>
      <c r="C88" s="44">
        <v>2</v>
      </c>
      <c r="D88" s="44" t="s">
        <v>100</v>
      </c>
      <c r="E88" s="44" t="s">
        <v>971</v>
      </c>
      <c r="F88" s="44" t="s">
        <v>971</v>
      </c>
      <c r="G88" s="44" t="s">
        <v>971</v>
      </c>
      <c r="I88" s="26" t="str">
        <f>IF(D88=组合调整!L88,"",1)</f>
        <v/>
      </c>
      <c r="J88" s="26" t="str">
        <f>IF(E88=组合调整!M88,"",1)</f>
        <v/>
      </c>
      <c r="K88" s="26" t="str">
        <f>IF(F88=组合调整!N88,"",1)</f>
        <v/>
      </c>
      <c r="L88" s="26" t="str">
        <f>IF(G88=组合调整!O88,"",1)</f>
        <v/>
      </c>
      <c r="N88" s="26">
        <v>3023222</v>
      </c>
      <c r="P88" s="26">
        <f>IF(D88="",0,VLOOKUP(D88,英雄信息!$O:$P,2,0))</f>
        <v>10573</v>
      </c>
      <c r="Q88" s="26">
        <f>IF(E88="",0,VLOOKUP(E88,英雄信息!$O:$P,2,0))</f>
        <v>0</v>
      </c>
      <c r="R88" s="26">
        <f>IF(F88="",0,VLOOKUP(F88,英雄信息!$O:$P,2,0))</f>
        <v>0</v>
      </c>
      <c r="S88" s="26">
        <f>IF(G88="",0,VLOOKUP(G88,英雄信息!$O:$P,2,0))</f>
        <v>0</v>
      </c>
    </row>
    <row r="89" spans="1:19" hidden="1">
      <c r="B89" s="26" t="s">
        <v>72</v>
      </c>
      <c r="C89" s="26">
        <v>2</v>
      </c>
      <c r="D89" s="26" t="s">
        <v>1484</v>
      </c>
      <c r="E89" s="26" t="s">
        <v>971</v>
      </c>
      <c r="F89" s="26" t="s">
        <v>971</v>
      </c>
      <c r="G89" s="26" t="s">
        <v>971</v>
      </c>
      <c r="I89" s="26" t="str">
        <f>IF(D89=组合调整!L89,"",1)</f>
        <v/>
      </c>
      <c r="J89" s="26" t="str">
        <f>IF(E89=组合调整!M89,"",1)</f>
        <v/>
      </c>
      <c r="K89" s="26" t="str">
        <f>IF(F89=组合调整!N89,"",1)</f>
        <v/>
      </c>
      <c r="L89" s="26" t="str">
        <f>IF(G89=组合调整!O89,"",1)</f>
        <v/>
      </c>
      <c r="N89" s="26">
        <v>3027611</v>
      </c>
      <c r="P89" s="26">
        <f>IF(D89="",0,VLOOKUP(D89,英雄信息!$O:$P,2,0))</f>
        <v>10628</v>
      </c>
      <c r="Q89" s="26">
        <f>IF(E89="",0,VLOOKUP(E89,英雄信息!$O:$P,2,0))</f>
        <v>0</v>
      </c>
      <c r="R89" s="26">
        <f>IF(F89="",0,VLOOKUP(F89,英雄信息!$O:$P,2,0))</f>
        <v>0</v>
      </c>
      <c r="S89" s="26">
        <f>IF(G89="",0,VLOOKUP(G89,英雄信息!$O:$P,2,0))</f>
        <v>0</v>
      </c>
    </row>
    <row r="90" spans="1:19" hidden="1">
      <c r="B90" s="26" t="s">
        <v>72</v>
      </c>
      <c r="C90" s="26">
        <v>2</v>
      </c>
      <c r="D90" s="26" t="s">
        <v>1500</v>
      </c>
      <c r="E90" s="26" t="s">
        <v>971</v>
      </c>
      <c r="F90" s="26" t="s">
        <v>971</v>
      </c>
      <c r="G90" s="26" t="s">
        <v>971</v>
      </c>
      <c r="I90" s="26" t="str">
        <f>IF(D90=组合调整!L90,"",1)</f>
        <v/>
      </c>
      <c r="J90" s="26" t="str">
        <f>IF(E90=组合调整!M90,"",1)</f>
        <v/>
      </c>
      <c r="K90" s="26" t="str">
        <f>IF(F90=组合调整!N90,"",1)</f>
        <v/>
      </c>
      <c r="L90" s="26" t="str">
        <f>IF(G90=组合调整!O90,"",1)</f>
        <v/>
      </c>
      <c r="N90" s="26">
        <v>3027621</v>
      </c>
      <c r="P90" s="26">
        <f>IF(D90="",0,VLOOKUP(D90,英雄信息!$O:$P,2,0))</f>
        <v>30221</v>
      </c>
      <c r="Q90" s="26">
        <f>IF(E90="",0,VLOOKUP(E90,英雄信息!$O:$P,2,0))</f>
        <v>0</v>
      </c>
      <c r="R90" s="26">
        <f>IF(F90="",0,VLOOKUP(F90,英雄信息!$O:$P,2,0))</f>
        <v>0</v>
      </c>
      <c r="S90" s="26">
        <f>IF(G90="",0,VLOOKUP(G90,英雄信息!$O:$P,2,0))</f>
        <v>0</v>
      </c>
    </row>
    <row r="91" spans="1:19" hidden="1">
      <c r="B91" s="26" t="s">
        <v>973</v>
      </c>
      <c r="C91" s="26">
        <v>2</v>
      </c>
      <c r="D91" s="26" t="s">
        <v>50</v>
      </c>
      <c r="E91" s="26" t="s">
        <v>1484</v>
      </c>
      <c r="F91" s="26" t="s">
        <v>971</v>
      </c>
      <c r="G91" s="26" t="s">
        <v>971</v>
      </c>
      <c r="I91" s="26" t="str">
        <f>IF(D91=组合调整!L91,"",1)</f>
        <v/>
      </c>
      <c r="J91" s="26" t="str">
        <f>IF(E91=组合调整!M91,"",1)</f>
        <v/>
      </c>
      <c r="K91" s="26" t="str">
        <f>IF(F91=组合调整!N91,"",1)</f>
        <v/>
      </c>
      <c r="L91" s="26" t="str">
        <f>IF(G91=组合调整!O91,"",1)</f>
        <v/>
      </c>
      <c r="N91" s="26">
        <v>1032022</v>
      </c>
      <c r="P91" s="26">
        <f>IF(D91="",0,VLOOKUP(D91,英雄信息!$O:$P,2,0))</f>
        <v>10320</v>
      </c>
      <c r="Q91" s="26">
        <f>IF(E91="",0,VLOOKUP(E91,英雄信息!$O:$P,2,0))</f>
        <v>10628</v>
      </c>
      <c r="R91" s="26">
        <f>IF(F91="",0,VLOOKUP(F91,英雄信息!$O:$P,2,0))</f>
        <v>0</v>
      </c>
      <c r="S91" s="26">
        <f>IF(G91="",0,VLOOKUP(G91,英雄信息!$O:$P,2,0))</f>
        <v>0</v>
      </c>
    </row>
    <row r="92" spans="1:19" hidden="1">
      <c r="B92" s="26" t="s">
        <v>973</v>
      </c>
      <c r="C92" s="26">
        <v>2</v>
      </c>
      <c r="D92" s="26" t="s">
        <v>1484</v>
      </c>
      <c r="E92" s="26" t="s">
        <v>971</v>
      </c>
      <c r="F92" s="26" t="s">
        <v>971</v>
      </c>
      <c r="G92" s="26" t="s">
        <v>971</v>
      </c>
      <c r="I92" s="26" t="str">
        <f>IF(D92=组合调整!L92,"",1)</f>
        <v/>
      </c>
      <c r="J92" s="26" t="str">
        <f>IF(E92=组合调整!M92,"",1)</f>
        <v/>
      </c>
      <c r="K92" s="26" t="str">
        <f>IF(F92=组合调整!N92,"",1)</f>
        <v/>
      </c>
      <c r="L92" s="26" t="str">
        <f>IF(G92=组合调整!O92,"",1)</f>
        <v/>
      </c>
      <c r="N92" s="26">
        <v>3029812</v>
      </c>
      <c r="P92" s="26">
        <f>IF(D92="",0,VLOOKUP(D92,英雄信息!$O:$P,2,0))</f>
        <v>10628</v>
      </c>
      <c r="Q92" s="26">
        <f>IF(E92="",0,VLOOKUP(E92,英雄信息!$O:$P,2,0))</f>
        <v>0</v>
      </c>
      <c r="R92" s="26">
        <f>IF(F92="",0,VLOOKUP(F92,英雄信息!$O:$P,2,0))</f>
        <v>0</v>
      </c>
      <c r="S92" s="26">
        <f>IF(G92="",0,VLOOKUP(G92,英雄信息!$O:$P,2,0))</f>
        <v>0</v>
      </c>
    </row>
    <row r="93" spans="1:19" ht="17.25" hidden="1" thickBot="1">
      <c r="B93" s="45" t="s">
        <v>973</v>
      </c>
      <c r="C93" s="45">
        <v>2</v>
      </c>
      <c r="D93" s="45" t="s">
        <v>100</v>
      </c>
      <c r="E93" s="45" t="s">
        <v>971</v>
      </c>
      <c r="F93" s="45" t="s">
        <v>971</v>
      </c>
      <c r="G93" s="45" t="s">
        <v>971</v>
      </c>
      <c r="I93" s="26" t="str">
        <f>IF(D93=组合调整!L93,"",1)</f>
        <v/>
      </c>
      <c r="J93" s="26" t="str">
        <f>IF(E93=组合调整!M93,"",1)</f>
        <v/>
      </c>
      <c r="K93" s="26" t="str">
        <f>IF(F93=组合调整!N93,"",1)</f>
        <v/>
      </c>
      <c r="L93" s="26" t="str">
        <f>IF(G93=组合调整!O93,"",1)</f>
        <v/>
      </c>
      <c r="N93" s="26">
        <v>3033111</v>
      </c>
      <c r="P93" s="26">
        <f>IF(D93="",0,VLOOKUP(D93,英雄信息!$O:$P,2,0))</f>
        <v>10573</v>
      </c>
      <c r="Q93" s="26">
        <f>IF(E93="",0,VLOOKUP(E93,英雄信息!$O:$P,2,0))</f>
        <v>0</v>
      </c>
      <c r="R93" s="26">
        <f>IF(F93="",0,VLOOKUP(F93,英雄信息!$O:$P,2,0))</f>
        <v>0</v>
      </c>
      <c r="S93" s="26">
        <f>IF(G93="",0,VLOOKUP(G93,英雄信息!$O:$P,2,0))</f>
        <v>0</v>
      </c>
    </row>
    <row r="94" spans="1:19">
      <c r="A94" s="64">
        <v>11</v>
      </c>
      <c r="B94" s="46" t="s">
        <v>30</v>
      </c>
      <c r="C94" s="46">
        <v>4</v>
      </c>
      <c r="D94" s="46" t="s">
        <v>18</v>
      </c>
      <c r="E94" s="46" t="s">
        <v>971</v>
      </c>
      <c r="F94" s="47" t="s">
        <v>971</v>
      </c>
      <c r="G94" s="47"/>
      <c r="I94" s="26" t="str">
        <f>IF(D94=组合调整!L94,"",1)</f>
        <v/>
      </c>
      <c r="J94" s="26" t="str">
        <f>IF(E94=组合调整!M94,"",1)</f>
        <v/>
      </c>
      <c r="K94" s="26" t="str">
        <f>IF(F94=组合调整!N94,"",1)</f>
        <v/>
      </c>
      <c r="L94" s="26" t="str">
        <f>IF(G94=组合调整!O94,"",1)</f>
        <v/>
      </c>
      <c r="N94" s="26">
        <v>1000112</v>
      </c>
      <c r="P94" s="26">
        <f>IF(D94="",0,VLOOKUP(D94,英雄信息!$O:$P,2,0))</f>
        <v>10001</v>
      </c>
      <c r="Q94" s="26">
        <f>IF(E94="",0,VLOOKUP(E94,英雄信息!$O:$P,2,0))</f>
        <v>0</v>
      </c>
      <c r="R94" s="26">
        <f>IF(F94="",0,VLOOKUP(F94,英雄信息!$O:$P,2,0))</f>
        <v>0</v>
      </c>
      <c r="S94" s="26">
        <f>IF(G94="",0,VLOOKUP(G94,英雄信息!$O:$P,2,0))</f>
        <v>0</v>
      </c>
    </row>
    <row r="95" spans="1:19">
      <c r="A95" s="65"/>
      <c r="B95" s="26" t="s">
        <v>30</v>
      </c>
      <c r="C95" s="26">
        <v>4</v>
      </c>
      <c r="D95" s="26" t="s">
        <v>21</v>
      </c>
      <c r="E95" s="26" t="s">
        <v>971</v>
      </c>
      <c r="F95" s="48" t="s">
        <v>971</v>
      </c>
      <c r="G95" s="48" t="s">
        <v>971</v>
      </c>
      <c r="I95" s="26" t="str">
        <f>IF(D95=组合调整!L95,"",1)</f>
        <v/>
      </c>
      <c r="J95" s="26" t="str">
        <f>IF(E95=组合调整!M95,"",1)</f>
        <v/>
      </c>
      <c r="K95" s="26" t="str">
        <f>IF(F95=组合调整!N95,"",1)</f>
        <v/>
      </c>
      <c r="L95" s="26" t="str">
        <f>IF(G95=组合调整!O95,"",1)</f>
        <v/>
      </c>
      <c r="N95" s="26">
        <v>1004532</v>
      </c>
      <c r="P95" s="26">
        <f>IF(D95="",0,VLOOKUP(D95,英雄信息!$O:$P,2,0))</f>
        <v>20023</v>
      </c>
      <c r="Q95" s="26">
        <f>IF(E95="",0,VLOOKUP(E95,英雄信息!$O:$P,2,0))</f>
        <v>0</v>
      </c>
      <c r="R95" s="26">
        <f>IF(F95="",0,VLOOKUP(F95,英雄信息!$O:$P,2,0))</f>
        <v>0</v>
      </c>
      <c r="S95" s="26">
        <f>IF(G95="",0,VLOOKUP(G95,英雄信息!$O:$P,2,0))</f>
        <v>0</v>
      </c>
    </row>
    <row r="96" spans="1:19">
      <c r="A96" s="65"/>
      <c r="B96" s="26" t="s">
        <v>30</v>
      </c>
      <c r="C96" s="26">
        <v>4</v>
      </c>
      <c r="D96" s="26" t="s">
        <v>137</v>
      </c>
      <c r="E96" s="26" t="s">
        <v>971</v>
      </c>
      <c r="F96" s="48" t="s">
        <v>971</v>
      </c>
      <c r="G96" s="48" t="s">
        <v>971</v>
      </c>
      <c r="I96" s="26" t="str">
        <f>IF(D96=组合调整!L96,"",1)</f>
        <v/>
      </c>
      <c r="J96" s="26" t="str">
        <f>IF(E96=组合调整!M96,"",1)</f>
        <v/>
      </c>
      <c r="K96" s="26" t="str">
        <f>IF(F96=组合调整!N96,"",1)</f>
        <v/>
      </c>
      <c r="L96" s="26" t="str">
        <f>IF(G96=组合调整!O96,"",1)</f>
        <v/>
      </c>
      <c r="N96" s="26">
        <v>1005622</v>
      </c>
      <c r="P96" s="26">
        <f>IF(D96="",0,VLOOKUP(D96,英雄信息!$O:$P,2,0))</f>
        <v>20001</v>
      </c>
      <c r="Q96" s="26">
        <f>IF(E96="",0,VLOOKUP(E96,英雄信息!$O:$P,2,0))</f>
        <v>0</v>
      </c>
      <c r="R96" s="26">
        <f>IF(F96="",0,VLOOKUP(F96,英雄信息!$O:$P,2,0))</f>
        <v>0</v>
      </c>
      <c r="S96" s="26">
        <f>IF(G96="",0,VLOOKUP(G96,英雄信息!$O:$P,2,0))</f>
        <v>0</v>
      </c>
    </row>
    <row r="97" spans="1:19" ht="17.25" thickBot="1">
      <c r="A97" s="66"/>
      <c r="B97" s="49" t="s">
        <v>30</v>
      </c>
      <c r="C97" s="49">
        <v>4</v>
      </c>
      <c r="D97" s="49" t="s">
        <v>27</v>
      </c>
      <c r="E97" s="49" t="s">
        <v>971</v>
      </c>
      <c r="F97" s="50" t="s">
        <v>971</v>
      </c>
      <c r="G97" s="50" t="s">
        <v>971</v>
      </c>
      <c r="I97" s="26" t="str">
        <f>IF(D97=组合调整!L97,"",1)</f>
        <v/>
      </c>
      <c r="J97" s="26" t="str">
        <f>IF(E97=组合调整!M97,"",1)</f>
        <v/>
      </c>
      <c r="K97" s="26" t="str">
        <f>IF(F97=组合调整!N97,"",1)</f>
        <v/>
      </c>
      <c r="L97" s="26" t="str">
        <f>IF(G97=组合调整!O97,"",1)</f>
        <v/>
      </c>
      <c r="N97" s="26">
        <v>1006711</v>
      </c>
      <c r="P97" s="26">
        <f>IF(D97="",0,VLOOKUP(D97,英雄信息!$O:$P,2,0))</f>
        <v>20012</v>
      </c>
      <c r="Q97" s="26">
        <f>IF(E97="",0,VLOOKUP(E97,英雄信息!$O:$P,2,0))</f>
        <v>0</v>
      </c>
      <c r="R97" s="26">
        <f>IF(F97="",0,VLOOKUP(F97,英雄信息!$O:$P,2,0))</f>
        <v>0</v>
      </c>
      <c r="S97" s="26">
        <f>IF(G97="",0,VLOOKUP(G97,英雄信息!$O:$P,2,0))</f>
        <v>0</v>
      </c>
    </row>
    <row r="98" spans="1:19" hidden="1">
      <c r="A98" s="64">
        <v>11</v>
      </c>
      <c r="B98" s="46" t="s">
        <v>145</v>
      </c>
      <c r="C98" s="46">
        <v>3</v>
      </c>
      <c r="D98" s="46" t="s">
        <v>108</v>
      </c>
      <c r="E98" s="46" t="s">
        <v>971</v>
      </c>
      <c r="F98" s="47" t="s">
        <v>971</v>
      </c>
      <c r="G98" s="47" t="s">
        <v>971</v>
      </c>
      <c r="I98" s="26" t="str">
        <f>IF(D98=组合调整!L98,"",1)</f>
        <v/>
      </c>
      <c r="J98" s="26" t="str">
        <f>IF(E98=组合调整!M98,"",1)</f>
        <v/>
      </c>
      <c r="K98" s="26" t="str">
        <f>IF(F98=组合调整!N98,"",1)</f>
        <v/>
      </c>
      <c r="L98" s="26" t="str">
        <f>IF(G98=组合调整!O98,"",1)</f>
        <v/>
      </c>
      <c r="N98" s="26">
        <v>1019932</v>
      </c>
      <c r="P98" s="26">
        <f>IF(D98="",0,VLOOKUP(D98,英雄信息!$O:$P,2,0))</f>
        <v>10199</v>
      </c>
      <c r="Q98" s="26">
        <f>IF(E98="",0,VLOOKUP(E98,英雄信息!$O:$P,2,0))</f>
        <v>0</v>
      </c>
      <c r="R98" s="26">
        <f>IF(F98="",0,VLOOKUP(F98,英雄信息!$O:$P,2,0))</f>
        <v>0</v>
      </c>
      <c r="S98" s="26">
        <f>IF(G98="",0,VLOOKUP(G98,英雄信息!$O:$P,2,0))</f>
        <v>0</v>
      </c>
    </row>
    <row r="99" spans="1:19" hidden="1">
      <c r="A99" s="65"/>
      <c r="B99" s="26" t="s">
        <v>145</v>
      </c>
      <c r="C99" s="26">
        <v>3</v>
      </c>
      <c r="D99" s="26" t="s">
        <v>135</v>
      </c>
      <c r="E99" s="26" t="s">
        <v>141</v>
      </c>
      <c r="F99" s="48" t="s">
        <v>971</v>
      </c>
      <c r="G99" s="48" t="s">
        <v>971</v>
      </c>
      <c r="I99" s="26" t="str">
        <f>IF(D99=组合调整!L99,"",1)</f>
        <v/>
      </c>
      <c r="J99" s="26" t="str">
        <f>IF(E99=组合调整!M99,"",1)</f>
        <v/>
      </c>
      <c r="K99" s="26" t="str">
        <f>IF(F99=组合调整!N99,"",1)</f>
        <v/>
      </c>
      <c r="L99" s="26" t="str">
        <f>IF(G99=组合调整!O99,"",1)</f>
        <v/>
      </c>
      <c r="N99" s="26">
        <v>4000132</v>
      </c>
      <c r="P99" s="26">
        <f>IF(D99="",0,VLOOKUP(D99,英雄信息!$O:$P,2,0))</f>
        <v>40078</v>
      </c>
      <c r="Q99" s="26">
        <f>IF(E99="",0,VLOOKUP(E99,英雄信息!$O:$P,2,0))</f>
        <v>40155</v>
      </c>
      <c r="R99" s="26">
        <f>IF(F99="",0,VLOOKUP(F99,英雄信息!$O:$P,2,0))</f>
        <v>0</v>
      </c>
      <c r="S99" s="26">
        <f>IF(G99="",0,VLOOKUP(G99,英雄信息!$O:$P,2,0))</f>
        <v>0</v>
      </c>
    </row>
    <row r="100" spans="1:19" hidden="1">
      <c r="A100" s="65"/>
      <c r="B100" s="26" t="s">
        <v>145</v>
      </c>
      <c r="C100" s="26">
        <v>3</v>
      </c>
      <c r="D100" s="26" t="s">
        <v>135</v>
      </c>
      <c r="E100" s="26" t="s">
        <v>971</v>
      </c>
      <c r="F100" s="48" t="s">
        <v>971</v>
      </c>
      <c r="G100" s="48" t="s">
        <v>971</v>
      </c>
      <c r="I100" s="26" t="str">
        <f>IF(D100=组合调整!L100,"",1)</f>
        <v/>
      </c>
      <c r="J100" s="26" t="str">
        <f>IF(E100=组合调整!M100,"",1)</f>
        <v/>
      </c>
      <c r="K100" s="26" t="str">
        <f>IF(F100=组合调整!N100,"",1)</f>
        <v/>
      </c>
      <c r="L100" s="26" t="str">
        <f>IF(G100=组合调整!O100,"",1)</f>
        <v/>
      </c>
      <c r="N100" s="26">
        <v>4006711</v>
      </c>
      <c r="P100" s="26">
        <f>IF(D100="",0,VLOOKUP(D100,英雄信息!$O:$P,2,0))</f>
        <v>40078</v>
      </c>
      <c r="Q100" s="26">
        <f>IF(E100="",0,VLOOKUP(E100,英雄信息!$O:$P,2,0))</f>
        <v>0</v>
      </c>
      <c r="R100" s="26">
        <f>IF(F100="",0,VLOOKUP(F100,英雄信息!$O:$P,2,0))</f>
        <v>0</v>
      </c>
      <c r="S100" s="26">
        <f>IF(G100="",0,VLOOKUP(G100,英雄信息!$O:$P,2,0))</f>
        <v>0</v>
      </c>
    </row>
    <row r="101" spans="1:19" ht="17.25" hidden="1" thickBot="1">
      <c r="A101" s="66"/>
      <c r="B101" s="49" t="s">
        <v>145</v>
      </c>
      <c r="C101" s="49">
        <v>3</v>
      </c>
      <c r="D101" s="49" t="s">
        <v>141</v>
      </c>
      <c r="E101" s="49" t="s">
        <v>971</v>
      </c>
      <c r="F101" s="50" t="s">
        <v>971</v>
      </c>
      <c r="G101" s="50" t="s">
        <v>971</v>
      </c>
      <c r="I101" s="26" t="str">
        <f>IF(D101=组合调整!L101,"",1)</f>
        <v/>
      </c>
      <c r="J101" s="26" t="str">
        <f>IF(E101=组合调整!M101,"",1)</f>
        <v/>
      </c>
      <c r="K101" s="26" t="str">
        <f>IF(F101=组合调整!N101,"",1)</f>
        <v/>
      </c>
      <c r="L101" s="26" t="str">
        <f>IF(G101=组合调整!O101,"",1)</f>
        <v/>
      </c>
      <c r="N101" s="26">
        <v>4006721</v>
      </c>
      <c r="P101" s="26">
        <f>IF(D101="",0,VLOOKUP(D101,英雄信息!$O:$P,2,0))</f>
        <v>40155</v>
      </c>
      <c r="Q101" s="26">
        <f>IF(E101="",0,VLOOKUP(E101,英雄信息!$O:$P,2,0))</f>
        <v>0</v>
      </c>
      <c r="R101" s="26">
        <f>IF(F101="",0,VLOOKUP(F101,英雄信息!$O:$P,2,0))</f>
        <v>0</v>
      </c>
      <c r="S101" s="26">
        <f>IF(G101="",0,VLOOKUP(G101,英雄信息!$O:$P,2,0))</f>
        <v>0</v>
      </c>
    </row>
    <row r="102" spans="1:19" hidden="1">
      <c r="B102" s="44" t="s">
        <v>59</v>
      </c>
      <c r="C102" s="44">
        <v>2</v>
      </c>
      <c r="D102" s="44" t="s">
        <v>109</v>
      </c>
      <c r="E102" s="44" t="s">
        <v>971</v>
      </c>
      <c r="F102" s="44" t="s">
        <v>971</v>
      </c>
      <c r="G102" s="44" t="s">
        <v>971</v>
      </c>
      <c r="I102" s="26" t="str">
        <f>IF(D102=组合调整!L102,"",1)</f>
        <v/>
      </c>
      <c r="J102" s="26" t="str">
        <f>IF(E102=组合调整!M102,"",1)</f>
        <v/>
      </c>
      <c r="K102" s="26" t="str">
        <f>IF(F102=组合调整!N102,"",1)</f>
        <v/>
      </c>
      <c r="L102" s="26" t="str">
        <f>IF(G102=组合调整!O102,"",1)</f>
        <v/>
      </c>
      <c r="N102" s="26">
        <v>2016622</v>
      </c>
      <c r="P102" s="26">
        <f>IF(D102="",0,VLOOKUP(D102,英雄信息!$O:$P,2,0))</f>
        <v>20166</v>
      </c>
      <c r="Q102" s="26">
        <f>IF(E102="",0,VLOOKUP(E102,英雄信息!$O:$P,2,0))</f>
        <v>0</v>
      </c>
      <c r="R102" s="26">
        <f>IF(F102="",0,VLOOKUP(F102,英雄信息!$O:$P,2,0))</f>
        <v>0</v>
      </c>
      <c r="S102" s="26">
        <f>IF(G102="",0,VLOOKUP(G102,英雄信息!$O:$P,2,0))</f>
        <v>0</v>
      </c>
    </row>
    <row r="103" spans="1:19" hidden="1">
      <c r="B103" s="26" t="s">
        <v>59</v>
      </c>
      <c r="C103" s="26">
        <v>2</v>
      </c>
      <c r="D103" s="26" t="s">
        <v>68</v>
      </c>
      <c r="E103" s="26" t="s">
        <v>971</v>
      </c>
      <c r="F103" s="26" t="s">
        <v>971</v>
      </c>
      <c r="G103" s="26" t="s">
        <v>971</v>
      </c>
      <c r="I103" s="26" t="str">
        <f>IF(D103=组合调整!L103,"",1)</f>
        <v/>
      </c>
      <c r="J103" s="26" t="str">
        <f>IF(E103=组合调整!M103,"",1)</f>
        <v/>
      </c>
      <c r="K103" s="26" t="str">
        <f>IF(F103=组合调整!N103,"",1)</f>
        <v/>
      </c>
      <c r="L103" s="26" t="str">
        <f>IF(G103=组合调整!O103,"",1)</f>
        <v/>
      </c>
      <c r="N103" s="26">
        <v>2021011</v>
      </c>
      <c r="P103" s="26">
        <f>IF(D103="",0,VLOOKUP(D103,英雄信息!$O:$P,2,0))</f>
        <v>20463</v>
      </c>
      <c r="Q103" s="26">
        <f>IF(E103="",0,VLOOKUP(E103,英雄信息!$O:$P,2,0))</f>
        <v>0</v>
      </c>
      <c r="R103" s="26">
        <f>IF(F103="",0,VLOOKUP(F103,英雄信息!$O:$P,2,0))</f>
        <v>0</v>
      </c>
      <c r="S103" s="26">
        <f>IF(G103="",0,VLOOKUP(G103,英雄信息!$O:$P,2,0))</f>
        <v>0</v>
      </c>
    </row>
    <row r="104" spans="1:19" hidden="1">
      <c r="B104" s="26" t="s">
        <v>59</v>
      </c>
      <c r="C104" s="26">
        <v>2</v>
      </c>
      <c r="D104" s="26" t="s">
        <v>100</v>
      </c>
      <c r="E104" s="26" t="s">
        <v>971</v>
      </c>
      <c r="F104" s="26" t="s">
        <v>971</v>
      </c>
      <c r="G104" s="26" t="s">
        <v>971</v>
      </c>
      <c r="I104" s="26" t="str">
        <f>IF(D104=组合调整!L104,"",1)</f>
        <v/>
      </c>
      <c r="J104" s="26" t="str">
        <f>IF(E104=组合调整!M104,"",1)</f>
        <v/>
      </c>
      <c r="K104" s="26" t="str">
        <f>IF(F104=组合调整!N104,"",1)</f>
        <v/>
      </c>
      <c r="L104" s="26" t="str">
        <f>IF(G104=组合调整!O104,"",1)</f>
        <v/>
      </c>
      <c r="N104" s="26">
        <v>2021021</v>
      </c>
      <c r="P104" s="26">
        <f>IF(D104="",0,VLOOKUP(D104,英雄信息!$O:$P,2,0))</f>
        <v>10573</v>
      </c>
      <c r="Q104" s="26">
        <f>IF(E104="",0,VLOOKUP(E104,英雄信息!$O:$P,2,0))</f>
        <v>0</v>
      </c>
      <c r="R104" s="26">
        <f>IF(F104="",0,VLOOKUP(F104,英雄信息!$O:$P,2,0))</f>
        <v>0</v>
      </c>
      <c r="S104" s="26">
        <f>IF(G104="",0,VLOOKUP(G104,英雄信息!$O:$P,2,0))</f>
        <v>0</v>
      </c>
    </row>
    <row r="105" spans="1:19" hidden="1">
      <c r="B105" s="26" t="s">
        <v>71</v>
      </c>
      <c r="C105" s="26">
        <v>2</v>
      </c>
      <c r="D105" s="26" t="s">
        <v>68</v>
      </c>
      <c r="E105" s="26" t="s">
        <v>971</v>
      </c>
      <c r="F105" s="26" t="s">
        <v>971</v>
      </c>
      <c r="G105" s="26" t="s">
        <v>971</v>
      </c>
      <c r="I105" s="26" t="str">
        <f>IF(D105=组合调整!L105,"",1)</f>
        <v/>
      </c>
      <c r="J105" s="26" t="str">
        <f>IF(E105=组合调整!M105,"",1)</f>
        <v/>
      </c>
      <c r="K105" s="26" t="str">
        <f>IF(F105=组合调整!N105,"",1)</f>
        <v/>
      </c>
      <c r="L105" s="26" t="str">
        <f>IF(G105=组合调整!O105,"",1)</f>
        <v/>
      </c>
      <c r="N105" s="26">
        <v>2046312</v>
      </c>
      <c r="P105" s="26">
        <f>IF(D105="",0,VLOOKUP(D105,英雄信息!$O:$P,2,0))</f>
        <v>20463</v>
      </c>
      <c r="Q105" s="26">
        <f>IF(E105="",0,VLOOKUP(E105,英雄信息!$O:$P,2,0))</f>
        <v>0</v>
      </c>
      <c r="R105" s="26">
        <f>IF(F105="",0,VLOOKUP(F105,英雄信息!$O:$P,2,0))</f>
        <v>0</v>
      </c>
      <c r="S105" s="26">
        <f>IF(G105="",0,VLOOKUP(G105,英雄信息!$O:$P,2,0))</f>
        <v>0</v>
      </c>
    </row>
    <row r="106" spans="1:19" hidden="1">
      <c r="B106" s="26" t="s">
        <v>71</v>
      </c>
      <c r="C106" s="26">
        <v>2</v>
      </c>
      <c r="D106" s="26" t="s">
        <v>1492</v>
      </c>
      <c r="E106" s="26" t="s">
        <v>971</v>
      </c>
      <c r="F106" s="26" t="s">
        <v>971</v>
      </c>
      <c r="G106" s="26" t="s">
        <v>971</v>
      </c>
      <c r="I106" s="26" t="str">
        <f>IF(D106=组合调整!L106,"",1)</f>
        <v/>
      </c>
      <c r="J106" s="26" t="str">
        <f>IF(E106=组合调整!M106,"",1)</f>
        <v/>
      </c>
      <c r="K106" s="26" t="str">
        <f>IF(F106=组合调整!N106,"",1)</f>
        <v/>
      </c>
      <c r="L106" s="26" t="str">
        <f>IF(G106=组合调整!O106,"",1)</f>
        <v/>
      </c>
      <c r="N106" s="26">
        <v>3022111</v>
      </c>
      <c r="P106" s="26">
        <f>IF(D106="",0,VLOOKUP(D106,英雄信息!$O:$P,2,0))</f>
        <v>20331</v>
      </c>
      <c r="Q106" s="26">
        <f>IF(E106="",0,VLOOKUP(E106,英雄信息!$O:$P,2,0))</f>
        <v>0</v>
      </c>
      <c r="R106" s="26">
        <f>IF(F106="",0,VLOOKUP(F106,英雄信息!$O:$P,2,0))</f>
        <v>0</v>
      </c>
      <c r="S106" s="26">
        <f>IF(G106="",0,VLOOKUP(G106,英雄信息!$O:$P,2,0))</f>
        <v>0</v>
      </c>
    </row>
    <row r="107" spans="1:19" hidden="1">
      <c r="B107" s="26" t="s">
        <v>71</v>
      </c>
      <c r="C107" s="26">
        <v>2</v>
      </c>
      <c r="D107" s="26" t="s">
        <v>93</v>
      </c>
      <c r="E107" s="26" t="s">
        <v>971</v>
      </c>
      <c r="F107" s="26" t="s">
        <v>971</v>
      </c>
      <c r="G107" s="26" t="s">
        <v>971</v>
      </c>
      <c r="I107" s="26" t="str">
        <f>IF(D107=组合调整!L107,"",1)</f>
        <v/>
      </c>
      <c r="J107" s="26" t="str">
        <f>IF(E107=组合调整!M107,"",1)</f>
        <v/>
      </c>
      <c r="K107" s="26" t="str">
        <f>IF(F107=组合调整!N107,"",1)</f>
        <v/>
      </c>
      <c r="L107" s="26" t="str">
        <f>IF(G107=组合调整!O107,"",1)</f>
        <v/>
      </c>
      <c r="N107" s="26">
        <v>3022121</v>
      </c>
      <c r="P107" s="26">
        <f>IF(D107="",0,VLOOKUP(D107,英雄信息!$O:$P,2,0))</f>
        <v>20342</v>
      </c>
      <c r="Q107" s="26">
        <f>IF(E107="",0,VLOOKUP(E107,英雄信息!$O:$P,2,0))</f>
        <v>0</v>
      </c>
      <c r="R107" s="26">
        <f>IF(F107="",0,VLOOKUP(F107,英雄信息!$O:$P,2,0))</f>
        <v>0</v>
      </c>
      <c r="S107" s="26">
        <f>IF(G107="",0,VLOOKUP(G107,英雄信息!$O:$P,2,0))</f>
        <v>0</v>
      </c>
    </row>
    <row r="108" spans="1:19" hidden="1">
      <c r="B108" s="26" t="s">
        <v>71</v>
      </c>
      <c r="C108" s="26">
        <v>2</v>
      </c>
      <c r="D108" s="26" t="s">
        <v>1500</v>
      </c>
      <c r="E108" s="26" t="s">
        <v>971</v>
      </c>
      <c r="F108" s="26" t="s">
        <v>971</v>
      </c>
      <c r="G108" s="26" t="s">
        <v>971</v>
      </c>
      <c r="I108" s="26" t="str">
        <f>IF(D108=组合调整!L108,"",1)</f>
        <v/>
      </c>
      <c r="J108" s="26" t="str">
        <f>IF(E108=组合调整!M108,"",1)</f>
        <v/>
      </c>
      <c r="K108" s="26" t="str">
        <f>IF(F108=组合调整!N108,"",1)</f>
        <v/>
      </c>
      <c r="L108" s="26" t="str">
        <f>IF(G108=组合调整!O108,"",1)</f>
        <v/>
      </c>
      <c r="N108" s="26">
        <v>3025411</v>
      </c>
      <c r="P108" s="26">
        <f>IF(D108="",0,VLOOKUP(D108,英雄信息!$O:$P,2,0))</f>
        <v>30221</v>
      </c>
      <c r="Q108" s="26">
        <f>IF(E108="",0,VLOOKUP(E108,英雄信息!$O:$P,2,0))</f>
        <v>0</v>
      </c>
      <c r="R108" s="26">
        <f>IF(F108="",0,VLOOKUP(F108,英雄信息!$O:$P,2,0))</f>
        <v>0</v>
      </c>
      <c r="S108" s="26">
        <f>IF(G108="",0,VLOOKUP(G108,英雄信息!$O:$P,2,0))</f>
        <v>0</v>
      </c>
    </row>
    <row r="109" spans="1:19" hidden="1">
      <c r="B109" s="26" t="s">
        <v>71</v>
      </c>
      <c r="C109" s="26">
        <v>2</v>
      </c>
      <c r="D109" s="26" t="s">
        <v>1500</v>
      </c>
      <c r="E109" s="26" t="s">
        <v>971</v>
      </c>
      <c r="F109" s="26" t="s">
        <v>971</v>
      </c>
      <c r="G109" s="26" t="s">
        <v>971</v>
      </c>
      <c r="I109" s="26" t="str">
        <f>IF(D109=组合调整!L109,"",1)</f>
        <v/>
      </c>
      <c r="J109" s="26" t="str">
        <f>IF(E109=组合调整!M109,"",1)</f>
        <v/>
      </c>
      <c r="K109" s="26" t="str">
        <f>IF(F109=组合调整!N109,"",1)</f>
        <v/>
      </c>
      <c r="L109" s="26" t="str">
        <f>IF(G109=组合调整!O109,"",1)</f>
        <v/>
      </c>
      <c r="N109" s="26">
        <v>3025412</v>
      </c>
      <c r="P109" s="26">
        <f>IF(D109="",0,VLOOKUP(D109,英雄信息!$O:$P,2,0))</f>
        <v>30221</v>
      </c>
      <c r="Q109" s="26">
        <f>IF(E109="",0,VLOOKUP(E109,英雄信息!$O:$P,2,0))</f>
        <v>0</v>
      </c>
      <c r="R109" s="26">
        <f>IF(F109="",0,VLOOKUP(F109,英雄信息!$O:$P,2,0))</f>
        <v>0</v>
      </c>
      <c r="S109" s="26">
        <f>IF(G109="",0,VLOOKUP(G109,英雄信息!$O:$P,2,0))</f>
        <v>0</v>
      </c>
    </row>
    <row r="110" spans="1:19" hidden="1">
      <c r="B110" s="26" t="s">
        <v>71</v>
      </c>
      <c r="C110" s="26">
        <v>2</v>
      </c>
      <c r="D110" s="26" t="s">
        <v>1499</v>
      </c>
      <c r="E110" s="26" t="s">
        <v>971</v>
      </c>
      <c r="F110" s="26" t="s">
        <v>971</v>
      </c>
      <c r="G110" s="26" t="s">
        <v>971</v>
      </c>
      <c r="I110" s="26" t="str">
        <f>IF(D110=组合调整!L110,"",1)</f>
        <v/>
      </c>
      <c r="J110" s="26" t="str">
        <f>IF(E110=组合调整!M110,"",1)</f>
        <v/>
      </c>
      <c r="K110" s="26" t="str">
        <f>IF(F110=组合调整!N110,"",1)</f>
        <v/>
      </c>
      <c r="L110" s="26" t="str">
        <f>IF(G110=组合调整!O110,"",1)</f>
        <v/>
      </c>
      <c r="N110" s="26">
        <v>3027622</v>
      </c>
      <c r="P110" s="26">
        <f>IF(D110="",0,VLOOKUP(D110,英雄信息!$O:$P,2,0))</f>
        <v>20540</v>
      </c>
      <c r="Q110" s="26">
        <f>IF(E110="",0,VLOOKUP(E110,英雄信息!$O:$P,2,0))</f>
        <v>0</v>
      </c>
      <c r="R110" s="26">
        <f>IF(F110="",0,VLOOKUP(F110,英雄信息!$O:$P,2,0))</f>
        <v>0</v>
      </c>
      <c r="S110" s="26">
        <f>IF(G110="",0,VLOOKUP(G110,英雄信息!$O:$P,2,0))</f>
        <v>0</v>
      </c>
    </row>
    <row r="111" spans="1:19" hidden="1">
      <c r="A111" s="62">
        <v>11</v>
      </c>
      <c r="B111" s="26" t="s">
        <v>130</v>
      </c>
      <c r="C111" s="26">
        <v>3</v>
      </c>
      <c r="D111" s="26" t="s">
        <v>125</v>
      </c>
      <c r="E111" s="26" t="s">
        <v>114</v>
      </c>
      <c r="F111" s="26" t="s">
        <v>2</v>
      </c>
      <c r="G111" s="26" t="s">
        <v>971</v>
      </c>
      <c r="I111" s="26" t="str">
        <f>IF(D111=组合调整!L111,"",1)</f>
        <v/>
      </c>
      <c r="J111" s="26" t="str">
        <f>IF(E111=组合调整!M111,"",1)</f>
        <v/>
      </c>
      <c r="K111" s="26" t="str">
        <f>IF(F111=组合调整!N111,"",1)</f>
        <v/>
      </c>
      <c r="L111" s="26" t="str">
        <f>IF(G111=组合调整!O111,"",1)</f>
        <v/>
      </c>
      <c r="N111" s="26">
        <v>1018822</v>
      </c>
      <c r="P111" s="26">
        <f>IF(D111="",0,VLOOKUP(D111,英雄信息!$O:$P,2,0))</f>
        <v>10188</v>
      </c>
      <c r="Q111" s="26">
        <f>IF(E111="",0,VLOOKUP(E111,英雄信息!$O:$P,2,0))</f>
        <v>30111</v>
      </c>
      <c r="R111" s="26">
        <f>IF(F111="",0,VLOOKUP(F111,英雄信息!$O:$P,2,0))</f>
        <v>30133</v>
      </c>
      <c r="S111" s="26">
        <f>IF(G111="",0,VLOOKUP(G111,英雄信息!$O:$P,2,0))</f>
        <v>0</v>
      </c>
    </row>
    <row r="112" spans="1:19" hidden="1">
      <c r="A112" s="63"/>
      <c r="B112" s="26" t="s">
        <v>130</v>
      </c>
      <c r="C112" s="26">
        <v>3</v>
      </c>
      <c r="D112" s="26" t="s">
        <v>34</v>
      </c>
      <c r="E112" s="26" t="s">
        <v>971</v>
      </c>
      <c r="F112" s="26" t="s">
        <v>971</v>
      </c>
      <c r="G112" s="26" t="s">
        <v>971</v>
      </c>
      <c r="I112" s="26" t="str">
        <f>IF(D112=组合调整!L112,"",1)</f>
        <v/>
      </c>
      <c r="J112" s="26" t="str">
        <f>IF(E112=组合调整!M112,"",1)</f>
        <v/>
      </c>
      <c r="K112" s="26" t="str">
        <f>IF(F112=组合调整!N112,"",1)</f>
        <v/>
      </c>
      <c r="L112" s="26" t="str">
        <f>IF(G112=组合调整!O112,"",1)</f>
        <v/>
      </c>
      <c r="N112" s="26">
        <v>3002322</v>
      </c>
      <c r="P112" s="26">
        <f>IF(D112="",0,VLOOKUP(D112,英雄信息!$O:$P,2,0))</f>
        <v>30023</v>
      </c>
      <c r="Q112" s="26">
        <f>IF(E112="",0,VLOOKUP(E112,英雄信息!$O:$P,2,0))</f>
        <v>0</v>
      </c>
      <c r="R112" s="26">
        <f>IF(F112="",0,VLOOKUP(F112,英雄信息!$O:$P,2,0))</f>
        <v>0</v>
      </c>
      <c r="S112" s="26">
        <f>IF(G112="",0,VLOOKUP(G112,英雄信息!$O:$P,2,0))</f>
        <v>0</v>
      </c>
    </row>
    <row r="113" spans="1:19" hidden="1">
      <c r="A113" s="63"/>
      <c r="B113" s="26" t="s">
        <v>130</v>
      </c>
      <c r="C113" s="26">
        <v>3</v>
      </c>
      <c r="D113" s="26" t="s">
        <v>114</v>
      </c>
      <c r="E113" s="26" t="s">
        <v>971</v>
      </c>
      <c r="F113" s="26" t="s">
        <v>971</v>
      </c>
      <c r="G113" s="26" t="s">
        <v>971</v>
      </c>
      <c r="I113" s="26" t="str">
        <f>IF(D113=组合调整!L113,"",1)</f>
        <v/>
      </c>
      <c r="J113" s="26" t="str">
        <f>IF(E113=组合调整!M113,"",1)</f>
        <v/>
      </c>
      <c r="K113" s="26" t="str">
        <f>IF(F113=组合调整!N113,"",1)</f>
        <v/>
      </c>
      <c r="L113" s="26" t="str">
        <f>IF(G113=组合调整!O113,"",1)</f>
        <v/>
      </c>
      <c r="N113" s="26">
        <v>3011112</v>
      </c>
      <c r="P113" s="26">
        <f>IF(D113="",0,VLOOKUP(D113,英雄信息!$O:$P,2,0))</f>
        <v>30111</v>
      </c>
      <c r="Q113" s="26">
        <f>IF(E113="",0,VLOOKUP(E113,英雄信息!$O:$P,2,0))</f>
        <v>0</v>
      </c>
      <c r="R113" s="26">
        <f>IF(F113="",0,VLOOKUP(F113,英雄信息!$O:$P,2,0))</f>
        <v>0</v>
      </c>
      <c r="S113" s="26">
        <f>IF(G113="",0,VLOOKUP(G113,英雄信息!$O:$P,2,0))</f>
        <v>0</v>
      </c>
    </row>
    <row r="114" spans="1:19" hidden="1">
      <c r="A114" s="63"/>
      <c r="B114" s="26" t="s">
        <v>130</v>
      </c>
      <c r="C114" s="26">
        <v>3</v>
      </c>
      <c r="D114" s="26" t="s">
        <v>105</v>
      </c>
      <c r="E114" s="26" t="s">
        <v>971</v>
      </c>
      <c r="F114" s="26" t="s">
        <v>971</v>
      </c>
      <c r="G114" s="26" t="s">
        <v>971</v>
      </c>
      <c r="I114" s="26" t="str">
        <f>IF(D114=组合调整!L114,"",1)</f>
        <v/>
      </c>
      <c r="J114" s="26" t="str">
        <f>IF(E114=组合调整!M114,"",1)</f>
        <v/>
      </c>
      <c r="K114" s="26" t="str">
        <f>IF(F114=组合调整!N114,"",1)</f>
        <v/>
      </c>
      <c r="L114" s="26" t="str">
        <f>IF(G114=组合调整!O114,"",1)</f>
        <v/>
      </c>
      <c r="N114" s="26">
        <v>3012211</v>
      </c>
      <c r="P114" s="26">
        <f>IF(D114="",0,VLOOKUP(D114,英雄信息!$O:$P,2,0))</f>
        <v>30144</v>
      </c>
      <c r="Q114" s="26">
        <f>IF(E114="",0,VLOOKUP(E114,英雄信息!$O:$P,2,0))</f>
        <v>0</v>
      </c>
      <c r="R114" s="26">
        <f>IF(F114="",0,VLOOKUP(F114,英雄信息!$O:$P,2,0))</f>
        <v>0</v>
      </c>
      <c r="S114" s="26">
        <f>IF(G114="",0,VLOOKUP(G114,英雄信息!$O:$P,2,0))</f>
        <v>0</v>
      </c>
    </row>
    <row r="115" spans="1:19" hidden="1">
      <c r="B115" s="26" t="s">
        <v>85</v>
      </c>
      <c r="C115" s="26">
        <v>2</v>
      </c>
      <c r="D115" s="26" t="s">
        <v>100</v>
      </c>
      <c r="E115" s="26" t="s">
        <v>971</v>
      </c>
      <c r="F115" s="26" t="s">
        <v>971</v>
      </c>
      <c r="G115" s="26" t="s">
        <v>971</v>
      </c>
      <c r="I115" s="26" t="str">
        <f>IF(D115=组合调整!L115,"",1)</f>
        <v/>
      </c>
      <c r="J115" s="26" t="str">
        <f>IF(E115=组合调整!M115,"",1)</f>
        <v/>
      </c>
      <c r="K115" s="26" t="str">
        <f>IF(F115=组合调整!N115,"",1)</f>
        <v/>
      </c>
      <c r="L115" s="26" t="str">
        <f>IF(G115=组合调整!O115,"",1)</f>
        <v/>
      </c>
      <c r="N115" s="26">
        <v>4024322</v>
      </c>
      <c r="P115" s="26">
        <f>IF(D115="",0,VLOOKUP(D115,英雄信息!$O:$P,2,0))</f>
        <v>10573</v>
      </c>
      <c r="Q115" s="26">
        <f>IF(E115="",0,VLOOKUP(E115,英雄信息!$O:$P,2,0))</f>
        <v>0</v>
      </c>
      <c r="R115" s="26">
        <f>IF(F115="",0,VLOOKUP(F115,英雄信息!$O:$P,2,0))</f>
        <v>0</v>
      </c>
      <c r="S115" s="26">
        <f>IF(G115="",0,VLOOKUP(G115,英雄信息!$O:$P,2,0))</f>
        <v>0</v>
      </c>
    </row>
    <row r="116" spans="1:19" hidden="1">
      <c r="B116" s="26" t="s">
        <v>85</v>
      </c>
      <c r="C116" s="26">
        <v>2</v>
      </c>
      <c r="D116" s="26" t="s">
        <v>82</v>
      </c>
      <c r="E116" s="26" t="s">
        <v>971</v>
      </c>
      <c r="F116" s="26" t="s">
        <v>971</v>
      </c>
      <c r="G116" s="26" t="s">
        <v>971</v>
      </c>
      <c r="I116" s="26" t="str">
        <f>IF(D116=组合调整!L116,"",1)</f>
        <v/>
      </c>
      <c r="J116" s="26" t="str">
        <f>IF(E116=组合调整!M116,"",1)</f>
        <v/>
      </c>
      <c r="K116" s="26" t="str">
        <f>IF(F116=组合调整!N116,"",1)</f>
        <v/>
      </c>
      <c r="L116" s="26" t="str">
        <f>IF(G116=组合调整!O116,"",1)</f>
        <v/>
      </c>
      <c r="N116" s="26">
        <v>4027612</v>
      </c>
      <c r="P116" s="26">
        <f>IF(D116="",0,VLOOKUP(D116,英雄信息!$O:$P,2,0))</f>
        <v>40276</v>
      </c>
      <c r="Q116" s="26">
        <f>IF(E116="",0,VLOOKUP(E116,英雄信息!$O:$P,2,0))</f>
        <v>0</v>
      </c>
      <c r="R116" s="26">
        <f>IF(F116="",0,VLOOKUP(F116,英雄信息!$O:$P,2,0))</f>
        <v>0</v>
      </c>
      <c r="S116" s="26">
        <f>IF(G116="",0,VLOOKUP(G116,英雄信息!$O:$P,2,0))</f>
        <v>0</v>
      </c>
    </row>
    <row r="117" spans="1:19" hidden="1">
      <c r="B117" s="26" t="s">
        <v>85</v>
      </c>
      <c r="C117" s="26">
        <v>2</v>
      </c>
      <c r="D117" s="26" t="s">
        <v>83</v>
      </c>
      <c r="E117" s="26" t="s">
        <v>971</v>
      </c>
      <c r="F117" s="26" t="s">
        <v>971</v>
      </c>
      <c r="G117" s="26" t="s">
        <v>971</v>
      </c>
      <c r="I117" s="26" t="str">
        <f>IF(D117=组合调整!L117,"",1)</f>
        <v/>
      </c>
      <c r="J117" s="26" t="str">
        <f>IF(E117=组合调整!M117,"",1)</f>
        <v/>
      </c>
      <c r="K117" s="26" t="str">
        <f>IF(F117=组合调整!N117,"",1)</f>
        <v/>
      </c>
      <c r="L117" s="26" t="str">
        <f>IF(G117=组合调整!O117,"",1)</f>
        <v/>
      </c>
      <c r="N117" s="26">
        <v>4028722</v>
      </c>
      <c r="P117" s="26">
        <f>IF(D117="",0,VLOOKUP(D117,英雄信息!$O:$P,2,0))</f>
        <v>40287</v>
      </c>
      <c r="Q117" s="26">
        <f>IF(E117="",0,VLOOKUP(E117,英雄信息!$O:$P,2,0))</f>
        <v>0</v>
      </c>
      <c r="R117" s="26">
        <f>IF(F117="",0,VLOOKUP(F117,英雄信息!$O:$P,2,0))</f>
        <v>0</v>
      </c>
      <c r="S117" s="26">
        <f>IF(G117="",0,VLOOKUP(G117,英雄信息!$O:$P,2,0))</f>
        <v>0</v>
      </c>
    </row>
    <row r="118" spans="1:19" hidden="1">
      <c r="B118" s="26" t="s">
        <v>85</v>
      </c>
      <c r="C118" s="26">
        <v>2</v>
      </c>
      <c r="D118" s="26" t="s">
        <v>1525</v>
      </c>
      <c r="E118" s="26" t="s">
        <v>80</v>
      </c>
      <c r="F118" s="26" t="s">
        <v>971</v>
      </c>
      <c r="G118" s="26" t="s">
        <v>971</v>
      </c>
      <c r="I118" s="26" t="str">
        <f>IF(D118=组合调整!L118,"",1)</f>
        <v/>
      </c>
      <c r="J118" s="26" t="str">
        <f>IF(E118=组合调整!M118,"",1)</f>
        <v/>
      </c>
      <c r="K118" s="26" t="str">
        <f>IF(F118=组合调整!N118,"",1)</f>
        <v/>
      </c>
      <c r="L118" s="26" t="str">
        <f>IF(G118=组合调整!O118,"",1)</f>
        <v/>
      </c>
      <c r="N118" s="26">
        <v>4032011</v>
      </c>
      <c r="P118" s="26">
        <f>IF(D118="",0,VLOOKUP(D118,英雄信息!$O:$P,2,0))</f>
        <v>40320</v>
      </c>
      <c r="Q118" s="26">
        <f>IF(E118="",0,VLOOKUP(E118,英雄信息!$O:$P,2,0))</f>
        <v>40221</v>
      </c>
      <c r="R118" s="26">
        <f>IF(F118="",0,VLOOKUP(F118,英雄信息!$O:$P,2,0))</f>
        <v>0</v>
      </c>
      <c r="S118" s="26">
        <f>IF(G118="",0,VLOOKUP(G118,英雄信息!$O:$P,2,0))</f>
        <v>0</v>
      </c>
    </row>
    <row r="119" spans="1:19" hidden="1">
      <c r="B119" s="26" t="s">
        <v>85</v>
      </c>
      <c r="C119" s="26">
        <v>2</v>
      </c>
      <c r="D119" s="26" t="s">
        <v>1525</v>
      </c>
      <c r="E119" s="26" t="s">
        <v>80</v>
      </c>
      <c r="F119" s="26" t="s">
        <v>971</v>
      </c>
      <c r="G119" s="26" t="s">
        <v>971</v>
      </c>
      <c r="I119" s="26" t="str">
        <f>IF(D119=组合调整!L119,"",1)</f>
        <v/>
      </c>
      <c r="J119" s="26" t="str">
        <f>IF(E119=组合调整!M119,"",1)</f>
        <v/>
      </c>
      <c r="K119" s="26" t="str">
        <f>IF(F119=组合调整!N119,"",1)</f>
        <v/>
      </c>
      <c r="L119" s="26" t="str">
        <f>IF(G119=组合调整!O119,"",1)</f>
        <v/>
      </c>
      <c r="N119" s="26">
        <v>4032012</v>
      </c>
      <c r="P119" s="26">
        <f>IF(D119="",0,VLOOKUP(D119,英雄信息!$O:$P,2,0))</f>
        <v>40320</v>
      </c>
      <c r="Q119" s="26">
        <f>IF(E119="",0,VLOOKUP(E119,英雄信息!$O:$P,2,0))</f>
        <v>40221</v>
      </c>
      <c r="R119" s="26">
        <f>IF(F119="",0,VLOOKUP(F119,英雄信息!$O:$P,2,0))</f>
        <v>0</v>
      </c>
      <c r="S119" s="26">
        <f>IF(G119="",0,VLOOKUP(G119,英雄信息!$O:$P,2,0))</f>
        <v>0</v>
      </c>
    </row>
    <row r="120" spans="1:19" hidden="1">
      <c r="B120" s="26" t="s">
        <v>85</v>
      </c>
      <c r="C120" s="26">
        <v>2</v>
      </c>
      <c r="D120" s="26" t="s">
        <v>86</v>
      </c>
      <c r="E120" s="26" t="s">
        <v>1525</v>
      </c>
      <c r="F120" s="26" t="s">
        <v>971</v>
      </c>
      <c r="G120" s="26" t="s">
        <v>971</v>
      </c>
      <c r="I120" s="26" t="str">
        <f>IF(D120=组合调整!L120,"",1)</f>
        <v/>
      </c>
      <c r="J120" s="26" t="str">
        <f>IF(E120=组合调整!M120,"",1)</f>
        <v/>
      </c>
      <c r="K120" s="26" t="str">
        <f>IF(F120=组合调整!N120,"",1)</f>
        <v/>
      </c>
      <c r="L120" s="26" t="str">
        <f>IF(G120=组合调整!O120,"",1)</f>
        <v/>
      </c>
      <c r="N120" s="26">
        <v>4032021</v>
      </c>
      <c r="P120" s="26">
        <f>IF(D120="",0,VLOOKUP(D120,英雄信息!$O:$P,2,0))</f>
        <v>40364</v>
      </c>
      <c r="Q120" s="26">
        <f>IF(E120="",0,VLOOKUP(E120,英雄信息!$O:$P,2,0))</f>
        <v>40320</v>
      </c>
      <c r="R120" s="26">
        <f>IF(F120="",0,VLOOKUP(F120,英雄信息!$O:$P,2,0))</f>
        <v>0</v>
      </c>
      <c r="S120" s="26">
        <f>IF(G120="",0,VLOOKUP(G120,英雄信息!$O:$P,2,0))</f>
        <v>0</v>
      </c>
    </row>
    <row r="121" spans="1:19" hidden="1">
      <c r="B121" s="26" t="s">
        <v>85</v>
      </c>
      <c r="C121" s="26">
        <v>2</v>
      </c>
      <c r="D121" s="26" t="s">
        <v>1525</v>
      </c>
      <c r="E121" s="26" t="s">
        <v>86</v>
      </c>
      <c r="F121" s="26" t="s">
        <v>971</v>
      </c>
      <c r="G121" s="26" t="s">
        <v>971</v>
      </c>
      <c r="I121" s="26" t="str">
        <f>IF(D121=组合调整!L121,"",1)</f>
        <v/>
      </c>
      <c r="J121" s="26" t="str">
        <f>IF(E121=组合调整!M121,"",1)</f>
        <v/>
      </c>
      <c r="K121" s="26" t="str">
        <f>IF(F121=组合调整!N121,"",1)</f>
        <v/>
      </c>
      <c r="L121" s="26" t="str">
        <f>IF(G121=组合调整!O121,"",1)</f>
        <v/>
      </c>
      <c r="N121" s="26">
        <v>4032023</v>
      </c>
      <c r="P121" s="26">
        <f>IF(D121="",0,VLOOKUP(D121,英雄信息!$O:$P,2,0))</f>
        <v>40320</v>
      </c>
      <c r="Q121" s="26">
        <f>IF(E121="",0,VLOOKUP(E121,英雄信息!$O:$P,2,0))</f>
        <v>40364</v>
      </c>
      <c r="R121" s="26">
        <f>IF(F121="",0,VLOOKUP(F121,英雄信息!$O:$P,2,0))</f>
        <v>0</v>
      </c>
      <c r="S121" s="26">
        <f>IF(G121="",0,VLOOKUP(G121,英雄信息!$O:$P,2,0))</f>
        <v>0</v>
      </c>
    </row>
    <row r="122" spans="1:19" hidden="1">
      <c r="B122" s="26" t="s">
        <v>85</v>
      </c>
      <c r="C122" s="26">
        <v>2</v>
      </c>
      <c r="D122" s="26" t="s">
        <v>37</v>
      </c>
      <c r="E122" s="26" t="s">
        <v>971</v>
      </c>
      <c r="F122" s="26" t="s">
        <v>971</v>
      </c>
      <c r="G122" s="26" t="s">
        <v>971</v>
      </c>
      <c r="I122" s="26" t="str">
        <f>IF(D122=组合调整!L122,"",1)</f>
        <v/>
      </c>
      <c r="J122" s="26" t="str">
        <f>IF(E122=组合调整!M122,"",1)</f>
        <v/>
      </c>
      <c r="K122" s="26" t="str">
        <f>IF(F122=组合调整!N122,"",1)</f>
        <v/>
      </c>
      <c r="L122" s="26" t="str">
        <f>IF(G122=组合调整!O122,"",1)</f>
        <v/>
      </c>
      <c r="N122" s="26">
        <v>4034211</v>
      </c>
      <c r="P122" s="26">
        <f>IF(D122="",0,VLOOKUP(D122,英雄信息!$O:$P,2,0))</f>
        <v>30034</v>
      </c>
      <c r="Q122" s="26">
        <f>IF(E122="",0,VLOOKUP(E122,英雄信息!$O:$P,2,0))</f>
        <v>0</v>
      </c>
      <c r="R122" s="26">
        <f>IF(F122="",0,VLOOKUP(F122,英雄信息!$O:$P,2,0))</f>
        <v>0</v>
      </c>
      <c r="S122" s="26">
        <f>IF(G122="",0,VLOOKUP(G122,英雄信息!$O:$P,2,0))</f>
        <v>0</v>
      </c>
    </row>
    <row r="123" spans="1:19" hidden="1">
      <c r="B123" s="26" t="s">
        <v>85</v>
      </c>
      <c r="C123" s="26">
        <v>2</v>
      </c>
      <c r="D123" s="26" t="s">
        <v>1525</v>
      </c>
      <c r="E123" s="26" t="s">
        <v>971</v>
      </c>
      <c r="F123" s="26" t="s">
        <v>971</v>
      </c>
      <c r="G123" s="26" t="s">
        <v>971</v>
      </c>
      <c r="I123" s="26" t="str">
        <f>IF(D123=组合调整!L123,"",1)</f>
        <v/>
      </c>
      <c r="J123" s="26" t="str">
        <f>IF(E123=组合调整!M123,"",1)</f>
        <v/>
      </c>
      <c r="K123" s="26" t="str">
        <f>IF(F123=组合调整!N123,"",1)</f>
        <v/>
      </c>
      <c r="L123" s="26" t="str">
        <f>IF(G123=组合调整!O123,"",1)</f>
        <v/>
      </c>
      <c r="N123" s="26">
        <v>4038611</v>
      </c>
      <c r="P123" s="26">
        <f>IF(D123="",0,VLOOKUP(D123,英雄信息!$O:$P,2,0))</f>
        <v>40320</v>
      </c>
      <c r="Q123" s="26">
        <f>IF(E123="",0,VLOOKUP(E123,英雄信息!$O:$P,2,0))</f>
        <v>0</v>
      </c>
      <c r="R123" s="26">
        <f>IF(F123="",0,VLOOKUP(F123,英雄信息!$O:$P,2,0))</f>
        <v>0</v>
      </c>
      <c r="S123" s="26">
        <f>IF(G123="",0,VLOOKUP(G123,英雄信息!$O:$P,2,0))</f>
        <v>0</v>
      </c>
    </row>
    <row r="124" spans="1:19" hidden="1">
      <c r="B124" s="26" t="s">
        <v>85</v>
      </c>
      <c r="C124" s="26">
        <v>2</v>
      </c>
      <c r="D124" s="26" t="s">
        <v>1525</v>
      </c>
      <c r="E124" s="26" t="s">
        <v>971</v>
      </c>
      <c r="F124" s="26" t="s">
        <v>971</v>
      </c>
      <c r="G124" s="26" t="s">
        <v>971</v>
      </c>
      <c r="I124" s="26" t="str">
        <f>IF(D124=组合调整!L124,"",1)</f>
        <v/>
      </c>
      <c r="J124" s="26" t="str">
        <f>IF(E124=组合调整!M124,"",1)</f>
        <v/>
      </c>
      <c r="K124" s="26" t="str">
        <f>IF(F124=组合调整!N124,"",1)</f>
        <v/>
      </c>
      <c r="L124" s="26" t="str">
        <f>IF(G124=组合调整!O124,"",1)</f>
        <v/>
      </c>
      <c r="N124" s="26">
        <v>4038612</v>
      </c>
      <c r="P124" s="26">
        <f>IF(D124="",0,VLOOKUP(D124,英雄信息!$O:$P,2,0))</f>
        <v>40320</v>
      </c>
      <c r="Q124" s="26">
        <f>IF(E124="",0,VLOOKUP(E124,英雄信息!$O:$P,2,0))</f>
        <v>0</v>
      </c>
      <c r="R124" s="26">
        <f>IF(F124="",0,VLOOKUP(F124,英雄信息!$O:$P,2,0))</f>
        <v>0</v>
      </c>
      <c r="S124" s="26">
        <f>IF(G124="",0,VLOOKUP(G124,英雄信息!$O:$P,2,0))</f>
        <v>0</v>
      </c>
    </row>
    <row r="125" spans="1:19" hidden="1">
      <c r="B125" s="26" t="s">
        <v>85</v>
      </c>
      <c r="C125" s="26">
        <v>2</v>
      </c>
      <c r="D125" s="26" t="s">
        <v>87</v>
      </c>
      <c r="E125" s="26" t="s">
        <v>971</v>
      </c>
      <c r="F125" s="26" t="s">
        <v>971</v>
      </c>
      <c r="G125" s="26" t="s">
        <v>971</v>
      </c>
      <c r="I125" s="26" t="str">
        <f>IF(D125=组合调整!L125,"",1)</f>
        <v/>
      </c>
      <c r="J125" s="26" t="str">
        <f>IF(E125=组合调整!M125,"",1)</f>
        <v/>
      </c>
      <c r="K125" s="26" t="str">
        <f>IF(F125=组合调整!N125,"",1)</f>
        <v/>
      </c>
      <c r="L125" s="26" t="str">
        <f>IF(G125=组合调整!O125,"",1)</f>
        <v/>
      </c>
      <c r="N125" s="26">
        <v>4038621</v>
      </c>
      <c r="P125" s="26">
        <f>IF(D125="",0,VLOOKUP(D125,英雄信息!$O:$P,2,0))</f>
        <v>40397</v>
      </c>
      <c r="Q125" s="26">
        <f>IF(E125="",0,VLOOKUP(E125,英雄信息!$O:$P,2,0))</f>
        <v>0</v>
      </c>
      <c r="R125" s="26">
        <f>IF(F125="",0,VLOOKUP(F125,英雄信息!$O:$P,2,0))</f>
        <v>0</v>
      </c>
      <c r="S125" s="26">
        <f>IF(G125="",0,VLOOKUP(G125,英雄信息!$O:$P,2,0))</f>
        <v>0</v>
      </c>
    </row>
    <row r="126" spans="1:19" hidden="1">
      <c r="B126" s="26" t="s">
        <v>85</v>
      </c>
      <c r="C126" s="26">
        <v>2</v>
      </c>
      <c r="D126" s="26" t="s">
        <v>3</v>
      </c>
      <c r="E126" s="26" t="s">
        <v>971</v>
      </c>
      <c r="F126" s="26" t="s">
        <v>971</v>
      </c>
      <c r="G126" s="26" t="s">
        <v>971</v>
      </c>
      <c r="I126" s="26" t="str">
        <f>IF(D126=组合调整!L126,"",1)</f>
        <v/>
      </c>
      <c r="J126" s="26" t="str">
        <f>IF(E126=组合调整!M126,"",1)</f>
        <v/>
      </c>
      <c r="K126" s="26" t="str">
        <f>IF(F126=组合调整!N126,"",1)</f>
        <v/>
      </c>
      <c r="L126" s="26" t="str">
        <f>IF(G126=组合调整!O126,"",1)</f>
        <v/>
      </c>
      <c r="N126" s="26">
        <v>4041911</v>
      </c>
      <c r="P126" s="26">
        <f>IF(D126="",0,VLOOKUP(D126,英雄信息!$O:$P,2,0))</f>
        <v>30012</v>
      </c>
      <c r="Q126" s="26">
        <f>IF(E126="",0,VLOOKUP(E126,英雄信息!$O:$P,2,0))</f>
        <v>0</v>
      </c>
      <c r="R126" s="26">
        <f>IF(F126="",0,VLOOKUP(F126,英雄信息!$O:$P,2,0))</f>
        <v>0</v>
      </c>
      <c r="S126" s="26">
        <f>IF(G126="",0,VLOOKUP(G126,英雄信息!$O:$P,2,0))</f>
        <v>0</v>
      </c>
    </row>
    <row r="127" spans="1:19" hidden="1">
      <c r="B127" s="26" t="s">
        <v>85</v>
      </c>
      <c r="C127" s="26">
        <v>2</v>
      </c>
      <c r="D127" s="26" t="s">
        <v>1473</v>
      </c>
      <c r="E127" s="26" t="s">
        <v>971</v>
      </c>
      <c r="F127" s="26" t="s">
        <v>971</v>
      </c>
      <c r="G127" s="26" t="s">
        <v>971</v>
      </c>
      <c r="I127" s="26" t="str">
        <f>IF(D127=组合调整!L127,"",1)</f>
        <v/>
      </c>
      <c r="J127" s="26" t="str">
        <f>IF(E127=组合调整!M127,"",1)</f>
        <v/>
      </c>
      <c r="K127" s="26" t="str">
        <f>IF(F127=组合调整!N127,"",1)</f>
        <v/>
      </c>
      <c r="L127" s="26" t="str">
        <f>IF(G127=组合调整!O127,"",1)</f>
        <v/>
      </c>
      <c r="N127" s="26">
        <v>4044111</v>
      </c>
      <c r="P127" s="26">
        <f>IF(D127="",0,VLOOKUP(D127,英雄信息!$O:$P,2,0))</f>
        <v>10364</v>
      </c>
      <c r="Q127" s="26">
        <f>IF(E127="",0,VLOOKUP(E127,英雄信息!$O:$P,2,0))</f>
        <v>0</v>
      </c>
      <c r="R127" s="26">
        <f>IF(F127="",0,VLOOKUP(F127,英雄信息!$O:$P,2,0))</f>
        <v>0</v>
      </c>
      <c r="S127" s="26">
        <f>IF(G127="",0,VLOOKUP(G127,英雄信息!$O:$P,2,0))</f>
        <v>0</v>
      </c>
    </row>
    <row r="128" spans="1:19" hidden="1">
      <c r="B128" s="26" t="s">
        <v>150</v>
      </c>
      <c r="C128" s="26">
        <v>2</v>
      </c>
      <c r="D128" s="26" t="s">
        <v>49</v>
      </c>
      <c r="E128" s="26" t="s">
        <v>971</v>
      </c>
      <c r="F128" s="26" t="s">
        <v>971</v>
      </c>
      <c r="G128" s="26" t="s">
        <v>971</v>
      </c>
      <c r="I128" s="26" t="str">
        <f>IF(D128=组合调整!L128,"",1)</f>
        <v/>
      </c>
      <c r="J128" s="26" t="str">
        <f>IF(E128=组合调整!M128,"",1)</f>
        <v/>
      </c>
      <c r="K128" s="26" t="str">
        <f>IF(F128=组合调整!N128,"",1)</f>
        <v/>
      </c>
      <c r="L128" s="26" t="str">
        <f>IF(G128=组合调整!O128,"",1)</f>
        <v/>
      </c>
      <c r="N128" s="26">
        <v>1030912</v>
      </c>
      <c r="P128" s="26">
        <f>IF(D128="",0,VLOOKUP(D128,英雄信息!$O:$P,2,0))</f>
        <v>10309</v>
      </c>
      <c r="Q128" s="26">
        <f>IF(E128="",0,VLOOKUP(E128,英雄信息!$O:$P,2,0))</f>
        <v>0</v>
      </c>
      <c r="R128" s="26">
        <f>IF(F128="",0,VLOOKUP(F128,英雄信息!$O:$P,2,0))</f>
        <v>0</v>
      </c>
      <c r="S128" s="26">
        <f>IF(G128="",0,VLOOKUP(G128,英雄信息!$O:$P,2,0))</f>
        <v>0</v>
      </c>
    </row>
    <row r="129" spans="1:19" hidden="1">
      <c r="B129" s="26" t="s">
        <v>150</v>
      </c>
      <c r="C129" s="26">
        <v>2</v>
      </c>
      <c r="D129" s="26" t="s">
        <v>54</v>
      </c>
      <c r="E129" s="26" t="s">
        <v>971</v>
      </c>
      <c r="F129" s="26" t="s">
        <v>971</v>
      </c>
      <c r="G129" s="26" t="s">
        <v>971</v>
      </c>
      <c r="I129" s="26" t="str">
        <f>IF(D129=组合调整!L129,"",1)</f>
        <v/>
      </c>
      <c r="J129" s="26" t="str">
        <f>IF(E129=组合调整!M129,"",1)</f>
        <v/>
      </c>
      <c r="K129" s="26" t="str">
        <f>IF(F129=组合调整!N129,"",1)</f>
        <v/>
      </c>
      <c r="L129" s="26" t="str">
        <f>IF(G129=组合调整!O129,"",1)</f>
        <v/>
      </c>
      <c r="N129" s="26">
        <v>1034211</v>
      </c>
      <c r="P129" s="26">
        <f>IF(D129="",0,VLOOKUP(D129,英雄信息!$O:$P,2,0))</f>
        <v>10397</v>
      </c>
      <c r="Q129" s="26">
        <f>IF(E129="",0,VLOOKUP(E129,英雄信息!$O:$P,2,0))</f>
        <v>0</v>
      </c>
      <c r="R129" s="26">
        <f>IF(F129="",0,VLOOKUP(F129,英雄信息!$O:$P,2,0))</f>
        <v>0</v>
      </c>
      <c r="S129" s="26">
        <f>IF(G129="",0,VLOOKUP(G129,英雄信息!$O:$P,2,0))</f>
        <v>0</v>
      </c>
    </row>
    <row r="130" spans="1:19" hidden="1">
      <c r="B130" s="26" t="s">
        <v>150</v>
      </c>
      <c r="C130" s="26">
        <v>2</v>
      </c>
      <c r="D130" s="26" t="s">
        <v>88</v>
      </c>
      <c r="E130" s="26" t="s">
        <v>971</v>
      </c>
      <c r="F130" s="26" t="s">
        <v>971</v>
      </c>
      <c r="G130" s="26" t="s">
        <v>971</v>
      </c>
      <c r="I130" s="26" t="str">
        <f>IF(D130=组合调整!L130,"",1)</f>
        <v/>
      </c>
      <c r="J130" s="26" t="str">
        <f>IF(E130=组合调整!M130,"",1)</f>
        <v/>
      </c>
      <c r="K130" s="26" t="str">
        <f>IF(F130=组合调整!N130,"",1)</f>
        <v/>
      </c>
      <c r="L130" s="26" t="str">
        <f>IF(G130=组合调整!O130,"",1)</f>
        <v/>
      </c>
      <c r="N130" s="26">
        <v>1034221</v>
      </c>
      <c r="P130" s="26">
        <f>IF(D130="",0,VLOOKUP(D130,英雄信息!$O:$P,2,0))</f>
        <v>40430</v>
      </c>
      <c r="Q130" s="26">
        <f>IF(E130="",0,VLOOKUP(E130,英雄信息!$O:$P,2,0))</f>
        <v>0</v>
      </c>
      <c r="R130" s="26">
        <f>IF(F130="",0,VLOOKUP(F130,英雄信息!$O:$P,2,0))</f>
        <v>0</v>
      </c>
      <c r="S130" s="26">
        <f>IF(G130="",0,VLOOKUP(G130,英雄信息!$O:$P,2,0))</f>
        <v>0</v>
      </c>
    </row>
    <row r="131" spans="1:19" hidden="1">
      <c r="B131" s="26" t="s">
        <v>44</v>
      </c>
      <c r="C131" s="26">
        <v>2</v>
      </c>
      <c r="D131" s="26" t="s">
        <v>144</v>
      </c>
      <c r="E131" s="26" t="s">
        <v>971</v>
      </c>
      <c r="F131" s="26" t="s">
        <v>971</v>
      </c>
      <c r="G131" s="26" t="s">
        <v>971</v>
      </c>
      <c r="I131" s="26" t="str">
        <f>IF(D131=组合调整!L131,"",1)</f>
        <v/>
      </c>
      <c r="J131" s="26" t="str">
        <f>IF(E131=组合调整!M131,"",1)</f>
        <v/>
      </c>
      <c r="K131" s="26" t="str">
        <f>IF(F131=组合调整!N131,"",1)</f>
        <v/>
      </c>
      <c r="L131" s="26" t="str">
        <f>IF(G131=组合调整!O131,"",1)</f>
        <v/>
      </c>
      <c r="N131" s="26">
        <v>1022111</v>
      </c>
      <c r="P131" s="26">
        <f>IF(D131="",0,VLOOKUP(D131,英雄信息!$O:$P,2,0))</f>
        <v>10045</v>
      </c>
      <c r="Q131" s="26">
        <f>IF(E131="",0,VLOOKUP(E131,英雄信息!$O:$P,2,0))</f>
        <v>0</v>
      </c>
      <c r="R131" s="26">
        <f>IF(F131="",0,VLOOKUP(F131,英雄信息!$O:$P,2,0))</f>
        <v>0</v>
      </c>
      <c r="S131" s="26">
        <f>IF(G131="",0,VLOOKUP(G131,英雄信息!$O:$P,2,0))</f>
        <v>0</v>
      </c>
    </row>
    <row r="132" spans="1:19" hidden="1">
      <c r="B132" s="26" t="s">
        <v>44</v>
      </c>
      <c r="C132" s="26">
        <v>2</v>
      </c>
      <c r="D132" s="26" t="s">
        <v>107</v>
      </c>
      <c r="E132" s="26" t="s">
        <v>971</v>
      </c>
      <c r="F132" s="26" t="s">
        <v>971</v>
      </c>
      <c r="G132" s="26" t="s">
        <v>971</v>
      </c>
      <c r="I132" s="26" t="str">
        <f>IF(D132=组合调整!L132,"",1)</f>
        <v/>
      </c>
      <c r="J132" s="26" t="str">
        <f>IF(E132=组合调整!M132,"",1)</f>
        <v/>
      </c>
      <c r="K132" s="26" t="str">
        <f>IF(F132=组合调整!N132,"",1)</f>
        <v/>
      </c>
      <c r="L132" s="26" t="str">
        <f>IF(G132=组合调整!O132,"",1)</f>
        <v/>
      </c>
      <c r="N132" s="26">
        <v>1022121</v>
      </c>
      <c r="P132" s="26">
        <f>IF(D132="",0,VLOOKUP(D132,英雄信息!$O:$P,2,0))</f>
        <v>10100</v>
      </c>
      <c r="Q132" s="26">
        <f>IF(E132="",0,VLOOKUP(E132,英雄信息!$O:$P,2,0))</f>
        <v>0</v>
      </c>
      <c r="R132" s="26">
        <f>IF(F132="",0,VLOOKUP(F132,英雄信息!$O:$P,2,0))</f>
        <v>0</v>
      </c>
      <c r="S132" s="26">
        <f>IF(G132="",0,VLOOKUP(G132,英雄信息!$O:$P,2,0))</f>
        <v>0</v>
      </c>
    </row>
    <row r="133" spans="1:19" hidden="1">
      <c r="B133" s="26" t="s">
        <v>44</v>
      </c>
      <c r="C133" s="26">
        <v>2</v>
      </c>
      <c r="D133" s="26" t="s">
        <v>4</v>
      </c>
      <c r="E133" s="26" t="s">
        <v>971</v>
      </c>
      <c r="F133" s="26" t="s">
        <v>971</v>
      </c>
      <c r="G133" s="26" t="s">
        <v>971</v>
      </c>
      <c r="I133" s="26" t="str">
        <f>IF(D133=组合调整!L133,"",1)</f>
        <v/>
      </c>
      <c r="J133" s="26" t="str">
        <f>IF(E133=组合调整!M133,"",1)</f>
        <v/>
      </c>
      <c r="K133" s="26" t="str">
        <f>IF(F133=组合调整!N133,"",1)</f>
        <v/>
      </c>
      <c r="L133" s="26" t="str">
        <f>IF(G133=组合调整!O133,"",1)</f>
        <v/>
      </c>
      <c r="N133" s="26">
        <v>1022131</v>
      </c>
      <c r="P133" s="26">
        <f>IF(D133="",0,VLOOKUP(D133,英雄信息!$O:$P,2,0))</f>
        <v>10144</v>
      </c>
      <c r="Q133" s="26">
        <f>IF(E133="",0,VLOOKUP(E133,英雄信息!$O:$P,2,0))</f>
        <v>0</v>
      </c>
      <c r="R133" s="26">
        <f>IF(F133="",0,VLOOKUP(F133,英雄信息!$O:$P,2,0))</f>
        <v>0</v>
      </c>
      <c r="S133" s="26">
        <f>IF(G133="",0,VLOOKUP(G133,英雄信息!$O:$P,2,0))</f>
        <v>0</v>
      </c>
    </row>
    <row r="134" spans="1:19">
      <c r="A134" s="62">
        <v>11</v>
      </c>
      <c r="B134" s="26" t="s">
        <v>2</v>
      </c>
      <c r="C134" s="26">
        <v>4</v>
      </c>
      <c r="D134" s="26" t="s">
        <v>125</v>
      </c>
      <c r="E134" s="26" t="s">
        <v>130</v>
      </c>
      <c r="F134" s="26" t="s">
        <v>114</v>
      </c>
      <c r="G134" s="26" t="s">
        <v>971</v>
      </c>
      <c r="I134" s="26" t="str">
        <f>IF(D134=组合调整!L134,"",1)</f>
        <v/>
      </c>
      <c r="J134" s="26" t="str">
        <f>IF(E134=组合调整!M134,"",1)</f>
        <v/>
      </c>
      <c r="K134" s="26" t="str">
        <f>IF(F134=组合调整!N134,"",1)</f>
        <v/>
      </c>
      <c r="L134" s="26" t="str">
        <f>IF(G134=组合调整!O134,"",1)</f>
        <v/>
      </c>
      <c r="N134" s="26">
        <v>1018824</v>
      </c>
      <c r="P134" s="26">
        <f>IF(D134="",0,VLOOKUP(D134,英雄信息!$O:$P,2,0))</f>
        <v>10188</v>
      </c>
      <c r="Q134" s="26">
        <f>IF(E134="",0,VLOOKUP(E134,英雄信息!$O:$P,2,0))</f>
        <v>30122</v>
      </c>
      <c r="R134" s="26">
        <f>IF(F134="",0,VLOOKUP(F134,英雄信息!$O:$P,2,0))</f>
        <v>30111</v>
      </c>
      <c r="S134" s="26">
        <f>IF(G134="",0,VLOOKUP(G134,英雄信息!$O:$P,2,0))</f>
        <v>0</v>
      </c>
    </row>
    <row r="135" spans="1:19">
      <c r="A135" s="63"/>
      <c r="B135" s="26" t="s">
        <v>2</v>
      </c>
      <c r="C135" s="26">
        <v>4</v>
      </c>
      <c r="D135" s="26" t="s">
        <v>3</v>
      </c>
      <c r="E135" s="26" t="s">
        <v>971</v>
      </c>
      <c r="F135" s="26" t="s">
        <v>971</v>
      </c>
      <c r="G135" s="26" t="s">
        <v>971</v>
      </c>
      <c r="I135" s="26" t="str">
        <f>IF(D135=组合调整!L135,"",1)</f>
        <v/>
      </c>
      <c r="J135" s="26" t="str">
        <f>IF(E135=组合调整!M135,"",1)</f>
        <v/>
      </c>
      <c r="K135" s="26" t="str">
        <f>IF(F135=组合调整!N135,"",1)</f>
        <v/>
      </c>
      <c r="L135" s="26" t="str">
        <f>IF(G135=组合调整!O135,"",1)</f>
        <v/>
      </c>
      <c r="N135" s="26">
        <v>3001212</v>
      </c>
      <c r="P135" s="26">
        <f>IF(D135="",0,VLOOKUP(D135,英雄信息!$O:$P,2,0))</f>
        <v>30012</v>
      </c>
      <c r="Q135" s="26">
        <f>IF(E135="",0,VLOOKUP(E135,英雄信息!$O:$P,2,0))</f>
        <v>0</v>
      </c>
      <c r="R135" s="26">
        <f>IF(F135="",0,VLOOKUP(F135,英雄信息!$O:$P,2,0))</f>
        <v>0</v>
      </c>
      <c r="S135" s="26">
        <f>IF(G135="",0,VLOOKUP(G135,英雄信息!$O:$P,2,0))</f>
        <v>0</v>
      </c>
    </row>
    <row r="136" spans="1:19">
      <c r="A136" s="63"/>
      <c r="B136" s="26" t="s">
        <v>2</v>
      </c>
      <c r="C136" s="26">
        <v>4</v>
      </c>
      <c r="D136" s="26" t="s">
        <v>33</v>
      </c>
      <c r="E136" s="26" t="s">
        <v>971</v>
      </c>
      <c r="F136" s="26" t="s">
        <v>971</v>
      </c>
      <c r="G136" s="26" t="s">
        <v>971</v>
      </c>
      <c r="I136" s="26" t="str">
        <f>IF(D136=组合调整!L136,"",1)</f>
        <v/>
      </c>
      <c r="J136" s="26" t="str">
        <f>IF(E136=组合调整!M136,"",1)</f>
        <v/>
      </c>
      <c r="K136" s="26" t="str">
        <f>IF(F136=组合调整!N136,"",1)</f>
        <v/>
      </c>
      <c r="L136" s="26" t="str">
        <f>IF(G136=组合调整!O136,"",1)</f>
        <v/>
      </c>
      <c r="N136" s="26">
        <v>3012212</v>
      </c>
      <c r="P136" s="26">
        <f>IF(D136="",0,VLOOKUP(D136,英雄信息!$O:$P,2,0))</f>
        <v>40023</v>
      </c>
      <c r="Q136" s="26">
        <f>IF(E136="",0,VLOOKUP(E136,英雄信息!$O:$P,2,0))</f>
        <v>0</v>
      </c>
      <c r="R136" s="26">
        <f>IF(F136="",0,VLOOKUP(F136,英雄信息!$O:$P,2,0))</f>
        <v>0</v>
      </c>
      <c r="S136" s="26">
        <f>IF(G136="",0,VLOOKUP(G136,英雄信息!$O:$P,2,0))</f>
        <v>0</v>
      </c>
    </row>
    <row r="137" spans="1:19">
      <c r="A137" s="63"/>
      <c r="B137" s="26" t="s">
        <v>2</v>
      </c>
      <c r="C137" s="26">
        <v>4</v>
      </c>
      <c r="D137" s="26" t="s">
        <v>105</v>
      </c>
      <c r="E137" s="26" t="s">
        <v>971</v>
      </c>
      <c r="F137" s="26" t="s">
        <v>971</v>
      </c>
      <c r="G137" s="26" t="s">
        <v>971</v>
      </c>
      <c r="I137" s="26" t="str">
        <f>IF(D137=组合调整!L137,"",1)</f>
        <v/>
      </c>
      <c r="J137" s="26" t="str">
        <f>IF(E137=组合调整!M137,"",1)</f>
        <v/>
      </c>
      <c r="K137" s="26" t="str">
        <f>IF(F137=组合调整!N137,"",1)</f>
        <v/>
      </c>
      <c r="L137" s="26" t="str">
        <f>IF(G137=组合调整!O137,"",1)</f>
        <v/>
      </c>
      <c r="N137" s="26">
        <v>3013311</v>
      </c>
      <c r="P137" s="26">
        <f>IF(D137="",0,VLOOKUP(D137,英雄信息!$O:$P,2,0))</f>
        <v>30144</v>
      </c>
      <c r="Q137" s="26">
        <f>IF(E137="",0,VLOOKUP(E137,英雄信息!$O:$P,2,0))</f>
        <v>0</v>
      </c>
      <c r="R137" s="26">
        <f>IF(F137="",0,VLOOKUP(F137,英雄信息!$O:$P,2,0))</f>
        <v>0</v>
      </c>
      <c r="S137" s="26">
        <f>IF(G137="",0,VLOOKUP(G137,英雄信息!$O:$P,2,0))</f>
        <v>0</v>
      </c>
    </row>
    <row r="138" spans="1:19" hidden="1">
      <c r="B138" s="26" t="s">
        <v>151</v>
      </c>
      <c r="C138" s="26">
        <v>2</v>
      </c>
      <c r="D138" s="26" t="s">
        <v>55</v>
      </c>
      <c r="E138" s="26" t="s">
        <v>971</v>
      </c>
      <c r="F138" s="26" t="s">
        <v>971</v>
      </c>
      <c r="G138" s="26" t="s">
        <v>971</v>
      </c>
      <c r="I138" s="26" t="str">
        <f>IF(D138=组合调整!L138,"",1)</f>
        <v/>
      </c>
      <c r="J138" s="26" t="str">
        <f>IF(E138=组合调整!M138,"",1)</f>
        <v/>
      </c>
      <c r="K138" s="26" t="str">
        <f>IF(F138=组合调整!N138,"",1)</f>
        <v/>
      </c>
      <c r="L138" s="26" t="str">
        <f>IF(G138=组合调整!O138,"",1)</f>
        <v/>
      </c>
      <c r="N138" s="26">
        <v>1040811</v>
      </c>
      <c r="P138" s="26">
        <f>IF(D138="",0,VLOOKUP(D138,英雄信息!$O:$P,2,0))</f>
        <v>10419</v>
      </c>
      <c r="Q138" s="26">
        <f>IF(E138="",0,VLOOKUP(E138,英雄信息!$O:$P,2,0))</f>
        <v>0</v>
      </c>
      <c r="R138" s="26">
        <f>IF(F138="",0,VLOOKUP(F138,英雄信息!$O:$P,2,0))</f>
        <v>0</v>
      </c>
      <c r="S138" s="26">
        <f>IF(G138="",0,VLOOKUP(G138,英雄信息!$O:$P,2,0))</f>
        <v>0</v>
      </c>
    </row>
    <row r="139" spans="1:19" hidden="1">
      <c r="B139" s="26" t="s">
        <v>151</v>
      </c>
      <c r="C139" s="26">
        <v>2</v>
      </c>
      <c r="D139" s="26" t="s">
        <v>58</v>
      </c>
      <c r="E139" s="26" t="s">
        <v>971</v>
      </c>
      <c r="F139" s="26" t="s">
        <v>971</v>
      </c>
      <c r="G139" s="26" t="s">
        <v>971</v>
      </c>
      <c r="I139" s="26" t="str">
        <f>IF(D139=组合调整!L139,"",1)</f>
        <v/>
      </c>
      <c r="J139" s="26" t="str">
        <f>IF(E139=组合调整!M139,"",1)</f>
        <v/>
      </c>
      <c r="K139" s="26" t="str">
        <f>IF(F139=组合调整!N139,"",1)</f>
        <v/>
      </c>
      <c r="L139" s="26" t="str">
        <f>IF(G139=组合调整!O139,"",1)</f>
        <v/>
      </c>
      <c r="N139" s="26">
        <v>1040821</v>
      </c>
      <c r="P139" s="26">
        <f>IF(D139="",0,VLOOKUP(D139,英雄信息!$O:$P,2,0))</f>
        <v>10452</v>
      </c>
      <c r="Q139" s="26">
        <f>IF(E139="",0,VLOOKUP(E139,英雄信息!$O:$P,2,0))</f>
        <v>0</v>
      </c>
      <c r="R139" s="26">
        <f>IF(F139="",0,VLOOKUP(F139,英雄信息!$O:$P,2,0))</f>
        <v>0</v>
      </c>
      <c r="S139" s="26">
        <f>IF(G139="",0,VLOOKUP(G139,英雄信息!$O:$P,2,0))</f>
        <v>0</v>
      </c>
    </row>
    <row r="140" spans="1:19" hidden="1">
      <c r="B140" s="26" t="s">
        <v>151</v>
      </c>
      <c r="C140" s="26">
        <v>2</v>
      </c>
      <c r="D140" s="26" t="s">
        <v>972</v>
      </c>
      <c r="E140" s="26" t="s">
        <v>971</v>
      </c>
      <c r="F140" s="26" t="s">
        <v>971</v>
      </c>
      <c r="G140" s="26" t="s">
        <v>971</v>
      </c>
      <c r="I140" s="26" t="str">
        <f>IF(D140=组合调整!L140,"",1)</f>
        <v/>
      </c>
      <c r="J140" s="26" t="str">
        <f>IF(E140=组合调整!M140,"",1)</f>
        <v/>
      </c>
      <c r="K140" s="26" t="str">
        <f>IF(F140=组合调整!N140,"",1)</f>
        <v/>
      </c>
      <c r="L140" s="26" t="str">
        <f>IF(G140=组合调整!O140,"",1)</f>
        <v/>
      </c>
      <c r="N140" s="26">
        <v>1040831</v>
      </c>
      <c r="P140" s="26">
        <f>IF(D140="",0,VLOOKUP(D140,英雄信息!$O:$P,2,0))</f>
        <v>20111</v>
      </c>
      <c r="Q140" s="26">
        <f>IF(E140="",0,VLOOKUP(E140,英雄信息!$O:$P,2,0))</f>
        <v>0</v>
      </c>
      <c r="R140" s="26">
        <f>IF(F140="",0,VLOOKUP(F140,英雄信息!$O:$P,2,0))</f>
        <v>0</v>
      </c>
      <c r="S140" s="26">
        <f>IF(G140="",0,VLOOKUP(G140,英雄信息!$O:$P,2,0))</f>
        <v>0</v>
      </c>
    </row>
    <row r="141" spans="1:19" hidden="1">
      <c r="B141" s="26" t="s">
        <v>151</v>
      </c>
      <c r="C141" s="26">
        <v>2</v>
      </c>
      <c r="D141" s="26" t="s">
        <v>23</v>
      </c>
      <c r="E141" s="26" t="s">
        <v>971</v>
      </c>
      <c r="F141" s="26" t="s">
        <v>971</v>
      </c>
      <c r="G141" s="26" t="s">
        <v>971</v>
      </c>
      <c r="I141" s="26" t="str">
        <f>IF(D141=组合调整!L141,"",1)</f>
        <v/>
      </c>
      <c r="J141" s="26" t="str">
        <f>IF(E141=组合调整!M141,"",1)</f>
        <v/>
      </c>
      <c r="K141" s="26" t="str">
        <f>IF(F141=组合调整!N141,"",1)</f>
        <v/>
      </c>
      <c r="L141" s="26" t="str">
        <f>IF(G141=组合调整!O141,"",1)</f>
        <v/>
      </c>
      <c r="N141" s="26">
        <v>1051811</v>
      </c>
      <c r="P141" s="26">
        <f>IF(D141="",0,VLOOKUP(D141,英雄信息!$O:$P,2,0))</f>
        <v>20045</v>
      </c>
      <c r="Q141" s="26">
        <f>IF(E141="",0,VLOOKUP(E141,英雄信息!$O:$P,2,0))</f>
        <v>0</v>
      </c>
      <c r="R141" s="26">
        <f>IF(F141="",0,VLOOKUP(F141,英雄信息!$O:$P,2,0))</f>
        <v>0</v>
      </c>
      <c r="S141" s="26">
        <f>IF(G141="",0,VLOOKUP(G141,英雄信息!$O:$P,2,0))</f>
        <v>0</v>
      </c>
    </row>
    <row r="142" spans="1:19" hidden="1">
      <c r="B142" s="26" t="s">
        <v>151</v>
      </c>
      <c r="C142" s="26">
        <v>2</v>
      </c>
      <c r="D142" s="26" t="s">
        <v>142</v>
      </c>
      <c r="E142" s="26" t="s">
        <v>971</v>
      </c>
      <c r="F142" s="26" t="s">
        <v>971</v>
      </c>
      <c r="G142" s="26" t="s">
        <v>971</v>
      </c>
      <c r="I142" s="26" t="str">
        <f>IF(D142=组合调整!L142,"",1)</f>
        <v/>
      </c>
      <c r="J142" s="26" t="str">
        <f>IF(E142=组合调整!M142,"",1)</f>
        <v/>
      </c>
      <c r="K142" s="26" t="str">
        <f>IF(F142=组合调整!N142,"",1)</f>
        <v/>
      </c>
      <c r="L142" s="26" t="str">
        <f>IF(G142=组合调整!O142,"",1)</f>
        <v/>
      </c>
      <c r="N142" s="26">
        <v>1051821</v>
      </c>
      <c r="P142" s="26">
        <f>IF(D142="",0,VLOOKUP(D142,英雄信息!$O:$P,2,0))</f>
        <v>10122</v>
      </c>
      <c r="Q142" s="26">
        <f>IF(E142="",0,VLOOKUP(E142,英雄信息!$O:$P,2,0))</f>
        <v>0</v>
      </c>
      <c r="R142" s="26">
        <f>IF(F142="",0,VLOOKUP(F142,英雄信息!$O:$P,2,0))</f>
        <v>0</v>
      </c>
      <c r="S142" s="26">
        <f>IF(G142="",0,VLOOKUP(G142,英雄信息!$O:$P,2,0))</f>
        <v>0</v>
      </c>
    </row>
    <row r="143" spans="1:19" hidden="1">
      <c r="B143" s="26" t="s">
        <v>151</v>
      </c>
      <c r="C143" s="26">
        <v>2</v>
      </c>
      <c r="D143" s="26" t="s">
        <v>1471</v>
      </c>
      <c r="E143" s="26" t="s">
        <v>971</v>
      </c>
      <c r="F143" s="26" t="s">
        <v>971</v>
      </c>
      <c r="G143" s="26" t="s">
        <v>971</v>
      </c>
      <c r="I143" s="26" t="str">
        <f>IF(D143=组合调整!L143,"",1)</f>
        <v/>
      </c>
      <c r="J143" s="26" t="str">
        <f>IF(E143=组合调整!M143,"",1)</f>
        <v/>
      </c>
      <c r="K143" s="26" t="str">
        <f>IF(F143=组合调整!N143,"",1)</f>
        <v/>
      </c>
      <c r="L143" s="26" t="str">
        <f>IF(G143=组合调整!O143,"",1)</f>
        <v/>
      </c>
      <c r="N143" s="26">
        <v>1051831</v>
      </c>
      <c r="P143" s="26">
        <f>IF(D143="",0,VLOOKUP(D143,英雄信息!$O:$P,2,0))</f>
        <v>10243</v>
      </c>
      <c r="Q143" s="26">
        <f>IF(E143="",0,VLOOKUP(E143,英雄信息!$O:$P,2,0))</f>
        <v>0</v>
      </c>
      <c r="R143" s="26">
        <f>IF(F143="",0,VLOOKUP(F143,英雄信息!$O:$P,2,0))</f>
        <v>0</v>
      </c>
      <c r="S143" s="26">
        <f>IF(G143="",0,VLOOKUP(G143,英雄信息!$O:$P,2,0))</f>
        <v>0</v>
      </c>
    </row>
    <row r="144" spans="1:19" hidden="1">
      <c r="B144" s="26" t="s">
        <v>151</v>
      </c>
      <c r="C144" s="26">
        <v>2</v>
      </c>
      <c r="D144" s="26" t="s">
        <v>40</v>
      </c>
      <c r="E144" s="26" t="s">
        <v>971</v>
      </c>
      <c r="F144" s="26" t="s">
        <v>971</v>
      </c>
      <c r="G144" s="26" t="s">
        <v>971</v>
      </c>
      <c r="I144" s="26" t="str">
        <f>IF(D144=组合调整!L144,"",1)</f>
        <v/>
      </c>
      <c r="J144" s="26" t="str">
        <f>IF(E144=组合调整!M144,"",1)</f>
        <v/>
      </c>
      <c r="K144" s="26" t="str">
        <f>IF(F144=组合调整!N144,"",1)</f>
        <v/>
      </c>
      <c r="L144" s="26" t="str">
        <f>IF(G144=组合调整!O144,"",1)</f>
        <v/>
      </c>
      <c r="N144" s="26">
        <v>2030911</v>
      </c>
      <c r="P144" s="26">
        <f>IF(D144="",0,VLOOKUP(D144,英雄信息!$O:$P,2,0))</f>
        <v>20078</v>
      </c>
      <c r="Q144" s="26">
        <f>IF(E144="",0,VLOOKUP(E144,英雄信息!$O:$P,2,0))</f>
        <v>0</v>
      </c>
      <c r="R144" s="26">
        <f>IF(F144="",0,VLOOKUP(F144,英雄信息!$O:$P,2,0))</f>
        <v>0</v>
      </c>
      <c r="S144" s="26">
        <f>IF(G144="",0,VLOOKUP(G144,英雄信息!$O:$P,2,0))</f>
        <v>0</v>
      </c>
    </row>
    <row r="145" spans="1:19" hidden="1">
      <c r="B145" s="26" t="s">
        <v>151</v>
      </c>
      <c r="C145" s="26">
        <v>2</v>
      </c>
      <c r="D145" s="26" t="s">
        <v>24</v>
      </c>
      <c r="E145" s="26" t="s">
        <v>971</v>
      </c>
      <c r="F145" s="26" t="s">
        <v>971</v>
      </c>
      <c r="G145" s="26" t="s">
        <v>971</v>
      </c>
      <c r="I145" s="26" t="str">
        <f>IF(D145=组合调整!L145,"",1)</f>
        <v/>
      </c>
      <c r="J145" s="26" t="str">
        <f>IF(E145=组合调整!M145,"",1)</f>
        <v/>
      </c>
      <c r="K145" s="26" t="str">
        <f>IF(F145=组合调整!N145,"",1)</f>
        <v/>
      </c>
      <c r="L145" s="26" t="str">
        <f>IF(G145=组合调整!O145,"",1)</f>
        <v/>
      </c>
      <c r="N145" s="26">
        <v>2030921</v>
      </c>
      <c r="P145" s="26">
        <f>IF(D145="",0,VLOOKUP(D145,英雄信息!$O:$P,2,0))</f>
        <v>10012</v>
      </c>
      <c r="Q145" s="26">
        <f>IF(E145="",0,VLOOKUP(E145,英雄信息!$O:$P,2,0))</f>
        <v>0</v>
      </c>
      <c r="R145" s="26">
        <f>IF(F145="",0,VLOOKUP(F145,英雄信息!$O:$P,2,0))</f>
        <v>0</v>
      </c>
      <c r="S145" s="26">
        <f>IF(G145="",0,VLOOKUP(G145,英雄信息!$O:$P,2,0))</f>
        <v>0</v>
      </c>
    </row>
    <row r="146" spans="1:19" hidden="1">
      <c r="B146" s="26" t="s">
        <v>151</v>
      </c>
      <c r="C146" s="26">
        <v>2</v>
      </c>
      <c r="D146" s="26" t="s">
        <v>1495</v>
      </c>
      <c r="E146" s="26" t="s">
        <v>971</v>
      </c>
      <c r="F146" s="26" t="s">
        <v>971</v>
      </c>
      <c r="G146" s="26" t="s">
        <v>971</v>
      </c>
      <c r="I146" s="26" t="str">
        <f>IF(D146=组合调整!L146,"",1)</f>
        <v/>
      </c>
      <c r="J146" s="26" t="str">
        <f>IF(E146=组合调整!M146,"",1)</f>
        <v/>
      </c>
      <c r="K146" s="26" t="str">
        <f>IF(F146=组合调整!N146,"",1)</f>
        <v/>
      </c>
      <c r="L146" s="26" t="str">
        <f>IF(G146=组合调整!O146,"",1)</f>
        <v/>
      </c>
      <c r="N146" s="26">
        <v>2041912</v>
      </c>
      <c r="P146" s="26">
        <f>IF(D146="",0,VLOOKUP(D146,英雄信息!$O:$P,2,0))</f>
        <v>20419</v>
      </c>
      <c r="Q146" s="26">
        <f>IF(E146="",0,VLOOKUP(E146,英雄信息!$O:$P,2,0))</f>
        <v>0</v>
      </c>
      <c r="R146" s="26">
        <f>IF(F146="",0,VLOOKUP(F146,英雄信息!$O:$P,2,0))</f>
        <v>0</v>
      </c>
      <c r="S146" s="26">
        <f>IF(G146="",0,VLOOKUP(G146,英雄信息!$O:$P,2,0))</f>
        <v>0</v>
      </c>
    </row>
    <row r="147" spans="1:19" hidden="1">
      <c r="B147" s="26" t="s">
        <v>151</v>
      </c>
      <c r="C147" s="26">
        <v>2</v>
      </c>
      <c r="D147" s="26" t="s">
        <v>1473</v>
      </c>
      <c r="E147" s="26" t="s">
        <v>971</v>
      </c>
      <c r="F147" s="26" t="s">
        <v>971</v>
      </c>
      <c r="G147" s="26" t="s">
        <v>971</v>
      </c>
      <c r="I147" s="26" t="str">
        <f>IF(D147=组合调整!L147,"",1)</f>
        <v/>
      </c>
      <c r="J147" s="26" t="str">
        <f>IF(E147=组合调整!M147,"",1)</f>
        <v/>
      </c>
      <c r="K147" s="26" t="str">
        <f>IF(F147=组合调整!N147,"",1)</f>
        <v/>
      </c>
      <c r="L147" s="26" t="str">
        <f>IF(G147=组合调整!O147,"",1)</f>
        <v/>
      </c>
      <c r="N147" s="26">
        <v>4033112</v>
      </c>
      <c r="P147" s="26">
        <f>IF(D147="",0,VLOOKUP(D147,英雄信息!$O:$P,2,0))</f>
        <v>10364</v>
      </c>
      <c r="Q147" s="26">
        <f>IF(E147="",0,VLOOKUP(E147,英雄信息!$O:$P,2,0))</f>
        <v>0</v>
      </c>
      <c r="R147" s="26">
        <f>IF(F147="",0,VLOOKUP(F147,英雄信息!$O:$P,2,0))</f>
        <v>0</v>
      </c>
      <c r="S147" s="26">
        <f>IF(G147="",0,VLOOKUP(G147,英雄信息!$O:$P,2,0))</f>
        <v>0</v>
      </c>
    </row>
    <row r="148" spans="1:19" hidden="1">
      <c r="A148" s="62">
        <v>11</v>
      </c>
      <c r="B148" s="26" t="s">
        <v>120</v>
      </c>
      <c r="C148" s="26">
        <v>3</v>
      </c>
      <c r="D148" s="26" t="s">
        <v>121</v>
      </c>
      <c r="E148" s="26" t="s">
        <v>971</v>
      </c>
      <c r="F148" s="26" t="s">
        <v>971</v>
      </c>
      <c r="G148" s="26" t="s">
        <v>971</v>
      </c>
      <c r="I148" s="26" t="str">
        <f>IF(D148=组合调整!L148,"",1)</f>
        <v/>
      </c>
      <c r="J148" s="26" t="str">
        <f>IF(E148=组合调整!M148,"",1)</f>
        <v/>
      </c>
      <c r="K148" s="26" t="str">
        <f>IF(F148=组合调整!N148,"",1)</f>
        <v/>
      </c>
      <c r="L148" s="26" t="str">
        <f>IF(G148=组合调整!O148,"",1)</f>
        <v/>
      </c>
      <c r="N148" s="26">
        <v>1007811</v>
      </c>
      <c r="P148" s="26">
        <f>IF(D148="",0,VLOOKUP(D148,英雄信息!$O:$P,2,0))</f>
        <v>10155</v>
      </c>
      <c r="Q148" s="26">
        <f>IF(E148="",0,VLOOKUP(E148,英雄信息!$O:$P,2,0))</f>
        <v>0</v>
      </c>
      <c r="R148" s="26">
        <f>IF(F148="",0,VLOOKUP(F148,英雄信息!$O:$P,2,0))</f>
        <v>0</v>
      </c>
      <c r="S148" s="26">
        <f>IF(G148="",0,VLOOKUP(G148,英雄信息!$O:$P,2,0))</f>
        <v>0</v>
      </c>
    </row>
    <row r="149" spans="1:19" hidden="1">
      <c r="A149" s="63"/>
      <c r="B149" s="26" t="s">
        <v>120</v>
      </c>
      <c r="C149" s="26">
        <v>3</v>
      </c>
      <c r="D149" s="26" t="s">
        <v>29</v>
      </c>
      <c r="E149" s="26" t="s">
        <v>971</v>
      </c>
      <c r="F149" s="26" t="s">
        <v>971</v>
      </c>
      <c r="G149" s="26" t="s">
        <v>971</v>
      </c>
      <c r="I149" s="26" t="str">
        <f>IF(D149=组合调整!L149,"",1)</f>
        <v/>
      </c>
      <c r="J149" s="26" t="str">
        <f>IF(E149=组合调整!M149,"",1)</f>
        <v/>
      </c>
      <c r="K149" s="26" t="str">
        <f>IF(F149=组合调整!N149,"",1)</f>
        <v/>
      </c>
      <c r="L149" s="26" t="str">
        <f>IF(G149=组合调整!O149,"",1)</f>
        <v/>
      </c>
      <c r="N149" s="26">
        <v>1007821</v>
      </c>
      <c r="P149" s="26">
        <f>IF(D149="",0,VLOOKUP(D149,英雄信息!$O:$P,2,0))</f>
        <v>10089</v>
      </c>
      <c r="Q149" s="26">
        <f>IF(E149="",0,VLOOKUP(E149,英雄信息!$O:$P,2,0))</f>
        <v>0</v>
      </c>
      <c r="R149" s="26">
        <f>IF(F149="",0,VLOOKUP(F149,英雄信息!$O:$P,2,0))</f>
        <v>0</v>
      </c>
      <c r="S149" s="26">
        <f>IF(G149="",0,VLOOKUP(G149,英雄信息!$O:$P,2,0))</f>
        <v>0</v>
      </c>
    </row>
    <row r="150" spans="1:19" hidden="1">
      <c r="A150" s="63"/>
      <c r="B150" s="26" t="s">
        <v>120</v>
      </c>
      <c r="C150" s="26">
        <v>3</v>
      </c>
      <c r="D150" s="26" t="s">
        <v>135</v>
      </c>
      <c r="E150" s="26" t="s">
        <v>971</v>
      </c>
      <c r="F150" s="26" t="s">
        <v>971</v>
      </c>
      <c r="G150" s="26" t="s">
        <v>971</v>
      </c>
      <c r="I150" s="26" t="str">
        <f>IF(D150=组合调整!L150,"",1)</f>
        <v/>
      </c>
      <c r="J150" s="26" t="str">
        <f>IF(E150=组合调整!M150,"",1)</f>
        <v/>
      </c>
      <c r="K150" s="26" t="str">
        <f>IF(F150=组合调整!N150,"",1)</f>
        <v/>
      </c>
      <c r="L150" s="26" t="str">
        <f>IF(G150=组合调整!O150,"",1)</f>
        <v/>
      </c>
      <c r="N150" s="26">
        <v>1007831</v>
      </c>
      <c r="P150" s="26">
        <f>IF(D150="",0,VLOOKUP(D150,英雄信息!$O:$P,2,0))</f>
        <v>40078</v>
      </c>
      <c r="Q150" s="26">
        <f>IF(E150="",0,VLOOKUP(E150,英雄信息!$O:$P,2,0))</f>
        <v>0</v>
      </c>
      <c r="R150" s="26">
        <f>IF(F150="",0,VLOOKUP(F150,英雄信息!$O:$P,2,0))</f>
        <v>0</v>
      </c>
      <c r="S150" s="26">
        <f>IF(G150="",0,VLOOKUP(G150,英雄信息!$O:$P,2,0))</f>
        <v>0</v>
      </c>
    </row>
    <row r="151" spans="1:19" hidden="1">
      <c r="A151" s="63"/>
      <c r="B151" s="26" t="s">
        <v>120</v>
      </c>
      <c r="C151" s="26">
        <v>3</v>
      </c>
      <c r="D151" s="26" t="s">
        <v>122</v>
      </c>
      <c r="E151" s="26" t="s">
        <v>971</v>
      </c>
      <c r="F151" s="26" t="s">
        <v>971</v>
      </c>
      <c r="G151" s="26" t="s">
        <v>971</v>
      </c>
      <c r="I151" s="26" t="str">
        <f>IF(D151=组合调整!L151,"",1)</f>
        <v/>
      </c>
      <c r="J151" s="26" t="str">
        <f>IF(E151=组合调整!M151,"",1)</f>
        <v/>
      </c>
      <c r="K151" s="26" t="str">
        <f>IF(F151=组合调整!N151,"",1)</f>
        <v/>
      </c>
      <c r="L151" s="26" t="str">
        <f>IF(G151=组合调整!O151,"",1)</f>
        <v/>
      </c>
      <c r="N151" s="26">
        <v>1007841</v>
      </c>
      <c r="P151" s="26">
        <f>IF(D151="",0,VLOOKUP(D151,英雄信息!$O:$P,2,0))</f>
        <v>20100</v>
      </c>
      <c r="Q151" s="26">
        <f>IF(E151="",0,VLOOKUP(E151,英雄信息!$O:$P,2,0))</f>
        <v>0</v>
      </c>
      <c r="R151" s="26">
        <f>IF(F151="",0,VLOOKUP(F151,英雄信息!$O:$P,2,0))</f>
        <v>0</v>
      </c>
      <c r="S151" s="26">
        <f>IF(G151="",0,VLOOKUP(G151,英雄信息!$O:$P,2,0))</f>
        <v>0</v>
      </c>
    </row>
    <row r="152" spans="1:19">
      <c r="A152" s="62">
        <v>11</v>
      </c>
      <c r="B152" s="26" t="s">
        <v>1</v>
      </c>
      <c r="C152" s="26">
        <v>4</v>
      </c>
      <c r="D152" s="26" t="s">
        <v>39</v>
      </c>
      <c r="E152" s="26" t="s">
        <v>971</v>
      </c>
      <c r="F152" s="26" t="s">
        <v>971</v>
      </c>
      <c r="G152" s="26" t="s">
        <v>971</v>
      </c>
      <c r="I152" s="26" t="str">
        <f>IF(D152=组合调整!L152,"",1)</f>
        <v/>
      </c>
      <c r="J152" s="26" t="str">
        <f>IF(E152=组合调整!M152,"",1)</f>
        <v/>
      </c>
      <c r="K152" s="26" t="str">
        <f>IF(F152=组合调整!N152,"",1)</f>
        <v/>
      </c>
      <c r="L152" s="26" t="str">
        <f>IF(G152=组合调整!O152,"",1)</f>
        <v/>
      </c>
      <c r="N152" s="26">
        <v>4001211</v>
      </c>
      <c r="P152" s="26">
        <f>IF(D152="",0,VLOOKUP(D152,英雄信息!$O:$P,2,0))</f>
        <v>30056</v>
      </c>
      <c r="Q152" s="26">
        <f>IF(E152="",0,VLOOKUP(E152,英雄信息!$O:$P,2,0))</f>
        <v>0</v>
      </c>
      <c r="R152" s="26">
        <f>IF(F152="",0,VLOOKUP(F152,英雄信息!$O:$P,2,0))</f>
        <v>0</v>
      </c>
      <c r="S152" s="26">
        <f>IF(G152="",0,VLOOKUP(G152,英雄信息!$O:$P,2,0))</f>
        <v>0</v>
      </c>
    </row>
    <row r="153" spans="1:19">
      <c r="A153" s="63"/>
      <c r="B153" s="26" t="s">
        <v>1</v>
      </c>
      <c r="C153" s="26">
        <v>4</v>
      </c>
      <c r="D153" s="26" t="s">
        <v>26</v>
      </c>
      <c r="E153" s="26" t="s">
        <v>971</v>
      </c>
      <c r="F153" s="26" t="s">
        <v>971</v>
      </c>
      <c r="G153" s="26" t="s">
        <v>971</v>
      </c>
      <c r="I153" s="26" t="str">
        <f>IF(D153=组合调整!L153,"",1)</f>
        <v/>
      </c>
      <c r="J153" s="26" t="str">
        <f>IF(E153=组合调整!M153,"",1)</f>
        <v/>
      </c>
      <c r="K153" s="26" t="str">
        <f>IF(F153=组合调整!N153,"",1)</f>
        <v/>
      </c>
      <c r="L153" s="26" t="str">
        <f>IF(G153=组合调整!O153,"",1)</f>
        <v/>
      </c>
      <c r="N153" s="26">
        <v>4001221</v>
      </c>
      <c r="P153" s="26">
        <f>IF(D153="",0,VLOOKUP(D153,英雄信息!$O:$P,2,0))</f>
        <v>10023</v>
      </c>
      <c r="Q153" s="26">
        <f>IF(E153="",0,VLOOKUP(E153,英雄信息!$O:$P,2,0))</f>
        <v>0</v>
      </c>
      <c r="R153" s="26">
        <f>IF(F153="",0,VLOOKUP(F153,英雄信息!$O:$P,2,0))</f>
        <v>0</v>
      </c>
      <c r="S153" s="26">
        <f>IF(G153="",0,VLOOKUP(G153,英雄信息!$O:$P,2,0))</f>
        <v>0</v>
      </c>
    </row>
    <row r="154" spans="1:19">
      <c r="A154" s="63"/>
      <c r="B154" s="26" t="s">
        <v>1</v>
      </c>
      <c r="C154" s="26">
        <v>4</v>
      </c>
      <c r="D154" s="26" t="s">
        <v>17</v>
      </c>
      <c r="E154" s="26" t="s">
        <v>971</v>
      </c>
      <c r="F154" s="26" t="s">
        <v>971</v>
      </c>
      <c r="G154" s="26" t="s">
        <v>971</v>
      </c>
      <c r="I154" s="26" t="str">
        <f>IF(D154=组合调整!L154,"",1)</f>
        <v/>
      </c>
      <c r="J154" s="26" t="str">
        <f>IF(E154=组合调整!M154,"",1)</f>
        <v/>
      </c>
      <c r="K154" s="26" t="str">
        <f>IF(F154=组合调整!N154,"",1)</f>
        <v/>
      </c>
      <c r="L154" s="26" t="str">
        <f>IF(G154=组合调整!O154,"",1)</f>
        <v/>
      </c>
      <c r="N154" s="26">
        <v>4001231</v>
      </c>
      <c r="P154" s="26">
        <f>IF(D154="",0,VLOOKUP(D154,英雄信息!$O:$P,2,0))</f>
        <v>10056</v>
      </c>
      <c r="Q154" s="26">
        <f>IF(E154="",0,VLOOKUP(E154,英雄信息!$O:$P,2,0))</f>
        <v>0</v>
      </c>
      <c r="R154" s="26">
        <f>IF(F154="",0,VLOOKUP(F154,英雄信息!$O:$P,2,0))</f>
        <v>0</v>
      </c>
      <c r="S154" s="26">
        <f>IF(G154="",0,VLOOKUP(G154,英雄信息!$O:$P,2,0))</f>
        <v>0</v>
      </c>
    </row>
    <row r="155" spans="1:19">
      <c r="A155" s="63"/>
      <c r="B155" s="26" t="s">
        <v>1</v>
      </c>
      <c r="C155" s="26">
        <v>4</v>
      </c>
      <c r="D155" s="26" t="s">
        <v>19</v>
      </c>
      <c r="E155" s="26" t="s">
        <v>138</v>
      </c>
      <c r="F155" s="26" t="s">
        <v>971</v>
      </c>
      <c r="G155" s="26" t="s">
        <v>971</v>
      </c>
      <c r="I155" s="26" t="str">
        <f>IF(D155=组合调整!L155,"",1)</f>
        <v/>
      </c>
      <c r="J155" s="26" t="str">
        <f>IF(E155=组合调整!M155,"",1)</f>
        <v/>
      </c>
      <c r="K155" s="26" t="str">
        <f>IF(F155=组合调整!N155,"",1)</f>
        <v/>
      </c>
      <c r="L155" s="26" t="str">
        <f>IF(G155=组合调整!O155,"",1)</f>
        <v/>
      </c>
      <c r="N155" s="26">
        <v>4001241</v>
      </c>
      <c r="P155" s="26">
        <f>IF(D155="",0,VLOOKUP(D155,英雄信息!$O:$P,2,0))</f>
        <v>40045</v>
      </c>
      <c r="Q155" s="26">
        <f>IF(E155="",0,VLOOKUP(E155,英雄信息!$O:$P,2,0))</f>
        <v>30067</v>
      </c>
      <c r="R155" s="26">
        <f>IF(F155="",0,VLOOKUP(F155,英雄信息!$O:$P,2,0))</f>
        <v>0</v>
      </c>
      <c r="S155" s="26">
        <f>IF(G155="",0,VLOOKUP(G155,英雄信息!$O:$P,2,0))</f>
        <v>0</v>
      </c>
    </row>
    <row r="156" spans="1:19">
      <c r="A156" s="62">
        <v>11</v>
      </c>
      <c r="B156" s="26" t="s">
        <v>19</v>
      </c>
      <c r="C156" s="26">
        <v>5</v>
      </c>
      <c r="D156" s="26" t="s">
        <v>17</v>
      </c>
      <c r="E156" s="26" t="s">
        <v>971</v>
      </c>
      <c r="F156" s="26" t="s">
        <v>971</v>
      </c>
      <c r="G156" s="26" t="s">
        <v>971</v>
      </c>
      <c r="I156" s="26" t="str">
        <f>IF(D156=组合调整!L156,"",1)</f>
        <v/>
      </c>
      <c r="J156" s="26" t="str">
        <f>IF(E156=组合调整!M156,"",1)</f>
        <v/>
      </c>
      <c r="K156" s="26" t="str">
        <f>IF(F156=组合调整!N156,"",1)</f>
        <v/>
      </c>
      <c r="L156" s="26" t="str">
        <f>IF(G156=组合调整!O156,"",1)</f>
        <v/>
      </c>
      <c r="N156" s="26">
        <v>4000142</v>
      </c>
      <c r="P156" s="26">
        <f>IF(D156="",0,VLOOKUP(D156,英雄信息!$O:$P,2,0))</f>
        <v>10056</v>
      </c>
      <c r="Q156" s="26">
        <f>IF(E156="",0,VLOOKUP(E156,英雄信息!$O:$P,2,0))</f>
        <v>0</v>
      </c>
      <c r="R156" s="26">
        <f>IF(F156="",0,VLOOKUP(F156,英雄信息!$O:$P,2,0))</f>
        <v>0</v>
      </c>
      <c r="S156" s="26">
        <f>IF(G156="",0,VLOOKUP(G156,英雄信息!$O:$P,2,0))</f>
        <v>0</v>
      </c>
    </row>
    <row r="157" spans="1:19">
      <c r="A157" s="63"/>
      <c r="B157" s="26" t="s">
        <v>19</v>
      </c>
      <c r="C157" s="26">
        <v>5</v>
      </c>
      <c r="D157" s="26" t="s">
        <v>140</v>
      </c>
      <c r="E157" s="26" t="s">
        <v>971</v>
      </c>
      <c r="F157" s="26" t="s">
        <v>971</v>
      </c>
      <c r="G157" s="26" t="s">
        <v>971</v>
      </c>
      <c r="I157" s="26" t="str">
        <f>IF(D157=组合调整!L157,"",1)</f>
        <v/>
      </c>
      <c r="J157" s="26" t="str">
        <f>IF(E157=组合调整!M157,"",1)</f>
        <v/>
      </c>
      <c r="K157" s="26" t="str">
        <f>IF(F157=组合调整!N157,"",1)</f>
        <v/>
      </c>
      <c r="L157" s="26" t="str">
        <f>IF(G157=组合调整!O157,"",1)</f>
        <v/>
      </c>
      <c r="N157" s="26">
        <v>4004511</v>
      </c>
      <c r="P157" s="26">
        <f>IF(D157="",0,VLOOKUP(D157,英雄信息!$O:$P,2,0))</f>
        <v>40177</v>
      </c>
      <c r="Q157" s="26">
        <f>IF(E157="",0,VLOOKUP(E157,英雄信息!$O:$P,2,0))</f>
        <v>0</v>
      </c>
      <c r="R157" s="26">
        <f>IF(F157="",0,VLOOKUP(F157,英雄信息!$O:$P,2,0))</f>
        <v>0</v>
      </c>
      <c r="S157" s="26">
        <f>IF(G157="",0,VLOOKUP(G157,英雄信息!$O:$P,2,0))</f>
        <v>0</v>
      </c>
    </row>
    <row r="158" spans="1:19">
      <c r="A158" s="63"/>
      <c r="B158" s="26" t="s">
        <v>19</v>
      </c>
      <c r="C158" s="26">
        <v>5</v>
      </c>
      <c r="D158" s="26" t="s">
        <v>139</v>
      </c>
      <c r="E158" s="26" t="s">
        <v>34</v>
      </c>
      <c r="F158" s="26" t="s">
        <v>39</v>
      </c>
      <c r="G158" s="26" t="s">
        <v>971</v>
      </c>
      <c r="I158" s="26" t="str">
        <f>IF(D158=组合调整!L158,"",1)</f>
        <v/>
      </c>
      <c r="J158" s="26" t="str">
        <f>IF(E158=组合调整!M158,"",1)</f>
        <v/>
      </c>
      <c r="K158" s="26" t="str">
        <f>IF(F158=组合调整!N158,"",1)</f>
        <v/>
      </c>
      <c r="L158" s="26" t="str">
        <f>IF(G158=组合调整!O158,"",1)</f>
        <v/>
      </c>
      <c r="N158" s="26">
        <v>4004521</v>
      </c>
      <c r="P158" s="26">
        <f>IF(D158="",0,VLOOKUP(D158,英雄信息!$O:$P,2,0))</f>
        <v>10034</v>
      </c>
      <c r="Q158" s="26">
        <f>IF(E158="",0,VLOOKUP(E158,英雄信息!$O:$P,2,0))</f>
        <v>30023</v>
      </c>
      <c r="R158" s="26">
        <f>IF(F158="",0,VLOOKUP(F158,英雄信息!$O:$P,2,0))</f>
        <v>30056</v>
      </c>
      <c r="S158" s="26">
        <f>IF(G158="",0,VLOOKUP(G158,英雄信息!$O:$P,2,0))</f>
        <v>0</v>
      </c>
    </row>
    <row r="159" spans="1:19">
      <c r="A159" s="63"/>
      <c r="B159" s="26" t="s">
        <v>19</v>
      </c>
      <c r="C159" s="26">
        <v>5</v>
      </c>
      <c r="D159" s="26" t="s">
        <v>138</v>
      </c>
      <c r="E159" s="26" t="s">
        <v>971</v>
      </c>
      <c r="F159" s="26" t="s">
        <v>971</v>
      </c>
      <c r="G159" s="26" t="s">
        <v>971</v>
      </c>
      <c r="I159" s="26" t="str">
        <f>IF(D159=组合调整!L159,"",1)</f>
        <v/>
      </c>
      <c r="J159" s="26" t="str">
        <f>IF(E159=组合调整!M159,"",1)</f>
        <v/>
      </c>
      <c r="K159" s="26" t="str">
        <f>IF(F159=组合调整!N159,"",1)</f>
        <v/>
      </c>
      <c r="L159" s="26" t="str">
        <f>IF(G159=组合调整!O159,"",1)</f>
        <v/>
      </c>
      <c r="N159" s="26">
        <v>4004531</v>
      </c>
      <c r="P159" s="26">
        <f>IF(D159="",0,VLOOKUP(D159,英雄信息!$O:$P,2,0))</f>
        <v>30067</v>
      </c>
      <c r="Q159" s="26">
        <f>IF(E159="",0,VLOOKUP(E159,英雄信息!$O:$P,2,0))</f>
        <v>0</v>
      </c>
      <c r="R159" s="26">
        <f>IF(F159="",0,VLOOKUP(F159,英雄信息!$O:$P,2,0))</f>
        <v>0</v>
      </c>
      <c r="S159" s="26">
        <f>IF(G159="",0,VLOOKUP(G159,英雄信息!$O:$P,2,0))</f>
        <v>0</v>
      </c>
    </row>
    <row r="160" spans="1:19" hidden="1">
      <c r="B160" s="26" t="s">
        <v>6</v>
      </c>
      <c r="C160" s="26">
        <v>2</v>
      </c>
      <c r="D160" s="26" t="s">
        <v>55</v>
      </c>
      <c r="E160" s="26" t="s">
        <v>971</v>
      </c>
      <c r="F160" s="26" t="s">
        <v>971</v>
      </c>
      <c r="G160" s="26" t="s">
        <v>971</v>
      </c>
      <c r="I160" s="26" t="str">
        <f>IF(D160=组合调整!L160,"",1)</f>
        <v/>
      </c>
      <c r="J160" s="26" t="str">
        <f>IF(E160=组合调整!M160,"",1)</f>
        <v/>
      </c>
      <c r="K160" s="26" t="str">
        <f>IF(F160=组合调整!N160,"",1)</f>
        <v/>
      </c>
      <c r="L160" s="26" t="str">
        <f>IF(G160=组合调整!O160,"",1)</f>
        <v/>
      </c>
      <c r="N160" s="26">
        <v>1041912</v>
      </c>
      <c r="P160" s="26">
        <f>IF(D160="",0,VLOOKUP(D160,英雄信息!$O:$P,2,0))</f>
        <v>10419</v>
      </c>
      <c r="Q160" s="26">
        <f>IF(E160="",0,VLOOKUP(E160,英雄信息!$O:$P,2,0))</f>
        <v>0</v>
      </c>
      <c r="R160" s="26">
        <f>IF(F160="",0,VLOOKUP(F160,英雄信息!$O:$P,2,0))</f>
        <v>0</v>
      </c>
      <c r="S160" s="26">
        <f>IF(G160="",0,VLOOKUP(G160,英雄信息!$O:$P,2,0))</f>
        <v>0</v>
      </c>
    </row>
    <row r="161" spans="1:19" hidden="1">
      <c r="B161" s="26" t="s">
        <v>6</v>
      </c>
      <c r="C161" s="26">
        <v>2</v>
      </c>
      <c r="D161" s="26" t="s">
        <v>74</v>
      </c>
      <c r="E161" s="26" t="s">
        <v>971</v>
      </c>
      <c r="F161" s="26" t="s">
        <v>971</v>
      </c>
      <c r="G161" s="26" t="s">
        <v>971</v>
      </c>
      <c r="I161" s="26" t="str">
        <f>IF(D161=组合调整!L161,"",1)</f>
        <v/>
      </c>
      <c r="J161" s="26" t="str">
        <f>IF(E161=组合调整!M161,"",1)</f>
        <v/>
      </c>
      <c r="K161" s="26" t="str">
        <f>IF(F161=组合调整!N161,"",1)</f>
        <v/>
      </c>
      <c r="L161" s="26" t="str">
        <f>IF(G161=组合调整!O161,"",1)</f>
        <v/>
      </c>
      <c r="N161" s="26">
        <v>1047411</v>
      </c>
      <c r="P161" s="26">
        <f>IF(D161="",0,VLOOKUP(D161,英雄信息!$O:$P,2,0))</f>
        <v>30386</v>
      </c>
      <c r="Q161" s="26">
        <f>IF(E161="",0,VLOOKUP(E161,英雄信息!$O:$P,2,0))</f>
        <v>0</v>
      </c>
      <c r="R161" s="26">
        <f>IF(F161="",0,VLOOKUP(F161,英雄信息!$O:$P,2,0))</f>
        <v>0</v>
      </c>
      <c r="S161" s="26">
        <f>IF(G161="",0,VLOOKUP(G161,英雄信息!$O:$P,2,0))</f>
        <v>0</v>
      </c>
    </row>
    <row r="162" spans="1:19" hidden="1">
      <c r="B162" s="26" t="s">
        <v>6</v>
      </c>
      <c r="C162" s="26">
        <v>2</v>
      </c>
      <c r="D162" s="26" t="s">
        <v>26</v>
      </c>
      <c r="E162" s="26" t="s">
        <v>971</v>
      </c>
      <c r="F162" s="26" t="s">
        <v>971</v>
      </c>
      <c r="G162" s="26" t="s">
        <v>971</v>
      </c>
      <c r="I162" s="26" t="str">
        <f>IF(D162=组合调整!L162,"",1)</f>
        <v/>
      </c>
      <c r="J162" s="26" t="str">
        <f>IF(E162=组合调整!M162,"",1)</f>
        <v/>
      </c>
      <c r="K162" s="26" t="str">
        <f>IF(F162=组合调整!N162,"",1)</f>
        <v/>
      </c>
      <c r="L162" s="26" t="str">
        <f>IF(G162=组合调整!O162,"",1)</f>
        <v/>
      </c>
      <c r="N162" s="26">
        <v>1047421</v>
      </c>
      <c r="P162" s="26">
        <f>IF(D162="",0,VLOOKUP(D162,英雄信息!$O:$P,2,0))</f>
        <v>10023</v>
      </c>
      <c r="Q162" s="26">
        <f>IF(E162="",0,VLOOKUP(E162,英雄信息!$O:$P,2,0))</f>
        <v>0</v>
      </c>
      <c r="R162" s="26">
        <f>IF(F162="",0,VLOOKUP(F162,英雄信息!$O:$P,2,0))</f>
        <v>0</v>
      </c>
      <c r="S162" s="26">
        <f>IF(G162="",0,VLOOKUP(G162,英雄信息!$O:$P,2,0))</f>
        <v>0</v>
      </c>
    </row>
    <row r="163" spans="1:19" hidden="1">
      <c r="B163" s="26" t="s">
        <v>63</v>
      </c>
      <c r="C163" s="26">
        <v>2</v>
      </c>
      <c r="D163" s="26" t="s">
        <v>123</v>
      </c>
      <c r="E163" s="26" t="s">
        <v>971</v>
      </c>
      <c r="F163" s="26" t="s">
        <v>971</v>
      </c>
      <c r="G163" s="26" t="s">
        <v>971</v>
      </c>
      <c r="I163" s="26" t="str">
        <f>IF(D163=组合调整!L163,"",1)</f>
        <v/>
      </c>
      <c r="J163" s="26" t="str">
        <f>IF(E163=组合调整!M163,"",1)</f>
        <v/>
      </c>
      <c r="K163" s="26" t="str">
        <f>IF(F163=组合调整!N163,"",1)</f>
        <v/>
      </c>
      <c r="L163" s="26" t="str">
        <f>IF(G163=组合调整!O163,"",1)</f>
        <v/>
      </c>
      <c r="N163" s="26">
        <v>2012212</v>
      </c>
      <c r="P163" s="26">
        <f>IF(D163="",0,VLOOKUP(D163,英雄信息!$O:$P,2,0))</f>
        <v>20122</v>
      </c>
      <c r="Q163" s="26">
        <f>IF(E163="",0,VLOOKUP(E163,英雄信息!$O:$P,2,0))</f>
        <v>0</v>
      </c>
      <c r="R163" s="26">
        <f>IF(F163="",0,VLOOKUP(F163,英雄信息!$O:$P,2,0))</f>
        <v>0</v>
      </c>
      <c r="S163" s="26">
        <f>IF(G163="",0,VLOOKUP(G163,英雄信息!$O:$P,2,0))</f>
        <v>0</v>
      </c>
    </row>
    <row r="164" spans="1:19" hidden="1">
      <c r="B164" s="26" t="s">
        <v>63</v>
      </c>
      <c r="C164" s="26">
        <v>2</v>
      </c>
      <c r="D164" s="26" t="s">
        <v>136</v>
      </c>
      <c r="E164" s="26" t="s">
        <v>971</v>
      </c>
      <c r="F164" s="26" t="s">
        <v>971</v>
      </c>
      <c r="G164" s="26" t="s">
        <v>971</v>
      </c>
      <c r="I164" s="26" t="str">
        <f>IF(D164=组合调整!L164,"",1)</f>
        <v/>
      </c>
      <c r="J164" s="26" t="str">
        <f>IF(E164=组合调整!M164,"",1)</f>
        <v/>
      </c>
      <c r="K164" s="26" t="str">
        <f>IF(F164=组合调整!N164,"",1)</f>
        <v/>
      </c>
      <c r="L164" s="26" t="str">
        <f>IF(G164=组合调整!O164,"",1)</f>
        <v/>
      </c>
      <c r="N164" s="26">
        <v>2018822</v>
      </c>
      <c r="P164" s="26">
        <f>IF(D164="",0,VLOOKUP(D164,英雄信息!$O:$P,2,0))</f>
        <v>20188</v>
      </c>
      <c r="Q164" s="26">
        <f>IF(E164="",0,VLOOKUP(E164,英雄信息!$O:$P,2,0))</f>
        <v>0</v>
      </c>
      <c r="R164" s="26">
        <f>IF(F164="",0,VLOOKUP(F164,英雄信息!$O:$P,2,0))</f>
        <v>0</v>
      </c>
      <c r="S164" s="26">
        <f>IF(G164="",0,VLOOKUP(G164,英雄信息!$O:$P,2,0))</f>
        <v>0</v>
      </c>
    </row>
    <row r="165" spans="1:19" hidden="1">
      <c r="B165" s="26" t="s">
        <v>63</v>
      </c>
      <c r="C165" s="26">
        <v>2</v>
      </c>
      <c r="D165" s="26" t="s">
        <v>1492</v>
      </c>
      <c r="E165" s="26" t="s">
        <v>971</v>
      </c>
      <c r="F165" s="26" t="s">
        <v>971</v>
      </c>
      <c r="G165" s="26" t="s">
        <v>971</v>
      </c>
      <c r="I165" s="26" t="str">
        <f>IF(D165=组合调整!L165,"",1)</f>
        <v/>
      </c>
      <c r="J165" s="26" t="str">
        <f>IF(E165=组合调整!M165,"",1)</f>
        <v/>
      </c>
      <c r="K165" s="26" t="str">
        <f>IF(F165=组合调整!N165,"",1)</f>
        <v/>
      </c>
      <c r="L165" s="26" t="str">
        <f>IF(G165=组合调整!O165,"",1)</f>
        <v/>
      </c>
      <c r="N165" s="26">
        <v>2026511</v>
      </c>
      <c r="P165" s="26">
        <f>IF(D165="",0,VLOOKUP(D165,英雄信息!$O:$P,2,0))</f>
        <v>20331</v>
      </c>
      <c r="Q165" s="26">
        <f>IF(E165="",0,VLOOKUP(E165,英雄信息!$O:$P,2,0))</f>
        <v>0</v>
      </c>
      <c r="R165" s="26">
        <f>IF(F165="",0,VLOOKUP(F165,英雄信息!$O:$P,2,0))</f>
        <v>0</v>
      </c>
      <c r="S165" s="26">
        <f>IF(G165="",0,VLOOKUP(G165,英雄信息!$O:$P,2,0))</f>
        <v>0</v>
      </c>
    </row>
    <row r="166" spans="1:19" hidden="1">
      <c r="B166" s="26" t="s">
        <v>102</v>
      </c>
      <c r="C166" s="26">
        <v>1</v>
      </c>
      <c r="D166" s="26" t="s">
        <v>1509</v>
      </c>
      <c r="E166" s="26" t="s">
        <v>971</v>
      </c>
      <c r="F166" s="26" t="s">
        <v>971</v>
      </c>
      <c r="G166" s="26" t="s">
        <v>971</v>
      </c>
      <c r="I166" s="26" t="str">
        <f>IF(D166=组合调整!L166,"",1)</f>
        <v/>
      </c>
      <c r="J166" s="26" t="str">
        <f>IF(E166=组合调整!M166,"",1)</f>
        <v/>
      </c>
      <c r="K166" s="26" t="str">
        <f>IF(F166=组合调整!N166,"",1)</f>
        <v/>
      </c>
      <c r="L166" s="26" t="str">
        <f>IF(G166=组合调整!O166,"",1)</f>
        <v/>
      </c>
      <c r="N166" s="26">
        <v>3037512</v>
      </c>
      <c r="P166" s="26">
        <f>IF(D166="",0,VLOOKUP(D166,英雄信息!$O:$P,2,0))</f>
        <v>30364</v>
      </c>
      <c r="Q166" s="26">
        <f>IF(E166="",0,VLOOKUP(E166,英雄信息!$O:$P,2,0))</f>
        <v>0</v>
      </c>
      <c r="R166" s="26">
        <f>IF(F166="",0,VLOOKUP(F166,英雄信息!$O:$P,2,0))</f>
        <v>0</v>
      </c>
      <c r="S166" s="26">
        <f>IF(G166="",0,VLOOKUP(G166,英雄信息!$O:$P,2,0))</f>
        <v>0</v>
      </c>
    </row>
    <row r="167" spans="1:19">
      <c r="A167" s="62">
        <v>11</v>
      </c>
      <c r="B167" s="26" t="s">
        <v>43</v>
      </c>
      <c r="C167" s="26">
        <v>4</v>
      </c>
      <c r="D167" s="26" t="s">
        <v>105</v>
      </c>
      <c r="E167" s="26" t="s">
        <v>971</v>
      </c>
      <c r="F167" s="26" t="s">
        <v>971</v>
      </c>
      <c r="G167" s="26" t="s">
        <v>971</v>
      </c>
      <c r="I167" s="26" t="str">
        <f>IF(D167=组合调整!L167,"",1)</f>
        <v/>
      </c>
      <c r="J167" s="26" t="str">
        <f>IF(E167=组合调整!M167,"",1)</f>
        <v/>
      </c>
      <c r="K167" s="26" t="str">
        <f>IF(F167=组合调整!N167,"",1)</f>
        <v/>
      </c>
      <c r="L167" s="26" t="str">
        <f>IF(G167=组合调整!O167,"",1)</f>
        <v/>
      </c>
      <c r="N167" s="26">
        <v>1006712</v>
      </c>
      <c r="P167" s="26">
        <f>IF(D167="",0,VLOOKUP(D167,英雄信息!$O:$P,2,0))</f>
        <v>30144</v>
      </c>
      <c r="Q167" s="26">
        <f>IF(E167="",0,VLOOKUP(E167,英雄信息!$O:$P,2,0))</f>
        <v>0</v>
      </c>
      <c r="R167" s="26">
        <f>IF(F167="",0,VLOOKUP(F167,英雄信息!$O:$P,2,0))</f>
        <v>0</v>
      </c>
      <c r="S167" s="26">
        <f>IF(G167="",0,VLOOKUP(G167,英雄信息!$O:$P,2,0))</f>
        <v>0</v>
      </c>
    </row>
    <row r="168" spans="1:19">
      <c r="A168" s="63"/>
      <c r="B168" s="26" t="s">
        <v>43</v>
      </c>
      <c r="C168" s="26">
        <v>4</v>
      </c>
      <c r="D168" s="26" t="s">
        <v>113</v>
      </c>
      <c r="E168" s="26" t="s">
        <v>971</v>
      </c>
      <c r="F168" s="26" t="s">
        <v>971</v>
      </c>
      <c r="G168" s="26" t="s">
        <v>971</v>
      </c>
      <c r="I168" s="26" t="str">
        <f>IF(D168=组合调整!L168,"",1)</f>
        <v/>
      </c>
      <c r="J168" s="26" t="str">
        <f>IF(E168=组合调整!M168,"",1)</f>
        <v/>
      </c>
      <c r="K168" s="26" t="str">
        <f>IF(F168=组合调整!N168,"",1)</f>
        <v/>
      </c>
      <c r="L168" s="26" t="str">
        <f>IF(G168=组合调整!O168,"",1)</f>
        <v/>
      </c>
      <c r="N168" s="26">
        <v>1011111</v>
      </c>
      <c r="P168" s="26">
        <f>IF(D168="",0,VLOOKUP(D168,英雄信息!$O:$P,2,0))</f>
        <v>10210</v>
      </c>
      <c r="Q168" s="26">
        <f>IF(E168="",0,VLOOKUP(E168,英雄信息!$O:$P,2,0))</f>
        <v>0</v>
      </c>
      <c r="R168" s="26">
        <f>IF(F168="",0,VLOOKUP(F168,英雄信息!$O:$P,2,0))</f>
        <v>0</v>
      </c>
      <c r="S168" s="26">
        <f>IF(G168="",0,VLOOKUP(G168,英雄信息!$O:$P,2,0))</f>
        <v>0</v>
      </c>
    </row>
    <row r="169" spans="1:19">
      <c r="A169" s="63"/>
      <c r="B169" s="26" t="s">
        <v>43</v>
      </c>
      <c r="C169" s="26">
        <v>4</v>
      </c>
      <c r="D169" s="26" t="s">
        <v>29</v>
      </c>
      <c r="E169" s="26" t="s">
        <v>971</v>
      </c>
      <c r="F169" s="26" t="s">
        <v>971</v>
      </c>
      <c r="G169" s="26" t="s">
        <v>971</v>
      </c>
      <c r="I169" s="26" t="str">
        <f>IF(D169=组合调整!L169,"",1)</f>
        <v/>
      </c>
      <c r="J169" s="26" t="str">
        <f>IF(E169=组合调整!M169,"",1)</f>
        <v/>
      </c>
      <c r="K169" s="26" t="str">
        <f>IF(F169=组合调整!N169,"",1)</f>
        <v/>
      </c>
      <c r="L169" s="26" t="str">
        <f>IF(G169=组合调整!O169,"",1)</f>
        <v/>
      </c>
      <c r="N169" s="26">
        <v>1011121</v>
      </c>
      <c r="P169" s="26">
        <f>IF(D169="",0,VLOOKUP(D169,英雄信息!$O:$P,2,0))</f>
        <v>10089</v>
      </c>
      <c r="Q169" s="26">
        <f>IF(E169="",0,VLOOKUP(E169,英雄信息!$O:$P,2,0))</f>
        <v>0</v>
      </c>
      <c r="R169" s="26">
        <f>IF(F169="",0,VLOOKUP(F169,英雄信息!$O:$P,2,0))</f>
        <v>0</v>
      </c>
      <c r="S169" s="26">
        <f>IF(G169="",0,VLOOKUP(G169,英雄信息!$O:$P,2,0))</f>
        <v>0</v>
      </c>
    </row>
    <row r="170" spans="1:19">
      <c r="A170" s="63"/>
      <c r="B170" s="26" t="s">
        <v>43</v>
      </c>
      <c r="C170" s="26">
        <v>4</v>
      </c>
      <c r="D170" s="26" t="s">
        <v>3</v>
      </c>
      <c r="E170" s="26" t="s">
        <v>121</v>
      </c>
      <c r="F170" s="26" t="s">
        <v>971</v>
      </c>
      <c r="G170" s="26" t="s">
        <v>971</v>
      </c>
      <c r="I170" s="26" t="str">
        <f>IF(D170=组合调整!L170,"",1)</f>
        <v/>
      </c>
      <c r="J170" s="26" t="str">
        <f>IF(E170=组合调整!M170,"",1)</f>
        <v/>
      </c>
      <c r="K170" s="26" t="str">
        <f>IF(F170=组合调整!N170,"",1)</f>
        <v/>
      </c>
      <c r="L170" s="26" t="str">
        <f>IF(G170=组合调整!O170,"",1)</f>
        <v/>
      </c>
      <c r="N170" s="26">
        <v>1011131</v>
      </c>
      <c r="P170" s="26">
        <f>IF(D170="",0,VLOOKUP(D170,英雄信息!$O:$P,2,0))</f>
        <v>30012</v>
      </c>
      <c r="Q170" s="26">
        <f>IF(E170="",0,VLOOKUP(E170,英雄信息!$O:$P,2,0))</f>
        <v>10155</v>
      </c>
      <c r="R170" s="26">
        <f>IF(F170="",0,VLOOKUP(F170,英雄信息!$O:$P,2,0))</f>
        <v>0</v>
      </c>
      <c r="S170" s="26">
        <f>IF(G170="",0,VLOOKUP(G170,英雄信息!$O:$P,2,0))</f>
        <v>0</v>
      </c>
    </row>
    <row r="171" spans="1:19">
      <c r="A171" s="62">
        <v>11</v>
      </c>
      <c r="B171" s="26" t="s">
        <v>29</v>
      </c>
      <c r="C171" s="26">
        <v>4</v>
      </c>
      <c r="D171" s="26" t="s">
        <v>120</v>
      </c>
      <c r="E171" s="26" t="s">
        <v>971</v>
      </c>
      <c r="F171" s="26" t="s">
        <v>971</v>
      </c>
      <c r="G171" s="26" t="s">
        <v>971</v>
      </c>
      <c r="I171" s="26" t="str">
        <f>IF(D171=组合调整!L171,"",1)</f>
        <v/>
      </c>
      <c r="J171" s="26" t="str">
        <f>IF(E171=组合调整!M171,"",1)</f>
        <v/>
      </c>
      <c r="K171" s="26" t="str">
        <f>IF(F171=组合调整!N171,"",1)</f>
        <v/>
      </c>
      <c r="L171" s="26" t="str">
        <f>IF(G171=组合调整!O171,"",1)</f>
        <v/>
      </c>
      <c r="N171" s="26">
        <v>1007822</v>
      </c>
      <c r="P171" s="26">
        <f>IF(D171="",0,VLOOKUP(D171,英雄信息!$O:$P,2,0))</f>
        <v>10078</v>
      </c>
      <c r="Q171" s="26">
        <f>IF(E171="",0,VLOOKUP(E171,英雄信息!$O:$P,2,0))</f>
        <v>0</v>
      </c>
      <c r="R171" s="26">
        <f>IF(F171="",0,VLOOKUP(F171,英雄信息!$O:$P,2,0))</f>
        <v>0</v>
      </c>
      <c r="S171" s="26">
        <f>IF(G171="",0,VLOOKUP(G171,英雄信息!$O:$P,2,0))</f>
        <v>0</v>
      </c>
    </row>
    <row r="172" spans="1:19">
      <c r="A172" s="63"/>
      <c r="B172" s="26" t="s">
        <v>29</v>
      </c>
      <c r="C172" s="26">
        <v>4</v>
      </c>
      <c r="D172" s="26" t="s">
        <v>113</v>
      </c>
      <c r="E172" s="26" t="s">
        <v>971</v>
      </c>
      <c r="F172" s="26" t="s">
        <v>971</v>
      </c>
      <c r="G172" s="26" t="s">
        <v>971</v>
      </c>
      <c r="I172" s="26" t="str">
        <f>IF(D172=组合调整!L172,"",1)</f>
        <v/>
      </c>
      <c r="J172" s="26" t="str">
        <f>IF(E172=组合调整!M172,"",1)</f>
        <v/>
      </c>
      <c r="K172" s="26" t="str">
        <f>IF(F172=组合调整!N172,"",1)</f>
        <v/>
      </c>
      <c r="L172" s="26" t="str">
        <f>IF(G172=组合调整!O172,"",1)</f>
        <v/>
      </c>
      <c r="N172" s="26">
        <v>1008911</v>
      </c>
      <c r="P172" s="26">
        <f>IF(D172="",0,VLOOKUP(D172,英雄信息!$O:$P,2,0))</f>
        <v>10210</v>
      </c>
      <c r="Q172" s="26">
        <f>IF(E172="",0,VLOOKUP(E172,英雄信息!$O:$P,2,0))</f>
        <v>0</v>
      </c>
      <c r="R172" s="26">
        <f>IF(F172="",0,VLOOKUP(F172,英雄信息!$O:$P,2,0))</f>
        <v>0</v>
      </c>
      <c r="S172" s="26">
        <f>IF(G172="",0,VLOOKUP(G172,英雄信息!$O:$P,2,0))</f>
        <v>0</v>
      </c>
    </row>
    <row r="173" spans="1:19">
      <c r="A173" s="63"/>
      <c r="B173" s="26" t="s">
        <v>29</v>
      </c>
      <c r="C173" s="26">
        <v>4</v>
      </c>
      <c r="D173" s="26" t="s">
        <v>43</v>
      </c>
      <c r="E173" s="26" t="s">
        <v>971</v>
      </c>
      <c r="F173" s="26" t="s">
        <v>971</v>
      </c>
      <c r="G173" s="26" t="s">
        <v>971</v>
      </c>
      <c r="I173" s="26" t="str">
        <f>IF(D173=组合调整!L173,"",1)</f>
        <v/>
      </c>
      <c r="J173" s="26" t="str">
        <f>IF(E173=组合调整!M173,"",1)</f>
        <v/>
      </c>
      <c r="K173" s="26" t="str">
        <f>IF(F173=组合调整!N173,"",1)</f>
        <v/>
      </c>
      <c r="L173" s="26" t="str">
        <f>IF(G173=组合调整!O173,"",1)</f>
        <v/>
      </c>
      <c r="N173" s="26">
        <v>1011122</v>
      </c>
      <c r="P173" s="26">
        <f>IF(D173="",0,VLOOKUP(D173,英雄信息!$O:$P,2,0))</f>
        <v>10111</v>
      </c>
      <c r="Q173" s="26">
        <f>IF(E173="",0,VLOOKUP(E173,英雄信息!$O:$P,2,0))</f>
        <v>0</v>
      </c>
      <c r="R173" s="26">
        <f>IF(F173="",0,VLOOKUP(F173,英雄信息!$O:$P,2,0))</f>
        <v>0</v>
      </c>
      <c r="S173" s="26">
        <f>IF(G173="",0,VLOOKUP(G173,英雄信息!$O:$P,2,0))</f>
        <v>0</v>
      </c>
    </row>
    <row r="174" spans="1:19">
      <c r="A174" s="63"/>
      <c r="B174" s="26" t="s">
        <v>29</v>
      </c>
      <c r="C174" s="26">
        <v>4</v>
      </c>
      <c r="D174" s="26" t="s">
        <v>20</v>
      </c>
      <c r="E174" s="26" t="s">
        <v>38</v>
      </c>
      <c r="F174" s="26" t="s">
        <v>971</v>
      </c>
      <c r="G174" s="26" t="s">
        <v>971</v>
      </c>
      <c r="I174" s="26" t="str">
        <f>IF(D174=组合调整!L174,"",1)</f>
        <v/>
      </c>
      <c r="J174" s="26" t="str">
        <f>IF(E174=组合调整!M174,"",1)</f>
        <v/>
      </c>
      <c r="K174" s="26" t="str">
        <f>IF(F174=组合调整!N174,"",1)</f>
        <v/>
      </c>
      <c r="L174" s="26" t="str">
        <f>IF(G174=组合调整!O174,"",1)</f>
        <v/>
      </c>
      <c r="N174" s="26">
        <v>4004522</v>
      </c>
      <c r="P174" s="26">
        <f>IF(D174="",0,VLOOKUP(D174,英雄信息!$O:$P,2,0))</f>
        <v>40001</v>
      </c>
      <c r="Q174" s="26">
        <f>IF(E174="",0,VLOOKUP(E174,英雄信息!$O:$P,2,0))</f>
        <v>40056</v>
      </c>
      <c r="R174" s="26">
        <f>IF(F174="",0,VLOOKUP(F174,英雄信息!$O:$P,2,0))</f>
        <v>0</v>
      </c>
      <c r="S174" s="26">
        <f>IF(G174="",0,VLOOKUP(G174,英雄信息!$O:$P,2,0))</f>
        <v>0</v>
      </c>
    </row>
    <row r="175" spans="1:19">
      <c r="A175" s="62">
        <v>11</v>
      </c>
      <c r="B175" s="26" t="s">
        <v>141</v>
      </c>
      <c r="C175" s="26">
        <v>4</v>
      </c>
      <c r="D175" s="26" t="s">
        <v>36</v>
      </c>
      <c r="E175" s="26" t="s">
        <v>971</v>
      </c>
      <c r="F175" s="26" t="s">
        <v>971</v>
      </c>
      <c r="G175" s="26" t="s">
        <v>971</v>
      </c>
      <c r="I175" s="26" t="str">
        <f>IF(D175=组合调整!L175,"",1)</f>
        <v/>
      </c>
      <c r="J175" s="26" t="str">
        <f>IF(E175=组合调整!M175,"",1)</f>
        <v/>
      </c>
      <c r="K175" s="26" t="str">
        <f>IF(F175=组合调整!N175,"",1)</f>
        <v/>
      </c>
      <c r="L175" s="26" t="str">
        <f>IF(G175=组合调整!O175,"",1)</f>
        <v/>
      </c>
      <c r="N175" s="26">
        <v>2003422</v>
      </c>
      <c r="P175" s="26">
        <f>IF(D175="",0,VLOOKUP(D175,英雄信息!$O:$P,2,0))</f>
        <v>40166</v>
      </c>
      <c r="Q175" s="26">
        <f>IF(E175="",0,VLOOKUP(E175,英雄信息!$O:$P,2,0))</f>
        <v>0</v>
      </c>
      <c r="R175" s="26">
        <f>IF(F175="",0,VLOOKUP(F175,英雄信息!$O:$P,2,0))</f>
        <v>0</v>
      </c>
      <c r="S175" s="26">
        <f>IF(G175="",0,VLOOKUP(G175,英雄信息!$O:$P,2,0))</f>
        <v>0</v>
      </c>
    </row>
    <row r="176" spans="1:19">
      <c r="A176" s="63"/>
      <c r="B176" s="26" t="s">
        <v>141</v>
      </c>
      <c r="C176" s="26">
        <v>4</v>
      </c>
      <c r="D176" s="26" t="s">
        <v>145</v>
      </c>
      <c r="E176" s="26" t="s">
        <v>971</v>
      </c>
      <c r="F176" s="26" t="s">
        <v>971</v>
      </c>
      <c r="G176" s="26" t="s">
        <v>971</v>
      </c>
      <c r="I176" s="26" t="str">
        <f>IF(D176=组合调整!L176,"",1)</f>
        <v/>
      </c>
      <c r="J176" s="26" t="str">
        <f>IF(E176=组合调整!M176,"",1)</f>
        <v/>
      </c>
      <c r="K176" s="26" t="str">
        <f>IF(F176=组合调整!N176,"",1)</f>
        <v/>
      </c>
      <c r="L176" s="26" t="str">
        <f>IF(G176=组合调整!O176,"",1)</f>
        <v/>
      </c>
      <c r="N176" s="26">
        <v>4006722</v>
      </c>
      <c r="P176" s="26">
        <f>IF(D176="",0,VLOOKUP(D176,英雄信息!$O:$P,2,0))</f>
        <v>40067</v>
      </c>
      <c r="Q176" s="26">
        <f>IF(E176="",0,VLOOKUP(E176,英雄信息!$O:$P,2,0))</f>
        <v>0</v>
      </c>
      <c r="R176" s="26">
        <f>IF(F176="",0,VLOOKUP(F176,英雄信息!$O:$P,2,0))</f>
        <v>0</v>
      </c>
      <c r="S176" s="26">
        <f>IF(G176="",0,VLOOKUP(G176,英雄信息!$O:$P,2,0))</f>
        <v>0</v>
      </c>
    </row>
    <row r="177" spans="1:19">
      <c r="A177" s="63"/>
      <c r="B177" s="26" t="s">
        <v>141</v>
      </c>
      <c r="C177" s="26">
        <v>4</v>
      </c>
      <c r="D177" s="26" t="s">
        <v>8</v>
      </c>
      <c r="E177" s="26" t="s">
        <v>971</v>
      </c>
      <c r="F177" s="26" t="s">
        <v>971</v>
      </c>
      <c r="G177" s="26" t="s">
        <v>971</v>
      </c>
      <c r="I177" s="26" t="str">
        <f>IF(D177=组合调整!L177,"",1)</f>
        <v/>
      </c>
      <c r="J177" s="26" t="str">
        <f>IF(E177=组合调整!M177,"",1)</f>
        <v/>
      </c>
      <c r="K177" s="26" t="str">
        <f>IF(F177=组合调整!N177,"",1)</f>
        <v/>
      </c>
      <c r="L177" s="26" t="str">
        <f>IF(G177=组合调整!O177,"",1)</f>
        <v/>
      </c>
      <c r="N177" s="26">
        <v>4014412</v>
      </c>
      <c r="P177" s="26">
        <f>IF(D177="",0,VLOOKUP(D177,英雄信息!$O:$P,2,0))</f>
        <v>40144</v>
      </c>
      <c r="Q177" s="26">
        <f>IF(E177="",0,VLOOKUP(E177,英雄信息!$O:$P,2,0))</f>
        <v>0</v>
      </c>
      <c r="R177" s="26">
        <f>IF(F177="",0,VLOOKUP(F177,英雄信息!$O:$P,2,0))</f>
        <v>0</v>
      </c>
      <c r="S177" s="26">
        <f>IF(G177="",0,VLOOKUP(G177,英雄信息!$O:$P,2,0))</f>
        <v>0</v>
      </c>
    </row>
    <row r="178" spans="1:19">
      <c r="A178" s="63"/>
      <c r="B178" s="26" t="s">
        <v>141</v>
      </c>
      <c r="C178" s="26">
        <v>4</v>
      </c>
      <c r="D178" s="26" t="s">
        <v>149</v>
      </c>
      <c r="E178" s="26" t="s">
        <v>971</v>
      </c>
      <c r="F178" s="26" t="s">
        <v>971</v>
      </c>
      <c r="G178" s="26" t="s">
        <v>971</v>
      </c>
      <c r="I178" s="26" t="str">
        <f>IF(D178=组合调整!L178,"",1)</f>
        <v/>
      </c>
      <c r="J178" s="26" t="str">
        <f>IF(E178=组合调整!M178,"",1)</f>
        <v/>
      </c>
      <c r="K178" s="26" t="str">
        <f>IF(F178=组合调整!N178,"",1)</f>
        <v/>
      </c>
      <c r="L178" s="26" t="str">
        <f>IF(G178=组合调整!O178,"",1)</f>
        <v/>
      </c>
      <c r="N178" s="26">
        <v>4015511</v>
      </c>
      <c r="P178" s="26">
        <f>IF(D178="",0,VLOOKUP(D178,英雄信息!$O:$P,2,0))</f>
        <v>40122</v>
      </c>
      <c r="Q178" s="26">
        <f>IF(E178="",0,VLOOKUP(E178,英雄信息!$O:$P,2,0))</f>
        <v>0</v>
      </c>
      <c r="R178" s="26">
        <f>IF(F178="",0,VLOOKUP(F178,英雄信息!$O:$P,2,0))</f>
        <v>0</v>
      </c>
      <c r="S178" s="26">
        <f>IF(G178="",0,VLOOKUP(G178,英雄信息!$O:$P,2,0))</f>
        <v>0</v>
      </c>
    </row>
    <row r="179" spans="1:19" hidden="1">
      <c r="B179" s="26" t="s">
        <v>80</v>
      </c>
      <c r="C179" s="26">
        <v>2</v>
      </c>
      <c r="D179" s="26" t="s">
        <v>48</v>
      </c>
      <c r="E179" s="26" t="s">
        <v>971</v>
      </c>
      <c r="F179" s="26" t="s">
        <v>971</v>
      </c>
      <c r="G179" s="26" t="s">
        <v>971</v>
      </c>
      <c r="I179" s="26" t="str">
        <f>IF(D179=组合调整!L179,"",1)</f>
        <v/>
      </c>
      <c r="J179" s="26" t="str">
        <f>IF(E179=组合调整!M179,"",1)</f>
        <v/>
      </c>
      <c r="K179" s="26" t="str">
        <f>IF(F179=组合调整!N179,"",1)</f>
        <v/>
      </c>
      <c r="L179" s="26" t="str">
        <f>IF(G179=组合调整!O179,"",1)</f>
        <v/>
      </c>
      <c r="N179" s="26">
        <v>1029812</v>
      </c>
      <c r="P179" s="26">
        <f>IF(D179="",0,VLOOKUP(D179,英雄信息!$O:$P,2,0))</f>
        <v>10298</v>
      </c>
      <c r="Q179" s="26">
        <f>IF(E179="",0,VLOOKUP(E179,英雄信息!$O:$P,2,0))</f>
        <v>0</v>
      </c>
      <c r="R179" s="26">
        <f>IF(F179="",0,VLOOKUP(F179,英雄信息!$O:$P,2,0))</f>
        <v>0</v>
      </c>
      <c r="S179" s="26">
        <f>IF(G179="",0,VLOOKUP(G179,英雄信息!$O:$P,2,0))</f>
        <v>0</v>
      </c>
    </row>
    <row r="180" spans="1:19" hidden="1">
      <c r="B180" s="26" t="s">
        <v>80</v>
      </c>
      <c r="C180" s="26">
        <v>2</v>
      </c>
      <c r="D180" s="26" t="s">
        <v>100</v>
      </c>
      <c r="E180" s="26" t="s">
        <v>971</v>
      </c>
      <c r="F180" s="26" t="s">
        <v>971</v>
      </c>
      <c r="G180" s="26" t="s">
        <v>971</v>
      </c>
      <c r="I180" s="26" t="str">
        <f>IF(D180=组合调整!L180,"",1)</f>
        <v/>
      </c>
      <c r="J180" s="26" t="str">
        <f>IF(E180=组合调整!M180,"",1)</f>
        <v/>
      </c>
      <c r="K180" s="26" t="str">
        <f>IF(F180=组合调整!N180,"",1)</f>
        <v/>
      </c>
      <c r="L180" s="26" t="str">
        <f>IF(G180=组合调整!O180,"",1)</f>
        <v/>
      </c>
      <c r="N180" s="26">
        <v>4022111</v>
      </c>
      <c r="P180" s="26">
        <f>IF(D180="",0,VLOOKUP(D180,英雄信息!$O:$P,2,0))</f>
        <v>10573</v>
      </c>
      <c r="Q180" s="26">
        <f>IF(E180="",0,VLOOKUP(E180,英雄信息!$O:$P,2,0))</f>
        <v>0</v>
      </c>
      <c r="R180" s="26">
        <f>IF(F180="",0,VLOOKUP(F180,英雄信息!$O:$P,2,0))</f>
        <v>0</v>
      </c>
      <c r="S180" s="26">
        <f>IF(G180="",0,VLOOKUP(G180,英雄信息!$O:$P,2,0))</f>
        <v>0</v>
      </c>
    </row>
    <row r="181" spans="1:19" hidden="1">
      <c r="B181" s="26" t="s">
        <v>80</v>
      </c>
      <c r="C181" s="26">
        <v>2</v>
      </c>
      <c r="D181" s="26" t="s">
        <v>88</v>
      </c>
      <c r="E181" s="26" t="s">
        <v>971</v>
      </c>
      <c r="F181" s="26" t="s">
        <v>971</v>
      </c>
      <c r="G181" s="26" t="s">
        <v>971</v>
      </c>
      <c r="I181" s="26" t="str">
        <f>IF(D181=组合调整!L181,"",1)</f>
        <v/>
      </c>
      <c r="J181" s="26" t="str">
        <f>IF(E181=组合调整!M181,"",1)</f>
        <v/>
      </c>
      <c r="K181" s="26" t="str">
        <f>IF(F181=组合调整!N181,"",1)</f>
        <v/>
      </c>
      <c r="L181" s="26" t="str">
        <f>IF(G181=组合调整!O181,"",1)</f>
        <v/>
      </c>
      <c r="N181" s="26">
        <v>4022121</v>
      </c>
      <c r="P181" s="26">
        <f>IF(D181="",0,VLOOKUP(D181,英雄信息!$O:$P,2,0))</f>
        <v>40430</v>
      </c>
      <c r="Q181" s="26">
        <f>IF(E181="",0,VLOOKUP(E181,英雄信息!$O:$P,2,0))</f>
        <v>0</v>
      </c>
      <c r="R181" s="26">
        <f>IF(F181="",0,VLOOKUP(F181,英雄信息!$O:$P,2,0))</f>
        <v>0</v>
      </c>
      <c r="S181" s="26">
        <f>IF(G181="",0,VLOOKUP(G181,英雄信息!$O:$P,2,0))</f>
        <v>0</v>
      </c>
    </row>
    <row r="182" spans="1:19" hidden="1">
      <c r="B182" s="26" t="s">
        <v>80</v>
      </c>
      <c r="C182" s="26">
        <v>2</v>
      </c>
      <c r="D182" s="26" t="s">
        <v>1525</v>
      </c>
      <c r="E182" s="26" t="s">
        <v>1525</v>
      </c>
      <c r="F182" s="26" t="s">
        <v>971</v>
      </c>
      <c r="G182" s="26" t="s">
        <v>971</v>
      </c>
      <c r="I182" s="26" t="str">
        <f>IF(D182=组合调整!L182,"",1)</f>
        <v/>
      </c>
      <c r="J182" s="26" t="str">
        <f>IF(E182=组合调整!M182,"",1)</f>
        <v/>
      </c>
      <c r="K182" s="26" t="str">
        <f>IF(F182=组合调整!N182,"",1)</f>
        <v/>
      </c>
      <c r="L182" s="26" t="str">
        <f>IF(G182=组合调整!O182,"",1)</f>
        <v/>
      </c>
      <c r="N182" s="26">
        <v>4032013</v>
      </c>
      <c r="P182" s="26">
        <f>IF(D182="",0,VLOOKUP(D182,英雄信息!$O:$P,2,0))</f>
        <v>40320</v>
      </c>
      <c r="Q182" s="26">
        <f>IF(E182="",0,VLOOKUP(E182,英雄信息!$O:$P,2,0))</f>
        <v>40320</v>
      </c>
      <c r="R182" s="26">
        <f>IF(F182="",0,VLOOKUP(F182,英雄信息!$O:$P,2,0))</f>
        <v>0</v>
      </c>
      <c r="S182" s="26">
        <f>IF(G182="",0,VLOOKUP(G182,英雄信息!$O:$P,2,0))</f>
        <v>0</v>
      </c>
    </row>
    <row r="183" spans="1:19" hidden="1">
      <c r="B183" s="26" t="s">
        <v>80</v>
      </c>
      <c r="C183" s="26">
        <v>2</v>
      </c>
      <c r="D183" s="26" t="s">
        <v>86</v>
      </c>
      <c r="E183" s="26" t="s">
        <v>971</v>
      </c>
      <c r="F183" s="26" t="s">
        <v>971</v>
      </c>
      <c r="G183" s="26" t="s">
        <v>971</v>
      </c>
      <c r="I183" s="26" t="str">
        <f>IF(D183=组合调整!L183,"",1)</f>
        <v/>
      </c>
      <c r="J183" s="26" t="str">
        <f>IF(E183=组合调整!M183,"",1)</f>
        <v/>
      </c>
      <c r="K183" s="26" t="str">
        <f>IF(F183=组合调整!N183,"",1)</f>
        <v/>
      </c>
      <c r="L183" s="26" t="str">
        <f>IF(G183=组合调整!O183,"",1)</f>
        <v/>
      </c>
      <c r="N183" s="26">
        <v>4036412</v>
      </c>
      <c r="P183" s="26">
        <f>IF(D183="",0,VLOOKUP(D183,英雄信息!$O:$P,2,0))</f>
        <v>40364</v>
      </c>
      <c r="Q183" s="26">
        <f>IF(E183="",0,VLOOKUP(E183,英雄信息!$O:$P,2,0))</f>
        <v>0</v>
      </c>
      <c r="R183" s="26">
        <f>IF(F183="",0,VLOOKUP(F183,英雄信息!$O:$P,2,0))</f>
        <v>0</v>
      </c>
      <c r="S183" s="26">
        <f>IF(G183="",0,VLOOKUP(G183,英雄信息!$O:$P,2,0))</f>
        <v>0</v>
      </c>
    </row>
    <row r="184" spans="1:19" hidden="1">
      <c r="B184" s="26" t="s">
        <v>80</v>
      </c>
      <c r="C184" s="26">
        <v>2</v>
      </c>
      <c r="D184" s="26" t="s">
        <v>25</v>
      </c>
      <c r="E184" s="26" t="s">
        <v>971</v>
      </c>
      <c r="F184" s="26" t="s">
        <v>971</v>
      </c>
      <c r="G184" s="26" t="s">
        <v>971</v>
      </c>
      <c r="I184" s="26" t="str">
        <f>IF(D184=组合调整!L184,"",1)</f>
        <v/>
      </c>
      <c r="J184" s="26" t="str">
        <f>IF(E184=组合调整!M184,"",1)</f>
        <v/>
      </c>
      <c r="K184" s="26" t="str">
        <f>IF(F184=组合调整!N184,"",1)</f>
        <v/>
      </c>
      <c r="L184" s="26" t="str">
        <f>IF(G184=组合调整!O184,"",1)</f>
        <v/>
      </c>
      <c r="N184" s="26">
        <v>4040811</v>
      </c>
      <c r="P184" s="26">
        <f>IF(D184="",0,VLOOKUP(D184,英雄信息!$O:$P,2,0))</f>
        <v>20067</v>
      </c>
      <c r="Q184" s="26">
        <f>IF(E184="",0,VLOOKUP(E184,英雄信息!$O:$P,2,0))</f>
        <v>0</v>
      </c>
      <c r="R184" s="26">
        <f>IF(F184="",0,VLOOKUP(F184,英雄信息!$O:$P,2,0))</f>
        <v>0</v>
      </c>
      <c r="S184" s="26">
        <f>IF(G184="",0,VLOOKUP(G184,英雄信息!$O:$P,2,0))</f>
        <v>0</v>
      </c>
    </row>
    <row r="185" spans="1:19" hidden="1">
      <c r="B185" s="26" t="s">
        <v>95</v>
      </c>
      <c r="C185" s="26">
        <v>1</v>
      </c>
      <c r="D185" s="26" t="s">
        <v>113</v>
      </c>
      <c r="E185" s="26" t="s">
        <v>971</v>
      </c>
      <c r="F185" s="26" t="s">
        <v>971</v>
      </c>
      <c r="G185" s="26" t="s">
        <v>971</v>
      </c>
      <c r="I185" s="26" t="str">
        <f>IF(D185=组合调整!L185,"",1)</f>
        <v/>
      </c>
      <c r="J185" s="26" t="str">
        <f>IF(E185=组合调整!M185,"",1)</f>
        <v/>
      </c>
      <c r="K185" s="26" t="str">
        <f>IF(F185=组合调整!N185,"",1)</f>
        <v/>
      </c>
      <c r="L185" s="26" t="str">
        <f>IF(G185=组合调整!O185,"",1)</f>
        <v/>
      </c>
      <c r="N185" s="26">
        <v>1026511</v>
      </c>
      <c r="P185" s="26">
        <f>IF(D185="",0,VLOOKUP(D185,英雄信息!$O:$P,2,0))</f>
        <v>10210</v>
      </c>
      <c r="Q185" s="26">
        <f>IF(E185="",0,VLOOKUP(E185,英雄信息!$O:$P,2,0))</f>
        <v>0</v>
      </c>
      <c r="R185" s="26">
        <f>IF(F185="",0,VLOOKUP(F185,英雄信息!$O:$P,2,0))</f>
        <v>0</v>
      </c>
      <c r="S185" s="26">
        <f>IF(G185="",0,VLOOKUP(G185,英雄信息!$O:$P,2,0))</f>
        <v>0</v>
      </c>
    </row>
    <row r="186" spans="1:19" hidden="1">
      <c r="B186" s="26" t="s">
        <v>58</v>
      </c>
      <c r="C186" s="26">
        <v>2</v>
      </c>
      <c r="D186" s="26" t="s">
        <v>1475</v>
      </c>
      <c r="E186" s="26" t="s">
        <v>971</v>
      </c>
      <c r="F186" s="26" t="s">
        <v>971</v>
      </c>
      <c r="G186" s="26" t="s">
        <v>971</v>
      </c>
      <c r="I186" s="26" t="str">
        <f>IF(D186=组合调整!L186,"",1)</f>
        <v/>
      </c>
      <c r="J186" s="26" t="str">
        <f>IF(E186=组合调整!M186,"",1)</f>
        <v/>
      </c>
      <c r="K186" s="26" t="str">
        <f>IF(F186=组合调整!N186,"",1)</f>
        <v/>
      </c>
      <c r="L186" s="26" t="str">
        <f>IF(G186=组合调整!O186,"",1)</f>
        <v/>
      </c>
      <c r="N186" s="26">
        <v>1040822</v>
      </c>
      <c r="P186" s="26">
        <f>IF(D186="",0,VLOOKUP(D186,英雄信息!$O:$P,2,0))</f>
        <v>10408</v>
      </c>
      <c r="Q186" s="26">
        <f>IF(E186="",0,VLOOKUP(E186,英雄信息!$O:$P,2,0))</f>
        <v>0</v>
      </c>
      <c r="R186" s="26">
        <f>IF(F186="",0,VLOOKUP(F186,英雄信息!$O:$P,2,0))</f>
        <v>0</v>
      </c>
      <c r="S186" s="26">
        <f>IF(G186="",0,VLOOKUP(G186,英雄信息!$O:$P,2,0))</f>
        <v>0</v>
      </c>
    </row>
    <row r="187" spans="1:19" hidden="1">
      <c r="B187" s="26" t="s">
        <v>58</v>
      </c>
      <c r="C187" s="26">
        <v>2</v>
      </c>
      <c r="D187" s="26" t="s">
        <v>57</v>
      </c>
      <c r="E187" s="26" t="s">
        <v>971</v>
      </c>
      <c r="F187" s="26" t="s">
        <v>971</v>
      </c>
      <c r="G187" s="26" t="s">
        <v>971</v>
      </c>
      <c r="I187" s="26" t="str">
        <f>IF(D187=组合调整!L187,"",1)</f>
        <v/>
      </c>
      <c r="J187" s="26" t="str">
        <f>IF(E187=组合调整!M187,"",1)</f>
        <v/>
      </c>
      <c r="K187" s="26" t="str">
        <f>IF(F187=组合调整!N187,"",1)</f>
        <v/>
      </c>
      <c r="L187" s="26" t="str">
        <f>IF(G187=组合调整!O187,"",1)</f>
        <v/>
      </c>
      <c r="N187" s="26">
        <v>1044112</v>
      </c>
      <c r="P187" s="26">
        <f>IF(D187="",0,VLOOKUP(D187,英雄信息!$O:$P,2,0))</f>
        <v>10441</v>
      </c>
      <c r="Q187" s="26">
        <f>IF(E187="",0,VLOOKUP(E187,英雄信息!$O:$P,2,0))</f>
        <v>0</v>
      </c>
      <c r="R187" s="26">
        <f>IF(F187="",0,VLOOKUP(F187,英雄信息!$O:$P,2,0))</f>
        <v>0</v>
      </c>
      <c r="S187" s="26">
        <f>IF(G187="",0,VLOOKUP(G187,英雄信息!$O:$P,2,0))</f>
        <v>0</v>
      </c>
    </row>
    <row r="188" spans="1:19" hidden="1">
      <c r="B188" s="26" t="s">
        <v>58</v>
      </c>
      <c r="C188" s="26">
        <v>2</v>
      </c>
      <c r="D188" s="26" t="s">
        <v>98</v>
      </c>
      <c r="E188" s="26" t="s">
        <v>971</v>
      </c>
      <c r="F188" s="26" t="s">
        <v>971</v>
      </c>
      <c r="G188" s="26" t="s">
        <v>971</v>
      </c>
      <c r="I188" s="26" t="str">
        <f>IF(D188=组合调整!L188,"",1)</f>
        <v/>
      </c>
      <c r="J188" s="26" t="str">
        <f>IF(E188=组合调整!M188,"",1)</f>
        <v/>
      </c>
      <c r="K188" s="26" t="str">
        <f>IF(F188=组合调整!N188,"",1)</f>
        <v/>
      </c>
      <c r="L188" s="26" t="str">
        <f>IF(G188=组合调整!O188,"",1)</f>
        <v/>
      </c>
      <c r="N188" s="26">
        <v>1045211</v>
      </c>
      <c r="P188" s="26">
        <f>IF(D188="",0,VLOOKUP(D188,英雄信息!$O:$P,2,0))</f>
        <v>10485</v>
      </c>
      <c r="Q188" s="26">
        <f>IF(E188="",0,VLOOKUP(E188,英雄信息!$O:$P,2,0))</f>
        <v>0</v>
      </c>
      <c r="R188" s="26">
        <f>IF(F188="",0,VLOOKUP(F188,英雄信息!$O:$P,2,0))</f>
        <v>0</v>
      </c>
      <c r="S188" s="26">
        <f>IF(G188="",0,VLOOKUP(G188,英雄信息!$O:$P,2,0))</f>
        <v>0</v>
      </c>
    </row>
    <row r="189" spans="1:19" hidden="1">
      <c r="B189" s="26" t="s">
        <v>78</v>
      </c>
      <c r="C189" s="26">
        <v>2</v>
      </c>
      <c r="D189" s="26" t="s">
        <v>1473</v>
      </c>
      <c r="E189" s="26" t="s">
        <v>971</v>
      </c>
      <c r="F189" s="26" t="s">
        <v>971</v>
      </c>
      <c r="G189" s="26" t="s">
        <v>971</v>
      </c>
      <c r="I189" s="26" t="str">
        <f>IF(D189=组合调整!L189,"",1)</f>
        <v/>
      </c>
      <c r="J189" s="26" t="str">
        <f>IF(E189=组合调整!M189,"",1)</f>
        <v/>
      </c>
      <c r="K189" s="26" t="str">
        <f>IF(F189=组合调整!N189,"",1)</f>
        <v/>
      </c>
      <c r="L189" s="26" t="str">
        <f>IF(G189=组合调整!O189,"",1)</f>
        <v/>
      </c>
      <c r="N189" s="26">
        <v>1036422</v>
      </c>
      <c r="P189" s="26">
        <f>IF(D189="",0,VLOOKUP(D189,英雄信息!$O:$P,2,0))</f>
        <v>10364</v>
      </c>
      <c r="Q189" s="26">
        <f>IF(E189="",0,VLOOKUP(E189,英雄信息!$O:$P,2,0))</f>
        <v>0</v>
      </c>
      <c r="R189" s="26">
        <f>IF(F189="",0,VLOOKUP(F189,英雄信息!$O:$P,2,0))</f>
        <v>0</v>
      </c>
      <c r="S189" s="26">
        <f>IF(G189="",0,VLOOKUP(G189,英雄信息!$O:$P,2,0))</f>
        <v>0</v>
      </c>
    </row>
    <row r="190" spans="1:19" hidden="1">
      <c r="B190" s="26" t="s">
        <v>78</v>
      </c>
      <c r="C190" s="26">
        <v>2</v>
      </c>
      <c r="D190" s="26" t="s">
        <v>78</v>
      </c>
      <c r="E190" s="26" t="s">
        <v>971</v>
      </c>
      <c r="F190" s="26" t="s">
        <v>971</v>
      </c>
      <c r="G190" s="26" t="s">
        <v>971</v>
      </c>
      <c r="I190" s="26" t="str">
        <f>IF(D190=组合调整!L190,"",1)</f>
        <v/>
      </c>
      <c r="J190" s="26" t="str">
        <f>IF(E190=组合调整!M190,"",1)</f>
        <v/>
      </c>
      <c r="K190" s="26" t="str">
        <f>IF(F190=组合调整!N190,"",1)</f>
        <v/>
      </c>
      <c r="L190" s="26" t="str">
        <f>IF(G190=组合调整!O190,"",1)</f>
        <v/>
      </c>
      <c r="N190" s="26">
        <v>2039711</v>
      </c>
      <c r="P190" s="26">
        <f>IF(D190="",0,VLOOKUP(D190,英雄信息!$O:$P,2,0))</f>
        <v>10386</v>
      </c>
      <c r="Q190" s="26">
        <f>IF(E190="",0,VLOOKUP(E190,英雄信息!$O:$P,2,0))</f>
        <v>0</v>
      </c>
      <c r="R190" s="26">
        <f>IF(F190="",0,VLOOKUP(F190,英雄信息!$O:$P,2,0))</f>
        <v>0</v>
      </c>
      <c r="S190" s="26">
        <f>IF(G190="",0,VLOOKUP(G190,英雄信息!$O:$P,2,0))</f>
        <v>0</v>
      </c>
    </row>
    <row r="191" spans="1:19" hidden="1">
      <c r="B191" s="26" t="s">
        <v>78</v>
      </c>
      <c r="C191" s="26">
        <v>2</v>
      </c>
      <c r="D191" s="26" t="s">
        <v>78</v>
      </c>
      <c r="E191" s="26" t="s">
        <v>971</v>
      </c>
      <c r="F191" s="26" t="s">
        <v>971</v>
      </c>
      <c r="G191" s="26" t="s">
        <v>971</v>
      </c>
      <c r="I191" s="26" t="str">
        <f>IF(D191=组合调整!L191,"",1)</f>
        <v/>
      </c>
      <c r="J191" s="26" t="str">
        <f>IF(E191=组合调整!M191,"",1)</f>
        <v/>
      </c>
      <c r="K191" s="26" t="str">
        <f>IF(F191=组合调整!N191,"",1)</f>
        <v/>
      </c>
      <c r="L191" s="26" t="str">
        <f>IF(G191=组合调整!O191,"",1)</f>
        <v/>
      </c>
      <c r="N191" s="26">
        <v>2039712</v>
      </c>
      <c r="P191" s="26">
        <f>IF(D191="",0,VLOOKUP(D191,英雄信息!$O:$P,2,0))</f>
        <v>10386</v>
      </c>
      <c r="Q191" s="26">
        <f>IF(E191="",0,VLOOKUP(E191,英雄信息!$O:$P,2,0))</f>
        <v>0</v>
      </c>
      <c r="R191" s="26">
        <f>IF(F191="",0,VLOOKUP(F191,英雄信息!$O:$P,2,0))</f>
        <v>0</v>
      </c>
      <c r="S191" s="26">
        <f>IF(G191="",0,VLOOKUP(G191,英雄信息!$O:$P,2,0))</f>
        <v>0</v>
      </c>
    </row>
    <row r="192" spans="1:19" hidden="1">
      <c r="B192" s="26" t="s">
        <v>78</v>
      </c>
      <c r="C192" s="26">
        <v>2</v>
      </c>
      <c r="D192" s="26" t="s">
        <v>146</v>
      </c>
      <c r="E192" s="26" t="s">
        <v>971</v>
      </c>
      <c r="F192" s="26" t="s">
        <v>971</v>
      </c>
      <c r="G192" s="26" t="s">
        <v>971</v>
      </c>
      <c r="I192" s="26" t="str">
        <f>IF(D192=组合调整!L192,"",1)</f>
        <v/>
      </c>
      <c r="J192" s="26" t="str">
        <f>IF(E192=组合调整!M192,"",1)</f>
        <v/>
      </c>
      <c r="K192" s="26" t="str">
        <f>IF(F192=组合调整!N192,"",1)</f>
        <v/>
      </c>
      <c r="L192" s="26" t="str">
        <f>IF(G192=组合调整!O192,"",1)</f>
        <v/>
      </c>
      <c r="N192" s="26">
        <v>4008912</v>
      </c>
      <c r="P192" s="26">
        <f>IF(D192="",0,VLOOKUP(D192,英雄信息!$O:$P,2,0))</f>
        <v>40089</v>
      </c>
      <c r="Q192" s="26">
        <f>IF(E192="",0,VLOOKUP(E192,英雄信息!$O:$P,2,0))</f>
        <v>0</v>
      </c>
      <c r="R192" s="26">
        <f>IF(F192="",0,VLOOKUP(F192,英雄信息!$O:$P,2,0))</f>
        <v>0</v>
      </c>
      <c r="S192" s="26">
        <f>IF(G192="",0,VLOOKUP(G192,英雄信息!$O:$P,2,0))</f>
        <v>0</v>
      </c>
    </row>
    <row r="193" spans="1:19" hidden="1">
      <c r="B193" s="26" t="s">
        <v>78</v>
      </c>
      <c r="C193" s="26">
        <v>2</v>
      </c>
      <c r="D193" s="26" t="s">
        <v>8</v>
      </c>
      <c r="E193" s="26" t="s">
        <v>971</v>
      </c>
      <c r="F193" s="26" t="s">
        <v>971</v>
      </c>
      <c r="G193" s="26" t="s">
        <v>971</v>
      </c>
      <c r="I193" s="26" t="str">
        <f>IF(D193=组合调整!L193,"",1)</f>
        <v/>
      </c>
      <c r="J193" s="26" t="str">
        <f>IF(E193=组合调整!M193,"",1)</f>
        <v/>
      </c>
      <c r="K193" s="26" t="str">
        <f>IF(F193=组合调整!N193,"",1)</f>
        <v/>
      </c>
      <c r="L193" s="26" t="str">
        <f>IF(G193=组合调整!O193,"",1)</f>
        <v/>
      </c>
      <c r="N193" s="26">
        <v>4019911</v>
      </c>
      <c r="P193" s="26">
        <f>IF(D193="",0,VLOOKUP(D193,英雄信息!$O:$P,2,0))</f>
        <v>40144</v>
      </c>
      <c r="Q193" s="26">
        <f>IF(E193="",0,VLOOKUP(E193,英雄信息!$O:$P,2,0))</f>
        <v>0</v>
      </c>
      <c r="R193" s="26">
        <f>IF(F193="",0,VLOOKUP(F193,英雄信息!$O:$P,2,0))</f>
        <v>0</v>
      </c>
      <c r="S193" s="26">
        <f>IF(G193="",0,VLOOKUP(G193,英雄信息!$O:$P,2,0))</f>
        <v>0</v>
      </c>
    </row>
    <row r="194" spans="1:19" hidden="1">
      <c r="B194" s="26" t="s">
        <v>78</v>
      </c>
      <c r="C194" s="26">
        <v>2</v>
      </c>
      <c r="D194" s="26" t="s">
        <v>84</v>
      </c>
      <c r="E194" s="26" t="s">
        <v>971</v>
      </c>
      <c r="F194" s="26" t="s">
        <v>971</v>
      </c>
      <c r="G194" s="26" t="s">
        <v>971</v>
      </c>
      <c r="I194" s="26" t="str">
        <f>IF(D194=组合调整!L194,"",1)</f>
        <v/>
      </c>
      <c r="J194" s="26" t="str">
        <f>IF(E194=组合调整!M194,"",1)</f>
        <v/>
      </c>
      <c r="K194" s="26" t="str">
        <f>IF(F194=组合调整!N194,"",1)</f>
        <v/>
      </c>
      <c r="L194" s="26" t="str">
        <f>IF(G194=组合调整!O194,"",1)</f>
        <v/>
      </c>
      <c r="N194" s="26">
        <v>4019921</v>
      </c>
      <c r="P194" s="26">
        <f>IF(D194="",0,VLOOKUP(D194,英雄信息!$O:$P,2,0))</f>
        <v>20408</v>
      </c>
      <c r="Q194" s="26">
        <f>IF(E194="",0,VLOOKUP(E194,英雄信息!$O:$P,2,0))</f>
        <v>0</v>
      </c>
      <c r="R194" s="26">
        <f>IF(F194="",0,VLOOKUP(F194,英雄信息!$O:$P,2,0))</f>
        <v>0</v>
      </c>
      <c r="S194" s="26">
        <f>IF(G194="",0,VLOOKUP(G194,英雄信息!$O:$P,2,0))</f>
        <v>0</v>
      </c>
    </row>
    <row r="195" spans="1:19" hidden="1">
      <c r="A195" s="62">
        <v>11</v>
      </c>
      <c r="B195" s="26" t="s">
        <v>148</v>
      </c>
      <c r="C195" s="26">
        <v>3</v>
      </c>
      <c r="D195" s="26" t="s">
        <v>1</v>
      </c>
      <c r="E195" s="26" t="s">
        <v>971</v>
      </c>
      <c r="F195" s="26" t="s">
        <v>971</v>
      </c>
      <c r="G195" s="26" t="s">
        <v>971</v>
      </c>
      <c r="I195" s="26" t="str">
        <f>IF(D195=组合调整!L195,"",1)</f>
        <v/>
      </c>
      <c r="J195" s="26" t="str">
        <f>IF(E195=组合调整!M195,"",1)</f>
        <v/>
      </c>
      <c r="K195" s="26" t="str">
        <f>IF(F195=组合调整!N195,"",1)</f>
        <v/>
      </c>
      <c r="L195" s="26" t="str">
        <f>IF(G195=组合调整!O195,"",1)</f>
        <v/>
      </c>
      <c r="N195" s="26">
        <v>4001212</v>
      </c>
      <c r="P195" s="26">
        <f>IF(D195="",0,VLOOKUP(D195,英雄信息!$O:$P,2,0))</f>
        <v>40012</v>
      </c>
      <c r="Q195" s="26">
        <f>IF(E195="",0,VLOOKUP(E195,英雄信息!$O:$P,2,0))</f>
        <v>0</v>
      </c>
      <c r="R195" s="26">
        <f>IF(F195="",0,VLOOKUP(F195,英雄信息!$O:$P,2,0))</f>
        <v>0</v>
      </c>
      <c r="S195" s="26">
        <f>IF(G195="",0,VLOOKUP(G195,英雄信息!$O:$P,2,0))</f>
        <v>0</v>
      </c>
    </row>
    <row r="196" spans="1:19" hidden="1">
      <c r="A196" s="63"/>
      <c r="B196" s="26" t="s">
        <v>148</v>
      </c>
      <c r="C196" s="26">
        <v>3</v>
      </c>
      <c r="D196" s="26" t="s">
        <v>146</v>
      </c>
      <c r="E196" s="26" t="s">
        <v>971</v>
      </c>
      <c r="F196" s="26" t="s">
        <v>971</v>
      </c>
      <c r="G196" s="26" t="s">
        <v>971</v>
      </c>
      <c r="I196" s="26" t="str">
        <f>IF(D196=组合调整!L196,"",1)</f>
        <v/>
      </c>
      <c r="J196" s="26" t="str">
        <f>IF(E196=组合调整!M196,"",1)</f>
        <v/>
      </c>
      <c r="K196" s="26" t="str">
        <f>IF(F196=组合调整!N196,"",1)</f>
        <v/>
      </c>
      <c r="L196" s="26" t="str">
        <f>IF(G196=组合调整!O196,"",1)</f>
        <v/>
      </c>
      <c r="N196" s="26">
        <v>4008922</v>
      </c>
      <c r="P196" s="26">
        <f>IF(D196="",0,VLOOKUP(D196,英雄信息!$O:$P,2,0))</f>
        <v>40089</v>
      </c>
      <c r="Q196" s="26">
        <f>IF(E196="",0,VLOOKUP(E196,英雄信息!$O:$P,2,0))</f>
        <v>0</v>
      </c>
      <c r="R196" s="26">
        <f>IF(F196="",0,VLOOKUP(F196,英雄信息!$O:$P,2,0))</f>
        <v>0</v>
      </c>
      <c r="S196" s="26">
        <f>IF(G196="",0,VLOOKUP(G196,英雄信息!$O:$P,2,0))</f>
        <v>0</v>
      </c>
    </row>
    <row r="197" spans="1:19" hidden="1">
      <c r="A197" s="63"/>
      <c r="B197" s="26" t="s">
        <v>148</v>
      </c>
      <c r="C197" s="26">
        <v>3</v>
      </c>
      <c r="D197" s="26" t="s">
        <v>147</v>
      </c>
      <c r="E197" s="26" t="s">
        <v>971</v>
      </c>
      <c r="F197" s="26" t="s">
        <v>971</v>
      </c>
      <c r="G197" s="26" t="s">
        <v>971</v>
      </c>
      <c r="I197" s="26" t="str">
        <f>IF(D197=组合调整!L197,"",1)</f>
        <v/>
      </c>
      <c r="J197" s="26" t="str">
        <f>IF(E197=组合调整!M197,"",1)</f>
        <v/>
      </c>
      <c r="K197" s="26" t="str">
        <f>IF(F197=组合调整!N197,"",1)</f>
        <v/>
      </c>
      <c r="L197" s="26" t="str">
        <f>IF(G197=组合调整!O197,"",1)</f>
        <v/>
      </c>
      <c r="N197" s="26">
        <v>4010032</v>
      </c>
      <c r="P197" s="26">
        <f>IF(D197="",0,VLOOKUP(D197,英雄信息!$O:$P,2,0))</f>
        <v>40100</v>
      </c>
      <c r="Q197" s="26">
        <f>IF(E197="",0,VLOOKUP(E197,英雄信息!$O:$P,2,0))</f>
        <v>0</v>
      </c>
      <c r="R197" s="26">
        <f>IF(F197="",0,VLOOKUP(F197,英雄信息!$O:$P,2,0))</f>
        <v>0</v>
      </c>
      <c r="S197" s="26">
        <f>IF(G197="",0,VLOOKUP(G197,英雄信息!$O:$P,2,0))</f>
        <v>0</v>
      </c>
    </row>
    <row r="198" spans="1:19" hidden="1">
      <c r="A198" s="63"/>
      <c r="B198" s="26" t="s">
        <v>148</v>
      </c>
      <c r="C198" s="26">
        <v>3</v>
      </c>
      <c r="D198" s="26" t="s">
        <v>149</v>
      </c>
      <c r="E198" s="26" t="s">
        <v>971</v>
      </c>
      <c r="F198" s="26" t="s">
        <v>971</v>
      </c>
      <c r="G198" s="26" t="s">
        <v>971</v>
      </c>
      <c r="I198" s="26" t="str">
        <f>IF(D198=组合调整!L198,"",1)</f>
        <v/>
      </c>
      <c r="J198" s="26" t="str">
        <f>IF(E198=组合调整!M198,"",1)</f>
        <v/>
      </c>
      <c r="K198" s="26" t="str">
        <f>IF(F198=组合调整!N198,"",1)</f>
        <v/>
      </c>
      <c r="L198" s="26" t="str">
        <f>IF(G198=组合调整!O198,"",1)</f>
        <v/>
      </c>
      <c r="N198" s="26">
        <v>4011111</v>
      </c>
      <c r="P198" s="26">
        <f>IF(D198="",0,VLOOKUP(D198,英雄信息!$O:$P,2,0))</f>
        <v>40122</v>
      </c>
      <c r="Q198" s="26">
        <f>IF(E198="",0,VLOOKUP(E198,英雄信息!$O:$P,2,0))</f>
        <v>0</v>
      </c>
      <c r="R198" s="26">
        <f>IF(F198="",0,VLOOKUP(F198,英雄信息!$O:$P,2,0))</f>
        <v>0</v>
      </c>
      <c r="S198" s="26">
        <f>IF(G198="",0,VLOOKUP(G198,英雄信息!$O:$P,2,0))</f>
        <v>0</v>
      </c>
    </row>
    <row r="199" spans="1:19">
      <c r="A199" s="62">
        <v>11</v>
      </c>
      <c r="B199" s="26" t="s">
        <v>4</v>
      </c>
      <c r="C199" s="26">
        <v>4</v>
      </c>
      <c r="D199" s="26" t="s">
        <v>972</v>
      </c>
      <c r="E199" s="26" t="s">
        <v>971</v>
      </c>
      <c r="F199" s="26" t="s">
        <v>971</v>
      </c>
      <c r="G199" s="26" t="s">
        <v>971</v>
      </c>
      <c r="I199" s="26" t="str">
        <f>IF(D199=组合调整!L199,"",1)</f>
        <v/>
      </c>
      <c r="J199" s="26" t="str">
        <f>IF(E199=组合调整!M199,"",1)</f>
        <v/>
      </c>
      <c r="K199" s="26" t="str">
        <f>IF(F199=组合调整!N199,"",1)</f>
        <v/>
      </c>
      <c r="L199" s="26" t="str">
        <f>IF(G199=组合调整!O199,"",1)</f>
        <v/>
      </c>
      <c r="N199" s="26">
        <v>1001212</v>
      </c>
      <c r="P199" s="26">
        <f>IF(D199="",0,VLOOKUP(D199,英雄信息!$O:$P,2,0))</f>
        <v>20111</v>
      </c>
      <c r="Q199" s="26">
        <f>IF(E199="",0,VLOOKUP(E199,英雄信息!$O:$P,2,0))</f>
        <v>0</v>
      </c>
      <c r="R199" s="26">
        <f>IF(F199="",0,VLOOKUP(F199,英雄信息!$O:$P,2,0))</f>
        <v>0</v>
      </c>
      <c r="S199" s="26">
        <f>IF(G199="",0,VLOOKUP(G199,英雄信息!$O:$P,2,0))</f>
        <v>0</v>
      </c>
    </row>
    <row r="200" spans="1:19">
      <c r="A200" s="63"/>
      <c r="B200" s="26" t="s">
        <v>4</v>
      </c>
      <c r="C200" s="26">
        <v>4</v>
      </c>
      <c r="D200" s="26" t="s">
        <v>144</v>
      </c>
      <c r="E200" s="26" t="s">
        <v>141</v>
      </c>
      <c r="F200" s="26" t="s">
        <v>971</v>
      </c>
      <c r="G200" s="26" t="s">
        <v>971</v>
      </c>
      <c r="I200" s="26" t="str">
        <f>IF(D200=组合调整!L200,"",1)</f>
        <v/>
      </c>
      <c r="J200" s="26" t="str">
        <f>IF(E200=组合调整!M200,"",1)</f>
        <v/>
      </c>
      <c r="K200" s="26" t="str">
        <f>IF(F200=组合调整!N200,"",1)</f>
        <v/>
      </c>
      <c r="L200" s="26" t="str">
        <f>IF(G200=组合调整!O200,"",1)</f>
        <v/>
      </c>
      <c r="N200" s="26">
        <v>1004523</v>
      </c>
      <c r="P200" s="26">
        <f>IF(D200="",0,VLOOKUP(D200,英雄信息!$O:$P,2,0))</f>
        <v>10045</v>
      </c>
      <c r="Q200" s="26">
        <f>IF(E200="",0,VLOOKUP(E200,英雄信息!$O:$P,2,0))</f>
        <v>40155</v>
      </c>
      <c r="R200" s="26">
        <f>IF(F200="",0,VLOOKUP(F200,英雄信息!$O:$P,2,0))</f>
        <v>0</v>
      </c>
      <c r="S200" s="26">
        <f>IF(G200="",0,VLOOKUP(G200,英雄信息!$O:$P,2,0))</f>
        <v>0</v>
      </c>
    </row>
    <row r="201" spans="1:19">
      <c r="A201" s="63"/>
      <c r="B201" s="26" t="s">
        <v>4</v>
      </c>
      <c r="C201" s="26">
        <v>4</v>
      </c>
      <c r="D201" s="26" t="s">
        <v>1605</v>
      </c>
      <c r="E201" s="26" t="s">
        <v>971</v>
      </c>
      <c r="F201" s="26" t="s">
        <v>971</v>
      </c>
      <c r="G201" s="26" t="s">
        <v>971</v>
      </c>
      <c r="I201" s="26">
        <f>IF(D201=组合调整!L201,"",1)</f>
        <v>1</v>
      </c>
      <c r="J201" s="26" t="str">
        <f>IF(E201=组合调整!M201,"",1)</f>
        <v/>
      </c>
      <c r="K201" s="26" t="str">
        <f>IF(F201=组合调整!N201,"",1)</f>
        <v/>
      </c>
      <c r="L201" s="26" t="str">
        <f>IF(G201=组合调整!O201,"",1)</f>
        <v/>
      </c>
      <c r="N201" s="26">
        <v>1010012</v>
      </c>
      <c r="P201" s="26">
        <f>IF(D201="",0,VLOOKUP(D201,英雄信息!$O:$P,2,0))</f>
        <v>10166</v>
      </c>
      <c r="Q201" s="26">
        <f>IF(E201="",0,VLOOKUP(E201,英雄信息!$O:$P,2,0))</f>
        <v>0</v>
      </c>
      <c r="R201" s="26">
        <f>IF(F201="",0,VLOOKUP(F201,英雄信息!$O:$P,2,0))</f>
        <v>0</v>
      </c>
      <c r="S201" s="26">
        <f>IF(G201="",0,VLOOKUP(G201,英雄信息!$O:$P,2,0))</f>
        <v>0</v>
      </c>
    </row>
    <row r="202" spans="1:19">
      <c r="A202" s="63"/>
      <c r="B202" s="26" t="s">
        <v>4</v>
      </c>
      <c r="C202" s="26">
        <v>4</v>
      </c>
      <c r="D202" s="26" t="s">
        <v>110</v>
      </c>
      <c r="E202" s="26" t="s">
        <v>971</v>
      </c>
      <c r="F202" s="26" t="s">
        <v>971</v>
      </c>
      <c r="G202" s="26" t="s">
        <v>971</v>
      </c>
      <c r="I202" s="26" t="str">
        <f>IF(D202=组合调整!L202,"",1)</f>
        <v/>
      </c>
      <c r="J202" s="26" t="str">
        <f>IF(E202=组合调整!M202,"",1)</f>
        <v/>
      </c>
      <c r="K202" s="26" t="str">
        <f>IF(F202=组合调整!N202,"",1)</f>
        <v/>
      </c>
      <c r="L202" s="26" t="str">
        <f>IF(G202=组合调整!O202,"",1)</f>
        <v/>
      </c>
      <c r="N202" s="26">
        <v>1014411</v>
      </c>
      <c r="P202" s="26">
        <f>IF(D202="",0,VLOOKUP(D202,英雄信息!$O:$P,2,0))</f>
        <v>10177</v>
      </c>
      <c r="Q202" s="26">
        <f>IF(E202="",0,VLOOKUP(E202,英雄信息!$O:$P,2,0))</f>
        <v>0</v>
      </c>
      <c r="R202" s="26">
        <f>IF(F202="",0,VLOOKUP(F202,英雄信息!$O:$P,2,0))</f>
        <v>0</v>
      </c>
      <c r="S202" s="26">
        <f>IF(G202="",0,VLOOKUP(G202,英雄信息!$O:$P,2,0))</f>
        <v>0</v>
      </c>
    </row>
    <row r="203" spans="1:19" hidden="1">
      <c r="B203" s="26" t="s">
        <v>53</v>
      </c>
      <c r="C203" s="26">
        <v>2</v>
      </c>
      <c r="D203" s="26" t="s">
        <v>51</v>
      </c>
      <c r="E203" s="26" t="s">
        <v>971</v>
      </c>
      <c r="F203" s="26" t="s">
        <v>971</v>
      </c>
      <c r="G203" s="26" t="s">
        <v>971</v>
      </c>
      <c r="I203" s="26" t="str">
        <f>IF(D203=组合调整!L203,"",1)</f>
        <v/>
      </c>
      <c r="J203" s="26" t="str">
        <f>IF(E203=组合调整!M203,"",1)</f>
        <v/>
      </c>
      <c r="K203" s="26" t="str">
        <f>IF(F203=组合调整!N203,"",1)</f>
        <v/>
      </c>
      <c r="L203" s="26" t="str">
        <f>IF(G203=组合调整!O203,"",1)</f>
        <v/>
      </c>
      <c r="N203" s="26">
        <v>1033112</v>
      </c>
      <c r="P203" s="26">
        <f>IF(D203="",0,VLOOKUP(D203,英雄信息!$O:$P,2,0))</f>
        <v>10331</v>
      </c>
      <c r="Q203" s="26">
        <f>IF(E203="",0,VLOOKUP(E203,英雄信息!$O:$P,2,0))</f>
        <v>0</v>
      </c>
      <c r="R203" s="26">
        <f>IF(F203="",0,VLOOKUP(F203,英雄信息!$O:$P,2,0))</f>
        <v>0</v>
      </c>
      <c r="S203" s="26">
        <f>IF(G203="",0,VLOOKUP(G203,英雄信息!$O:$P,2,0))</f>
        <v>0</v>
      </c>
    </row>
    <row r="204" spans="1:19" hidden="1">
      <c r="B204" s="26" t="s">
        <v>53</v>
      </c>
      <c r="C204" s="26">
        <v>2</v>
      </c>
      <c r="D204" s="26" t="s">
        <v>1473</v>
      </c>
      <c r="E204" s="26" t="s">
        <v>971</v>
      </c>
      <c r="F204" s="26" t="s">
        <v>971</v>
      </c>
      <c r="G204" s="26" t="s">
        <v>971</v>
      </c>
      <c r="I204" s="26" t="str">
        <f>IF(D204=组合调整!L204,"",1)</f>
        <v/>
      </c>
      <c r="J204" s="26" t="str">
        <f>IF(E204=组合调整!M204,"",1)</f>
        <v/>
      </c>
      <c r="K204" s="26" t="str">
        <f>IF(F204=组合调整!N204,"",1)</f>
        <v/>
      </c>
      <c r="L204" s="26" t="str">
        <f>IF(G204=组合调整!O204,"",1)</f>
        <v/>
      </c>
      <c r="N204" s="26">
        <v>1036411</v>
      </c>
      <c r="P204" s="26">
        <f>IF(D204="",0,VLOOKUP(D204,英雄信息!$O:$P,2,0))</f>
        <v>10364</v>
      </c>
      <c r="Q204" s="26">
        <f>IF(E204="",0,VLOOKUP(E204,英雄信息!$O:$P,2,0))</f>
        <v>0</v>
      </c>
      <c r="R204" s="26">
        <f>IF(F204="",0,VLOOKUP(F204,英雄信息!$O:$P,2,0))</f>
        <v>0</v>
      </c>
      <c r="S204" s="26">
        <f>IF(G204="",0,VLOOKUP(G204,英雄信息!$O:$P,2,0))</f>
        <v>0</v>
      </c>
    </row>
    <row r="205" spans="1:19" hidden="1">
      <c r="B205" s="26" t="s">
        <v>53</v>
      </c>
      <c r="C205" s="26">
        <v>2</v>
      </c>
      <c r="D205" s="26" t="s">
        <v>1473</v>
      </c>
      <c r="E205" s="26" t="s">
        <v>971</v>
      </c>
      <c r="F205" s="26" t="s">
        <v>971</v>
      </c>
      <c r="G205" s="26" t="s">
        <v>971</v>
      </c>
      <c r="I205" s="26" t="str">
        <f>IF(D205=组合调整!L205,"",1)</f>
        <v/>
      </c>
      <c r="J205" s="26" t="str">
        <f>IF(E205=组合调整!M205,"",1)</f>
        <v/>
      </c>
      <c r="K205" s="26" t="str">
        <f>IF(F205=组合调整!N205,"",1)</f>
        <v/>
      </c>
      <c r="L205" s="26" t="str">
        <f>IF(G205=组合调整!O205,"",1)</f>
        <v/>
      </c>
      <c r="N205" s="26">
        <v>1036412</v>
      </c>
      <c r="P205" s="26">
        <f>IF(D205="",0,VLOOKUP(D205,英雄信息!$O:$P,2,0))</f>
        <v>10364</v>
      </c>
      <c r="Q205" s="26">
        <f>IF(E205="",0,VLOOKUP(E205,英雄信息!$O:$P,2,0))</f>
        <v>0</v>
      </c>
      <c r="R205" s="26">
        <f>IF(F205="",0,VLOOKUP(F205,英雄信息!$O:$P,2,0))</f>
        <v>0</v>
      </c>
      <c r="S205" s="26">
        <f>IF(G205="",0,VLOOKUP(G205,英雄信息!$O:$P,2,0))</f>
        <v>0</v>
      </c>
    </row>
    <row r="206" spans="1:19" hidden="1">
      <c r="B206" s="26" t="s">
        <v>53</v>
      </c>
      <c r="C206" s="26">
        <v>2</v>
      </c>
      <c r="D206" s="26" t="s">
        <v>78</v>
      </c>
      <c r="E206" s="26" t="s">
        <v>971</v>
      </c>
      <c r="F206" s="26" t="s">
        <v>971</v>
      </c>
      <c r="G206" s="26" t="s">
        <v>971</v>
      </c>
      <c r="I206" s="26" t="str">
        <f>IF(D206=组合调整!L206,"",1)</f>
        <v/>
      </c>
      <c r="J206" s="26" t="str">
        <f>IF(E206=组合调整!M206,"",1)</f>
        <v/>
      </c>
      <c r="K206" s="26" t="str">
        <f>IF(F206=组合调整!N206,"",1)</f>
        <v/>
      </c>
      <c r="L206" s="26" t="str">
        <f>IF(G206=组合调整!O206,"",1)</f>
        <v/>
      </c>
      <c r="N206" s="26">
        <v>1036421</v>
      </c>
      <c r="P206" s="26">
        <f>IF(D206="",0,VLOOKUP(D206,英雄信息!$O:$P,2,0))</f>
        <v>10386</v>
      </c>
      <c r="Q206" s="26">
        <f>IF(E206="",0,VLOOKUP(E206,英雄信息!$O:$P,2,0))</f>
        <v>0</v>
      </c>
      <c r="R206" s="26">
        <f>IF(F206="",0,VLOOKUP(F206,英雄信息!$O:$P,2,0))</f>
        <v>0</v>
      </c>
      <c r="S206" s="26">
        <f>IF(G206="",0,VLOOKUP(G206,英雄信息!$O:$P,2,0))</f>
        <v>0</v>
      </c>
    </row>
    <row r="207" spans="1:19" hidden="1">
      <c r="B207" s="26" t="s">
        <v>53</v>
      </c>
      <c r="C207" s="26">
        <v>2</v>
      </c>
      <c r="D207" s="26" t="s">
        <v>66</v>
      </c>
      <c r="E207" s="26" t="s">
        <v>84</v>
      </c>
      <c r="F207" s="26" t="s">
        <v>971</v>
      </c>
      <c r="G207" s="26" t="s">
        <v>971</v>
      </c>
      <c r="I207" s="26" t="str">
        <f>IF(D207=组合调整!L207,"",1)</f>
        <v/>
      </c>
      <c r="J207" s="26" t="str">
        <f>IF(E207=组合调整!M207,"",1)</f>
        <v/>
      </c>
      <c r="K207" s="26" t="str">
        <f>IF(F207=组合调整!N207,"",1)</f>
        <v/>
      </c>
      <c r="L207" s="26" t="str">
        <f>IF(G207=组合调整!O207,"",1)</f>
        <v/>
      </c>
      <c r="N207" s="26">
        <v>2037532</v>
      </c>
      <c r="P207" s="26">
        <f>IF(D207="",0,VLOOKUP(D207,英雄信息!$O:$P,2,0))</f>
        <v>20375</v>
      </c>
      <c r="Q207" s="26">
        <f>IF(E207="",0,VLOOKUP(E207,英雄信息!$O:$P,2,0))</f>
        <v>20408</v>
      </c>
      <c r="R207" s="26">
        <f>IF(F207="",0,VLOOKUP(F207,英雄信息!$O:$P,2,0))</f>
        <v>0</v>
      </c>
      <c r="S207" s="26">
        <f>IF(G207="",0,VLOOKUP(G207,英雄信息!$O:$P,2,0))</f>
        <v>0</v>
      </c>
    </row>
    <row r="208" spans="1:19" hidden="1">
      <c r="B208" s="26" t="s">
        <v>53</v>
      </c>
      <c r="C208" s="26">
        <v>2</v>
      </c>
      <c r="D208" s="26" t="s">
        <v>1495</v>
      </c>
      <c r="E208" s="26" t="s">
        <v>971</v>
      </c>
      <c r="F208" s="26" t="s">
        <v>971</v>
      </c>
      <c r="G208" s="26" t="s">
        <v>971</v>
      </c>
      <c r="I208" s="26" t="str">
        <f>IF(D208=组合调整!L208,"",1)</f>
        <v/>
      </c>
      <c r="J208" s="26" t="str">
        <f>IF(E208=组合调整!M208,"",1)</f>
        <v/>
      </c>
      <c r="K208" s="26" t="str">
        <f>IF(F208=组合调整!N208,"",1)</f>
        <v/>
      </c>
      <c r="L208" s="26" t="str">
        <f>IF(G208=组合调整!O208,"",1)</f>
        <v/>
      </c>
      <c r="N208" s="26">
        <v>2038611</v>
      </c>
      <c r="P208" s="26">
        <f>IF(D208="",0,VLOOKUP(D208,英雄信息!$O:$P,2,0))</f>
        <v>20419</v>
      </c>
      <c r="Q208" s="26">
        <f>IF(E208="",0,VLOOKUP(E208,英雄信息!$O:$P,2,0))</f>
        <v>0</v>
      </c>
      <c r="R208" s="26">
        <f>IF(F208="",0,VLOOKUP(F208,英雄信息!$O:$P,2,0))</f>
        <v>0</v>
      </c>
      <c r="S208" s="26">
        <f>IF(G208="",0,VLOOKUP(G208,英雄信息!$O:$P,2,0))</f>
        <v>0</v>
      </c>
    </row>
    <row r="209" spans="1:19" hidden="1">
      <c r="B209" s="26" t="s">
        <v>53</v>
      </c>
      <c r="C209" s="26">
        <v>2</v>
      </c>
      <c r="D209" s="26" t="s">
        <v>1495</v>
      </c>
      <c r="E209" s="26" t="s">
        <v>971</v>
      </c>
      <c r="F209" s="26" t="s">
        <v>971</v>
      </c>
      <c r="G209" s="26" t="s">
        <v>971</v>
      </c>
      <c r="I209" s="26" t="str">
        <f>IF(D209=组合调整!L209,"",1)</f>
        <v/>
      </c>
      <c r="J209" s="26" t="str">
        <f>IF(E209=组合调整!M209,"",1)</f>
        <v/>
      </c>
      <c r="K209" s="26" t="str">
        <f>IF(F209=组合调整!N209,"",1)</f>
        <v/>
      </c>
      <c r="L209" s="26" t="str">
        <f>IF(G209=组合调整!O209,"",1)</f>
        <v/>
      </c>
      <c r="N209" s="26">
        <v>2038621</v>
      </c>
      <c r="P209" s="26">
        <f>IF(D209="",0,VLOOKUP(D209,英雄信息!$O:$P,2,0))</f>
        <v>20419</v>
      </c>
      <c r="Q209" s="26">
        <f>IF(E209="",0,VLOOKUP(E209,英雄信息!$O:$P,2,0))</f>
        <v>0</v>
      </c>
      <c r="R209" s="26">
        <f>IF(F209="",0,VLOOKUP(F209,英雄信息!$O:$P,2,0))</f>
        <v>0</v>
      </c>
      <c r="S209" s="26">
        <f>IF(G209="",0,VLOOKUP(G209,英雄信息!$O:$P,2,0))</f>
        <v>0</v>
      </c>
    </row>
    <row r="210" spans="1:19" hidden="1">
      <c r="B210" s="26" t="s">
        <v>53</v>
      </c>
      <c r="C210" s="26">
        <v>2</v>
      </c>
      <c r="D210" s="26" t="s">
        <v>79</v>
      </c>
      <c r="E210" s="26" t="s">
        <v>971</v>
      </c>
      <c r="F210" s="26" t="s">
        <v>971</v>
      </c>
      <c r="G210" s="26" t="s">
        <v>971</v>
      </c>
      <c r="I210" s="26" t="str">
        <f>IF(D210=组合调整!L210,"",1)</f>
        <v/>
      </c>
      <c r="J210" s="26" t="str">
        <f>IF(E210=组合调整!M210,"",1)</f>
        <v/>
      </c>
      <c r="K210" s="26" t="str">
        <f>IF(F210=组合调整!N210,"",1)</f>
        <v/>
      </c>
      <c r="L210" s="26" t="str">
        <f>IF(G210=组合调整!O210,"",1)</f>
        <v/>
      </c>
      <c r="N210" s="26">
        <v>4021022</v>
      </c>
      <c r="P210" s="26">
        <f>IF(D210="",0,VLOOKUP(D210,英雄信息!$O:$P,2,0))</f>
        <v>40210</v>
      </c>
      <c r="Q210" s="26">
        <f>IF(E210="",0,VLOOKUP(E210,英雄信息!$O:$P,2,0))</f>
        <v>0</v>
      </c>
      <c r="R210" s="26">
        <f>IF(F210="",0,VLOOKUP(F210,英雄信息!$O:$P,2,0))</f>
        <v>0</v>
      </c>
      <c r="S210" s="26">
        <f>IF(G210="",0,VLOOKUP(G210,英雄信息!$O:$P,2,0))</f>
        <v>0</v>
      </c>
    </row>
    <row r="211" spans="1:19" hidden="1">
      <c r="B211" s="26" t="s">
        <v>53</v>
      </c>
      <c r="C211" s="26">
        <v>2</v>
      </c>
      <c r="D211" s="26" t="s">
        <v>20</v>
      </c>
      <c r="E211" s="26" t="s">
        <v>971</v>
      </c>
      <c r="F211" s="26" t="s">
        <v>971</v>
      </c>
      <c r="G211" s="26" t="s">
        <v>971</v>
      </c>
      <c r="I211" s="26" t="str">
        <f>IF(D211=组合调整!L211,"",1)</f>
        <v/>
      </c>
      <c r="J211" s="26" t="str">
        <f>IF(E211=组合调整!M211,"",1)</f>
        <v/>
      </c>
      <c r="K211" s="26" t="str">
        <f>IF(F211=组合调整!N211,"",1)</f>
        <v/>
      </c>
      <c r="L211" s="26" t="str">
        <f>IF(G211=组合调整!O211,"",1)</f>
        <v/>
      </c>
      <c r="N211" s="26">
        <v>4025411</v>
      </c>
      <c r="P211" s="26">
        <f>IF(D211="",0,VLOOKUP(D211,英雄信息!$O:$P,2,0))</f>
        <v>40001</v>
      </c>
      <c r="Q211" s="26">
        <f>IF(E211="",0,VLOOKUP(E211,英雄信息!$O:$P,2,0))</f>
        <v>0</v>
      </c>
      <c r="R211" s="26">
        <f>IF(F211="",0,VLOOKUP(F211,英雄信息!$O:$P,2,0))</f>
        <v>0</v>
      </c>
      <c r="S211" s="26">
        <f>IF(G211="",0,VLOOKUP(G211,英雄信息!$O:$P,2,0))</f>
        <v>0</v>
      </c>
    </row>
    <row r="212" spans="1:19" hidden="1">
      <c r="B212" s="26" t="s">
        <v>53</v>
      </c>
      <c r="C212" s="26">
        <v>2</v>
      </c>
      <c r="D212" s="26" t="s">
        <v>104</v>
      </c>
      <c r="E212" s="26" t="s">
        <v>971</v>
      </c>
      <c r="F212" s="26" t="s">
        <v>971</v>
      </c>
      <c r="G212" s="26" t="s">
        <v>971</v>
      </c>
      <c r="I212" s="26" t="str">
        <f>IF(D212=组合调整!L212,"",1)</f>
        <v/>
      </c>
      <c r="J212" s="26" t="str">
        <f>IF(E212=组合调整!M212,"",1)</f>
        <v/>
      </c>
      <c r="K212" s="26" t="str">
        <f>IF(F212=组合调整!N212,"",1)</f>
        <v/>
      </c>
      <c r="L212" s="26" t="str">
        <f>IF(G212=组合调整!O212,"",1)</f>
        <v/>
      </c>
      <c r="N212" s="26">
        <v>4025421</v>
      </c>
      <c r="P212" s="26">
        <f>IF(D212="",0,VLOOKUP(D212,英雄信息!$O:$P,2,0))</f>
        <v>40474</v>
      </c>
      <c r="Q212" s="26">
        <f>IF(E212="",0,VLOOKUP(E212,英雄信息!$O:$P,2,0))</f>
        <v>0</v>
      </c>
      <c r="R212" s="26">
        <f>IF(F212="",0,VLOOKUP(F212,英雄信息!$O:$P,2,0))</f>
        <v>0</v>
      </c>
      <c r="S212" s="26">
        <f>IF(G212="",0,VLOOKUP(G212,英雄信息!$O:$P,2,0))</f>
        <v>0</v>
      </c>
    </row>
    <row r="213" spans="1:19" hidden="1">
      <c r="B213" s="26" t="s">
        <v>53</v>
      </c>
      <c r="C213" s="26">
        <v>2</v>
      </c>
      <c r="D213" s="26" t="s">
        <v>84</v>
      </c>
      <c r="E213" s="26" t="s">
        <v>971</v>
      </c>
      <c r="F213" s="26" t="s">
        <v>971</v>
      </c>
      <c r="G213" s="26" t="s">
        <v>971</v>
      </c>
      <c r="I213" s="26" t="str">
        <f>IF(D213=组合调整!L213,"",1)</f>
        <v/>
      </c>
      <c r="J213" s="26" t="str">
        <f>IF(E213=组合调整!M213,"",1)</f>
        <v/>
      </c>
      <c r="K213" s="26" t="str">
        <f>IF(F213=组合调整!N213,"",1)</f>
        <v/>
      </c>
      <c r="L213" s="26" t="str">
        <f>IF(G213=组合调整!O213,"",1)</f>
        <v/>
      </c>
      <c r="N213" s="26">
        <v>4030922</v>
      </c>
      <c r="P213" s="26">
        <f>IF(D213="",0,VLOOKUP(D213,英雄信息!$O:$P,2,0))</f>
        <v>20408</v>
      </c>
      <c r="Q213" s="26">
        <f>IF(E213="",0,VLOOKUP(E213,英雄信息!$O:$P,2,0))</f>
        <v>0</v>
      </c>
      <c r="R213" s="26">
        <f>IF(F213="",0,VLOOKUP(F213,英雄信息!$O:$P,2,0))</f>
        <v>0</v>
      </c>
      <c r="S213" s="26">
        <f>IF(G213="",0,VLOOKUP(G213,英雄信息!$O:$P,2,0))</f>
        <v>0</v>
      </c>
    </row>
    <row r="214" spans="1:19" hidden="1">
      <c r="B214" s="26" t="s">
        <v>53</v>
      </c>
      <c r="C214" s="26">
        <v>2</v>
      </c>
      <c r="D214" s="26" t="s">
        <v>1475</v>
      </c>
      <c r="E214" s="26" t="s">
        <v>971</v>
      </c>
      <c r="F214" s="26" t="s">
        <v>971</v>
      </c>
      <c r="G214" s="26" t="s">
        <v>971</v>
      </c>
      <c r="I214" s="26" t="str">
        <f>IF(D214=组合调整!L214,"",1)</f>
        <v/>
      </c>
      <c r="J214" s="26" t="str">
        <f>IF(E214=组合调整!M214,"",1)</f>
        <v/>
      </c>
      <c r="K214" s="26" t="str">
        <f>IF(F214=组合调整!N214,"",1)</f>
        <v/>
      </c>
      <c r="L214" s="26" t="str">
        <f>IF(G214=组合调整!O214,"",1)</f>
        <v/>
      </c>
      <c r="N214" s="26">
        <v>4033111</v>
      </c>
      <c r="P214" s="26">
        <f>IF(D214="",0,VLOOKUP(D214,英雄信息!$O:$P,2,0))</f>
        <v>10408</v>
      </c>
      <c r="Q214" s="26">
        <f>IF(E214="",0,VLOOKUP(E214,英雄信息!$O:$P,2,0))</f>
        <v>0</v>
      </c>
      <c r="R214" s="26">
        <f>IF(F214="",0,VLOOKUP(F214,英雄信息!$O:$P,2,0))</f>
        <v>0</v>
      </c>
      <c r="S214" s="26">
        <f>IF(G214="",0,VLOOKUP(G214,英雄信息!$O:$P,2,0))</f>
        <v>0</v>
      </c>
    </row>
    <row r="215" spans="1:19" hidden="1">
      <c r="B215" s="26" t="s">
        <v>53</v>
      </c>
      <c r="C215" s="26">
        <v>2</v>
      </c>
      <c r="D215" s="26" t="s">
        <v>1495</v>
      </c>
      <c r="E215" s="26" t="s">
        <v>971</v>
      </c>
      <c r="F215" s="26" t="s">
        <v>971</v>
      </c>
      <c r="G215" s="26" t="s">
        <v>971</v>
      </c>
      <c r="I215" s="26" t="str">
        <f>IF(D215=组合调整!L215,"",1)</f>
        <v/>
      </c>
      <c r="J215" s="26" t="str">
        <f>IF(E215=组合调整!M215,"",1)</f>
        <v/>
      </c>
      <c r="K215" s="26" t="str">
        <f>IF(F215=组合调整!N215,"",1)</f>
        <v/>
      </c>
      <c r="L215" s="26" t="str">
        <f>IF(G215=组合调整!O215,"",1)</f>
        <v/>
      </c>
      <c r="N215" s="26">
        <v>4033121</v>
      </c>
      <c r="P215" s="26">
        <f>IF(D215="",0,VLOOKUP(D215,英雄信息!$O:$P,2,0))</f>
        <v>20419</v>
      </c>
      <c r="Q215" s="26">
        <f>IF(E215="",0,VLOOKUP(E215,英雄信息!$O:$P,2,0))</f>
        <v>0</v>
      </c>
      <c r="R215" s="26">
        <f>IF(F215="",0,VLOOKUP(F215,英雄信息!$O:$P,2,0))</f>
        <v>0</v>
      </c>
      <c r="S215" s="26">
        <f>IF(G215="",0,VLOOKUP(G215,英雄信息!$O:$P,2,0))</f>
        <v>0</v>
      </c>
    </row>
    <row r="216" spans="1:19" hidden="1">
      <c r="B216" s="26" t="s">
        <v>53</v>
      </c>
      <c r="C216" s="26">
        <v>2</v>
      </c>
      <c r="D216" s="26" t="s">
        <v>1525</v>
      </c>
      <c r="E216" s="26" t="s">
        <v>971</v>
      </c>
      <c r="F216" s="26" t="s">
        <v>971</v>
      </c>
      <c r="G216" s="26" t="s">
        <v>971</v>
      </c>
      <c r="I216" s="26" t="str">
        <f>IF(D216=组合调整!L216,"",1)</f>
        <v/>
      </c>
      <c r="J216" s="26" t="str">
        <f>IF(E216=组合调整!M216,"",1)</f>
        <v/>
      </c>
      <c r="K216" s="26" t="str">
        <f>IF(F216=组合调整!N216,"",1)</f>
        <v/>
      </c>
      <c r="L216" s="26" t="str">
        <f>IF(G216=组合调整!O216,"",1)</f>
        <v/>
      </c>
      <c r="N216" s="26">
        <v>4044112</v>
      </c>
      <c r="P216" s="26">
        <f>IF(D216="",0,VLOOKUP(D216,英雄信息!$O:$P,2,0))</f>
        <v>40320</v>
      </c>
      <c r="Q216" s="26">
        <f>IF(E216="",0,VLOOKUP(E216,英雄信息!$O:$P,2,0))</f>
        <v>0</v>
      </c>
      <c r="R216" s="26">
        <f>IF(F216="",0,VLOOKUP(F216,英雄信息!$O:$P,2,0))</f>
        <v>0</v>
      </c>
      <c r="S216" s="26">
        <f>IF(G216="",0,VLOOKUP(G216,英雄信息!$O:$P,2,0))</f>
        <v>0</v>
      </c>
    </row>
    <row r="217" spans="1:19" hidden="1">
      <c r="B217" s="26" t="s">
        <v>53</v>
      </c>
      <c r="C217" s="26">
        <v>2</v>
      </c>
      <c r="D217" s="26" t="s">
        <v>103</v>
      </c>
      <c r="E217" s="26" t="s">
        <v>971</v>
      </c>
      <c r="F217" s="26" t="s">
        <v>971</v>
      </c>
      <c r="G217" s="26" t="s">
        <v>971</v>
      </c>
      <c r="I217" s="26" t="str">
        <f>IF(D217=组合调整!L217,"",1)</f>
        <v/>
      </c>
      <c r="J217" s="26" t="str">
        <f>IF(E217=组合调整!M217,"",1)</f>
        <v/>
      </c>
      <c r="K217" s="26" t="str">
        <f>IF(F217=组合调整!N217,"",1)</f>
        <v/>
      </c>
      <c r="L217" s="26" t="str">
        <f>IF(G217=组合调整!O217,"",1)</f>
        <v/>
      </c>
      <c r="N217" s="26">
        <v>4045212</v>
      </c>
      <c r="P217" s="26">
        <f>IF(D217="",0,VLOOKUP(D217,英雄信息!$O:$P,2,0))</f>
        <v>40452</v>
      </c>
      <c r="Q217" s="26">
        <f>IF(E217="",0,VLOOKUP(E217,英雄信息!$O:$P,2,0))</f>
        <v>0</v>
      </c>
      <c r="R217" s="26">
        <f>IF(F217="",0,VLOOKUP(F217,英雄信息!$O:$P,2,0))</f>
        <v>0</v>
      </c>
      <c r="S217" s="26">
        <f>IF(G217="",0,VLOOKUP(G217,英雄信息!$O:$P,2,0))</f>
        <v>0</v>
      </c>
    </row>
    <row r="218" spans="1:19" hidden="1">
      <c r="B218" s="26" t="s">
        <v>65</v>
      </c>
      <c r="C218" s="26">
        <v>2</v>
      </c>
      <c r="D218" s="26" t="s">
        <v>61</v>
      </c>
      <c r="E218" s="26" t="s">
        <v>971</v>
      </c>
      <c r="F218" s="26" t="s">
        <v>971</v>
      </c>
      <c r="G218" s="26" t="s">
        <v>971</v>
      </c>
      <c r="I218" s="26" t="str">
        <f>IF(D218=组合调整!L218,"",1)</f>
        <v/>
      </c>
      <c r="J218" s="26" t="str">
        <f>IF(E218=组合调整!M218,"",1)</f>
        <v/>
      </c>
      <c r="K218" s="26" t="str">
        <f>IF(F218=组合调整!N218,"",1)</f>
        <v/>
      </c>
      <c r="L218" s="26" t="str">
        <f>IF(G218=组合调整!O218,"",1)</f>
        <v/>
      </c>
      <c r="N218" s="26">
        <v>2024312</v>
      </c>
      <c r="P218" s="26">
        <f>IF(D218="",0,VLOOKUP(D218,英雄信息!$O:$P,2,0))</f>
        <v>20243</v>
      </c>
      <c r="Q218" s="26">
        <f>IF(E218="",0,VLOOKUP(E218,英雄信息!$O:$P,2,0))</f>
        <v>0</v>
      </c>
      <c r="R218" s="26">
        <f>IF(F218="",0,VLOOKUP(F218,英雄信息!$O:$P,2,0))</f>
        <v>0</v>
      </c>
      <c r="S218" s="26">
        <f>IF(G218="",0,VLOOKUP(G218,英雄信息!$O:$P,2,0))</f>
        <v>0</v>
      </c>
    </row>
    <row r="219" spans="1:19" hidden="1">
      <c r="B219" s="26" t="s">
        <v>65</v>
      </c>
      <c r="C219" s="26">
        <v>2</v>
      </c>
      <c r="D219" s="26" t="s">
        <v>50</v>
      </c>
      <c r="E219" s="26" t="s">
        <v>971</v>
      </c>
      <c r="F219" s="26" t="s">
        <v>971</v>
      </c>
      <c r="G219" s="26" t="s">
        <v>971</v>
      </c>
      <c r="I219" s="26" t="str">
        <f>IF(D219=组合调整!L219,"",1)</f>
        <v/>
      </c>
      <c r="J219" s="26" t="str">
        <f>IF(E219=组合调整!M219,"",1)</f>
        <v/>
      </c>
      <c r="K219" s="26" t="str">
        <f>IF(F219=组合调整!N219,"",1)</f>
        <v/>
      </c>
      <c r="L219" s="26" t="str">
        <f>IF(G219=组合调整!O219,"",1)</f>
        <v/>
      </c>
      <c r="N219" s="26">
        <v>2027622</v>
      </c>
      <c r="P219" s="26">
        <f>IF(D219="",0,VLOOKUP(D219,英雄信息!$O:$P,2,0))</f>
        <v>10320</v>
      </c>
      <c r="Q219" s="26">
        <f>IF(E219="",0,VLOOKUP(E219,英雄信息!$O:$P,2,0))</f>
        <v>0</v>
      </c>
      <c r="R219" s="26">
        <f>IF(F219="",0,VLOOKUP(F219,英雄信息!$O:$P,2,0))</f>
        <v>0</v>
      </c>
      <c r="S219" s="26">
        <f>IF(G219="",0,VLOOKUP(G219,英雄信息!$O:$P,2,0))</f>
        <v>0</v>
      </c>
    </row>
    <row r="220" spans="1:19" hidden="1">
      <c r="B220" s="26" t="s">
        <v>65</v>
      </c>
      <c r="C220" s="26">
        <v>2</v>
      </c>
      <c r="D220" s="26" t="s">
        <v>21</v>
      </c>
      <c r="E220" s="26" t="s">
        <v>971</v>
      </c>
      <c r="F220" s="26" t="s">
        <v>971</v>
      </c>
      <c r="G220" s="26" t="s">
        <v>971</v>
      </c>
      <c r="I220" s="26" t="str">
        <f>IF(D220=组合调整!L220,"",1)</f>
        <v/>
      </c>
      <c r="J220" s="26" t="str">
        <f>IF(E220=组合调整!M220,"",1)</f>
        <v/>
      </c>
      <c r="K220" s="26" t="str">
        <f>IF(F220=组合调整!N220,"",1)</f>
        <v/>
      </c>
      <c r="L220" s="26" t="str">
        <f>IF(G220=组合调整!O220,"",1)</f>
        <v/>
      </c>
      <c r="N220" s="26">
        <v>2036411</v>
      </c>
      <c r="P220" s="26">
        <f>IF(D220="",0,VLOOKUP(D220,英雄信息!$O:$P,2,0))</f>
        <v>20023</v>
      </c>
      <c r="Q220" s="26">
        <f>IF(E220="",0,VLOOKUP(E220,英雄信息!$O:$P,2,0))</f>
        <v>0</v>
      </c>
      <c r="R220" s="26">
        <f>IF(F220="",0,VLOOKUP(F220,英雄信息!$O:$P,2,0))</f>
        <v>0</v>
      </c>
      <c r="S220" s="26">
        <f>IF(G220="",0,VLOOKUP(G220,英雄信息!$O:$P,2,0))</f>
        <v>0</v>
      </c>
    </row>
    <row r="221" spans="1:19" hidden="1">
      <c r="B221" s="26" t="s">
        <v>101</v>
      </c>
      <c r="C221" s="26">
        <v>1</v>
      </c>
      <c r="D221" s="26" t="s">
        <v>57</v>
      </c>
      <c r="E221" s="26" t="s">
        <v>971</v>
      </c>
      <c r="F221" s="26" t="s">
        <v>971</v>
      </c>
      <c r="G221" s="26" t="s">
        <v>971</v>
      </c>
      <c r="I221" s="26" t="str">
        <f>IF(D221=组合调整!L221,"",1)</f>
        <v/>
      </c>
      <c r="J221" s="26" t="str">
        <f>IF(E221=组合调整!M221,"",1)</f>
        <v/>
      </c>
      <c r="K221" s="26" t="str">
        <f>IF(F221=组合调整!N221,"",1)</f>
        <v/>
      </c>
      <c r="L221" s="26" t="str">
        <f>IF(G221=组合调整!O221,"",1)</f>
        <v/>
      </c>
      <c r="N221" s="26">
        <v>1044122</v>
      </c>
      <c r="P221" s="26">
        <f>IF(D221="",0,VLOOKUP(D221,英雄信息!$O:$P,2,0))</f>
        <v>10441</v>
      </c>
      <c r="Q221" s="26">
        <f>IF(E221="",0,VLOOKUP(E221,英雄信息!$O:$P,2,0))</f>
        <v>0</v>
      </c>
      <c r="R221" s="26">
        <f>IF(F221="",0,VLOOKUP(F221,英雄信息!$O:$P,2,0))</f>
        <v>0</v>
      </c>
      <c r="S221" s="26">
        <f>IF(G221="",0,VLOOKUP(G221,英雄信息!$O:$P,2,0))</f>
        <v>0</v>
      </c>
    </row>
    <row r="222" spans="1:19" hidden="1">
      <c r="A222" s="61">
        <v>11</v>
      </c>
      <c r="B222" s="26" t="s">
        <v>119</v>
      </c>
      <c r="C222" s="26">
        <v>3</v>
      </c>
      <c r="D222" s="26" t="s">
        <v>123</v>
      </c>
      <c r="E222" s="26" t="s">
        <v>971</v>
      </c>
      <c r="F222" s="26" t="s">
        <v>971</v>
      </c>
      <c r="G222" s="26" t="s">
        <v>971</v>
      </c>
      <c r="I222" s="26" t="str">
        <f>IF(D222=组合调整!L222,"",1)</f>
        <v/>
      </c>
      <c r="J222" s="26" t="str">
        <f>IF(E222=组合调整!M222,"",1)</f>
        <v/>
      </c>
      <c r="K222" s="26" t="str">
        <f>IF(F222=组合调整!N222,"",1)</f>
        <v/>
      </c>
      <c r="L222" s="26" t="str">
        <f>IF(G222=组合调整!O222,"",1)</f>
        <v/>
      </c>
      <c r="N222" s="26">
        <v>2012222</v>
      </c>
      <c r="P222" s="26">
        <f>IF(D222="",0,VLOOKUP(D222,英雄信息!$O:$P,2,0))</f>
        <v>20122</v>
      </c>
      <c r="Q222" s="26">
        <f>IF(E222="",0,VLOOKUP(E222,英雄信息!$O:$P,2,0))</f>
        <v>0</v>
      </c>
      <c r="R222" s="26">
        <f>IF(F222="",0,VLOOKUP(F222,英雄信息!$O:$P,2,0))</f>
        <v>0</v>
      </c>
      <c r="S222" s="26">
        <f>IF(G222="",0,VLOOKUP(G222,英雄信息!$O:$P,2,0))</f>
        <v>0</v>
      </c>
    </row>
    <row r="223" spans="1:19" hidden="1">
      <c r="A223" s="61"/>
      <c r="B223" s="26" t="s">
        <v>119</v>
      </c>
      <c r="C223" s="26">
        <v>3</v>
      </c>
      <c r="D223" s="26" t="s">
        <v>0</v>
      </c>
      <c r="E223" s="26" t="s">
        <v>39</v>
      </c>
      <c r="F223" s="26" t="s">
        <v>42</v>
      </c>
      <c r="G223" s="26" t="s">
        <v>971</v>
      </c>
      <c r="I223" s="26" t="str">
        <f>IF(D223=组合调整!L223,"",1)</f>
        <v/>
      </c>
      <c r="J223" s="26" t="str">
        <f>IF(E223=组合调整!M223,"",1)</f>
        <v/>
      </c>
      <c r="K223" s="26" t="str">
        <f>IF(F223=组合调整!N223,"",1)</f>
        <v/>
      </c>
      <c r="L223" s="26" t="str">
        <f>IF(G223=组合调整!O223,"",1)</f>
        <v/>
      </c>
      <c r="N223" s="26">
        <v>3004533</v>
      </c>
      <c r="P223" s="26">
        <f>IF(D223="",0,VLOOKUP(D223,英雄信息!$O:$P,2,0))</f>
        <v>30045</v>
      </c>
      <c r="Q223" s="26">
        <f>IF(E223="",0,VLOOKUP(E223,英雄信息!$O:$P,2,0))</f>
        <v>30056</v>
      </c>
      <c r="R223" s="26">
        <f>IF(F223="",0,VLOOKUP(F223,英雄信息!$O:$P,2,0))</f>
        <v>30078</v>
      </c>
      <c r="S223" s="26">
        <f>IF(G223="",0,VLOOKUP(G223,英雄信息!$O:$P,2,0))</f>
        <v>0</v>
      </c>
    </row>
    <row r="224" spans="1:19" hidden="1">
      <c r="A224" s="61"/>
      <c r="B224" s="26" t="s">
        <v>119</v>
      </c>
      <c r="C224" s="26">
        <v>3</v>
      </c>
      <c r="D224" s="26" t="s">
        <v>133</v>
      </c>
      <c r="E224" s="26" t="s">
        <v>971</v>
      </c>
      <c r="F224" s="26" t="s">
        <v>971</v>
      </c>
      <c r="G224" s="26" t="s">
        <v>971</v>
      </c>
      <c r="I224" s="26" t="str">
        <f>IF(D224=组合调整!L224,"",1)</f>
        <v/>
      </c>
      <c r="J224" s="26" t="str">
        <f>IF(E224=组合调整!M224,"",1)</f>
        <v/>
      </c>
      <c r="K224" s="26" t="str">
        <f>IF(F224=组合调整!N224,"",1)</f>
        <v/>
      </c>
      <c r="L224" s="26" t="str">
        <f>IF(G224=组合调整!O224,"",1)</f>
        <v/>
      </c>
      <c r="N224" s="26">
        <v>3017712</v>
      </c>
      <c r="P224" s="26">
        <f>IF(D224="",0,VLOOKUP(D224,英雄信息!$O:$P,2,0))</f>
        <v>30177</v>
      </c>
      <c r="Q224" s="26">
        <f>IF(E224="",0,VLOOKUP(E224,英雄信息!$O:$P,2,0))</f>
        <v>0</v>
      </c>
      <c r="R224" s="26">
        <f>IF(F224="",0,VLOOKUP(F224,英雄信息!$O:$P,2,0))</f>
        <v>0</v>
      </c>
      <c r="S224" s="26">
        <f>IF(G224="",0,VLOOKUP(G224,英雄信息!$O:$P,2,0))</f>
        <v>0</v>
      </c>
    </row>
    <row r="225" spans="1:19" hidden="1">
      <c r="A225" s="61"/>
      <c r="B225" s="26" t="s">
        <v>119</v>
      </c>
      <c r="C225" s="26">
        <v>3</v>
      </c>
      <c r="D225" s="26" t="s">
        <v>134</v>
      </c>
      <c r="E225" s="26" t="s">
        <v>971</v>
      </c>
      <c r="F225" s="26" t="s">
        <v>971</v>
      </c>
      <c r="G225" s="26" t="s">
        <v>971</v>
      </c>
      <c r="I225" s="26" t="str">
        <f>IF(D225=组合调整!L225,"",1)</f>
        <v/>
      </c>
      <c r="J225" s="26" t="str">
        <f>IF(E225=组合调整!M225,"",1)</f>
        <v/>
      </c>
      <c r="K225" s="26" t="str">
        <f>IF(F225=组合调整!N225,"",1)</f>
        <v/>
      </c>
      <c r="L225" s="26" t="str">
        <f>IF(G225=组合调整!O225,"",1)</f>
        <v/>
      </c>
      <c r="N225" s="26">
        <v>3018811</v>
      </c>
      <c r="P225" s="26">
        <f>IF(D225="",0,VLOOKUP(D225,英雄信息!$O:$P,2,0))</f>
        <v>30199</v>
      </c>
      <c r="Q225" s="26">
        <f>IF(E225="",0,VLOOKUP(E225,英雄信息!$O:$P,2,0))</f>
        <v>0</v>
      </c>
      <c r="R225" s="26">
        <f>IF(F225="",0,VLOOKUP(F225,英雄信息!$O:$P,2,0))</f>
        <v>0</v>
      </c>
      <c r="S225" s="26">
        <f>IF(G225="",0,VLOOKUP(G225,英雄信息!$O:$P,2,0))</f>
        <v>0</v>
      </c>
    </row>
    <row r="226" spans="1:19" hidden="1">
      <c r="A226" s="61">
        <v>11</v>
      </c>
      <c r="B226" s="26" t="s">
        <v>132</v>
      </c>
      <c r="C226" s="26">
        <v>3</v>
      </c>
      <c r="D226" s="26" t="s">
        <v>39</v>
      </c>
      <c r="E226" s="26" t="s">
        <v>971</v>
      </c>
      <c r="F226" s="26" t="s">
        <v>971</v>
      </c>
      <c r="G226" s="26" t="s">
        <v>971</v>
      </c>
      <c r="I226" s="26" t="str">
        <f>IF(D226=组合调整!L226,"",1)</f>
        <v/>
      </c>
      <c r="J226" s="26" t="str">
        <f>IF(E226=组合调整!M226,"",1)</f>
        <v/>
      </c>
      <c r="K226" s="26" t="str">
        <f>IF(F226=组合调整!N226,"",1)</f>
        <v/>
      </c>
      <c r="L226" s="26" t="str">
        <f>IF(G226=组合调整!O226,"",1)</f>
        <v/>
      </c>
      <c r="N226" s="26">
        <v>3005632</v>
      </c>
      <c r="P226" s="26">
        <f>IF(D226="",0,VLOOKUP(D226,英雄信息!$O:$P,2,0))</f>
        <v>30056</v>
      </c>
      <c r="Q226" s="26">
        <f>IF(E226="",0,VLOOKUP(E226,英雄信息!$O:$P,2,0))</f>
        <v>0</v>
      </c>
      <c r="R226" s="26">
        <f>IF(F226="",0,VLOOKUP(F226,英雄信息!$O:$P,2,0))</f>
        <v>0</v>
      </c>
      <c r="S226" s="26">
        <f>IF(G226="",0,VLOOKUP(G226,英雄信息!$O:$P,2,0))</f>
        <v>0</v>
      </c>
    </row>
    <row r="227" spans="1:19" hidden="1">
      <c r="A227" s="61"/>
      <c r="B227" s="26" t="s">
        <v>132</v>
      </c>
      <c r="C227" s="26">
        <v>3</v>
      </c>
      <c r="D227" s="26" t="s">
        <v>128</v>
      </c>
      <c r="E227" s="26" t="s">
        <v>134</v>
      </c>
      <c r="F227" s="26" t="s">
        <v>971</v>
      </c>
      <c r="G227" s="26" t="s">
        <v>971</v>
      </c>
      <c r="I227" s="26" t="str">
        <f>IF(D227=组合调整!L227,"",1)</f>
        <v/>
      </c>
      <c r="J227" s="26" t="str">
        <f>IF(E227=组合调整!M227,"",1)</f>
        <v/>
      </c>
      <c r="K227" s="26" t="str">
        <f>IF(F227=组合调整!N227,"",1)</f>
        <v/>
      </c>
      <c r="L227" s="26" t="str">
        <f>IF(G227=组合调整!O227,"",1)</f>
        <v/>
      </c>
      <c r="N227" s="26">
        <v>3010012</v>
      </c>
      <c r="P227" s="26">
        <f>IF(D227="",0,VLOOKUP(D227,英雄信息!$O:$P,2,0))</f>
        <v>30100</v>
      </c>
      <c r="Q227" s="26">
        <f>IF(E227="",0,VLOOKUP(E227,英雄信息!$O:$P,2,0))</f>
        <v>30199</v>
      </c>
      <c r="R227" s="26">
        <f>IF(F227="",0,VLOOKUP(F227,英雄信息!$O:$P,2,0))</f>
        <v>0</v>
      </c>
      <c r="S227" s="26">
        <f>IF(G227="",0,VLOOKUP(G227,英雄信息!$O:$P,2,0))</f>
        <v>0</v>
      </c>
    </row>
    <row r="228" spans="1:19" hidden="1">
      <c r="A228" s="61"/>
      <c r="B228" s="26" t="s">
        <v>132</v>
      </c>
      <c r="C228" s="26">
        <v>3</v>
      </c>
      <c r="D228" s="26" t="s">
        <v>133</v>
      </c>
      <c r="E228" s="26" t="s">
        <v>971</v>
      </c>
      <c r="F228" s="26" t="s">
        <v>971</v>
      </c>
      <c r="G228" s="26" t="s">
        <v>971</v>
      </c>
      <c r="I228" s="26" t="str">
        <f>IF(D228=组合调整!L228,"",1)</f>
        <v/>
      </c>
      <c r="J228" s="26" t="str">
        <f>IF(E228=组合调整!M228,"",1)</f>
        <v/>
      </c>
      <c r="K228" s="26" t="str">
        <f>IF(F228=组合调整!N228,"",1)</f>
        <v/>
      </c>
      <c r="L228" s="26" t="str">
        <f>IF(G228=组合调整!O228,"",1)</f>
        <v/>
      </c>
      <c r="N228" s="26">
        <v>3016611</v>
      </c>
      <c r="P228" s="26">
        <f>IF(D228="",0,VLOOKUP(D228,英雄信息!$O:$P,2,0))</f>
        <v>30177</v>
      </c>
      <c r="Q228" s="26">
        <f>IF(E228="",0,VLOOKUP(E228,英雄信息!$O:$P,2,0))</f>
        <v>0</v>
      </c>
      <c r="R228" s="26">
        <f>IF(F228="",0,VLOOKUP(F228,英雄信息!$O:$P,2,0))</f>
        <v>0</v>
      </c>
      <c r="S228" s="26">
        <f>IF(G228="",0,VLOOKUP(G228,英雄信息!$O:$P,2,0))</f>
        <v>0</v>
      </c>
    </row>
    <row r="229" spans="1:19" hidden="1">
      <c r="A229" s="61"/>
      <c r="B229" s="26" t="s">
        <v>132</v>
      </c>
      <c r="C229" s="26">
        <v>3</v>
      </c>
      <c r="D229" s="26" t="s">
        <v>70</v>
      </c>
      <c r="E229" s="26" t="s">
        <v>971</v>
      </c>
      <c r="F229" s="26" t="s">
        <v>971</v>
      </c>
      <c r="G229" s="26" t="s">
        <v>971</v>
      </c>
      <c r="I229" s="26" t="str">
        <f>IF(D229=组合调整!L229,"",1)</f>
        <v/>
      </c>
      <c r="J229" s="26" t="str">
        <f>IF(E229=组合调整!M229,"",1)</f>
        <v/>
      </c>
      <c r="K229" s="26" t="str">
        <f>IF(F229=组合调整!N229,"",1)</f>
        <v/>
      </c>
      <c r="L229" s="26" t="str">
        <f>IF(G229=组合调整!O229,"",1)</f>
        <v/>
      </c>
      <c r="N229" s="26">
        <v>3016621</v>
      </c>
      <c r="P229" s="26">
        <f>IF(D229="",0,VLOOKUP(D229,英雄信息!$O:$P,2,0))</f>
        <v>30210</v>
      </c>
      <c r="Q229" s="26">
        <f>IF(E229="",0,VLOOKUP(E229,英雄信息!$O:$P,2,0))</f>
        <v>0</v>
      </c>
      <c r="R229" s="26">
        <f>IF(F229="",0,VLOOKUP(F229,英雄信息!$O:$P,2,0))</f>
        <v>0</v>
      </c>
      <c r="S229" s="26">
        <f>IF(G229="",0,VLOOKUP(G229,英雄信息!$O:$P,2,0))</f>
        <v>0</v>
      </c>
    </row>
    <row r="230" spans="1:19" hidden="1">
      <c r="A230" s="61">
        <v>11</v>
      </c>
      <c r="B230" s="26" t="s">
        <v>126</v>
      </c>
      <c r="C230" s="26">
        <v>3</v>
      </c>
      <c r="D230" s="26" t="s">
        <v>18</v>
      </c>
      <c r="E230" s="26" t="s">
        <v>971</v>
      </c>
      <c r="F230" s="26" t="s">
        <v>971</v>
      </c>
      <c r="G230" s="26"/>
      <c r="I230" s="26" t="str">
        <f>IF(D230=组合调整!L230,"",1)</f>
        <v/>
      </c>
      <c r="J230" s="26" t="str">
        <f>IF(E230=组合调整!M230,"",1)</f>
        <v/>
      </c>
      <c r="K230" s="26" t="str">
        <f>IF(F230=组合调整!N230,"",1)</f>
        <v/>
      </c>
      <c r="L230" s="26" t="str">
        <f>IF(G230=组合调整!O230,"",1)</f>
        <v/>
      </c>
      <c r="N230" s="26">
        <v>1000132</v>
      </c>
      <c r="P230" s="26">
        <f>IF(D230="",0,VLOOKUP(D230,英雄信息!$O:$P,2,0))</f>
        <v>10001</v>
      </c>
      <c r="Q230" s="26">
        <f>IF(E230="",0,VLOOKUP(E230,英雄信息!$O:$P,2,0))</f>
        <v>0</v>
      </c>
      <c r="R230" s="26">
        <f>IF(F230="",0,VLOOKUP(F230,英雄信息!$O:$P,2,0))</f>
        <v>0</v>
      </c>
      <c r="S230" s="26">
        <f>IF(G230="",0,VLOOKUP(G230,英雄信息!$O:$P,2,0))</f>
        <v>0</v>
      </c>
    </row>
    <row r="231" spans="1:19" hidden="1">
      <c r="A231" s="61"/>
      <c r="B231" s="26" t="s">
        <v>126</v>
      </c>
      <c r="C231" s="26">
        <v>3</v>
      </c>
      <c r="D231" s="26" t="s">
        <v>110</v>
      </c>
      <c r="E231" s="26" t="s">
        <v>971</v>
      </c>
      <c r="F231" s="26" t="s">
        <v>971</v>
      </c>
      <c r="G231" s="26" t="s">
        <v>971</v>
      </c>
      <c r="I231" s="26" t="str">
        <f>IF(D231=组合调整!L231,"",1)</f>
        <v/>
      </c>
      <c r="J231" s="26" t="str">
        <f>IF(E231=组合调整!M231,"",1)</f>
        <v/>
      </c>
      <c r="K231" s="26" t="str">
        <f>IF(F231=组合调整!N231,"",1)</f>
        <v/>
      </c>
      <c r="L231" s="26" t="str">
        <f>IF(G231=组合调整!O231,"",1)</f>
        <v/>
      </c>
      <c r="N231" s="26">
        <v>1017722</v>
      </c>
      <c r="P231" s="26">
        <f>IF(D231="",0,VLOOKUP(D231,英雄信息!$O:$P,2,0))</f>
        <v>10177</v>
      </c>
      <c r="Q231" s="26">
        <f>IF(E231="",0,VLOOKUP(E231,英雄信息!$O:$P,2,0))</f>
        <v>0</v>
      </c>
      <c r="R231" s="26">
        <f>IF(F231="",0,VLOOKUP(F231,英雄信息!$O:$P,2,0))</f>
        <v>0</v>
      </c>
      <c r="S231" s="26">
        <f>IF(G231="",0,VLOOKUP(G231,英雄信息!$O:$P,2,0))</f>
        <v>0</v>
      </c>
    </row>
    <row r="232" spans="1:19" hidden="1">
      <c r="A232" s="61"/>
      <c r="B232" s="26" t="s">
        <v>126</v>
      </c>
      <c r="C232" s="26">
        <v>3</v>
      </c>
      <c r="D232" s="26" t="s">
        <v>27</v>
      </c>
      <c r="E232" s="26" t="s">
        <v>971</v>
      </c>
      <c r="F232" s="26" t="s">
        <v>971</v>
      </c>
      <c r="G232" s="26" t="s">
        <v>971</v>
      </c>
      <c r="I232" s="26" t="str">
        <f>IF(D232=组合调整!L232,"",1)</f>
        <v/>
      </c>
      <c r="J232" s="26" t="str">
        <f>IF(E232=组合调整!M232,"",1)</f>
        <v/>
      </c>
      <c r="K232" s="26" t="str">
        <f>IF(F232=组合调整!N232,"",1)</f>
        <v/>
      </c>
      <c r="L232" s="26" t="str">
        <f>IF(G232=组合调整!O232,"",1)</f>
        <v/>
      </c>
      <c r="N232" s="26">
        <v>2001222</v>
      </c>
      <c r="P232" s="26">
        <f>IF(D232="",0,VLOOKUP(D232,英雄信息!$O:$P,2,0))</f>
        <v>20012</v>
      </c>
      <c r="Q232" s="26">
        <f>IF(E232="",0,VLOOKUP(E232,英雄信息!$O:$P,2,0))</f>
        <v>0</v>
      </c>
      <c r="R232" s="26">
        <f>IF(F232="",0,VLOOKUP(F232,英雄信息!$O:$P,2,0))</f>
        <v>0</v>
      </c>
      <c r="S232" s="26">
        <f>IF(G232="",0,VLOOKUP(G232,英雄信息!$O:$P,2,0))</f>
        <v>0</v>
      </c>
    </row>
    <row r="233" spans="1:19" hidden="1">
      <c r="A233" s="61"/>
      <c r="B233" s="26" t="s">
        <v>126</v>
      </c>
      <c r="C233" s="26">
        <v>3</v>
      </c>
      <c r="D233" s="26" t="s">
        <v>41</v>
      </c>
      <c r="E233" s="26" t="s">
        <v>971</v>
      </c>
      <c r="F233" s="26" t="s">
        <v>971</v>
      </c>
      <c r="G233" s="26" t="s">
        <v>971</v>
      </c>
      <c r="I233" s="26" t="str">
        <f>IF(D233=组合调整!L233,"",1)</f>
        <v/>
      </c>
      <c r="J233" s="26" t="str">
        <f>IF(E233=组合调整!M233,"",1)</f>
        <v/>
      </c>
      <c r="K233" s="26" t="str">
        <f>IF(F233=组合调整!N233,"",1)</f>
        <v/>
      </c>
      <c r="L233" s="26" t="str">
        <f>IF(G233=组合调整!O233,"",1)</f>
        <v/>
      </c>
      <c r="N233" s="26">
        <v>2003432</v>
      </c>
      <c r="P233" s="26">
        <f>IF(D233="",0,VLOOKUP(D233,英雄信息!$O:$P,2,0))</f>
        <v>20034</v>
      </c>
      <c r="Q233" s="26">
        <f>IF(E233="",0,VLOOKUP(E233,英雄信息!$O:$P,2,0))</f>
        <v>0</v>
      </c>
      <c r="R233" s="26">
        <f>IF(F233="",0,VLOOKUP(F233,英雄信息!$O:$P,2,0))</f>
        <v>0</v>
      </c>
      <c r="S233" s="26">
        <f>IF(G233="",0,VLOOKUP(G233,英雄信息!$O:$P,2,0))</f>
        <v>0</v>
      </c>
    </row>
    <row r="234" spans="1:19" hidden="1">
      <c r="B234" s="26" t="s">
        <v>62</v>
      </c>
      <c r="C234" s="26">
        <v>2</v>
      </c>
      <c r="D234" s="26" t="s">
        <v>60</v>
      </c>
      <c r="E234" s="26" t="s">
        <v>971</v>
      </c>
      <c r="F234" s="26" t="s">
        <v>971</v>
      </c>
      <c r="G234" s="26" t="s">
        <v>971</v>
      </c>
      <c r="I234" s="26" t="str">
        <f>IF(D234=组合调整!L234,"",1)</f>
        <v/>
      </c>
      <c r="J234" s="26" t="str">
        <f>IF(E234=组合调整!M234,"",1)</f>
        <v/>
      </c>
      <c r="K234" s="26" t="str">
        <f>IF(F234=组合调整!N234,"",1)</f>
        <v/>
      </c>
      <c r="L234" s="26" t="str">
        <f>IF(G234=组合调整!O234,"",1)</f>
        <v/>
      </c>
      <c r="N234" s="26">
        <v>2022112</v>
      </c>
      <c r="P234" s="26">
        <f>IF(D234="",0,VLOOKUP(D234,英雄信息!$O:$P,2,0))</f>
        <v>20221</v>
      </c>
      <c r="Q234" s="26">
        <f>IF(E234="",0,VLOOKUP(E234,英雄信息!$O:$P,2,0))</f>
        <v>0</v>
      </c>
      <c r="R234" s="26">
        <f>IF(F234="",0,VLOOKUP(F234,英雄信息!$O:$P,2,0))</f>
        <v>0</v>
      </c>
      <c r="S234" s="26">
        <f>IF(G234="",0,VLOOKUP(G234,英雄信息!$O:$P,2,0))</f>
        <v>0</v>
      </c>
    </row>
    <row r="235" spans="1:19" hidden="1">
      <c r="B235" s="26" t="s">
        <v>62</v>
      </c>
      <c r="C235" s="26">
        <v>2</v>
      </c>
      <c r="D235" s="26" t="s">
        <v>7</v>
      </c>
      <c r="E235" s="26" t="s">
        <v>61</v>
      </c>
      <c r="F235" s="26" t="s">
        <v>971</v>
      </c>
      <c r="G235" s="26" t="s">
        <v>971</v>
      </c>
      <c r="I235" s="26" t="str">
        <f>IF(D235=组合调整!L235,"",1)</f>
        <v/>
      </c>
      <c r="J235" s="26" t="str">
        <f>IF(E235=组合调整!M235,"",1)</f>
        <v/>
      </c>
      <c r="K235" s="26" t="str">
        <f>IF(F235=组合调整!N235,"",1)</f>
        <v/>
      </c>
      <c r="L235" s="26" t="str">
        <f>IF(G235=组合调整!O235,"",1)</f>
        <v/>
      </c>
      <c r="N235" s="26">
        <v>2023212</v>
      </c>
      <c r="P235" s="26">
        <f>IF(D235="",0,VLOOKUP(D235,英雄信息!$O:$P,2,0))</f>
        <v>20232</v>
      </c>
      <c r="Q235" s="26">
        <f>IF(E235="",0,VLOOKUP(E235,英雄信息!$O:$P,2,0))</f>
        <v>20243</v>
      </c>
      <c r="R235" s="26">
        <f>IF(F235="",0,VLOOKUP(F235,英雄信息!$O:$P,2,0))</f>
        <v>0</v>
      </c>
      <c r="S235" s="26">
        <f>IF(G235="",0,VLOOKUP(G235,英雄信息!$O:$P,2,0))</f>
        <v>0</v>
      </c>
    </row>
    <row r="236" spans="1:19" hidden="1">
      <c r="B236" s="26" t="s">
        <v>62</v>
      </c>
      <c r="C236" s="26">
        <v>2</v>
      </c>
      <c r="D236" s="26" t="s">
        <v>64</v>
      </c>
      <c r="E236" s="26" t="s">
        <v>971</v>
      </c>
      <c r="F236" s="26" t="s">
        <v>971</v>
      </c>
      <c r="G236" s="26" t="s">
        <v>971</v>
      </c>
      <c r="I236" s="26" t="str">
        <f>IF(D236=组合调整!L236,"",1)</f>
        <v/>
      </c>
      <c r="J236" s="26" t="str">
        <f>IF(E236=组合调整!M236,"",1)</f>
        <v/>
      </c>
      <c r="K236" s="26" t="str">
        <f>IF(F236=组合调整!N236,"",1)</f>
        <v/>
      </c>
      <c r="L236" s="26" t="str">
        <f>IF(G236=组合调整!O236,"",1)</f>
        <v/>
      </c>
      <c r="N236" s="26">
        <v>2025411</v>
      </c>
      <c r="P236" s="26">
        <f>IF(D236="",0,VLOOKUP(D236,英雄信息!$O:$P,2,0))</f>
        <v>20298</v>
      </c>
      <c r="Q236" s="26">
        <f>IF(E236="",0,VLOOKUP(E236,英雄信息!$O:$P,2,0))</f>
        <v>0</v>
      </c>
      <c r="R236" s="26">
        <f>IF(F236="",0,VLOOKUP(F236,英雄信息!$O:$P,2,0))</f>
        <v>0</v>
      </c>
      <c r="S236" s="26">
        <f>IF(G236="",0,VLOOKUP(G236,英雄信息!$O:$P,2,0))</f>
        <v>0</v>
      </c>
    </row>
    <row r="237" spans="1:19">
      <c r="A237" s="61">
        <v>11</v>
      </c>
      <c r="B237" s="26" t="s">
        <v>38</v>
      </c>
      <c r="C237" s="26">
        <v>4</v>
      </c>
      <c r="D237" s="26" t="s">
        <v>111</v>
      </c>
      <c r="E237" s="26" t="s">
        <v>3</v>
      </c>
      <c r="F237" s="26" t="s">
        <v>971</v>
      </c>
      <c r="G237" s="26" t="s">
        <v>971</v>
      </c>
      <c r="I237" s="26" t="str">
        <f>IF(D237=组合调整!L237,"",1)</f>
        <v/>
      </c>
      <c r="J237" s="26" t="str">
        <f>IF(E237=组合调整!M237,"",1)</f>
        <v/>
      </c>
      <c r="K237" s="26" t="str">
        <f>IF(F237=组合调整!N237,"",1)</f>
        <v/>
      </c>
      <c r="L237" s="26" t="str">
        <f>IF(G237=组合调整!O237,"",1)</f>
        <v/>
      </c>
      <c r="N237" s="26">
        <v>2014422</v>
      </c>
      <c r="P237" s="26">
        <f>IF(D237="",0,VLOOKUP(D237,英雄信息!$O:$P,2,0))</f>
        <v>20144</v>
      </c>
      <c r="Q237" s="26">
        <f>IF(E237="",0,VLOOKUP(E237,英雄信息!$O:$P,2,0))</f>
        <v>30012</v>
      </c>
      <c r="R237" s="26">
        <f>IF(F237="",0,VLOOKUP(F237,英雄信息!$O:$P,2,0))</f>
        <v>0</v>
      </c>
      <c r="S237" s="26">
        <f>IF(G237="",0,VLOOKUP(G237,英雄信息!$O:$P,2,0))</f>
        <v>0</v>
      </c>
    </row>
    <row r="238" spans="1:19">
      <c r="A238" s="61"/>
      <c r="B238" s="26" t="s">
        <v>38</v>
      </c>
      <c r="C238" s="26">
        <v>4</v>
      </c>
      <c r="D238" s="26" t="s">
        <v>0</v>
      </c>
      <c r="E238" s="26" t="s">
        <v>43</v>
      </c>
      <c r="F238" s="26" t="s">
        <v>35</v>
      </c>
      <c r="G238" s="26" t="s">
        <v>971</v>
      </c>
      <c r="I238" s="26" t="str">
        <f>IF(D238=组合调整!L238,"",1)</f>
        <v/>
      </c>
      <c r="J238" s="26" t="str">
        <f>IF(E238=组合调整!M238,"",1)</f>
        <v/>
      </c>
      <c r="K238" s="26" t="str">
        <f>IF(F238=组合调整!N238,"",1)</f>
        <v/>
      </c>
      <c r="L238" s="26" t="str">
        <f>IF(G238=组合调整!O238,"",1)</f>
        <v/>
      </c>
      <c r="N238" s="26">
        <v>4004523</v>
      </c>
      <c r="P238" s="26">
        <f>IF(D238="",0,VLOOKUP(D238,英雄信息!$O:$P,2,0))</f>
        <v>30045</v>
      </c>
      <c r="Q238" s="26">
        <f>IF(E238="",0,VLOOKUP(E238,英雄信息!$O:$P,2,0))</f>
        <v>10111</v>
      </c>
      <c r="R238" s="26">
        <f>IF(F238="",0,VLOOKUP(F238,英雄信息!$O:$P,2,0))</f>
        <v>40188</v>
      </c>
      <c r="S238" s="26">
        <f>IF(G238="",0,VLOOKUP(G238,英雄信息!$O:$P,2,0))</f>
        <v>0</v>
      </c>
    </row>
    <row r="239" spans="1:19">
      <c r="A239" s="61"/>
      <c r="B239" s="26" t="s">
        <v>38</v>
      </c>
      <c r="C239" s="26">
        <v>4</v>
      </c>
      <c r="D239" s="26" t="s">
        <v>105</v>
      </c>
      <c r="E239" s="26" t="s">
        <v>971</v>
      </c>
      <c r="F239" s="26" t="s">
        <v>971</v>
      </c>
      <c r="G239" s="26" t="s">
        <v>971</v>
      </c>
      <c r="I239" s="26" t="str">
        <f>IF(D239=组合调整!L239,"",1)</f>
        <v/>
      </c>
      <c r="J239" s="26" t="str">
        <f>IF(E239=组合调整!M239,"",1)</f>
        <v/>
      </c>
      <c r="K239" s="26" t="str">
        <f>IF(F239=组合调整!N239,"",1)</f>
        <v/>
      </c>
      <c r="L239" s="26" t="str">
        <f>IF(G239=组合调整!O239,"",1)</f>
        <v/>
      </c>
      <c r="N239" s="26">
        <v>4005611</v>
      </c>
      <c r="P239" s="26">
        <f>IF(D239="",0,VLOOKUP(D239,英雄信息!$O:$P,2,0))</f>
        <v>30144</v>
      </c>
      <c r="Q239" s="26">
        <f>IF(E239="",0,VLOOKUP(E239,英雄信息!$O:$P,2,0))</f>
        <v>0</v>
      </c>
      <c r="R239" s="26">
        <f>IF(F239="",0,VLOOKUP(F239,英雄信息!$O:$P,2,0))</f>
        <v>0</v>
      </c>
      <c r="S239" s="26">
        <f>IF(G239="",0,VLOOKUP(G239,英雄信息!$O:$P,2,0))</f>
        <v>0</v>
      </c>
    </row>
    <row r="240" spans="1:19">
      <c r="A240" s="61"/>
      <c r="B240" s="26" t="s">
        <v>38</v>
      </c>
      <c r="C240" s="26">
        <v>4</v>
      </c>
      <c r="D240" s="26" t="s">
        <v>35</v>
      </c>
      <c r="E240" s="26" t="s">
        <v>971</v>
      </c>
      <c r="F240" s="26" t="s">
        <v>971</v>
      </c>
      <c r="G240" s="26" t="s">
        <v>971</v>
      </c>
      <c r="I240" s="26" t="str">
        <f>IF(D240=组合调整!L240,"",1)</f>
        <v/>
      </c>
      <c r="J240" s="26" t="str">
        <f>IF(E240=组合调整!M240,"",1)</f>
        <v/>
      </c>
      <c r="K240" s="26" t="str">
        <f>IF(F240=组合调整!N240,"",1)</f>
        <v/>
      </c>
      <c r="L240" s="26" t="str">
        <f>IF(G240=组合调整!O240,"",1)</f>
        <v/>
      </c>
      <c r="N240" s="26">
        <v>4018812</v>
      </c>
      <c r="P240" s="26">
        <f>IF(D240="",0,VLOOKUP(D240,英雄信息!$O:$P,2,0))</f>
        <v>40188</v>
      </c>
      <c r="Q240" s="26">
        <f>IF(E240="",0,VLOOKUP(E240,英雄信息!$O:$P,2,0))</f>
        <v>0</v>
      </c>
      <c r="R240" s="26">
        <f>IF(F240="",0,VLOOKUP(F240,英雄信息!$O:$P,2,0))</f>
        <v>0</v>
      </c>
      <c r="S240" s="26">
        <f>IF(G240="",0,VLOOKUP(G240,英雄信息!$O:$P,2,0))</f>
        <v>0</v>
      </c>
    </row>
    <row r="241" spans="1:19" hidden="1">
      <c r="B241" s="26" t="s">
        <v>81</v>
      </c>
      <c r="C241" s="26">
        <v>2</v>
      </c>
      <c r="D241" s="26" t="s">
        <v>35</v>
      </c>
      <c r="E241" s="26" t="s">
        <v>971</v>
      </c>
      <c r="F241" s="26" t="s">
        <v>971</v>
      </c>
      <c r="G241" s="26" t="s">
        <v>971</v>
      </c>
      <c r="I241" s="26" t="str">
        <f>IF(D241=组合调整!L241,"",1)</f>
        <v/>
      </c>
      <c r="J241" s="26" t="str">
        <f>IF(E241=组合调整!M241,"",1)</f>
        <v/>
      </c>
      <c r="K241" s="26" t="str">
        <f>IF(F241=组合调整!N241,"",1)</f>
        <v/>
      </c>
      <c r="L241" s="26" t="str">
        <f>IF(G241=组合调整!O241,"",1)</f>
        <v/>
      </c>
      <c r="N241" s="26">
        <v>4026511</v>
      </c>
      <c r="P241" s="26">
        <f>IF(D241="",0,VLOOKUP(D241,英雄信息!$O:$P,2,0))</f>
        <v>40188</v>
      </c>
      <c r="Q241" s="26">
        <f>IF(E241="",0,VLOOKUP(E241,英雄信息!$O:$P,2,0))</f>
        <v>0</v>
      </c>
      <c r="R241" s="26">
        <f>IF(F241="",0,VLOOKUP(F241,英雄信息!$O:$P,2,0))</f>
        <v>0</v>
      </c>
      <c r="S241" s="26">
        <f>IF(G241="",0,VLOOKUP(G241,英雄信息!$O:$P,2,0))</f>
        <v>0</v>
      </c>
    </row>
    <row r="242" spans="1:19" hidden="1">
      <c r="B242" s="26" t="s">
        <v>81</v>
      </c>
      <c r="C242" s="26">
        <v>2</v>
      </c>
      <c r="D242" s="26" t="s">
        <v>82</v>
      </c>
      <c r="E242" s="26" t="s">
        <v>971</v>
      </c>
      <c r="F242" s="26" t="s">
        <v>971</v>
      </c>
      <c r="G242" s="26" t="s">
        <v>971</v>
      </c>
      <c r="I242" s="26" t="str">
        <f>IF(D242=组合调整!L242,"",1)</f>
        <v/>
      </c>
      <c r="J242" s="26" t="str">
        <f>IF(E242=组合调整!M242,"",1)</f>
        <v/>
      </c>
      <c r="K242" s="26" t="str">
        <f>IF(F242=组合调整!N242,"",1)</f>
        <v/>
      </c>
      <c r="L242" s="26" t="str">
        <f>IF(G242=组合调整!O242,"",1)</f>
        <v/>
      </c>
      <c r="N242" s="26">
        <v>4026521</v>
      </c>
      <c r="P242" s="26">
        <f>IF(D242="",0,VLOOKUP(D242,英雄信息!$O:$P,2,0))</f>
        <v>40276</v>
      </c>
      <c r="Q242" s="26">
        <f>IF(E242="",0,VLOOKUP(E242,英雄信息!$O:$P,2,0))</f>
        <v>0</v>
      </c>
      <c r="R242" s="26">
        <f>IF(F242="",0,VLOOKUP(F242,英雄信息!$O:$P,2,0))</f>
        <v>0</v>
      </c>
      <c r="S242" s="26">
        <f>IF(G242="",0,VLOOKUP(G242,英雄信息!$O:$P,2,0))</f>
        <v>0</v>
      </c>
    </row>
    <row r="243" spans="1:19" hidden="1">
      <c r="B243" s="26" t="s">
        <v>81</v>
      </c>
      <c r="C243" s="26">
        <v>2</v>
      </c>
      <c r="D243" s="26" t="s">
        <v>25</v>
      </c>
      <c r="E243" s="26" t="s">
        <v>971</v>
      </c>
      <c r="F243" s="26" t="s">
        <v>971</v>
      </c>
      <c r="G243" s="26" t="s">
        <v>971</v>
      </c>
      <c r="I243" s="26" t="str">
        <f>IF(D243=组合调整!L243,"",1)</f>
        <v/>
      </c>
      <c r="J243" s="26" t="str">
        <f>IF(E243=组合调整!M243,"",1)</f>
        <v/>
      </c>
      <c r="K243" s="26" t="str">
        <f>IF(F243=组合调整!N243,"",1)</f>
        <v/>
      </c>
      <c r="L243" s="26" t="str">
        <f>IF(G243=组合调整!O243,"",1)</f>
        <v/>
      </c>
      <c r="N243" s="26">
        <v>4026531</v>
      </c>
      <c r="P243" s="26">
        <f>IF(D243="",0,VLOOKUP(D243,英雄信息!$O:$P,2,0))</f>
        <v>20067</v>
      </c>
      <c r="Q243" s="26">
        <f>IF(E243="",0,VLOOKUP(E243,英雄信息!$O:$P,2,0))</f>
        <v>0</v>
      </c>
      <c r="R243" s="26">
        <f>IF(F243="",0,VLOOKUP(F243,英雄信息!$O:$P,2,0))</f>
        <v>0</v>
      </c>
      <c r="S243" s="26">
        <f>IF(G243="",0,VLOOKUP(G243,英雄信息!$O:$P,2,0))</f>
        <v>0</v>
      </c>
    </row>
    <row r="244" spans="1:19">
      <c r="A244" s="61">
        <v>11</v>
      </c>
      <c r="B244" s="26" t="s">
        <v>24</v>
      </c>
      <c r="C244" s="26">
        <v>4</v>
      </c>
      <c r="D244" s="55" t="s">
        <v>19</v>
      </c>
      <c r="E244" s="55" t="s">
        <v>26</v>
      </c>
      <c r="F244" s="55" t="s">
        <v>42</v>
      </c>
      <c r="G244" s="55"/>
      <c r="I244" s="26" t="str">
        <f>IF(D244=组合调整!L244,"",1)</f>
        <v/>
      </c>
      <c r="J244" s="26" t="str">
        <f>IF(E244=组合调整!M244,"",1)</f>
        <v/>
      </c>
      <c r="K244" s="26" t="str">
        <f>IF(F244=组合调整!N244,"",1)</f>
        <v/>
      </c>
      <c r="L244" s="26" t="str">
        <f>IF(G244=组合调整!O244,"",1)</f>
        <v/>
      </c>
      <c r="N244" s="26">
        <v>1000123</v>
      </c>
      <c r="P244" s="26">
        <f>IF(D244="",0,VLOOKUP(D244,英雄信息!$O:$P,2,0))</f>
        <v>40045</v>
      </c>
      <c r="Q244" s="26">
        <f>IF(E244="",0,VLOOKUP(E244,英雄信息!$O:$P,2,0))</f>
        <v>10023</v>
      </c>
      <c r="R244" s="26">
        <f>IF(F244="",0,VLOOKUP(F244,英雄信息!$O:$P,2,0))</f>
        <v>30078</v>
      </c>
      <c r="S244" s="26">
        <f>IF(G244="",0,VLOOKUP(G244,英雄信息!$O:$P,2,0))</f>
        <v>0</v>
      </c>
    </row>
    <row r="245" spans="1:19">
      <c r="A245" s="61"/>
      <c r="B245" s="26" t="s">
        <v>24</v>
      </c>
      <c r="C245" s="26">
        <v>4</v>
      </c>
      <c r="D245" s="55" t="s">
        <v>1</v>
      </c>
      <c r="E245" s="55" t="s">
        <v>971</v>
      </c>
      <c r="F245" s="55" t="s">
        <v>971</v>
      </c>
      <c r="G245" s="55" t="s">
        <v>971</v>
      </c>
      <c r="I245" s="26" t="str">
        <f>IF(D245=组合调整!L245,"",1)</f>
        <v/>
      </c>
      <c r="J245" s="26" t="str">
        <f>IF(E245=组合调整!M245,"",1)</f>
        <v/>
      </c>
      <c r="K245" s="26" t="str">
        <f>IF(F245=组合调整!N245,"",1)</f>
        <v/>
      </c>
      <c r="L245" s="26" t="str">
        <f>IF(G245=组合调整!O245,"",1)</f>
        <v/>
      </c>
      <c r="N245" s="26">
        <v>1001211</v>
      </c>
      <c r="P245" s="26">
        <f>IF(D245="",0,VLOOKUP(D245,英雄信息!$O:$P,2,0))</f>
        <v>40012</v>
      </c>
      <c r="Q245" s="26">
        <f>IF(E245="",0,VLOOKUP(E245,英雄信息!$O:$P,2,0))</f>
        <v>0</v>
      </c>
      <c r="R245" s="26">
        <f>IF(F245="",0,VLOOKUP(F245,英雄信息!$O:$P,2,0))</f>
        <v>0</v>
      </c>
      <c r="S245" s="26">
        <f>IF(G245="",0,VLOOKUP(G245,英雄信息!$O:$P,2,0))</f>
        <v>0</v>
      </c>
    </row>
    <row r="246" spans="1:19">
      <c r="A246" s="61"/>
      <c r="B246" s="26" t="s">
        <v>24</v>
      </c>
      <c r="C246" s="26">
        <v>4</v>
      </c>
      <c r="D246" s="55" t="s">
        <v>138</v>
      </c>
      <c r="E246" s="55" t="s">
        <v>971</v>
      </c>
      <c r="F246" s="55" t="s">
        <v>971</v>
      </c>
      <c r="G246" s="55" t="s">
        <v>971</v>
      </c>
      <c r="I246" s="26" t="str">
        <f>IF(D246=组合调整!L246,"",1)</f>
        <v/>
      </c>
      <c r="J246" s="26" t="str">
        <f>IF(E246=组合调整!M246,"",1)</f>
        <v/>
      </c>
      <c r="K246" s="26" t="str">
        <f>IF(F246=组合调整!N246,"",1)</f>
        <v/>
      </c>
      <c r="L246" s="26" t="str">
        <f>IF(G246=组合调整!O246,"",1)</f>
        <v/>
      </c>
      <c r="N246" s="26">
        <v>1001221</v>
      </c>
      <c r="P246" s="26">
        <f>IF(D246="",0,VLOOKUP(D246,英雄信息!$O:$P,2,0))</f>
        <v>30067</v>
      </c>
      <c r="Q246" s="26">
        <f>IF(E246="",0,VLOOKUP(E246,英雄信息!$O:$P,2,0))</f>
        <v>0</v>
      </c>
      <c r="R246" s="26">
        <f>IF(F246="",0,VLOOKUP(F246,英雄信息!$O:$P,2,0))</f>
        <v>0</v>
      </c>
      <c r="S246" s="26">
        <f>IF(G246="",0,VLOOKUP(G246,英雄信息!$O:$P,2,0))</f>
        <v>0</v>
      </c>
    </row>
    <row r="247" spans="1:19">
      <c r="A247" s="61"/>
      <c r="B247" s="26" t="s">
        <v>24</v>
      </c>
      <c r="C247" s="26">
        <v>4</v>
      </c>
      <c r="D247" s="55" t="s">
        <v>17</v>
      </c>
      <c r="E247" s="55" t="s">
        <v>971</v>
      </c>
      <c r="F247" s="55" t="s">
        <v>971</v>
      </c>
      <c r="G247" s="55" t="s">
        <v>971</v>
      </c>
      <c r="I247" s="26" t="str">
        <f>IF(D247=组合调整!L247,"",1)</f>
        <v/>
      </c>
      <c r="J247" s="26" t="str">
        <f>IF(E247=组合调整!M247,"",1)</f>
        <v/>
      </c>
      <c r="K247" s="26" t="str">
        <f>IF(F247=组合调整!N247,"",1)</f>
        <v/>
      </c>
      <c r="L247" s="26" t="str">
        <f>IF(G247=组合调整!O247,"",1)</f>
        <v/>
      </c>
      <c r="N247" s="26">
        <v>1005612</v>
      </c>
      <c r="P247" s="26">
        <f>IF(D247="",0,VLOOKUP(D247,英雄信息!$O:$P,2,0))</f>
        <v>10056</v>
      </c>
      <c r="Q247" s="26">
        <f>IF(E247="",0,VLOOKUP(E247,英雄信息!$O:$P,2,0))</f>
        <v>0</v>
      </c>
      <c r="R247" s="26">
        <f>IF(F247="",0,VLOOKUP(F247,英雄信息!$O:$P,2,0))</f>
        <v>0</v>
      </c>
      <c r="S247" s="26">
        <f>IF(G247="",0,VLOOKUP(G247,英雄信息!$O:$P,2,0))</f>
        <v>0</v>
      </c>
    </row>
    <row r="248" spans="1:19">
      <c r="A248" s="61">
        <v>11</v>
      </c>
      <c r="B248" s="26" t="s">
        <v>27</v>
      </c>
      <c r="C248" s="26">
        <v>4</v>
      </c>
      <c r="D248" s="26" t="s">
        <v>137</v>
      </c>
      <c r="E248" s="26" t="s">
        <v>25</v>
      </c>
      <c r="F248" s="26" t="s">
        <v>971</v>
      </c>
      <c r="G248" s="26" t="s">
        <v>971</v>
      </c>
      <c r="I248" s="26" t="str">
        <f>IF(D248=组合调整!L248,"",1)</f>
        <v/>
      </c>
      <c r="J248" s="26" t="str">
        <f>IF(E248=组合调整!M248,"",1)</f>
        <v/>
      </c>
      <c r="K248" s="26" t="str">
        <f>IF(F248=组合调整!N248,"",1)</f>
        <v/>
      </c>
      <c r="L248" s="26" t="str">
        <f>IF(G248=组合调整!O248,"",1)</f>
        <v/>
      </c>
      <c r="N248" s="26">
        <v>2000113</v>
      </c>
      <c r="P248" s="26">
        <f>IF(D248="",0,VLOOKUP(D248,英雄信息!$O:$P,2,0))</f>
        <v>20001</v>
      </c>
      <c r="Q248" s="26">
        <f>IF(E248="",0,VLOOKUP(E248,英雄信息!$O:$P,2,0))</f>
        <v>20067</v>
      </c>
      <c r="R248" s="26">
        <f>IF(F248="",0,VLOOKUP(F248,英雄信息!$O:$P,2,0))</f>
        <v>0</v>
      </c>
      <c r="S248" s="26">
        <f>IF(G248="",0,VLOOKUP(G248,英雄信息!$O:$P,2,0))</f>
        <v>0</v>
      </c>
    </row>
    <row r="249" spans="1:19">
      <c r="A249" s="61"/>
      <c r="B249" s="26" t="s">
        <v>27</v>
      </c>
      <c r="C249" s="26">
        <v>4</v>
      </c>
      <c r="D249" s="26" t="s">
        <v>137</v>
      </c>
      <c r="E249" s="26" t="s">
        <v>21</v>
      </c>
      <c r="F249" s="26" t="s">
        <v>41</v>
      </c>
      <c r="G249" s="26" t="s">
        <v>23</v>
      </c>
      <c r="I249" s="26" t="str">
        <f>IF(D249=组合调整!L249,"",1)</f>
        <v/>
      </c>
      <c r="J249" s="26" t="str">
        <f>IF(E249=组合调整!M249,"",1)</f>
        <v/>
      </c>
      <c r="K249" s="26" t="str">
        <f>IF(F249=组合调整!N249,"",1)</f>
        <v/>
      </c>
      <c r="L249" s="26" t="str">
        <f>IF(G249=组合调整!O249,"",1)</f>
        <v/>
      </c>
      <c r="N249" s="26">
        <v>2000132</v>
      </c>
      <c r="P249" s="26">
        <f>IF(D249="",0,VLOOKUP(D249,英雄信息!$O:$P,2,0))</f>
        <v>20001</v>
      </c>
      <c r="Q249" s="26">
        <f>IF(E249="",0,VLOOKUP(E249,英雄信息!$O:$P,2,0))</f>
        <v>20023</v>
      </c>
      <c r="R249" s="26">
        <f>IF(F249="",0,VLOOKUP(F249,英雄信息!$O:$P,2,0))</f>
        <v>20034</v>
      </c>
      <c r="S249" s="26">
        <f>IF(G249="",0,VLOOKUP(G249,英雄信息!$O:$P,2,0))</f>
        <v>20045</v>
      </c>
    </row>
    <row r="250" spans="1:19">
      <c r="A250" s="61"/>
      <c r="B250" s="26" t="s">
        <v>27</v>
      </c>
      <c r="C250" s="26">
        <v>4</v>
      </c>
      <c r="D250" s="26" t="s">
        <v>1607</v>
      </c>
      <c r="E250" s="26" t="s">
        <v>971</v>
      </c>
      <c r="F250" s="26" t="s">
        <v>971</v>
      </c>
      <c r="G250" s="26" t="s">
        <v>971</v>
      </c>
      <c r="I250" s="26">
        <f>IF(D250=组合调整!L250,"",1)</f>
        <v>1</v>
      </c>
      <c r="J250" s="26" t="str">
        <f>IF(E250=组合调整!M250,"",1)</f>
        <v/>
      </c>
      <c r="K250" s="26" t="str">
        <f>IF(F250=组合调整!N250,"",1)</f>
        <v/>
      </c>
      <c r="L250" s="26" t="str">
        <f>IF(G250=组合调整!O250,"",1)</f>
        <v/>
      </c>
      <c r="N250" s="26">
        <v>2001211</v>
      </c>
      <c r="P250" s="26">
        <f>IF(D250="",0,VLOOKUP(D250,英雄信息!$O:$P,2,0))</f>
        <v>40177</v>
      </c>
      <c r="Q250" s="26">
        <f>IF(E250="",0,VLOOKUP(E250,英雄信息!$O:$P,2,0))</f>
        <v>0</v>
      </c>
      <c r="R250" s="26">
        <f>IF(F250="",0,VLOOKUP(F250,英雄信息!$O:$P,2,0))</f>
        <v>0</v>
      </c>
      <c r="S250" s="26">
        <f>IF(G250="",0,VLOOKUP(G250,英雄信息!$O:$P,2,0))</f>
        <v>0</v>
      </c>
    </row>
    <row r="251" spans="1:19">
      <c r="A251" s="61"/>
      <c r="B251" s="26" t="s">
        <v>27</v>
      </c>
      <c r="C251" s="26">
        <v>4</v>
      </c>
      <c r="D251" s="26" t="s">
        <v>1606</v>
      </c>
      <c r="E251" s="26" t="s">
        <v>971</v>
      </c>
      <c r="F251" s="26" t="s">
        <v>971</v>
      </c>
      <c r="G251" s="26" t="s">
        <v>971</v>
      </c>
      <c r="I251" s="26">
        <f>IF(D251=组合调整!L251,"",1)</f>
        <v>1</v>
      </c>
      <c r="J251" s="26" t="str">
        <f>IF(E251=组合调整!M251,"",1)</f>
        <v/>
      </c>
      <c r="K251" s="26" t="str">
        <f>IF(F251=组合调整!N251,"",1)</f>
        <v/>
      </c>
      <c r="L251" s="26" t="str">
        <f>IF(G251=组合调整!O251,"",1)</f>
        <v/>
      </c>
      <c r="N251" s="26">
        <v>2001221</v>
      </c>
      <c r="P251" s="26">
        <f>IF(D251="",0,VLOOKUP(D251,英雄信息!$O:$P,2,0))</f>
        <v>40034</v>
      </c>
      <c r="Q251" s="26">
        <f>IF(E251="",0,VLOOKUP(E251,英雄信息!$O:$P,2,0))</f>
        <v>0</v>
      </c>
      <c r="R251" s="26">
        <f>IF(F251="",0,VLOOKUP(F251,英雄信息!$O:$P,2,0))</f>
        <v>0</v>
      </c>
      <c r="S251" s="26">
        <f>IF(G251="",0,VLOOKUP(G251,英雄信息!$O:$P,2,0))</f>
        <v>0</v>
      </c>
    </row>
    <row r="252" spans="1:19" hidden="1">
      <c r="A252" s="61">
        <v>11</v>
      </c>
      <c r="B252" s="26" t="s">
        <v>123</v>
      </c>
      <c r="C252" s="26">
        <v>3</v>
      </c>
      <c r="D252" s="26" t="s">
        <v>63</v>
      </c>
      <c r="E252" s="26" t="s">
        <v>971</v>
      </c>
      <c r="F252" s="26" t="s">
        <v>971</v>
      </c>
      <c r="G252" s="26" t="s">
        <v>971</v>
      </c>
      <c r="I252" s="26" t="str">
        <f>IF(D252=组合调整!L252,"",1)</f>
        <v/>
      </c>
      <c r="J252" s="26" t="str">
        <f>IF(E252=组合调整!M252,"",1)</f>
        <v/>
      </c>
      <c r="K252" s="26" t="str">
        <f>IF(F252=组合调整!N252,"",1)</f>
        <v/>
      </c>
      <c r="L252" s="26" t="str">
        <f>IF(G252=组合调整!O252,"",1)</f>
        <v/>
      </c>
      <c r="N252" s="26">
        <v>2012211</v>
      </c>
      <c r="P252" s="26">
        <f>IF(D252="",0,VLOOKUP(D252,英雄信息!$O:$P,2,0))</f>
        <v>20265</v>
      </c>
      <c r="Q252" s="26">
        <f>IF(E252="",0,VLOOKUP(E252,英雄信息!$O:$P,2,0))</f>
        <v>0</v>
      </c>
      <c r="R252" s="26">
        <f>IF(F252="",0,VLOOKUP(F252,英雄信息!$O:$P,2,0))</f>
        <v>0</v>
      </c>
      <c r="S252" s="26">
        <f>IF(G252="",0,VLOOKUP(G252,英雄信息!$O:$P,2,0))</f>
        <v>0</v>
      </c>
    </row>
    <row r="253" spans="1:19" hidden="1">
      <c r="A253" s="61"/>
      <c r="B253" s="26" t="s">
        <v>123</v>
      </c>
      <c r="C253" s="26">
        <v>3</v>
      </c>
      <c r="D253" s="26" t="s">
        <v>119</v>
      </c>
      <c r="E253" s="26" t="s">
        <v>971</v>
      </c>
      <c r="F253" s="26" t="s">
        <v>971</v>
      </c>
      <c r="G253" s="26" t="s">
        <v>971</v>
      </c>
      <c r="I253" s="26" t="str">
        <f>IF(D253=组合调整!L253,"",1)</f>
        <v/>
      </c>
      <c r="J253" s="26" t="str">
        <f>IF(E253=组合调整!M253,"",1)</f>
        <v/>
      </c>
      <c r="K253" s="26" t="str">
        <f>IF(F253=组合调整!N253,"",1)</f>
        <v/>
      </c>
      <c r="L253" s="26" t="str">
        <f>IF(G253=组合调整!O253,"",1)</f>
        <v/>
      </c>
      <c r="N253" s="26">
        <v>2012221</v>
      </c>
      <c r="P253" s="26">
        <f>IF(D253="",0,VLOOKUP(D253,英雄信息!$O:$P,2,0))</f>
        <v>30188</v>
      </c>
      <c r="Q253" s="26">
        <f>IF(E253="",0,VLOOKUP(E253,英雄信息!$O:$P,2,0))</f>
        <v>0</v>
      </c>
      <c r="R253" s="26">
        <f>IF(F253="",0,VLOOKUP(F253,英雄信息!$O:$P,2,0))</f>
        <v>0</v>
      </c>
      <c r="S253" s="26">
        <f>IF(G253="",0,VLOOKUP(G253,英雄信息!$O:$P,2,0))</f>
        <v>0</v>
      </c>
    </row>
    <row r="254" spans="1:19" hidden="1">
      <c r="A254" s="61"/>
      <c r="B254" s="26" t="s">
        <v>123</v>
      </c>
      <c r="C254" s="26">
        <v>3</v>
      </c>
      <c r="D254" s="26" t="s">
        <v>1495</v>
      </c>
      <c r="E254" s="26" t="s">
        <v>971</v>
      </c>
      <c r="F254" s="26" t="s">
        <v>971</v>
      </c>
      <c r="G254" s="26" t="s">
        <v>971</v>
      </c>
      <c r="I254" s="26" t="str">
        <f>IF(D254=组合调整!L254,"",1)</f>
        <v/>
      </c>
      <c r="J254" s="26" t="str">
        <f>IF(E254=组合调整!M254,"",1)</f>
        <v/>
      </c>
      <c r="K254" s="26" t="str">
        <f>IF(F254=组合调整!N254,"",1)</f>
        <v/>
      </c>
      <c r="L254" s="26" t="str">
        <f>IF(G254=组合调整!O254,"",1)</f>
        <v/>
      </c>
      <c r="N254" s="26">
        <v>2012231</v>
      </c>
      <c r="P254" s="26">
        <f>IF(D254="",0,VLOOKUP(D254,英雄信息!$O:$P,2,0))</f>
        <v>20419</v>
      </c>
      <c r="Q254" s="26">
        <f>IF(E254="",0,VLOOKUP(E254,英雄信息!$O:$P,2,0))</f>
        <v>0</v>
      </c>
      <c r="R254" s="26">
        <f>IF(F254="",0,VLOOKUP(F254,英雄信息!$O:$P,2,0))</f>
        <v>0</v>
      </c>
      <c r="S254" s="26">
        <f>IF(G254="",0,VLOOKUP(G254,英雄信息!$O:$P,2,0))</f>
        <v>0</v>
      </c>
    </row>
    <row r="255" spans="1:19" hidden="1">
      <c r="A255" s="61"/>
      <c r="B255" s="26" t="s">
        <v>123</v>
      </c>
      <c r="C255" s="26">
        <v>3</v>
      </c>
      <c r="D255" s="26" t="s">
        <v>109</v>
      </c>
      <c r="E255" s="26" t="s">
        <v>971</v>
      </c>
      <c r="F255" s="26" t="s">
        <v>971</v>
      </c>
      <c r="G255" s="26" t="s">
        <v>971</v>
      </c>
      <c r="I255" s="26" t="str">
        <f>IF(D255=组合调整!L255,"",1)</f>
        <v/>
      </c>
      <c r="J255" s="26" t="str">
        <f>IF(E255=组合调整!M255,"",1)</f>
        <v/>
      </c>
      <c r="K255" s="26" t="str">
        <f>IF(F255=组合调整!N255,"",1)</f>
        <v/>
      </c>
      <c r="L255" s="26" t="str">
        <f>IF(G255=组合调整!O255,"",1)</f>
        <v/>
      </c>
      <c r="N255" s="26">
        <v>2016632</v>
      </c>
      <c r="P255" s="26">
        <f>IF(D255="",0,VLOOKUP(D255,英雄信息!$O:$P,2,0))</f>
        <v>20166</v>
      </c>
      <c r="Q255" s="26">
        <f>IF(E255="",0,VLOOKUP(E255,英雄信息!$O:$P,2,0))</f>
        <v>0</v>
      </c>
      <c r="R255" s="26">
        <f>IF(F255="",0,VLOOKUP(F255,英雄信息!$O:$P,2,0))</f>
        <v>0</v>
      </c>
      <c r="S255" s="26">
        <f>IF(G255="",0,VLOOKUP(G255,英雄信息!$O:$P,2,0))</f>
        <v>0</v>
      </c>
    </row>
    <row r="256" spans="1:19">
      <c r="A256" s="61">
        <v>11</v>
      </c>
      <c r="B256" s="26" t="s">
        <v>0</v>
      </c>
      <c r="C256" s="26">
        <v>5</v>
      </c>
      <c r="D256" s="26" t="s">
        <v>20</v>
      </c>
      <c r="E256" s="26" t="s">
        <v>971</v>
      </c>
      <c r="F256" s="26" t="s">
        <v>971</v>
      </c>
      <c r="G256" s="26" t="s">
        <v>971</v>
      </c>
      <c r="I256" s="26" t="str">
        <f>IF(D256=组合调整!L256,"",1)</f>
        <v/>
      </c>
      <c r="J256" s="26" t="str">
        <f>IF(E256=组合调整!M256,"",1)</f>
        <v/>
      </c>
      <c r="K256" s="26" t="str">
        <f>IF(F256=组合调整!N256,"",1)</f>
        <v/>
      </c>
      <c r="L256" s="26" t="str">
        <f>IF(G256=组合调整!O256,"",1)</f>
        <v/>
      </c>
      <c r="N256" s="26">
        <v>3000122</v>
      </c>
      <c r="P256" s="26">
        <f>IF(D256="",0,VLOOKUP(D256,英雄信息!$O:$P,2,0))</f>
        <v>40001</v>
      </c>
      <c r="Q256" s="26">
        <f>IF(E256="",0,VLOOKUP(E256,英雄信息!$O:$P,2,0))</f>
        <v>0</v>
      </c>
      <c r="R256" s="26">
        <f>IF(F256="",0,VLOOKUP(F256,英雄信息!$O:$P,2,0))</f>
        <v>0</v>
      </c>
      <c r="S256" s="26">
        <f>IF(G256="",0,VLOOKUP(G256,英雄信息!$O:$P,2,0))</f>
        <v>0</v>
      </c>
    </row>
    <row r="257" spans="1:19">
      <c r="A257" s="61"/>
      <c r="B257" s="26" t="s">
        <v>0</v>
      </c>
      <c r="C257" s="26">
        <v>5</v>
      </c>
      <c r="D257" s="26" t="s">
        <v>105</v>
      </c>
      <c r="E257" s="26" t="s">
        <v>971</v>
      </c>
      <c r="F257" s="26" t="s">
        <v>971</v>
      </c>
      <c r="G257" s="26" t="s">
        <v>971</v>
      </c>
      <c r="I257" s="26" t="str">
        <f>IF(D257=组合调整!L257,"",1)</f>
        <v/>
      </c>
      <c r="J257" s="26" t="str">
        <f>IF(E257=组合调整!M257,"",1)</f>
        <v/>
      </c>
      <c r="K257" s="26" t="str">
        <f>IF(F257=组合调整!N257,"",1)</f>
        <v/>
      </c>
      <c r="L257" s="26" t="str">
        <f>IF(G257=组合调整!O257,"",1)</f>
        <v/>
      </c>
      <c r="N257" s="26">
        <v>3004511</v>
      </c>
      <c r="P257" s="26">
        <f>IF(D257="",0,VLOOKUP(D257,英雄信息!$O:$P,2,0))</f>
        <v>30144</v>
      </c>
      <c r="Q257" s="26">
        <f>IF(E257="",0,VLOOKUP(E257,英雄信息!$O:$P,2,0))</f>
        <v>0</v>
      </c>
      <c r="R257" s="26">
        <f>IF(F257="",0,VLOOKUP(F257,英雄信息!$O:$P,2,0))</f>
        <v>0</v>
      </c>
      <c r="S257" s="26">
        <f>IF(G257="",0,VLOOKUP(G257,英雄信息!$O:$P,2,0))</f>
        <v>0</v>
      </c>
    </row>
    <row r="258" spans="1:19">
      <c r="A258" s="61"/>
      <c r="B258" s="26" t="s">
        <v>0</v>
      </c>
      <c r="C258" s="26">
        <v>5</v>
      </c>
      <c r="D258" s="26" t="s">
        <v>3</v>
      </c>
      <c r="E258" s="26" t="s">
        <v>971</v>
      </c>
      <c r="F258" s="26" t="s">
        <v>971</v>
      </c>
      <c r="G258" s="26" t="s">
        <v>971</v>
      </c>
      <c r="I258" s="26" t="str">
        <f>IF(D258=组合调整!L258,"",1)</f>
        <v/>
      </c>
      <c r="J258" s="26" t="str">
        <f>IF(E258=组合调整!M258,"",1)</f>
        <v/>
      </c>
      <c r="K258" s="26" t="str">
        <f>IF(F258=组合调整!N258,"",1)</f>
        <v/>
      </c>
      <c r="L258" s="26" t="str">
        <f>IF(G258=组合调整!O258,"",1)</f>
        <v/>
      </c>
      <c r="N258" s="26">
        <v>3004521</v>
      </c>
      <c r="P258" s="26">
        <f>IF(D258="",0,VLOOKUP(D258,英雄信息!$O:$P,2,0))</f>
        <v>30012</v>
      </c>
      <c r="Q258" s="26">
        <f>IF(E258="",0,VLOOKUP(E258,英雄信息!$O:$P,2,0))</f>
        <v>0</v>
      </c>
      <c r="R258" s="26">
        <f>IF(F258="",0,VLOOKUP(F258,英雄信息!$O:$P,2,0))</f>
        <v>0</v>
      </c>
      <c r="S258" s="26">
        <f>IF(G258="",0,VLOOKUP(G258,英雄信息!$O:$P,2,0))</f>
        <v>0</v>
      </c>
    </row>
    <row r="259" spans="1:19">
      <c r="A259" s="61"/>
      <c r="B259" s="26" t="s">
        <v>0</v>
      </c>
      <c r="C259" s="26">
        <v>5</v>
      </c>
      <c r="D259" s="26" t="s">
        <v>35</v>
      </c>
      <c r="E259" s="26" t="s">
        <v>33</v>
      </c>
      <c r="F259" s="26" t="s">
        <v>43</v>
      </c>
      <c r="G259" s="26" t="s">
        <v>971</v>
      </c>
      <c r="I259" s="26" t="str">
        <f>IF(D259=组合调整!L259,"",1)</f>
        <v/>
      </c>
      <c r="J259" s="26" t="str">
        <f>IF(E259=组合调整!M259,"",1)</f>
        <v/>
      </c>
      <c r="K259" s="26" t="str">
        <f>IF(F259=组合调整!N259,"",1)</f>
        <v/>
      </c>
      <c r="L259" s="26" t="str">
        <f>IF(G259=组合调整!O259,"",1)</f>
        <v/>
      </c>
      <c r="N259" s="26">
        <v>3004531</v>
      </c>
      <c r="P259" s="26">
        <f>IF(D259="",0,VLOOKUP(D259,英雄信息!$O:$P,2,0))</f>
        <v>40188</v>
      </c>
      <c r="Q259" s="26">
        <f>IF(E259="",0,VLOOKUP(E259,英雄信息!$O:$P,2,0))</f>
        <v>40023</v>
      </c>
      <c r="R259" s="26">
        <f>IF(F259="",0,VLOOKUP(F259,英雄信息!$O:$P,2,0))</f>
        <v>10111</v>
      </c>
      <c r="S259" s="26">
        <f>IF(G259="",0,VLOOKUP(G259,英雄信息!$O:$P,2,0))</f>
        <v>0</v>
      </c>
    </row>
    <row r="260" spans="1:19">
      <c r="A260" s="62">
        <v>11</v>
      </c>
      <c r="B260" s="26" t="s">
        <v>26</v>
      </c>
      <c r="C260" s="26">
        <v>4</v>
      </c>
      <c r="D260" s="26" t="s">
        <v>19</v>
      </c>
      <c r="E260" s="26" t="s">
        <v>24</v>
      </c>
      <c r="F260" s="26" t="s">
        <v>42</v>
      </c>
      <c r="G260" s="26"/>
      <c r="I260" s="26" t="str">
        <f>IF(D260=组合调整!L260,"",1)</f>
        <v/>
      </c>
      <c r="J260" s="26" t="str">
        <f>IF(E260=组合调整!M260,"",1)</f>
        <v/>
      </c>
      <c r="K260" s="26" t="str">
        <f>IF(F260=组合调整!N260,"",1)</f>
        <v/>
      </c>
      <c r="L260" s="26" t="str">
        <f>IF(G260=组合调整!O260,"",1)</f>
        <v/>
      </c>
      <c r="N260" s="26">
        <v>1000122</v>
      </c>
      <c r="P260" s="26">
        <f>IF(D260="",0,VLOOKUP(D260,英雄信息!$O:$P,2,0))</f>
        <v>40045</v>
      </c>
      <c r="Q260" s="26">
        <f>IF(E260="",0,VLOOKUP(E260,英雄信息!$O:$P,2,0))</f>
        <v>10012</v>
      </c>
      <c r="R260" s="26">
        <f>IF(F260="",0,VLOOKUP(F260,英雄信息!$O:$P,2,0))</f>
        <v>30078</v>
      </c>
      <c r="S260" s="26">
        <f>IF(G260="",0,VLOOKUP(G260,英雄信息!$O:$P,2,0))</f>
        <v>0</v>
      </c>
    </row>
    <row r="261" spans="1:19">
      <c r="A261" s="63"/>
      <c r="B261" s="26" t="s">
        <v>26</v>
      </c>
      <c r="C261" s="26">
        <v>4</v>
      </c>
      <c r="D261" s="26" t="s">
        <v>139</v>
      </c>
      <c r="E261" s="26" t="s">
        <v>971</v>
      </c>
      <c r="F261" s="26" t="s">
        <v>971</v>
      </c>
      <c r="G261" s="26" t="s">
        <v>971</v>
      </c>
      <c r="I261" s="26" t="str">
        <f>IF(D261=组合调整!L261,"",1)</f>
        <v/>
      </c>
      <c r="J261" s="26" t="str">
        <f>IF(E261=组合调整!M261,"",1)</f>
        <v/>
      </c>
      <c r="K261" s="26" t="str">
        <f>IF(F261=组合调整!N261,"",1)</f>
        <v/>
      </c>
      <c r="L261" s="26" t="str">
        <f>IF(G261=组合调整!O261,"",1)</f>
        <v/>
      </c>
      <c r="N261" s="26">
        <v>1002311</v>
      </c>
      <c r="P261" s="26">
        <f>IF(D261="",0,VLOOKUP(D261,英雄信息!$O:$P,2,0))</f>
        <v>10034</v>
      </c>
      <c r="Q261" s="26">
        <f>IF(E261="",0,VLOOKUP(E261,英雄信息!$O:$P,2,0))</f>
        <v>0</v>
      </c>
      <c r="R261" s="26">
        <f>IF(F261="",0,VLOOKUP(F261,英雄信息!$O:$P,2,0))</f>
        <v>0</v>
      </c>
      <c r="S261" s="26">
        <f>IF(G261="",0,VLOOKUP(G261,英雄信息!$O:$P,2,0))</f>
        <v>0</v>
      </c>
    </row>
    <row r="262" spans="1:19">
      <c r="A262" s="63"/>
      <c r="B262" s="26" t="s">
        <v>26</v>
      </c>
      <c r="C262" s="26">
        <v>4</v>
      </c>
      <c r="D262" s="26" t="s">
        <v>112</v>
      </c>
      <c r="E262" s="26" t="s">
        <v>971</v>
      </c>
      <c r="F262" s="26" t="s">
        <v>971</v>
      </c>
      <c r="G262" s="26" t="s">
        <v>971</v>
      </c>
      <c r="I262" s="26" t="str">
        <f>IF(D262=组合调整!L262,"",1)</f>
        <v/>
      </c>
      <c r="J262" s="26" t="str">
        <f>IF(E262=组合调整!M262,"",1)</f>
        <v/>
      </c>
      <c r="K262" s="26" t="str">
        <f>IF(F262=组合调整!N262,"",1)</f>
        <v/>
      </c>
      <c r="L262" s="26" t="str">
        <f>IF(G262=组合调整!O262,"",1)</f>
        <v/>
      </c>
      <c r="N262" s="26">
        <v>1002321</v>
      </c>
      <c r="P262" s="26">
        <f>IF(D262="",0,VLOOKUP(D262,英雄信息!$O:$P,2,0))</f>
        <v>10133</v>
      </c>
      <c r="Q262" s="26">
        <f>IF(E262="",0,VLOOKUP(E262,英雄信息!$O:$P,2,0))</f>
        <v>0</v>
      </c>
      <c r="R262" s="26">
        <f>IF(F262="",0,VLOOKUP(F262,英雄信息!$O:$P,2,0))</f>
        <v>0</v>
      </c>
      <c r="S262" s="26">
        <f>IF(G262="",0,VLOOKUP(G262,英雄信息!$O:$P,2,0))</f>
        <v>0</v>
      </c>
    </row>
    <row r="263" spans="1:19">
      <c r="A263" s="63"/>
      <c r="B263" s="26" t="s">
        <v>26</v>
      </c>
      <c r="C263" s="26">
        <v>4</v>
      </c>
      <c r="D263" s="26" t="s">
        <v>17</v>
      </c>
      <c r="E263" s="26" t="s">
        <v>107</v>
      </c>
      <c r="F263" s="26" t="s">
        <v>971</v>
      </c>
      <c r="G263" s="26" t="s">
        <v>971</v>
      </c>
      <c r="I263" s="26" t="str">
        <f>IF(D263=组合调整!L263,"",1)</f>
        <v/>
      </c>
      <c r="J263" s="26" t="str">
        <f>IF(E263=组合调整!M263,"",1)</f>
        <v/>
      </c>
      <c r="K263" s="26" t="str">
        <f>IF(F263=组合调整!N263,"",1)</f>
        <v/>
      </c>
      <c r="L263" s="26" t="str">
        <f>IF(G263=组合调整!O263,"",1)</f>
        <v/>
      </c>
      <c r="N263" s="26">
        <v>1005633</v>
      </c>
      <c r="P263" s="26">
        <f>IF(D263="",0,VLOOKUP(D263,英雄信息!$O:$P,2,0))</f>
        <v>10056</v>
      </c>
      <c r="Q263" s="26">
        <f>IF(E263="",0,VLOOKUP(E263,英雄信息!$O:$P,2,0))</f>
        <v>10100</v>
      </c>
      <c r="R263" s="26">
        <f>IF(F263="",0,VLOOKUP(F263,英雄信息!$O:$P,2,0))</f>
        <v>0</v>
      </c>
      <c r="S263" s="26">
        <f>IF(G263="",0,VLOOKUP(G263,英雄信息!$O:$P,2,0))</f>
        <v>0</v>
      </c>
    </row>
    <row r="264" spans="1:19">
      <c r="A264" s="61">
        <v>11</v>
      </c>
      <c r="B264" s="26" t="s">
        <v>31</v>
      </c>
      <c r="C264" s="26">
        <v>4</v>
      </c>
      <c r="D264" s="26" t="s">
        <v>22</v>
      </c>
      <c r="E264" s="26" t="s">
        <v>971</v>
      </c>
      <c r="F264" s="26" t="s">
        <v>971</v>
      </c>
      <c r="G264" s="26" t="s">
        <v>971</v>
      </c>
      <c r="I264" s="26" t="str">
        <f>IF(D264=组合调整!L264,"",1)</f>
        <v/>
      </c>
      <c r="J264" s="26" t="str">
        <f>IF(E264=组合调整!M264,"",1)</f>
        <v/>
      </c>
      <c r="K264" s="26" t="str">
        <f>IF(F264=组合调整!N264,"",1)</f>
        <v/>
      </c>
      <c r="L264" s="26" t="str">
        <f>IF(G264=组合调整!O264,"",1)</f>
        <v/>
      </c>
      <c r="N264" s="26">
        <v>2005612</v>
      </c>
      <c r="P264" s="26">
        <f>IF(D264="",0,VLOOKUP(D264,英雄信息!$O:$P,2,0))</f>
        <v>20056</v>
      </c>
      <c r="Q264" s="26">
        <f>IF(E264="",0,VLOOKUP(E264,英雄信息!$O:$P,2,0))</f>
        <v>0</v>
      </c>
      <c r="R264" s="26">
        <f>IF(F264="",0,VLOOKUP(F264,英雄信息!$O:$P,2,0))</f>
        <v>0</v>
      </c>
      <c r="S264" s="26">
        <f>IF(G264="",0,VLOOKUP(G264,英雄信息!$O:$P,2,0))</f>
        <v>0</v>
      </c>
    </row>
    <row r="265" spans="1:19">
      <c r="A265" s="61"/>
      <c r="B265" s="26" t="s">
        <v>31</v>
      </c>
      <c r="C265" s="26">
        <v>4</v>
      </c>
      <c r="D265" s="26" t="s">
        <v>25</v>
      </c>
      <c r="E265" s="26" t="s">
        <v>971</v>
      </c>
      <c r="F265" s="26" t="s">
        <v>971</v>
      </c>
      <c r="G265" s="26" t="s">
        <v>971</v>
      </c>
      <c r="I265" s="26" t="str">
        <f>IF(D265=组合调整!L265,"",1)</f>
        <v/>
      </c>
      <c r="J265" s="26" t="str">
        <f>IF(E265=组合调整!M265,"",1)</f>
        <v/>
      </c>
      <c r="K265" s="26" t="str">
        <f>IF(F265=组合调整!N265,"",1)</f>
        <v/>
      </c>
      <c r="L265" s="26" t="str">
        <f>IF(G265=组合调整!O265,"",1)</f>
        <v/>
      </c>
      <c r="N265" s="26">
        <v>2006712</v>
      </c>
      <c r="P265" s="26">
        <f>IF(D265="",0,VLOOKUP(D265,英雄信息!$O:$P,2,0))</f>
        <v>20067</v>
      </c>
      <c r="Q265" s="26">
        <f>IF(E265="",0,VLOOKUP(E265,英雄信息!$O:$P,2,0))</f>
        <v>0</v>
      </c>
      <c r="R265" s="26">
        <f>IF(F265="",0,VLOOKUP(F265,英雄信息!$O:$P,2,0))</f>
        <v>0</v>
      </c>
      <c r="S265" s="26">
        <f>IF(G265="",0,VLOOKUP(G265,英雄信息!$O:$P,2,0))</f>
        <v>0</v>
      </c>
    </row>
    <row r="266" spans="1:19">
      <c r="A266" s="61"/>
      <c r="B266" s="26" t="s">
        <v>31</v>
      </c>
      <c r="C266" s="26">
        <v>4</v>
      </c>
      <c r="D266" s="26" t="s">
        <v>32</v>
      </c>
      <c r="E266" s="26" t="s">
        <v>971</v>
      </c>
      <c r="F266" s="26" t="s">
        <v>971</v>
      </c>
      <c r="G266" s="26" t="s">
        <v>971</v>
      </c>
      <c r="I266" s="26" t="str">
        <f>IF(D266=组合调整!L266,"",1)</f>
        <v/>
      </c>
      <c r="J266" s="26" t="str">
        <f>IF(E266=组合调整!M266,"",1)</f>
        <v/>
      </c>
      <c r="K266" s="26" t="str">
        <f>IF(F266=组合调整!N266,"",1)</f>
        <v/>
      </c>
      <c r="L266" s="26" t="str">
        <f>IF(G266=组合调整!O266,"",1)</f>
        <v/>
      </c>
      <c r="N266" s="26">
        <v>2008911</v>
      </c>
      <c r="P266" s="26">
        <f>IF(D266="",0,VLOOKUP(D266,英雄信息!$O:$P,2,0))</f>
        <v>20155</v>
      </c>
      <c r="Q266" s="26">
        <f>IF(E266="",0,VLOOKUP(E266,英雄信息!$O:$P,2,0))</f>
        <v>0</v>
      </c>
      <c r="R266" s="26">
        <f>IF(F266="",0,VLOOKUP(F266,英雄信息!$O:$P,2,0))</f>
        <v>0</v>
      </c>
      <c r="S266" s="26">
        <f>IF(G266="",0,VLOOKUP(G266,英雄信息!$O:$P,2,0))</f>
        <v>0</v>
      </c>
    </row>
    <row r="267" spans="1:19">
      <c r="A267" s="61"/>
      <c r="B267" s="26" t="s">
        <v>31</v>
      </c>
      <c r="C267" s="26">
        <v>4</v>
      </c>
      <c r="D267" s="26" t="s">
        <v>122</v>
      </c>
      <c r="E267" s="26" t="s">
        <v>971</v>
      </c>
      <c r="F267" s="26" t="s">
        <v>971</v>
      </c>
      <c r="G267" s="26" t="s">
        <v>971</v>
      </c>
      <c r="I267" s="26" t="str">
        <f>IF(D267=组合调整!L267,"",1)</f>
        <v/>
      </c>
      <c r="J267" s="26" t="str">
        <f>IF(E267=组合调整!M267,"",1)</f>
        <v/>
      </c>
      <c r="K267" s="26" t="str">
        <f>IF(F267=组合调整!N267,"",1)</f>
        <v/>
      </c>
      <c r="L267" s="26" t="str">
        <f>IF(G267=组合调整!O267,"",1)</f>
        <v/>
      </c>
      <c r="N267" s="26">
        <v>2008921</v>
      </c>
      <c r="P267" s="26">
        <f>IF(D267="",0,VLOOKUP(D267,英雄信息!$O:$P,2,0))</f>
        <v>20100</v>
      </c>
      <c r="Q267" s="26">
        <f>IF(E267="",0,VLOOKUP(E267,英雄信息!$O:$P,2,0))</f>
        <v>0</v>
      </c>
      <c r="R267" s="26">
        <f>IF(F267="",0,VLOOKUP(F267,英雄信息!$O:$P,2,0))</f>
        <v>0</v>
      </c>
      <c r="S267" s="26">
        <f>IF(G267="",0,VLOOKUP(G267,英雄信息!$O:$P,2,0))</f>
        <v>0</v>
      </c>
    </row>
    <row r="268" spans="1:19">
      <c r="A268" s="61">
        <v>11</v>
      </c>
      <c r="B268" s="26" t="s">
        <v>42</v>
      </c>
      <c r="C268" s="26">
        <v>4</v>
      </c>
      <c r="D268" s="26" t="s">
        <v>17</v>
      </c>
      <c r="E268" s="26" t="s">
        <v>39</v>
      </c>
      <c r="F268" s="26" t="s">
        <v>24</v>
      </c>
      <c r="G268" s="26" t="s">
        <v>971</v>
      </c>
      <c r="I268" s="26" t="str">
        <f>IF(D268=组合调整!L268,"",1)</f>
        <v/>
      </c>
      <c r="J268" s="26" t="str">
        <f>IF(E268=组合调整!M268,"",1)</f>
        <v/>
      </c>
      <c r="K268" s="26">
        <f>IF(F268=组合调整!N268,"",1)</f>
        <v>1</v>
      </c>
      <c r="L268" s="26" t="str">
        <f>IF(G268=组合调整!O268,"",1)</f>
        <v/>
      </c>
      <c r="N268" s="26">
        <v>3004534</v>
      </c>
      <c r="P268" s="26">
        <f>IF(D268="",0,VLOOKUP(D268,英雄信息!$O:$P,2,0))</f>
        <v>10056</v>
      </c>
      <c r="Q268" s="26">
        <f>IF(E268="",0,VLOOKUP(E268,英雄信息!$O:$P,2,0))</f>
        <v>30056</v>
      </c>
      <c r="R268" s="26">
        <f>IF(F268="",0,VLOOKUP(F268,英雄信息!$O:$P,2,0))</f>
        <v>10012</v>
      </c>
      <c r="S268" s="26">
        <f>IF(G268="",0,VLOOKUP(G268,英雄信息!$O:$P,2,0))</f>
        <v>0</v>
      </c>
    </row>
    <row r="269" spans="1:19">
      <c r="A269" s="61"/>
      <c r="B269" s="26" t="s">
        <v>42</v>
      </c>
      <c r="C269" s="26">
        <v>4</v>
      </c>
      <c r="D269" s="26" t="s">
        <v>138</v>
      </c>
      <c r="E269" s="26" t="s">
        <v>971</v>
      </c>
      <c r="F269" s="26" t="s">
        <v>971</v>
      </c>
      <c r="G269" s="26" t="s">
        <v>971</v>
      </c>
      <c r="I269" s="26" t="str">
        <f>IF(D269=组合调整!L269,"",1)</f>
        <v/>
      </c>
      <c r="J269" s="26" t="str">
        <f>IF(E269=组合调整!M269,"",1)</f>
        <v/>
      </c>
      <c r="K269" s="26" t="str">
        <f>IF(F269=组合调整!N269,"",1)</f>
        <v/>
      </c>
      <c r="L269" s="26" t="str">
        <f>IF(G269=组合调整!O269,"",1)</f>
        <v/>
      </c>
      <c r="N269" s="26">
        <v>3006712</v>
      </c>
      <c r="P269" s="26">
        <f>IF(D269="",0,VLOOKUP(D269,英雄信息!$O:$P,2,0))</f>
        <v>30067</v>
      </c>
      <c r="Q269" s="26">
        <f>IF(E269="",0,VLOOKUP(E269,英雄信息!$O:$P,2,0))</f>
        <v>0</v>
      </c>
      <c r="R269" s="26">
        <f>IF(F269="",0,VLOOKUP(F269,英雄信息!$O:$P,2,0))</f>
        <v>0</v>
      </c>
      <c r="S269" s="26">
        <f>IF(G269="",0,VLOOKUP(G269,英雄信息!$O:$P,2,0))</f>
        <v>0</v>
      </c>
    </row>
    <row r="270" spans="1:19">
      <c r="A270" s="61"/>
      <c r="B270" s="26" t="s">
        <v>42</v>
      </c>
      <c r="C270" s="26">
        <v>4</v>
      </c>
      <c r="D270" s="26" t="s">
        <v>139</v>
      </c>
      <c r="E270" s="26" t="s">
        <v>971</v>
      </c>
      <c r="F270" s="26" t="s">
        <v>971</v>
      </c>
      <c r="G270" s="26" t="s">
        <v>971</v>
      </c>
      <c r="I270" s="26" t="str">
        <f>IF(D270=组合调整!L270,"",1)</f>
        <v/>
      </c>
      <c r="J270" s="26" t="str">
        <f>IF(E270=组合调整!M270,"",1)</f>
        <v/>
      </c>
      <c r="K270" s="26" t="str">
        <f>IF(F270=组合调整!N270,"",1)</f>
        <v/>
      </c>
      <c r="L270" s="26" t="str">
        <f>IF(G270=组合调整!O270,"",1)</f>
        <v/>
      </c>
      <c r="N270" s="26">
        <v>3007811</v>
      </c>
      <c r="P270" s="26">
        <f>IF(D270="",0,VLOOKUP(D270,英雄信息!$O:$P,2,0))</f>
        <v>10034</v>
      </c>
      <c r="Q270" s="26">
        <f>IF(E270="",0,VLOOKUP(E270,英雄信息!$O:$P,2,0))</f>
        <v>0</v>
      </c>
      <c r="R270" s="26">
        <f>IF(F270="",0,VLOOKUP(F270,英雄信息!$O:$P,2,0))</f>
        <v>0</v>
      </c>
      <c r="S270" s="26">
        <f>IF(G270="",0,VLOOKUP(G270,英雄信息!$O:$P,2,0))</f>
        <v>0</v>
      </c>
    </row>
    <row r="271" spans="1:19">
      <c r="A271" s="61"/>
      <c r="B271" s="26" t="s">
        <v>42</v>
      </c>
      <c r="C271" s="26">
        <v>4</v>
      </c>
      <c r="D271" s="26" t="s">
        <v>34</v>
      </c>
      <c r="E271" s="26" t="s">
        <v>971</v>
      </c>
      <c r="F271" s="26" t="s">
        <v>971</v>
      </c>
      <c r="G271" s="26" t="s">
        <v>971</v>
      </c>
      <c r="I271" s="26" t="str">
        <f>IF(D271=组合调整!L271,"",1)</f>
        <v/>
      </c>
      <c r="J271" s="26" t="str">
        <f>IF(E271=组合调整!M271,"",1)</f>
        <v/>
      </c>
      <c r="K271" s="26" t="str">
        <f>IF(F271=组合调整!N271,"",1)</f>
        <v/>
      </c>
      <c r="L271" s="26" t="str">
        <f>IF(G271=组合调整!O271,"",1)</f>
        <v/>
      </c>
      <c r="N271" s="26">
        <v>3007821</v>
      </c>
      <c r="P271" s="26">
        <f>IF(D271="",0,VLOOKUP(D271,英雄信息!$O:$P,2,0))</f>
        <v>30023</v>
      </c>
      <c r="Q271" s="26">
        <f>IF(E271="",0,VLOOKUP(E271,英雄信息!$O:$P,2,0))</f>
        <v>0</v>
      </c>
      <c r="R271" s="26">
        <f>IF(F271="",0,VLOOKUP(F271,英雄信息!$O:$P,2,0))</f>
        <v>0</v>
      </c>
      <c r="S271" s="26">
        <f>IF(G271="",0,VLOOKUP(G271,英雄信息!$O:$P,2,0))</f>
        <v>0</v>
      </c>
    </row>
    <row r="272" spans="1:19" hidden="1">
      <c r="B272" s="26" t="s">
        <v>49</v>
      </c>
      <c r="C272" s="26">
        <v>2</v>
      </c>
      <c r="D272" s="26" t="s">
        <v>1472</v>
      </c>
      <c r="E272" s="26" t="s">
        <v>971</v>
      </c>
      <c r="F272" s="26" t="s">
        <v>971</v>
      </c>
      <c r="G272" s="26" t="s">
        <v>971</v>
      </c>
      <c r="I272" s="26" t="str">
        <f>IF(D272=组合调整!L272,"",1)</f>
        <v/>
      </c>
      <c r="J272" s="26" t="str">
        <f>IF(E272=组合调整!M272,"",1)</f>
        <v/>
      </c>
      <c r="K272" s="26" t="str">
        <f>IF(F272=组合调整!N272,"",1)</f>
        <v/>
      </c>
      <c r="L272" s="26" t="str">
        <f>IF(G272=组合调整!O272,"",1)</f>
        <v/>
      </c>
      <c r="N272" s="26">
        <v>1030911</v>
      </c>
      <c r="P272" s="26">
        <f>IF(D272="",0,VLOOKUP(D272,英雄信息!$O:$P,2,0))</f>
        <v>10342</v>
      </c>
      <c r="Q272" s="26">
        <f>IF(E272="",0,VLOOKUP(E272,英雄信息!$O:$P,2,0))</f>
        <v>0</v>
      </c>
      <c r="R272" s="26">
        <f>IF(F272="",0,VLOOKUP(F272,英雄信息!$O:$P,2,0))</f>
        <v>0</v>
      </c>
      <c r="S272" s="26">
        <f>IF(G272="",0,VLOOKUP(G272,英雄信息!$O:$P,2,0))</f>
        <v>0</v>
      </c>
    </row>
    <row r="273" spans="2:19" hidden="1">
      <c r="B273" s="26" t="s">
        <v>49</v>
      </c>
      <c r="C273" s="26">
        <v>2</v>
      </c>
      <c r="D273" s="26" t="s">
        <v>152</v>
      </c>
      <c r="E273" s="26" t="s">
        <v>971</v>
      </c>
      <c r="F273" s="26" t="s">
        <v>971</v>
      </c>
      <c r="G273" s="26" t="s">
        <v>971</v>
      </c>
      <c r="I273" s="26" t="str">
        <f>IF(D273=组合调整!L273,"",1)</f>
        <v/>
      </c>
      <c r="J273" s="26" t="str">
        <f>IF(E273=组合调整!M273,"",1)</f>
        <v/>
      </c>
      <c r="K273" s="26" t="str">
        <f>IF(F273=组合调整!N273,"",1)</f>
        <v/>
      </c>
      <c r="L273" s="26" t="str">
        <f>IF(G273=组合调整!O273,"",1)</f>
        <v/>
      </c>
      <c r="N273" s="26">
        <v>1030921</v>
      </c>
      <c r="P273" s="26">
        <f>IF(D273="",0,VLOOKUP(D273,英雄信息!$O:$P,2,0))</f>
        <v>10287</v>
      </c>
      <c r="Q273" s="26">
        <f>IF(E273="",0,VLOOKUP(E273,英雄信息!$O:$P,2,0))</f>
        <v>0</v>
      </c>
      <c r="R273" s="26">
        <f>IF(F273="",0,VLOOKUP(F273,英雄信息!$O:$P,2,0))</f>
        <v>0</v>
      </c>
      <c r="S273" s="26">
        <f>IF(G273="",0,VLOOKUP(G273,英雄信息!$O:$P,2,0))</f>
        <v>0</v>
      </c>
    </row>
    <row r="274" spans="2:19" hidden="1">
      <c r="B274" s="26" t="s">
        <v>49</v>
      </c>
      <c r="C274" s="26">
        <v>2</v>
      </c>
      <c r="D274" s="26" t="s">
        <v>146</v>
      </c>
      <c r="E274" s="26" t="s">
        <v>971</v>
      </c>
      <c r="F274" s="26" t="s">
        <v>971</v>
      </c>
      <c r="G274" s="26" t="s">
        <v>971</v>
      </c>
      <c r="I274" s="26" t="str">
        <f>IF(D274=组合调整!L274,"",1)</f>
        <v/>
      </c>
      <c r="J274" s="26" t="str">
        <f>IF(E274=组合调整!M274,"",1)</f>
        <v/>
      </c>
      <c r="K274" s="26" t="str">
        <f>IF(F274=组合调整!N274,"",1)</f>
        <v/>
      </c>
      <c r="L274" s="26" t="str">
        <f>IF(G274=组合调整!O274,"",1)</f>
        <v/>
      </c>
      <c r="N274" s="26">
        <v>1030931</v>
      </c>
      <c r="P274" s="26">
        <f>IF(D274="",0,VLOOKUP(D274,英雄信息!$O:$P,2,0))</f>
        <v>40089</v>
      </c>
      <c r="Q274" s="26">
        <f>IF(E274="",0,VLOOKUP(E274,英雄信息!$O:$P,2,0))</f>
        <v>0</v>
      </c>
      <c r="R274" s="26">
        <f>IF(F274="",0,VLOOKUP(F274,英雄信息!$O:$P,2,0))</f>
        <v>0</v>
      </c>
      <c r="S274" s="26">
        <f>IF(G274="",0,VLOOKUP(G274,英雄信息!$O:$P,2,0))</f>
        <v>0</v>
      </c>
    </row>
    <row r="275" spans="2:19" hidden="1">
      <c r="B275" s="26" t="s">
        <v>56</v>
      </c>
      <c r="C275" s="26">
        <v>2</v>
      </c>
      <c r="D275" s="26" t="s">
        <v>55</v>
      </c>
      <c r="E275" s="26" t="s">
        <v>971</v>
      </c>
      <c r="F275" s="26" t="s">
        <v>971</v>
      </c>
      <c r="G275" s="26" t="s">
        <v>971</v>
      </c>
      <c r="I275" s="26" t="str">
        <f>IF(D275=组合调整!L275,"",1)</f>
        <v/>
      </c>
      <c r="J275" s="26" t="str">
        <f>IF(E275=组合调整!M275,"",1)</f>
        <v/>
      </c>
      <c r="K275" s="26" t="str">
        <f>IF(F275=组合调整!N275,"",1)</f>
        <v/>
      </c>
      <c r="L275" s="26" t="str">
        <f>IF(G275=组合调整!O275,"",1)</f>
        <v/>
      </c>
      <c r="N275" s="26">
        <v>1041922</v>
      </c>
      <c r="P275" s="26">
        <f>IF(D275="",0,VLOOKUP(D275,英雄信息!$O:$P,2,0))</f>
        <v>10419</v>
      </c>
      <c r="Q275" s="26">
        <f>IF(E275="",0,VLOOKUP(E275,英雄信息!$O:$P,2,0))</f>
        <v>0</v>
      </c>
      <c r="R275" s="26">
        <f>IF(F275="",0,VLOOKUP(F275,英雄信息!$O:$P,2,0))</f>
        <v>0</v>
      </c>
      <c r="S275" s="26">
        <f>IF(G275="",0,VLOOKUP(G275,英雄信息!$O:$P,2,0))</f>
        <v>0</v>
      </c>
    </row>
    <row r="276" spans="2:19" hidden="1">
      <c r="B276" s="26" t="s">
        <v>56</v>
      </c>
      <c r="C276" s="26">
        <v>2</v>
      </c>
      <c r="D276" s="26" t="s">
        <v>1495</v>
      </c>
      <c r="E276" s="26" t="s">
        <v>971</v>
      </c>
      <c r="F276" s="26" t="s">
        <v>971</v>
      </c>
      <c r="G276" s="26" t="s">
        <v>971</v>
      </c>
      <c r="I276" s="26" t="str">
        <f>IF(D276=组合调整!L276,"",1)</f>
        <v/>
      </c>
      <c r="J276" s="26" t="str">
        <f>IF(E276=组合调整!M276,"",1)</f>
        <v/>
      </c>
      <c r="K276" s="26" t="str">
        <f>IF(F276=组合调整!N276,"",1)</f>
        <v/>
      </c>
      <c r="L276" s="26" t="str">
        <f>IF(G276=组合调整!O276,"",1)</f>
        <v/>
      </c>
      <c r="N276" s="26">
        <v>1043011</v>
      </c>
      <c r="P276" s="26">
        <f>IF(D276="",0,VLOOKUP(D276,英雄信息!$O:$P,2,0))</f>
        <v>20419</v>
      </c>
      <c r="Q276" s="26">
        <f>IF(E276="",0,VLOOKUP(E276,英雄信息!$O:$P,2,0))</f>
        <v>0</v>
      </c>
      <c r="R276" s="26">
        <f>IF(F276="",0,VLOOKUP(F276,英雄信息!$O:$P,2,0))</f>
        <v>0</v>
      </c>
      <c r="S276" s="26">
        <f>IF(G276="",0,VLOOKUP(G276,英雄信息!$O:$P,2,0))</f>
        <v>0</v>
      </c>
    </row>
    <row r="277" spans="2:19" hidden="1">
      <c r="B277" s="26" t="s">
        <v>56</v>
      </c>
      <c r="C277" s="26">
        <v>2</v>
      </c>
      <c r="D277" s="26" t="s">
        <v>57</v>
      </c>
      <c r="E277" s="26" t="s">
        <v>971</v>
      </c>
      <c r="F277" s="26" t="s">
        <v>971</v>
      </c>
      <c r="G277" s="26" t="s">
        <v>971</v>
      </c>
      <c r="I277" s="26" t="str">
        <f>IF(D277=组合调整!L277,"",1)</f>
        <v/>
      </c>
      <c r="J277" s="26" t="str">
        <f>IF(E277=组合调整!M277,"",1)</f>
        <v/>
      </c>
      <c r="K277" s="26" t="str">
        <f>IF(F277=组合调整!N277,"",1)</f>
        <v/>
      </c>
      <c r="L277" s="26" t="str">
        <f>IF(G277=组合调整!O277,"",1)</f>
        <v/>
      </c>
      <c r="N277" s="26">
        <v>1043021</v>
      </c>
      <c r="P277" s="26">
        <f>IF(D277="",0,VLOOKUP(D277,英雄信息!$O:$P,2,0))</f>
        <v>10441</v>
      </c>
      <c r="Q277" s="26">
        <f>IF(E277="",0,VLOOKUP(E277,英雄信息!$O:$P,2,0))</f>
        <v>0</v>
      </c>
      <c r="R277" s="26">
        <f>IF(F277="",0,VLOOKUP(F277,英雄信息!$O:$P,2,0))</f>
        <v>0</v>
      </c>
      <c r="S277" s="26">
        <f>IF(G277="",0,VLOOKUP(G277,英雄信息!$O:$P,2,0))</f>
        <v>0</v>
      </c>
    </row>
    <row r="278" spans="2:19" hidden="1">
      <c r="B278" s="26" t="s">
        <v>98</v>
      </c>
      <c r="C278" s="26">
        <v>1</v>
      </c>
      <c r="D278" s="26" t="s">
        <v>58</v>
      </c>
      <c r="E278" s="26" t="s">
        <v>971</v>
      </c>
      <c r="F278" s="26" t="s">
        <v>971</v>
      </c>
      <c r="G278" s="26" t="s">
        <v>971</v>
      </c>
      <c r="I278" s="26" t="str">
        <f>IF(D278=组合调整!L278,"",1)</f>
        <v/>
      </c>
      <c r="J278" s="26" t="str">
        <f>IF(E278=组合调整!M278,"",1)</f>
        <v/>
      </c>
      <c r="K278" s="26" t="str">
        <f>IF(F278=组合调整!N278,"",1)</f>
        <v/>
      </c>
      <c r="L278" s="26" t="str">
        <f>IF(G278=组合调整!O278,"",1)</f>
        <v/>
      </c>
      <c r="N278" s="26">
        <v>1045212</v>
      </c>
      <c r="P278" s="26">
        <f>IF(D278="",0,VLOOKUP(D278,英雄信息!$O:$P,2,0))</f>
        <v>10452</v>
      </c>
      <c r="Q278" s="26">
        <f>IF(E278="",0,VLOOKUP(E278,英雄信息!$O:$P,2,0))</f>
        <v>0</v>
      </c>
      <c r="R278" s="26">
        <f>IF(F278="",0,VLOOKUP(F278,英雄信息!$O:$P,2,0))</f>
        <v>0</v>
      </c>
      <c r="S278" s="26">
        <f>IF(G278="",0,VLOOKUP(G278,英雄信息!$O:$P,2,0))</f>
        <v>0</v>
      </c>
    </row>
    <row r="279" spans="2:19" hidden="1">
      <c r="B279" s="26" t="s">
        <v>90</v>
      </c>
      <c r="C279" s="26">
        <v>2</v>
      </c>
      <c r="D279" s="26" t="s">
        <v>146</v>
      </c>
      <c r="E279" s="26" t="s">
        <v>971</v>
      </c>
      <c r="F279" s="26" t="s">
        <v>971</v>
      </c>
      <c r="G279" s="26" t="s">
        <v>971</v>
      </c>
      <c r="I279" s="26" t="str">
        <f>IF(D279=组合调整!L279,"",1)</f>
        <v/>
      </c>
      <c r="J279" s="26" t="str">
        <f>IF(E279=组合调整!M279,"",1)</f>
        <v/>
      </c>
      <c r="K279" s="26" t="str">
        <f>IF(F279=组合调整!N279,"",1)</f>
        <v/>
      </c>
      <c r="L279" s="26" t="str">
        <f>IF(G279=组合调整!O279,"",1)</f>
        <v/>
      </c>
      <c r="N279" s="26">
        <v>3036411</v>
      </c>
      <c r="P279" s="26">
        <f>IF(D279="",0,VLOOKUP(D279,英雄信息!$O:$P,2,0))</f>
        <v>40089</v>
      </c>
      <c r="Q279" s="26">
        <f>IF(E279="",0,VLOOKUP(E279,英雄信息!$O:$P,2,0))</f>
        <v>0</v>
      </c>
      <c r="R279" s="26">
        <f>IF(F279="",0,VLOOKUP(F279,英雄信息!$O:$P,2,0))</f>
        <v>0</v>
      </c>
      <c r="S279" s="26">
        <f>IF(G279="",0,VLOOKUP(G279,英雄信息!$O:$P,2,0))</f>
        <v>0</v>
      </c>
    </row>
    <row r="280" spans="2:19" hidden="1">
      <c r="B280" s="26" t="s">
        <v>90</v>
      </c>
      <c r="C280" s="26">
        <v>2</v>
      </c>
      <c r="D280" s="26" t="s">
        <v>102</v>
      </c>
      <c r="E280" s="26" t="s">
        <v>971</v>
      </c>
      <c r="F280" s="26" t="s">
        <v>971</v>
      </c>
      <c r="G280" s="26" t="s">
        <v>971</v>
      </c>
      <c r="I280" s="26" t="str">
        <f>IF(D280=组合调整!L280,"",1)</f>
        <v/>
      </c>
      <c r="J280" s="26" t="str">
        <f>IF(E280=组合调整!M280,"",1)</f>
        <v/>
      </c>
      <c r="K280" s="26" t="str">
        <f>IF(F280=组合调整!N280,"",1)</f>
        <v/>
      </c>
      <c r="L280" s="26" t="str">
        <f>IF(G280=组合调整!O280,"",1)</f>
        <v/>
      </c>
      <c r="N280" s="26">
        <v>3037511</v>
      </c>
      <c r="P280" s="26">
        <f>IF(D280="",0,VLOOKUP(D280,英雄信息!$O:$P,2,0))</f>
        <v>30463</v>
      </c>
      <c r="Q280" s="26">
        <f>IF(E280="",0,VLOOKUP(E280,英雄信息!$O:$P,2,0))</f>
        <v>0</v>
      </c>
      <c r="R280" s="26">
        <f>IF(F280="",0,VLOOKUP(F280,英雄信息!$O:$P,2,0))</f>
        <v>0</v>
      </c>
      <c r="S280" s="26">
        <f>IF(G280="",0,VLOOKUP(G280,英雄信息!$O:$P,2,0))</f>
        <v>0</v>
      </c>
    </row>
    <row r="281" spans="2:19" hidden="1">
      <c r="B281" s="26" t="s">
        <v>90</v>
      </c>
      <c r="C281" s="26">
        <v>2</v>
      </c>
      <c r="D281" s="26" t="s">
        <v>1492</v>
      </c>
      <c r="E281" s="26" t="s">
        <v>1495</v>
      </c>
      <c r="F281" s="26" t="s">
        <v>971</v>
      </c>
      <c r="G281" s="26" t="s">
        <v>971</v>
      </c>
      <c r="I281" s="26" t="str">
        <f>IF(D281=组合调整!L281,"",1)</f>
        <v/>
      </c>
      <c r="J281" s="26" t="str">
        <f>IF(E281=组合调整!M281,"",1)</f>
        <v/>
      </c>
      <c r="K281" s="26" t="str">
        <f>IF(F281=组合调整!N281,"",1)</f>
        <v/>
      </c>
      <c r="L281" s="26" t="str">
        <f>IF(G281=组合调整!O281,"",1)</f>
        <v/>
      </c>
      <c r="N281" s="26">
        <v>3037521</v>
      </c>
      <c r="P281" s="26">
        <f>IF(D281="",0,VLOOKUP(D281,英雄信息!$O:$P,2,0))</f>
        <v>20331</v>
      </c>
      <c r="Q281" s="26">
        <f>IF(E281="",0,VLOOKUP(E281,英雄信息!$O:$P,2,0))</f>
        <v>20419</v>
      </c>
      <c r="R281" s="26">
        <f>IF(F281="",0,VLOOKUP(F281,英雄信息!$O:$P,2,0))</f>
        <v>0</v>
      </c>
      <c r="S281" s="26">
        <f>IF(G281="",0,VLOOKUP(G281,英雄信息!$O:$P,2,0))</f>
        <v>0</v>
      </c>
    </row>
    <row r="282" spans="2:19" hidden="1">
      <c r="B282" s="26" t="s">
        <v>90</v>
      </c>
      <c r="C282" s="26">
        <v>2</v>
      </c>
      <c r="D282" s="26" t="s">
        <v>32</v>
      </c>
      <c r="E282" s="26" t="s">
        <v>971</v>
      </c>
      <c r="F282" s="26" t="s">
        <v>971</v>
      </c>
      <c r="G282" s="26" t="s">
        <v>971</v>
      </c>
      <c r="I282" s="26" t="str">
        <f>IF(D282=组合调整!L282,"",1)</f>
        <v/>
      </c>
      <c r="J282" s="26" t="str">
        <f>IF(E282=组合调整!M282,"",1)</f>
        <v/>
      </c>
      <c r="K282" s="26" t="str">
        <f>IF(F282=组合调整!N282,"",1)</f>
        <v/>
      </c>
      <c r="L282" s="26" t="str">
        <f>IF(G282=组合调整!O282,"",1)</f>
        <v/>
      </c>
      <c r="N282" s="26">
        <v>3037531</v>
      </c>
      <c r="P282" s="26">
        <f>IF(D282="",0,VLOOKUP(D282,英雄信息!$O:$P,2,0))</f>
        <v>20155</v>
      </c>
      <c r="Q282" s="26">
        <f>IF(E282="",0,VLOOKUP(E282,英雄信息!$O:$P,2,0))</f>
        <v>0</v>
      </c>
      <c r="R282" s="26">
        <f>IF(F282="",0,VLOOKUP(F282,英雄信息!$O:$P,2,0))</f>
        <v>0</v>
      </c>
      <c r="S282" s="26">
        <f>IF(G282="",0,VLOOKUP(G282,英雄信息!$O:$P,2,0))</f>
        <v>0</v>
      </c>
    </row>
    <row r="283" spans="2:19" hidden="1">
      <c r="B283" s="26" t="s">
        <v>90</v>
      </c>
      <c r="C283" s="26">
        <v>2</v>
      </c>
      <c r="D283" s="26" t="s">
        <v>147</v>
      </c>
      <c r="E283" s="26" t="s">
        <v>135</v>
      </c>
      <c r="F283" s="26" t="s">
        <v>971</v>
      </c>
      <c r="G283" s="26" t="s">
        <v>971</v>
      </c>
      <c r="I283" s="26" t="str">
        <f>IF(D283=组合调整!L283,"",1)</f>
        <v/>
      </c>
      <c r="J283" s="26" t="str">
        <f>IF(E283=组合调整!M283,"",1)</f>
        <v/>
      </c>
      <c r="K283" s="26" t="str">
        <f>IF(F283=组合调整!N283,"",1)</f>
        <v/>
      </c>
      <c r="L283" s="26" t="str">
        <f>IF(G283=组合调整!O283,"",1)</f>
        <v/>
      </c>
      <c r="N283" s="26">
        <v>4010022</v>
      </c>
      <c r="P283" s="26">
        <f>IF(D283="",0,VLOOKUP(D283,英雄信息!$O:$P,2,0))</f>
        <v>40100</v>
      </c>
      <c r="Q283" s="26">
        <f>IF(E283="",0,VLOOKUP(E283,英雄信息!$O:$P,2,0))</f>
        <v>40078</v>
      </c>
      <c r="R283" s="26">
        <f>IF(F283="",0,VLOOKUP(F283,英雄信息!$O:$P,2,0))</f>
        <v>0</v>
      </c>
      <c r="S283" s="26">
        <f>IF(G283="",0,VLOOKUP(G283,英雄信息!$O:$P,2,0))</f>
        <v>0</v>
      </c>
    </row>
    <row r="284" spans="2:19" hidden="1">
      <c r="B284" s="26" t="s">
        <v>100</v>
      </c>
      <c r="C284" s="26">
        <v>1</v>
      </c>
      <c r="D284" s="26" t="s">
        <v>59</v>
      </c>
      <c r="E284" s="26" t="s">
        <v>971</v>
      </c>
      <c r="F284" s="26" t="s">
        <v>971</v>
      </c>
      <c r="G284" s="26" t="s">
        <v>971</v>
      </c>
      <c r="I284" s="26" t="str">
        <f>IF(D284=组合调整!L284,"",1)</f>
        <v/>
      </c>
      <c r="J284" s="26" t="str">
        <f>IF(E284=组合调整!M284,"",1)</f>
        <v/>
      </c>
      <c r="K284" s="26" t="str">
        <f>IF(F284=组合调整!N284,"",1)</f>
        <v/>
      </c>
      <c r="L284" s="26" t="str">
        <f>IF(G284=组合调整!O284,"",1)</f>
        <v/>
      </c>
      <c r="N284" s="26">
        <v>2021022</v>
      </c>
      <c r="P284" s="26">
        <f>IF(D284="",0,VLOOKUP(D284,英雄信息!$O:$P,2,0))</f>
        <v>20210</v>
      </c>
      <c r="Q284" s="26">
        <f>IF(E284="",0,VLOOKUP(E284,英雄信息!$O:$P,2,0))</f>
        <v>0</v>
      </c>
      <c r="R284" s="26">
        <f>IF(F284="",0,VLOOKUP(F284,英雄信息!$O:$P,2,0))</f>
        <v>0</v>
      </c>
      <c r="S284" s="26">
        <f>IF(G284="",0,VLOOKUP(G284,英雄信息!$O:$P,2,0))</f>
        <v>0</v>
      </c>
    </row>
    <row r="285" spans="2:19" hidden="1">
      <c r="B285" s="26" t="s">
        <v>100</v>
      </c>
      <c r="C285" s="26">
        <v>1</v>
      </c>
      <c r="D285" s="26" t="s">
        <v>32</v>
      </c>
      <c r="E285" s="26" t="s">
        <v>971</v>
      </c>
      <c r="F285" s="26" t="s">
        <v>971</v>
      </c>
      <c r="G285" s="26" t="s">
        <v>971</v>
      </c>
      <c r="I285" s="26" t="str">
        <f>IF(D285=组合调整!L285,"",1)</f>
        <v/>
      </c>
      <c r="J285" s="26" t="str">
        <f>IF(E285=组合调整!M285,"",1)</f>
        <v/>
      </c>
      <c r="K285" s="26" t="str">
        <f>IF(F285=组合调整!N285,"",1)</f>
        <v/>
      </c>
      <c r="L285" s="26" t="str">
        <f>IF(G285=组合调整!O285,"",1)</f>
        <v/>
      </c>
      <c r="N285" s="26">
        <v>2035311</v>
      </c>
      <c r="P285" s="26">
        <f>IF(D285="",0,VLOOKUP(D285,英雄信息!$O:$P,2,0))</f>
        <v>20155</v>
      </c>
      <c r="Q285" s="26">
        <f>IF(E285="",0,VLOOKUP(E285,英雄信息!$O:$P,2,0))</f>
        <v>0</v>
      </c>
      <c r="R285" s="26">
        <f>IF(F285="",0,VLOOKUP(F285,英雄信息!$O:$P,2,0))</f>
        <v>0</v>
      </c>
      <c r="S285" s="26">
        <f>IF(G285="",0,VLOOKUP(G285,英雄信息!$O:$P,2,0))</f>
        <v>0</v>
      </c>
    </row>
    <row r="286" spans="2:19" hidden="1">
      <c r="B286" s="26" t="s">
        <v>100</v>
      </c>
      <c r="C286" s="26">
        <v>1</v>
      </c>
      <c r="D286" s="26" t="s">
        <v>66</v>
      </c>
      <c r="E286" s="26" t="s">
        <v>971</v>
      </c>
      <c r="F286" s="26" t="s">
        <v>971</v>
      </c>
      <c r="G286" s="26" t="s">
        <v>971</v>
      </c>
      <c r="I286" s="26" t="str">
        <f>IF(D286=组合调整!L286,"",1)</f>
        <v/>
      </c>
      <c r="J286" s="26" t="str">
        <f>IF(E286=组合调整!M286,"",1)</f>
        <v/>
      </c>
      <c r="K286" s="26" t="str">
        <f>IF(F286=组合调整!N286,"",1)</f>
        <v/>
      </c>
      <c r="L286" s="26" t="str">
        <f>IF(G286=组合调整!O286,"",1)</f>
        <v/>
      </c>
      <c r="N286" s="26">
        <v>2037522</v>
      </c>
      <c r="P286" s="26">
        <f>IF(D286="",0,VLOOKUP(D286,英雄信息!$O:$P,2,0))</f>
        <v>20375</v>
      </c>
      <c r="Q286" s="26">
        <f>IF(E286="",0,VLOOKUP(E286,英雄信息!$O:$P,2,0))</f>
        <v>0</v>
      </c>
      <c r="R286" s="26">
        <f>IF(F286="",0,VLOOKUP(F286,英雄信息!$O:$P,2,0))</f>
        <v>0</v>
      </c>
      <c r="S286" s="26">
        <f>IF(G286="",0,VLOOKUP(G286,英雄信息!$O:$P,2,0))</f>
        <v>0</v>
      </c>
    </row>
    <row r="287" spans="2:19" hidden="1">
      <c r="B287" s="26" t="s">
        <v>100</v>
      </c>
      <c r="C287" s="26">
        <v>1</v>
      </c>
      <c r="D287" s="26" t="s">
        <v>69</v>
      </c>
      <c r="E287" s="26" t="s">
        <v>971</v>
      </c>
      <c r="F287" s="26" t="s">
        <v>971</v>
      </c>
      <c r="G287" s="26" t="s">
        <v>971</v>
      </c>
      <c r="I287" s="26" t="str">
        <f>IF(D287=组合调整!L287,"",1)</f>
        <v/>
      </c>
      <c r="J287" s="26" t="str">
        <f>IF(E287=组合调整!M287,"",1)</f>
        <v/>
      </c>
      <c r="K287" s="26" t="str">
        <f>IF(F287=组合调整!N287,"",1)</f>
        <v/>
      </c>
      <c r="L287" s="26" t="str">
        <f>IF(G287=组合调整!O287,"",1)</f>
        <v/>
      </c>
      <c r="N287" s="26">
        <v>2047412</v>
      </c>
      <c r="P287" s="26">
        <f>IF(D287="",0,VLOOKUP(D287,英雄信息!$O:$P,2,0))</f>
        <v>20474</v>
      </c>
      <c r="Q287" s="26">
        <f>IF(E287="",0,VLOOKUP(E287,英雄信息!$O:$P,2,0))</f>
        <v>0</v>
      </c>
      <c r="R287" s="26">
        <f>IF(F287="",0,VLOOKUP(F287,英雄信息!$O:$P,2,0))</f>
        <v>0</v>
      </c>
      <c r="S287" s="26">
        <f>IF(G287="",0,VLOOKUP(G287,英雄信息!$O:$P,2,0))</f>
        <v>0</v>
      </c>
    </row>
    <row r="288" spans="2:19" hidden="1">
      <c r="B288" s="26" t="s">
        <v>100</v>
      </c>
      <c r="C288" s="26">
        <v>1</v>
      </c>
      <c r="D288" s="26" t="s">
        <v>3</v>
      </c>
      <c r="E288" s="26" t="s">
        <v>971</v>
      </c>
      <c r="F288" s="26" t="s">
        <v>971</v>
      </c>
      <c r="G288" s="26" t="s">
        <v>971</v>
      </c>
      <c r="I288" s="26" t="str">
        <f>IF(D288=组合调整!L288,"",1)</f>
        <v/>
      </c>
      <c r="J288" s="26" t="str">
        <f>IF(E288=组合调整!M288,"",1)</f>
        <v/>
      </c>
      <c r="K288" s="26" t="str">
        <f>IF(F288=组合调整!N288,"",1)</f>
        <v/>
      </c>
      <c r="L288" s="26" t="str">
        <f>IF(G288=组合调整!O288,"",1)</f>
        <v/>
      </c>
      <c r="N288" s="26">
        <v>3023211</v>
      </c>
      <c r="P288" s="26">
        <f>IF(D288="",0,VLOOKUP(D288,英雄信息!$O:$P,2,0))</f>
        <v>30012</v>
      </c>
      <c r="Q288" s="26">
        <f>IF(E288="",0,VLOOKUP(E288,英雄信息!$O:$P,2,0))</f>
        <v>0</v>
      </c>
      <c r="R288" s="26">
        <f>IF(F288="",0,VLOOKUP(F288,英雄信息!$O:$P,2,0))</f>
        <v>0</v>
      </c>
      <c r="S288" s="26">
        <f>IF(G288="",0,VLOOKUP(G288,英雄信息!$O:$P,2,0))</f>
        <v>0</v>
      </c>
    </row>
    <row r="289" spans="1:19" hidden="1">
      <c r="B289" s="26" t="s">
        <v>100</v>
      </c>
      <c r="C289" s="26">
        <v>1</v>
      </c>
      <c r="D289" s="26" t="s">
        <v>1499</v>
      </c>
      <c r="E289" s="26" t="s">
        <v>971</v>
      </c>
      <c r="F289" s="26" t="s">
        <v>971</v>
      </c>
      <c r="G289" s="26" t="s">
        <v>971</v>
      </c>
      <c r="I289" s="26" t="str">
        <f>IF(D289=组合调整!L289,"",1)</f>
        <v/>
      </c>
      <c r="J289" s="26" t="str">
        <f>IF(E289=组合调整!M289,"",1)</f>
        <v/>
      </c>
      <c r="K289" s="26" t="str">
        <f>IF(F289=组合调整!N289,"",1)</f>
        <v/>
      </c>
      <c r="L289" s="26" t="str">
        <f>IF(G289=组合调整!O289,"",1)</f>
        <v/>
      </c>
      <c r="N289" s="26">
        <v>3023221</v>
      </c>
      <c r="P289" s="26">
        <f>IF(D289="",0,VLOOKUP(D289,英雄信息!$O:$P,2,0))</f>
        <v>20540</v>
      </c>
      <c r="Q289" s="26">
        <f>IF(E289="",0,VLOOKUP(E289,英雄信息!$O:$P,2,0))</f>
        <v>0</v>
      </c>
      <c r="R289" s="26">
        <f>IF(F289="",0,VLOOKUP(F289,英雄信息!$O:$P,2,0))</f>
        <v>0</v>
      </c>
      <c r="S289" s="26">
        <f>IF(G289="",0,VLOOKUP(G289,英雄信息!$O:$P,2,0))</f>
        <v>0</v>
      </c>
    </row>
    <row r="290" spans="1:19" hidden="1">
      <c r="B290" s="26" t="s">
        <v>100</v>
      </c>
      <c r="C290" s="26">
        <v>1</v>
      </c>
      <c r="D290" s="26" t="s">
        <v>1471</v>
      </c>
      <c r="E290" s="26" t="s">
        <v>971</v>
      </c>
      <c r="F290" s="26" t="s">
        <v>971</v>
      </c>
      <c r="G290" s="26" t="s">
        <v>971</v>
      </c>
      <c r="I290" s="26" t="str">
        <f>IF(D290=组合调整!L290,"",1)</f>
        <v/>
      </c>
      <c r="J290" s="26" t="str">
        <f>IF(E290=组合调整!M290,"",1)</f>
        <v/>
      </c>
      <c r="K290" s="26" t="str">
        <f>IF(F290=组合调整!N290,"",1)</f>
        <v/>
      </c>
      <c r="L290" s="26" t="str">
        <f>IF(G290=组合调整!O290,"",1)</f>
        <v/>
      </c>
      <c r="N290" s="26">
        <v>3023231</v>
      </c>
      <c r="P290" s="26">
        <f>IF(D290="",0,VLOOKUP(D290,英雄信息!$O:$P,2,0))</f>
        <v>10243</v>
      </c>
      <c r="Q290" s="26">
        <f>IF(E290="",0,VLOOKUP(E290,英雄信息!$O:$P,2,0))</f>
        <v>0</v>
      </c>
      <c r="R290" s="26">
        <f>IF(F290="",0,VLOOKUP(F290,英雄信息!$O:$P,2,0))</f>
        <v>0</v>
      </c>
      <c r="S290" s="26">
        <f>IF(G290="",0,VLOOKUP(G290,英雄信息!$O:$P,2,0))</f>
        <v>0</v>
      </c>
    </row>
    <row r="291" spans="1:19" hidden="1">
      <c r="B291" s="26" t="s">
        <v>100</v>
      </c>
      <c r="C291" s="26">
        <v>1</v>
      </c>
      <c r="D291" s="26" t="s">
        <v>1506</v>
      </c>
      <c r="E291" s="26" t="s">
        <v>971</v>
      </c>
      <c r="F291" s="26" t="s">
        <v>971</v>
      </c>
      <c r="G291" s="26" t="s">
        <v>971</v>
      </c>
      <c r="I291" s="26" t="str">
        <f>IF(D291=组合调整!L291,"",1)</f>
        <v/>
      </c>
      <c r="J291" s="26" t="str">
        <f>IF(E291=组合调整!M291,"",1)</f>
        <v/>
      </c>
      <c r="K291" s="26" t="str">
        <f>IF(F291=组合调整!N291,"",1)</f>
        <v/>
      </c>
      <c r="L291" s="26" t="str">
        <f>IF(G291=组合调整!O291,"",1)</f>
        <v/>
      </c>
      <c r="N291" s="26">
        <v>3033112</v>
      </c>
      <c r="P291" s="26">
        <f>IF(D291="",0,VLOOKUP(D291,英雄信息!$O:$P,2,0))</f>
        <v>30331</v>
      </c>
      <c r="Q291" s="26">
        <f>IF(E291="",0,VLOOKUP(E291,英雄信息!$O:$P,2,0))</f>
        <v>0</v>
      </c>
      <c r="R291" s="26">
        <f>IF(F291="",0,VLOOKUP(F291,英雄信息!$O:$P,2,0))</f>
        <v>0</v>
      </c>
      <c r="S291" s="26">
        <f>IF(G291="",0,VLOOKUP(G291,英雄信息!$O:$P,2,0))</f>
        <v>0</v>
      </c>
    </row>
    <row r="292" spans="1:19" hidden="1">
      <c r="B292" s="26" t="s">
        <v>100</v>
      </c>
      <c r="C292" s="26">
        <v>1</v>
      </c>
      <c r="D292" s="26" t="s">
        <v>80</v>
      </c>
      <c r="E292" s="26" t="s">
        <v>971</v>
      </c>
      <c r="F292" s="26" t="s">
        <v>971</v>
      </c>
      <c r="G292" s="26" t="s">
        <v>971</v>
      </c>
      <c r="I292" s="26" t="str">
        <f>IF(D292=组合调整!L292,"",1)</f>
        <v/>
      </c>
      <c r="J292" s="26" t="str">
        <f>IF(E292=组合调整!M292,"",1)</f>
        <v/>
      </c>
      <c r="K292" s="26" t="str">
        <f>IF(F292=组合调整!N292,"",1)</f>
        <v/>
      </c>
      <c r="L292" s="26" t="str">
        <f>IF(G292=组合调整!O292,"",1)</f>
        <v/>
      </c>
      <c r="N292" s="26">
        <v>4022112</v>
      </c>
      <c r="P292" s="26">
        <f>IF(D292="",0,VLOOKUP(D292,英雄信息!$O:$P,2,0))</f>
        <v>40221</v>
      </c>
      <c r="Q292" s="26">
        <f>IF(E292="",0,VLOOKUP(E292,英雄信息!$O:$P,2,0))</f>
        <v>0</v>
      </c>
      <c r="R292" s="26">
        <f>IF(F292="",0,VLOOKUP(F292,英雄信息!$O:$P,2,0))</f>
        <v>0</v>
      </c>
      <c r="S292" s="26">
        <f>IF(G292="",0,VLOOKUP(G292,英雄信息!$O:$P,2,0))</f>
        <v>0</v>
      </c>
    </row>
    <row r="293" spans="1:19" hidden="1">
      <c r="B293" s="26" t="s">
        <v>100</v>
      </c>
      <c r="C293" s="26">
        <v>1</v>
      </c>
      <c r="D293" s="26" t="s">
        <v>29</v>
      </c>
      <c r="E293" s="26" t="s">
        <v>971</v>
      </c>
      <c r="F293" s="26" t="s">
        <v>971</v>
      </c>
      <c r="G293" s="26" t="s">
        <v>971</v>
      </c>
      <c r="I293" s="26" t="str">
        <f>IF(D293=组合调整!L293,"",1)</f>
        <v/>
      </c>
      <c r="J293" s="26" t="str">
        <f>IF(E293=组合调整!M293,"",1)</f>
        <v/>
      </c>
      <c r="K293" s="26" t="str">
        <f>IF(F293=组合调整!N293,"",1)</f>
        <v/>
      </c>
      <c r="L293" s="26" t="str">
        <f>IF(G293=组合调整!O293,"",1)</f>
        <v/>
      </c>
      <c r="N293" s="26">
        <v>4023211</v>
      </c>
      <c r="P293" s="26">
        <f>IF(D293="",0,VLOOKUP(D293,英雄信息!$O:$P,2,0))</f>
        <v>10089</v>
      </c>
      <c r="Q293" s="26">
        <f>IF(E293="",0,VLOOKUP(E293,英雄信息!$O:$P,2,0))</f>
        <v>0</v>
      </c>
      <c r="R293" s="26">
        <f>IF(F293="",0,VLOOKUP(F293,英雄信息!$O:$P,2,0))</f>
        <v>0</v>
      </c>
      <c r="S293" s="26">
        <f>IF(G293="",0,VLOOKUP(G293,英雄信息!$O:$P,2,0))</f>
        <v>0</v>
      </c>
    </row>
    <row r="294" spans="1:19" hidden="1">
      <c r="B294" s="26" t="s">
        <v>100</v>
      </c>
      <c r="C294" s="26">
        <v>1</v>
      </c>
      <c r="D294" s="26" t="s">
        <v>21</v>
      </c>
      <c r="E294" s="26" t="s">
        <v>971</v>
      </c>
      <c r="F294" s="26" t="s">
        <v>971</v>
      </c>
      <c r="G294" s="26" t="s">
        <v>971</v>
      </c>
      <c r="I294" s="26" t="str">
        <f>IF(D294=组合调整!L294,"",1)</f>
        <v/>
      </c>
      <c r="J294" s="26" t="str">
        <f>IF(E294=组合调整!M294,"",1)</f>
        <v/>
      </c>
      <c r="K294" s="26" t="str">
        <f>IF(F294=组合调整!N294,"",1)</f>
        <v/>
      </c>
      <c r="L294" s="26" t="str">
        <f>IF(G294=组合调整!O294,"",1)</f>
        <v/>
      </c>
      <c r="N294" s="26">
        <v>4023221</v>
      </c>
      <c r="P294" s="26">
        <f>IF(D294="",0,VLOOKUP(D294,英雄信息!$O:$P,2,0))</f>
        <v>20023</v>
      </c>
      <c r="Q294" s="26">
        <f>IF(E294="",0,VLOOKUP(E294,英雄信息!$O:$P,2,0))</f>
        <v>0</v>
      </c>
      <c r="R294" s="26">
        <f>IF(F294="",0,VLOOKUP(F294,英雄信息!$O:$P,2,0))</f>
        <v>0</v>
      </c>
      <c r="S294" s="26">
        <f>IF(G294="",0,VLOOKUP(G294,英雄信息!$O:$P,2,0))</f>
        <v>0</v>
      </c>
    </row>
    <row r="295" spans="1:19" hidden="1">
      <c r="B295" s="26" t="s">
        <v>100</v>
      </c>
      <c r="C295" s="26">
        <v>1</v>
      </c>
      <c r="D295" s="26" t="s">
        <v>86</v>
      </c>
      <c r="E295" s="26" t="s">
        <v>971</v>
      </c>
      <c r="F295" s="26" t="s">
        <v>971</v>
      </c>
      <c r="G295" s="26" t="s">
        <v>971</v>
      </c>
      <c r="I295" s="26" t="str">
        <f>IF(D295=组合调整!L295,"",1)</f>
        <v/>
      </c>
      <c r="J295" s="26" t="str">
        <f>IF(E295=组合调整!M295,"",1)</f>
        <v/>
      </c>
      <c r="K295" s="26" t="str">
        <f>IF(F295=组合调整!N295,"",1)</f>
        <v/>
      </c>
      <c r="L295" s="26" t="str">
        <f>IF(G295=组合调整!O295,"",1)</f>
        <v/>
      </c>
      <c r="N295" s="26">
        <v>4024311</v>
      </c>
      <c r="P295" s="26">
        <f>IF(D295="",0,VLOOKUP(D295,英雄信息!$O:$P,2,0))</f>
        <v>40364</v>
      </c>
      <c r="Q295" s="26">
        <f>IF(E295="",0,VLOOKUP(E295,英雄信息!$O:$P,2,0))</f>
        <v>0</v>
      </c>
      <c r="R295" s="26">
        <f>IF(F295="",0,VLOOKUP(F295,英雄信息!$O:$P,2,0))</f>
        <v>0</v>
      </c>
      <c r="S295" s="26">
        <f>IF(G295="",0,VLOOKUP(G295,英雄信息!$O:$P,2,0))</f>
        <v>0</v>
      </c>
    </row>
    <row r="296" spans="1:19" hidden="1">
      <c r="B296" s="26" t="s">
        <v>100</v>
      </c>
      <c r="C296" s="26">
        <v>1</v>
      </c>
      <c r="D296" s="26" t="s">
        <v>1525</v>
      </c>
      <c r="E296" s="26" t="s">
        <v>971</v>
      </c>
      <c r="F296" s="26" t="s">
        <v>971</v>
      </c>
      <c r="G296" s="26" t="s">
        <v>971</v>
      </c>
      <c r="I296" s="26" t="str">
        <f>IF(D296=组合调整!L296,"",1)</f>
        <v/>
      </c>
      <c r="J296" s="26" t="str">
        <f>IF(E296=组合调整!M296,"",1)</f>
        <v/>
      </c>
      <c r="K296" s="26" t="str">
        <f>IF(F296=组合调整!N296,"",1)</f>
        <v/>
      </c>
      <c r="L296" s="26" t="str">
        <f>IF(G296=组合调整!O296,"",1)</f>
        <v/>
      </c>
      <c r="N296" s="26">
        <v>4024321</v>
      </c>
      <c r="P296" s="26">
        <f>IF(D296="",0,VLOOKUP(D296,英雄信息!$O:$P,2,0))</f>
        <v>40320</v>
      </c>
      <c r="Q296" s="26">
        <f>IF(E296="",0,VLOOKUP(E296,英雄信息!$O:$P,2,0))</f>
        <v>0</v>
      </c>
      <c r="R296" s="26">
        <f>IF(F296="",0,VLOOKUP(F296,英雄信息!$O:$P,2,0))</f>
        <v>0</v>
      </c>
      <c r="S296" s="26">
        <f>IF(G296="",0,VLOOKUP(G296,英雄信息!$O:$P,2,0))</f>
        <v>0</v>
      </c>
    </row>
    <row r="297" spans="1:19" hidden="1">
      <c r="B297" s="26" t="s">
        <v>149</v>
      </c>
      <c r="C297" s="26">
        <v>3</v>
      </c>
      <c r="D297" s="26" t="s">
        <v>133</v>
      </c>
      <c r="E297" s="26" t="s">
        <v>971</v>
      </c>
      <c r="F297" s="26" t="s">
        <v>971</v>
      </c>
      <c r="G297" s="26" t="s">
        <v>971</v>
      </c>
      <c r="I297" s="26" t="str">
        <f>IF(D297=组合调整!L297,"",1)</f>
        <v/>
      </c>
      <c r="J297" s="26" t="str">
        <f>IF(E297=组合调整!M297,"",1)</f>
        <v/>
      </c>
      <c r="K297" s="26" t="str">
        <f>IF(F297=组合调整!N297,"",1)</f>
        <v/>
      </c>
      <c r="L297" s="26" t="str">
        <f>IF(G297=组合调整!O297,"",1)</f>
        <v/>
      </c>
      <c r="N297" s="26">
        <v>3017732</v>
      </c>
      <c r="P297" s="26">
        <f>IF(D297="",0,VLOOKUP(D297,英雄信息!$O:$P,2,0))</f>
        <v>30177</v>
      </c>
      <c r="Q297" s="26">
        <f>IF(E297="",0,VLOOKUP(E297,英雄信息!$O:$P,2,0))</f>
        <v>0</v>
      </c>
      <c r="R297" s="26">
        <f>IF(F297="",0,VLOOKUP(F297,英雄信息!$O:$P,2,0))</f>
        <v>0</v>
      </c>
      <c r="S297" s="26">
        <f>IF(G297="",0,VLOOKUP(G297,英雄信息!$O:$P,2,0))</f>
        <v>0</v>
      </c>
    </row>
    <row r="298" spans="1:19" hidden="1">
      <c r="B298" s="26" t="s">
        <v>149</v>
      </c>
      <c r="C298" s="26">
        <v>3</v>
      </c>
      <c r="D298" s="26" t="s">
        <v>148</v>
      </c>
      <c r="E298" s="26" t="s">
        <v>971</v>
      </c>
      <c r="F298" s="26" t="s">
        <v>971</v>
      </c>
      <c r="G298" s="26" t="s">
        <v>971</v>
      </c>
      <c r="I298" s="26" t="str">
        <f>IF(D298=组合调整!L298,"",1)</f>
        <v/>
      </c>
      <c r="J298" s="26" t="str">
        <f>IF(E298=组合调整!M298,"",1)</f>
        <v/>
      </c>
      <c r="K298" s="26" t="str">
        <f>IF(F298=组合调整!N298,"",1)</f>
        <v/>
      </c>
      <c r="L298" s="26" t="str">
        <f>IF(G298=组合调整!O298,"",1)</f>
        <v/>
      </c>
      <c r="N298" s="26">
        <v>4011112</v>
      </c>
      <c r="P298" s="26">
        <f>IF(D298="",0,VLOOKUP(D298,英雄信息!$O:$P,2,0))</f>
        <v>40111</v>
      </c>
      <c r="Q298" s="26">
        <f>IF(E298="",0,VLOOKUP(E298,英雄信息!$O:$P,2,0))</f>
        <v>0</v>
      </c>
      <c r="R298" s="26">
        <f>IF(F298="",0,VLOOKUP(F298,英雄信息!$O:$P,2,0))</f>
        <v>0</v>
      </c>
      <c r="S298" s="26">
        <f>IF(G298="",0,VLOOKUP(G298,英雄信息!$O:$P,2,0))</f>
        <v>0</v>
      </c>
    </row>
    <row r="299" spans="1:19" hidden="1">
      <c r="B299" s="26" t="s">
        <v>149</v>
      </c>
      <c r="C299" s="26">
        <v>3</v>
      </c>
      <c r="D299" s="26" t="s">
        <v>48</v>
      </c>
      <c r="E299" s="26" t="s">
        <v>971</v>
      </c>
      <c r="F299" s="26" t="s">
        <v>971</v>
      </c>
      <c r="G299" s="26" t="s">
        <v>971</v>
      </c>
      <c r="I299" s="26" t="str">
        <f>IF(D299=组合调整!L299,"",1)</f>
        <v/>
      </c>
      <c r="J299" s="26" t="str">
        <f>IF(E299=组合调整!M299,"",1)</f>
        <v/>
      </c>
      <c r="K299" s="26" t="str">
        <f>IF(F299=组合调整!N299,"",1)</f>
        <v/>
      </c>
      <c r="L299" s="26" t="str">
        <f>IF(G299=组合调整!O299,"",1)</f>
        <v/>
      </c>
      <c r="N299" s="26">
        <v>4012211</v>
      </c>
      <c r="P299" s="26">
        <f>IF(D299="",0,VLOOKUP(D299,英雄信息!$O:$P,2,0))</f>
        <v>10298</v>
      </c>
      <c r="Q299" s="26">
        <f>IF(E299="",0,VLOOKUP(E299,英雄信息!$O:$P,2,0))</f>
        <v>0</v>
      </c>
      <c r="R299" s="26">
        <f>IF(F299="",0,VLOOKUP(F299,英雄信息!$O:$P,2,0))</f>
        <v>0</v>
      </c>
      <c r="S299" s="26">
        <f>IF(G299="",0,VLOOKUP(G299,英雄信息!$O:$P,2,0))</f>
        <v>0</v>
      </c>
    </row>
    <row r="300" spans="1:19" hidden="1">
      <c r="B300" s="26" t="s">
        <v>149</v>
      </c>
      <c r="C300" s="26">
        <v>3</v>
      </c>
      <c r="D300" s="26" t="s">
        <v>141</v>
      </c>
      <c r="E300" s="26" t="s">
        <v>971</v>
      </c>
      <c r="F300" s="26" t="s">
        <v>971</v>
      </c>
      <c r="G300" s="26" t="s">
        <v>971</v>
      </c>
      <c r="I300" s="26" t="str">
        <f>IF(D300=组合调整!L300,"",1)</f>
        <v/>
      </c>
      <c r="J300" s="26" t="str">
        <f>IF(E300=组合调整!M300,"",1)</f>
        <v/>
      </c>
      <c r="K300" s="26" t="str">
        <f>IF(F300=组合调整!N300,"",1)</f>
        <v/>
      </c>
      <c r="L300" s="26" t="str">
        <f>IF(G300=组合调整!O300,"",1)</f>
        <v/>
      </c>
      <c r="N300" s="26">
        <v>4015512</v>
      </c>
      <c r="P300" s="26">
        <f>IF(D300="",0,VLOOKUP(D300,英雄信息!$O:$P,2,0))</f>
        <v>40155</v>
      </c>
      <c r="Q300" s="26">
        <f>IF(E300="",0,VLOOKUP(E300,英雄信息!$O:$P,2,0))</f>
        <v>0</v>
      </c>
      <c r="R300" s="26">
        <f>IF(F300="",0,VLOOKUP(F300,英雄信息!$O:$P,2,0))</f>
        <v>0</v>
      </c>
      <c r="S300" s="26">
        <f>IF(G300="",0,VLOOKUP(G300,英雄信息!$O:$P,2,0))</f>
        <v>0</v>
      </c>
    </row>
    <row r="301" spans="1:19" hidden="1">
      <c r="B301" s="26" t="s">
        <v>152</v>
      </c>
      <c r="C301" s="26">
        <v>1</v>
      </c>
      <c r="D301" s="26" t="s">
        <v>49</v>
      </c>
      <c r="E301" s="26" t="s">
        <v>971</v>
      </c>
      <c r="F301" s="26" t="s">
        <v>971</v>
      </c>
      <c r="G301" s="26" t="s">
        <v>971</v>
      </c>
      <c r="I301" s="26" t="str">
        <f>IF(D301=组合调整!L301,"",1)</f>
        <v/>
      </c>
      <c r="J301" s="26" t="str">
        <f>IF(E301=组合调整!M301,"",1)</f>
        <v/>
      </c>
      <c r="K301" s="26" t="str">
        <f>IF(F301=组合调整!N301,"",1)</f>
        <v/>
      </c>
      <c r="L301" s="26" t="str">
        <f>IF(G301=组合调整!O301,"",1)</f>
        <v/>
      </c>
      <c r="N301" s="26">
        <v>1030922</v>
      </c>
      <c r="P301" s="26">
        <f>IF(D301="",0,VLOOKUP(D301,英雄信息!$O:$P,2,0))</f>
        <v>10309</v>
      </c>
      <c r="Q301" s="26">
        <f>IF(E301="",0,VLOOKUP(E301,英雄信息!$O:$P,2,0))</f>
        <v>0</v>
      </c>
      <c r="R301" s="26">
        <f>IF(F301="",0,VLOOKUP(F301,英雄信息!$O:$P,2,0))</f>
        <v>0</v>
      </c>
      <c r="S301" s="26">
        <f>IF(G301="",0,VLOOKUP(G301,英雄信息!$O:$P,2,0))</f>
        <v>0</v>
      </c>
    </row>
    <row r="302" spans="1:19" hidden="1">
      <c r="A302" s="61">
        <v>11</v>
      </c>
      <c r="B302" s="26" t="s">
        <v>124</v>
      </c>
      <c r="C302" s="26">
        <v>3</v>
      </c>
      <c r="D302" s="26" t="s">
        <v>23</v>
      </c>
      <c r="E302" s="26" t="s">
        <v>971</v>
      </c>
      <c r="F302" s="26" t="s">
        <v>971</v>
      </c>
      <c r="G302" s="26" t="s">
        <v>971</v>
      </c>
      <c r="I302" s="26" t="str">
        <f>IF(D302=组合调整!L302,"",1)</f>
        <v/>
      </c>
      <c r="J302" s="26" t="str">
        <f>IF(E302=组合调整!M302,"",1)</f>
        <v/>
      </c>
      <c r="K302" s="26" t="str">
        <f>IF(F302=组合调整!N302,"",1)</f>
        <v/>
      </c>
      <c r="L302" s="26" t="str">
        <f>IF(G302=组合调整!O302,"",1)</f>
        <v/>
      </c>
      <c r="N302" s="26">
        <v>1003422</v>
      </c>
      <c r="P302" s="26">
        <f>IF(D302="",0,VLOOKUP(D302,英雄信息!$O:$P,2,0))</f>
        <v>20045</v>
      </c>
      <c r="Q302" s="26">
        <f>IF(E302="",0,VLOOKUP(E302,英雄信息!$O:$P,2,0))</f>
        <v>0</v>
      </c>
      <c r="R302" s="26">
        <f>IF(F302="",0,VLOOKUP(F302,英雄信息!$O:$P,2,0))</f>
        <v>0</v>
      </c>
      <c r="S302" s="26">
        <f>IF(G302="",0,VLOOKUP(G302,英雄信息!$O:$P,2,0))</f>
        <v>0</v>
      </c>
    </row>
    <row r="303" spans="1:19" hidden="1">
      <c r="A303" s="61"/>
      <c r="B303" s="26" t="s">
        <v>124</v>
      </c>
      <c r="C303" s="26">
        <v>3</v>
      </c>
      <c r="D303" s="26" t="s">
        <v>27</v>
      </c>
      <c r="E303" s="26" t="s">
        <v>971</v>
      </c>
      <c r="F303" s="26" t="s">
        <v>971</v>
      </c>
      <c r="G303" s="26" t="s">
        <v>971</v>
      </c>
      <c r="I303" s="26" t="str">
        <f>IF(D303=组合调整!L303,"",1)</f>
        <v/>
      </c>
      <c r="J303" s="26" t="str">
        <f>IF(E303=组合调整!M303,"",1)</f>
        <v/>
      </c>
      <c r="K303" s="26" t="str">
        <f>IF(F303=组合调整!N303,"",1)</f>
        <v/>
      </c>
      <c r="L303" s="26" t="str">
        <f>IF(G303=组合调整!O303,"",1)</f>
        <v/>
      </c>
      <c r="N303" s="26">
        <v>2001212</v>
      </c>
      <c r="P303" s="26">
        <f>IF(D303="",0,VLOOKUP(D303,英雄信息!$O:$P,2,0))</f>
        <v>20012</v>
      </c>
      <c r="Q303" s="26">
        <f>IF(E303="",0,VLOOKUP(E303,英雄信息!$O:$P,2,0))</f>
        <v>0</v>
      </c>
      <c r="R303" s="26">
        <f>IF(F303="",0,VLOOKUP(F303,英雄信息!$O:$P,2,0))</f>
        <v>0</v>
      </c>
      <c r="S303" s="26">
        <f>IF(G303="",0,VLOOKUP(G303,英雄信息!$O:$P,2,0))</f>
        <v>0</v>
      </c>
    </row>
    <row r="304" spans="1:19" hidden="1">
      <c r="A304" s="61"/>
      <c r="B304" s="26" t="s">
        <v>124</v>
      </c>
      <c r="C304" s="26">
        <v>3</v>
      </c>
      <c r="D304" s="26" t="s">
        <v>111</v>
      </c>
      <c r="E304" s="26" t="s">
        <v>971</v>
      </c>
      <c r="F304" s="26" t="s">
        <v>971</v>
      </c>
      <c r="G304" s="26" t="s">
        <v>971</v>
      </c>
      <c r="I304" s="26" t="str">
        <f>IF(D304=组合调整!L304,"",1)</f>
        <v/>
      </c>
      <c r="J304" s="26" t="str">
        <f>IF(E304=组合调整!M304,"",1)</f>
        <v/>
      </c>
      <c r="K304" s="26" t="str">
        <f>IF(F304=组合调整!N304,"",1)</f>
        <v/>
      </c>
      <c r="L304" s="26" t="str">
        <f>IF(G304=组合调整!O304,"",1)</f>
        <v/>
      </c>
      <c r="N304" s="26">
        <v>2013311</v>
      </c>
      <c r="P304" s="26">
        <f>IF(D304="",0,VLOOKUP(D304,英雄信息!$O:$P,2,0))</f>
        <v>20144</v>
      </c>
      <c r="Q304" s="26">
        <f>IF(E304="",0,VLOOKUP(E304,英雄信息!$O:$P,2,0))</f>
        <v>0</v>
      </c>
      <c r="R304" s="26">
        <f>IF(F304="",0,VLOOKUP(F304,英雄信息!$O:$P,2,0))</f>
        <v>0</v>
      </c>
      <c r="S304" s="26">
        <f>IF(G304="",0,VLOOKUP(G304,英雄信息!$O:$P,2,0))</f>
        <v>0</v>
      </c>
    </row>
    <row r="305" spans="1:19" hidden="1">
      <c r="A305" s="61"/>
      <c r="B305" s="26" t="s">
        <v>124</v>
      </c>
      <c r="C305" s="26">
        <v>3</v>
      </c>
      <c r="D305" s="26" t="s">
        <v>129</v>
      </c>
      <c r="E305" s="26" t="s">
        <v>971</v>
      </c>
      <c r="F305" s="26" t="s">
        <v>971</v>
      </c>
      <c r="G305" s="26" t="s">
        <v>971</v>
      </c>
      <c r="I305" s="26" t="str">
        <f>IF(D305=组合调整!L305,"",1)</f>
        <v/>
      </c>
      <c r="J305" s="26" t="str">
        <f>IF(E305=组合调整!M305,"",1)</f>
        <v/>
      </c>
      <c r="K305" s="26" t="str">
        <f>IF(F305=组合调整!N305,"",1)</f>
        <v/>
      </c>
      <c r="L305" s="26" t="str">
        <f>IF(G305=组合调整!O305,"",1)</f>
        <v/>
      </c>
      <c r="N305" s="26">
        <v>2013321</v>
      </c>
      <c r="P305" s="26">
        <f>IF(D305="",0,VLOOKUP(D305,英雄信息!$O:$P,2,0))</f>
        <v>20199</v>
      </c>
      <c r="Q305" s="26">
        <f>IF(E305="",0,VLOOKUP(E305,英雄信息!$O:$P,2,0))</f>
        <v>0</v>
      </c>
      <c r="R305" s="26">
        <f>IF(F305="",0,VLOOKUP(F305,英雄信息!$O:$P,2,0))</f>
        <v>0</v>
      </c>
      <c r="S305" s="26">
        <f>IF(G305="",0,VLOOKUP(G305,英雄信息!$O:$P,2,0))</f>
        <v>0</v>
      </c>
    </row>
    <row r="306" spans="1:19" hidden="1">
      <c r="A306" s="61">
        <v>11</v>
      </c>
      <c r="B306" s="26" t="s">
        <v>112</v>
      </c>
      <c r="C306" s="26">
        <v>3</v>
      </c>
      <c r="D306" s="26" t="s">
        <v>26</v>
      </c>
      <c r="E306" s="26" t="s">
        <v>971</v>
      </c>
      <c r="F306" s="26" t="s">
        <v>971</v>
      </c>
      <c r="G306" s="26" t="s">
        <v>971</v>
      </c>
      <c r="I306" s="26" t="str">
        <f>IF(D306=组合调整!L306,"",1)</f>
        <v/>
      </c>
      <c r="J306" s="26" t="str">
        <f>IF(E306=组合调整!M306,"",1)</f>
        <v/>
      </c>
      <c r="K306" s="26" t="str">
        <f>IF(F306=组合调整!N306,"",1)</f>
        <v/>
      </c>
      <c r="L306" s="26" t="str">
        <f>IF(G306=组合调整!O306,"",1)</f>
        <v/>
      </c>
      <c r="N306" s="26">
        <v>1002322</v>
      </c>
      <c r="P306" s="26">
        <f>IF(D306="",0,VLOOKUP(D306,英雄信息!$O:$P,2,0))</f>
        <v>10023</v>
      </c>
      <c r="Q306" s="26">
        <f>IF(E306="",0,VLOOKUP(E306,英雄信息!$O:$P,2,0))</f>
        <v>0</v>
      </c>
      <c r="R306" s="26">
        <f>IF(F306="",0,VLOOKUP(F306,英雄信息!$O:$P,2,0))</f>
        <v>0</v>
      </c>
      <c r="S306" s="26">
        <f>IF(G306="",0,VLOOKUP(G306,英雄信息!$O:$P,2,0))</f>
        <v>0</v>
      </c>
    </row>
    <row r="307" spans="1:19" hidden="1">
      <c r="A307" s="61"/>
      <c r="B307" s="26" t="s">
        <v>112</v>
      </c>
      <c r="C307" s="26">
        <v>3</v>
      </c>
      <c r="D307" s="26" t="s">
        <v>107</v>
      </c>
      <c r="E307" s="26" t="s">
        <v>971</v>
      </c>
      <c r="F307" s="26" t="s">
        <v>971</v>
      </c>
      <c r="G307" s="26" t="s">
        <v>971</v>
      </c>
      <c r="I307" s="26" t="str">
        <f>IF(D307=组合调整!L307,"",1)</f>
        <v/>
      </c>
      <c r="J307" s="26" t="str">
        <f>IF(E307=组合调整!M307,"",1)</f>
        <v/>
      </c>
      <c r="K307" s="26" t="str">
        <f>IF(F307=组合调整!N307,"",1)</f>
        <v/>
      </c>
      <c r="L307" s="26" t="str">
        <f>IF(G307=组合调整!O307,"",1)</f>
        <v/>
      </c>
      <c r="N307" s="26">
        <v>1010032</v>
      </c>
      <c r="P307" s="26">
        <f>IF(D307="",0,VLOOKUP(D307,英雄信息!$O:$P,2,0))</f>
        <v>10100</v>
      </c>
      <c r="Q307" s="26">
        <f>IF(E307="",0,VLOOKUP(E307,英雄信息!$O:$P,2,0))</f>
        <v>0</v>
      </c>
      <c r="R307" s="26">
        <f>IF(F307="",0,VLOOKUP(F307,英雄信息!$O:$P,2,0))</f>
        <v>0</v>
      </c>
      <c r="S307" s="26">
        <f>IF(G307="",0,VLOOKUP(G307,英雄信息!$O:$P,2,0))</f>
        <v>0</v>
      </c>
    </row>
    <row r="308" spans="1:19" hidden="1">
      <c r="A308" s="61"/>
      <c r="B308" s="26" t="s">
        <v>112</v>
      </c>
      <c r="C308" s="26">
        <v>3</v>
      </c>
      <c r="D308" s="26" t="s">
        <v>121</v>
      </c>
      <c r="E308" s="26" t="s">
        <v>971</v>
      </c>
      <c r="F308" s="26" t="s">
        <v>971</v>
      </c>
      <c r="G308" s="26" t="s">
        <v>971</v>
      </c>
      <c r="I308" s="26" t="str">
        <f>IF(D308=组合调整!L308,"",1)</f>
        <v/>
      </c>
      <c r="J308" s="26" t="str">
        <f>IF(E308=组合调整!M308,"",1)</f>
        <v/>
      </c>
      <c r="K308" s="26" t="str">
        <f>IF(F308=组合调整!N308,"",1)</f>
        <v/>
      </c>
      <c r="L308" s="26" t="str">
        <f>IF(G308=组合调整!O308,"",1)</f>
        <v/>
      </c>
      <c r="N308" s="26">
        <v>1013311</v>
      </c>
      <c r="P308" s="26">
        <f>IF(D308="",0,VLOOKUP(D308,英雄信息!$O:$P,2,0))</f>
        <v>10155</v>
      </c>
      <c r="Q308" s="26">
        <f>IF(E308="",0,VLOOKUP(E308,英雄信息!$O:$P,2,0))</f>
        <v>0</v>
      </c>
      <c r="R308" s="26">
        <f>IF(F308="",0,VLOOKUP(F308,英雄信息!$O:$P,2,0))</f>
        <v>0</v>
      </c>
      <c r="S308" s="26">
        <f>IF(G308="",0,VLOOKUP(G308,英雄信息!$O:$P,2,0))</f>
        <v>0</v>
      </c>
    </row>
    <row r="309" spans="1:19" hidden="1">
      <c r="A309" s="61"/>
      <c r="B309" s="26" t="s">
        <v>112</v>
      </c>
      <c r="C309" s="26">
        <v>3</v>
      </c>
      <c r="D309" s="26" t="s">
        <v>108</v>
      </c>
      <c r="E309" s="26" t="s">
        <v>971</v>
      </c>
      <c r="F309" s="26" t="s">
        <v>971</v>
      </c>
      <c r="G309" s="26" t="s">
        <v>971</v>
      </c>
      <c r="I309" s="26" t="str">
        <f>IF(D309=组合调整!L309,"",1)</f>
        <v/>
      </c>
      <c r="J309" s="26" t="str">
        <f>IF(E309=组合调整!M309,"",1)</f>
        <v/>
      </c>
      <c r="K309" s="26" t="str">
        <f>IF(F309=组合调整!N309,"",1)</f>
        <v/>
      </c>
      <c r="L309" s="26" t="str">
        <f>IF(G309=组合调整!O309,"",1)</f>
        <v/>
      </c>
      <c r="N309" s="26">
        <v>1019912</v>
      </c>
      <c r="P309" s="26">
        <f>IF(D309="",0,VLOOKUP(D309,英雄信息!$O:$P,2,0))</f>
        <v>10199</v>
      </c>
      <c r="Q309" s="26">
        <f>IF(E309="",0,VLOOKUP(E309,英雄信息!$O:$P,2,0))</f>
        <v>0</v>
      </c>
      <c r="R309" s="26">
        <f>IF(F309="",0,VLOOKUP(F309,英雄信息!$O:$P,2,0))</f>
        <v>0</v>
      </c>
      <c r="S309" s="26">
        <f>IF(G309="",0,VLOOKUP(G309,英雄信息!$O:$P,2,0))</f>
        <v>0</v>
      </c>
    </row>
    <row r="310" spans="1:19" hidden="1">
      <c r="B310" s="26" t="s">
        <v>76</v>
      </c>
      <c r="C310" s="26">
        <v>2</v>
      </c>
      <c r="D310" s="26" t="s">
        <v>1492</v>
      </c>
      <c r="E310" s="26" t="s">
        <v>971</v>
      </c>
      <c r="F310" s="26" t="s">
        <v>971</v>
      </c>
      <c r="G310" s="26" t="s">
        <v>971</v>
      </c>
      <c r="I310" s="26" t="str">
        <f>IF(D310=组合调整!L310,"",1)</f>
        <v/>
      </c>
      <c r="J310" s="26" t="str">
        <f>IF(E310=组合调整!M310,"",1)</f>
        <v/>
      </c>
      <c r="K310" s="26" t="str">
        <f>IF(F310=组合调整!N310,"",1)</f>
        <v/>
      </c>
      <c r="L310" s="26" t="str">
        <f>IF(G310=组合调整!O310,"",1)</f>
        <v/>
      </c>
      <c r="N310" s="26">
        <v>3032022</v>
      </c>
      <c r="P310" s="26">
        <f>IF(D310="",0,VLOOKUP(D310,英雄信息!$O:$P,2,0))</f>
        <v>20331</v>
      </c>
      <c r="Q310" s="26">
        <f>IF(E310="",0,VLOOKUP(E310,英雄信息!$O:$P,2,0))</f>
        <v>0</v>
      </c>
      <c r="R310" s="26">
        <f>IF(F310="",0,VLOOKUP(F310,英雄信息!$O:$P,2,0))</f>
        <v>0</v>
      </c>
      <c r="S310" s="26">
        <f>IF(G310="",0,VLOOKUP(G310,英雄信息!$O:$P,2,0))</f>
        <v>0</v>
      </c>
    </row>
    <row r="311" spans="1:19" hidden="1">
      <c r="B311" s="26" t="s">
        <v>76</v>
      </c>
      <c r="C311" s="26">
        <v>2</v>
      </c>
      <c r="D311" s="26" t="s">
        <v>42</v>
      </c>
      <c r="E311" s="26" t="s">
        <v>971</v>
      </c>
      <c r="F311" s="26" t="s">
        <v>971</v>
      </c>
      <c r="G311" s="26" t="s">
        <v>971</v>
      </c>
      <c r="I311" s="26" t="str">
        <f>IF(D311=组合调整!L311,"",1)</f>
        <v/>
      </c>
      <c r="J311" s="26" t="str">
        <f>IF(E311=组合调整!M311,"",1)</f>
        <v/>
      </c>
      <c r="K311" s="26" t="str">
        <f>IF(F311=组合调整!N311,"",1)</f>
        <v/>
      </c>
      <c r="L311" s="26" t="str">
        <f>IF(G311=组合调整!O311,"",1)</f>
        <v/>
      </c>
      <c r="N311" s="26">
        <v>3040811</v>
      </c>
      <c r="P311" s="26">
        <f>IF(D311="",0,VLOOKUP(D311,英雄信息!$O:$P,2,0))</f>
        <v>30078</v>
      </c>
      <c r="Q311" s="26">
        <f>IF(E311="",0,VLOOKUP(E311,英雄信息!$O:$P,2,0))</f>
        <v>0</v>
      </c>
      <c r="R311" s="26">
        <f>IF(F311="",0,VLOOKUP(F311,英雄信息!$O:$P,2,0))</f>
        <v>0</v>
      </c>
      <c r="S311" s="26">
        <f>IF(G311="",0,VLOOKUP(G311,英雄信息!$O:$P,2,0))</f>
        <v>0</v>
      </c>
    </row>
    <row r="312" spans="1:19" hidden="1">
      <c r="B312" s="26" t="s">
        <v>76</v>
      </c>
      <c r="C312" s="26">
        <v>2</v>
      </c>
      <c r="D312" s="26" t="s">
        <v>1495</v>
      </c>
      <c r="E312" s="26" t="s">
        <v>971</v>
      </c>
      <c r="F312" s="26" t="s">
        <v>971</v>
      </c>
      <c r="G312" s="26" t="s">
        <v>971</v>
      </c>
      <c r="I312" s="26" t="str">
        <f>IF(D312=组合调整!L312,"",1)</f>
        <v/>
      </c>
      <c r="J312" s="26" t="str">
        <f>IF(E312=组合调整!M312,"",1)</f>
        <v/>
      </c>
      <c r="K312" s="26" t="str">
        <f>IF(F312=组合调整!N312,"",1)</f>
        <v/>
      </c>
      <c r="L312" s="26" t="str">
        <f>IF(G312=组合调整!O312,"",1)</f>
        <v/>
      </c>
      <c r="N312" s="26">
        <v>3040821</v>
      </c>
      <c r="P312" s="26">
        <f>IF(D312="",0,VLOOKUP(D312,英雄信息!$O:$P,2,0))</f>
        <v>20419</v>
      </c>
      <c r="Q312" s="26">
        <f>IF(E312="",0,VLOOKUP(E312,英雄信息!$O:$P,2,0))</f>
        <v>0</v>
      </c>
      <c r="R312" s="26">
        <f>IF(F312="",0,VLOOKUP(F312,英雄信息!$O:$P,2,0))</f>
        <v>0</v>
      </c>
      <c r="S312" s="26">
        <f>IF(G312="",0,VLOOKUP(G312,英雄信息!$O:$P,2,0))</f>
        <v>0</v>
      </c>
    </row>
    <row r="313" spans="1:19" hidden="1">
      <c r="B313" s="26" t="s">
        <v>74</v>
      </c>
      <c r="C313" s="26">
        <v>2</v>
      </c>
      <c r="D313" s="26" t="s">
        <v>52</v>
      </c>
      <c r="E313" s="26" t="s">
        <v>971</v>
      </c>
      <c r="F313" s="26" t="s">
        <v>971</v>
      </c>
      <c r="G313" s="26" t="s">
        <v>971</v>
      </c>
      <c r="I313" s="26" t="str">
        <f>IF(D313=组合调整!L313,"",1)</f>
        <v/>
      </c>
      <c r="J313" s="26" t="str">
        <f>IF(E313=组合调整!M313,"",1)</f>
        <v/>
      </c>
      <c r="K313" s="26" t="str">
        <f>IF(F313=组合调整!N313,"",1)</f>
        <v/>
      </c>
      <c r="L313" s="26" t="str">
        <f>IF(G313=组合调整!O313,"",1)</f>
        <v/>
      </c>
      <c r="N313" s="26">
        <v>1035322</v>
      </c>
      <c r="P313" s="26">
        <f>IF(D313="",0,VLOOKUP(D313,英雄信息!$O:$P,2,0))</f>
        <v>10353</v>
      </c>
      <c r="Q313" s="26">
        <f>IF(E313="",0,VLOOKUP(E313,英雄信息!$O:$P,2,0))</f>
        <v>0</v>
      </c>
      <c r="R313" s="26">
        <f>IF(F313="",0,VLOOKUP(F313,英雄信息!$O:$P,2,0))</f>
        <v>0</v>
      </c>
      <c r="S313" s="26">
        <f>IF(G313="",0,VLOOKUP(G313,英雄信息!$O:$P,2,0))</f>
        <v>0</v>
      </c>
    </row>
    <row r="314" spans="1:19" hidden="1">
      <c r="B314" s="26" t="s">
        <v>74</v>
      </c>
      <c r="C314" s="26">
        <v>2</v>
      </c>
      <c r="D314" s="26" t="s">
        <v>6</v>
      </c>
      <c r="E314" s="26" t="s">
        <v>971</v>
      </c>
      <c r="F314" s="26" t="s">
        <v>971</v>
      </c>
      <c r="G314" s="26" t="s">
        <v>971</v>
      </c>
      <c r="I314" s="26" t="str">
        <f>IF(D314=组合调整!L314,"",1)</f>
        <v/>
      </c>
      <c r="J314" s="26" t="str">
        <f>IF(E314=组合调整!M314,"",1)</f>
        <v/>
      </c>
      <c r="K314" s="26" t="str">
        <f>IF(F314=组合调整!N314,"",1)</f>
        <v/>
      </c>
      <c r="L314" s="26" t="str">
        <f>IF(G314=组合调整!O314,"",1)</f>
        <v/>
      </c>
      <c r="N314" s="26">
        <v>1047412</v>
      </c>
      <c r="P314" s="26">
        <f>IF(D314="",0,VLOOKUP(D314,英雄信息!$O:$P,2,0))</f>
        <v>10474</v>
      </c>
      <c r="Q314" s="26">
        <f>IF(E314="",0,VLOOKUP(E314,英雄信息!$O:$P,2,0))</f>
        <v>0</v>
      </c>
      <c r="R314" s="26">
        <f>IF(F314="",0,VLOOKUP(F314,英雄信息!$O:$P,2,0))</f>
        <v>0</v>
      </c>
      <c r="S314" s="26">
        <f>IF(G314="",0,VLOOKUP(G314,英雄信息!$O:$P,2,0))</f>
        <v>0</v>
      </c>
    </row>
    <row r="315" spans="1:19" hidden="1">
      <c r="B315" s="26" t="s">
        <v>74</v>
      </c>
      <c r="C315" s="26">
        <v>2</v>
      </c>
      <c r="D315" s="26" t="s">
        <v>73</v>
      </c>
      <c r="E315" s="26" t="s">
        <v>971</v>
      </c>
      <c r="F315" s="26" t="s">
        <v>971</v>
      </c>
      <c r="G315" s="26" t="s">
        <v>971</v>
      </c>
      <c r="I315" s="26" t="str">
        <f>IF(D315=组合调整!L315,"",1)</f>
        <v/>
      </c>
      <c r="J315" s="26" t="str">
        <f>IF(E315=组合调整!M315,"",1)</f>
        <v/>
      </c>
      <c r="K315" s="26" t="str">
        <f>IF(F315=组合调整!N315,"",1)</f>
        <v/>
      </c>
      <c r="L315" s="26" t="str">
        <f>IF(G315=组合调整!O315,"",1)</f>
        <v/>
      </c>
      <c r="N315" s="26">
        <v>3030922</v>
      </c>
      <c r="P315" s="26">
        <f>IF(D315="",0,VLOOKUP(D315,英雄信息!$O:$P,2,0))</f>
        <v>30309</v>
      </c>
      <c r="Q315" s="26">
        <f>IF(E315="",0,VLOOKUP(E315,英雄信息!$O:$P,2,0))</f>
        <v>0</v>
      </c>
      <c r="R315" s="26">
        <f>IF(F315="",0,VLOOKUP(F315,英雄信息!$O:$P,2,0))</f>
        <v>0</v>
      </c>
      <c r="S315" s="26">
        <f>IF(G315="",0,VLOOKUP(G315,英雄信息!$O:$P,2,0))</f>
        <v>0</v>
      </c>
    </row>
    <row r="316" spans="1:19" hidden="1">
      <c r="B316" s="26" t="s">
        <v>73</v>
      </c>
      <c r="C316" s="26">
        <v>2</v>
      </c>
      <c r="D316" s="26" t="s">
        <v>93</v>
      </c>
      <c r="E316" s="26" t="s">
        <v>971</v>
      </c>
      <c r="F316" s="26" t="s">
        <v>971</v>
      </c>
      <c r="G316" s="26" t="s">
        <v>971</v>
      </c>
      <c r="I316" s="26" t="str">
        <f>IF(D316=组合调整!L316,"",1)</f>
        <v/>
      </c>
      <c r="J316" s="26" t="str">
        <f>IF(E316=组合调整!M316,"",1)</f>
        <v/>
      </c>
      <c r="K316" s="26" t="str">
        <f>IF(F316=组合调整!N316,"",1)</f>
        <v/>
      </c>
      <c r="L316" s="26" t="str">
        <f>IF(G316=组合调整!O316,"",1)</f>
        <v/>
      </c>
      <c r="N316" s="26">
        <v>3030911</v>
      </c>
      <c r="P316" s="26">
        <f>IF(D316="",0,VLOOKUP(D316,英雄信息!$O:$P,2,0))</f>
        <v>20342</v>
      </c>
      <c r="Q316" s="26">
        <f>IF(E316="",0,VLOOKUP(E316,英雄信息!$O:$P,2,0))</f>
        <v>0</v>
      </c>
      <c r="R316" s="26">
        <f>IF(F316="",0,VLOOKUP(F316,英雄信息!$O:$P,2,0))</f>
        <v>0</v>
      </c>
      <c r="S316" s="26">
        <f>IF(G316="",0,VLOOKUP(G316,英雄信息!$O:$P,2,0))</f>
        <v>0</v>
      </c>
    </row>
    <row r="317" spans="1:19" hidden="1">
      <c r="B317" s="26" t="s">
        <v>73</v>
      </c>
      <c r="C317" s="26">
        <v>2</v>
      </c>
      <c r="D317" s="26" t="s">
        <v>74</v>
      </c>
      <c r="E317" s="26" t="s">
        <v>971</v>
      </c>
      <c r="F317" s="26" t="s">
        <v>971</v>
      </c>
      <c r="G317" s="26" t="s">
        <v>971</v>
      </c>
      <c r="I317" s="26" t="str">
        <f>IF(D317=组合调整!L317,"",1)</f>
        <v/>
      </c>
      <c r="J317" s="26" t="str">
        <f>IF(E317=组合调整!M317,"",1)</f>
        <v/>
      </c>
      <c r="K317" s="26" t="str">
        <f>IF(F317=组合调整!N317,"",1)</f>
        <v/>
      </c>
      <c r="L317" s="26" t="str">
        <f>IF(G317=组合调整!O317,"",1)</f>
        <v/>
      </c>
      <c r="N317" s="26">
        <v>3030921</v>
      </c>
      <c r="P317" s="26">
        <f>IF(D317="",0,VLOOKUP(D317,英雄信息!$O:$P,2,0))</f>
        <v>30386</v>
      </c>
      <c r="Q317" s="26">
        <f>IF(E317="",0,VLOOKUP(E317,英雄信息!$O:$P,2,0))</f>
        <v>0</v>
      </c>
      <c r="R317" s="26">
        <f>IF(F317="",0,VLOOKUP(F317,英雄信息!$O:$P,2,0))</f>
        <v>0</v>
      </c>
      <c r="S317" s="26">
        <f>IF(G317="",0,VLOOKUP(G317,英雄信息!$O:$P,2,0))</f>
        <v>0</v>
      </c>
    </row>
    <row r="318" spans="1:19" hidden="1">
      <c r="B318" s="26" t="s">
        <v>73</v>
      </c>
      <c r="C318" s="26">
        <v>2</v>
      </c>
      <c r="D318" s="26" t="s">
        <v>1495</v>
      </c>
      <c r="E318" s="26" t="s">
        <v>1495</v>
      </c>
      <c r="F318" s="26" t="s">
        <v>971</v>
      </c>
      <c r="G318" s="26" t="s">
        <v>971</v>
      </c>
      <c r="I318" s="26" t="str">
        <f>IF(D318=组合调整!L318,"",1)</f>
        <v/>
      </c>
      <c r="J318" s="26" t="str">
        <f>IF(E318=组合调整!M318,"",1)</f>
        <v/>
      </c>
      <c r="K318" s="26" t="str">
        <f>IF(F318=组合调整!N318,"",1)</f>
        <v/>
      </c>
      <c r="L318" s="26" t="str">
        <f>IF(G318=组合调整!O318,"",1)</f>
        <v/>
      </c>
      <c r="N318" s="26">
        <v>3030931</v>
      </c>
      <c r="P318" s="26">
        <f>IF(D318="",0,VLOOKUP(D318,英雄信息!$O:$P,2,0))</f>
        <v>20419</v>
      </c>
      <c r="Q318" s="26">
        <f>IF(E318="",0,VLOOKUP(E318,英雄信息!$O:$P,2,0))</f>
        <v>20419</v>
      </c>
      <c r="R318" s="26">
        <f>IF(F318="",0,VLOOKUP(F318,英雄信息!$O:$P,2,0))</f>
        <v>0</v>
      </c>
      <c r="S318" s="26">
        <f>IF(G318="",0,VLOOKUP(G318,英雄信息!$O:$P,2,0))</f>
        <v>0</v>
      </c>
    </row>
    <row r="319" spans="1:19" hidden="1">
      <c r="B319" s="26" t="s">
        <v>69</v>
      </c>
      <c r="C319" s="26">
        <v>2</v>
      </c>
      <c r="D319" s="26" t="s">
        <v>100</v>
      </c>
      <c r="E319" s="26" t="s">
        <v>971</v>
      </c>
      <c r="F319" s="26" t="s">
        <v>971</v>
      </c>
      <c r="G319" s="26" t="s">
        <v>971</v>
      </c>
      <c r="I319" s="26" t="str">
        <f>IF(D319=组合调整!L319,"",1)</f>
        <v/>
      </c>
      <c r="J319" s="26" t="str">
        <f>IF(E319=组合调整!M319,"",1)</f>
        <v/>
      </c>
      <c r="K319" s="26" t="str">
        <f>IF(F319=组合调整!N319,"",1)</f>
        <v/>
      </c>
      <c r="L319" s="26" t="str">
        <f>IF(G319=组合调整!O319,"",1)</f>
        <v/>
      </c>
      <c r="N319" s="26">
        <v>2047411</v>
      </c>
      <c r="P319" s="26">
        <f>IF(D319="",0,VLOOKUP(D319,英雄信息!$O:$P,2,0))</f>
        <v>10573</v>
      </c>
      <c r="Q319" s="26">
        <f>IF(E319="",0,VLOOKUP(E319,英雄信息!$O:$P,2,0))</f>
        <v>0</v>
      </c>
      <c r="R319" s="26">
        <f>IF(F319="",0,VLOOKUP(F319,英雄信息!$O:$P,2,0))</f>
        <v>0</v>
      </c>
      <c r="S319" s="26">
        <f>IF(G319="",0,VLOOKUP(G319,英雄信息!$O:$P,2,0))</f>
        <v>0</v>
      </c>
    </row>
    <row r="320" spans="1:19" hidden="1">
      <c r="B320" s="26" t="s">
        <v>69</v>
      </c>
      <c r="C320" s="26">
        <v>2</v>
      </c>
      <c r="D320" s="26" t="s">
        <v>41</v>
      </c>
      <c r="E320" s="26" t="s">
        <v>971</v>
      </c>
      <c r="F320" s="26" t="s">
        <v>971</v>
      </c>
      <c r="G320" s="26" t="s">
        <v>971</v>
      </c>
      <c r="I320" s="26" t="str">
        <f>IF(D320=组合调整!L320,"",1)</f>
        <v/>
      </c>
      <c r="J320" s="26" t="str">
        <f>IF(E320=组合调整!M320,"",1)</f>
        <v/>
      </c>
      <c r="K320" s="26" t="str">
        <f>IF(F320=组合调整!N320,"",1)</f>
        <v/>
      </c>
      <c r="L320" s="26" t="str">
        <f>IF(G320=组合调整!O320,"",1)</f>
        <v/>
      </c>
      <c r="N320" s="26">
        <v>2047421</v>
      </c>
      <c r="P320" s="26">
        <f>IF(D320="",0,VLOOKUP(D320,英雄信息!$O:$P,2,0))</f>
        <v>20034</v>
      </c>
      <c r="Q320" s="26">
        <f>IF(E320="",0,VLOOKUP(E320,英雄信息!$O:$P,2,0))</f>
        <v>0</v>
      </c>
      <c r="R320" s="26">
        <f>IF(F320="",0,VLOOKUP(F320,英雄信息!$O:$P,2,0))</f>
        <v>0</v>
      </c>
      <c r="S320" s="26">
        <f>IF(G320="",0,VLOOKUP(G320,英雄信息!$O:$P,2,0))</f>
        <v>0</v>
      </c>
    </row>
    <row r="321" spans="1:19" hidden="1">
      <c r="B321" s="26" t="s">
        <v>69</v>
      </c>
      <c r="C321" s="26">
        <v>2</v>
      </c>
      <c r="D321" s="26" t="s">
        <v>22</v>
      </c>
      <c r="E321" s="26" t="s">
        <v>971</v>
      </c>
      <c r="F321" s="26" t="s">
        <v>971</v>
      </c>
      <c r="G321" s="26" t="s">
        <v>971</v>
      </c>
      <c r="I321" s="26" t="str">
        <f>IF(D321=组合调整!L321,"",1)</f>
        <v/>
      </c>
      <c r="J321" s="26" t="str">
        <f>IF(E321=组合调整!M321,"",1)</f>
        <v/>
      </c>
      <c r="K321" s="26" t="str">
        <f>IF(F321=组合调整!N321,"",1)</f>
        <v/>
      </c>
      <c r="L321" s="26" t="str">
        <f>IF(G321=组合调整!O321,"",1)</f>
        <v/>
      </c>
      <c r="N321" s="26">
        <v>2047431</v>
      </c>
      <c r="P321" s="26">
        <f>IF(D321="",0,VLOOKUP(D321,英雄信息!$O:$P,2,0))</f>
        <v>20056</v>
      </c>
      <c r="Q321" s="26">
        <f>IF(E321="",0,VLOOKUP(E321,英雄信息!$O:$P,2,0))</f>
        <v>0</v>
      </c>
      <c r="R321" s="26">
        <f>IF(F321="",0,VLOOKUP(F321,英雄信息!$O:$P,2,0))</f>
        <v>0</v>
      </c>
      <c r="S321" s="26">
        <f>IF(G321="",0,VLOOKUP(G321,英雄信息!$O:$P,2,0))</f>
        <v>0</v>
      </c>
    </row>
    <row r="322" spans="1:19">
      <c r="A322" s="61">
        <v>11</v>
      </c>
      <c r="B322" s="26" t="s">
        <v>33</v>
      </c>
      <c r="C322" s="26">
        <v>4</v>
      </c>
      <c r="D322" s="26" t="s">
        <v>20</v>
      </c>
      <c r="E322" s="26" t="s">
        <v>971</v>
      </c>
      <c r="F322" s="26" t="s">
        <v>971</v>
      </c>
      <c r="G322" s="26" t="s">
        <v>971</v>
      </c>
      <c r="I322" s="26" t="str">
        <f>IF(D322=组合调整!L322,"",1)</f>
        <v/>
      </c>
      <c r="J322" s="26" t="str">
        <f>IF(E322=组合调整!M322,"",1)</f>
        <v/>
      </c>
      <c r="K322" s="26" t="str">
        <f>IF(F322=组合调整!N322,"",1)</f>
        <v/>
      </c>
      <c r="L322" s="26" t="str">
        <f>IF(G322=组合调整!O322,"",1)</f>
        <v/>
      </c>
      <c r="N322" s="26">
        <v>4000112</v>
      </c>
      <c r="P322" s="26">
        <f>IF(D322="",0,VLOOKUP(D322,英雄信息!$O:$P,2,0))</f>
        <v>40001</v>
      </c>
      <c r="Q322" s="26">
        <f>IF(E322="",0,VLOOKUP(E322,英雄信息!$O:$P,2,0))</f>
        <v>0</v>
      </c>
      <c r="R322" s="26">
        <f>IF(F322="",0,VLOOKUP(F322,英雄信息!$O:$P,2,0))</f>
        <v>0</v>
      </c>
      <c r="S322" s="26">
        <f>IF(G322="",0,VLOOKUP(G322,英雄信息!$O:$P,2,0))</f>
        <v>0</v>
      </c>
    </row>
    <row r="323" spans="1:19">
      <c r="A323" s="61"/>
      <c r="B323" s="26" t="s">
        <v>33</v>
      </c>
      <c r="C323" s="26">
        <v>4</v>
      </c>
      <c r="D323" s="26" t="s">
        <v>35</v>
      </c>
      <c r="E323" s="26" t="s">
        <v>971</v>
      </c>
      <c r="F323" s="26" t="s">
        <v>971</v>
      </c>
      <c r="G323" s="26" t="s">
        <v>971</v>
      </c>
      <c r="I323" s="26" t="str">
        <f>IF(D323=组合调整!L323,"",1)</f>
        <v/>
      </c>
      <c r="J323" s="26" t="str">
        <f>IF(E323=组合调整!M323,"",1)</f>
        <v/>
      </c>
      <c r="K323" s="26" t="str">
        <f>IF(F323=组合调整!N323,"",1)</f>
        <v/>
      </c>
      <c r="L323" s="26" t="str">
        <f>IF(G323=组合调整!O323,"",1)</f>
        <v/>
      </c>
      <c r="N323" s="26">
        <v>4002311</v>
      </c>
      <c r="P323" s="26">
        <f>IF(D323="",0,VLOOKUP(D323,英雄信息!$O:$P,2,0))</f>
        <v>40188</v>
      </c>
      <c r="Q323" s="26">
        <f>IF(E323="",0,VLOOKUP(E323,英雄信息!$O:$P,2,0))</f>
        <v>0</v>
      </c>
      <c r="R323" s="26">
        <f>IF(F323="",0,VLOOKUP(F323,英雄信息!$O:$P,2,0))</f>
        <v>0</v>
      </c>
      <c r="S323" s="26">
        <f>IF(G323="",0,VLOOKUP(G323,英雄信息!$O:$P,2,0))</f>
        <v>0</v>
      </c>
    </row>
    <row r="324" spans="1:19">
      <c r="A324" s="61"/>
      <c r="B324" s="26" t="s">
        <v>33</v>
      </c>
      <c r="C324" s="26">
        <v>4</v>
      </c>
      <c r="D324" s="26" t="s">
        <v>105</v>
      </c>
      <c r="E324" s="26" t="s">
        <v>971</v>
      </c>
      <c r="F324" s="26" t="s">
        <v>971</v>
      </c>
      <c r="G324" s="26" t="s">
        <v>971</v>
      </c>
      <c r="I324" s="26" t="str">
        <f>IF(D324=组合调整!L324,"",1)</f>
        <v/>
      </c>
      <c r="J324" s="26" t="str">
        <f>IF(E324=组合调整!M324,"",1)</f>
        <v/>
      </c>
      <c r="K324" s="26" t="str">
        <f>IF(F324=组合调整!N324,"",1)</f>
        <v/>
      </c>
      <c r="L324" s="26" t="str">
        <f>IF(G324=组合调整!O324,"",1)</f>
        <v/>
      </c>
      <c r="N324" s="26">
        <v>4002321</v>
      </c>
      <c r="P324" s="26">
        <f>IF(D324="",0,VLOOKUP(D324,英雄信息!$O:$P,2,0))</f>
        <v>30144</v>
      </c>
      <c r="Q324" s="26">
        <f>IF(E324="",0,VLOOKUP(E324,英雄信息!$O:$P,2,0))</f>
        <v>0</v>
      </c>
      <c r="R324" s="26">
        <f>IF(F324="",0,VLOOKUP(F324,英雄信息!$O:$P,2,0))</f>
        <v>0</v>
      </c>
      <c r="S324" s="26">
        <f>IF(G324="",0,VLOOKUP(G324,英雄信息!$O:$P,2,0))</f>
        <v>0</v>
      </c>
    </row>
    <row r="325" spans="1:19">
      <c r="A325" s="61"/>
      <c r="B325" s="26" t="s">
        <v>33</v>
      </c>
      <c r="C325" s="26">
        <v>4</v>
      </c>
      <c r="D325" s="26" t="s">
        <v>2</v>
      </c>
      <c r="E325" s="26" t="s">
        <v>971</v>
      </c>
      <c r="F325" s="26" t="s">
        <v>971</v>
      </c>
      <c r="G325" s="26" t="s">
        <v>971</v>
      </c>
      <c r="I325" s="26" t="str">
        <f>IF(D325=组合调整!L325,"",1)</f>
        <v/>
      </c>
      <c r="J325" s="26" t="str">
        <f>IF(E325=组合调整!M325,"",1)</f>
        <v/>
      </c>
      <c r="K325" s="26" t="str">
        <f>IF(F325=组合调整!N325,"",1)</f>
        <v/>
      </c>
      <c r="L325" s="26" t="str">
        <f>IF(G325=组合调整!O325,"",1)</f>
        <v/>
      </c>
      <c r="N325" s="26">
        <v>4002331</v>
      </c>
      <c r="P325" s="26">
        <f>IF(D325="",0,VLOOKUP(D325,英雄信息!$O:$P,2,0))</f>
        <v>30133</v>
      </c>
      <c r="Q325" s="26">
        <f>IF(E325="",0,VLOOKUP(E325,英雄信息!$O:$P,2,0))</f>
        <v>0</v>
      </c>
      <c r="R325" s="26">
        <f>IF(F325="",0,VLOOKUP(F325,英雄信息!$O:$P,2,0))</f>
        <v>0</v>
      </c>
      <c r="S325" s="26">
        <f>IF(G325="",0,VLOOKUP(G325,英雄信息!$O:$P,2,0))</f>
        <v>0</v>
      </c>
    </row>
    <row r="326" spans="1:19" hidden="1">
      <c r="A326" s="61">
        <v>11</v>
      </c>
      <c r="B326" s="26" t="s">
        <v>116</v>
      </c>
      <c r="C326" s="26">
        <v>3</v>
      </c>
      <c r="D326" s="26" t="s">
        <v>972</v>
      </c>
      <c r="E326" s="26" t="s">
        <v>971</v>
      </c>
      <c r="F326" s="26" t="s">
        <v>971</v>
      </c>
      <c r="G326" s="26" t="s">
        <v>971</v>
      </c>
      <c r="I326" s="26" t="str">
        <f>IF(D326=组合调整!L326,"",1)</f>
        <v/>
      </c>
      <c r="J326" s="26" t="str">
        <f>IF(E326=组合调整!M326,"",1)</f>
        <v/>
      </c>
      <c r="K326" s="26" t="str">
        <f>IF(F326=组合调整!N326,"",1)</f>
        <v/>
      </c>
      <c r="L326" s="26" t="str">
        <f>IF(G326=组合调整!O326,"",1)</f>
        <v/>
      </c>
      <c r="N326" s="26">
        <v>2011122</v>
      </c>
      <c r="P326" s="26">
        <f>IF(D326="",0,VLOOKUP(D326,英雄信息!$O:$P,2,0))</f>
        <v>20111</v>
      </c>
      <c r="Q326" s="26">
        <f>IF(E326="",0,VLOOKUP(E326,英雄信息!$O:$P,2,0))</f>
        <v>0</v>
      </c>
      <c r="R326" s="26">
        <f>IF(F326="",0,VLOOKUP(F326,英雄信息!$O:$P,2,0))</f>
        <v>0</v>
      </c>
      <c r="S326" s="26">
        <f>IF(G326="",0,VLOOKUP(G326,英雄信息!$O:$P,2,0))</f>
        <v>0</v>
      </c>
    </row>
    <row r="327" spans="1:19" hidden="1">
      <c r="A327" s="61"/>
      <c r="B327" s="26" t="s">
        <v>116</v>
      </c>
      <c r="C327" s="26">
        <v>3</v>
      </c>
      <c r="D327" s="26" t="s">
        <v>109</v>
      </c>
      <c r="E327" s="26" t="s">
        <v>971</v>
      </c>
      <c r="F327" s="26" t="s">
        <v>971</v>
      </c>
      <c r="G327" s="26" t="s">
        <v>971</v>
      </c>
      <c r="I327" s="26" t="str">
        <f>IF(D327=组合调整!L327,"",1)</f>
        <v/>
      </c>
      <c r="J327" s="26" t="str">
        <f>IF(E327=组合调整!M327,"",1)</f>
        <v/>
      </c>
      <c r="K327" s="26" t="str">
        <f>IF(F327=组合调整!N327,"",1)</f>
        <v/>
      </c>
      <c r="L327" s="26" t="str">
        <f>IF(G327=组合调整!O327,"",1)</f>
        <v/>
      </c>
      <c r="N327" s="26">
        <v>2016612</v>
      </c>
      <c r="P327" s="26">
        <f>IF(D327="",0,VLOOKUP(D327,英雄信息!$O:$P,2,0))</f>
        <v>20166</v>
      </c>
      <c r="Q327" s="26">
        <f>IF(E327="",0,VLOOKUP(E327,英雄信息!$O:$P,2,0))</f>
        <v>0</v>
      </c>
      <c r="R327" s="26">
        <f>IF(F327="",0,VLOOKUP(F327,英雄信息!$O:$P,2,0))</f>
        <v>0</v>
      </c>
      <c r="S327" s="26">
        <f>IF(G327="",0,VLOOKUP(G327,英雄信息!$O:$P,2,0))</f>
        <v>0</v>
      </c>
    </row>
    <row r="328" spans="1:19" hidden="1">
      <c r="A328" s="61"/>
      <c r="B328" s="26" t="s">
        <v>116</v>
      </c>
      <c r="C328" s="26">
        <v>3</v>
      </c>
      <c r="D328" s="26" t="s">
        <v>61</v>
      </c>
      <c r="E328" s="26" t="s">
        <v>971</v>
      </c>
      <c r="F328" s="26" t="s">
        <v>971</v>
      </c>
      <c r="G328" s="26" t="s">
        <v>971</v>
      </c>
      <c r="I328" s="26" t="str">
        <f>IF(D328=组合调整!L328,"",1)</f>
        <v/>
      </c>
      <c r="J328" s="26" t="str">
        <f>IF(E328=组合调整!M328,"",1)</f>
        <v/>
      </c>
      <c r="K328" s="26" t="str">
        <f>IF(F328=组合调整!N328,"",1)</f>
        <v/>
      </c>
      <c r="L328" s="26" t="str">
        <f>IF(G328=组合调整!O328,"",1)</f>
        <v/>
      </c>
      <c r="N328" s="26">
        <v>2017711</v>
      </c>
      <c r="P328" s="26">
        <f>IF(D328="",0,VLOOKUP(D328,英雄信息!$O:$P,2,0))</f>
        <v>20243</v>
      </c>
      <c r="Q328" s="26">
        <f>IF(E328="",0,VLOOKUP(E328,英雄信息!$O:$P,2,0))</f>
        <v>0</v>
      </c>
      <c r="R328" s="26">
        <f>IF(F328="",0,VLOOKUP(F328,英雄信息!$O:$P,2,0))</f>
        <v>0</v>
      </c>
      <c r="S328" s="26">
        <f>IF(G328="",0,VLOOKUP(G328,英雄信息!$O:$P,2,0))</f>
        <v>0</v>
      </c>
    </row>
    <row r="329" spans="1:19" hidden="1">
      <c r="A329" s="61"/>
      <c r="B329" s="26" t="s">
        <v>116</v>
      </c>
      <c r="C329" s="26">
        <v>3</v>
      </c>
      <c r="D329" s="26" t="s">
        <v>136</v>
      </c>
      <c r="E329" s="26" t="s">
        <v>971</v>
      </c>
      <c r="F329" s="26" t="s">
        <v>971</v>
      </c>
      <c r="G329" s="26" t="s">
        <v>971</v>
      </c>
      <c r="I329" s="26" t="str">
        <f>IF(D329=组合调整!L329,"",1)</f>
        <v/>
      </c>
      <c r="J329" s="26" t="str">
        <f>IF(E329=组合调整!M329,"",1)</f>
        <v/>
      </c>
      <c r="K329" s="26" t="str">
        <f>IF(F329=组合调整!N329,"",1)</f>
        <v/>
      </c>
      <c r="L329" s="26" t="str">
        <f>IF(G329=组合调整!O329,"",1)</f>
        <v/>
      </c>
      <c r="N329" s="26">
        <v>2017721</v>
      </c>
      <c r="P329" s="26">
        <f>IF(D329="",0,VLOOKUP(D329,英雄信息!$O:$P,2,0))</f>
        <v>20188</v>
      </c>
      <c r="Q329" s="26">
        <f>IF(E329="",0,VLOOKUP(E329,英雄信息!$O:$P,2,0))</f>
        <v>0</v>
      </c>
      <c r="R329" s="26">
        <f>IF(F329="",0,VLOOKUP(F329,英雄信息!$O:$P,2,0))</f>
        <v>0</v>
      </c>
      <c r="S329" s="26">
        <f>IF(G329="",0,VLOOKUP(G329,英雄信息!$O:$P,2,0))</f>
        <v>0</v>
      </c>
    </row>
    <row r="330" spans="1:19" hidden="1">
      <c r="A330" s="61">
        <v>11</v>
      </c>
      <c r="B330" s="26" t="s">
        <v>128</v>
      </c>
      <c r="C330" s="26">
        <v>3</v>
      </c>
      <c r="D330" s="26" t="s">
        <v>34</v>
      </c>
      <c r="E330" s="26" t="s">
        <v>971</v>
      </c>
      <c r="F330" s="26" t="s">
        <v>971</v>
      </c>
      <c r="G330" s="26" t="s">
        <v>971</v>
      </c>
      <c r="I330" s="26" t="str">
        <f>IF(D330=组合调整!L330,"",1)</f>
        <v/>
      </c>
      <c r="J330" s="26" t="str">
        <f>IF(E330=组合调整!M330,"",1)</f>
        <v/>
      </c>
      <c r="K330" s="26" t="str">
        <f>IF(F330=组合调整!N330,"",1)</f>
        <v/>
      </c>
      <c r="L330" s="26" t="str">
        <f>IF(G330=组合调整!O330,"",1)</f>
        <v/>
      </c>
      <c r="N330" s="26">
        <v>3002312</v>
      </c>
      <c r="P330" s="26">
        <f>IF(D330="",0,VLOOKUP(D330,英雄信息!$O:$P,2,0))</f>
        <v>30023</v>
      </c>
      <c r="Q330" s="26">
        <f>IF(E330="",0,VLOOKUP(E330,英雄信息!$O:$P,2,0))</f>
        <v>0</v>
      </c>
      <c r="R330" s="26">
        <f>IF(F330="",0,VLOOKUP(F330,英雄信息!$O:$P,2,0))</f>
        <v>0</v>
      </c>
      <c r="S330" s="26">
        <f>IF(G330="",0,VLOOKUP(G330,英雄信息!$O:$P,2,0))</f>
        <v>0</v>
      </c>
    </row>
    <row r="331" spans="1:19" hidden="1">
      <c r="A331" s="61"/>
      <c r="B331" s="26" t="s">
        <v>128</v>
      </c>
      <c r="C331" s="26">
        <v>3</v>
      </c>
      <c r="D331" s="26" t="s">
        <v>37</v>
      </c>
      <c r="E331" s="26" t="s">
        <v>971</v>
      </c>
      <c r="F331" s="26" t="s">
        <v>971</v>
      </c>
      <c r="G331" s="26" t="s">
        <v>971</v>
      </c>
      <c r="I331" s="26" t="str">
        <f>IF(D331=组合调整!L331,"",1)</f>
        <v/>
      </c>
      <c r="J331" s="26" t="str">
        <f>IF(E331=组合调整!M331,"",1)</f>
        <v/>
      </c>
      <c r="K331" s="26" t="str">
        <f>IF(F331=组合调整!N331,"",1)</f>
        <v/>
      </c>
      <c r="L331" s="26" t="str">
        <f>IF(G331=组合调整!O331,"",1)</f>
        <v/>
      </c>
      <c r="N331" s="26">
        <v>3003432</v>
      </c>
      <c r="P331" s="26">
        <f>IF(D331="",0,VLOOKUP(D331,英雄信息!$O:$P,2,0))</f>
        <v>30034</v>
      </c>
      <c r="Q331" s="26">
        <f>IF(E331="",0,VLOOKUP(E331,英雄信息!$O:$P,2,0))</f>
        <v>0</v>
      </c>
      <c r="R331" s="26">
        <f>IF(F331="",0,VLOOKUP(F331,英雄信息!$O:$P,2,0))</f>
        <v>0</v>
      </c>
      <c r="S331" s="26">
        <f>IF(G331="",0,VLOOKUP(G331,英雄信息!$O:$P,2,0))</f>
        <v>0</v>
      </c>
    </row>
    <row r="332" spans="1:19" hidden="1">
      <c r="A332" s="61"/>
      <c r="B332" s="26" t="s">
        <v>128</v>
      </c>
      <c r="C332" s="26">
        <v>3</v>
      </c>
      <c r="D332" s="26" t="s">
        <v>132</v>
      </c>
      <c r="E332" s="26" t="s">
        <v>134</v>
      </c>
      <c r="F332" s="26" t="s">
        <v>971</v>
      </c>
      <c r="G332" s="26" t="s">
        <v>971</v>
      </c>
      <c r="I332" s="26" t="str">
        <f>IF(D332=组合调整!L332,"",1)</f>
        <v/>
      </c>
      <c r="J332" s="26" t="str">
        <f>IF(E332=组合调整!M332,"",1)</f>
        <v/>
      </c>
      <c r="K332" s="26" t="str">
        <f>IF(F332=组合调整!N332,"",1)</f>
        <v/>
      </c>
      <c r="L332" s="26" t="str">
        <f>IF(G332=组合调整!O332,"",1)</f>
        <v/>
      </c>
      <c r="N332" s="26">
        <v>3010011</v>
      </c>
      <c r="P332" s="26">
        <f>IF(D332="",0,VLOOKUP(D332,英雄信息!$O:$P,2,0))</f>
        <v>30166</v>
      </c>
      <c r="Q332" s="26">
        <f>IF(E332="",0,VLOOKUP(E332,英雄信息!$O:$P,2,0))</f>
        <v>30199</v>
      </c>
      <c r="R332" s="26">
        <f>IF(F332="",0,VLOOKUP(F332,英雄信息!$O:$P,2,0))</f>
        <v>0</v>
      </c>
      <c r="S332" s="26">
        <f>IF(G332="",0,VLOOKUP(G332,英雄信息!$O:$P,2,0))</f>
        <v>0</v>
      </c>
    </row>
    <row r="333" spans="1:19" hidden="1">
      <c r="A333" s="61"/>
      <c r="B333" s="26" t="s">
        <v>128</v>
      </c>
      <c r="C333" s="26">
        <v>3</v>
      </c>
      <c r="D333" s="26" t="s">
        <v>114</v>
      </c>
      <c r="E333" s="26" t="s">
        <v>971</v>
      </c>
      <c r="F333" s="26" t="s">
        <v>971</v>
      </c>
      <c r="G333" s="26" t="s">
        <v>971</v>
      </c>
      <c r="I333" s="26" t="str">
        <f>IF(D333=组合调整!L333,"",1)</f>
        <v/>
      </c>
      <c r="J333" s="26" t="str">
        <f>IF(E333=组合调整!M333,"",1)</f>
        <v/>
      </c>
      <c r="K333" s="26" t="str">
        <f>IF(F333=组合调整!N333,"",1)</f>
        <v/>
      </c>
      <c r="L333" s="26" t="str">
        <f>IF(G333=组合调整!O333,"",1)</f>
        <v/>
      </c>
      <c r="N333" s="26">
        <v>3011122</v>
      </c>
      <c r="P333" s="26">
        <f>IF(D333="",0,VLOOKUP(D333,英雄信息!$O:$P,2,0))</f>
        <v>30111</v>
      </c>
      <c r="Q333" s="26">
        <f>IF(E333="",0,VLOOKUP(E333,英雄信息!$O:$P,2,0))</f>
        <v>0</v>
      </c>
      <c r="R333" s="26">
        <f>IF(F333="",0,VLOOKUP(F333,英雄信息!$O:$P,2,0))</f>
        <v>0</v>
      </c>
      <c r="S333" s="26">
        <f>IF(G333="",0,VLOOKUP(G333,英雄信息!$O:$P,2,0))</f>
        <v>0</v>
      </c>
    </row>
    <row r="334" spans="1:19" hidden="1">
      <c r="A334" s="61">
        <v>11</v>
      </c>
      <c r="B334" s="26" t="s">
        <v>114</v>
      </c>
      <c r="C334" s="26">
        <v>3</v>
      </c>
      <c r="D334" s="26" t="s">
        <v>124</v>
      </c>
      <c r="E334" s="26" t="s">
        <v>971</v>
      </c>
      <c r="F334" s="26" t="s">
        <v>971</v>
      </c>
      <c r="G334" s="26" t="s">
        <v>971</v>
      </c>
      <c r="I334" s="26" t="str">
        <f>IF(D334=组合调整!L334,"",1)</f>
        <v/>
      </c>
      <c r="J334" s="26" t="str">
        <f>IF(E334=组合调整!M334,"",1)</f>
        <v/>
      </c>
      <c r="K334" s="26" t="str">
        <f>IF(F334=组合调整!N334,"",1)</f>
        <v/>
      </c>
      <c r="L334" s="26" t="str">
        <f>IF(G334=组合调整!O334,"",1)</f>
        <v/>
      </c>
      <c r="N334" s="26">
        <v>2013322</v>
      </c>
      <c r="P334" s="26">
        <f>IF(D334="",0,VLOOKUP(D334,英雄信息!$O:$P,2,0))</f>
        <v>20133</v>
      </c>
      <c r="Q334" s="26">
        <f>IF(E334="",0,VLOOKUP(E334,英雄信息!$O:$P,2,0))</f>
        <v>0</v>
      </c>
      <c r="R334" s="26">
        <f>IF(F334="",0,VLOOKUP(F334,英雄信息!$O:$P,2,0))</f>
        <v>0</v>
      </c>
      <c r="S334" s="26">
        <f>IF(G334="",0,VLOOKUP(G334,英雄信息!$O:$P,2,0))</f>
        <v>0</v>
      </c>
    </row>
    <row r="335" spans="1:19" hidden="1">
      <c r="A335" s="61"/>
      <c r="B335" s="26" t="s">
        <v>114</v>
      </c>
      <c r="C335" s="26">
        <v>3</v>
      </c>
      <c r="D335" s="26" t="s">
        <v>136</v>
      </c>
      <c r="E335" s="26" t="s">
        <v>971</v>
      </c>
      <c r="F335" s="26" t="s">
        <v>971</v>
      </c>
      <c r="G335" s="26" t="s">
        <v>971</v>
      </c>
      <c r="I335" s="26" t="str">
        <f>IF(D335=组合调整!L335,"",1)</f>
        <v/>
      </c>
      <c r="J335" s="26" t="str">
        <f>IF(E335=组合调整!M335,"",1)</f>
        <v/>
      </c>
      <c r="K335" s="26" t="str">
        <f>IF(F335=组合调整!N335,"",1)</f>
        <v/>
      </c>
      <c r="L335" s="26" t="str">
        <f>IF(G335=组合调整!O335,"",1)</f>
        <v/>
      </c>
      <c r="N335" s="26">
        <v>2018812</v>
      </c>
      <c r="P335" s="26">
        <f>IF(D335="",0,VLOOKUP(D335,英雄信息!$O:$P,2,0))</f>
        <v>20188</v>
      </c>
      <c r="Q335" s="26">
        <f>IF(E335="",0,VLOOKUP(E335,英雄信息!$O:$P,2,0))</f>
        <v>0</v>
      </c>
      <c r="R335" s="26">
        <f>IF(F335="",0,VLOOKUP(F335,英雄信息!$O:$P,2,0))</f>
        <v>0</v>
      </c>
      <c r="S335" s="26">
        <f>IF(G335="",0,VLOOKUP(G335,英雄信息!$O:$P,2,0))</f>
        <v>0</v>
      </c>
    </row>
    <row r="336" spans="1:19" hidden="1">
      <c r="A336" s="61"/>
      <c r="B336" s="26" t="s">
        <v>114</v>
      </c>
      <c r="C336" s="26">
        <v>3</v>
      </c>
      <c r="D336" s="26" t="s">
        <v>31</v>
      </c>
      <c r="E336" s="26" t="s">
        <v>971</v>
      </c>
      <c r="F336" s="26" t="s">
        <v>971</v>
      </c>
      <c r="G336" s="26" t="s">
        <v>971</v>
      </c>
      <c r="I336" s="26" t="str">
        <f>IF(D336=组合调整!L336,"",1)</f>
        <v/>
      </c>
      <c r="J336" s="26" t="str">
        <f>IF(E336=组合调整!M336,"",1)</f>
        <v/>
      </c>
      <c r="K336" s="26" t="str">
        <f>IF(F336=组合调整!N336,"",1)</f>
        <v/>
      </c>
      <c r="L336" s="26" t="str">
        <f>IF(G336=组合调整!O336,"",1)</f>
        <v/>
      </c>
      <c r="N336" s="26">
        <v>2019911</v>
      </c>
      <c r="P336" s="26">
        <f>IF(D336="",0,VLOOKUP(D336,英雄信息!$O:$P,2,0))</f>
        <v>20089</v>
      </c>
      <c r="Q336" s="26">
        <f>IF(E336="",0,VLOOKUP(E336,英雄信息!$O:$P,2,0))</f>
        <v>0</v>
      </c>
      <c r="R336" s="26">
        <f>IF(F336="",0,VLOOKUP(F336,英雄信息!$O:$P,2,0))</f>
        <v>0</v>
      </c>
      <c r="S336" s="26">
        <f>IF(G336="",0,VLOOKUP(G336,英雄信息!$O:$P,2,0))</f>
        <v>0</v>
      </c>
    </row>
    <row r="337" spans="1:19" hidden="1">
      <c r="A337" s="61"/>
      <c r="B337" s="26" t="s">
        <v>114</v>
      </c>
      <c r="C337" s="26">
        <v>3</v>
      </c>
      <c r="D337" s="26" t="s">
        <v>114</v>
      </c>
      <c r="E337" s="26" t="s">
        <v>971</v>
      </c>
      <c r="F337" s="26" t="s">
        <v>971</v>
      </c>
      <c r="G337" s="26" t="s">
        <v>971</v>
      </c>
      <c r="I337" s="26" t="str">
        <f>IF(D337=组合调整!L337,"",1)</f>
        <v/>
      </c>
      <c r="J337" s="26" t="str">
        <f>IF(E337=组合调整!M337,"",1)</f>
        <v/>
      </c>
      <c r="K337" s="26" t="str">
        <f>IF(F337=组合调整!N337,"",1)</f>
        <v/>
      </c>
      <c r="L337" s="26" t="str">
        <f>IF(G337=组合调整!O337,"",1)</f>
        <v/>
      </c>
      <c r="N337" s="26">
        <v>2019921</v>
      </c>
      <c r="P337" s="26">
        <f>IF(D337="",0,VLOOKUP(D337,英雄信息!$O:$P,2,0))</f>
        <v>30111</v>
      </c>
      <c r="Q337" s="26">
        <f>IF(E337="",0,VLOOKUP(E337,英雄信息!$O:$P,2,0))</f>
        <v>0</v>
      </c>
      <c r="R337" s="26">
        <f>IF(F337="",0,VLOOKUP(F337,英雄信息!$O:$P,2,0))</f>
        <v>0</v>
      </c>
      <c r="S337" s="26">
        <f>IF(G337="",0,VLOOKUP(G337,英雄信息!$O:$P,2,0))</f>
        <v>0</v>
      </c>
    </row>
    <row r="338" spans="1:19" hidden="1">
      <c r="A338" s="61">
        <v>11</v>
      </c>
      <c r="B338" s="26" t="s">
        <v>121</v>
      </c>
      <c r="C338" s="26">
        <v>3</v>
      </c>
      <c r="D338" s="26" t="s">
        <v>144</v>
      </c>
      <c r="E338" s="26" t="s">
        <v>971</v>
      </c>
      <c r="F338" s="26" t="s">
        <v>971</v>
      </c>
      <c r="G338" s="26" t="s">
        <v>971</v>
      </c>
      <c r="I338" s="26" t="str">
        <f>IF(D338=组合调整!L338,"",1)</f>
        <v/>
      </c>
      <c r="J338" s="26" t="str">
        <f>IF(E338=组合调整!M338,"",1)</f>
        <v/>
      </c>
      <c r="K338" s="26" t="str">
        <f>IF(F338=组合调整!N338,"",1)</f>
        <v/>
      </c>
      <c r="L338" s="26" t="str">
        <f>IF(G338=组合调整!O338,"",1)</f>
        <v/>
      </c>
      <c r="N338" s="26">
        <v>1004542</v>
      </c>
      <c r="P338" s="26">
        <f>IF(D338="",0,VLOOKUP(D338,英雄信息!$O:$P,2,0))</f>
        <v>10045</v>
      </c>
      <c r="Q338" s="26">
        <f>IF(E338="",0,VLOOKUP(E338,英雄信息!$O:$P,2,0))</f>
        <v>0</v>
      </c>
      <c r="R338" s="26">
        <f>IF(F338="",0,VLOOKUP(F338,英雄信息!$O:$P,2,0))</f>
        <v>0</v>
      </c>
      <c r="S338" s="26">
        <f>IF(G338="",0,VLOOKUP(G338,英雄信息!$O:$P,2,0))</f>
        <v>0</v>
      </c>
    </row>
    <row r="339" spans="1:19" hidden="1">
      <c r="A339" s="61"/>
      <c r="B339" s="26" t="s">
        <v>121</v>
      </c>
      <c r="C339" s="26">
        <v>3</v>
      </c>
      <c r="D339" s="26" t="s">
        <v>120</v>
      </c>
      <c r="E339" s="26" t="s">
        <v>971</v>
      </c>
      <c r="F339" s="26" t="s">
        <v>971</v>
      </c>
      <c r="G339" s="26" t="s">
        <v>971</v>
      </c>
      <c r="I339" s="26" t="str">
        <f>IF(D339=组合调整!L339,"",1)</f>
        <v/>
      </c>
      <c r="J339" s="26" t="str">
        <f>IF(E339=组合调整!M339,"",1)</f>
        <v/>
      </c>
      <c r="K339" s="26" t="str">
        <f>IF(F339=组合调整!N339,"",1)</f>
        <v/>
      </c>
      <c r="L339" s="26" t="str">
        <f>IF(G339=组合调整!O339,"",1)</f>
        <v/>
      </c>
      <c r="N339" s="26">
        <v>1007812</v>
      </c>
      <c r="P339" s="26">
        <f>IF(D339="",0,VLOOKUP(D339,英雄信息!$O:$P,2,0))</f>
        <v>10078</v>
      </c>
      <c r="Q339" s="26">
        <f>IF(E339="",0,VLOOKUP(E339,英雄信息!$O:$P,2,0))</f>
        <v>0</v>
      </c>
      <c r="R339" s="26">
        <f>IF(F339="",0,VLOOKUP(F339,英雄信息!$O:$P,2,0))</f>
        <v>0</v>
      </c>
      <c r="S339" s="26">
        <f>IF(G339="",0,VLOOKUP(G339,英雄信息!$O:$P,2,0))</f>
        <v>0</v>
      </c>
    </row>
    <row r="340" spans="1:19" hidden="1">
      <c r="A340" s="61"/>
      <c r="B340" s="26" t="s">
        <v>121</v>
      </c>
      <c r="C340" s="26">
        <v>3</v>
      </c>
      <c r="D340" s="26" t="s">
        <v>43</v>
      </c>
      <c r="E340" s="26" t="s">
        <v>142</v>
      </c>
      <c r="F340" s="26" t="s">
        <v>971</v>
      </c>
      <c r="G340" s="26" t="s">
        <v>971</v>
      </c>
      <c r="I340" s="26" t="str">
        <f>IF(D340=组合调整!L340,"",1)</f>
        <v/>
      </c>
      <c r="J340" s="26" t="str">
        <f>IF(E340=组合调整!M340,"",1)</f>
        <v/>
      </c>
      <c r="K340" s="26" t="str">
        <f>IF(F340=组合调整!N340,"",1)</f>
        <v/>
      </c>
      <c r="L340" s="26" t="str">
        <f>IF(G340=组合调整!O340,"",1)</f>
        <v/>
      </c>
      <c r="N340" s="26">
        <v>1011133</v>
      </c>
      <c r="P340" s="26">
        <f>IF(D340="",0,VLOOKUP(D340,英雄信息!$O:$P,2,0))</f>
        <v>10111</v>
      </c>
      <c r="Q340" s="26">
        <f>IF(E340="",0,VLOOKUP(E340,英雄信息!$O:$P,2,0))</f>
        <v>10122</v>
      </c>
      <c r="R340" s="26">
        <f>IF(F340="",0,VLOOKUP(F340,英雄信息!$O:$P,2,0))</f>
        <v>0</v>
      </c>
      <c r="S340" s="26">
        <f>IF(G340="",0,VLOOKUP(G340,英雄信息!$O:$P,2,0))</f>
        <v>0</v>
      </c>
    </row>
    <row r="341" spans="1:19" hidden="1">
      <c r="A341" s="61"/>
      <c r="B341" s="26" t="s">
        <v>121</v>
      </c>
      <c r="C341" s="26">
        <v>3</v>
      </c>
      <c r="D341" s="26" t="s">
        <v>112</v>
      </c>
      <c r="E341" s="26" t="s">
        <v>971</v>
      </c>
      <c r="F341" s="26" t="s">
        <v>971</v>
      </c>
      <c r="G341" s="26" t="s">
        <v>971</v>
      </c>
      <c r="I341" s="26" t="str">
        <f>IF(D341=组合调整!L341,"",1)</f>
        <v/>
      </c>
      <c r="J341" s="26" t="str">
        <f>IF(E341=组合调整!M341,"",1)</f>
        <v/>
      </c>
      <c r="K341" s="26" t="str">
        <f>IF(F341=组合调整!N341,"",1)</f>
        <v/>
      </c>
      <c r="L341" s="26" t="str">
        <f>IF(G341=组合调整!O341,"",1)</f>
        <v/>
      </c>
      <c r="N341" s="26">
        <v>1013312</v>
      </c>
      <c r="P341" s="26">
        <f>IF(D341="",0,VLOOKUP(D341,英雄信息!$O:$P,2,0))</f>
        <v>10133</v>
      </c>
      <c r="Q341" s="26">
        <f>IF(E341="",0,VLOOKUP(E341,英雄信息!$O:$P,2,0))</f>
        <v>0</v>
      </c>
      <c r="R341" s="26">
        <f>IF(F341="",0,VLOOKUP(F341,英雄信息!$O:$P,2,0))</f>
        <v>0</v>
      </c>
      <c r="S341" s="26">
        <f>IF(G341="",0,VLOOKUP(G341,英雄信息!$O:$P,2,0))</f>
        <v>0</v>
      </c>
    </row>
    <row r="342" spans="1:19" hidden="1">
      <c r="A342" s="61">
        <v>11</v>
      </c>
      <c r="B342" s="26" t="s">
        <v>125</v>
      </c>
      <c r="C342" s="26">
        <v>3</v>
      </c>
      <c r="D342" s="26" t="s">
        <v>113</v>
      </c>
      <c r="E342" s="26" t="s">
        <v>971</v>
      </c>
      <c r="F342" s="26" t="s">
        <v>971</v>
      </c>
      <c r="G342" s="26" t="s">
        <v>971</v>
      </c>
      <c r="I342" s="26" t="str">
        <f>IF(D342=组合调整!L342,"",1)</f>
        <v/>
      </c>
      <c r="J342" s="26" t="str">
        <f>IF(E342=组合调整!M342,"",1)</f>
        <v/>
      </c>
      <c r="K342" s="26" t="str">
        <f>IF(F342=组合调整!N342,"",1)</f>
        <v/>
      </c>
      <c r="L342" s="26" t="str">
        <f>IF(G342=组合调整!O342,"",1)</f>
        <v/>
      </c>
      <c r="N342" s="26">
        <v>1018811</v>
      </c>
      <c r="P342" s="26">
        <f>IF(D342="",0,VLOOKUP(D342,英雄信息!$O:$P,2,0))</f>
        <v>10210</v>
      </c>
      <c r="Q342" s="26">
        <f>IF(E342="",0,VLOOKUP(E342,英雄信息!$O:$P,2,0))</f>
        <v>0</v>
      </c>
      <c r="R342" s="26">
        <f>IF(F342="",0,VLOOKUP(F342,英雄信息!$O:$P,2,0))</f>
        <v>0</v>
      </c>
      <c r="S342" s="26">
        <f>IF(G342="",0,VLOOKUP(G342,英雄信息!$O:$P,2,0))</f>
        <v>0</v>
      </c>
    </row>
    <row r="343" spans="1:19" hidden="1">
      <c r="A343" s="61"/>
      <c r="B343" s="26" t="s">
        <v>125</v>
      </c>
      <c r="C343" s="26">
        <v>3</v>
      </c>
      <c r="D343" s="26" t="s">
        <v>130</v>
      </c>
      <c r="E343" s="26" t="s">
        <v>114</v>
      </c>
      <c r="F343" s="26" t="s">
        <v>2</v>
      </c>
      <c r="G343" s="26" t="s">
        <v>971</v>
      </c>
      <c r="I343" s="26" t="str">
        <f>IF(D343=组合调整!L343,"",1)</f>
        <v/>
      </c>
      <c r="J343" s="26" t="str">
        <f>IF(E343=组合调整!M343,"",1)</f>
        <v/>
      </c>
      <c r="K343" s="26" t="str">
        <f>IF(F343=组合调整!N343,"",1)</f>
        <v/>
      </c>
      <c r="L343" s="26" t="str">
        <f>IF(G343=组合调整!O343,"",1)</f>
        <v/>
      </c>
      <c r="N343" s="26">
        <v>1018821</v>
      </c>
      <c r="P343" s="26">
        <f>IF(D343="",0,VLOOKUP(D343,英雄信息!$O:$P,2,0))</f>
        <v>30122</v>
      </c>
      <c r="Q343" s="26">
        <f>IF(E343="",0,VLOOKUP(E343,英雄信息!$O:$P,2,0))</f>
        <v>30111</v>
      </c>
      <c r="R343" s="26">
        <f>IF(F343="",0,VLOOKUP(F343,英雄信息!$O:$P,2,0))</f>
        <v>30133</v>
      </c>
      <c r="S343" s="26">
        <f>IF(G343="",0,VLOOKUP(G343,英雄信息!$O:$P,2,0))</f>
        <v>0</v>
      </c>
    </row>
    <row r="344" spans="1:19" hidden="1">
      <c r="A344" s="61"/>
      <c r="B344" s="26" t="s">
        <v>125</v>
      </c>
      <c r="C344" s="26">
        <v>3</v>
      </c>
      <c r="D344" s="26" t="s">
        <v>127</v>
      </c>
      <c r="E344" s="26" t="s">
        <v>971</v>
      </c>
      <c r="F344" s="26" t="s">
        <v>971</v>
      </c>
      <c r="G344" s="26" t="s">
        <v>971</v>
      </c>
      <c r="I344" s="26" t="str">
        <f>IF(D344=组合调整!L344,"",1)</f>
        <v/>
      </c>
      <c r="J344" s="26" t="str">
        <f>IF(E344=组合调整!M344,"",1)</f>
        <v/>
      </c>
      <c r="K344" s="26" t="str">
        <f>IF(F344=组合调整!N344,"",1)</f>
        <v/>
      </c>
      <c r="L344" s="26" t="str">
        <f>IF(G344=组合调整!O344,"",1)</f>
        <v/>
      </c>
      <c r="N344" s="26">
        <v>4003412</v>
      </c>
      <c r="P344" s="26">
        <f>IF(D344="",0,VLOOKUP(D344,英雄信息!$O:$P,2,0))</f>
        <v>40034</v>
      </c>
      <c r="Q344" s="26">
        <f>IF(E344="",0,VLOOKUP(E344,英雄信息!$O:$P,2,0))</f>
        <v>0</v>
      </c>
      <c r="R344" s="26">
        <f>IF(F344="",0,VLOOKUP(F344,英雄信息!$O:$P,2,0))</f>
        <v>0</v>
      </c>
      <c r="S344" s="26">
        <f>IF(G344="",0,VLOOKUP(G344,英雄信息!$O:$P,2,0))</f>
        <v>0</v>
      </c>
    </row>
    <row r="345" spans="1:19" hidden="1">
      <c r="A345" s="61"/>
      <c r="B345" s="26" t="s">
        <v>125</v>
      </c>
      <c r="C345" s="26">
        <v>3</v>
      </c>
      <c r="D345" s="26" t="s">
        <v>19</v>
      </c>
      <c r="E345" s="26" t="s">
        <v>971</v>
      </c>
      <c r="F345" s="26" t="s">
        <v>971</v>
      </c>
      <c r="G345" s="26" t="s">
        <v>971</v>
      </c>
      <c r="I345" s="26" t="str">
        <f>IF(D345=组合调整!L345,"",1)</f>
        <v/>
      </c>
      <c r="J345" s="26" t="str">
        <f>IF(E345=组合调整!M345,"",1)</f>
        <v/>
      </c>
      <c r="K345" s="26" t="str">
        <f>IF(F345=组合调整!N345,"",1)</f>
        <v/>
      </c>
      <c r="L345" s="26" t="str">
        <f>IF(G345=组合调整!O345,"",1)</f>
        <v/>
      </c>
      <c r="N345" s="26">
        <v>4004532</v>
      </c>
      <c r="P345" s="26">
        <f>IF(D345="",0,VLOOKUP(D345,英雄信息!$O:$P,2,0))</f>
        <v>40045</v>
      </c>
      <c r="Q345" s="26">
        <f>IF(E345="",0,VLOOKUP(E345,英雄信息!$O:$P,2,0))</f>
        <v>0</v>
      </c>
      <c r="R345" s="26">
        <f>IF(F345="",0,VLOOKUP(F345,英雄信息!$O:$P,2,0))</f>
        <v>0</v>
      </c>
      <c r="S345" s="26">
        <f>IF(G345="",0,VLOOKUP(G345,英雄信息!$O:$P,2,0))</f>
        <v>0</v>
      </c>
    </row>
    <row r="346" spans="1:19" hidden="1">
      <c r="B346" s="26" t="s">
        <v>67</v>
      </c>
      <c r="C346" s="26">
        <v>2</v>
      </c>
      <c r="D346" s="26" t="s">
        <v>25</v>
      </c>
      <c r="E346" s="26" t="s">
        <v>971</v>
      </c>
      <c r="F346" s="26" t="s">
        <v>971</v>
      </c>
      <c r="G346" s="26" t="s">
        <v>971</v>
      </c>
      <c r="I346" s="26" t="str">
        <f>IF(D346=组合调整!L346,"",1)</f>
        <v/>
      </c>
      <c r="J346" s="26" t="str">
        <f>IF(E346=组合调整!M346,"",1)</f>
        <v/>
      </c>
      <c r="K346" s="26" t="str">
        <f>IF(F346=组合调整!N346,"",1)</f>
        <v/>
      </c>
      <c r="L346" s="26" t="str">
        <f>IF(G346=组合调整!O346,"",1)</f>
        <v/>
      </c>
      <c r="N346" s="26">
        <v>2044111</v>
      </c>
      <c r="P346" s="26">
        <f>IF(D346="",0,VLOOKUP(D346,英雄信息!$O:$P,2,0))</f>
        <v>20067</v>
      </c>
      <c r="Q346" s="26">
        <f>IF(E346="",0,VLOOKUP(E346,英雄信息!$O:$P,2,0))</f>
        <v>0</v>
      </c>
      <c r="R346" s="26">
        <f>IF(F346="",0,VLOOKUP(F346,英雄信息!$O:$P,2,0))</f>
        <v>0</v>
      </c>
      <c r="S346" s="26">
        <f>IF(G346="",0,VLOOKUP(G346,英雄信息!$O:$P,2,0))</f>
        <v>0</v>
      </c>
    </row>
    <row r="347" spans="1:19" hidden="1">
      <c r="B347" s="26" t="s">
        <v>67</v>
      </c>
      <c r="C347" s="26">
        <v>2</v>
      </c>
      <c r="D347" s="26" t="s">
        <v>114</v>
      </c>
      <c r="E347" s="26" t="s">
        <v>971</v>
      </c>
      <c r="F347" s="26" t="s">
        <v>971</v>
      </c>
      <c r="G347" s="26" t="s">
        <v>971</v>
      </c>
      <c r="I347" s="26" t="str">
        <f>IF(D347=组合调整!L347,"",1)</f>
        <v/>
      </c>
      <c r="J347" s="26" t="str">
        <f>IF(E347=组合调整!M347,"",1)</f>
        <v/>
      </c>
      <c r="K347" s="26" t="str">
        <f>IF(F347=组合调整!N347,"",1)</f>
        <v/>
      </c>
      <c r="L347" s="26" t="str">
        <f>IF(G347=组合调整!O347,"",1)</f>
        <v/>
      </c>
      <c r="N347" s="26">
        <v>2044121</v>
      </c>
      <c r="P347" s="26">
        <f>IF(D347="",0,VLOOKUP(D347,英雄信息!$O:$P,2,0))</f>
        <v>30111</v>
      </c>
      <c r="Q347" s="26">
        <f>IF(E347="",0,VLOOKUP(E347,英雄信息!$O:$P,2,0))</f>
        <v>0</v>
      </c>
      <c r="R347" s="26">
        <f>IF(F347="",0,VLOOKUP(F347,英雄信息!$O:$P,2,0))</f>
        <v>0</v>
      </c>
      <c r="S347" s="26">
        <f>IF(G347="",0,VLOOKUP(G347,英雄信息!$O:$P,2,0))</f>
        <v>0</v>
      </c>
    </row>
    <row r="348" spans="1:19" hidden="1">
      <c r="B348" s="26" t="s">
        <v>67</v>
      </c>
      <c r="C348" s="26">
        <v>2</v>
      </c>
      <c r="D348" s="26" t="s">
        <v>21</v>
      </c>
      <c r="E348" s="26" t="s">
        <v>971</v>
      </c>
      <c r="F348" s="26" t="s">
        <v>971</v>
      </c>
      <c r="G348" s="26" t="s">
        <v>971</v>
      </c>
      <c r="I348" s="26" t="str">
        <f>IF(D348=组合调整!L348,"",1)</f>
        <v/>
      </c>
      <c r="J348" s="26" t="str">
        <f>IF(E348=组合调整!M348,"",1)</f>
        <v/>
      </c>
      <c r="K348" s="26" t="str">
        <f>IF(F348=组合调整!N348,"",1)</f>
        <v/>
      </c>
      <c r="L348" s="26" t="str">
        <f>IF(G348=组合调整!O348,"",1)</f>
        <v/>
      </c>
      <c r="N348" s="26">
        <v>2044131</v>
      </c>
      <c r="P348" s="26">
        <f>IF(D348="",0,VLOOKUP(D348,英雄信息!$O:$P,2,0))</f>
        <v>20023</v>
      </c>
      <c r="Q348" s="26">
        <f>IF(E348="",0,VLOOKUP(E348,英雄信息!$O:$P,2,0))</f>
        <v>0</v>
      </c>
      <c r="R348" s="26">
        <f>IF(F348="",0,VLOOKUP(F348,英雄信息!$O:$P,2,0))</f>
        <v>0</v>
      </c>
      <c r="S348" s="26">
        <f>IF(G348="",0,VLOOKUP(G348,英雄信息!$O:$P,2,0))</f>
        <v>0</v>
      </c>
    </row>
    <row r="349" spans="1:19">
      <c r="A349" s="61">
        <v>11</v>
      </c>
      <c r="B349" s="26" t="s">
        <v>137</v>
      </c>
      <c r="C349" s="26">
        <v>5</v>
      </c>
      <c r="D349" s="26" t="s">
        <v>25</v>
      </c>
      <c r="E349" s="26" t="s">
        <v>27</v>
      </c>
      <c r="F349" s="26" t="s">
        <v>971</v>
      </c>
      <c r="G349" s="26" t="s">
        <v>971</v>
      </c>
      <c r="I349" s="26" t="str">
        <f>IF(D349=组合调整!L349,"",1)</f>
        <v/>
      </c>
      <c r="J349" s="26" t="str">
        <f>IF(E349=组合调整!M349,"",1)</f>
        <v/>
      </c>
      <c r="K349" s="26" t="str">
        <f>IF(F349=组合调整!N349,"",1)</f>
        <v/>
      </c>
      <c r="L349" s="26" t="str">
        <f>IF(G349=组合调整!O349,"",1)</f>
        <v/>
      </c>
      <c r="N349" s="26">
        <v>2000111</v>
      </c>
      <c r="P349" s="26">
        <f>IF(D349="",0,VLOOKUP(D349,英雄信息!$O:$P,2,0))</f>
        <v>20067</v>
      </c>
      <c r="Q349" s="26">
        <f>IF(E349="",0,VLOOKUP(E349,英雄信息!$O:$P,2,0))</f>
        <v>20012</v>
      </c>
      <c r="R349" s="26">
        <f>IF(F349="",0,VLOOKUP(F349,英雄信息!$O:$P,2,0))</f>
        <v>0</v>
      </c>
      <c r="S349" s="26">
        <f>IF(G349="",0,VLOOKUP(G349,英雄信息!$O:$P,2,0))</f>
        <v>0</v>
      </c>
    </row>
    <row r="350" spans="1:19">
      <c r="A350" s="61"/>
      <c r="B350" s="26" t="s">
        <v>137</v>
      </c>
      <c r="C350" s="26">
        <v>5</v>
      </c>
      <c r="D350" s="26" t="s">
        <v>1609</v>
      </c>
      <c r="E350" s="26" t="s">
        <v>971</v>
      </c>
      <c r="F350" s="26" t="s">
        <v>971</v>
      </c>
      <c r="G350" s="26" t="s">
        <v>971</v>
      </c>
      <c r="I350" s="26">
        <f>IF(D350=组合调整!L350,"",1)</f>
        <v>1</v>
      </c>
      <c r="J350" s="26" t="str">
        <f>IF(E350=组合调整!M350,"",1)</f>
        <v/>
      </c>
      <c r="K350" s="26" t="str">
        <f>IF(F350=组合调整!N350,"",1)</f>
        <v/>
      </c>
      <c r="L350" s="26" t="str">
        <f>IF(G350=组合调整!O350,"",1)</f>
        <v/>
      </c>
      <c r="N350" s="26">
        <v>2000121</v>
      </c>
      <c r="P350" s="26">
        <f>IF(D350="",0,VLOOKUP(D350,英雄信息!$O:$P,2,0))</f>
        <v>20155</v>
      </c>
      <c r="Q350" s="26">
        <f>IF(E350="",0,VLOOKUP(E350,英雄信息!$O:$P,2,0))</f>
        <v>0</v>
      </c>
      <c r="R350" s="26">
        <f>IF(F350="",0,VLOOKUP(F350,英雄信息!$O:$P,2,0))</f>
        <v>0</v>
      </c>
      <c r="S350" s="26">
        <f>IF(G350="",0,VLOOKUP(G350,英雄信息!$O:$P,2,0))</f>
        <v>0</v>
      </c>
    </row>
    <row r="351" spans="1:19">
      <c r="A351" s="61"/>
      <c r="B351" s="26" t="s">
        <v>137</v>
      </c>
      <c r="C351" s="26">
        <v>5</v>
      </c>
      <c r="D351" s="26" t="s">
        <v>27</v>
      </c>
      <c r="E351" s="26" t="s">
        <v>21</v>
      </c>
      <c r="F351" s="26" t="s">
        <v>41</v>
      </c>
      <c r="G351" s="26" t="s">
        <v>23</v>
      </c>
      <c r="I351" s="26" t="str">
        <f>IF(D351=组合调整!L351,"",1)</f>
        <v/>
      </c>
      <c r="J351" s="26" t="str">
        <f>IF(E351=组合调整!M351,"",1)</f>
        <v/>
      </c>
      <c r="K351" s="26" t="str">
        <f>IF(F351=组合调整!N351,"",1)</f>
        <v/>
      </c>
      <c r="L351" s="26" t="str">
        <f>IF(G351=组合调整!O351,"",1)</f>
        <v/>
      </c>
      <c r="N351" s="26">
        <v>2000131</v>
      </c>
      <c r="P351" s="26">
        <f>IF(D351="",0,VLOOKUP(D351,英雄信息!$O:$P,2,0))</f>
        <v>20012</v>
      </c>
      <c r="Q351" s="26">
        <f>IF(E351="",0,VLOOKUP(E351,英雄信息!$O:$P,2,0))</f>
        <v>20023</v>
      </c>
      <c r="R351" s="26">
        <f>IF(F351="",0,VLOOKUP(F351,英雄信息!$O:$P,2,0))</f>
        <v>20034</v>
      </c>
      <c r="S351" s="26">
        <f>IF(G351="",0,VLOOKUP(G351,英雄信息!$O:$P,2,0))</f>
        <v>20045</v>
      </c>
    </row>
    <row r="352" spans="1:19">
      <c r="A352" s="61"/>
      <c r="B352" s="26" t="s">
        <v>137</v>
      </c>
      <c r="C352" s="26">
        <v>5</v>
      </c>
      <c r="D352" s="26" t="s">
        <v>18</v>
      </c>
      <c r="E352" s="26" t="s">
        <v>971</v>
      </c>
      <c r="F352" s="26" t="s">
        <v>971</v>
      </c>
      <c r="G352" s="26" t="s">
        <v>971</v>
      </c>
      <c r="I352" s="26" t="str">
        <f>IF(D352=组合调整!L352,"",1)</f>
        <v/>
      </c>
      <c r="J352" s="26" t="str">
        <f>IF(E352=组合调整!M352,"",1)</f>
        <v/>
      </c>
      <c r="K352" s="26" t="str">
        <f>IF(F352=组合调整!N352,"",1)</f>
        <v/>
      </c>
      <c r="L352" s="26" t="str">
        <f>IF(G352=组合调整!O352,"",1)</f>
        <v/>
      </c>
      <c r="N352" s="26">
        <v>2000141</v>
      </c>
      <c r="P352" s="26">
        <f>IF(D352="",0,VLOOKUP(D352,英雄信息!$O:$P,2,0))</f>
        <v>10001</v>
      </c>
      <c r="Q352" s="26">
        <f>IF(E352="",0,VLOOKUP(E352,英雄信息!$O:$P,2,0))</f>
        <v>0</v>
      </c>
      <c r="R352" s="26">
        <f>IF(F352="",0,VLOOKUP(F352,英雄信息!$O:$P,2,0))</f>
        <v>0</v>
      </c>
      <c r="S352" s="26">
        <f>IF(G352="",0,VLOOKUP(G352,英雄信息!$O:$P,2,0))</f>
        <v>0</v>
      </c>
    </row>
    <row r="353" spans="1:19" hidden="1">
      <c r="B353" s="26" t="s">
        <v>52</v>
      </c>
      <c r="C353" s="26">
        <v>2</v>
      </c>
      <c r="D353" s="26" t="s">
        <v>113</v>
      </c>
      <c r="E353" s="26" t="s">
        <v>971</v>
      </c>
      <c r="F353" s="26" t="s">
        <v>971</v>
      </c>
      <c r="G353" s="26" t="s">
        <v>971</v>
      </c>
      <c r="I353" s="26" t="str">
        <f>IF(D353=组合调整!L353,"",1)</f>
        <v/>
      </c>
      <c r="J353" s="26" t="str">
        <f>IF(E353=组合调整!M353,"",1)</f>
        <v/>
      </c>
      <c r="K353" s="26" t="str">
        <f>IF(F353=组合调整!N353,"",1)</f>
        <v/>
      </c>
      <c r="L353" s="26" t="str">
        <f>IF(G353=组合调整!O353,"",1)</f>
        <v/>
      </c>
      <c r="N353" s="26">
        <v>1035311</v>
      </c>
      <c r="P353" s="26">
        <f>IF(D353="",0,VLOOKUP(D353,英雄信息!$O:$P,2,0))</f>
        <v>10210</v>
      </c>
      <c r="Q353" s="26">
        <f>IF(E353="",0,VLOOKUP(E353,英雄信息!$O:$P,2,0))</f>
        <v>0</v>
      </c>
      <c r="R353" s="26">
        <f>IF(F353="",0,VLOOKUP(F353,英雄信息!$O:$P,2,0))</f>
        <v>0</v>
      </c>
      <c r="S353" s="26">
        <f>IF(G353="",0,VLOOKUP(G353,英雄信息!$O:$P,2,0))</f>
        <v>0</v>
      </c>
    </row>
    <row r="354" spans="1:19" hidden="1">
      <c r="B354" s="26" t="s">
        <v>52</v>
      </c>
      <c r="C354" s="26">
        <v>2</v>
      </c>
      <c r="D354" s="26" t="s">
        <v>74</v>
      </c>
      <c r="E354" s="26" t="s">
        <v>971</v>
      </c>
      <c r="F354" s="26" t="s">
        <v>971</v>
      </c>
      <c r="G354" s="26" t="s">
        <v>971</v>
      </c>
      <c r="I354" s="26" t="str">
        <f>IF(D354=组合调整!L354,"",1)</f>
        <v/>
      </c>
      <c r="J354" s="26" t="str">
        <f>IF(E354=组合调整!M354,"",1)</f>
        <v/>
      </c>
      <c r="K354" s="26" t="str">
        <f>IF(F354=组合调整!N354,"",1)</f>
        <v/>
      </c>
      <c r="L354" s="26" t="str">
        <f>IF(G354=组合调整!O354,"",1)</f>
        <v/>
      </c>
      <c r="N354" s="26">
        <v>1035321</v>
      </c>
      <c r="P354" s="26">
        <f>IF(D354="",0,VLOOKUP(D354,英雄信息!$O:$P,2,0))</f>
        <v>30386</v>
      </c>
      <c r="Q354" s="26">
        <f>IF(E354="",0,VLOOKUP(E354,英雄信息!$O:$P,2,0))</f>
        <v>0</v>
      </c>
      <c r="R354" s="26">
        <f>IF(F354="",0,VLOOKUP(F354,英雄信息!$O:$P,2,0))</f>
        <v>0</v>
      </c>
      <c r="S354" s="26">
        <f>IF(G354="",0,VLOOKUP(G354,英雄信息!$O:$P,2,0))</f>
        <v>0</v>
      </c>
    </row>
    <row r="355" spans="1:19" hidden="1">
      <c r="B355" s="26" t="s">
        <v>52</v>
      </c>
      <c r="C355" s="26">
        <v>2</v>
      </c>
      <c r="D355" s="26" t="s">
        <v>140</v>
      </c>
      <c r="E355" s="26" t="s">
        <v>971</v>
      </c>
      <c r="F355" s="26" t="s">
        <v>971</v>
      </c>
      <c r="G355" s="26" t="s">
        <v>971</v>
      </c>
      <c r="I355" s="26" t="str">
        <f>IF(D355=组合调整!L355,"",1)</f>
        <v/>
      </c>
      <c r="J355" s="26" t="str">
        <f>IF(E355=组合调整!M355,"",1)</f>
        <v/>
      </c>
      <c r="K355" s="26" t="str">
        <f>IF(F355=组合调整!N355,"",1)</f>
        <v/>
      </c>
      <c r="L355" s="26" t="str">
        <f>IF(G355=组合调整!O355,"",1)</f>
        <v/>
      </c>
      <c r="N355" s="26">
        <v>1035331</v>
      </c>
      <c r="P355" s="26">
        <f>IF(D355="",0,VLOOKUP(D355,英雄信息!$O:$P,2,0))</f>
        <v>40177</v>
      </c>
      <c r="Q355" s="26">
        <f>IF(E355="",0,VLOOKUP(E355,英雄信息!$O:$P,2,0))</f>
        <v>0</v>
      </c>
      <c r="R355" s="26">
        <f>IF(F355="",0,VLOOKUP(F355,英雄信息!$O:$P,2,0))</f>
        <v>0</v>
      </c>
      <c r="S355" s="26">
        <f>IF(G355="",0,VLOOKUP(G355,英雄信息!$O:$P,2,0))</f>
        <v>0</v>
      </c>
    </row>
    <row r="356" spans="1:19" hidden="1">
      <c r="A356" s="61">
        <v>11</v>
      </c>
      <c r="B356" s="26" t="s">
        <v>113</v>
      </c>
      <c r="C356" s="26">
        <v>3</v>
      </c>
      <c r="D356" s="26" t="s">
        <v>18</v>
      </c>
      <c r="E356" s="26" t="s">
        <v>26</v>
      </c>
      <c r="F356" s="26" t="s">
        <v>139</v>
      </c>
      <c r="G356" s="26"/>
      <c r="I356" s="26" t="str">
        <f>IF(D356=组合调整!L356,"",1)</f>
        <v/>
      </c>
      <c r="J356" s="26" t="str">
        <f>IF(E356=组合调整!M356,"",1)</f>
        <v/>
      </c>
      <c r="K356" s="26" t="str">
        <f>IF(F356=组合调整!N356,"",1)</f>
        <v/>
      </c>
      <c r="L356" s="26" t="str">
        <f>IF(G356=组合调整!O356,"",1)</f>
        <v/>
      </c>
      <c r="N356" s="26">
        <v>1000124</v>
      </c>
      <c r="P356" s="26">
        <f>IF(D356="",0,VLOOKUP(D356,英雄信息!$O:$P,2,0))</f>
        <v>10001</v>
      </c>
      <c r="Q356" s="26">
        <f>IF(E356="",0,VLOOKUP(E356,英雄信息!$O:$P,2,0))</f>
        <v>10023</v>
      </c>
      <c r="R356" s="26">
        <f>IF(F356="",0,VLOOKUP(F356,英雄信息!$O:$P,2,0))</f>
        <v>10034</v>
      </c>
      <c r="S356" s="26">
        <f>IF(G356="",0,VLOOKUP(G356,英雄信息!$O:$P,2,0))</f>
        <v>0</v>
      </c>
    </row>
    <row r="357" spans="1:19" hidden="1">
      <c r="A357" s="61"/>
      <c r="B357" s="26" t="s">
        <v>113</v>
      </c>
      <c r="C357" s="26">
        <v>3</v>
      </c>
      <c r="D357" s="26" t="s">
        <v>29</v>
      </c>
      <c r="E357" s="26" t="s">
        <v>971</v>
      </c>
      <c r="F357" s="26" t="s">
        <v>971</v>
      </c>
      <c r="G357" s="26" t="s">
        <v>971</v>
      </c>
      <c r="I357" s="26" t="str">
        <f>IF(D357=组合调整!L357,"",1)</f>
        <v/>
      </c>
      <c r="J357" s="26" t="str">
        <f>IF(E357=组合调整!M357,"",1)</f>
        <v/>
      </c>
      <c r="K357" s="26" t="str">
        <f>IF(F357=组合调整!N357,"",1)</f>
        <v/>
      </c>
      <c r="L357" s="26" t="str">
        <f>IF(G357=组合调整!O357,"",1)</f>
        <v/>
      </c>
      <c r="N357" s="26">
        <v>1008912</v>
      </c>
      <c r="P357" s="26">
        <f>IF(D357="",0,VLOOKUP(D357,英雄信息!$O:$P,2,0))</f>
        <v>10089</v>
      </c>
      <c r="Q357" s="26">
        <f>IF(E357="",0,VLOOKUP(E357,英雄信息!$O:$P,2,0))</f>
        <v>0</v>
      </c>
      <c r="R357" s="26">
        <f>IF(F357="",0,VLOOKUP(F357,英雄信息!$O:$P,2,0))</f>
        <v>0</v>
      </c>
      <c r="S357" s="26">
        <f>IF(G357="",0,VLOOKUP(G357,英雄信息!$O:$P,2,0))</f>
        <v>0</v>
      </c>
    </row>
    <row r="358" spans="1:19" hidden="1">
      <c r="A358" s="61"/>
      <c r="B358" s="26" t="s">
        <v>113</v>
      </c>
      <c r="C358" s="26">
        <v>3</v>
      </c>
      <c r="D358" s="26" t="s">
        <v>43</v>
      </c>
      <c r="E358" s="26" t="s">
        <v>971</v>
      </c>
      <c r="F358" s="26" t="s">
        <v>971</v>
      </c>
      <c r="G358" s="26" t="s">
        <v>971</v>
      </c>
      <c r="I358" s="26" t="str">
        <f>IF(D358=组合调整!L358,"",1)</f>
        <v/>
      </c>
      <c r="J358" s="26" t="str">
        <f>IF(E358=组合调整!M358,"",1)</f>
        <v/>
      </c>
      <c r="K358" s="26" t="str">
        <f>IF(F358=组合调整!N358,"",1)</f>
        <v/>
      </c>
      <c r="L358" s="26" t="str">
        <f>IF(G358=组合调整!O358,"",1)</f>
        <v/>
      </c>
      <c r="N358" s="26">
        <v>1011112</v>
      </c>
      <c r="P358" s="26">
        <f>IF(D358="",0,VLOOKUP(D358,英雄信息!$O:$P,2,0))</f>
        <v>10111</v>
      </c>
      <c r="Q358" s="26">
        <f>IF(E358="",0,VLOOKUP(E358,英雄信息!$O:$P,2,0))</f>
        <v>0</v>
      </c>
      <c r="R358" s="26">
        <f>IF(F358="",0,VLOOKUP(F358,英雄信息!$O:$P,2,0))</f>
        <v>0</v>
      </c>
      <c r="S358" s="26">
        <f>IF(G358="",0,VLOOKUP(G358,英雄信息!$O:$P,2,0))</f>
        <v>0</v>
      </c>
    </row>
    <row r="359" spans="1:19" hidden="1">
      <c r="A359" s="61"/>
      <c r="B359" s="26" t="s">
        <v>113</v>
      </c>
      <c r="C359" s="26">
        <v>3</v>
      </c>
      <c r="D359" s="26" t="s">
        <v>125</v>
      </c>
      <c r="E359" s="26" t="s">
        <v>971</v>
      </c>
      <c r="F359" s="26" t="s">
        <v>971</v>
      </c>
      <c r="G359" s="26" t="s">
        <v>971</v>
      </c>
      <c r="I359" s="26" t="str">
        <f>IF(D359=组合调整!L359,"",1)</f>
        <v/>
      </c>
      <c r="J359" s="26" t="str">
        <f>IF(E359=组合调整!M359,"",1)</f>
        <v/>
      </c>
      <c r="K359" s="26" t="str">
        <f>IF(F359=组合调整!N359,"",1)</f>
        <v/>
      </c>
      <c r="L359" s="26" t="str">
        <f>IF(G359=组合调整!O359,"",1)</f>
        <v/>
      </c>
      <c r="N359" s="26">
        <v>1018812</v>
      </c>
      <c r="P359" s="26">
        <f>IF(D359="",0,VLOOKUP(D359,英雄信息!$O:$P,2,0))</f>
        <v>10188</v>
      </c>
      <c r="Q359" s="26">
        <f>IF(E359="",0,VLOOKUP(E359,英雄信息!$O:$P,2,0))</f>
        <v>0</v>
      </c>
      <c r="R359" s="26">
        <f>IF(F359="",0,VLOOKUP(F359,英雄信息!$O:$P,2,0))</f>
        <v>0</v>
      </c>
      <c r="S359" s="26">
        <f>IF(G359="",0,VLOOKUP(G359,英雄信息!$O:$P,2,0))</f>
        <v>0</v>
      </c>
    </row>
    <row r="360" spans="1:19">
      <c r="A360" s="61">
        <v>11</v>
      </c>
      <c r="B360" s="26" t="s">
        <v>39</v>
      </c>
      <c r="C360" s="26">
        <v>4</v>
      </c>
      <c r="D360" s="26" t="s">
        <v>17</v>
      </c>
      <c r="E360" s="26" t="s">
        <v>140</v>
      </c>
      <c r="F360" s="26" t="s">
        <v>42</v>
      </c>
      <c r="G360" s="26" t="s">
        <v>971</v>
      </c>
      <c r="I360" s="26" t="str">
        <f>IF(D360=组合调整!L360,"",1)</f>
        <v/>
      </c>
      <c r="J360" s="26" t="str">
        <f>IF(E360=组合调整!M360,"",1)</f>
        <v/>
      </c>
      <c r="K360" s="26" t="str">
        <f>IF(F360=组合调整!N360,"",1)</f>
        <v/>
      </c>
      <c r="L360" s="26" t="str">
        <f>IF(G360=组合调整!O360,"",1)</f>
        <v/>
      </c>
      <c r="N360" s="26">
        <v>3004532</v>
      </c>
      <c r="P360" s="26">
        <f>IF(D360="",0,VLOOKUP(D360,英雄信息!$O:$P,2,0))</f>
        <v>10056</v>
      </c>
      <c r="Q360" s="26">
        <f>IF(E360="",0,VLOOKUP(E360,英雄信息!$O:$P,2,0))</f>
        <v>40177</v>
      </c>
      <c r="R360" s="26">
        <f>IF(F360="",0,VLOOKUP(F360,英雄信息!$O:$P,2,0))</f>
        <v>30078</v>
      </c>
      <c r="S360" s="26">
        <f>IF(G360="",0,VLOOKUP(G360,英雄信息!$O:$P,2,0))</f>
        <v>0</v>
      </c>
    </row>
    <row r="361" spans="1:19">
      <c r="A361" s="61"/>
      <c r="B361" s="26" t="s">
        <v>39</v>
      </c>
      <c r="C361" s="26">
        <v>4</v>
      </c>
      <c r="D361" s="26" t="s">
        <v>34</v>
      </c>
      <c r="E361" s="26" t="s">
        <v>971</v>
      </c>
      <c r="F361" s="26" t="s">
        <v>971</v>
      </c>
      <c r="G361" s="26" t="s">
        <v>971</v>
      </c>
      <c r="I361" s="26" t="str">
        <f>IF(D361=组合调整!L361,"",1)</f>
        <v/>
      </c>
      <c r="J361" s="26" t="str">
        <f>IF(E361=组合调整!M361,"",1)</f>
        <v/>
      </c>
      <c r="K361" s="26" t="str">
        <f>IF(F361=组合调整!N361,"",1)</f>
        <v/>
      </c>
      <c r="L361" s="26" t="str">
        <f>IF(G361=组合调整!O361,"",1)</f>
        <v/>
      </c>
      <c r="N361" s="26">
        <v>3005611</v>
      </c>
      <c r="P361" s="26">
        <f>IF(D361="",0,VLOOKUP(D361,英雄信息!$O:$P,2,0))</f>
        <v>30023</v>
      </c>
      <c r="Q361" s="26">
        <f>IF(E361="",0,VLOOKUP(E361,英雄信息!$O:$P,2,0))</f>
        <v>0</v>
      </c>
      <c r="R361" s="26">
        <f>IF(F361="",0,VLOOKUP(F361,英雄信息!$O:$P,2,0))</f>
        <v>0</v>
      </c>
      <c r="S361" s="26">
        <f>IF(G361="",0,VLOOKUP(G361,英雄信息!$O:$P,2,0))</f>
        <v>0</v>
      </c>
    </row>
    <row r="362" spans="1:19">
      <c r="A362" s="61"/>
      <c r="B362" s="26" t="s">
        <v>39</v>
      </c>
      <c r="C362" s="26">
        <v>4</v>
      </c>
      <c r="D362" s="26" t="s">
        <v>140</v>
      </c>
      <c r="E362" s="26" t="s">
        <v>971</v>
      </c>
      <c r="F362" s="26" t="s">
        <v>971</v>
      </c>
      <c r="G362" s="26" t="s">
        <v>971</v>
      </c>
      <c r="I362" s="26" t="str">
        <f>IF(D362=组合调整!L362,"",1)</f>
        <v/>
      </c>
      <c r="J362" s="26" t="str">
        <f>IF(E362=组合调整!M362,"",1)</f>
        <v/>
      </c>
      <c r="K362" s="26" t="str">
        <f>IF(F362=组合调整!N362,"",1)</f>
        <v/>
      </c>
      <c r="L362" s="26" t="str">
        <f>IF(G362=组合调整!O362,"",1)</f>
        <v/>
      </c>
      <c r="N362" s="26">
        <v>3005621</v>
      </c>
      <c r="P362" s="26">
        <f>IF(D362="",0,VLOOKUP(D362,英雄信息!$O:$P,2,0))</f>
        <v>40177</v>
      </c>
      <c r="Q362" s="26">
        <f>IF(E362="",0,VLOOKUP(E362,英雄信息!$O:$P,2,0))</f>
        <v>0</v>
      </c>
      <c r="R362" s="26">
        <f>IF(F362="",0,VLOOKUP(F362,英雄信息!$O:$P,2,0))</f>
        <v>0</v>
      </c>
      <c r="S362" s="26">
        <f>IF(G362="",0,VLOOKUP(G362,英雄信息!$O:$P,2,0))</f>
        <v>0</v>
      </c>
    </row>
    <row r="363" spans="1:19">
      <c r="A363" s="61"/>
      <c r="B363" s="26" t="s">
        <v>39</v>
      </c>
      <c r="C363" s="26">
        <v>4</v>
      </c>
      <c r="D363" s="26" t="s">
        <v>132</v>
      </c>
      <c r="E363" s="26" t="s">
        <v>971</v>
      </c>
      <c r="F363" s="26" t="s">
        <v>971</v>
      </c>
      <c r="G363" s="26" t="s">
        <v>971</v>
      </c>
      <c r="I363" s="26" t="str">
        <f>IF(D363=组合调整!L363,"",1)</f>
        <v/>
      </c>
      <c r="J363" s="26" t="str">
        <f>IF(E363=组合调整!M363,"",1)</f>
        <v/>
      </c>
      <c r="K363" s="26" t="str">
        <f>IF(F363=组合调整!N363,"",1)</f>
        <v/>
      </c>
      <c r="L363" s="26" t="str">
        <f>IF(G363=组合调整!O363,"",1)</f>
        <v/>
      </c>
      <c r="N363" s="26">
        <v>3005631</v>
      </c>
      <c r="P363" s="26">
        <f>IF(D363="",0,VLOOKUP(D363,英雄信息!$O:$P,2,0))</f>
        <v>30166</v>
      </c>
      <c r="Q363" s="26">
        <f>IF(E363="",0,VLOOKUP(E363,英雄信息!$O:$P,2,0))</f>
        <v>0</v>
      </c>
      <c r="R363" s="26">
        <f>IF(F363="",0,VLOOKUP(F363,英雄信息!$O:$P,2,0))</f>
        <v>0</v>
      </c>
      <c r="S363" s="26">
        <f>IF(G363="",0,VLOOKUP(G363,英雄信息!$O:$P,2,0))</f>
        <v>0</v>
      </c>
    </row>
    <row r="364" spans="1:19">
      <c r="A364" s="61">
        <v>11</v>
      </c>
      <c r="B364" s="26" t="s">
        <v>35</v>
      </c>
      <c r="C364" s="26">
        <v>4</v>
      </c>
      <c r="D364" s="26" t="s">
        <v>3</v>
      </c>
      <c r="E364" s="26" t="s">
        <v>971</v>
      </c>
      <c r="F364" s="26" t="s">
        <v>971</v>
      </c>
      <c r="G364" s="26" t="s">
        <v>971</v>
      </c>
      <c r="I364" s="26" t="str">
        <f>IF(D364=组合调整!L364,"",1)</f>
        <v/>
      </c>
      <c r="J364" s="26" t="str">
        <f>IF(E364=组合调整!M364,"",1)</f>
        <v/>
      </c>
      <c r="K364" s="26" t="str">
        <f>IF(F364=组合调整!N364,"",1)</f>
        <v/>
      </c>
      <c r="L364" s="26" t="str">
        <f>IF(G364=组合调整!O364,"",1)</f>
        <v/>
      </c>
      <c r="N364" s="26">
        <v>4013332</v>
      </c>
      <c r="P364" s="26">
        <f>IF(D364="",0,VLOOKUP(D364,英雄信息!$O:$P,2,0))</f>
        <v>30012</v>
      </c>
      <c r="Q364" s="26">
        <f>IF(E364="",0,VLOOKUP(E364,英雄信息!$O:$P,2,0))</f>
        <v>0</v>
      </c>
      <c r="R364" s="26">
        <f>IF(F364="",0,VLOOKUP(F364,英雄信息!$O:$P,2,0))</f>
        <v>0</v>
      </c>
      <c r="S364" s="26">
        <f>IF(G364="",0,VLOOKUP(G364,英雄信息!$O:$P,2,0))</f>
        <v>0</v>
      </c>
    </row>
    <row r="365" spans="1:19">
      <c r="A365" s="61"/>
      <c r="B365" s="26" t="s">
        <v>35</v>
      </c>
      <c r="C365" s="26">
        <v>4</v>
      </c>
      <c r="D365" s="26" t="s">
        <v>105</v>
      </c>
      <c r="E365" s="26" t="s">
        <v>971</v>
      </c>
      <c r="F365" s="26" t="s">
        <v>971</v>
      </c>
      <c r="G365" s="26" t="s">
        <v>971</v>
      </c>
      <c r="I365" s="26" t="str">
        <f>IF(D365=组合调整!L365,"",1)</f>
        <v/>
      </c>
      <c r="J365" s="26" t="str">
        <f>IF(E365=组合调整!M365,"",1)</f>
        <v/>
      </c>
      <c r="K365" s="26" t="str">
        <f>IF(F365=组合调整!N365,"",1)</f>
        <v/>
      </c>
      <c r="L365" s="26" t="str">
        <f>IF(G365=组合调整!O365,"",1)</f>
        <v/>
      </c>
      <c r="N365" s="26">
        <v>4017712</v>
      </c>
      <c r="P365" s="26">
        <f>IF(D365="",0,VLOOKUP(D365,英雄信息!$O:$P,2,0))</f>
        <v>30144</v>
      </c>
      <c r="Q365" s="26">
        <f>IF(E365="",0,VLOOKUP(E365,英雄信息!$O:$P,2,0))</f>
        <v>0</v>
      </c>
      <c r="R365" s="26">
        <f>IF(F365="",0,VLOOKUP(F365,英雄信息!$O:$P,2,0))</f>
        <v>0</v>
      </c>
      <c r="S365" s="26">
        <f>IF(G365="",0,VLOOKUP(G365,英雄信息!$O:$P,2,0))</f>
        <v>0</v>
      </c>
    </row>
    <row r="366" spans="1:19">
      <c r="A366" s="61"/>
      <c r="B366" s="26" t="s">
        <v>35</v>
      </c>
      <c r="C366" s="26">
        <v>4</v>
      </c>
      <c r="D366" s="26" t="s">
        <v>38</v>
      </c>
      <c r="E366" s="26" t="s">
        <v>971</v>
      </c>
      <c r="F366" s="26" t="s">
        <v>971</v>
      </c>
      <c r="G366" s="26" t="s">
        <v>971</v>
      </c>
      <c r="I366" s="26" t="str">
        <f>IF(D366=组合调整!L366,"",1)</f>
        <v/>
      </c>
      <c r="J366" s="26" t="str">
        <f>IF(E366=组合调整!M366,"",1)</f>
        <v/>
      </c>
      <c r="K366" s="26" t="str">
        <f>IF(F366=组合调整!N366,"",1)</f>
        <v/>
      </c>
      <c r="L366" s="26" t="str">
        <f>IF(G366=组合调整!O366,"",1)</f>
        <v/>
      </c>
      <c r="N366" s="26">
        <v>4018811</v>
      </c>
      <c r="P366" s="26">
        <f>IF(D366="",0,VLOOKUP(D366,英雄信息!$O:$P,2,0))</f>
        <v>40056</v>
      </c>
      <c r="Q366" s="26">
        <f>IF(E366="",0,VLOOKUP(E366,英雄信息!$O:$P,2,0))</f>
        <v>0</v>
      </c>
      <c r="R366" s="26">
        <f>IF(F366="",0,VLOOKUP(F366,英雄信息!$O:$P,2,0))</f>
        <v>0</v>
      </c>
      <c r="S366" s="26">
        <f>IF(G366="",0,VLOOKUP(G366,英雄信息!$O:$P,2,0))</f>
        <v>0</v>
      </c>
    </row>
    <row r="367" spans="1:19">
      <c r="A367" s="61"/>
      <c r="B367" s="26" t="s">
        <v>35</v>
      </c>
      <c r="C367" s="26">
        <v>4</v>
      </c>
      <c r="D367" s="26" t="s">
        <v>43</v>
      </c>
      <c r="E367" s="26" t="s">
        <v>971</v>
      </c>
      <c r="F367" s="26" t="s">
        <v>971</v>
      </c>
      <c r="G367" s="26" t="s">
        <v>971</v>
      </c>
      <c r="I367" s="26" t="str">
        <f>IF(D367=组合调整!L367,"",1)</f>
        <v/>
      </c>
      <c r="J367" s="26" t="str">
        <f>IF(E367=组合调整!M367,"",1)</f>
        <v/>
      </c>
      <c r="K367" s="26" t="str">
        <f>IF(F367=组合调整!N367,"",1)</f>
        <v/>
      </c>
      <c r="L367" s="26" t="str">
        <f>IF(G367=组合调整!O367,"",1)</f>
        <v/>
      </c>
      <c r="N367" s="26">
        <v>4018821</v>
      </c>
      <c r="P367" s="26">
        <f>IF(D367="",0,VLOOKUP(D367,英雄信息!$O:$P,2,0))</f>
        <v>10111</v>
      </c>
      <c r="Q367" s="26">
        <f>IF(E367="",0,VLOOKUP(E367,英雄信息!$O:$P,2,0))</f>
        <v>0</v>
      </c>
      <c r="R367" s="26">
        <f>IF(F367="",0,VLOOKUP(F367,英雄信息!$O:$P,2,0))</f>
        <v>0</v>
      </c>
      <c r="S367" s="26">
        <f>IF(G367="",0,VLOOKUP(G367,英雄信息!$O:$P,2,0))</f>
        <v>0</v>
      </c>
    </row>
    <row r="368" spans="1:19" hidden="1">
      <c r="B368" s="26" t="s">
        <v>75</v>
      </c>
      <c r="C368" s="26">
        <v>2</v>
      </c>
      <c r="D368" s="26" t="s">
        <v>5</v>
      </c>
      <c r="E368" s="26" t="s">
        <v>971</v>
      </c>
      <c r="F368" s="26" t="s">
        <v>971</v>
      </c>
      <c r="G368" s="26" t="s">
        <v>971</v>
      </c>
      <c r="I368" s="26" t="str">
        <f>IF(D368=组合调整!L368,"",1)</f>
        <v/>
      </c>
      <c r="J368" s="26" t="str">
        <f>IF(E368=组合调整!M368,"",1)</f>
        <v/>
      </c>
      <c r="K368" s="26" t="str">
        <f>IF(F368=组合调整!N368,"",1)</f>
        <v/>
      </c>
      <c r="L368" s="26" t="str">
        <f>IF(G368=组合调整!O368,"",1)</f>
        <v/>
      </c>
      <c r="N368" s="26">
        <v>3039711</v>
      </c>
      <c r="P368" s="26">
        <f>IF(D368="",0,VLOOKUP(D368,英雄信息!$O:$P,2,0))</f>
        <v>30001</v>
      </c>
      <c r="Q368" s="26">
        <f>IF(E368="",0,VLOOKUP(E368,英雄信息!$O:$P,2,0))</f>
        <v>0</v>
      </c>
      <c r="R368" s="26">
        <f>IF(F368="",0,VLOOKUP(F368,英雄信息!$O:$P,2,0))</f>
        <v>0</v>
      </c>
      <c r="S368" s="26">
        <f>IF(G368="",0,VLOOKUP(G368,英雄信息!$O:$P,2,0))</f>
        <v>0</v>
      </c>
    </row>
    <row r="369" spans="1:19" hidden="1">
      <c r="B369" s="26" t="s">
        <v>75</v>
      </c>
      <c r="C369" s="26">
        <v>2</v>
      </c>
      <c r="D369" s="26" t="s">
        <v>114</v>
      </c>
      <c r="E369" s="26" t="s">
        <v>971</v>
      </c>
      <c r="F369" s="26" t="s">
        <v>971</v>
      </c>
      <c r="G369" s="26" t="s">
        <v>971</v>
      </c>
      <c r="I369" s="26" t="str">
        <f>IF(D369=组合调整!L369,"",1)</f>
        <v/>
      </c>
      <c r="J369" s="26" t="str">
        <f>IF(E369=组合调整!M369,"",1)</f>
        <v/>
      </c>
      <c r="K369" s="26" t="str">
        <f>IF(F369=组合调整!N369,"",1)</f>
        <v/>
      </c>
      <c r="L369" s="26" t="str">
        <f>IF(G369=组合调整!O369,"",1)</f>
        <v/>
      </c>
      <c r="N369" s="26">
        <v>3039721</v>
      </c>
      <c r="P369" s="26">
        <f>IF(D369="",0,VLOOKUP(D369,英雄信息!$O:$P,2,0))</f>
        <v>30111</v>
      </c>
      <c r="Q369" s="26">
        <f>IF(E369="",0,VLOOKUP(E369,英雄信息!$O:$P,2,0))</f>
        <v>0</v>
      </c>
      <c r="R369" s="26">
        <f>IF(F369="",0,VLOOKUP(F369,英雄信息!$O:$P,2,0))</f>
        <v>0</v>
      </c>
      <c r="S369" s="26">
        <f>IF(G369="",0,VLOOKUP(G369,英雄信息!$O:$P,2,0))</f>
        <v>0</v>
      </c>
    </row>
    <row r="370" spans="1:19" hidden="1">
      <c r="B370" s="26" t="s">
        <v>75</v>
      </c>
      <c r="C370" s="26">
        <v>2</v>
      </c>
      <c r="D370" s="26" t="s">
        <v>25</v>
      </c>
      <c r="E370" s="26" t="s">
        <v>971</v>
      </c>
      <c r="F370" s="26" t="s">
        <v>971</v>
      </c>
      <c r="G370" s="26" t="s">
        <v>971</v>
      </c>
      <c r="I370" s="26" t="str">
        <f>IF(D370=组合调整!L370,"",1)</f>
        <v/>
      </c>
      <c r="J370" s="26" t="str">
        <f>IF(E370=组合调整!M370,"",1)</f>
        <v/>
      </c>
      <c r="K370" s="26" t="str">
        <f>IF(F370=组合调整!N370,"",1)</f>
        <v/>
      </c>
      <c r="L370" s="26" t="str">
        <f>IF(G370=组合调整!O370,"",1)</f>
        <v/>
      </c>
      <c r="N370" s="26">
        <v>3039731</v>
      </c>
      <c r="P370" s="26">
        <f>IF(D370="",0,VLOOKUP(D370,英雄信息!$O:$P,2,0))</f>
        <v>20067</v>
      </c>
      <c r="Q370" s="26">
        <f>IF(E370="",0,VLOOKUP(E370,英雄信息!$O:$P,2,0))</f>
        <v>0</v>
      </c>
      <c r="R370" s="26">
        <f>IF(F370="",0,VLOOKUP(F370,英雄信息!$O:$P,2,0))</f>
        <v>0</v>
      </c>
      <c r="S370" s="26">
        <f>IF(G370="",0,VLOOKUP(G370,英雄信息!$O:$P,2,0))</f>
        <v>0</v>
      </c>
    </row>
    <row r="371" spans="1:19" hidden="1">
      <c r="B371" s="26" t="s">
        <v>46</v>
      </c>
      <c r="C371" s="26">
        <v>2</v>
      </c>
      <c r="D371" s="26" t="s">
        <v>47</v>
      </c>
      <c r="E371" s="26" t="s">
        <v>51</v>
      </c>
      <c r="F371" s="26" t="s">
        <v>971</v>
      </c>
      <c r="G371" s="26" t="s">
        <v>971</v>
      </c>
      <c r="I371" s="26" t="str">
        <f>IF(D371=组合调整!L371,"",1)</f>
        <v/>
      </c>
      <c r="J371" s="26" t="str">
        <f>IF(E371=组合调整!M371,"",1)</f>
        <v/>
      </c>
      <c r="K371" s="26" t="str">
        <f>IF(F371=组合调整!N371,"",1)</f>
        <v/>
      </c>
      <c r="L371" s="26" t="str">
        <f>IF(G371=组合调整!O371,"",1)</f>
        <v/>
      </c>
      <c r="N371" s="26">
        <v>1024311</v>
      </c>
      <c r="P371" s="26">
        <f>IF(D371="",0,VLOOKUP(D371,英雄信息!$O:$P,2,0))</f>
        <v>10254</v>
      </c>
      <c r="Q371" s="26">
        <f>IF(E371="",0,VLOOKUP(E371,英雄信息!$O:$P,2,0))</f>
        <v>10331</v>
      </c>
      <c r="R371" s="26">
        <f>IF(F371="",0,VLOOKUP(F371,英雄信息!$O:$P,2,0))</f>
        <v>0</v>
      </c>
      <c r="S371" s="26">
        <f>IF(G371="",0,VLOOKUP(G371,英雄信息!$O:$P,2,0))</f>
        <v>0</v>
      </c>
    </row>
    <row r="372" spans="1:19" hidden="1">
      <c r="B372" s="26" t="s">
        <v>46</v>
      </c>
      <c r="C372" s="26">
        <v>2</v>
      </c>
      <c r="D372" s="26" t="s">
        <v>50</v>
      </c>
      <c r="E372" s="26" t="s">
        <v>971</v>
      </c>
      <c r="F372" s="26" t="s">
        <v>971</v>
      </c>
      <c r="G372" s="26" t="s">
        <v>971</v>
      </c>
      <c r="I372" s="26" t="str">
        <f>IF(D372=组合调整!L372,"",1)</f>
        <v/>
      </c>
      <c r="J372" s="26" t="str">
        <f>IF(E372=组合调整!M372,"",1)</f>
        <v/>
      </c>
      <c r="K372" s="26" t="str">
        <f>IF(F372=组合调整!N372,"",1)</f>
        <v/>
      </c>
      <c r="L372" s="26" t="str">
        <f>IF(G372=组合调整!O372,"",1)</f>
        <v/>
      </c>
      <c r="N372" s="26">
        <v>1024321</v>
      </c>
      <c r="P372" s="26">
        <f>IF(D372="",0,VLOOKUP(D372,英雄信息!$O:$P,2,0))</f>
        <v>10320</v>
      </c>
      <c r="Q372" s="26">
        <f>IF(E372="",0,VLOOKUP(E372,英雄信息!$O:$P,2,0))</f>
        <v>0</v>
      </c>
      <c r="R372" s="26">
        <f>IF(F372="",0,VLOOKUP(F372,英雄信息!$O:$P,2,0))</f>
        <v>0</v>
      </c>
      <c r="S372" s="26">
        <f>IF(G372="",0,VLOOKUP(G372,英雄信息!$O:$P,2,0))</f>
        <v>0</v>
      </c>
    </row>
    <row r="373" spans="1:19" hidden="1">
      <c r="B373" s="26" t="s">
        <v>46</v>
      </c>
      <c r="C373" s="26">
        <v>2</v>
      </c>
      <c r="D373" s="26" t="s">
        <v>121</v>
      </c>
      <c r="E373" s="26" t="s">
        <v>971</v>
      </c>
      <c r="F373" s="26" t="s">
        <v>971</v>
      </c>
      <c r="G373" s="26" t="s">
        <v>971</v>
      </c>
      <c r="I373" s="26" t="str">
        <f>IF(D373=组合调整!L373,"",1)</f>
        <v/>
      </c>
      <c r="J373" s="26" t="str">
        <f>IF(E373=组合调整!M373,"",1)</f>
        <v/>
      </c>
      <c r="K373" s="26" t="str">
        <f>IF(F373=组合调整!N373,"",1)</f>
        <v/>
      </c>
      <c r="L373" s="26" t="str">
        <f>IF(G373=组合调整!O373,"",1)</f>
        <v/>
      </c>
      <c r="N373" s="26">
        <v>1024331</v>
      </c>
      <c r="P373" s="26">
        <f>IF(D373="",0,VLOOKUP(D373,英雄信息!$O:$P,2,0))</f>
        <v>10155</v>
      </c>
      <c r="Q373" s="26">
        <f>IF(E373="",0,VLOOKUP(E373,英雄信息!$O:$P,2,0))</f>
        <v>0</v>
      </c>
      <c r="R373" s="26">
        <f>IF(F373="",0,VLOOKUP(F373,英雄信息!$O:$P,2,0))</f>
        <v>0</v>
      </c>
      <c r="S373" s="26">
        <f>IF(G373="",0,VLOOKUP(G373,英雄信息!$O:$P,2,0))</f>
        <v>0</v>
      </c>
    </row>
    <row r="374" spans="1:19" hidden="1">
      <c r="B374" s="26" t="s">
        <v>46</v>
      </c>
      <c r="C374" s="26">
        <v>2</v>
      </c>
      <c r="D374" s="26" t="s">
        <v>93</v>
      </c>
      <c r="E374" s="26" t="s">
        <v>971</v>
      </c>
      <c r="F374" s="26" t="s">
        <v>971</v>
      </c>
      <c r="G374" s="26" t="s">
        <v>971</v>
      </c>
      <c r="I374" s="26" t="str">
        <f>IF(D374=组合调整!L374,"",1)</f>
        <v/>
      </c>
      <c r="J374" s="26" t="str">
        <f>IF(E374=组合调整!M374,"",1)</f>
        <v/>
      </c>
      <c r="K374" s="26" t="str">
        <f>IF(F374=组合调整!N374,"",1)</f>
        <v/>
      </c>
      <c r="L374" s="26" t="str">
        <f>IF(G374=组合调整!O374,"",1)</f>
        <v/>
      </c>
      <c r="N374" s="26">
        <v>1050711</v>
      </c>
      <c r="P374" s="26">
        <f>IF(D374="",0,VLOOKUP(D374,英雄信息!$O:$P,2,0))</f>
        <v>20342</v>
      </c>
      <c r="Q374" s="26">
        <f>IF(E374="",0,VLOOKUP(E374,英雄信息!$O:$P,2,0))</f>
        <v>0</v>
      </c>
      <c r="R374" s="26">
        <f>IF(F374="",0,VLOOKUP(F374,英雄信息!$O:$P,2,0))</f>
        <v>0</v>
      </c>
      <c r="S374" s="26">
        <f>IF(G374="",0,VLOOKUP(G374,英雄信息!$O:$P,2,0))</f>
        <v>0</v>
      </c>
    </row>
    <row r="375" spans="1:19" hidden="1">
      <c r="B375" s="26" t="s">
        <v>46</v>
      </c>
      <c r="C375" s="26">
        <v>2</v>
      </c>
      <c r="D375" s="26" t="s">
        <v>1475</v>
      </c>
      <c r="E375" s="26" t="s">
        <v>971</v>
      </c>
      <c r="F375" s="26" t="s">
        <v>971</v>
      </c>
      <c r="G375" s="26" t="s">
        <v>971</v>
      </c>
      <c r="I375" s="26" t="str">
        <f>IF(D375=组合调整!L375,"",1)</f>
        <v/>
      </c>
      <c r="J375" s="26" t="str">
        <f>IF(E375=组合调整!M375,"",1)</f>
        <v/>
      </c>
      <c r="K375" s="26" t="str">
        <f>IF(F375=组合调整!N375,"",1)</f>
        <v/>
      </c>
      <c r="L375" s="26" t="str">
        <f>IF(G375=组合调整!O375,"",1)</f>
        <v/>
      </c>
      <c r="N375" s="26">
        <v>1051832</v>
      </c>
      <c r="P375" s="26">
        <f>IF(D375="",0,VLOOKUP(D375,英雄信息!$O:$P,2,0))</f>
        <v>10408</v>
      </c>
      <c r="Q375" s="26">
        <f>IF(E375="",0,VLOOKUP(E375,英雄信息!$O:$P,2,0))</f>
        <v>0</v>
      </c>
      <c r="R375" s="26">
        <f>IF(F375="",0,VLOOKUP(F375,英雄信息!$O:$P,2,0))</f>
        <v>0</v>
      </c>
      <c r="S375" s="26">
        <f>IF(G375="",0,VLOOKUP(G375,英雄信息!$O:$P,2,0))</f>
        <v>0</v>
      </c>
    </row>
    <row r="376" spans="1:19" hidden="1">
      <c r="B376" s="26" t="s">
        <v>46</v>
      </c>
      <c r="C376" s="26">
        <v>2</v>
      </c>
      <c r="D376" s="26" t="s">
        <v>100</v>
      </c>
      <c r="E376" s="26" t="s">
        <v>971</v>
      </c>
      <c r="F376" s="26" t="s">
        <v>971</v>
      </c>
      <c r="G376" s="26" t="s">
        <v>971</v>
      </c>
      <c r="I376" s="26" t="str">
        <f>IF(D376=组合调整!L376,"",1)</f>
        <v/>
      </c>
      <c r="J376" s="26" t="str">
        <f>IF(E376=组合调整!M376,"",1)</f>
        <v/>
      </c>
      <c r="K376" s="26" t="str">
        <f>IF(F376=组合调整!N376,"",1)</f>
        <v/>
      </c>
      <c r="L376" s="26" t="str">
        <f>IF(G376=组合调整!O376,"",1)</f>
        <v/>
      </c>
      <c r="N376" s="26">
        <v>3023232</v>
      </c>
      <c r="P376" s="26">
        <f>IF(D376="",0,VLOOKUP(D376,英雄信息!$O:$P,2,0))</f>
        <v>10573</v>
      </c>
      <c r="Q376" s="26">
        <f>IF(E376="",0,VLOOKUP(E376,英雄信息!$O:$P,2,0))</f>
        <v>0</v>
      </c>
      <c r="R376" s="26">
        <f>IF(F376="",0,VLOOKUP(F376,英雄信息!$O:$P,2,0))</f>
        <v>0</v>
      </c>
      <c r="S376" s="26">
        <f>IF(G376="",0,VLOOKUP(G376,英雄信息!$O:$P,2,0))</f>
        <v>0</v>
      </c>
    </row>
    <row r="377" spans="1:19" hidden="1">
      <c r="B377" s="26" t="s">
        <v>46</v>
      </c>
      <c r="C377" s="26">
        <v>2</v>
      </c>
      <c r="D377" s="26" t="s">
        <v>70</v>
      </c>
      <c r="E377" s="26" t="s">
        <v>971</v>
      </c>
      <c r="F377" s="26" t="s">
        <v>971</v>
      </c>
      <c r="G377" s="26" t="s">
        <v>971</v>
      </c>
      <c r="I377" s="26" t="str">
        <f>IF(D377=组合调整!L377,"",1)</f>
        <v/>
      </c>
      <c r="J377" s="26" t="str">
        <f>IF(E377=组合调整!M377,"",1)</f>
        <v/>
      </c>
      <c r="K377" s="26" t="str">
        <f>IF(F377=组合调整!N377,"",1)</f>
        <v/>
      </c>
      <c r="L377" s="26" t="str">
        <f>IF(G377=组合调整!O377,"",1)</f>
        <v/>
      </c>
      <c r="N377" s="26">
        <v>3024311</v>
      </c>
      <c r="P377" s="26">
        <f>IF(D377="",0,VLOOKUP(D377,英雄信息!$O:$P,2,0))</f>
        <v>30210</v>
      </c>
      <c r="Q377" s="26">
        <f>IF(E377="",0,VLOOKUP(E377,英雄信息!$O:$P,2,0))</f>
        <v>0</v>
      </c>
      <c r="R377" s="26">
        <f>IF(F377="",0,VLOOKUP(F377,英雄信息!$O:$P,2,0))</f>
        <v>0</v>
      </c>
      <c r="S377" s="26">
        <f>IF(G377="",0,VLOOKUP(G377,英雄信息!$O:$P,2,0))</f>
        <v>0</v>
      </c>
    </row>
    <row r="378" spans="1:19" hidden="1">
      <c r="B378" s="26" t="s">
        <v>46</v>
      </c>
      <c r="C378" s="26">
        <v>2</v>
      </c>
      <c r="D378" s="26" t="s">
        <v>133</v>
      </c>
      <c r="E378" s="26" t="s">
        <v>971</v>
      </c>
      <c r="F378" s="26" t="s">
        <v>971</v>
      </c>
      <c r="G378" s="26" t="s">
        <v>971</v>
      </c>
      <c r="I378" s="26" t="str">
        <f>IF(D378=组合调整!L378,"",1)</f>
        <v/>
      </c>
      <c r="J378" s="26" t="str">
        <f>IF(E378=组合调整!M378,"",1)</f>
        <v/>
      </c>
      <c r="K378" s="26" t="str">
        <f>IF(F378=组合调整!N378,"",1)</f>
        <v/>
      </c>
      <c r="L378" s="26" t="str">
        <f>IF(G378=组合调整!O378,"",1)</f>
        <v/>
      </c>
      <c r="N378" s="26">
        <v>3024321</v>
      </c>
      <c r="P378" s="26">
        <f>IF(D378="",0,VLOOKUP(D378,英雄信息!$O:$P,2,0))</f>
        <v>30177</v>
      </c>
      <c r="Q378" s="26">
        <f>IF(E378="",0,VLOOKUP(E378,英雄信息!$O:$P,2,0))</f>
        <v>0</v>
      </c>
      <c r="R378" s="26">
        <f>IF(F378="",0,VLOOKUP(F378,英雄信息!$O:$P,2,0))</f>
        <v>0</v>
      </c>
      <c r="S378" s="26">
        <f>IF(G378="",0,VLOOKUP(G378,英雄信息!$O:$P,2,0))</f>
        <v>0</v>
      </c>
    </row>
    <row r="379" spans="1:19" hidden="1">
      <c r="B379" s="26" t="s">
        <v>82</v>
      </c>
      <c r="C379" s="26">
        <v>2</v>
      </c>
      <c r="D379" s="26" t="s">
        <v>79</v>
      </c>
      <c r="E379" s="26" t="s">
        <v>971</v>
      </c>
      <c r="F379" s="26" t="s">
        <v>971</v>
      </c>
      <c r="G379" s="26" t="s">
        <v>971</v>
      </c>
      <c r="I379" s="26" t="str">
        <f>IF(D379=组合调整!L379,"",1)</f>
        <v/>
      </c>
      <c r="J379" s="26" t="str">
        <f>IF(E379=组合调整!M379,"",1)</f>
        <v/>
      </c>
      <c r="K379" s="26" t="str">
        <f>IF(F379=组合调整!N379,"",1)</f>
        <v/>
      </c>
      <c r="L379" s="26" t="str">
        <f>IF(G379=组合调整!O379,"",1)</f>
        <v/>
      </c>
      <c r="N379" s="26">
        <v>4021012</v>
      </c>
      <c r="P379" s="26">
        <f>IF(D379="",0,VLOOKUP(D379,英雄信息!$O:$P,2,0))</f>
        <v>40210</v>
      </c>
      <c r="Q379" s="26">
        <f>IF(E379="",0,VLOOKUP(E379,英雄信息!$O:$P,2,0))</f>
        <v>0</v>
      </c>
      <c r="R379" s="26">
        <f>IF(F379="",0,VLOOKUP(F379,英雄信息!$O:$P,2,0))</f>
        <v>0</v>
      </c>
      <c r="S379" s="26">
        <f>IF(G379="",0,VLOOKUP(G379,英雄信息!$O:$P,2,0))</f>
        <v>0</v>
      </c>
    </row>
    <row r="380" spans="1:19" hidden="1">
      <c r="B380" s="26" t="s">
        <v>82</v>
      </c>
      <c r="C380" s="26">
        <v>2</v>
      </c>
      <c r="D380" s="26" t="s">
        <v>81</v>
      </c>
      <c r="E380" s="26" t="s">
        <v>971</v>
      </c>
      <c r="F380" s="26" t="s">
        <v>971</v>
      </c>
      <c r="G380" s="26" t="s">
        <v>971</v>
      </c>
      <c r="I380" s="26" t="str">
        <f>IF(D380=组合调整!L380,"",1)</f>
        <v/>
      </c>
      <c r="J380" s="26" t="str">
        <f>IF(E380=组合调整!M380,"",1)</f>
        <v/>
      </c>
      <c r="K380" s="26" t="str">
        <f>IF(F380=组合调整!N380,"",1)</f>
        <v/>
      </c>
      <c r="L380" s="26" t="str">
        <f>IF(G380=组合调整!O380,"",1)</f>
        <v/>
      </c>
      <c r="N380" s="26">
        <v>4026522</v>
      </c>
      <c r="P380" s="26">
        <f>IF(D380="",0,VLOOKUP(D380,英雄信息!$O:$P,2,0))</f>
        <v>40265</v>
      </c>
      <c r="Q380" s="26">
        <f>IF(E380="",0,VLOOKUP(E380,英雄信息!$O:$P,2,0))</f>
        <v>0</v>
      </c>
      <c r="R380" s="26">
        <f>IF(F380="",0,VLOOKUP(F380,英雄信息!$O:$P,2,0))</f>
        <v>0</v>
      </c>
      <c r="S380" s="26">
        <f>IF(G380="",0,VLOOKUP(G380,英雄信息!$O:$P,2,0))</f>
        <v>0</v>
      </c>
    </row>
    <row r="381" spans="1:19" hidden="1">
      <c r="B381" s="26" t="s">
        <v>82</v>
      </c>
      <c r="C381" s="26">
        <v>2</v>
      </c>
      <c r="D381" s="26" t="s">
        <v>1525</v>
      </c>
      <c r="E381" s="26" t="s">
        <v>971</v>
      </c>
      <c r="F381" s="26" t="s">
        <v>971</v>
      </c>
      <c r="G381" s="26" t="s">
        <v>971</v>
      </c>
      <c r="I381" s="26" t="str">
        <f>IF(D381=组合调整!L381,"",1)</f>
        <v/>
      </c>
      <c r="J381" s="26" t="str">
        <f>IF(E381=组合调整!M381,"",1)</f>
        <v/>
      </c>
      <c r="K381" s="26" t="str">
        <f>IF(F381=组合调整!N381,"",1)</f>
        <v/>
      </c>
      <c r="L381" s="26" t="str">
        <f>IF(G381=组合调整!O381,"",1)</f>
        <v/>
      </c>
      <c r="N381" s="26">
        <v>4027611</v>
      </c>
      <c r="P381" s="26">
        <f>IF(D381="",0,VLOOKUP(D381,英雄信息!$O:$P,2,0))</f>
        <v>40320</v>
      </c>
      <c r="Q381" s="26">
        <f>IF(E381="",0,VLOOKUP(E381,英雄信息!$O:$P,2,0))</f>
        <v>0</v>
      </c>
      <c r="R381" s="26">
        <f>IF(F381="",0,VLOOKUP(F381,英雄信息!$O:$P,2,0))</f>
        <v>0</v>
      </c>
      <c r="S381" s="26">
        <f>IF(G381="",0,VLOOKUP(G381,英雄信息!$O:$P,2,0))</f>
        <v>0</v>
      </c>
    </row>
    <row r="382" spans="1:19" hidden="1">
      <c r="A382" s="61">
        <v>11</v>
      </c>
      <c r="B382" s="26" t="s">
        <v>129</v>
      </c>
      <c r="C382" s="26">
        <v>3</v>
      </c>
      <c r="D382" s="26" t="s">
        <v>125</v>
      </c>
      <c r="E382" s="26" t="s">
        <v>130</v>
      </c>
      <c r="F382" s="26" t="s">
        <v>2</v>
      </c>
      <c r="G382" s="26" t="s">
        <v>971</v>
      </c>
      <c r="I382" s="26" t="str">
        <f>IF(D382=组合调整!L382,"",1)</f>
        <v/>
      </c>
      <c r="J382" s="26" t="str">
        <f>IF(E382=组合调整!M382,"",1)</f>
        <v/>
      </c>
      <c r="K382" s="26" t="str">
        <f>IF(F382=组合调整!N382,"",1)</f>
        <v/>
      </c>
      <c r="L382" s="26" t="str">
        <f>IF(G382=组合调整!O382,"",1)</f>
        <v/>
      </c>
      <c r="N382" s="26">
        <v>1018823</v>
      </c>
      <c r="P382" s="26">
        <f>IF(D382="",0,VLOOKUP(D382,英雄信息!$O:$P,2,0))</f>
        <v>10188</v>
      </c>
      <c r="Q382" s="26">
        <f>IF(E382="",0,VLOOKUP(E382,英雄信息!$O:$P,2,0))</f>
        <v>30122</v>
      </c>
      <c r="R382" s="26">
        <f>IF(F382="",0,VLOOKUP(F382,英雄信息!$O:$P,2,0))</f>
        <v>30133</v>
      </c>
      <c r="S382" s="26">
        <f>IF(G382="",0,VLOOKUP(G382,英雄信息!$O:$P,2,0))</f>
        <v>0</v>
      </c>
    </row>
    <row r="383" spans="1:19" hidden="1">
      <c r="A383" s="61"/>
      <c r="B383" s="26" t="s">
        <v>129</v>
      </c>
      <c r="C383" s="26">
        <v>3</v>
      </c>
      <c r="D383" s="26" t="s">
        <v>129</v>
      </c>
      <c r="E383" s="26" t="s">
        <v>971</v>
      </c>
      <c r="F383" s="26" t="s">
        <v>971</v>
      </c>
      <c r="G383" s="26" t="s">
        <v>971</v>
      </c>
      <c r="I383" s="26" t="str">
        <f>IF(D383=组合调整!L383,"",1)</f>
        <v/>
      </c>
      <c r="J383" s="26" t="str">
        <f>IF(E383=组合调整!M383,"",1)</f>
        <v/>
      </c>
      <c r="K383" s="26" t="str">
        <f>IF(F383=组合调整!N383,"",1)</f>
        <v/>
      </c>
      <c r="L383" s="26" t="str">
        <f>IF(G383=组合调整!O383,"",1)</f>
        <v/>
      </c>
      <c r="N383" s="26">
        <v>2019922</v>
      </c>
      <c r="P383" s="26">
        <f>IF(D383="",0,VLOOKUP(D383,英雄信息!$O:$P,2,0))</f>
        <v>20199</v>
      </c>
      <c r="Q383" s="26">
        <f>IF(E383="",0,VLOOKUP(E383,英雄信息!$O:$P,2,0))</f>
        <v>0</v>
      </c>
      <c r="R383" s="26">
        <f>IF(F383="",0,VLOOKUP(F383,英雄信息!$O:$P,2,0))</f>
        <v>0</v>
      </c>
      <c r="S383" s="26">
        <f>IF(G383="",0,VLOOKUP(G383,英雄信息!$O:$P,2,0))</f>
        <v>0</v>
      </c>
    </row>
    <row r="384" spans="1:19" hidden="1">
      <c r="A384" s="61"/>
      <c r="B384" s="26" t="s">
        <v>129</v>
      </c>
      <c r="C384" s="26">
        <v>3</v>
      </c>
      <c r="D384" s="26" t="s">
        <v>130</v>
      </c>
      <c r="E384" s="26" t="s">
        <v>971</v>
      </c>
      <c r="F384" s="26" t="s">
        <v>971</v>
      </c>
      <c r="G384" s="26" t="s">
        <v>971</v>
      </c>
      <c r="I384" s="26" t="str">
        <f>IF(D384=组合调整!L384,"",1)</f>
        <v/>
      </c>
      <c r="J384" s="26" t="str">
        <f>IF(E384=组合调整!M384,"",1)</f>
        <v/>
      </c>
      <c r="K384" s="26" t="str">
        <f>IF(F384=组合调整!N384,"",1)</f>
        <v/>
      </c>
      <c r="L384" s="26" t="str">
        <f>IF(G384=组合调整!O384,"",1)</f>
        <v/>
      </c>
      <c r="N384" s="26">
        <v>3011111</v>
      </c>
      <c r="P384" s="26">
        <f>IF(D384="",0,VLOOKUP(D384,英雄信息!$O:$P,2,0))</f>
        <v>30122</v>
      </c>
      <c r="Q384" s="26">
        <f>IF(E384="",0,VLOOKUP(E384,英雄信息!$O:$P,2,0))</f>
        <v>0</v>
      </c>
      <c r="R384" s="26">
        <f>IF(F384="",0,VLOOKUP(F384,英雄信息!$O:$P,2,0))</f>
        <v>0</v>
      </c>
      <c r="S384" s="26">
        <f>IF(G384="",0,VLOOKUP(G384,英雄信息!$O:$P,2,0))</f>
        <v>0</v>
      </c>
    </row>
    <row r="385" spans="1:19" hidden="1">
      <c r="A385" s="61"/>
      <c r="B385" s="26" t="s">
        <v>129</v>
      </c>
      <c r="C385" s="26">
        <v>3</v>
      </c>
      <c r="D385" s="26" t="s">
        <v>128</v>
      </c>
      <c r="E385" s="26" t="s">
        <v>971</v>
      </c>
      <c r="F385" s="26" t="s">
        <v>971</v>
      </c>
      <c r="G385" s="26" t="s">
        <v>971</v>
      </c>
      <c r="I385" s="26" t="str">
        <f>IF(D385=组合调整!L385,"",1)</f>
        <v/>
      </c>
      <c r="J385" s="26" t="str">
        <f>IF(E385=组合调整!M385,"",1)</f>
        <v/>
      </c>
      <c r="K385" s="26" t="str">
        <f>IF(F385=组合调整!N385,"",1)</f>
        <v/>
      </c>
      <c r="L385" s="26" t="str">
        <f>IF(G385=组合调整!O385,"",1)</f>
        <v/>
      </c>
      <c r="N385" s="26">
        <v>3011121</v>
      </c>
      <c r="P385" s="26">
        <f>IF(D385="",0,VLOOKUP(D385,英雄信息!$O:$P,2,0))</f>
        <v>30100</v>
      </c>
      <c r="Q385" s="26">
        <f>IF(E385="",0,VLOOKUP(E385,英雄信息!$O:$P,2,0))</f>
        <v>0</v>
      </c>
      <c r="R385" s="26">
        <f>IF(F385="",0,VLOOKUP(F385,英雄信息!$O:$P,2,0))</f>
        <v>0</v>
      </c>
      <c r="S385" s="26">
        <f>IF(G385="",0,VLOOKUP(G385,英雄信息!$O:$P,2,0))</f>
        <v>0</v>
      </c>
    </row>
    <row r="386" spans="1:19" hidden="1">
      <c r="B386" s="26" t="s">
        <v>107</v>
      </c>
      <c r="C386" s="26">
        <v>3</v>
      </c>
      <c r="D386" s="26" t="s">
        <v>26</v>
      </c>
      <c r="E386" s="26" t="s">
        <v>17</v>
      </c>
      <c r="F386" s="26" t="s">
        <v>971</v>
      </c>
      <c r="G386" s="26" t="s">
        <v>971</v>
      </c>
      <c r="I386" s="26" t="str">
        <f>IF(D386=组合调整!L386,"",1)</f>
        <v/>
      </c>
      <c r="J386" s="26" t="str">
        <f>IF(E386=组合调整!M386,"",1)</f>
        <v/>
      </c>
      <c r="K386" s="26" t="str">
        <f>IF(F386=组合调整!N386,"",1)</f>
        <v/>
      </c>
      <c r="L386" s="26" t="str">
        <f>IF(G386=组合调整!O386,"",1)</f>
        <v/>
      </c>
      <c r="N386" s="26">
        <v>1005632</v>
      </c>
      <c r="P386" s="26">
        <f>IF(D386="",0,VLOOKUP(D386,英雄信息!$O:$P,2,0))</f>
        <v>10023</v>
      </c>
      <c r="Q386" s="26">
        <f>IF(E386="",0,VLOOKUP(E386,英雄信息!$O:$P,2,0))</f>
        <v>10056</v>
      </c>
      <c r="R386" s="26">
        <f>IF(F386="",0,VLOOKUP(F386,英雄信息!$O:$P,2,0))</f>
        <v>0</v>
      </c>
      <c r="S386" s="26">
        <f>IF(G386="",0,VLOOKUP(G386,英雄信息!$O:$P,2,0))</f>
        <v>0</v>
      </c>
    </row>
    <row r="387" spans="1:19" hidden="1">
      <c r="B387" s="26" t="s">
        <v>107</v>
      </c>
      <c r="C387" s="26">
        <v>3</v>
      </c>
      <c r="D387" s="26" t="s">
        <v>4</v>
      </c>
      <c r="E387" s="26" t="s">
        <v>971</v>
      </c>
      <c r="F387" s="26" t="s">
        <v>971</v>
      </c>
      <c r="G387" s="26" t="s">
        <v>971</v>
      </c>
      <c r="I387" s="26" t="str">
        <f>IF(D387=组合调整!L387,"",1)</f>
        <v/>
      </c>
      <c r="J387" s="26" t="str">
        <f>IF(E387=组合调整!M387,"",1)</f>
        <v/>
      </c>
      <c r="K387" s="26" t="str">
        <f>IF(F387=组合调整!N387,"",1)</f>
        <v/>
      </c>
      <c r="L387" s="26" t="str">
        <f>IF(G387=组合调整!O387,"",1)</f>
        <v/>
      </c>
      <c r="N387" s="26">
        <v>1010011</v>
      </c>
      <c r="P387" s="26">
        <f>IF(D387="",0,VLOOKUP(D387,英雄信息!$O:$P,2,0))</f>
        <v>10144</v>
      </c>
      <c r="Q387" s="26">
        <f>IF(E387="",0,VLOOKUP(E387,英雄信息!$O:$P,2,0))</f>
        <v>0</v>
      </c>
      <c r="R387" s="26">
        <f>IF(F387="",0,VLOOKUP(F387,英雄信息!$O:$P,2,0))</f>
        <v>0</v>
      </c>
      <c r="S387" s="26">
        <f>IF(G387="",0,VLOOKUP(G387,英雄信息!$O:$P,2,0))</f>
        <v>0</v>
      </c>
    </row>
    <row r="388" spans="1:19" hidden="1">
      <c r="B388" s="26" t="s">
        <v>107</v>
      </c>
      <c r="C388" s="26">
        <v>3</v>
      </c>
      <c r="D388" s="26" t="s">
        <v>146</v>
      </c>
      <c r="E388" s="26" t="s">
        <v>971</v>
      </c>
      <c r="F388" s="26" t="s">
        <v>971</v>
      </c>
      <c r="G388" s="26" t="s">
        <v>971</v>
      </c>
      <c r="I388" s="26" t="str">
        <f>IF(D388=组合调整!L388,"",1)</f>
        <v/>
      </c>
      <c r="J388" s="26" t="str">
        <f>IF(E388=组合调整!M388,"",1)</f>
        <v/>
      </c>
      <c r="K388" s="26" t="str">
        <f>IF(F388=组合调整!N388,"",1)</f>
        <v/>
      </c>
      <c r="L388" s="26" t="str">
        <f>IF(G388=组合调整!O388,"",1)</f>
        <v/>
      </c>
      <c r="N388" s="26">
        <v>1010021</v>
      </c>
      <c r="P388" s="26">
        <f>IF(D388="",0,VLOOKUP(D388,英雄信息!$O:$P,2,0))</f>
        <v>40089</v>
      </c>
      <c r="Q388" s="26">
        <f>IF(E388="",0,VLOOKUP(E388,英雄信息!$O:$P,2,0))</f>
        <v>0</v>
      </c>
      <c r="R388" s="26">
        <f>IF(F388="",0,VLOOKUP(F388,英雄信息!$O:$P,2,0))</f>
        <v>0</v>
      </c>
      <c r="S388" s="26">
        <f>IF(G388="",0,VLOOKUP(G388,英雄信息!$O:$P,2,0))</f>
        <v>0</v>
      </c>
    </row>
    <row r="389" spans="1:19" hidden="1">
      <c r="B389" s="26" t="s">
        <v>107</v>
      </c>
      <c r="C389" s="26">
        <v>3</v>
      </c>
      <c r="D389" s="26" t="s">
        <v>112</v>
      </c>
      <c r="E389" s="26" t="s">
        <v>971</v>
      </c>
      <c r="F389" s="26" t="s">
        <v>971</v>
      </c>
      <c r="G389" s="26" t="s">
        <v>971</v>
      </c>
      <c r="I389" s="26" t="str">
        <f>IF(D389=组合调整!L389,"",1)</f>
        <v/>
      </c>
      <c r="J389" s="26" t="str">
        <f>IF(E389=组合调整!M389,"",1)</f>
        <v/>
      </c>
      <c r="K389" s="26" t="str">
        <f>IF(F389=组合调整!N389,"",1)</f>
        <v/>
      </c>
      <c r="L389" s="26" t="str">
        <f>IF(G389=组合调整!O389,"",1)</f>
        <v/>
      </c>
      <c r="N389" s="26">
        <v>1010031</v>
      </c>
      <c r="P389" s="26">
        <f>IF(D389="",0,VLOOKUP(D389,英雄信息!$O:$P,2,0))</f>
        <v>10133</v>
      </c>
      <c r="Q389" s="26">
        <f>IF(E389="",0,VLOOKUP(E389,英雄信息!$O:$P,2,0))</f>
        <v>0</v>
      </c>
      <c r="R389" s="26">
        <f>IF(F389="",0,VLOOKUP(F389,英雄信息!$O:$P,2,0))</f>
        <v>0</v>
      </c>
      <c r="S389" s="26">
        <f>IF(G389="",0,VLOOKUP(G389,英雄信息!$O:$P,2,0))</f>
        <v>0</v>
      </c>
    </row>
    <row r="390" spans="1:19" hidden="1">
      <c r="A390" s="61">
        <v>11</v>
      </c>
      <c r="B390" s="26" t="s">
        <v>134</v>
      </c>
      <c r="C390" s="26">
        <v>3</v>
      </c>
      <c r="D390" s="26" t="s">
        <v>128</v>
      </c>
      <c r="E390" s="26" t="s">
        <v>132</v>
      </c>
      <c r="F390" s="26" t="s">
        <v>971</v>
      </c>
      <c r="G390" s="26" t="s">
        <v>971</v>
      </c>
      <c r="I390" s="26" t="str">
        <f>IF(D390=组合调整!L390,"",1)</f>
        <v/>
      </c>
      <c r="J390" s="26" t="str">
        <f>IF(E390=组合调整!M390,"",1)</f>
        <v/>
      </c>
      <c r="K390" s="26" t="str">
        <f>IF(F390=组合调整!N390,"",1)</f>
        <v/>
      </c>
      <c r="L390" s="26" t="str">
        <f>IF(G390=组合调整!O390,"",1)</f>
        <v/>
      </c>
      <c r="N390" s="26">
        <v>3010013</v>
      </c>
      <c r="P390" s="26">
        <f>IF(D390="",0,VLOOKUP(D390,英雄信息!$O:$P,2,0))</f>
        <v>30100</v>
      </c>
      <c r="Q390" s="26">
        <f>IF(E390="",0,VLOOKUP(E390,英雄信息!$O:$P,2,0))</f>
        <v>30166</v>
      </c>
      <c r="R390" s="26">
        <f>IF(F390="",0,VLOOKUP(F390,英雄信息!$O:$P,2,0))</f>
        <v>0</v>
      </c>
      <c r="S390" s="26">
        <f>IF(G390="",0,VLOOKUP(G390,英雄信息!$O:$P,2,0))</f>
        <v>0</v>
      </c>
    </row>
    <row r="391" spans="1:19" hidden="1">
      <c r="A391" s="61"/>
      <c r="B391" s="26" t="s">
        <v>134</v>
      </c>
      <c r="C391" s="26">
        <v>3</v>
      </c>
      <c r="D391" s="26" t="s">
        <v>133</v>
      </c>
      <c r="E391" s="26" t="s">
        <v>971</v>
      </c>
      <c r="F391" s="26" t="s">
        <v>971</v>
      </c>
      <c r="G391" s="26" t="s">
        <v>971</v>
      </c>
      <c r="I391" s="26" t="str">
        <f>IF(D391=组合调整!L391,"",1)</f>
        <v/>
      </c>
      <c r="J391" s="26" t="str">
        <f>IF(E391=组合调整!M391,"",1)</f>
        <v/>
      </c>
      <c r="K391" s="26" t="str">
        <f>IF(F391=组合调整!N391,"",1)</f>
        <v/>
      </c>
      <c r="L391" s="26" t="str">
        <f>IF(G391=组合调整!O391,"",1)</f>
        <v/>
      </c>
      <c r="N391" s="26">
        <v>3017722</v>
      </c>
      <c r="P391" s="26">
        <f>IF(D391="",0,VLOOKUP(D391,英雄信息!$O:$P,2,0))</f>
        <v>30177</v>
      </c>
      <c r="Q391" s="26">
        <f>IF(E391="",0,VLOOKUP(E391,英雄信息!$O:$P,2,0))</f>
        <v>0</v>
      </c>
      <c r="R391" s="26">
        <f>IF(F391="",0,VLOOKUP(F391,英雄信息!$O:$P,2,0))</f>
        <v>0</v>
      </c>
      <c r="S391" s="26">
        <f>IF(G391="",0,VLOOKUP(G391,英雄信息!$O:$P,2,0))</f>
        <v>0</v>
      </c>
    </row>
    <row r="392" spans="1:19" hidden="1">
      <c r="A392" s="61"/>
      <c r="B392" s="26" t="s">
        <v>134</v>
      </c>
      <c r="C392" s="26">
        <v>3</v>
      </c>
      <c r="D392" s="26" t="s">
        <v>119</v>
      </c>
      <c r="E392" s="26" t="s">
        <v>971</v>
      </c>
      <c r="F392" s="26" t="s">
        <v>971</v>
      </c>
      <c r="G392" s="26" t="s">
        <v>971</v>
      </c>
      <c r="I392" s="26" t="str">
        <f>IF(D392=组合调整!L392,"",1)</f>
        <v/>
      </c>
      <c r="J392" s="26" t="str">
        <f>IF(E392=组合调整!M392,"",1)</f>
        <v/>
      </c>
      <c r="K392" s="26" t="str">
        <f>IF(F392=组合调整!N392,"",1)</f>
        <v/>
      </c>
      <c r="L392" s="26" t="str">
        <f>IF(G392=组合调整!O392,"",1)</f>
        <v/>
      </c>
      <c r="N392" s="26">
        <v>3018812</v>
      </c>
      <c r="P392" s="26">
        <f>IF(D392="",0,VLOOKUP(D392,英雄信息!$O:$P,2,0))</f>
        <v>30188</v>
      </c>
      <c r="Q392" s="26">
        <f>IF(E392="",0,VLOOKUP(E392,英雄信息!$O:$P,2,0))</f>
        <v>0</v>
      </c>
      <c r="R392" s="26">
        <f>IF(F392="",0,VLOOKUP(F392,英雄信息!$O:$P,2,0))</f>
        <v>0</v>
      </c>
      <c r="S392" s="26">
        <f>IF(G392="",0,VLOOKUP(G392,英雄信息!$O:$P,2,0))</f>
        <v>0</v>
      </c>
    </row>
    <row r="393" spans="1:19" hidden="1">
      <c r="A393" s="61"/>
      <c r="B393" s="26" t="s">
        <v>134</v>
      </c>
      <c r="C393" s="26">
        <v>3</v>
      </c>
      <c r="D393" s="26" t="s">
        <v>88</v>
      </c>
      <c r="E393" s="26" t="s">
        <v>971</v>
      </c>
      <c r="F393" s="26" t="s">
        <v>971</v>
      </c>
      <c r="G393" s="26" t="s">
        <v>971</v>
      </c>
      <c r="I393" s="26" t="str">
        <f>IF(D393=组合调整!L393,"",1)</f>
        <v/>
      </c>
      <c r="J393" s="26" t="str">
        <f>IF(E393=组合调整!M393,"",1)</f>
        <v/>
      </c>
      <c r="K393" s="26" t="str">
        <f>IF(F393=组合调整!N393,"",1)</f>
        <v/>
      </c>
      <c r="L393" s="26" t="str">
        <f>IF(G393=组合调整!O393,"",1)</f>
        <v/>
      </c>
      <c r="N393" s="26">
        <v>3019911</v>
      </c>
      <c r="P393" s="26">
        <f>IF(D393="",0,VLOOKUP(D393,英雄信息!$O:$P,2,0))</f>
        <v>40430</v>
      </c>
      <c r="Q393" s="26">
        <f>IF(E393="",0,VLOOKUP(E393,英雄信息!$O:$P,2,0))</f>
        <v>0</v>
      </c>
      <c r="R393" s="26">
        <f>IF(F393="",0,VLOOKUP(F393,英雄信息!$O:$P,2,0))</f>
        <v>0</v>
      </c>
      <c r="S393" s="26">
        <f>IF(G393="",0,VLOOKUP(G393,英雄信息!$O:$P,2,0))</f>
        <v>0</v>
      </c>
    </row>
    <row r="394" spans="1:19">
      <c r="A394" s="61">
        <v>11</v>
      </c>
      <c r="B394" s="26" t="s">
        <v>139</v>
      </c>
      <c r="C394" s="26">
        <v>4</v>
      </c>
      <c r="D394" s="26" t="s">
        <v>26</v>
      </c>
      <c r="E394" s="26" t="s">
        <v>971</v>
      </c>
      <c r="F394" s="26" t="s">
        <v>971</v>
      </c>
      <c r="G394" s="26" t="s">
        <v>971</v>
      </c>
      <c r="I394" s="26" t="str">
        <f>IF(D394=组合调整!L394,"",1)</f>
        <v/>
      </c>
      <c r="J394" s="26" t="str">
        <f>IF(E394=组合调整!M394,"",1)</f>
        <v/>
      </c>
      <c r="K394" s="26" t="str">
        <f>IF(F394=组合调整!N394,"",1)</f>
        <v/>
      </c>
      <c r="L394" s="26" t="str">
        <f>IF(G394=组合调整!O394,"",1)</f>
        <v/>
      </c>
      <c r="N394" s="26">
        <v>1002312</v>
      </c>
      <c r="P394" s="26">
        <f>IF(D394="",0,VLOOKUP(D394,英雄信息!$O:$P,2,0))</f>
        <v>10023</v>
      </c>
      <c r="Q394" s="26">
        <f>IF(E394="",0,VLOOKUP(E394,英雄信息!$O:$P,2,0))</f>
        <v>0</v>
      </c>
      <c r="R394" s="26">
        <f>IF(F394="",0,VLOOKUP(F394,英雄信息!$O:$P,2,0))</f>
        <v>0</v>
      </c>
      <c r="S394" s="26">
        <f>IF(G394="",0,VLOOKUP(G394,英雄信息!$O:$P,2,0))</f>
        <v>0</v>
      </c>
    </row>
    <row r="395" spans="1:19">
      <c r="A395" s="61"/>
      <c r="B395" s="26" t="s">
        <v>139</v>
      </c>
      <c r="C395" s="26">
        <v>4</v>
      </c>
      <c r="D395" s="26" t="s">
        <v>42</v>
      </c>
      <c r="E395" s="26" t="s">
        <v>971</v>
      </c>
      <c r="F395" s="26" t="s">
        <v>971</v>
      </c>
      <c r="G395" s="26" t="s">
        <v>971</v>
      </c>
      <c r="I395" s="26" t="str">
        <f>IF(D395=组合调整!L395,"",1)</f>
        <v/>
      </c>
      <c r="J395" s="26" t="str">
        <f>IF(E395=组合调整!M395,"",1)</f>
        <v/>
      </c>
      <c r="K395" s="26" t="str">
        <f>IF(F395=组合调整!N395,"",1)</f>
        <v/>
      </c>
      <c r="L395" s="26" t="str">
        <f>IF(G395=组合调整!O395,"",1)</f>
        <v/>
      </c>
      <c r="N395" s="26">
        <v>1003411</v>
      </c>
      <c r="P395" s="26">
        <f>IF(D395="",0,VLOOKUP(D395,英雄信息!$O:$P,2,0))</f>
        <v>30078</v>
      </c>
      <c r="Q395" s="26">
        <f>IF(E395="",0,VLOOKUP(E395,英雄信息!$O:$P,2,0))</f>
        <v>0</v>
      </c>
      <c r="R395" s="26">
        <f>IF(F395="",0,VLOOKUP(F395,英雄信息!$O:$P,2,0))</f>
        <v>0</v>
      </c>
      <c r="S395" s="26">
        <f>IF(G395="",0,VLOOKUP(G395,英雄信息!$O:$P,2,0))</f>
        <v>0</v>
      </c>
    </row>
    <row r="396" spans="1:19">
      <c r="A396" s="61"/>
      <c r="B396" s="26" t="s">
        <v>139</v>
      </c>
      <c r="C396" s="26">
        <v>4</v>
      </c>
      <c r="D396" s="26" t="s">
        <v>122</v>
      </c>
      <c r="E396" s="26" t="s">
        <v>971</v>
      </c>
      <c r="F396" s="26" t="s">
        <v>971</v>
      </c>
      <c r="G396" s="26" t="s">
        <v>971</v>
      </c>
      <c r="I396" s="26" t="str">
        <f>IF(D396=组合调整!L396,"",1)</f>
        <v/>
      </c>
      <c r="J396" s="26" t="str">
        <f>IF(E396=组合调整!M396,"",1)</f>
        <v/>
      </c>
      <c r="K396" s="26" t="str">
        <f>IF(F396=组合调整!N396,"",1)</f>
        <v/>
      </c>
      <c r="L396" s="26" t="str">
        <f>IF(G396=组合调整!O396,"",1)</f>
        <v/>
      </c>
      <c r="N396" s="26">
        <v>1003421</v>
      </c>
      <c r="P396" s="26">
        <f>IF(D396="",0,VLOOKUP(D396,英雄信息!$O:$P,2,0))</f>
        <v>20100</v>
      </c>
      <c r="Q396" s="26">
        <f>IF(E396="",0,VLOOKUP(E396,英雄信息!$O:$P,2,0))</f>
        <v>0</v>
      </c>
      <c r="R396" s="26">
        <f>IF(F396="",0,VLOOKUP(F396,英雄信息!$O:$P,2,0))</f>
        <v>0</v>
      </c>
      <c r="S396" s="26">
        <f>IF(G396="",0,VLOOKUP(G396,英雄信息!$O:$P,2,0))</f>
        <v>0</v>
      </c>
    </row>
    <row r="397" spans="1:19">
      <c r="A397" s="61"/>
      <c r="B397" s="26" t="s">
        <v>139</v>
      </c>
      <c r="C397" s="26">
        <v>4</v>
      </c>
      <c r="D397" s="26" t="s">
        <v>138</v>
      </c>
      <c r="E397" s="26" t="s">
        <v>1</v>
      </c>
      <c r="F397" s="26" t="s">
        <v>971</v>
      </c>
      <c r="G397" s="26" t="s">
        <v>971</v>
      </c>
      <c r="I397" s="26" t="str">
        <f>IF(D397=组合调整!L397,"",1)</f>
        <v/>
      </c>
      <c r="J397" s="26" t="str">
        <f>IF(E397=组合调整!M397,"",1)</f>
        <v/>
      </c>
      <c r="K397" s="26" t="str">
        <f>IF(F397=组合调整!N397,"",1)</f>
        <v/>
      </c>
      <c r="L397" s="26" t="str">
        <f>IF(G397=组合调整!O397,"",1)</f>
        <v/>
      </c>
      <c r="N397" s="26">
        <v>1004522</v>
      </c>
      <c r="P397" s="26">
        <f>IF(D397="",0,VLOOKUP(D397,英雄信息!$O:$P,2,0))</f>
        <v>30067</v>
      </c>
      <c r="Q397" s="26">
        <f>IF(E397="",0,VLOOKUP(E397,英雄信息!$O:$P,2,0))</f>
        <v>40012</v>
      </c>
      <c r="R397" s="26">
        <f>IF(F397="",0,VLOOKUP(F397,英雄信息!$O:$P,2,0))</f>
        <v>0</v>
      </c>
      <c r="S397" s="26">
        <f>IF(G397="",0,VLOOKUP(G397,英雄信息!$O:$P,2,0))</f>
        <v>0</v>
      </c>
    </row>
    <row r="398" spans="1:19" hidden="1">
      <c r="A398" s="61">
        <v>11</v>
      </c>
      <c r="B398" s="26" t="s">
        <v>108</v>
      </c>
      <c r="C398" s="26">
        <v>3</v>
      </c>
      <c r="D398" s="26" t="s">
        <v>110</v>
      </c>
      <c r="E398" s="26" t="s">
        <v>971</v>
      </c>
      <c r="F398" s="26" t="s">
        <v>971</v>
      </c>
      <c r="G398" s="26" t="s">
        <v>971</v>
      </c>
      <c r="I398" s="26" t="str">
        <f>IF(D398=组合调整!L398,"",1)</f>
        <v/>
      </c>
      <c r="J398" s="26" t="str">
        <f>IF(E398=组合调整!M398,"",1)</f>
        <v/>
      </c>
      <c r="K398" s="26" t="str">
        <f>IF(F398=组合调整!N398,"",1)</f>
        <v/>
      </c>
      <c r="L398" s="26" t="str">
        <f>IF(G398=组合调整!O398,"",1)</f>
        <v/>
      </c>
      <c r="N398" s="26">
        <v>1017732</v>
      </c>
      <c r="P398" s="26">
        <f>IF(D398="",0,VLOOKUP(D398,英雄信息!$O:$P,2,0))</f>
        <v>10177</v>
      </c>
      <c r="Q398" s="26">
        <f>IF(E398="",0,VLOOKUP(E398,英雄信息!$O:$P,2,0))</f>
        <v>0</v>
      </c>
      <c r="R398" s="26">
        <f>IF(F398="",0,VLOOKUP(F398,英雄信息!$O:$P,2,0))</f>
        <v>0</v>
      </c>
      <c r="S398" s="26">
        <f>IF(G398="",0,VLOOKUP(G398,英雄信息!$O:$P,2,0))</f>
        <v>0</v>
      </c>
    </row>
    <row r="399" spans="1:19" hidden="1">
      <c r="A399" s="61"/>
      <c r="B399" s="26" t="s">
        <v>108</v>
      </c>
      <c r="C399" s="26">
        <v>3</v>
      </c>
      <c r="D399" s="26" t="s">
        <v>112</v>
      </c>
      <c r="E399" s="26" t="s">
        <v>971</v>
      </c>
      <c r="F399" s="26" t="s">
        <v>971</v>
      </c>
      <c r="G399" s="26" t="s">
        <v>971</v>
      </c>
      <c r="I399" s="26" t="str">
        <f>IF(D399=组合调整!L399,"",1)</f>
        <v/>
      </c>
      <c r="J399" s="26" t="str">
        <f>IF(E399=组合调整!M399,"",1)</f>
        <v/>
      </c>
      <c r="K399" s="26" t="str">
        <f>IF(F399=组合调整!N399,"",1)</f>
        <v/>
      </c>
      <c r="L399" s="26" t="str">
        <f>IF(G399=组合调整!O399,"",1)</f>
        <v/>
      </c>
      <c r="N399" s="26">
        <v>1019911</v>
      </c>
      <c r="P399" s="26">
        <f>IF(D399="",0,VLOOKUP(D399,英雄信息!$O:$P,2,0))</f>
        <v>10133</v>
      </c>
      <c r="Q399" s="26">
        <f>IF(E399="",0,VLOOKUP(E399,英雄信息!$O:$P,2,0))</f>
        <v>0</v>
      </c>
      <c r="R399" s="26">
        <f>IF(F399="",0,VLOOKUP(F399,英雄信息!$O:$P,2,0))</f>
        <v>0</v>
      </c>
      <c r="S399" s="26">
        <f>IF(G399="",0,VLOOKUP(G399,英雄信息!$O:$P,2,0))</f>
        <v>0</v>
      </c>
    </row>
    <row r="400" spans="1:19" hidden="1">
      <c r="A400" s="61"/>
      <c r="B400" s="26" t="s">
        <v>108</v>
      </c>
      <c r="C400" s="26">
        <v>3</v>
      </c>
      <c r="D400" s="26" t="s">
        <v>36</v>
      </c>
      <c r="E400" s="26" t="s">
        <v>971</v>
      </c>
      <c r="F400" s="26" t="s">
        <v>971</v>
      </c>
      <c r="G400" s="26" t="s">
        <v>971</v>
      </c>
      <c r="I400" s="26" t="str">
        <f>IF(D400=组合调整!L400,"",1)</f>
        <v/>
      </c>
      <c r="J400" s="26" t="str">
        <f>IF(E400=组合调整!M400,"",1)</f>
        <v/>
      </c>
      <c r="K400" s="26" t="str">
        <f>IF(F400=组合调整!N400,"",1)</f>
        <v/>
      </c>
      <c r="L400" s="26" t="str">
        <f>IF(G400=组合调整!O400,"",1)</f>
        <v/>
      </c>
      <c r="N400" s="26">
        <v>1019921</v>
      </c>
      <c r="P400" s="26">
        <f>IF(D400="",0,VLOOKUP(D400,英雄信息!$O:$P,2,0))</f>
        <v>40166</v>
      </c>
      <c r="Q400" s="26">
        <f>IF(E400="",0,VLOOKUP(E400,英雄信息!$O:$P,2,0))</f>
        <v>0</v>
      </c>
      <c r="R400" s="26">
        <f>IF(F400="",0,VLOOKUP(F400,英雄信息!$O:$P,2,0))</f>
        <v>0</v>
      </c>
      <c r="S400" s="26">
        <f>IF(G400="",0,VLOOKUP(G400,英雄信息!$O:$P,2,0))</f>
        <v>0</v>
      </c>
    </row>
    <row r="401" spans="1:19" hidden="1">
      <c r="A401" s="61"/>
      <c r="B401" s="26" t="s">
        <v>108</v>
      </c>
      <c r="C401" s="26">
        <v>3</v>
      </c>
      <c r="D401" s="26" t="s">
        <v>145</v>
      </c>
      <c r="E401" s="26" t="s">
        <v>971</v>
      </c>
      <c r="F401" s="26" t="s">
        <v>971</v>
      </c>
      <c r="G401" s="26" t="s">
        <v>971</v>
      </c>
      <c r="I401" s="26" t="str">
        <f>IF(D401=组合调整!L401,"",1)</f>
        <v/>
      </c>
      <c r="J401" s="26" t="str">
        <f>IF(E401=组合调整!M401,"",1)</f>
        <v/>
      </c>
      <c r="K401" s="26" t="str">
        <f>IF(F401=组合调整!N401,"",1)</f>
        <v/>
      </c>
      <c r="L401" s="26" t="str">
        <f>IF(G401=组合调整!O401,"",1)</f>
        <v/>
      </c>
      <c r="N401" s="26">
        <v>1019931</v>
      </c>
      <c r="P401" s="26">
        <f>IF(D401="",0,VLOOKUP(D401,英雄信息!$O:$P,2,0))</f>
        <v>40067</v>
      </c>
      <c r="Q401" s="26">
        <f>IF(E401="",0,VLOOKUP(E401,英雄信息!$O:$P,2,0))</f>
        <v>0</v>
      </c>
      <c r="R401" s="26">
        <f>IF(F401="",0,VLOOKUP(F401,英雄信息!$O:$P,2,0))</f>
        <v>0</v>
      </c>
      <c r="S401" s="26">
        <f>IF(G401="",0,VLOOKUP(G401,英雄信息!$O:$P,2,0))</f>
        <v>0</v>
      </c>
    </row>
    <row r="402" spans="1:19">
      <c r="A402" s="61">
        <v>11</v>
      </c>
      <c r="B402" s="26" t="s">
        <v>5</v>
      </c>
      <c r="C402" s="26">
        <v>5</v>
      </c>
      <c r="D402" s="26" t="s">
        <v>28</v>
      </c>
      <c r="E402" s="26" t="s">
        <v>971</v>
      </c>
      <c r="F402" s="26" t="s">
        <v>971</v>
      </c>
      <c r="G402" s="26" t="s">
        <v>971</v>
      </c>
      <c r="I402" s="26" t="str">
        <f>IF(D402=组合调整!L402,"",1)</f>
        <v/>
      </c>
      <c r="J402" s="26" t="str">
        <f>IF(E402=组合调整!M402,"",1)</f>
        <v/>
      </c>
      <c r="K402" s="26" t="str">
        <f>IF(F402=组合调整!N402,"",1)</f>
        <v/>
      </c>
      <c r="L402" s="26" t="str">
        <f>IF(G402=组合调整!O402,"",1)</f>
        <v/>
      </c>
      <c r="N402" s="26">
        <v>3000111</v>
      </c>
      <c r="P402" s="26">
        <f>IF(D402="",0,VLOOKUP(D402,英雄信息!$O:$P,2,0))</f>
        <v>30089</v>
      </c>
      <c r="Q402" s="26">
        <f>IF(E402="",0,VLOOKUP(E402,英雄信息!$O:$P,2,0))</f>
        <v>0</v>
      </c>
      <c r="R402" s="26">
        <f>IF(F402="",0,VLOOKUP(F402,英雄信息!$O:$P,2,0))</f>
        <v>0</v>
      </c>
      <c r="S402" s="26">
        <f>IF(G402="",0,VLOOKUP(G402,英雄信息!$O:$P,2,0))</f>
        <v>0</v>
      </c>
    </row>
    <row r="403" spans="1:19">
      <c r="A403" s="61"/>
      <c r="B403" s="26" t="s">
        <v>5</v>
      </c>
      <c r="C403" s="26">
        <v>5</v>
      </c>
      <c r="D403" s="26" t="s">
        <v>40</v>
      </c>
      <c r="E403" s="26" t="s">
        <v>971</v>
      </c>
      <c r="F403" s="26" t="s">
        <v>971</v>
      </c>
      <c r="G403" s="26" t="s">
        <v>971</v>
      </c>
      <c r="I403" s="26" t="str">
        <f>IF(D403=组合调整!L403,"",1)</f>
        <v/>
      </c>
      <c r="J403" s="26" t="str">
        <f>IF(E403=组合调整!M403,"",1)</f>
        <v/>
      </c>
      <c r="K403" s="26" t="str">
        <f>IF(F403=组合调整!N403,"",1)</f>
        <v/>
      </c>
      <c r="L403" s="26" t="str">
        <f>IF(G403=组合调整!O403,"",1)</f>
        <v/>
      </c>
      <c r="N403" s="26">
        <v>3000121</v>
      </c>
      <c r="P403" s="26">
        <f>IF(D403="",0,VLOOKUP(D403,英雄信息!$O:$P,2,0))</f>
        <v>20078</v>
      </c>
      <c r="Q403" s="26">
        <f>IF(E403="",0,VLOOKUP(E403,英雄信息!$O:$P,2,0))</f>
        <v>0</v>
      </c>
      <c r="R403" s="26">
        <f>IF(F403="",0,VLOOKUP(F403,英雄信息!$O:$P,2,0))</f>
        <v>0</v>
      </c>
      <c r="S403" s="26">
        <f>IF(G403="",0,VLOOKUP(G403,英雄信息!$O:$P,2,0))</f>
        <v>0</v>
      </c>
    </row>
    <row r="404" spans="1:19">
      <c r="A404" s="61"/>
      <c r="B404" s="26" t="s">
        <v>5</v>
      </c>
      <c r="C404" s="26">
        <v>5</v>
      </c>
      <c r="D404" s="26" t="s">
        <v>143</v>
      </c>
      <c r="E404" s="26" t="s">
        <v>971</v>
      </c>
      <c r="F404" s="26" t="s">
        <v>971</v>
      </c>
      <c r="G404" s="26" t="s">
        <v>971</v>
      </c>
      <c r="I404" s="26" t="str">
        <f>IF(D404=组合调整!L404,"",1)</f>
        <v/>
      </c>
      <c r="J404" s="26" t="str">
        <f>IF(E404=组合调整!M404,"",1)</f>
        <v/>
      </c>
      <c r="K404" s="26" t="str">
        <f>IF(F404=组合调整!N404,"",1)</f>
        <v/>
      </c>
      <c r="L404" s="26" t="str">
        <f>IF(G404=组合调整!O404,"",1)</f>
        <v/>
      </c>
      <c r="N404" s="26">
        <v>3000131</v>
      </c>
      <c r="P404" s="26">
        <f>IF(D404="",0,VLOOKUP(D404,英雄信息!$O:$P,2,0))</f>
        <v>40133</v>
      </c>
      <c r="Q404" s="26">
        <f>IF(E404="",0,VLOOKUP(E404,英雄信息!$O:$P,2,0))</f>
        <v>0</v>
      </c>
      <c r="R404" s="26">
        <f>IF(F404="",0,VLOOKUP(F404,英雄信息!$O:$P,2,0))</f>
        <v>0</v>
      </c>
      <c r="S404" s="26">
        <f>IF(G404="",0,VLOOKUP(G404,英雄信息!$O:$P,2,0))</f>
        <v>0</v>
      </c>
    </row>
    <row r="405" spans="1:19">
      <c r="A405" s="61"/>
      <c r="B405" s="26" t="s">
        <v>5</v>
      </c>
      <c r="C405" s="26">
        <v>5</v>
      </c>
      <c r="D405" s="26" t="s">
        <v>972</v>
      </c>
      <c r="E405" s="26" t="s">
        <v>971</v>
      </c>
      <c r="F405" s="26" t="s">
        <v>971</v>
      </c>
      <c r="G405" s="26" t="s">
        <v>971</v>
      </c>
      <c r="I405" s="26" t="str">
        <f>IF(D405=组合调整!L405,"",1)</f>
        <v/>
      </c>
      <c r="J405" s="26" t="str">
        <f>IF(E405=组合调整!M405,"",1)</f>
        <v/>
      </c>
      <c r="K405" s="26" t="str">
        <f>IF(F405=组合调整!N405,"",1)</f>
        <v/>
      </c>
      <c r="L405" s="26" t="str">
        <f>IF(G405=组合调整!O405,"",1)</f>
        <v/>
      </c>
      <c r="N405" s="26">
        <v>3000141</v>
      </c>
      <c r="P405" s="26">
        <f>IF(D405="",0,VLOOKUP(D405,英雄信息!$O:$P,2,0))</f>
        <v>20111</v>
      </c>
      <c r="Q405" s="26">
        <f>IF(E405="",0,VLOOKUP(E405,英雄信息!$O:$P,2,0))</f>
        <v>0</v>
      </c>
      <c r="R405" s="26">
        <f>IF(F405="",0,VLOOKUP(F405,英雄信息!$O:$P,2,0))</f>
        <v>0</v>
      </c>
      <c r="S405" s="26">
        <f>IF(G405="",0,VLOOKUP(G405,英雄信息!$O:$P,2,0))</f>
        <v>0</v>
      </c>
    </row>
    <row r="406" spans="1:19">
      <c r="A406" s="61">
        <v>11</v>
      </c>
      <c r="B406" s="26" t="s">
        <v>144</v>
      </c>
      <c r="C406" s="26">
        <v>4</v>
      </c>
      <c r="D406" s="26" t="s">
        <v>142</v>
      </c>
      <c r="E406" s="26" t="s">
        <v>971</v>
      </c>
      <c r="F406" s="26" t="s">
        <v>971</v>
      </c>
      <c r="G406" s="26" t="s">
        <v>971</v>
      </c>
      <c r="I406" s="26" t="str">
        <f>IF(D406=组合调整!L406,"",1)</f>
        <v/>
      </c>
      <c r="J406" s="26" t="str">
        <f>IF(E406=组合调整!M406,"",1)</f>
        <v/>
      </c>
      <c r="K406" s="26" t="str">
        <f>IF(F406=组合调整!N406,"",1)</f>
        <v/>
      </c>
      <c r="L406" s="26" t="str">
        <f>IF(G406=组合调整!O406,"",1)</f>
        <v/>
      </c>
      <c r="N406" s="26">
        <v>1004511</v>
      </c>
      <c r="P406" s="26">
        <f>IF(D406="",0,VLOOKUP(D406,英雄信息!$O:$P,2,0))</f>
        <v>10122</v>
      </c>
      <c r="Q406" s="26">
        <f>IF(E406="",0,VLOOKUP(E406,英雄信息!$O:$P,2,0))</f>
        <v>0</v>
      </c>
      <c r="R406" s="26">
        <f>IF(F406="",0,VLOOKUP(F406,英雄信息!$O:$P,2,0))</f>
        <v>0</v>
      </c>
      <c r="S406" s="26">
        <f>IF(G406="",0,VLOOKUP(G406,英雄信息!$O:$P,2,0))</f>
        <v>0</v>
      </c>
    </row>
    <row r="407" spans="1:19">
      <c r="A407" s="61"/>
      <c r="B407" s="26" t="s">
        <v>144</v>
      </c>
      <c r="C407" s="26">
        <v>4</v>
      </c>
      <c r="D407" s="26" t="s">
        <v>141</v>
      </c>
      <c r="E407" s="26" t="s">
        <v>4</v>
      </c>
      <c r="F407" s="26" t="s">
        <v>971</v>
      </c>
      <c r="G407" s="26" t="s">
        <v>971</v>
      </c>
      <c r="I407" s="26" t="str">
        <f>IF(D407=组合调整!L407,"",1)</f>
        <v/>
      </c>
      <c r="J407" s="26" t="str">
        <f>IF(E407=组合调整!M407,"",1)</f>
        <v/>
      </c>
      <c r="K407" s="26" t="str">
        <f>IF(F407=组合调整!N407,"",1)</f>
        <v/>
      </c>
      <c r="L407" s="26" t="str">
        <f>IF(G407=组合调整!O407,"",1)</f>
        <v/>
      </c>
      <c r="N407" s="26">
        <v>1004521</v>
      </c>
      <c r="P407" s="26">
        <f>IF(D407="",0,VLOOKUP(D407,英雄信息!$O:$P,2,0))</f>
        <v>40155</v>
      </c>
      <c r="Q407" s="26">
        <f>IF(E407="",0,VLOOKUP(E407,英雄信息!$O:$P,2,0))</f>
        <v>10144</v>
      </c>
      <c r="R407" s="26">
        <f>IF(F407="",0,VLOOKUP(F407,英雄信息!$O:$P,2,0))</f>
        <v>0</v>
      </c>
      <c r="S407" s="26">
        <f>IF(G407="",0,VLOOKUP(G407,英雄信息!$O:$P,2,0))</f>
        <v>0</v>
      </c>
    </row>
    <row r="408" spans="1:19">
      <c r="A408" s="61"/>
      <c r="B408" s="26" t="s">
        <v>144</v>
      </c>
      <c r="C408" s="26">
        <v>4</v>
      </c>
      <c r="D408" s="26" t="s">
        <v>28</v>
      </c>
      <c r="E408" s="26" t="s">
        <v>971</v>
      </c>
      <c r="F408" s="26" t="s">
        <v>971</v>
      </c>
      <c r="G408" s="26" t="s">
        <v>971</v>
      </c>
      <c r="I408" s="26" t="str">
        <f>IF(D408=组合调整!L408,"",1)</f>
        <v/>
      </c>
      <c r="J408" s="26" t="str">
        <f>IF(E408=组合调整!M408,"",1)</f>
        <v/>
      </c>
      <c r="K408" s="26" t="str">
        <f>IF(F408=组合调整!N408,"",1)</f>
        <v/>
      </c>
      <c r="L408" s="26" t="str">
        <f>IF(G408=组合调整!O408,"",1)</f>
        <v/>
      </c>
      <c r="N408" s="26">
        <v>1004531</v>
      </c>
      <c r="P408" s="26">
        <f>IF(D408="",0,VLOOKUP(D408,英雄信息!$O:$P,2,0))</f>
        <v>30089</v>
      </c>
      <c r="Q408" s="26">
        <f>IF(E408="",0,VLOOKUP(E408,英雄信息!$O:$P,2,0))</f>
        <v>0</v>
      </c>
      <c r="R408" s="26">
        <f>IF(F408="",0,VLOOKUP(F408,英雄信息!$O:$P,2,0))</f>
        <v>0</v>
      </c>
      <c r="S408" s="26">
        <f>IF(G408="",0,VLOOKUP(G408,英雄信息!$O:$P,2,0))</f>
        <v>0</v>
      </c>
    </row>
    <row r="409" spans="1:19">
      <c r="A409" s="61"/>
      <c r="B409" s="26" t="s">
        <v>144</v>
      </c>
      <c r="C409" s="26">
        <v>4</v>
      </c>
      <c r="D409" s="26" t="s">
        <v>121</v>
      </c>
      <c r="E409" s="26" t="s">
        <v>971</v>
      </c>
      <c r="F409" s="26" t="s">
        <v>971</v>
      </c>
      <c r="G409" s="26" t="s">
        <v>971</v>
      </c>
      <c r="I409" s="26" t="str">
        <f>IF(D409=组合调整!L409,"",1)</f>
        <v/>
      </c>
      <c r="J409" s="26" t="str">
        <f>IF(E409=组合调整!M409,"",1)</f>
        <v/>
      </c>
      <c r="K409" s="26" t="str">
        <f>IF(F409=组合调整!N409,"",1)</f>
        <v/>
      </c>
      <c r="L409" s="26" t="str">
        <f>IF(G409=组合调整!O409,"",1)</f>
        <v/>
      </c>
      <c r="N409" s="26">
        <v>1004541</v>
      </c>
      <c r="P409" s="26">
        <f>IF(D409="",0,VLOOKUP(D409,英雄信息!$O:$P,2,0))</f>
        <v>10155</v>
      </c>
      <c r="Q409" s="26">
        <f>IF(E409="",0,VLOOKUP(E409,英雄信息!$O:$P,2,0))</f>
        <v>0</v>
      </c>
      <c r="R409" s="26">
        <f>IF(F409="",0,VLOOKUP(F409,英雄信息!$O:$P,2,0))</f>
        <v>0</v>
      </c>
      <c r="S409" s="26">
        <f>IF(G409="",0,VLOOKUP(G409,英雄信息!$O:$P,2,0))</f>
        <v>0</v>
      </c>
    </row>
    <row r="410" spans="1:19" hidden="1">
      <c r="A410" s="61">
        <v>11</v>
      </c>
      <c r="B410" s="26" t="s">
        <v>136</v>
      </c>
      <c r="C410" s="26">
        <v>3</v>
      </c>
      <c r="D410" s="26" t="s">
        <v>22</v>
      </c>
      <c r="E410" s="26" t="s">
        <v>971</v>
      </c>
      <c r="F410" s="26" t="s">
        <v>971</v>
      </c>
      <c r="G410" s="26" t="s">
        <v>971</v>
      </c>
      <c r="I410" s="26" t="str">
        <f>IF(D410=组合调整!L410,"",1)</f>
        <v/>
      </c>
      <c r="J410" s="26" t="str">
        <f>IF(E410=组合调整!M410,"",1)</f>
        <v/>
      </c>
      <c r="K410" s="26" t="str">
        <f>IF(F410=组合调整!N410,"",1)</f>
        <v/>
      </c>
      <c r="L410" s="26" t="str">
        <f>IF(G410=组合调整!O410,"",1)</f>
        <v/>
      </c>
      <c r="N410" s="26">
        <v>2005622</v>
      </c>
      <c r="P410" s="26">
        <f>IF(D410="",0,VLOOKUP(D410,英雄信息!$O:$P,2,0))</f>
        <v>20056</v>
      </c>
      <c r="Q410" s="26">
        <f>IF(E410="",0,VLOOKUP(E410,英雄信息!$O:$P,2,0))</f>
        <v>0</v>
      </c>
      <c r="R410" s="26">
        <f>IF(F410="",0,VLOOKUP(F410,英雄信息!$O:$P,2,0))</f>
        <v>0</v>
      </c>
      <c r="S410" s="26">
        <f>IF(G410="",0,VLOOKUP(G410,英雄信息!$O:$P,2,0))</f>
        <v>0</v>
      </c>
    </row>
    <row r="411" spans="1:19" hidden="1">
      <c r="A411" s="61"/>
      <c r="B411" s="26" t="s">
        <v>136</v>
      </c>
      <c r="C411" s="26">
        <v>3</v>
      </c>
      <c r="D411" s="26" t="s">
        <v>116</v>
      </c>
      <c r="E411" s="26" t="s">
        <v>971</v>
      </c>
      <c r="F411" s="26" t="s">
        <v>971</v>
      </c>
      <c r="G411" s="26" t="s">
        <v>971</v>
      </c>
      <c r="I411" s="26" t="str">
        <f>IF(D411=组合调整!L411,"",1)</f>
        <v/>
      </c>
      <c r="J411" s="26" t="str">
        <f>IF(E411=组合调整!M411,"",1)</f>
        <v/>
      </c>
      <c r="K411" s="26" t="str">
        <f>IF(F411=组合调整!N411,"",1)</f>
        <v/>
      </c>
      <c r="L411" s="26" t="str">
        <f>IF(G411=组合调整!O411,"",1)</f>
        <v/>
      </c>
      <c r="N411" s="26">
        <v>2017722</v>
      </c>
      <c r="P411" s="26">
        <f>IF(D411="",0,VLOOKUP(D411,英雄信息!$O:$P,2,0))</f>
        <v>20177</v>
      </c>
      <c r="Q411" s="26">
        <f>IF(E411="",0,VLOOKUP(E411,英雄信息!$O:$P,2,0))</f>
        <v>0</v>
      </c>
      <c r="R411" s="26">
        <f>IF(F411="",0,VLOOKUP(F411,英雄信息!$O:$P,2,0))</f>
        <v>0</v>
      </c>
      <c r="S411" s="26">
        <f>IF(G411="",0,VLOOKUP(G411,英雄信息!$O:$P,2,0))</f>
        <v>0</v>
      </c>
    </row>
    <row r="412" spans="1:19" hidden="1">
      <c r="A412" s="61"/>
      <c r="B412" s="26" t="s">
        <v>136</v>
      </c>
      <c r="C412" s="26">
        <v>3</v>
      </c>
      <c r="D412" s="26" t="s">
        <v>129</v>
      </c>
      <c r="E412" s="26" t="s">
        <v>971</v>
      </c>
      <c r="F412" s="26" t="s">
        <v>971</v>
      </c>
      <c r="G412" s="26" t="s">
        <v>971</v>
      </c>
      <c r="I412" s="26" t="str">
        <f>IF(D412=组合调整!L412,"",1)</f>
        <v/>
      </c>
      <c r="J412" s="26" t="str">
        <f>IF(E412=组合调整!M412,"",1)</f>
        <v/>
      </c>
      <c r="K412" s="26" t="str">
        <f>IF(F412=组合调整!N412,"",1)</f>
        <v/>
      </c>
      <c r="L412" s="26" t="str">
        <f>IF(G412=组合调整!O412,"",1)</f>
        <v/>
      </c>
      <c r="N412" s="26">
        <v>2018811</v>
      </c>
      <c r="P412" s="26">
        <f>IF(D412="",0,VLOOKUP(D412,英雄信息!$O:$P,2,0))</f>
        <v>20199</v>
      </c>
      <c r="Q412" s="26">
        <f>IF(E412="",0,VLOOKUP(E412,英雄信息!$O:$P,2,0))</f>
        <v>0</v>
      </c>
      <c r="R412" s="26">
        <f>IF(F412="",0,VLOOKUP(F412,英雄信息!$O:$P,2,0))</f>
        <v>0</v>
      </c>
      <c r="S412" s="26">
        <f>IF(G412="",0,VLOOKUP(G412,英雄信息!$O:$P,2,0))</f>
        <v>0</v>
      </c>
    </row>
    <row r="413" spans="1:19" hidden="1">
      <c r="A413" s="61"/>
      <c r="B413" s="26" t="s">
        <v>136</v>
      </c>
      <c r="C413" s="26">
        <v>3</v>
      </c>
      <c r="D413" s="26" t="s">
        <v>63</v>
      </c>
      <c r="E413" s="26" t="s">
        <v>971</v>
      </c>
      <c r="F413" s="26" t="s">
        <v>971</v>
      </c>
      <c r="G413" s="26" t="s">
        <v>971</v>
      </c>
      <c r="I413" s="26" t="str">
        <f>IF(D413=组合调整!L413,"",1)</f>
        <v/>
      </c>
      <c r="J413" s="26" t="str">
        <f>IF(E413=组合调整!M413,"",1)</f>
        <v/>
      </c>
      <c r="K413" s="26" t="str">
        <f>IF(F413=组合调整!N413,"",1)</f>
        <v/>
      </c>
      <c r="L413" s="26" t="str">
        <f>IF(G413=组合调整!O413,"",1)</f>
        <v/>
      </c>
      <c r="N413" s="26">
        <v>2018821</v>
      </c>
      <c r="P413" s="26">
        <f>IF(D413="",0,VLOOKUP(D413,英雄信息!$O:$P,2,0))</f>
        <v>20265</v>
      </c>
      <c r="Q413" s="26">
        <f>IF(E413="",0,VLOOKUP(E413,英雄信息!$O:$P,2,0))</f>
        <v>0</v>
      </c>
      <c r="R413" s="26">
        <f>IF(F413="",0,VLOOKUP(F413,英雄信息!$O:$P,2,0))</f>
        <v>0</v>
      </c>
      <c r="S413" s="26">
        <f>IF(G413="",0,VLOOKUP(G413,英雄信息!$O:$P,2,0))</f>
        <v>0</v>
      </c>
    </row>
    <row r="414" spans="1:19" hidden="1">
      <c r="B414" s="26" t="s">
        <v>45</v>
      </c>
      <c r="C414" s="26">
        <v>2</v>
      </c>
      <c r="D414" s="26" t="s">
        <v>139</v>
      </c>
      <c r="E414" s="26" t="s">
        <v>971</v>
      </c>
      <c r="F414" s="26" t="s">
        <v>971</v>
      </c>
      <c r="G414" s="26" t="s">
        <v>971</v>
      </c>
      <c r="I414" s="26" t="str">
        <f>IF(D414=组合调整!L414,"",1)</f>
        <v/>
      </c>
      <c r="J414" s="26" t="str">
        <f>IF(E414=组合调整!M414,"",1)</f>
        <v/>
      </c>
      <c r="K414" s="26" t="str">
        <f>IF(F414=组合调整!N414,"",1)</f>
        <v/>
      </c>
      <c r="L414" s="26" t="str">
        <f>IF(G414=组合调整!O414,"",1)</f>
        <v/>
      </c>
      <c r="N414" s="26">
        <v>1023211</v>
      </c>
      <c r="P414" s="26">
        <f>IF(D414="",0,VLOOKUP(D414,英雄信息!$O:$P,2,0))</f>
        <v>10034</v>
      </c>
      <c r="Q414" s="26">
        <f>IF(E414="",0,VLOOKUP(E414,英雄信息!$O:$P,2,0))</f>
        <v>0</v>
      </c>
      <c r="R414" s="26">
        <f>IF(F414="",0,VLOOKUP(F414,英雄信息!$O:$P,2,0))</f>
        <v>0</v>
      </c>
      <c r="S414" s="26">
        <f>IF(G414="",0,VLOOKUP(G414,英雄信息!$O:$P,2,0))</f>
        <v>0</v>
      </c>
    </row>
    <row r="415" spans="1:19" hidden="1">
      <c r="B415" s="26" t="s">
        <v>45</v>
      </c>
      <c r="C415" s="26">
        <v>2</v>
      </c>
      <c r="D415" s="26" t="s">
        <v>96</v>
      </c>
      <c r="E415" s="26" t="s">
        <v>971</v>
      </c>
      <c r="F415" s="26" t="s">
        <v>971</v>
      </c>
      <c r="G415" s="26" t="s">
        <v>971</v>
      </c>
      <c r="I415" s="26" t="str">
        <f>IF(D415=组合调整!L415,"",1)</f>
        <v/>
      </c>
      <c r="J415" s="26" t="str">
        <f>IF(E415=组合调整!M415,"",1)</f>
        <v/>
      </c>
      <c r="K415" s="26" t="str">
        <f>IF(F415=组合调整!N415,"",1)</f>
        <v/>
      </c>
      <c r="L415" s="26" t="str">
        <f>IF(G415=组合调整!O415,"",1)</f>
        <v/>
      </c>
      <c r="N415" s="26">
        <v>1023221</v>
      </c>
      <c r="P415" s="26">
        <f>IF(D415="",0,VLOOKUP(D415,英雄信息!$O:$P,2,0))</f>
        <v>10276</v>
      </c>
      <c r="Q415" s="26">
        <f>IF(E415="",0,VLOOKUP(E415,英雄信息!$O:$P,2,0))</f>
        <v>0</v>
      </c>
      <c r="R415" s="26">
        <f>IF(F415="",0,VLOOKUP(F415,英雄信息!$O:$P,2,0))</f>
        <v>0</v>
      </c>
      <c r="S415" s="26">
        <f>IF(G415="",0,VLOOKUP(G415,英雄信息!$O:$P,2,0))</f>
        <v>0</v>
      </c>
    </row>
    <row r="416" spans="1:19" hidden="1">
      <c r="B416" s="26" t="s">
        <v>45</v>
      </c>
      <c r="C416" s="26">
        <v>2</v>
      </c>
      <c r="D416" s="26" t="s">
        <v>89</v>
      </c>
      <c r="E416" s="26" t="s">
        <v>971</v>
      </c>
      <c r="F416" s="26" t="s">
        <v>971</v>
      </c>
      <c r="G416" s="26" t="s">
        <v>971</v>
      </c>
      <c r="I416" s="26" t="str">
        <f>IF(D416=组合调整!L416,"",1)</f>
        <v/>
      </c>
      <c r="J416" s="26" t="str">
        <f>IF(E416=组合调整!M416,"",1)</f>
        <v/>
      </c>
      <c r="K416" s="26" t="str">
        <f>IF(F416=组合调整!N416,"",1)</f>
        <v/>
      </c>
      <c r="L416" s="26" t="str">
        <f>IF(G416=组合调整!O416,"",1)</f>
        <v/>
      </c>
      <c r="N416" s="26">
        <v>1023231</v>
      </c>
      <c r="P416" s="26">
        <f>IF(D416="",0,VLOOKUP(D416,英雄信息!$O:$P,2,0))</f>
        <v>20320</v>
      </c>
      <c r="Q416" s="26">
        <f>IF(E416="",0,VLOOKUP(E416,英雄信息!$O:$P,2,0))</f>
        <v>0</v>
      </c>
      <c r="R416" s="26">
        <f>IF(F416="",0,VLOOKUP(F416,英雄信息!$O:$P,2,0))</f>
        <v>0</v>
      </c>
      <c r="S416" s="26">
        <f>IF(G416="",0,VLOOKUP(G416,英雄信息!$O:$P,2,0))</f>
        <v>0</v>
      </c>
    </row>
    <row r="417" spans="1:19" hidden="1">
      <c r="B417" s="26" t="s">
        <v>55</v>
      </c>
      <c r="C417" s="26">
        <v>2</v>
      </c>
      <c r="D417" s="26" t="s">
        <v>1475</v>
      </c>
      <c r="E417" s="26" t="s">
        <v>971</v>
      </c>
      <c r="F417" s="26" t="s">
        <v>971</v>
      </c>
      <c r="G417" s="26" t="s">
        <v>971</v>
      </c>
      <c r="I417" s="26" t="str">
        <f>IF(D417=组合调整!L417,"",1)</f>
        <v/>
      </c>
      <c r="J417" s="26" t="str">
        <f>IF(E417=组合调整!M417,"",1)</f>
        <v/>
      </c>
      <c r="K417" s="26" t="str">
        <f>IF(F417=组合调整!N417,"",1)</f>
        <v/>
      </c>
      <c r="L417" s="26" t="str">
        <f>IF(G417=组合调整!O417,"",1)</f>
        <v/>
      </c>
      <c r="N417" s="26">
        <v>1040812</v>
      </c>
      <c r="P417" s="26">
        <f>IF(D417="",0,VLOOKUP(D417,英雄信息!$O:$P,2,0))</f>
        <v>10408</v>
      </c>
      <c r="Q417" s="26">
        <f>IF(E417="",0,VLOOKUP(E417,英雄信息!$O:$P,2,0))</f>
        <v>0</v>
      </c>
      <c r="R417" s="26">
        <f>IF(F417="",0,VLOOKUP(F417,英雄信息!$O:$P,2,0))</f>
        <v>0</v>
      </c>
      <c r="S417" s="26">
        <f>IF(G417="",0,VLOOKUP(G417,英雄信息!$O:$P,2,0))</f>
        <v>0</v>
      </c>
    </row>
    <row r="418" spans="1:19" hidden="1">
      <c r="B418" s="26" t="s">
        <v>55</v>
      </c>
      <c r="C418" s="26">
        <v>2</v>
      </c>
      <c r="D418" s="26" t="s">
        <v>6</v>
      </c>
      <c r="E418" s="26" t="s">
        <v>971</v>
      </c>
      <c r="F418" s="26" t="s">
        <v>971</v>
      </c>
      <c r="G418" s="26" t="s">
        <v>971</v>
      </c>
      <c r="I418" s="26" t="str">
        <f>IF(D418=组合调整!L418,"",1)</f>
        <v/>
      </c>
      <c r="J418" s="26" t="str">
        <f>IF(E418=组合调整!M418,"",1)</f>
        <v/>
      </c>
      <c r="K418" s="26" t="str">
        <f>IF(F418=组合调整!N418,"",1)</f>
        <v/>
      </c>
      <c r="L418" s="26" t="str">
        <f>IF(G418=组合调整!O418,"",1)</f>
        <v/>
      </c>
      <c r="N418" s="26">
        <v>1041911</v>
      </c>
      <c r="P418" s="26">
        <f>IF(D418="",0,VLOOKUP(D418,英雄信息!$O:$P,2,0))</f>
        <v>10474</v>
      </c>
      <c r="Q418" s="26">
        <f>IF(E418="",0,VLOOKUP(E418,英雄信息!$O:$P,2,0))</f>
        <v>0</v>
      </c>
      <c r="R418" s="26">
        <f>IF(F418="",0,VLOOKUP(F418,英雄信息!$O:$P,2,0))</f>
        <v>0</v>
      </c>
      <c r="S418" s="26">
        <f>IF(G418="",0,VLOOKUP(G418,英雄信息!$O:$P,2,0))</f>
        <v>0</v>
      </c>
    </row>
    <row r="419" spans="1:19" hidden="1">
      <c r="B419" s="26" t="s">
        <v>55</v>
      </c>
      <c r="C419" s="26">
        <v>2</v>
      </c>
      <c r="D419" s="26" t="s">
        <v>56</v>
      </c>
      <c r="E419" s="26" t="s">
        <v>971</v>
      </c>
      <c r="F419" s="26" t="s">
        <v>971</v>
      </c>
      <c r="G419" s="26" t="s">
        <v>971</v>
      </c>
      <c r="I419" s="26" t="str">
        <f>IF(D419=组合调整!L419,"",1)</f>
        <v/>
      </c>
      <c r="J419" s="26" t="str">
        <f>IF(E419=组合调整!M419,"",1)</f>
        <v/>
      </c>
      <c r="K419" s="26" t="str">
        <f>IF(F419=组合调整!N419,"",1)</f>
        <v/>
      </c>
      <c r="L419" s="26" t="str">
        <f>IF(G419=组合调整!O419,"",1)</f>
        <v/>
      </c>
      <c r="N419" s="26">
        <v>1041921</v>
      </c>
      <c r="P419" s="26">
        <f>IF(D419="",0,VLOOKUP(D419,英雄信息!$O:$P,2,0))</f>
        <v>10430</v>
      </c>
      <c r="Q419" s="26">
        <f>IF(E419="",0,VLOOKUP(E419,英雄信息!$O:$P,2,0))</f>
        <v>0</v>
      </c>
      <c r="R419" s="26">
        <f>IF(F419="",0,VLOOKUP(F419,英雄信息!$O:$P,2,0))</f>
        <v>0</v>
      </c>
      <c r="S419" s="26">
        <f>IF(G419="",0,VLOOKUP(G419,英雄信息!$O:$P,2,0))</f>
        <v>0</v>
      </c>
    </row>
    <row r="420" spans="1:19" hidden="1">
      <c r="A420" s="61">
        <v>11</v>
      </c>
      <c r="B420" s="26" t="s">
        <v>93</v>
      </c>
      <c r="C420" s="26">
        <v>2</v>
      </c>
      <c r="D420" s="26" t="s">
        <v>1471</v>
      </c>
      <c r="E420" s="26" t="s">
        <v>971</v>
      </c>
      <c r="F420" s="26" t="s">
        <v>971</v>
      </c>
      <c r="G420" s="26" t="s">
        <v>971</v>
      </c>
      <c r="I420" s="26" t="str">
        <f>IF(D420=组合调整!L420,"",1)</f>
        <v/>
      </c>
      <c r="J420" s="26" t="str">
        <f>IF(E420=组合调整!M420,"",1)</f>
        <v/>
      </c>
      <c r="K420" s="26" t="str">
        <f>IF(F420=组合调整!N420,"",1)</f>
        <v/>
      </c>
      <c r="L420" s="26" t="str">
        <f>IF(G420=组合调整!O420,"",1)</f>
        <v/>
      </c>
      <c r="N420" s="26">
        <v>1050712</v>
      </c>
      <c r="P420" s="26">
        <f>IF(D420="",0,VLOOKUP(D420,英雄信息!$O:$P,2,0))</f>
        <v>10243</v>
      </c>
      <c r="Q420" s="26">
        <f>IF(E420="",0,VLOOKUP(E420,英雄信息!$O:$P,2,0))</f>
        <v>0</v>
      </c>
      <c r="R420" s="26">
        <f>IF(F420="",0,VLOOKUP(F420,英雄信息!$O:$P,2,0))</f>
        <v>0</v>
      </c>
      <c r="S420" s="26">
        <f>IF(G420="",0,VLOOKUP(G420,英雄信息!$O:$P,2,0))</f>
        <v>0</v>
      </c>
    </row>
    <row r="421" spans="1:19" hidden="1">
      <c r="A421" s="61"/>
      <c r="B421" s="26" t="s">
        <v>93</v>
      </c>
      <c r="C421" s="26">
        <v>2</v>
      </c>
      <c r="D421" s="26" t="s">
        <v>1500</v>
      </c>
      <c r="E421" s="26" t="s">
        <v>971</v>
      </c>
      <c r="F421" s="26" t="s">
        <v>971</v>
      </c>
      <c r="G421" s="26" t="s">
        <v>971</v>
      </c>
      <c r="I421" s="26" t="str">
        <f>IF(D421=组合调整!L421,"",1)</f>
        <v/>
      </c>
      <c r="J421" s="26" t="str">
        <f>IF(E421=组合调整!M421,"",1)</f>
        <v/>
      </c>
      <c r="K421" s="26" t="str">
        <f>IF(F421=组合调整!N421,"",1)</f>
        <v/>
      </c>
      <c r="L421" s="26" t="str">
        <f>IF(G421=组合调整!O421,"",1)</f>
        <v/>
      </c>
      <c r="N421" s="26">
        <v>3022122</v>
      </c>
      <c r="P421" s="26">
        <f>IF(D421="",0,VLOOKUP(D421,英雄信息!$O:$P,2,0))</f>
        <v>30221</v>
      </c>
      <c r="Q421" s="26">
        <f>IF(E421="",0,VLOOKUP(E421,英雄信息!$O:$P,2,0))</f>
        <v>0</v>
      </c>
      <c r="R421" s="26">
        <f>IF(F421="",0,VLOOKUP(F421,英雄信息!$O:$P,2,0))</f>
        <v>0</v>
      </c>
      <c r="S421" s="26">
        <f>IF(G421="",0,VLOOKUP(G421,英雄信息!$O:$P,2,0))</f>
        <v>0</v>
      </c>
    </row>
    <row r="422" spans="1:19" hidden="1">
      <c r="A422" s="61"/>
      <c r="B422" s="26" t="s">
        <v>93</v>
      </c>
      <c r="C422" s="26">
        <v>2</v>
      </c>
      <c r="D422" s="26" t="s">
        <v>73</v>
      </c>
      <c r="E422" s="26" t="s">
        <v>971</v>
      </c>
      <c r="F422" s="26" t="s">
        <v>971</v>
      </c>
      <c r="G422" s="26" t="s">
        <v>971</v>
      </c>
      <c r="I422" s="26" t="str">
        <f>IF(D422=组合调整!L422,"",1)</f>
        <v/>
      </c>
      <c r="J422" s="26" t="str">
        <f>IF(E422=组合调整!M422,"",1)</f>
        <v/>
      </c>
      <c r="K422" s="26" t="str">
        <f>IF(F422=组合调整!N422,"",1)</f>
        <v/>
      </c>
      <c r="L422" s="26" t="str">
        <f>IF(G422=组合调整!O422,"",1)</f>
        <v/>
      </c>
      <c r="N422" s="26">
        <v>3030912</v>
      </c>
      <c r="P422" s="26">
        <f>IF(D422="",0,VLOOKUP(D422,英雄信息!$O:$P,2,0))</f>
        <v>30309</v>
      </c>
      <c r="Q422" s="26">
        <f>IF(E422="",0,VLOOKUP(E422,英雄信息!$O:$P,2,0))</f>
        <v>0</v>
      </c>
      <c r="R422" s="26">
        <f>IF(F422="",0,VLOOKUP(F422,英雄信息!$O:$P,2,0))</f>
        <v>0</v>
      </c>
      <c r="S422" s="26">
        <f>IF(G422="",0,VLOOKUP(G422,英雄信息!$O:$P,2,0))</f>
        <v>0</v>
      </c>
    </row>
    <row r="423" spans="1:19" hidden="1">
      <c r="A423" s="61"/>
      <c r="B423" s="26" t="s">
        <v>93</v>
      </c>
      <c r="C423" s="26">
        <v>2</v>
      </c>
      <c r="D423" s="26" t="s">
        <v>1478</v>
      </c>
      <c r="E423" s="26" t="s">
        <v>971</v>
      </c>
      <c r="F423" s="26" t="s">
        <v>971</v>
      </c>
      <c r="G423" s="26" t="s">
        <v>971</v>
      </c>
      <c r="I423" s="26" t="str">
        <f>IF(D423=组合调整!L423,"",1)</f>
        <v/>
      </c>
      <c r="J423" s="26" t="str">
        <f>IF(E423=组合调整!M423,"",1)</f>
        <v/>
      </c>
      <c r="K423" s="26" t="str">
        <f>IF(F423=组合调整!N423,"",1)</f>
        <v/>
      </c>
      <c r="L423" s="26" t="str">
        <f>IF(G423=组合调整!O423,"",1)</f>
        <v/>
      </c>
      <c r="N423" s="26">
        <v>3034211</v>
      </c>
      <c r="P423" s="26">
        <f>IF(D423="",0,VLOOKUP(D423,英雄信息!$O:$P,2,0))</f>
        <v>10540</v>
      </c>
      <c r="Q423" s="26">
        <f>IF(E423="",0,VLOOKUP(E423,英雄信息!$O:$P,2,0))</f>
        <v>0</v>
      </c>
      <c r="R423" s="26">
        <f>IF(F423="",0,VLOOKUP(F423,英雄信息!$O:$P,2,0))</f>
        <v>0</v>
      </c>
      <c r="S423" s="26">
        <f>IF(G423="",0,VLOOKUP(G423,英雄信息!$O:$P,2,0))</f>
        <v>0</v>
      </c>
    </row>
    <row r="424" spans="1:19">
      <c r="A424" s="61">
        <v>11</v>
      </c>
      <c r="B424" s="26" t="s">
        <v>28</v>
      </c>
      <c r="C424" s="26">
        <v>4</v>
      </c>
      <c r="D424" s="26" t="s">
        <v>5</v>
      </c>
      <c r="E424" s="26" t="s">
        <v>971</v>
      </c>
      <c r="F424" s="26" t="s">
        <v>971</v>
      </c>
      <c r="G424" s="26" t="s">
        <v>971</v>
      </c>
      <c r="I424" s="26" t="str">
        <f>IF(D424=组合调整!L424,"",1)</f>
        <v/>
      </c>
      <c r="J424" s="26" t="str">
        <f>IF(E424=组合调整!M424,"",1)</f>
        <v/>
      </c>
      <c r="K424" s="26" t="str">
        <f>IF(F424=组合调整!N424,"",1)</f>
        <v/>
      </c>
      <c r="L424" s="26" t="str">
        <f>IF(G424=组合调整!O424,"",1)</f>
        <v/>
      </c>
      <c r="N424" s="26">
        <v>3000112</v>
      </c>
      <c r="P424" s="26">
        <f>IF(D424="",0,VLOOKUP(D424,英雄信息!$O:$P,2,0))</f>
        <v>30001</v>
      </c>
      <c r="Q424" s="26">
        <f>IF(E424="",0,VLOOKUP(E424,英雄信息!$O:$P,2,0))</f>
        <v>0</v>
      </c>
      <c r="R424" s="26">
        <f>IF(F424="",0,VLOOKUP(F424,英雄信息!$O:$P,2,0))</f>
        <v>0</v>
      </c>
      <c r="S424" s="26">
        <f>IF(G424="",0,VLOOKUP(G424,英雄信息!$O:$P,2,0))</f>
        <v>0</v>
      </c>
    </row>
    <row r="425" spans="1:19">
      <c r="A425" s="61"/>
      <c r="B425" s="26" t="s">
        <v>28</v>
      </c>
      <c r="C425" s="26">
        <v>4</v>
      </c>
      <c r="D425" s="26" t="s">
        <v>36</v>
      </c>
      <c r="E425" s="26" t="s">
        <v>971</v>
      </c>
      <c r="F425" s="26" t="s">
        <v>971</v>
      </c>
      <c r="G425" s="26" t="s">
        <v>971</v>
      </c>
      <c r="I425" s="26" t="str">
        <f>IF(D425=组合调整!L425,"",1)</f>
        <v/>
      </c>
      <c r="J425" s="26" t="str">
        <f>IF(E425=组合调整!M425,"",1)</f>
        <v/>
      </c>
      <c r="K425" s="26" t="str">
        <f>IF(F425=组合调整!N425,"",1)</f>
        <v/>
      </c>
      <c r="L425" s="26" t="str">
        <f>IF(G425=组合调整!O425,"",1)</f>
        <v/>
      </c>
      <c r="N425" s="26">
        <v>3005622</v>
      </c>
      <c r="P425" s="26">
        <f>IF(D425="",0,VLOOKUP(D425,英雄信息!$O:$P,2,0))</f>
        <v>40166</v>
      </c>
      <c r="Q425" s="26">
        <f>IF(E425="",0,VLOOKUP(E425,英雄信息!$O:$P,2,0))</f>
        <v>0</v>
      </c>
      <c r="R425" s="26">
        <f>IF(F425="",0,VLOOKUP(F425,英雄信息!$O:$P,2,0))</f>
        <v>0</v>
      </c>
      <c r="S425" s="26">
        <f>IF(G425="",0,VLOOKUP(G425,英雄信息!$O:$P,2,0))</f>
        <v>0</v>
      </c>
    </row>
    <row r="426" spans="1:19">
      <c r="A426" s="61"/>
      <c r="B426" s="26" t="s">
        <v>28</v>
      </c>
      <c r="C426" s="26">
        <v>4</v>
      </c>
      <c r="D426" s="26" t="s">
        <v>144</v>
      </c>
      <c r="E426" s="26" t="s">
        <v>971</v>
      </c>
      <c r="F426" s="26" t="s">
        <v>971</v>
      </c>
      <c r="G426" s="26" t="s">
        <v>971</v>
      </c>
      <c r="I426" s="26" t="str">
        <f>IF(D426=组合调整!L426,"",1)</f>
        <v/>
      </c>
      <c r="J426" s="26" t="str">
        <f>IF(E426=组合调整!M426,"",1)</f>
        <v/>
      </c>
      <c r="K426" s="26" t="str">
        <f>IF(F426=组合调整!N426,"",1)</f>
        <v/>
      </c>
      <c r="L426" s="26" t="str">
        <f>IF(G426=组合调整!O426,"",1)</f>
        <v/>
      </c>
      <c r="N426" s="26">
        <v>3006722</v>
      </c>
      <c r="P426" s="26">
        <f>IF(D426="",0,VLOOKUP(D426,英雄信息!$O:$P,2,0))</f>
        <v>10045</v>
      </c>
      <c r="Q426" s="26">
        <f>IF(E426="",0,VLOOKUP(E426,英雄信息!$O:$P,2,0))</f>
        <v>0</v>
      </c>
      <c r="R426" s="26">
        <f>IF(F426="",0,VLOOKUP(F426,英雄信息!$O:$P,2,0))</f>
        <v>0</v>
      </c>
      <c r="S426" s="26">
        <f>IF(G426="",0,VLOOKUP(G426,英雄信息!$O:$P,2,0))</f>
        <v>0</v>
      </c>
    </row>
    <row r="427" spans="1:19">
      <c r="A427" s="61"/>
      <c r="B427" s="26" t="s">
        <v>28</v>
      </c>
      <c r="C427" s="26">
        <v>4</v>
      </c>
      <c r="D427" s="26" t="s">
        <v>131</v>
      </c>
      <c r="E427" s="26" t="s">
        <v>971</v>
      </c>
      <c r="F427" s="26" t="s">
        <v>971</v>
      </c>
      <c r="G427" s="26" t="s">
        <v>971</v>
      </c>
      <c r="I427" s="26" t="str">
        <f>IF(D427=组合调整!L427,"",1)</f>
        <v/>
      </c>
      <c r="J427" s="26" t="str">
        <f>IF(E427=组合调整!M427,"",1)</f>
        <v/>
      </c>
      <c r="K427" s="26" t="str">
        <f>IF(F427=组合调整!N427,"",1)</f>
        <v/>
      </c>
      <c r="L427" s="26" t="str">
        <f>IF(G427=组合调整!O427,"",1)</f>
        <v/>
      </c>
      <c r="N427" s="26">
        <v>3008911</v>
      </c>
      <c r="P427" s="26">
        <f>IF(D427="",0,VLOOKUP(D427,英雄信息!$O:$P,2,0))</f>
        <v>30155</v>
      </c>
      <c r="Q427" s="26">
        <f>IF(E427="",0,VLOOKUP(E427,英雄信息!$O:$P,2,0))</f>
        <v>0</v>
      </c>
      <c r="R427" s="26">
        <f>IF(F427="",0,VLOOKUP(F427,英雄信息!$O:$P,2,0))</f>
        <v>0</v>
      </c>
      <c r="S427" s="26">
        <f>IF(G427="",0,VLOOKUP(G427,英雄信息!$O:$P,2,0))</f>
        <v>0</v>
      </c>
    </row>
    <row r="428" spans="1:19">
      <c r="A428" s="61">
        <v>11</v>
      </c>
      <c r="B428" s="26" t="s">
        <v>21</v>
      </c>
      <c r="C428" s="26">
        <v>4</v>
      </c>
      <c r="D428" s="26" t="s">
        <v>137</v>
      </c>
      <c r="E428" s="26" t="s">
        <v>27</v>
      </c>
      <c r="F428" s="26" t="s">
        <v>41</v>
      </c>
      <c r="G428" s="26" t="s">
        <v>23</v>
      </c>
      <c r="I428" s="26" t="str">
        <f>IF(D428=组合调整!L428,"",1)</f>
        <v/>
      </c>
      <c r="J428" s="26" t="str">
        <f>IF(E428=组合调整!M428,"",1)</f>
        <v/>
      </c>
      <c r="K428" s="26" t="str">
        <f>IF(F428=组合调整!N428,"",1)</f>
        <v/>
      </c>
      <c r="L428" s="26" t="str">
        <f>IF(G428=组合调整!O428,"",1)</f>
        <v/>
      </c>
      <c r="N428" s="26">
        <v>2000133</v>
      </c>
      <c r="P428" s="26">
        <f>IF(D428="",0,VLOOKUP(D428,英雄信息!$O:$P,2,0))</f>
        <v>20001</v>
      </c>
      <c r="Q428" s="26">
        <f>IF(E428="",0,VLOOKUP(E428,英雄信息!$O:$P,2,0))</f>
        <v>20012</v>
      </c>
      <c r="R428" s="26">
        <f>IF(F428="",0,VLOOKUP(F428,英雄信息!$O:$P,2,0))</f>
        <v>20034</v>
      </c>
      <c r="S428" s="26">
        <f>IF(G428="",0,VLOOKUP(G428,英雄信息!$O:$P,2,0))</f>
        <v>20045</v>
      </c>
    </row>
    <row r="429" spans="1:19">
      <c r="A429" s="61"/>
      <c r="B429" s="26" t="s">
        <v>21</v>
      </c>
      <c r="C429" s="26">
        <v>4</v>
      </c>
      <c r="D429" s="26" t="s">
        <v>23</v>
      </c>
      <c r="E429" s="26" t="s">
        <v>971</v>
      </c>
      <c r="F429" s="26" t="s">
        <v>971</v>
      </c>
      <c r="G429" s="26" t="s">
        <v>971</v>
      </c>
      <c r="I429" s="26" t="str">
        <f>IF(D429=组合调整!L429,"",1)</f>
        <v/>
      </c>
      <c r="J429" s="26" t="str">
        <f>IF(E429=组合调整!M429,"",1)</f>
        <v/>
      </c>
      <c r="K429" s="26" t="str">
        <f>IF(F429=组合调整!N429,"",1)</f>
        <v/>
      </c>
      <c r="L429" s="26" t="str">
        <f>IF(G429=组合调整!O429,"",1)</f>
        <v/>
      </c>
      <c r="N429" s="26">
        <v>2002311</v>
      </c>
      <c r="P429" s="26">
        <f>IF(D429="",0,VLOOKUP(D429,英雄信息!$O:$P,2,0))</f>
        <v>20045</v>
      </c>
      <c r="Q429" s="26">
        <f>IF(E429="",0,VLOOKUP(E429,英雄信息!$O:$P,2,0))</f>
        <v>0</v>
      </c>
      <c r="R429" s="26">
        <f>IF(F429="",0,VLOOKUP(F429,英雄信息!$O:$P,2,0))</f>
        <v>0</v>
      </c>
      <c r="S429" s="26">
        <f>IF(G429="",0,VLOOKUP(G429,英雄信息!$O:$P,2,0))</f>
        <v>0</v>
      </c>
    </row>
    <row r="430" spans="1:19">
      <c r="A430" s="61"/>
      <c r="B430" s="26" t="s">
        <v>21</v>
      </c>
      <c r="C430" s="26">
        <v>4</v>
      </c>
      <c r="D430" s="26" t="s">
        <v>25</v>
      </c>
      <c r="E430" s="26" t="s">
        <v>971</v>
      </c>
      <c r="F430" s="26" t="s">
        <v>971</v>
      </c>
      <c r="G430" s="26" t="s">
        <v>971</v>
      </c>
      <c r="I430" s="26" t="str">
        <f>IF(D430=组合调整!L430,"",1)</f>
        <v/>
      </c>
      <c r="J430" s="26" t="str">
        <f>IF(E430=组合调整!M430,"",1)</f>
        <v/>
      </c>
      <c r="K430" s="26" t="str">
        <f>IF(F430=组合调整!N430,"",1)</f>
        <v/>
      </c>
      <c r="L430" s="26" t="str">
        <f>IF(G430=组合调整!O430,"",1)</f>
        <v/>
      </c>
      <c r="N430" s="26">
        <v>2002321</v>
      </c>
      <c r="P430" s="26">
        <f>IF(D430="",0,VLOOKUP(D430,英雄信息!$O:$P,2,0))</f>
        <v>20067</v>
      </c>
      <c r="Q430" s="26">
        <f>IF(E430="",0,VLOOKUP(E430,英雄信息!$O:$P,2,0))</f>
        <v>0</v>
      </c>
      <c r="R430" s="26">
        <f>IF(F430="",0,VLOOKUP(F430,英雄信息!$O:$P,2,0))</f>
        <v>0</v>
      </c>
      <c r="S430" s="26">
        <f>IF(G430="",0,VLOOKUP(G430,英雄信息!$O:$P,2,0))</f>
        <v>0</v>
      </c>
    </row>
    <row r="431" spans="1:19">
      <c r="A431" s="61"/>
      <c r="B431" s="26" t="s">
        <v>21</v>
      </c>
      <c r="C431" s="26">
        <v>4</v>
      </c>
      <c r="D431" s="26" t="s">
        <v>27</v>
      </c>
      <c r="E431" s="26" t="s">
        <v>971</v>
      </c>
      <c r="F431" s="26" t="s">
        <v>971</v>
      </c>
      <c r="G431" s="26" t="s">
        <v>971</v>
      </c>
      <c r="I431" s="26" t="str">
        <f>IF(D431=组合调整!L431,"",1)</f>
        <v/>
      </c>
      <c r="J431" s="26" t="str">
        <f>IF(E431=组合调整!M431,"",1)</f>
        <v/>
      </c>
      <c r="K431" s="26" t="str">
        <f>IF(F431=组合调整!N431,"",1)</f>
        <v/>
      </c>
      <c r="L431" s="26" t="str">
        <f>IF(G431=组合调整!O431,"",1)</f>
        <v/>
      </c>
      <c r="N431" s="26">
        <v>2002331</v>
      </c>
      <c r="P431" s="26">
        <f>IF(D431="",0,VLOOKUP(D431,英雄信息!$O:$P,2,0))</f>
        <v>20012</v>
      </c>
      <c r="Q431" s="26">
        <f>IF(E431="",0,VLOOKUP(E431,英雄信息!$O:$P,2,0))</f>
        <v>0</v>
      </c>
      <c r="R431" s="26">
        <f>IF(F431="",0,VLOOKUP(F431,英雄信息!$O:$P,2,0))</f>
        <v>0</v>
      </c>
      <c r="S431" s="26">
        <f>IF(G431="",0,VLOOKUP(G431,英雄信息!$O:$P,2,0))</f>
        <v>0</v>
      </c>
    </row>
    <row r="432" spans="1:19">
      <c r="A432" s="61">
        <v>11</v>
      </c>
      <c r="B432" s="26" t="s">
        <v>105</v>
      </c>
      <c r="C432" s="26">
        <v>4</v>
      </c>
      <c r="D432" s="26" t="s">
        <v>0</v>
      </c>
      <c r="E432" s="26" t="s">
        <v>971</v>
      </c>
      <c r="F432" s="26" t="s">
        <v>971</v>
      </c>
      <c r="G432" s="26" t="s">
        <v>971</v>
      </c>
      <c r="I432" s="26" t="str">
        <f>IF(D432=组合调整!L432,"",1)</f>
        <v/>
      </c>
      <c r="J432" s="26" t="str">
        <f>IF(E432=组合调整!M432,"",1)</f>
        <v/>
      </c>
      <c r="K432" s="26" t="str">
        <f>IF(F432=组合调整!N432,"",1)</f>
        <v/>
      </c>
      <c r="L432" s="26" t="str">
        <f>IF(G432=组合调整!O432,"",1)</f>
        <v/>
      </c>
      <c r="N432" s="26">
        <v>3004512</v>
      </c>
      <c r="P432" s="26">
        <f>IF(D432="",0,VLOOKUP(D432,英雄信息!$O:$P,2,0))</f>
        <v>30045</v>
      </c>
      <c r="Q432" s="26">
        <f>IF(E432="",0,VLOOKUP(E432,英雄信息!$O:$P,2,0))</f>
        <v>0</v>
      </c>
      <c r="R432" s="26">
        <f>IF(F432="",0,VLOOKUP(F432,英雄信息!$O:$P,2,0))</f>
        <v>0</v>
      </c>
      <c r="S432" s="26">
        <f>IF(G432="",0,VLOOKUP(G432,英雄信息!$O:$P,2,0))</f>
        <v>0</v>
      </c>
    </row>
    <row r="433" spans="1:19">
      <c r="A433" s="61"/>
      <c r="B433" s="26" t="s">
        <v>105</v>
      </c>
      <c r="C433" s="26">
        <v>4</v>
      </c>
      <c r="D433" s="26" t="s">
        <v>130</v>
      </c>
      <c r="E433" s="26" t="s">
        <v>971</v>
      </c>
      <c r="F433" s="26" t="s">
        <v>971</v>
      </c>
      <c r="G433" s="26" t="s">
        <v>971</v>
      </c>
      <c r="I433" s="26" t="str">
        <f>IF(D433=组合调整!L433,"",1)</f>
        <v/>
      </c>
      <c r="J433" s="26" t="str">
        <f>IF(E433=组合调整!M433,"",1)</f>
        <v/>
      </c>
      <c r="K433" s="26" t="str">
        <f>IF(F433=组合调整!N433,"",1)</f>
        <v/>
      </c>
      <c r="L433" s="26" t="str">
        <f>IF(G433=组合调整!O433,"",1)</f>
        <v/>
      </c>
      <c r="N433" s="26">
        <v>3012213</v>
      </c>
      <c r="P433" s="26">
        <f>IF(D433="",0,VLOOKUP(D433,英雄信息!$O:$P,2,0))</f>
        <v>30122</v>
      </c>
      <c r="Q433" s="26">
        <f>IF(E433="",0,VLOOKUP(E433,英雄信息!$O:$P,2,0))</f>
        <v>0</v>
      </c>
      <c r="R433" s="26">
        <f>IF(F433="",0,VLOOKUP(F433,英雄信息!$O:$P,2,0))</f>
        <v>0</v>
      </c>
      <c r="S433" s="26">
        <f>IF(G433="",0,VLOOKUP(G433,英雄信息!$O:$P,2,0))</f>
        <v>0</v>
      </c>
    </row>
    <row r="434" spans="1:19">
      <c r="A434" s="61"/>
      <c r="B434" s="26" t="s">
        <v>105</v>
      </c>
      <c r="C434" s="26">
        <v>4</v>
      </c>
      <c r="D434" s="26" t="s">
        <v>2</v>
      </c>
      <c r="E434" s="26" t="s">
        <v>971</v>
      </c>
      <c r="F434" s="26" t="s">
        <v>971</v>
      </c>
      <c r="G434" s="26" t="s">
        <v>971</v>
      </c>
      <c r="I434" s="26" t="str">
        <f>IF(D434=组合调整!L434,"",1)</f>
        <v/>
      </c>
      <c r="J434" s="26" t="str">
        <f>IF(E434=组合调整!M434,"",1)</f>
        <v/>
      </c>
      <c r="K434" s="26" t="str">
        <f>IF(F434=组合调整!N434,"",1)</f>
        <v/>
      </c>
      <c r="L434" s="26" t="str">
        <f>IF(G434=组合调整!O434,"",1)</f>
        <v/>
      </c>
      <c r="N434" s="26">
        <v>3013312</v>
      </c>
      <c r="P434" s="26">
        <f>IF(D434="",0,VLOOKUP(D434,英雄信息!$O:$P,2,0))</f>
        <v>30133</v>
      </c>
      <c r="Q434" s="26">
        <f>IF(E434="",0,VLOOKUP(E434,英雄信息!$O:$P,2,0))</f>
        <v>0</v>
      </c>
      <c r="R434" s="26">
        <f>IF(F434="",0,VLOOKUP(F434,英雄信息!$O:$P,2,0))</f>
        <v>0</v>
      </c>
      <c r="S434" s="26">
        <f>IF(G434="",0,VLOOKUP(G434,英雄信息!$O:$P,2,0))</f>
        <v>0</v>
      </c>
    </row>
    <row r="435" spans="1:19">
      <c r="A435" s="61"/>
      <c r="B435" s="26" t="s">
        <v>105</v>
      </c>
      <c r="C435" s="26">
        <v>4</v>
      </c>
      <c r="D435" s="26" t="s">
        <v>33</v>
      </c>
      <c r="E435" s="26" t="s">
        <v>971</v>
      </c>
      <c r="F435" s="26" t="s">
        <v>971</v>
      </c>
      <c r="G435" s="26" t="s">
        <v>971</v>
      </c>
      <c r="I435" s="26" t="str">
        <f>IF(D435=组合调整!L435,"",1)</f>
        <v/>
      </c>
      <c r="J435" s="26" t="str">
        <f>IF(E435=组合调整!M435,"",1)</f>
        <v/>
      </c>
      <c r="K435" s="26" t="str">
        <f>IF(F435=组合调整!N435,"",1)</f>
        <v/>
      </c>
      <c r="L435" s="26" t="str">
        <f>IF(G435=组合调整!O435,"",1)</f>
        <v/>
      </c>
      <c r="N435" s="26">
        <v>4002322</v>
      </c>
      <c r="P435" s="26">
        <f>IF(D435="",0,VLOOKUP(D435,英雄信息!$O:$P,2,0))</f>
        <v>40023</v>
      </c>
      <c r="Q435" s="26">
        <f>IF(E435="",0,VLOOKUP(E435,英雄信息!$O:$P,2,0))</f>
        <v>0</v>
      </c>
      <c r="R435" s="26">
        <f>IF(F435="",0,VLOOKUP(F435,英雄信息!$O:$P,2,0))</f>
        <v>0</v>
      </c>
      <c r="S435" s="26">
        <f>IF(G435="",0,VLOOKUP(G435,英雄信息!$O:$P,2,0))</f>
        <v>0</v>
      </c>
    </row>
    <row r="436" spans="1:19">
      <c r="A436" s="61">
        <v>11</v>
      </c>
      <c r="B436" s="26" t="s">
        <v>37</v>
      </c>
      <c r="C436" s="26">
        <v>4</v>
      </c>
      <c r="D436" s="26" t="s">
        <v>29</v>
      </c>
      <c r="E436" s="26" t="s">
        <v>971</v>
      </c>
      <c r="F436" s="26" t="s">
        <v>971</v>
      </c>
      <c r="G436" s="26" t="s">
        <v>971</v>
      </c>
      <c r="I436" s="26" t="str">
        <f>IF(D436=组合调整!L436,"",1)</f>
        <v/>
      </c>
      <c r="J436" s="26" t="str">
        <f>IF(E436=组合调整!M436,"",1)</f>
        <v/>
      </c>
      <c r="K436" s="26" t="str">
        <f>IF(F436=组合调整!N436,"",1)</f>
        <v/>
      </c>
      <c r="L436" s="26" t="str">
        <f>IF(G436=组合调整!O436,"",1)</f>
        <v/>
      </c>
      <c r="N436" s="26">
        <v>2004512</v>
      </c>
      <c r="P436" s="26">
        <f>IF(D436="",0,VLOOKUP(D436,英雄信息!$O:$P,2,0))</f>
        <v>10089</v>
      </c>
      <c r="Q436" s="26">
        <f>IF(E436="",0,VLOOKUP(E436,英雄信息!$O:$P,2,0))</f>
        <v>0</v>
      </c>
      <c r="R436" s="26">
        <f>IF(F436="",0,VLOOKUP(F436,英雄信息!$O:$P,2,0))</f>
        <v>0</v>
      </c>
      <c r="S436" s="26">
        <f>IF(G436="",0,VLOOKUP(G436,英雄信息!$O:$P,2,0))</f>
        <v>0</v>
      </c>
    </row>
    <row r="437" spans="1:19">
      <c r="A437" s="61"/>
      <c r="B437" s="26" t="s">
        <v>37</v>
      </c>
      <c r="C437" s="26">
        <v>4</v>
      </c>
      <c r="D437" s="26" t="s">
        <v>3</v>
      </c>
      <c r="E437" s="26" t="s">
        <v>971</v>
      </c>
      <c r="F437" s="26" t="s">
        <v>971</v>
      </c>
      <c r="G437" s="26" t="s">
        <v>971</v>
      </c>
      <c r="I437" s="26" t="str">
        <f>IF(D437=组合调整!L437,"",1)</f>
        <v/>
      </c>
      <c r="J437" s="26" t="str">
        <f>IF(E437=组合调整!M437,"",1)</f>
        <v/>
      </c>
      <c r="K437" s="26" t="str">
        <f>IF(F437=组合调整!N437,"",1)</f>
        <v/>
      </c>
      <c r="L437" s="26" t="str">
        <f>IF(G437=组合调整!O437,"",1)</f>
        <v/>
      </c>
      <c r="N437" s="26">
        <v>3003411</v>
      </c>
      <c r="P437" s="26">
        <f>IF(D437="",0,VLOOKUP(D437,英雄信息!$O:$P,2,0))</f>
        <v>30012</v>
      </c>
      <c r="Q437" s="26">
        <f>IF(E437="",0,VLOOKUP(E437,英雄信息!$O:$P,2,0))</f>
        <v>0</v>
      </c>
      <c r="R437" s="26">
        <f>IF(F437="",0,VLOOKUP(F437,英雄信息!$O:$P,2,0))</f>
        <v>0</v>
      </c>
      <c r="S437" s="26">
        <f>IF(G437="",0,VLOOKUP(G437,英雄信息!$O:$P,2,0))</f>
        <v>0</v>
      </c>
    </row>
    <row r="438" spans="1:19">
      <c r="A438" s="61"/>
      <c r="B438" s="26" t="s">
        <v>37</v>
      </c>
      <c r="C438" s="26">
        <v>4</v>
      </c>
      <c r="D438" s="26" t="s">
        <v>105</v>
      </c>
      <c r="E438" s="26" t="s">
        <v>971</v>
      </c>
      <c r="F438" s="26" t="s">
        <v>971</v>
      </c>
      <c r="G438" s="26" t="s">
        <v>971</v>
      </c>
      <c r="I438" s="26" t="str">
        <f>IF(D438=组合调整!L438,"",1)</f>
        <v/>
      </c>
      <c r="J438" s="26" t="str">
        <f>IF(E438=组合调整!M438,"",1)</f>
        <v/>
      </c>
      <c r="K438" s="26" t="str">
        <f>IF(F438=组合调整!N438,"",1)</f>
        <v/>
      </c>
      <c r="L438" s="26" t="str">
        <f>IF(G438=组合调整!O438,"",1)</f>
        <v/>
      </c>
      <c r="N438" s="26">
        <v>3003421</v>
      </c>
      <c r="P438" s="26">
        <f>IF(D438="",0,VLOOKUP(D438,英雄信息!$O:$P,2,0))</f>
        <v>30144</v>
      </c>
      <c r="Q438" s="26">
        <f>IF(E438="",0,VLOOKUP(E438,英雄信息!$O:$P,2,0))</f>
        <v>0</v>
      </c>
      <c r="R438" s="26">
        <f>IF(F438="",0,VLOOKUP(F438,英雄信息!$O:$P,2,0))</f>
        <v>0</v>
      </c>
      <c r="S438" s="26">
        <f>IF(G438="",0,VLOOKUP(G438,英雄信息!$O:$P,2,0))</f>
        <v>0</v>
      </c>
    </row>
    <row r="439" spans="1:19">
      <c r="A439" s="61"/>
      <c r="B439" s="26" t="s">
        <v>37</v>
      </c>
      <c r="C439" s="26">
        <v>4</v>
      </c>
      <c r="D439" s="26" t="s">
        <v>128</v>
      </c>
      <c r="E439" s="26" t="s">
        <v>971</v>
      </c>
      <c r="F439" s="26" t="s">
        <v>971</v>
      </c>
      <c r="G439" s="26" t="s">
        <v>971</v>
      </c>
      <c r="I439" s="26" t="str">
        <f>IF(D439=组合调整!L439,"",1)</f>
        <v/>
      </c>
      <c r="J439" s="26" t="str">
        <f>IF(E439=组合调整!M439,"",1)</f>
        <v/>
      </c>
      <c r="K439" s="26" t="str">
        <f>IF(F439=组合调整!N439,"",1)</f>
        <v/>
      </c>
      <c r="L439" s="26" t="str">
        <f>IF(G439=组合调整!O439,"",1)</f>
        <v/>
      </c>
      <c r="N439" s="26">
        <v>3003431</v>
      </c>
      <c r="P439" s="26">
        <f>IF(D439="",0,VLOOKUP(D439,英雄信息!$O:$P,2,0))</f>
        <v>30100</v>
      </c>
      <c r="Q439" s="26">
        <f>IF(E439="",0,VLOOKUP(E439,英雄信息!$O:$P,2,0))</f>
        <v>0</v>
      </c>
      <c r="R439" s="26">
        <f>IF(F439="",0,VLOOKUP(F439,英雄信息!$O:$P,2,0))</f>
        <v>0</v>
      </c>
      <c r="S439" s="26">
        <f>IF(G439="",0,VLOOKUP(G439,英雄信息!$O:$P,2,0))</f>
        <v>0</v>
      </c>
    </row>
    <row r="440" spans="1:19">
      <c r="A440" s="61">
        <v>11</v>
      </c>
      <c r="B440" s="26" t="s">
        <v>143</v>
      </c>
      <c r="C440" s="26">
        <v>4</v>
      </c>
      <c r="D440" s="26" t="s">
        <v>127</v>
      </c>
      <c r="E440" s="26" t="s">
        <v>971</v>
      </c>
      <c r="F440" s="26" t="s">
        <v>971</v>
      </c>
      <c r="G440" s="26" t="s">
        <v>971</v>
      </c>
      <c r="I440" s="26" t="str">
        <f>IF(D440=组合调整!L440,"",1)</f>
        <v/>
      </c>
      <c r="J440" s="26" t="str">
        <f>IF(E440=组合调整!M440,"",1)</f>
        <v/>
      </c>
      <c r="K440" s="26" t="str">
        <f>IF(F440=组合调整!N440,"",1)</f>
        <v/>
      </c>
      <c r="L440" s="26" t="str">
        <f>IF(G440=组合调整!O440,"",1)</f>
        <v/>
      </c>
      <c r="N440" s="26">
        <v>4003422</v>
      </c>
      <c r="P440" s="26">
        <f>IF(D440="",0,VLOOKUP(D440,英雄信息!$O:$P,2,0))</f>
        <v>40034</v>
      </c>
      <c r="Q440" s="26">
        <f>IF(E440="",0,VLOOKUP(E440,英雄信息!$O:$P,2,0))</f>
        <v>0</v>
      </c>
      <c r="R440" s="26">
        <f>IF(F440="",0,VLOOKUP(F440,英雄信息!$O:$P,2,0))</f>
        <v>0</v>
      </c>
      <c r="S440" s="26">
        <f>IF(G440="",0,VLOOKUP(G440,英雄信息!$O:$P,2,0))</f>
        <v>0</v>
      </c>
    </row>
    <row r="441" spans="1:19">
      <c r="A441" s="61"/>
      <c r="B441" s="26" t="s">
        <v>143</v>
      </c>
      <c r="C441" s="26">
        <v>4</v>
      </c>
      <c r="D441" s="26" t="s">
        <v>36</v>
      </c>
      <c r="E441" s="26" t="s">
        <v>971</v>
      </c>
      <c r="F441" s="26" t="s">
        <v>971</v>
      </c>
      <c r="G441" s="26" t="s">
        <v>971</v>
      </c>
      <c r="I441" s="26" t="str">
        <f>IF(D441=组合调整!L441,"",1)</f>
        <v/>
      </c>
      <c r="J441" s="26" t="str">
        <f>IF(E441=组合调整!M441,"",1)</f>
        <v/>
      </c>
      <c r="K441" s="26" t="str">
        <f>IF(F441=组合调整!N441,"",1)</f>
        <v/>
      </c>
      <c r="L441" s="26" t="str">
        <f>IF(G441=组合调整!O441,"",1)</f>
        <v/>
      </c>
      <c r="N441" s="26">
        <v>4013311</v>
      </c>
      <c r="P441" s="26">
        <f>IF(D441="",0,VLOOKUP(D441,英雄信息!$O:$P,2,0))</f>
        <v>40166</v>
      </c>
      <c r="Q441" s="26">
        <f>IF(E441="",0,VLOOKUP(E441,英雄信息!$O:$P,2,0))</f>
        <v>0</v>
      </c>
      <c r="R441" s="26">
        <f>IF(F441="",0,VLOOKUP(F441,英雄信息!$O:$P,2,0))</f>
        <v>0</v>
      </c>
      <c r="S441" s="26">
        <f>IF(G441="",0,VLOOKUP(G441,英雄信息!$O:$P,2,0))</f>
        <v>0</v>
      </c>
    </row>
    <row r="442" spans="1:19">
      <c r="A442" s="61"/>
      <c r="B442" s="26" t="s">
        <v>143</v>
      </c>
      <c r="C442" s="26">
        <v>4</v>
      </c>
      <c r="D442" s="26" t="s">
        <v>141</v>
      </c>
      <c r="E442" s="26" t="s">
        <v>971</v>
      </c>
      <c r="F442" s="26" t="s">
        <v>971</v>
      </c>
      <c r="G442" s="26" t="s">
        <v>971</v>
      </c>
      <c r="I442" s="26" t="str">
        <f>IF(D442=组合调整!L442,"",1)</f>
        <v/>
      </c>
      <c r="J442" s="26" t="str">
        <f>IF(E442=组合调整!M442,"",1)</f>
        <v/>
      </c>
      <c r="K442" s="26" t="str">
        <f>IF(F442=组合调整!N442,"",1)</f>
        <v/>
      </c>
      <c r="L442" s="26" t="str">
        <f>IF(G442=组合调整!O442,"",1)</f>
        <v/>
      </c>
      <c r="N442" s="26">
        <v>4013321</v>
      </c>
      <c r="P442" s="26">
        <f>IF(D442="",0,VLOOKUP(D442,英雄信息!$O:$P,2,0))</f>
        <v>40155</v>
      </c>
      <c r="Q442" s="26">
        <f>IF(E442="",0,VLOOKUP(E442,英雄信息!$O:$P,2,0))</f>
        <v>0</v>
      </c>
      <c r="R442" s="26">
        <f>IF(F442="",0,VLOOKUP(F442,英雄信息!$O:$P,2,0))</f>
        <v>0</v>
      </c>
      <c r="S442" s="26">
        <f>IF(G442="",0,VLOOKUP(G442,英雄信息!$O:$P,2,0))</f>
        <v>0</v>
      </c>
    </row>
    <row r="443" spans="1:19">
      <c r="A443" s="61"/>
      <c r="B443" s="26" t="s">
        <v>143</v>
      </c>
      <c r="C443" s="26">
        <v>4</v>
      </c>
      <c r="D443" s="26" t="s">
        <v>8</v>
      </c>
      <c r="E443" s="26" t="s">
        <v>971</v>
      </c>
      <c r="F443" s="26" t="s">
        <v>971</v>
      </c>
      <c r="G443" s="26" t="s">
        <v>971</v>
      </c>
      <c r="I443" s="26" t="str">
        <f>IF(D443=组合调整!L443,"",1)</f>
        <v/>
      </c>
      <c r="J443" s="26" t="str">
        <f>IF(E443=组合调整!M443,"",1)</f>
        <v/>
      </c>
      <c r="K443" s="26" t="str">
        <f>IF(F443=组合调整!N443,"",1)</f>
        <v/>
      </c>
      <c r="L443" s="26" t="str">
        <f>IF(G443=组合调整!O443,"",1)</f>
        <v/>
      </c>
      <c r="N443" s="26">
        <v>4013331</v>
      </c>
      <c r="P443" s="26">
        <f>IF(D443="",0,VLOOKUP(D443,英雄信息!$O:$P,2,0))</f>
        <v>40144</v>
      </c>
      <c r="Q443" s="26">
        <f>IF(E443="",0,VLOOKUP(E443,英雄信息!$O:$P,2,0))</f>
        <v>0</v>
      </c>
      <c r="R443" s="26">
        <f>IF(F443="",0,VLOOKUP(F443,英雄信息!$O:$P,2,0))</f>
        <v>0</v>
      </c>
      <c r="S443" s="26">
        <f>IF(G443="",0,VLOOKUP(G443,英雄信息!$O:$P,2,0))</f>
        <v>0</v>
      </c>
    </row>
    <row r="444" spans="1:19" hidden="1">
      <c r="B444" s="26" t="s">
        <v>47</v>
      </c>
      <c r="C444" s="26">
        <v>2</v>
      </c>
      <c r="D444" s="26" t="s">
        <v>1471</v>
      </c>
      <c r="E444" s="26" t="s">
        <v>51</v>
      </c>
      <c r="F444" s="26" t="s">
        <v>971</v>
      </c>
      <c r="G444" s="26" t="s">
        <v>971</v>
      </c>
      <c r="I444" s="26" t="str">
        <f>IF(D444=组合调整!L444,"",1)</f>
        <v/>
      </c>
      <c r="J444" s="26" t="str">
        <f>IF(E444=组合调整!M444,"",1)</f>
        <v/>
      </c>
      <c r="K444" s="26" t="str">
        <f>IF(F444=组合调整!N444,"",1)</f>
        <v/>
      </c>
      <c r="L444" s="26" t="str">
        <f>IF(G444=组合调整!O444,"",1)</f>
        <v/>
      </c>
      <c r="N444" s="26">
        <v>1024312</v>
      </c>
      <c r="P444" s="26">
        <f>IF(D444="",0,VLOOKUP(D444,英雄信息!$O:$P,2,0))</f>
        <v>10243</v>
      </c>
      <c r="Q444" s="26">
        <f>IF(E444="",0,VLOOKUP(E444,英雄信息!$O:$P,2,0))</f>
        <v>10331</v>
      </c>
      <c r="R444" s="26">
        <f>IF(F444="",0,VLOOKUP(F444,英雄信息!$O:$P,2,0))</f>
        <v>0</v>
      </c>
      <c r="S444" s="26">
        <f>IF(G444="",0,VLOOKUP(G444,英雄信息!$O:$P,2,0))</f>
        <v>0</v>
      </c>
    </row>
    <row r="445" spans="1:19" hidden="1">
      <c r="B445" s="26" t="s">
        <v>47</v>
      </c>
      <c r="C445" s="26">
        <v>2</v>
      </c>
      <c r="D445" s="26" t="s">
        <v>28</v>
      </c>
      <c r="E445" s="26" t="s">
        <v>971</v>
      </c>
      <c r="F445" s="26" t="s">
        <v>971</v>
      </c>
      <c r="G445" s="26" t="s">
        <v>971</v>
      </c>
      <c r="I445" s="26" t="str">
        <f>IF(D445=组合调整!L445,"",1)</f>
        <v/>
      </c>
      <c r="J445" s="26" t="str">
        <f>IF(E445=组合调整!M445,"",1)</f>
        <v/>
      </c>
      <c r="K445" s="26" t="str">
        <f>IF(F445=组合调整!N445,"",1)</f>
        <v/>
      </c>
      <c r="L445" s="26" t="str">
        <f>IF(G445=组合调整!O445,"",1)</f>
        <v/>
      </c>
      <c r="N445" s="26">
        <v>1025411</v>
      </c>
      <c r="P445" s="26">
        <f>IF(D445="",0,VLOOKUP(D445,英雄信息!$O:$P,2,0))</f>
        <v>30089</v>
      </c>
      <c r="Q445" s="26">
        <f>IF(E445="",0,VLOOKUP(E445,英雄信息!$O:$P,2,0))</f>
        <v>0</v>
      </c>
      <c r="R445" s="26">
        <f>IF(F445="",0,VLOOKUP(F445,英雄信息!$O:$P,2,0))</f>
        <v>0</v>
      </c>
      <c r="S445" s="26">
        <f>IF(G445="",0,VLOOKUP(G445,英雄信息!$O:$P,2,0))</f>
        <v>0</v>
      </c>
    </row>
    <row r="446" spans="1:19" hidden="1">
      <c r="B446" s="26" t="s">
        <v>47</v>
      </c>
      <c r="C446" s="26">
        <v>2</v>
      </c>
      <c r="D446" s="26" t="s">
        <v>48</v>
      </c>
      <c r="E446" s="26" t="s">
        <v>971</v>
      </c>
      <c r="F446" s="26" t="s">
        <v>971</v>
      </c>
      <c r="G446" s="26" t="s">
        <v>971</v>
      </c>
      <c r="I446" s="26" t="str">
        <f>IF(D446=组合调整!L446,"",1)</f>
        <v/>
      </c>
      <c r="J446" s="26" t="str">
        <f>IF(E446=组合调整!M446,"",1)</f>
        <v/>
      </c>
      <c r="K446" s="26" t="str">
        <f>IF(F446=组合调整!N446,"",1)</f>
        <v/>
      </c>
      <c r="L446" s="26" t="str">
        <f>IF(G446=组合调整!O446,"",1)</f>
        <v/>
      </c>
      <c r="N446" s="26">
        <v>1025421</v>
      </c>
      <c r="P446" s="26">
        <f>IF(D446="",0,VLOOKUP(D446,英雄信息!$O:$P,2,0))</f>
        <v>10298</v>
      </c>
      <c r="Q446" s="26">
        <f>IF(E446="",0,VLOOKUP(E446,英雄信息!$O:$P,2,0))</f>
        <v>0</v>
      </c>
      <c r="R446" s="26">
        <f>IF(F446="",0,VLOOKUP(F446,英雄信息!$O:$P,2,0))</f>
        <v>0</v>
      </c>
      <c r="S446" s="26">
        <f>IF(G446="",0,VLOOKUP(G446,英雄信息!$O:$P,2,0))</f>
        <v>0</v>
      </c>
    </row>
    <row r="447" spans="1:19">
      <c r="A447" s="61">
        <v>11</v>
      </c>
      <c r="B447" s="26" t="s">
        <v>3</v>
      </c>
      <c r="C447" s="26">
        <v>4</v>
      </c>
      <c r="D447" s="26" t="s">
        <v>20</v>
      </c>
      <c r="E447" s="26" t="s">
        <v>971</v>
      </c>
      <c r="F447" s="26" t="s">
        <v>971</v>
      </c>
      <c r="G447" s="26" t="s">
        <v>971</v>
      </c>
      <c r="I447" s="26" t="str">
        <f>IF(D447=组合调整!L447,"",1)</f>
        <v/>
      </c>
      <c r="J447" s="26" t="str">
        <f>IF(E447=组合调整!M447,"",1)</f>
        <v/>
      </c>
      <c r="K447" s="26" t="str">
        <f>IF(F447=组合调整!N447,"",1)</f>
        <v/>
      </c>
      <c r="L447" s="26" t="str">
        <f>IF(G447=组合调整!O447,"",1)</f>
        <v/>
      </c>
      <c r="N447" s="26">
        <v>3000132</v>
      </c>
      <c r="P447" s="26">
        <f>IF(D447="",0,VLOOKUP(D447,英雄信息!$O:$P,2,0))</f>
        <v>40001</v>
      </c>
      <c r="Q447" s="26">
        <f>IF(E447="",0,VLOOKUP(E447,英雄信息!$O:$P,2,0))</f>
        <v>0</v>
      </c>
      <c r="R447" s="26">
        <f>IF(F447="",0,VLOOKUP(F447,英雄信息!$O:$P,2,0))</f>
        <v>0</v>
      </c>
      <c r="S447" s="26">
        <f>IF(G447="",0,VLOOKUP(G447,英雄信息!$O:$P,2,0))</f>
        <v>0</v>
      </c>
    </row>
    <row r="448" spans="1:19">
      <c r="A448" s="61"/>
      <c r="B448" s="26" t="s">
        <v>3</v>
      </c>
      <c r="C448" s="26">
        <v>4</v>
      </c>
      <c r="D448" s="26" t="s">
        <v>2</v>
      </c>
      <c r="E448" s="26" t="s">
        <v>971</v>
      </c>
      <c r="F448" s="26" t="s">
        <v>971</v>
      </c>
      <c r="G448" s="26" t="s">
        <v>971</v>
      </c>
      <c r="I448" s="26" t="str">
        <f>IF(D448=组合调整!L448,"",1)</f>
        <v/>
      </c>
      <c r="J448" s="26" t="str">
        <f>IF(E448=组合调整!M448,"",1)</f>
        <v/>
      </c>
      <c r="K448" s="26" t="str">
        <f>IF(F448=组合调整!N448,"",1)</f>
        <v/>
      </c>
      <c r="L448" s="26" t="str">
        <f>IF(G448=组合调整!O448,"",1)</f>
        <v/>
      </c>
      <c r="N448" s="26">
        <v>3001211</v>
      </c>
      <c r="P448" s="26">
        <f>IF(D448="",0,VLOOKUP(D448,英雄信息!$O:$P,2,0))</f>
        <v>30133</v>
      </c>
      <c r="Q448" s="26">
        <f>IF(E448="",0,VLOOKUP(E448,英雄信息!$O:$P,2,0))</f>
        <v>0</v>
      </c>
      <c r="R448" s="26">
        <f>IF(F448="",0,VLOOKUP(F448,英雄信息!$O:$P,2,0))</f>
        <v>0</v>
      </c>
      <c r="S448" s="26">
        <f>IF(G448="",0,VLOOKUP(G448,英雄信息!$O:$P,2,0))</f>
        <v>0</v>
      </c>
    </row>
    <row r="449" spans="1:19">
      <c r="A449" s="61"/>
      <c r="B449" s="26" t="s">
        <v>3</v>
      </c>
      <c r="C449" s="26">
        <v>4</v>
      </c>
      <c r="D449" s="26" t="s">
        <v>37</v>
      </c>
      <c r="E449" s="26" t="s">
        <v>971</v>
      </c>
      <c r="F449" s="26" t="s">
        <v>971</v>
      </c>
      <c r="G449" s="26" t="s">
        <v>971</v>
      </c>
      <c r="I449" s="26" t="str">
        <f>IF(D449=组合调整!L449,"",1)</f>
        <v/>
      </c>
      <c r="J449" s="26" t="str">
        <f>IF(E449=组合调整!M449,"",1)</f>
        <v/>
      </c>
      <c r="K449" s="26" t="str">
        <f>IF(F449=组合调整!N449,"",1)</f>
        <v/>
      </c>
      <c r="L449" s="26" t="str">
        <f>IF(G449=组合调整!O449,"",1)</f>
        <v/>
      </c>
      <c r="N449" s="26">
        <v>3003412</v>
      </c>
      <c r="P449" s="26">
        <f>IF(D449="",0,VLOOKUP(D449,英雄信息!$O:$P,2,0))</f>
        <v>30034</v>
      </c>
      <c r="Q449" s="26">
        <f>IF(E449="",0,VLOOKUP(E449,英雄信息!$O:$P,2,0))</f>
        <v>0</v>
      </c>
      <c r="R449" s="26">
        <f>IF(F449="",0,VLOOKUP(F449,英雄信息!$O:$P,2,0))</f>
        <v>0</v>
      </c>
      <c r="S449" s="26">
        <f>IF(G449="",0,VLOOKUP(G449,英雄信息!$O:$P,2,0))</f>
        <v>0</v>
      </c>
    </row>
    <row r="450" spans="1:19">
      <c r="A450" s="61"/>
      <c r="B450" s="26" t="s">
        <v>3</v>
      </c>
      <c r="C450" s="26">
        <v>4</v>
      </c>
      <c r="D450" s="26" t="s">
        <v>0</v>
      </c>
      <c r="E450" s="26" t="s">
        <v>971</v>
      </c>
      <c r="F450" s="26" t="s">
        <v>971</v>
      </c>
      <c r="G450" s="26" t="s">
        <v>971</v>
      </c>
      <c r="I450" s="26" t="str">
        <f>IF(D450=组合调整!L450,"",1)</f>
        <v/>
      </c>
      <c r="J450" s="26" t="str">
        <f>IF(E450=组合调整!M450,"",1)</f>
        <v/>
      </c>
      <c r="K450" s="26" t="str">
        <f>IF(F450=组合调整!N450,"",1)</f>
        <v/>
      </c>
      <c r="L450" s="26" t="str">
        <f>IF(G450=组合调整!O450,"",1)</f>
        <v/>
      </c>
      <c r="N450" s="26">
        <v>3004522</v>
      </c>
      <c r="P450" s="26">
        <f>IF(D450="",0,VLOOKUP(D450,英雄信息!$O:$P,2,0))</f>
        <v>30045</v>
      </c>
      <c r="Q450" s="26">
        <f>IF(E450="",0,VLOOKUP(E450,英雄信息!$O:$P,2,0))</f>
        <v>0</v>
      </c>
      <c r="R450" s="26">
        <f>IF(F450="",0,VLOOKUP(F450,英雄信息!$O:$P,2,0))</f>
        <v>0</v>
      </c>
      <c r="S450" s="26">
        <f>IF(G450="",0,VLOOKUP(G450,英雄信息!$O:$P,2,0))</f>
        <v>0</v>
      </c>
    </row>
    <row r="451" spans="1:19" hidden="1">
      <c r="A451" s="61">
        <v>11</v>
      </c>
      <c r="B451" s="26" t="s">
        <v>147</v>
      </c>
      <c r="C451" s="26">
        <v>3</v>
      </c>
      <c r="D451" s="26" t="s">
        <v>1</v>
      </c>
      <c r="E451" s="26" t="s">
        <v>971</v>
      </c>
      <c r="F451" s="26" t="s">
        <v>971</v>
      </c>
      <c r="G451" s="26" t="s">
        <v>971</v>
      </c>
      <c r="I451" s="26" t="str">
        <f>IF(D451=组合调整!L451,"",1)</f>
        <v/>
      </c>
      <c r="J451" s="26" t="str">
        <f>IF(E451=组合调整!M451,"",1)</f>
        <v/>
      </c>
      <c r="K451" s="26" t="str">
        <f>IF(F451=组合调整!N451,"",1)</f>
        <v/>
      </c>
      <c r="L451" s="26" t="str">
        <f>IF(G451=组合调整!O451,"",1)</f>
        <v/>
      </c>
      <c r="N451" s="26">
        <v>4001222</v>
      </c>
      <c r="P451" s="26">
        <f>IF(D451="",0,VLOOKUP(D451,英雄信息!$O:$P,2,0))</f>
        <v>40012</v>
      </c>
      <c r="Q451" s="26">
        <f>IF(E451="",0,VLOOKUP(E451,英雄信息!$O:$P,2,0))</f>
        <v>0</v>
      </c>
      <c r="R451" s="26">
        <f>IF(F451="",0,VLOOKUP(F451,英雄信息!$O:$P,2,0))</f>
        <v>0</v>
      </c>
      <c r="S451" s="26">
        <f>IF(G451="",0,VLOOKUP(G451,英雄信息!$O:$P,2,0))</f>
        <v>0</v>
      </c>
    </row>
    <row r="452" spans="1:19" hidden="1">
      <c r="A452" s="61"/>
      <c r="B452" s="26" t="s">
        <v>147</v>
      </c>
      <c r="C452" s="26">
        <v>3</v>
      </c>
      <c r="D452" s="26" t="s">
        <v>146</v>
      </c>
      <c r="E452" s="26" t="s">
        <v>971</v>
      </c>
      <c r="F452" s="26" t="s">
        <v>971</v>
      </c>
      <c r="G452" s="26" t="s">
        <v>971</v>
      </c>
      <c r="I452" s="26" t="str">
        <f>IF(D452=组合调整!L452,"",1)</f>
        <v/>
      </c>
      <c r="J452" s="26" t="str">
        <f>IF(E452=组合调整!M452,"",1)</f>
        <v/>
      </c>
      <c r="K452" s="26" t="str">
        <f>IF(F452=组合调整!N452,"",1)</f>
        <v/>
      </c>
      <c r="L452" s="26" t="str">
        <f>IF(G452=组合调整!O452,"",1)</f>
        <v/>
      </c>
      <c r="N452" s="26">
        <v>4010011</v>
      </c>
      <c r="P452" s="26">
        <f>IF(D452="",0,VLOOKUP(D452,英雄信息!$O:$P,2,0))</f>
        <v>40089</v>
      </c>
      <c r="Q452" s="26">
        <f>IF(E452="",0,VLOOKUP(E452,英雄信息!$O:$P,2,0))</f>
        <v>0</v>
      </c>
      <c r="R452" s="26">
        <f>IF(F452="",0,VLOOKUP(F452,英雄信息!$O:$P,2,0))</f>
        <v>0</v>
      </c>
      <c r="S452" s="26">
        <f>IF(G452="",0,VLOOKUP(G452,英雄信息!$O:$P,2,0))</f>
        <v>0</v>
      </c>
    </row>
    <row r="453" spans="1:19" hidden="1">
      <c r="A453" s="61"/>
      <c r="B453" s="26" t="s">
        <v>147</v>
      </c>
      <c r="C453" s="26">
        <v>3</v>
      </c>
      <c r="D453" s="26" t="s">
        <v>1509</v>
      </c>
      <c r="E453" s="26" t="s">
        <v>135</v>
      </c>
      <c r="F453" s="26" t="s">
        <v>971</v>
      </c>
      <c r="G453" s="26" t="s">
        <v>971</v>
      </c>
      <c r="I453" s="26" t="str">
        <f>IF(D453=组合调整!L453,"",1)</f>
        <v/>
      </c>
      <c r="J453" s="26" t="str">
        <f>IF(E453=组合调整!M453,"",1)</f>
        <v/>
      </c>
      <c r="K453" s="26" t="str">
        <f>IF(F453=组合调整!N453,"",1)</f>
        <v/>
      </c>
      <c r="L453" s="26" t="str">
        <f>IF(G453=组合调整!O453,"",1)</f>
        <v/>
      </c>
      <c r="N453" s="26">
        <v>4010021</v>
      </c>
      <c r="P453" s="26">
        <f>IF(D453="",0,VLOOKUP(D453,英雄信息!$O:$P,2,0))</f>
        <v>30364</v>
      </c>
      <c r="Q453" s="26">
        <f>IF(E453="",0,VLOOKUP(E453,英雄信息!$O:$P,2,0))</f>
        <v>40078</v>
      </c>
      <c r="R453" s="26">
        <f>IF(F453="",0,VLOOKUP(F453,英雄信息!$O:$P,2,0))</f>
        <v>0</v>
      </c>
      <c r="S453" s="26">
        <f>IF(G453="",0,VLOOKUP(G453,英雄信息!$O:$P,2,0))</f>
        <v>0</v>
      </c>
    </row>
    <row r="454" spans="1:19" hidden="1">
      <c r="A454" s="61"/>
      <c r="B454" s="26" t="s">
        <v>147</v>
      </c>
      <c r="C454" s="26">
        <v>3</v>
      </c>
      <c r="D454" s="26" t="s">
        <v>148</v>
      </c>
      <c r="E454" s="26" t="s">
        <v>971</v>
      </c>
      <c r="F454" s="26" t="s">
        <v>971</v>
      </c>
      <c r="G454" s="26" t="s">
        <v>971</v>
      </c>
      <c r="I454" s="26" t="str">
        <f>IF(D454=组合调整!L454,"",1)</f>
        <v/>
      </c>
      <c r="J454" s="26" t="str">
        <f>IF(E454=组合调整!M454,"",1)</f>
        <v/>
      </c>
      <c r="K454" s="26" t="str">
        <f>IF(F454=组合调整!N454,"",1)</f>
        <v/>
      </c>
      <c r="L454" s="26" t="str">
        <f>IF(G454=组合调整!O454,"",1)</f>
        <v/>
      </c>
      <c r="N454" s="26">
        <v>4010031</v>
      </c>
      <c r="P454" s="26">
        <f>IF(D454="",0,VLOOKUP(D454,英雄信息!$O:$P,2,0))</f>
        <v>40111</v>
      </c>
      <c r="Q454" s="26">
        <f>IF(E454="",0,VLOOKUP(E454,英雄信息!$O:$P,2,0))</f>
        <v>0</v>
      </c>
      <c r="R454" s="26">
        <f>IF(F454="",0,VLOOKUP(F454,英雄信息!$O:$P,2,0))</f>
        <v>0</v>
      </c>
      <c r="S454" s="26">
        <f>IF(G454="",0,VLOOKUP(G454,英雄信息!$O:$P,2,0))</f>
        <v>0</v>
      </c>
    </row>
    <row r="455" spans="1:19" hidden="1">
      <c r="A455" s="61">
        <v>11</v>
      </c>
      <c r="B455" s="26" t="s">
        <v>127</v>
      </c>
      <c r="C455" s="26">
        <v>3</v>
      </c>
      <c r="D455" s="26" t="s">
        <v>33</v>
      </c>
      <c r="E455" s="26" t="s">
        <v>971</v>
      </c>
      <c r="F455" s="26" t="s">
        <v>971</v>
      </c>
      <c r="G455" s="26" t="s">
        <v>971</v>
      </c>
      <c r="I455" s="26" t="str">
        <f>IF(D455=组合调整!L455,"",1)</f>
        <v/>
      </c>
      <c r="J455" s="26" t="str">
        <f>IF(E455=组合调整!M455,"",1)</f>
        <v/>
      </c>
      <c r="K455" s="26" t="str">
        <f>IF(F455=组合调整!N455,"",1)</f>
        <v/>
      </c>
      <c r="L455" s="26" t="str">
        <f>IF(G455=组合调整!O455,"",1)</f>
        <v/>
      </c>
      <c r="N455" s="26">
        <v>4002332</v>
      </c>
      <c r="P455" s="26">
        <f>IF(D455="",0,VLOOKUP(D455,英雄信息!$O:$P,2,0))</f>
        <v>40023</v>
      </c>
      <c r="Q455" s="26">
        <f>IF(E455="",0,VLOOKUP(E455,英雄信息!$O:$P,2,0))</f>
        <v>0</v>
      </c>
      <c r="R455" s="26">
        <f>IF(F455="",0,VLOOKUP(F455,英雄信息!$O:$P,2,0))</f>
        <v>0</v>
      </c>
      <c r="S455" s="26">
        <f>IF(G455="",0,VLOOKUP(G455,英雄信息!$O:$P,2,0))</f>
        <v>0</v>
      </c>
    </row>
    <row r="456" spans="1:19" hidden="1">
      <c r="A456" s="61"/>
      <c r="B456" s="26" t="s">
        <v>127</v>
      </c>
      <c r="C456" s="26">
        <v>3</v>
      </c>
      <c r="D456" s="26" t="s">
        <v>125</v>
      </c>
      <c r="E456" s="26" t="s">
        <v>971</v>
      </c>
      <c r="F456" s="26" t="s">
        <v>971</v>
      </c>
      <c r="G456" s="26" t="s">
        <v>971</v>
      </c>
      <c r="I456" s="26" t="str">
        <f>IF(D456=组合调整!L456,"",1)</f>
        <v/>
      </c>
      <c r="J456" s="26" t="str">
        <f>IF(E456=组合调整!M456,"",1)</f>
        <v/>
      </c>
      <c r="K456" s="26" t="str">
        <f>IF(F456=组合调整!N456,"",1)</f>
        <v/>
      </c>
      <c r="L456" s="26" t="str">
        <f>IF(G456=组合调整!O456,"",1)</f>
        <v/>
      </c>
      <c r="N456" s="26">
        <v>4003411</v>
      </c>
      <c r="P456" s="26">
        <f>IF(D456="",0,VLOOKUP(D456,英雄信息!$O:$P,2,0))</f>
        <v>10188</v>
      </c>
      <c r="Q456" s="26">
        <f>IF(E456="",0,VLOOKUP(E456,英雄信息!$O:$P,2,0))</f>
        <v>0</v>
      </c>
      <c r="R456" s="26">
        <f>IF(F456="",0,VLOOKUP(F456,英雄信息!$O:$P,2,0))</f>
        <v>0</v>
      </c>
      <c r="S456" s="26">
        <f>IF(G456="",0,VLOOKUP(G456,英雄信息!$O:$P,2,0))</f>
        <v>0</v>
      </c>
    </row>
    <row r="457" spans="1:19" hidden="1">
      <c r="A457" s="61"/>
      <c r="B457" s="26" t="s">
        <v>127</v>
      </c>
      <c r="C457" s="26">
        <v>3</v>
      </c>
      <c r="D457" s="26" t="s">
        <v>143</v>
      </c>
      <c r="E457" s="26" t="s">
        <v>971</v>
      </c>
      <c r="F457" s="26" t="s">
        <v>971</v>
      </c>
      <c r="G457" s="26" t="s">
        <v>971</v>
      </c>
      <c r="I457" s="26" t="str">
        <f>IF(D457=组合调整!L457,"",1)</f>
        <v/>
      </c>
      <c r="J457" s="26" t="str">
        <f>IF(E457=组合调整!M457,"",1)</f>
        <v/>
      </c>
      <c r="K457" s="26" t="str">
        <f>IF(F457=组合调整!N457,"",1)</f>
        <v/>
      </c>
      <c r="L457" s="26" t="str">
        <f>IF(G457=组合调整!O457,"",1)</f>
        <v/>
      </c>
      <c r="N457" s="26">
        <v>4003421</v>
      </c>
      <c r="P457" s="26">
        <f>IF(D457="",0,VLOOKUP(D457,英雄信息!$O:$P,2,0))</f>
        <v>40133</v>
      </c>
      <c r="Q457" s="26">
        <f>IF(E457="",0,VLOOKUP(E457,英雄信息!$O:$P,2,0))</f>
        <v>0</v>
      </c>
      <c r="R457" s="26">
        <f>IF(F457="",0,VLOOKUP(F457,英雄信息!$O:$P,2,0))</f>
        <v>0</v>
      </c>
      <c r="S457" s="26">
        <f>IF(G457="",0,VLOOKUP(G457,英雄信息!$O:$P,2,0))</f>
        <v>0</v>
      </c>
    </row>
    <row r="458" spans="1:19" hidden="1">
      <c r="A458" s="61"/>
      <c r="B458" s="26" t="s">
        <v>127</v>
      </c>
      <c r="C458" s="26">
        <v>3</v>
      </c>
      <c r="D458" s="26" t="s">
        <v>111</v>
      </c>
      <c r="E458" s="26" t="s">
        <v>971</v>
      </c>
      <c r="F458" s="26" t="s">
        <v>971</v>
      </c>
      <c r="G458" s="26" t="s">
        <v>971</v>
      </c>
      <c r="I458" s="26" t="str">
        <f>IF(D458=组合调整!L458,"",1)</f>
        <v/>
      </c>
      <c r="J458" s="26" t="str">
        <f>IF(E458=组合调整!M458,"",1)</f>
        <v/>
      </c>
      <c r="K458" s="26" t="str">
        <f>IF(F458=组合调整!N458,"",1)</f>
        <v/>
      </c>
      <c r="L458" s="26" t="str">
        <f>IF(G458=组合调整!O458,"",1)</f>
        <v/>
      </c>
      <c r="N458" s="26">
        <v>4003431</v>
      </c>
      <c r="P458" s="26">
        <f>IF(D458="",0,VLOOKUP(D458,英雄信息!$O:$P,2,0))</f>
        <v>20144</v>
      </c>
      <c r="Q458" s="26">
        <f>IF(E458="",0,VLOOKUP(E458,英雄信息!$O:$P,2,0))</f>
        <v>0</v>
      </c>
      <c r="R458" s="26">
        <f>IF(F458="",0,VLOOKUP(F458,英雄信息!$O:$P,2,0))</f>
        <v>0</v>
      </c>
      <c r="S458" s="26">
        <f>IF(G458="",0,VLOOKUP(G458,英雄信息!$O:$P,2,0))</f>
        <v>0</v>
      </c>
    </row>
    <row r="459" spans="1:19">
      <c r="A459" s="61">
        <v>11</v>
      </c>
      <c r="B459" s="26" t="s">
        <v>36</v>
      </c>
      <c r="C459" s="26">
        <v>4</v>
      </c>
      <c r="D459" s="26" t="s">
        <v>108</v>
      </c>
      <c r="E459" s="26" t="s">
        <v>971</v>
      </c>
      <c r="F459" s="26" t="s">
        <v>971</v>
      </c>
      <c r="G459" s="26" t="s">
        <v>971</v>
      </c>
      <c r="I459" s="26" t="str">
        <f>IF(D459=组合调整!L459,"",1)</f>
        <v/>
      </c>
      <c r="J459" s="26" t="str">
        <f>IF(E459=组合调整!M459,"",1)</f>
        <v/>
      </c>
      <c r="K459" s="26" t="str">
        <f>IF(F459=组合调整!N459,"",1)</f>
        <v/>
      </c>
      <c r="L459" s="26" t="str">
        <f>IF(G459=组合调整!O459,"",1)</f>
        <v/>
      </c>
      <c r="N459" s="26">
        <v>1019922</v>
      </c>
      <c r="P459" s="26">
        <f>IF(D459="",0,VLOOKUP(D459,英雄信息!$O:$P,2,0))</f>
        <v>10199</v>
      </c>
      <c r="Q459" s="26">
        <f>IF(E459="",0,VLOOKUP(E459,英雄信息!$O:$P,2,0))</f>
        <v>0</v>
      </c>
      <c r="R459" s="26">
        <f>IF(F459="",0,VLOOKUP(F459,英雄信息!$O:$P,2,0))</f>
        <v>0</v>
      </c>
      <c r="S459" s="26">
        <f>IF(G459="",0,VLOOKUP(G459,英雄信息!$O:$P,2,0))</f>
        <v>0</v>
      </c>
    </row>
    <row r="460" spans="1:19">
      <c r="A460" s="61"/>
      <c r="B460" s="26" t="s">
        <v>36</v>
      </c>
      <c r="C460" s="26">
        <v>4</v>
      </c>
      <c r="D460" s="26" t="s">
        <v>144</v>
      </c>
      <c r="E460" s="26" t="s">
        <v>971</v>
      </c>
      <c r="F460" s="26" t="s">
        <v>971</v>
      </c>
      <c r="G460" s="26" t="s">
        <v>971</v>
      </c>
      <c r="I460" s="26" t="str">
        <f>IF(D460=组合调整!L460,"",1)</f>
        <v/>
      </c>
      <c r="J460" s="26" t="str">
        <f>IF(E460=组合调整!M460,"",1)</f>
        <v/>
      </c>
      <c r="K460" s="26" t="str">
        <f>IF(F460=组合调整!N460,"",1)</f>
        <v/>
      </c>
      <c r="L460" s="26" t="str">
        <f>IF(G460=组合调整!O460,"",1)</f>
        <v/>
      </c>
      <c r="N460" s="26">
        <v>2002332</v>
      </c>
      <c r="P460" s="26">
        <f>IF(D460="",0,VLOOKUP(D460,英雄信息!$O:$P,2,0))</f>
        <v>10045</v>
      </c>
      <c r="Q460" s="26">
        <f>IF(E460="",0,VLOOKUP(E460,英雄信息!$O:$P,2,0))</f>
        <v>0</v>
      </c>
      <c r="R460" s="26">
        <f>IF(F460="",0,VLOOKUP(F460,英雄信息!$O:$P,2,0))</f>
        <v>0</v>
      </c>
      <c r="S460" s="26">
        <f>IF(G460="",0,VLOOKUP(G460,英雄信息!$O:$P,2,0))</f>
        <v>0</v>
      </c>
    </row>
    <row r="461" spans="1:19">
      <c r="A461" s="61"/>
      <c r="B461" s="26" t="s">
        <v>36</v>
      </c>
      <c r="C461" s="26">
        <v>4</v>
      </c>
      <c r="D461" s="26" t="s">
        <v>4</v>
      </c>
      <c r="E461" s="26" t="s">
        <v>40</v>
      </c>
      <c r="F461" s="26" t="s">
        <v>8</v>
      </c>
      <c r="G461" s="26" t="s">
        <v>971</v>
      </c>
      <c r="I461" s="26" t="str">
        <f>IF(D461=组合调整!L461,"",1)</f>
        <v/>
      </c>
      <c r="J461" s="26" t="str">
        <f>IF(E461=组合调整!M461,"",1)</f>
        <v/>
      </c>
      <c r="K461" s="26" t="str">
        <f>IF(F461=组合调整!N461,"",1)</f>
        <v/>
      </c>
      <c r="L461" s="26" t="str">
        <f>IF(G461=组合调整!O461,"",1)</f>
        <v/>
      </c>
      <c r="N461" s="26">
        <v>4000124</v>
      </c>
      <c r="P461" s="26">
        <f>IF(D461="",0,VLOOKUP(D461,英雄信息!$O:$P,2,0))</f>
        <v>10144</v>
      </c>
      <c r="Q461" s="26">
        <f>IF(E461="",0,VLOOKUP(E461,英雄信息!$O:$P,2,0))</f>
        <v>20078</v>
      </c>
      <c r="R461" s="26">
        <f>IF(F461="",0,VLOOKUP(F461,英雄信息!$O:$P,2,0))</f>
        <v>40144</v>
      </c>
      <c r="S461" s="26">
        <f>IF(G461="",0,VLOOKUP(G461,英雄信息!$O:$P,2,0))</f>
        <v>0</v>
      </c>
    </row>
    <row r="462" spans="1:19">
      <c r="A462" s="61"/>
      <c r="B462" s="26" t="s">
        <v>36</v>
      </c>
      <c r="C462" s="26">
        <v>4</v>
      </c>
      <c r="D462" s="26" t="s">
        <v>143</v>
      </c>
      <c r="E462" s="26" t="s">
        <v>971</v>
      </c>
      <c r="F462" s="26" t="s">
        <v>971</v>
      </c>
      <c r="G462" s="26" t="s">
        <v>971</v>
      </c>
      <c r="I462" s="26" t="str">
        <f>IF(D462=组合调整!L462,"",1)</f>
        <v/>
      </c>
      <c r="J462" s="26" t="str">
        <f>IF(E462=组合调整!M462,"",1)</f>
        <v/>
      </c>
      <c r="K462" s="26" t="str">
        <f>IF(F462=组合调整!N462,"",1)</f>
        <v/>
      </c>
      <c r="L462" s="26" t="str">
        <f>IF(G462=组合调整!O462,"",1)</f>
        <v/>
      </c>
      <c r="N462" s="26">
        <v>4013312</v>
      </c>
      <c r="P462" s="26">
        <f>IF(D462="",0,VLOOKUP(D462,英雄信息!$O:$P,2,0))</f>
        <v>40133</v>
      </c>
      <c r="Q462" s="26">
        <f>IF(E462="",0,VLOOKUP(E462,英雄信息!$O:$P,2,0))</f>
        <v>0</v>
      </c>
      <c r="R462" s="26">
        <f>IF(F462="",0,VLOOKUP(F462,英雄信息!$O:$P,2,0))</f>
        <v>0</v>
      </c>
      <c r="S462" s="26">
        <f>IF(G462="",0,VLOOKUP(G462,英雄信息!$O:$P,2,0))</f>
        <v>0</v>
      </c>
    </row>
    <row r="463" spans="1:19">
      <c r="A463" s="61">
        <v>11</v>
      </c>
      <c r="B463" s="26" t="s">
        <v>142</v>
      </c>
      <c r="C463" s="26">
        <v>4</v>
      </c>
      <c r="D463" s="26" t="s">
        <v>141</v>
      </c>
      <c r="E463" s="26" t="s">
        <v>971</v>
      </c>
      <c r="F463" s="26" t="s">
        <v>971</v>
      </c>
      <c r="G463" s="26" t="s">
        <v>971</v>
      </c>
      <c r="I463" s="26" t="str">
        <f>IF(D463=组合调整!L463,"",1)</f>
        <v/>
      </c>
      <c r="J463" s="26" t="str">
        <f>IF(E463=组合调整!M463,"",1)</f>
        <v/>
      </c>
      <c r="K463" s="26" t="str">
        <f>IF(F463=组合调整!N463,"",1)</f>
        <v/>
      </c>
      <c r="L463" s="26" t="str">
        <f>IF(G463=组合调整!O463,"",1)</f>
        <v/>
      </c>
      <c r="N463" s="26">
        <v>1003412</v>
      </c>
      <c r="P463" s="26">
        <f>IF(D463="",0,VLOOKUP(D463,英雄信息!$O:$P,2,0))</f>
        <v>40155</v>
      </c>
      <c r="Q463" s="26">
        <f>IF(E463="",0,VLOOKUP(E463,英雄信息!$O:$P,2,0))</f>
        <v>0</v>
      </c>
      <c r="R463" s="26">
        <f>IF(F463="",0,VLOOKUP(F463,英雄信息!$O:$P,2,0))</f>
        <v>0</v>
      </c>
      <c r="S463" s="26">
        <f>IF(G463="",0,VLOOKUP(G463,英雄信息!$O:$P,2,0))</f>
        <v>0</v>
      </c>
    </row>
    <row r="464" spans="1:19">
      <c r="A464" s="61"/>
      <c r="B464" s="26" t="s">
        <v>142</v>
      </c>
      <c r="C464" s="26">
        <v>4</v>
      </c>
      <c r="D464" s="26" t="s">
        <v>144</v>
      </c>
      <c r="E464" s="26" t="s">
        <v>971</v>
      </c>
      <c r="F464" s="26" t="s">
        <v>971</v>
      </c>
      <c r="G464" s="26" t="s">
        <v>971</v>
      </c>
      <c r="I464" s="26" t="str">
        <f>IF(D464=组合调整!L464,"",1)</f>
        <v/>
      </c>
      <c r="J464" s="26" t="str">
        <f>IF(E464=组合调整!M464,"",1)</f>
        <v/>
      </c>
      <c r="K464" s="26" t="str">
        <f>IF(F464=组合调整!N464,"",1)</f>
        <v/>
      </c>
      <c r="L464" s="26" t="str">
        <f>IF(G464=组合调整!O464,"",1)</f>
        <v/>
      </c>
      <c r="N464" s="26">
        <v>1004512</v>
      </c>
      <c r="P464" s="26">
        <f>IF(D464="",0,VLOOKUP(D464,英雄信息!$O:$P,2,0))</f>
        <v>10045</v>
      </c>
      <c r="Q464" s="26">
        <f>IF(E464="",0,VLOOKUP(E464,英雄信息!$O:$P,2,0))</f>
        <v>0</v>
      </c>
      <c r="R464" s="26">
        <f>IF(F464="",0,VLOOKUP(F464,英雄信息!$O:$P,2,0))</f>
        <v>0</v>
      </c>
      <c r="S464" s="26">
        <f>IF(G464="",0,VLOOKUP(G464,英雄信息!$O:$P,2,0))</f>
        <v>0</v>
      </c>
    </row>
    <row r="465" spans="1:19">
      <c r="A465" s="61"/>
      <c r="B465" s="26" t="s">
        <v>142</v>
      </c>
      <c r="C465" s="26">
        <v>4</v>
      </c>
      <c r="D465" s="26" t="s">
        <v>143</v>
      </c>
      <c r="E465" s="26" t="s">
        <v>121</v>
      </c>
      <c r="F465" s="26" t="s">
        <v>971</v>
      </c>
      <c r="G465" s="26" t="s">
        <v>971</v>
      </c>
      <c r="I465" s="26" t="str">
        <f>IF(D465=组合调整!L465,"",1)</f>
        <v/>
      </c>
      <c r="J465" s="26" t="str">
        <f>IF(E465=组合调整!M465,"",1)</f>
        <v/>
      </c>
      <c r="K465" s="26" t="str">
        <f>IF(F465=组合调整!N465,"",1)</f>
        <v/>
      </c>
      <c r="L465" s="26" t="str">
        <f>IF(G465=组合调整!O465,"",1)</f>
        <v/>
      </c>
      <c r="N465" s="26">
        <v>1011132</v>
      </c>
      <c r="P465" s="26">
        <f>IF(D465="",0,VLOOKUP(D465,英雄信息!$O:$P,2,0))</f>
        <v>40133</v>
      </c>
      <c r="Q465" s="26">
        <f>IF(E465="",0,VLOOKUP(E465,英雄信息!$O:$P,2,0))</f>
        <v>10155</v>
      </c>
      <c r="R465" s="26">
        <f>IF(F465="",0,VLOOKUP(F465,英雄信息!$O:$P,2,0))</f>
        <v>0</v>
      </c>
      <c r="S465" s="26">
        <f>IF(G465="",0,VLOOKUP(G465,英雄信息!$O:$P,2,0))</f>
        <v>0</v>
      </c>
    </row>
    <row r="466" spans="1:19">
      <c r="A466" s="61"/>
      <c r="B466" s="26" t="s">
        <v>142</v>
      </c>
      <c r="C466" s="26">
        <v>4</v>
      </c>
      <c r="D466" s="26" t="s">
        <v>8</v>
      </c>
      <c r="E466" s="26" t="s">
        <v>971</v>
      </c>
      <c r="F466" s="26" t="s">
        <v>971</v>
      </c>
      <c r="G466" s="26" t="s">
        <v>971</v>
      </c>
      <c r="I466" s="26" t="str">
        <f>IF(D466=组合调整!L466,"",1)</f>
        <v/>
      </c>
      <c r="J466" s="26" t="str">
        <f>IF(E466=组合调整!M466,"",1)</f>
        <v/>
      </c>
      <c r="K466" s="26" t="str">
        <f>IF(F466=组合调整!N466,"",1)</f>
        <v/>
      </c>
      <c r="L466" s="26" t="str">
        <f>IF(G466=组合调整!O466,"",1)</f>
        <v/>
      </c>
      <c r="N466" s="26">
        <v>3007812</v>
      </c>
      <c r="P466" s="26">
        <f>IF(D466="",0,VLOOKUP(D466,英雄信息!$O:$P,2,0))</f>
        <v>40144</v>
      </c>
      <c r="Q466" s="26">
        <f>IF(E466="",0,VLOOKUP(E466,英雄信息!$O:$P,2,0))</f>
        <v>0</v>
      </c>
      <c r="R466" s="26">
        <f>IF(F466="",0,VLOOKUP(F466,英雄信息!$O:$P,2,0))</f>
        <v>0</v>
      </c>
      <c r="S466" s="26">
        <f>IF(G466="",0,VLOOKUP(G466,英雄信息!$O:$P,2,0))</f>
        <v>0</v>
      </c>
    </row>
    <row r="467" spans="1:19" hidden="1">
      <c r="B467" s="26" t="s">
        <v>57</v>
      </c>
      <c r="C467" s="26">
        <v>2</v>
      </c>
      <c r="D467" s="26" t="s">
        <v>56</v>
      </c>
      <c r="E467" s="26" t="s">
        <v>971</v>
      </c>
      <c r="F467" s="26" t="s">
        <v>971</v>
      </c>
      <c r="G467" s="26" t="s">
        <v>971</v>
      </c>
      <c r="I467" s="26" t="str">
        <f>IF(D467=组合调整!L467,"",1)</f>
        <v/>
      </c>
      <c r="J467" s="26" t="str">
        <f>IF(E467=组合调整!M467,"",1)</f>
        <v/>
      </c>
      <c r="K467" s="26" t="str">
        <f>IF(F467=组合调整!N467,"",1)</f>
        <v/>
      </c>
      <c r="L467" s="26" t="str">
        <f>IF(G467=组合调整!O467,"",1)</f>
        <v/>
      </c>
      <c r="N467" s="26">
        <v>1043022</v>
      </c>
      <c r="P467" s="26">
        <f>IF(D467="",0,VLOOKUP(D467,英雄信息!$O:$P,2,0))</f>
        <v>10430</v>
      </c>
      <c r="Q467" s="26">
        <f>IF(E467="",0,VLOOKUP(E467,英雄信息!$O:$P,2,0))</f>
        <v>0</v>
      </c>
      <c r="R467" s="26">
        <f>IF(F467="",0,VLOOKUP(F467,英雄信息!$O:$P,2,0))</f>
        <v>0</v>
      </c>
      <c r="S467" s="26">
        <f>IF(G467="",0,VLOOKUP(G467,英雄信息!$O:$P,2,0))</f>
        <v>0</v>
      </c>
    </row>
    <row r="468" spans="1:19" hidden="1">
      <c r="B468" s="26" t="s">
        <v>57</v>
      </c>
      <c r="C468" s="26">
        <v>2</v>
      </c>
      <c r="D468" s="26" t="s">
        <v>58</v>
      </c>
      <c r="E468" s="26" t="s">
        <v>971</v>
      </c>
      <c r="F468" s="26" t="s">
        <v>971</v>
      </c>
      <c r="G468" s="26" t="s">
        <v>971</v>
      </c>
      <c r="I468" s="26" t="str">
        <f>IF(D468=组合调整!L468,"",1)</f>
        <v/>
      </c>
      <c r="J468" s="26" t="str">
        <f>IF(E468=组合调整!M468,"",1)</f>
        <v/>
      </c>
      <c r="K468" s="26" t="str">
        <f>IF(F468=组合调整!N468,"",1)</f>
        <v/>
      </c>
      <c r="L468" s="26" t="str">
        <f>IF(G468=组合调整!O468,"",1)</f>
        <v/>
      </c>
      <c r="N468" s="26">
        <v>1044111</v>
      </c>
      <c r="P468" s="26">
        <f>IF(D468="",0,VLOOKUP(D468,英雄信息!$O:$P,2,0))</f>
        <v>10452</v>
      </c>
      <c r="Q468" s="26">
        <f>IF(E468="",0,VLOOKUP(E468,英雄信息!$O:$P,2,0))</f>
        <v>0</v>
      </c>
      <c r="R468" s="26">
        <f>IF(F468="",0,VLOOKUP(F468,英雄信息!$O:$P,2,0))</f>
        <v>0</v>
      </c>
      <c r="S468" s="26">
        <f>IF(G468="",0,VLOOKUP(G468,英雄信息!$O:$P,2,0))</f>
        <v>0</v>
      </c>
    </row>
    <row r="469" spans="1:19" hidden="1">
      <c r="B469" s="26" t="s">
        <v>57</v>
      </c>
      <c r="C469" s="26">
        <v>2</v>
      </c>
      <c r="D469" s="26" t="s">
        <v>101</v>
      </c>
      <c r="E469" s="26" t="s">
        <v>971</v>
      </c>
      <c r="F469" s="26" t="s">
        <v>971</v>
      </c>
      <c r="G469" s="26" t="s">
        <v>971</v>
      </c>
      <c r="I469" s="26" t="str">
        <f>IF(D469=组合调整!L469,"",1)</f>
        <v/>
      </c>
      <c r="J469" s="26" t="str">
        <f>IF(E469=组合调整!M469,"",1)</f>
        <v/>
      </c>
      <c r="K469" s="26" t="str">
        <f>IF(F469=组合调整!N469,"",1)</f>
        <v/>
      </c>
      <c r="L469" s="26" t="str">
        <f>IF(G469=组合调整!O469,"",1)</f>
        <v/>
      </c>
      <c r="N469" s="26">
        <v>1044121</v>
      </c>
      <c r="P469" s="26">
        <f>IF(D469="",0,VLOOKUP(D469,英雄信息!$O:$P,2,0))</f>
        <v>20452</v>
      </c>
      <c r="Q469" s="26">
        <f>IF(E469="",0,VLOOKUP(E469,英雄信息!$O:$P,2,0))</f>
        <v>0</v>
      </c>
      <c r="R469" s="26">
        <f>IF(F469="",0,VLOOKUP(F469,英雄信息!$O:$P,2,0))</f>
        <v>0</v>
      </c>
      <c r="S469" s="26">
        <f>IF(G469="",0,VLOOKUP(G469,英雄信息!$O:$P,2,0))</f>
        <v>0</v>
      </c>
    </row>
    <row r="470" spans="1:19">
      <c r="A470" s="61">
        <v>11</v>
      </c>
      <c r="B470" s="26" t="s">
        <v>18</v>
      </c>
      <c r="C470" s="26">
        <v>5</v>
      </c>
      <c r="D470" s="26" t="s">
        <v>30</v>
      </c>
      <c r="E470" s="26" t="s">
        <v>971</v>
      </c>
      <c r="F470" s="26" t="s">
        <v>971</v>
      </c>
      <c r="G470" s="26"/>
      <c r="I470" s="26" t="str">
        <f>IF(D470=组合调整!L470,"",1)</f>
        <v/>
      </c>
      <c r="J470" s="26" t="str">
        <f>IF(E470=组合调整!M470,"",1)</f>
        <v/>
      </c>
      <c r="K470" s="26" t="str">
        <f>IF(F470=组合调整!N470,"",1)</f>
        <v/>
      </c>
      <c r="L470" s="26" t="str">
        <f>IF(G470=组合调整!O470,"",1)</f>
        <v/>
      </c>
      <c r="N470" s="26">
        <v>1000111</v>
      </c>
      <c r="P470" s="26">
        <f>IF(D470="",0,VLOOKUP(D470,英雄信息!$O:$P,2,0))</f>
        <v>10067</v>
      </c>
      <c r="Q470" s="26">
        <f>IF(E470="",0,VLOOKUP(E470,英雄信息!$O:$P,2,0))</f>
        <v>0</v>
      </c>
      <c r="R470" s="26">
        <f>IF(F470="",0,VLOOKUP(F470,英雄信息!$O:$P,2,0))</f>
        <v>0</v>
      </c>
      <c r="S470" s="26">
        <f>IF(G470="",0,VLOOKUP(G470,英雄信息!$O:$P,2,0))</f>
        <v>0</v>
      </c>
    </row>
    <row r="471" spans="1:19">
      <c r="A471" s="61"/>
      <c r="B471" s="26" t="s">
        <v>18</v>
      </c>
      <c r="C471" s="26">
        <v>5</v>
      </c>
      <c r="D471" s="26" t="s">
        <v>32</v>
      </c>
      <c r="E471" s="26" t="s">
        <v>27</v>
      </c>
      <c r="F471" s="26" t="s">
        <v>23</v>
      </c>
      <c r="G471" s="26"/>
      <c r="I471" s="26" t="str">
        <f>IF(D471=组合调整!L471,"",1)</f>
        <v/>
      </c>
      <c r="J471" s="26" t="str">
        <f>IF(E471=组合调整!M471,"",1)</f>
        <v/>
      </c>
      <c r="K471" s="26" t="str">
        <f>IF(F471=组合调整!N471,"",1)</f>
        <v/>
      </c>
      <c r="L471" s="26" t="str">
        <f>IF(G471=组合调整!O471,"",1)</f>
        <v/>
      </c>
      <c r="N471" s="26">
        <v>1000121</v>
      </c>
      <c r="P471" s="26">
        <f>IF(D471="",0,VLOOKUP(D471,英雄信息!$O:$P,2,0))</f>
        <v>20155</v>
      </c>
      <c r="Q471" s="26">
        <f>IF(E471="",0,VLOOKUP(E471,英雄信息!$O:$P,2,0))</f>
        <v>20012</v>
      </c>
      <c r="R471" s="26">
        <f>IF(F471="",0,VLOOKUP(F471,英雄信息!$O:$P,2,0))</f>
        <v>20045</v>
      </c>
      <c r="S471" s="26">
        <f>IF(G471="",0,VLOOKUP(G471,英雄信息!$O:$P,2,0))</f>
        <v>0</v>
      </c>
    </row>
    <row r="472" spans="1:19">
      <c r="A472" s="61"/>
      <c r="B472" s="26" t="s">
        <v>18</v>
      </c>
      <c r="C472" s="26">
        <v>5</v>
      </c>
      <c r="D472" s="26" t="s">
        <v>21</v>
      </c>
      <c r="E472" s="26" t="s">
        <v>971</v>
      </c>
      <c r="F472" s="26" t="s">
        <v>971</v>
      </c>
      <c r="G472" s="26"/>
      <c r="I472" s="26" t="str">
        <f>IF(D472=组合调整!L472,"",1)</f>
        <v/>
      </c>
      <c r="J472" s="26" t="str">
        <f>IF(E472=组合调整!M472,"",1)</f>
        <v/>
      </c>
      <c r="K472" s="26" t="str">
        <f>IF(F472=组合调整!N472,"",1)</f>
        <v/>
      </c>
      <c r="L472" s="26" t="str">
        <f>IF(G472=组合调整!O472,"",1)</f>
        <v/>
      </c>
      <c r="N472" s="26">
        <v>1000131</v>
      </c>
      <c r="P472" s="26">
        <f>IF(D472="",0,VLOOKUP(D472,英雄信息!$O:$P,2,0))</f>
        <v>20023</v>
      </c>
      <c r="Q472" s="26">
        <f>IF(E472="",0,VLOOKUP(E472,英雄信息!$O:$P,2,0))</f>
        <v>0</v>
      </c>
      <c r="R472" s="26">
        <f>IF(F472="",0,VLOOKUP(F472,英雄信息!$O:$P,2,0))</f>
        <v>0</v>
      </c>
      <c r="S472" s="26">
        <f>IF(G472="",0,VLOOKUP(G472,英雄信息!$O:$P,2,0))</f>
        <v>0</v>
      </c>
    </row>
    <row r="473" spans="1:19">
      <c r="A473" s="61"/>
      <c r="B473" s="26" t="s">
        <v>18</v>
      </c>
      <c r="C473" s="26">
        <v>5</v>
      </c>
      <c r="D473" s="26" t="s">
        <v>137</v>
      </c>
      <c r="E473" s="26" t="s">
        <v>971</v>
      </c>
      <c r="F473" s="26" t="s">
        <v>971</v>
      </c>
      <c r="G473" s="26"/>
      <c r="I473" s="26" t="str">
        <f>IF(D473=组合调整!L473,"",1)</f>
        <v/>
      </c>
      <c r="J473" s="26" t="str">
        <f>IF(E473=组合调整!M473,"",1)</f>
        <v/>
      </c>
      <c r="K473" s="26" t="str">
        <f>IF(F473=组合调整!N473,"",1)</f>
        <v/>
      </c>
      <c r="L473" s="26" t="str">
        <f>IF(G473=组合调整!O473,"",1)</f>
        <v/>
      </c>
      <c r="N473" s="26">
        <v>1000141</v>
      </c>
      <c r="P473" s="26">
        <f>IF(D473="",0,VLOOKUP(D473,英雄信息!$O:$P,2,0))</f>
        <v>20001</v>
      </c>
      <c r="Q473" s="26">
        <f>IF(E473="",0,VLOOKUP(E473,英雄信息!$O:$P,2,0))</f>
        <v>0</v>
      </c>
      <c r="R473" s="26">
        <f>IF(F473="",0,VLOOKUP(F473,英雄信息!$O:$P,2,0))</f>
        <v>0</v>
      </c>
      <c r="S473" s="26">
        <f>IF(G473="",0,VLOOKUP(G473,英雄信息!$O:$P,2,0))</f>
        <v>0</v>
      </c>
    </row>
    <row r="474" spans="1:19" hidden="1">
      <c r="B474" s="26" t="s">
        <v>88</v>
      </c>
      <c r="C474" s="26">
        <v>2</v>
      </c>
      <c r="D474" s="26" t="s">
        <v>1472</v>
      </c>
      <c r="E474" s="26" t="s">
        <v>971</v>
      </c>
      <c r="F474" s="26" t="s">
        <v>971</v>
      </c>
      <c r="G474" s="26" t="s">
        <v>971</v>
      </c>
      <c r="I474" s="26" t="str">
        <f>IF(D474=组合调整!L474,"",1)</f>
        <v/>
      </c>
      <c r="J474" s="26" t="str">
        <f>IF(E474=组合调整!M474,"",1)</f>
        <v/>
      </c>
      <c r="K474" s="26" t="str">
        <f>IF(F474=组合调整!N474,"",1)</f>
        <v/>
      </c>
      <c r="L474" s="26" t="str">
        <f>IF(G474=组合调整!O474,"",1)</f>
        <v/>
      </c>
      <c r="N474" s="26">
        <v>1034222</v>
      </c>
      <c r="P474" s="26">
        <f>IF(D474="",0,VLOOKUP(D474,英雄信息!$O:$P,2,0))</f>
        <v>10342</v>
      </c>
      <c r="Q474" s="26">
        <f>IF(E474="",0,VLOOKUP(E474,英雄信息!$O:$P,2,0))</f>
        <v>0</v>
      </c>
      <c r="R474" s="26">
        <f>IF(F474="",0,VLOOKUP(F474,英雄信息!$O:$P,2,0))</f>
        <v>0</v>
      </c>
      <c r="S474" s="26">
        <f>IF(G474="",0,VLOOKUP(G474,英雄信息!$O:$P,2,0))</f>
        <v>0</v>
      </c>
    </row>
    <row r="475" spans="1:19" hidden="1">
      <c r="B475" s="26" t="s">
        <v>88</v>
      </c>
      <c r="C475" s="26">
        <v>2</v>
      </c>
      <c r="D475" s="26" t="s">
        <v>134</v>
      </c>
      <c r="E475" s="26" t="s">
        <v>971</v>
      </c>
      <c r="F475" s="26" t="s">
        <v>971</v>
      </c>
      <c r="G475" s="26" t="s">
        <v>971</v>
      </c>
      <c r="I475" s="26" t="str">
        <f>IF(D475=组合调整!L475,"",1)</f>
        <v/>
      </c>
      <c r="J475" s="26" t="str">
        <f>IF(E475=组合调整!M475,"",1)</f>
        <v/>
      </c>
      <c r="K475" s="26" t="str">
        <f>IF(F475=组合调整!N475,"",1)</f>
        <v/>
      </c>
      <c r="L475" s="26" t="str">
        <f>IF(G475=组合调整!O475,"",1)</f>
        <v/>
      </c>
      <c r="N475" s="26">
        <v>3019912</v>
      </c>
      <c r="P475" s="26">
        <f>IF(D475="",0,VLOOKUP(D475,英雄信息!$O:$P,2,0))</f>
        <v>30199</v>
      </c>
      <c r="Q475" s="26">
        <f>IF(E475="",0,VLOOKUP(E475,英雄信息!$O:$P,2,0))</f>
        <v>0</v>
      </c>
      <c r="R475" s="26">
        <f>IF(F475="",0,VLOOKUP(F475,英雄信息!$O:$P,2,0))</f>
        <v>0</v>
      </c>
      <c r="S475" s="26">
        <f>IF(G475="",0,VLOOKUP(G475,英雄信息!$O:$P,2,0))</f>
        <v>0</v>
      </c>
    </row>
    <row r="476" spans="1:19" hidden="1">
      <c r="B476" s="26" t="s">
        <v>88</v>
      </c>
      <c r="C476" s="26">
        <v>2</v>
      </c>
      <c r="D476" s="26" t="s">
        <v>80</v>
      </c>
      <c r="E476" s="26" t="s">
        <v>971</v>
      </c>
      <c r="F476" s="26" t="s">
        <v>971</v>
      </c>
      <c r="G476" s="26" t="s">
        <v>971</v>
      </c>
      <c r="I476" s="26" t="str">
        <f>IF(D476=组合调整!L476,"",1)</f>
        <v/>
      </c>
      <c r="J476" s="26" t="str">
        <f>IF(E476=组合调整!M476,"",1)</f>
        <v/>
      </c>
      <c r="K476" s="26" t="str">
        <f>IF(F476=组合调整!N476,"",1)</f>
        <v/>
      </c>
      <c r="L476" s="26" t="str">
        <f>IF(G476=组合调整!O476,"",1)</f>
        <v/>
      </c>
      <c r="N476" s="26">
        <v>4022122</v>
      </c>
      <c r="P476" s="26">
        <f>IF(D476="",0,VLOOKUP(D476,英雄信息!$O:$P,2,0))</f>
        <v>40221</v>
      </c>
      <c r="Q476" s="26">
        <f>IF(E476="",0,VLOOKUP(E476,英雄信息!$O:$P,2,0))</f>
        <v>0</v>
      </c>
      <c r="R476" s="26">
        <f>IF(F476="",0,VLOOKUP(F476,英雄信息!$O:$P,2,0))</f>
        <v>0</v>
      </c>
      <c r="S476" s="26">
        <f>IF(G476="",0,VLOOKUP(G476,英雄信息!$O:$P,2,0))</f>
        <v>0</v>
      </c>
    </row>
    <row r="477" spans="1:19" hidden="1">
      <c r="B477" s="26" t="s">
        <v>83</v>
      </c>
      <c r="C477" s="26">
        <v>2</v>
      </c>
      <c r="D477" s="26" t="s">
        <v>5</v>
      </c>
      <c r="E477" s="26" t="s">
        <v>971</v>
      </c>
      <c r="F477" s="26" t="s">
        <v>971</v>
      </c>
      <c r="G477" s="26" t="s">
        <v>971</v>
      </c>
      <c r="I477" s="26" t="str">
        <f>IF(D477=组合调整!L477,"",1)</f>
        <v/>
      </c>
      <c r="J477" s="26" t="str">
        <f>IF(E477=组合调整!M477,"",1)</f>
        <v/>
      </c>
      <c r="K477" s="26" t="str">
        <f>IF(F477=组合调整!N477,"",1)</f>
        <v/>
      </c>
      <c r="L477" s="26" t="str">
        <f>IF(G477=组合调整!O477,"",1)</f>
        <v/>
      </c>
      <c r="N477" s="26">
        <v>4028711</v>
      </c>
      <c r="P477" s="26">
        <f>IF(D477="",0,VLOOKUP(D477,英雄信息!$O:$P,2,0))</f>
        <v>30001</v>
      </c>
      <c r="Q477" s="26">
        <f>IF(E477="",0,VLOOKUP(E477,英雄信息!$O:$P,2,0))</f>
        <v>0</v>
      </c>
      <c r="R477" s="26">
        <f>IF(F477="",0,VLOOKUP(F477,英雄信息!$O:$P,2,0))</f>
        <v>0</v>
      </c>
      <c r="S477" s="26">
        <f>IF(G477="",0,VLOOKUP(G477,英雄信息!$O:$P,2,0))</f>
        <v>0</v>
      </c>
    </row>
    <row r="478" spans="1:19" hidden="1">
      <c r="B478" s="26" t="s">
        <v>83</v>
      </c>
      <c r="C478" s="26">
        <v>2</v>
      </c>
      <c r="D478" s="26" t="s">
        <v>1525</v>
      </c>
      <c r="E478" s="26" t="s">
        <v>971</v>
      </c>
      <c r="F478" s="26" t="s">
        <v>971</v>
      </c>
      <c r="G478" s="26" t="s">
        <v>971</v>
      </c>
      <c r="I478" s="26" t="str">
        <f>IF(D478=组合调整!L478,"",1)</f>
        <v/>
      </c>
      <c r="J478" s="26" t="str">
        <f>IF(E478=组合调整!M478,"",1)</f>
        <v/>
      </c>
      <c r="K478" s="26" t="str">
        <f>IF(F478=组合调整!N478,"",1)</f>
        <v/>
      </c>
      <c r="L478" s="26" t="str">
        <f>IF(G478=组合调整!O478,"",1)</f>
        <v/>
      </c>
      <c r="N478" s="26">
        <v>4028721</v>
      </c>
      <c r="P478" s="26">
        <f>IF(D478="",0,VLOOKUP(D478,英雄信息!$O:$P,2,0))</f>
        <v>40320</v>
      </c>
      <c r="Q478" s="26">
        <f>IF(E478="",0,VLOOKUP(E478,英雄信息!$O:$P,2,0))</f>
        <v>0</v>
      </c>
      <c r="R478" s="26">
        <f>IF(F478="",0,VLOOKUP(F478,英雄信息!$O:$P,2,0))</f>
        <v>0</v>
      </c>
      <c r="S478" s="26">
        <f>IF(G478="",0,VLOOKUP(G478,英雄信息!$O:$P,2,0))</f>
        <v>0</v>
      </c>
    </row>
    <row r="479" spans="1:19" hidden="1">
      <c r="B479" s="26" t="s">
        <v>83</v>
      </c>
      <c r="C479" s="26">
        <v>2</v>
      </c>
      <c r="D479" s="26" t="s">
        <v>1</v>
      </c>
      <c r="E479" s="26" t="s">
        <v>971</v>
      </c>
      <c r="F479" s="26" t="s">
        <v>971</v>
      </c>
      <c r="G479" s="26" t="s">
        <v>971</v>
      </c>
      <c r="I479" s="26" t="str">
        <f>IF(D479=组合调整!L479,"",1)</f>
        <v/>
      </c>
      <c r="J479" s="26" t="str">
        <f>IF(E479=组合调整!M479,"",1)</f>
        <v/>
      </c>
      <c r="K479" s="26" t="str">
        <f>IF(F479=组合调整!N479,"",1)</f>
        <v/>
      </c>
      <c r="L479" s="26" t="str">
        <f>IF(G479=组合调整!O479,"",1)</f>
        <v/>
      </c>
      <c r="N479" s="26">
        <v>4028731</v>
      </c>
      <c r="P479" s="26">
        <f>IF(D479="",0,VLOOKUP(D479,英雄信息!$O:$P,2,0))</f>
        <v>40012</v>
      </c>
      <c r="Q479" s="26">
        <f>IF(E479="",0,VLOOKUP(E479,英雄信息!$O:$P,2,0))</f>
        <v>0</v>
      </c>
      <c r="R479" s="26">
        <f>IF(F479="",0,VLOOKUP(F479,英雄信息!$O:$P,2,0))</f>
        <v>0</v>
      </c>
      <c r="S479" s="26">
        <f>IF(G479="",0,VLOOKUP(G479,英雄信息!$O:$P,2,0))</f>
        <v>0</v>
      </c>
    </row>
    <row r="480" spans="1:19" hidden="1">
      <c r="B480" s="26" t="s">
        <v>103</v>
      </c>
      <c r="C480" s="26">
        <v>1</v>
      </c>
      <c r="D480" s="26" t="s">
        <v>1473</v>
      </c>
      <c r="E480" s="26" t="s">
        <v>971</v>
      </c>
      <c r="F480" s="26" t="s">
        <v>971</v>
      </c>
      <c r="G480" s="26" t="s">
        <v>971</v>
      </c>
      <c r="I480" s="26" t="str">
        <f>IF(D480=组合调整!L480,"",1)</f>
        <v/>
      </c>
      <c r="J480" s="26" t="str">
        <f>IF(E480=组合调整!M480,"",1)</f>
        <v/>
      </c>
      <c r="K480" s="26" t="str">
        <f>IF(F480=组合调整!N480,"",1)</f>
        <v/>
      </c>
      <c r="L480" s="26" t="str">
        <f>IF(G480=组合调整!O480,"",1)</f>
        <v/>
      </c>
      <c r="N480" s="26">
        <v>4045211</v>
      </c>
      <c r="P480" s="26">
        <f>IF(D480="",0,VLOOKUP(D480,英雄信息!$O:$P,2,0))</f>
        <v>10364</v>
      </c>
      <c r="Q480" s="26">
        <f>IF(E480="",0,VLOOKUP(E480,英雄信息!$O:$P,2,0))</f>
        <v>0</v>
      </c>
      <c r="R480" s="26">
        <f>IF(F480="",0,VLOOKUP(F480,英雄信息!$O:$P,2,0))</f>
        <v>0</v>
      </c>
      <c r="S480" s="26">
        <f>IF(G480="",0,VLOOKUP(G480,英雄信息!$O:$P,2,0))</f>
        <v>0</v>
      </c>
    </row>
    <row r="481" spans="1:19" hidden="1">
      <c r="B481" s="26" t="s">
        <v>7</v>
      </c>
      <c r="C481" s="26">
        <v>2</v>
      </c>
      <c r="D481" s="26" t="s">
        <v>60</v>
      </c>
      <c r="E481" s="26" t="s">
        <v>971</v>
      </c>
      <c r="F481" s="26" t="s">
        <v>971</v>
      </c>
      <c r="G481" s="26" t="s">
        <v>971</v>
      </c>
      <c r="I481" s="26" t="str">
        <f>IF(D481=组合调整!L481,"",1)</f>
        <v/>
      </c>
      <c r="J481" s="26" t="str">
        <f>IF(E481=组合调整!M481,"",1)</f>
        <v/>
      </c>
      <c r="K481" s="26" t="str">
        <f>IF(F481=组合调整!N481,"",1)</f>
        <v/>
      </c>
      <c r="L481" s="26" t="str">
        <f>IF(G481=组合调整!O481,"",1)</f>
        <v/>
      </c>
      <c r="N481" s="26">
        <v>2022122</v>
      </c>
      <c r="P481" s="26">
        <f>IF(D481="",0,VLOOKUP(D481,英雄信息!$O:$P,2,0))</f>
        <v>20221</v>
      </c>
      <c r="Q481" s="26">
        <f>IF(E481="",0,VLOOKUP(E481,英雄信息!$O:$P,2,0))</f>
        <v>0</v>
      </c>
      <c r="R481" s="26">
        <f>IF(F481="",0,VLOOKUP(F481,英雄信息!$O:$P,2,0))</f>
        <v>0</v>
      </c>
      <c r="S481" s="26">
        <f>IF(G481="",0,VLOOKUP(G481,英雄信息!$O:$P,2,0))</f>
        <v>0</v>
      </c>
    </row>
    <row r="482" spans="1:19" hidden="1">
      <c r="B482" s="26" t="s">
        <v>7</v>
      </c>
      <c r="C482" s="26">
        <v>2</v>
      </c>
      <c r="D482" s="26" t="s">
        <v>62</v>
      </c>
      <c r="E482" s="26" t="s">
        <v>61</v>
      </c>
      <c r="F482" s="26" t="s">
        <v>971</v>
      </c>
      <c r="G482" s="26" t="s">
        <v>971</v>
      </c>
      <c r="I482" s="26" t="str">
        <f>IF(D482=组合调整!L482,"",1)</f>
        <v/>
      </c>
      <c r="J482" s="26" t="str">
        <f>IF(E482=组合调整!M482,"",1)</f>
        <v/>
      </c>
      <c r="K482" s="26" t="str">
        <f>IF(F482=组合调整!N482,"",1)</f>
        <v/>
      </c>
      <c r="L482" s="26" t="str">
        <f>IF(G482=组合调整!O482,"",1)</f>
        <v/>
      </c>
      <c r="N482" s="26">
        <v>2023211</v>
      </c>
      <c r="P482" s="26">
        <f>IF(D482="",0,VLOOKUP(D482,英雄信息!$O:$P,2,0))</f>
        <v>20254</v>
      </c>
      <c r="Q482" s="26">
        <f>IF(E482="",0,VLOOKUP(E482,英雄信息!$O:$P,2,0))</f>
        <v>20243</v>
      </c>
      <c r="R482" s="26">
        <f>IF(F482="",0,VLOOKUP(F482,英雄信息!$O:$P,2,0))</f>
        <v>0</v>
      </c>
      <c r="S482" s="26">
        <f>IF(G482="",0,VLOOKUP(G482,英雄信息!$O:$P,2,0))</f>
        <v>0</v>
      </c>
    </row>
    <row r="483" spans="1:19" hidden="1">
      <c r="B483" s="26" t="s">
        <v>7</v>
      </c>
      <c r="C483" s="26">
        <v>2</v>
      </c>
      <c r="D483" s="26" t="s">
        <v>21</v>
      </c>
      <c r="E483" s="26" t="s">
        <v>971</v>
      </c>
      <c r="F483" s="26" t="s">
        <v>971</v>
      </c>
      <c r="G483" s="26" t="s">
        <v>971</v>
      </c>
      <c r="I483" s="26" t="str">
        <f>IF(D483=组合调整!L483,"",1)</f>
        <v/>
      </c>
      <c r="J483" s="26" t="str">
        <f>IF(E483=组合调整!M483,"",1)</f>
        <v/>
      </c>
      <c r="K483" s="26" t="str">
        <f>IF(F483=组合调整!N483,"",1)</f>
        <v/>
      </c>
      <c r="L483" s="26" t="str">
        <f>IF(G483=组合调整!O483,"",1)</f>
        <v/>
      </c>
      <c r="N483" s="26">
        <v>2023221</v>
      </c>
      <c r="P483" s="26">
        <f>IF(D483="",0,VLOOKUP(D483,英雄信息!$O:$P,2,0))</f>
        <v>20023</v>
      </c>
      <c r="Q483" s="26">
        <f>IF(E483="",0,VLOOKUP(E483,英雄信息!$O:$P,2,0))</f>
        <v>0</v>
      </c>
      <c r="R483" s="26">
        <f>IF(F483="",0,VLOOKUP(F483,英雄信息!$O:$P,2,0))</f>
        <v>0</v>
      </c>
      <c r="S483" s="26">
        <f>IF(G483="",0,VLOOKUP(G483,英雄信息!$O:$P,2,0))</f>
        <v>0</v>
      </c>
    </row>
    <row r="484" spans="1:19" hidden="1">
      <c r="A484" s="61">
        <v>11</v>
      </c>
      <c r="B484" s="26" t="s">
        <v>111</v>
      </c>
      <c r="C484" s="26">
        <v>3</v>
      </c>
      <c r="D484" s="26" t="s">
        <v>124</v>
      </c>
      <c r="E484" s="26" t="s">
        <v>971</v>
      </c>
      <c r="F484" s="26" t="s">
        <v>971</v>
      </c>
      <c r="G484" s="26" t="s">
        <v>971</v>
      </c>
      <c r="I484" s="26" t="str">
        <f>IF(D484=组合调整!L484,"",1)</f>
        <v/>
      </c>
      <c r="J484" s="26" t="str">
        <f>IF(E484=组合调整!M484,"",1)</f>
        <v/>
      </c>
      <c r="K484" s="26" t="str">
        <f>IF(F484=组合调整!N484,"",1)</f>
        <v/>
      </c>
      <c r="L484" s="26" t="str">
        <f>IF(G484=组合调整!O484,"",1)</f>
        <v/>
      </c>
      <c r="N484" s="26">
        <v>2013312</v>
      </c>
      <c r="P484" s="26">
        <f>IF(D484="",0,VLOOKUP(D484,英雄信息!$O:$P,2,0))</f>
        <v>20133</v>
      </c>
      <c r="Q484" s="26">
        <f>IF(E484="",0,VLOOKUP(E484,英雄信息!$O:$P,2,0))</f>
        <v>0</v>
      </c>
      <c r="R484" s="26">
        <f>IF(F484="",0,VLOOKUP(F484,英雄信息!$O:$P,2,0))</f>
        <v>0</v>
      </c>
      <c r="S484" s="26">
        <f>IF(G484="",0,VLOOKUP(G484,英雄信息!$O:$P,2,0))</f>
        <v>0</v>
      </c>
    </row>
    <row r="485" spans="1:19" hidden="1">
      <c r="A485" s="61"/>
      <c r="B485" s="26" t="s">
        <v>111</v>
      </c>
      <c r="C485" s="26">
        <v>3</v>
      </c>
      <c r="D485" s="26" t="s">
        <v>40</v>
      </c>
      <c r="E485" s="26" t="s">
        <v>971</v>
      </c>
      <c r="F485" s="26" t="s">
        <v>971</v>
      </c>
      <c r="G485" s="26" t="s">
        <v>971</v>
      </c>
      <c r="I485" s="26" t="str">
        <f>IF(D485=组合调整!L485,"",1)</f>
        <v/>
      </c>
      <c r="J485" s="26" t="str">
        <f>IF(E485=组合调整!M485,"",1)</f>
        <v/>
      </c>
      <c r="K485" s="26" t="str">
        <f>IF(F485=组合调整!N485,"",1)</f>
        <v/>
      </c>
      <c r="L485" s="26" t="str">
        <f>IF(G485=组合调整!O485,"",1)</f>
        <v/>
      </c>
      <c r="N485" s="26">
        <v>2014411</v>
      </c>
      <c r="P485" s="26">
        <f>IF(D485="",0,VLOOKUP(D485,英雄信息!$O:$P,2,0))</f>
        <v>20078</v>
      </c>
      <c r="Q485" s="26">
        <f>IF(E485="",0,VLOOKUP(E485,英雄信息!$O:$P,2,0))</f>
        <v>0</v>
      </c>
      <c r="R485" s="26">
        <f>IF(F485="",0,VLOOKUP(F485,英雄信息!$O:$P,2,0))</f>
        <v>0</v>
      </c>
      <c r="S485" s="26">
        <f>IF(G485="",0,VLOOKUP(G485,英雄信息!$O:$P,2,0))</f>
        <v>0</v>
      </c>
    </row>
    <row r="486" spans="1:19" hidden="1">
      <c r="A486" s="61"/>
      <c r="B486" s="26" t="s">
        <v>111</v>
      </c>
      <c r="C486" s="26">
        <v>3</v>
      </c>
      <c r="D486" s="26" t="s">
        <v>38</v>
      </c>
      <c r="E486" s="26" t="s">
        <v>32</v>
      </c>
      <c r="F486" s="26" t="s">
        <v>971</v>
      </c>
      <c r="G486" s="26" t="s">
        <v>971</v>
      </c>
      <c r="I486" s="26" t="str">
        <f>IF(D486=组合调整!L486,"",1)</f>
        <v/>
      </c>
      <c r="J486" s="26" t="str">
        <f>IF(E486=组合调整!M486,"",1)</f>
        <v/>
      </c>
      <c r="K486" s="26" t="str">
        <f>IF(F486=组合调整!N486,"",1)</f>
        <v/>
      </c>
      <c r="L486" s="26" t="str">
        <f>IF(G486=组合调整!O486,"",1)</f>
        <v/>
      </c>
      <c r="N486" s="26">
        <v>2014421</v>
      </c>
      <c r="P486" s="26">
        <f>IF(D486="",0,VLOOKUP(D486,英雄信息!$O:$P,2,0))</f>
        <v>40056</v>
      </c>
      <c r="Q486" s="26">
        <f>IF(E486="",0,VLOOKUP(E486,英雄信息!$O:$P,2,0))</f>
        <v>20155</v>
      </c>
      <c r="R486" s="26">
        <f>IF(F486="",0,VLOOKUP(F486,英雄信息!$O:$P,2,0))</f>
        <v>0</v>
      </c>
      <c r="S486" s="26">
        <f>IF(G486="",0,VLOOKUP(G486,英雄信息!$O:$P,2,0))</f>
        <v>0</v>
      </c>
    </row>
    <row r="487" spans="1:19" hidden="1">
      <c r="A487" s="61"/>
      <c r="B487" s="26" t="s">
        <v>111</v>
      </c>
      <c r="C487" s="26">
        <v>3</v>
      </c>
      <c r="D487" s="26" t="s">
        <v>127</v>
      </c>
      <c r="E487" s="26" t="s">
        <v>971</v>
      </c>
      <c r="F487" s="26" t="s">
        <v>971</v>
      </c>
      <c r="G487" s="26" t="s">
        <v>971</v>
      </c>
      <c r="I487" s="26" t="str">
        <f>IF(D487=组合调整!L487,"",1)</f>
        <v/>
      </c>
      <c r="J487" s="26" t="str">
        <f>IF(E487=组合调整!M487,"",1)</f>
        <v/>
      </c>
      <c r="K487" s="26" t="str">
        <f>IF(F487=组合调整!N487,"",1)</f>
        <v/>
      </c>
      <c r="L487" s="26" t="str">
        <f>IF(G487=组合调整!O487,"",1)</f>
        <v/>
      </c>
      <c r="N487" s="26">
        <v>4003432</v>
      </c>
      <c r="P487" s="26">
        <f>IF(D487="",0,VLOOKUP(D487,英雄信息!$O:$P,2,0))</f>
        <v>40034</v>
      </c>
      <c r="Q487" s="26">
        <f>IF(E487="",0,VLOOKUP(E487,英雄信息!$O:$P,2,0))</f>
        <v>0</v>
      </c>
      <c r="R487" s="26">
        <f>IF(F487="",0,VLOOKUP(F487,英雄信息!$O:$P,2,0))</f>
        <v>0</v>
      </c>
      <c r="S487" s="26">
        <f>IF(G487="",0,VLOOKUP(G487,英雄信息!$O:$P,2,0))</f>
        <v>0</v>
      </c>
    </row>
    <row r="488" spans="1:19">
      <c r="A488" s="61">
        <v>11</v>
      </c>
      <c r="B488" s="26" t="s">
        <v>41</v>
      </c>
      <c r="C488" s="26">
        <v>4</v>
      </c>
      <c r="D488" s="26" t="s">
        <v>137</v>
      </c>
      <c r="E488" s="26" t="s">
        <v>27</v>
      </c>
      <c r="F488" s="26" t="s">
        <v>21</v>
      </c>
      <c r="G488" s="26" t="s">
        <v>23</v>
      </c>
      <c r="I488" s="26" t="str">
        <f>IF(D488=组合调整!L488,"",1)</f>
        <v/>
      </c>
      <c r="J488" s="26" t="str">
        <f>IF(E488=组合调整!M488,"",1)</f>
        <v/>
      </c>
      <c r="K488" s="26" t="str">
        <f>IF(F488=组合调整!N488,"",1)</f>
        <v/>
      </c>
      <c r="L488" s="26" t="str">
        <f>IF(G488=组合调整!O488,"",1)</f>
        <v/>
      </c>
      <c r="N488" s="26">
        <v>2000134</v>
      </c>
      <c r="P488" s="26">
        <f>IF(D488="",0,VLOOKUP(D488,英雄信息!$O:$P,2,0))</f>
        <v>20001</v>
      </c>
      <c r="Q488" s="26">
        <f>IF(E488="",0,VLOOKUP(E488,英雄信息!$O:$P,2,0))</f>
        <v>20012</v>
      </c>
      <c r="R488" s="26">
        <f>IF(F488="",0,VLOOKUP(F488,英雄信息!$O:$P,2,0))</f>
        <v>20023</v>
      </c>
      <c r="S488" s="26">
        <f>IF(G488="",0,VLOOKUP(G488,英雄信息!$O:$P,2,0))</f>
        <v>20045</v>
      </c>
    </row>
    <row r="489" spans="1:19">
      <c r="A489" s="61"/>
      <c r="B489" s="26" t="s">
        <v>41</v>
      </c>
      <c r="C489" s="26">
        <v>4</v>
      </c>
      <c r="D489" s="26" t="s">
        <v>22</v>
      </c>
      <c r="E489" s="26" t="s">
        <v>971</v>
      </c>
      <c r="F489" s="26" t="s">
        <v>971</v>
      </c>
      <c r="G489" s="26" t="s">
        <v>971</v>
      </c>
      <c r="I489" s="26" t="str">
        <f>IF(D489=组合调整!L489,"",1)</f>
        <v/>
      </c>
      <c r="J489" s="26" t="str">
        <f>IF(E489=组合调整!M489,"",1)</f>
        <v/>
      </c>
      <c r="K489" s="26" t="str">
        <f>IF(F489=组合调整!N489,"",1)</f>
        <v/>
      </c>
      <c r="L489" s="26" t="str">
        <f>IF(G489=组合调整!O489,"",1)</f>
        <v/>
      </c>
      <c r="N489" s="26">
        <v>2003411</v>
      </c>
      <c r="P489" s="26">
        <f>IF(D489="",0,VLOOKUP(D489,英雄信息!$O:$P,2,0))</f>
        <v>20056</v>
      </c>
      <c r="Q489" s="26">
        <f>IF(E489="",0,VLOOKUP(E489,英雄信息!$O:$P,2,0))</f>
        <v>0</v>
      </c>
      <c r="R489" s="26">
        <f>IF(F489="",0,VLOOKUP(F489,英雄信息!$O:$P,2,0))</f>
        <v>0</v>
      </c>
      <c r="S489" s="26">
        <f>IF(G489="",0,VLOOKUP(G489,英雄信息!$O:$P,2,0))</f>
        <v>0</v>
      </c>
    </row>
    <row r="490" spans="1:19">
      <c r="A490" s="61"/>
      <c r="B490" s="26" t="s">
        <v>41</v>
      </c>
      <c r="C490" s="26">
        <v>4</v>
      </c>
      <c r="D490" s="26" t="s">
        <v>32</v>
      </c>
      <c r="E490" s="26" t="s">
        <v>971</v>
      </c>
      <c r="F490" s="26" t="s">
        <v>971</v>
      </c>
      <c r="G490" s="26" t="s">
        <v>971</v>
      </c>
      <c r="I490" s="26" t="str">
        <f>IF(D490=组合调整!L490,"",1)</f>
        <v/>
      </c>
      <c r="J490" s="26" t="str">
        <f>IF(E490=组合调整!M490,"",1)</f>
        <v/>
      </c>
      <c r="K490" s="26" t="str">
        <f>IF(F490=组合调整!N490,"",1)</f>
        <v/>
      </c>
      <c r="L490" s="26" t="str">
        <f>IF(G490=组合调整!O490,"",1)</f>
        <v/>
      </c>
      <c r="N490" s="26">
        <v>2003421</v>
      </c>
      <c r="P490" s="26">
        <f>IF(D490="",0,VLOOKUP(D490,英雄信息!$O:$P,2,0))</f>
        <v>20155</v>
      </c>
      <c r="Q490" s="26">
        <f>IF(E490="",0,VLOOKUP(E490,英雄信息!$O:$P,2,0))</f>
        <v>0</v>
      </c>
      <c r="R490" s="26">
        <f>IF(F490="",0,VLOOKUP(F490,英雄信息!$O:$P,2,0))</f>
        <v>0</v>
      </c>
      <c r="S490" s="26">
        <f>IF(G490="",0,VLOOKUP(G490,英雄信息!$O:$P,2,0))</f>
        <v>0</v>
      </c>
    </row>
    <row r="491" spans="1:19">
      <c r="A491" s="61"/>
      <c r="B491" s="26" t="s">
        <v>41</v>
      </c>
      <c r="C491" s="26">
        <v>4</v>
      </c>
      <c r="D491" s="26" t="s">
        <v>126</v>
      </c>
      <c r="E491" s="26" t="s">
        <v>971</v>
      </c>
      <c r="F491" s="26" t="s">
        <v>971</v>
      </c>
      <c r="G491" s="26" t="s">
        <v>971</v>
      </c>
      <c r="I491" s="26" t="str">
        <f>IF(D491=组合调整!L491,"",1)</f>
        <v/>
      </c>
      <c r="J491" s="26" t="str">
        <f>IF(E491=组合调整!M491,"",1)</f>
        <v/>
      </c>
      <c r="K491" s="26" t="str">
        <f>IF(F491=组合调整!N491,"",1)</f>
        <v/>
      </c>
      <c r="L491" s="26" t="str">
        <f>IF(G491=组合调整!O491,"",1)</f>
        <v/>
      </c>
      <c r="N491" s="26">
        <v>2003431</v>
      </c>
      <c r="P491" s="26">
        <f>IF(D491="",0,VLOOKUP(D491,英雄信息!$O:$P,2,0))</f>
        <v>10166</v>
      </c>
      <c r="Q491" s="26">
        <f>IF(E491="",0,VLOOKUP(E491,英雄信息!$O:$P,2,0))</f>
        <v>0</v>
      </c>
      <c r="R491" s="26">
        <f>IF(F491="",0,VLOOKUP(F491,英雄信息!$O:$P,2,0))</f>
        <v>0</v>
      </c>
      <c r="S491" s="26">
        <f>IF(G491="",0,VLOOKUP(G491,英雄信息!$O:$P,2,0))</f>
        <v>0</v>
      </c>
    </row>
    <row r="492" spans="1:19" hidden="1">
      <c r="B492" s="26" t="s">
        <v>89</v>
      </c>
      <c r="C492" s="26">
        <v>2</v>
      </c>
      <c r="D492" s="26" t="s">
        <v>1470</v>
      </c>
      <c r="E492" s="26" t="s">
        <v>971</v>
      </c>
      <c r="F492" s="26" t="s">
        <v>971</v>
      </c>
      <c r="G492" s="26" t="s">
        <v>971</v>
      </c>
      <c r="I492" s="26" t="str">
        <f>IF(D492=组合调整!L492,"",1)</f>
        <v/>
      </c>
      <c r="J492" s="26" t="str">
        <f>IF(E492=组合调整!M492,"",1)</f>
        <v/>
      </c>
      <c r="K492" s="26" t="str">
        <f>IF(F492=组合调整!N492,"",1)</f>
        <v/>
      </c>
      <c r="L492" s="26" t="str">
        <f>IF(G492=组合调整!O492,"",1)</f>
        <v/>
      </c>
      <c r="N492" s="26">
        <v>1023232</v>
      </c>
      <c r="P492" s="26">
        <f>IF(D492="",0,VLOOKUP(D492,英雄信息!$O:$P,2,0))</f>
        <v>10232</v>
      </c>
      <c r="Q492" s="26">
        <f>IF(E492="",0,VLOOKUP(E492,英雄信息!$O:$P,2,0))</f>
        <v>0</v>
      </c>
      <c r="R492" s="26">
        <f>IF(F492="",0,VLOOKUP(F492,英雄信息!$O:$P,2,0))</f>
        <v>0</v>
      </c>
      <c r="S492" s="26">
        <f>IF(G492="",0,VLOOKUP(G492,英雄信息!$O:$P,2,0))</f>
        <v>0</v>
      </c>
    </row>
    <row r="493" spans="1:19" hidden="1">
      <c r="B493" s="26" t="s">
        <v>89</v>
      </c>
      <c r="C493" s="26">
        <v>2</v>
      </c>
      <c r="D493" s="26" t="s">
        <v>27</v>
      </c>
      <c r="E493" s="26" t="s">
        <v>971</v>
      </c>
      <c r="F493" s="26" t="s">
        <v>971</v>
      </c>
      <c r="G493" s="26" t="s">
        <v>971</v>
      </c>
      <c r="I493" s="26" t="str">
        <f>IF(D493=组合调整!L493,"",1)</f>
        <v/>
      </c>
      <c r="J493" s="26" t="str">
        <f>IF(E493=组合调整!M493,"",1)</f>
        <v/>
      </c>
      <c r="K493" s="26" t="str">
        <f>IF(F493=组合调整!N493,"",1)</f>
        <v/>
      </c>
      <c r="L493" s="26" t="str">
        <f>IF(G493=组合调整!O493,"",1)</f>
        <v/>
      </c>
      <c r="N493" s="26">
        <v>2032011</v>
      </c>
      <c r="P493" s="26">
        <f>IF(D493="",0,VLOOKUP(D493,英雄信息!$O:$P,2,0))</f>
        <v>20012</v>
      </c>
      <c r="Q493" s="26">
        <f>IF(E493="",0,VLOOKUP(E493,英雄信息!$O:$P,2,0))</f>
        <v>0</v>
      </c>
      <c r="R493" s="26">
        <f>IF(F493="",0,VLOOKUP(F493,英雄信息!$O:$P,2,0))</f>
        <v>0</v>
      </c>
      <c r="S493" s="26">
        <f>IF(G493="",0,VLOOKUP(G493,英雄信息!$O:$P,2,0))</f>
        <v>0</v>
      </c>
    </row>
    <row r="494" spans="1:19" hidden="1">
      <c r="B494" s="26" t="s">
        <v>89</v>
      </c>
      <c r="C494" s="26">
        <v>2</v>
      </c>
      <c r="D494" s="26" t="s">
        <v>24</v>
      </c>
      <c r="E494" s="26" t="s">
        <v>971</v>
      </c>
      <c r="F494" s="26" t="s">
        <v>971</v>
      </c>
      <c r="G494" s="26" t="s">
        <v>971</v>
      </c>
      <c r="I494" s="26" t="str">
        <f>IF(D494=组合调整!L494,"",1)</f>
        <v/>
      </c>
      <c r="J494" s="26" t="str">
        <f>IF(E494=组合调整!M494,"",1)</f>
        <v/>
      </c>
      <c r="K494" s="26" t="str">
        <f>IF(F494=组合调整!N494,"",1)</f>
        <v/>
      </c>
      <c r="L494" s="26" t="str">
        <f>IF(G494=组合调整!O494,"",1)</f>
        <v/>
      </c>
      <c r="N494" s="26">
        <v>2032021</v>
      </c>
      <c r="P494" s="26">
        <f>IF(D494="",0,VLOOKUP(D494,英雄信息!$O:$P,2,0))</f>
        <v>10012</v>
      </c>
      <c r="Q494" s="26">
        <f>IF(E494="",0,VLOOKUP(E494,英雄信息!$O:$P,2,0))</f>
        <v>0</v>
      </c>
      <c r="R494" s="26">
        <f>IF(F494="",0,VLOOKUP(F494,英雄信息!$O:$P,2,0))</f>
        <v>0</v>
      </c>
      <c r="S494" s="26">
        <f>IF(G494="",0,VLOOKUP(G494,英雄信息!$O:$P,2,0))</f>
        <v>0</v>
      </c>
    </row>
    <row r="495" spans="1:19" hidden="1">
      <c r="A495" s="61">
        <v>11</v>
      </c>
      <c r="B495" s="26" t="s">
        <v>122</v>
      </c>
      <c r="C495" s="26">
        <v>3</v>
      </c>
      <c r="D495" s="26" t="s">
        <v>120</v>
      </c>
      <c r="E495" s="26" t="s">
        <v>971</v>
      </c>
      <c r="F495" s="26" t="s">
        <v>971</v>
      </c>
      <c r="G495" s="26" t="s">
        <v>971</v>
      </c>
      <c r="I495" s="26" t="str">
        <f>IF(D495=组合调整!L495,"",1)</f>
        <v/>
      </c>
      <c r="J495" s="26" t="str">
        <f>IF(E495=组合调整!M495,"",1)</f>
        <v/>
      </c>
      <c r="K495" s="26" t="str">
        <f>IF(F495=组合调整!N495,"",1)</f>
        <v/>
      </c>
      <c r="L495" s="26" t="str">
        <f>IF(G495=组合调整!O495,"",1)</f>
        <v/>
      </c>
      <c r="N495" s="26">
        <v>1007842</v>
      </c>
      <c r="P495" s="26">
        <f>IF(D495="",0,VLOOKUP(D495,英雄信息!$O:$P,2,0))</f>
        <v>10078</v>
      </c>
      <c r="Q495" s="26">
        <f>IF(E495="",0,VLOOKUP(E495,英雄信息!$O:$P,2,0))</f>
        <v>0</v>
      </c>
      <c r="R495" s="26">
        <f>IF(F495="",0,VLOOKUP(F495,英雄信息!$O:$P,2,0))</f>
        <v>0</v>
      </c>
      <c r="S495" s="26">
        <f>IF(G495="",0,VLOOKUP(G495,英雄信息!$O:$P,2,0))</f>
        <v>0</v>
      </c>
    </row>
    <row r="496" spans="1:19" hidden="1">
      <c r="A496" s="61"/>
      <c r="B496" s="26" t="s">
        <v>122</v>
      </c>
      <c r="C496" s="26">
        <v>3</v>
      </c>
      <c r="D496" s="26" t="s">
        <v>24</v>
      </c>
      <c r="E496" s="26" t="s">
        <v>971</v>
      </c>
      <c r="F496" s="26" t="s">
        <v>971</v>
      </c>
      <c r="G496" s="26" t="s">
        <v>971</v>
      </c>
      <c r="I496" s="26" t="str">
        <f>IF(D496=组合调整!L496,"",1)</f>
        <v/>
      </c>
      <c r="J496" s="26" t="str">
        <f>IF(E496=组合调整!M496,"",1)</f>
        <v/>
      </c>
      <c r="K496" s="26" t="str">
        <f>IF(F496=组合调整!N496,"",1)</f>
        <v/>
      </c>
      <c r="L496" s="26" t="str">
        <f>IF(G496=组合调整!O496,"",1)</f>
        <v/>
      </c>
      <c r="N496" s="26">
        <v>2004522</v>
      </c>
      <c r="P496" s="26">
        <f>IF(D496="",0,VLOOKUP(D496,英雄信息!$O:$P,2,0))</f>
        <v>10012</v>
      </c>
      <c r="Q496" s="26">
        <f>IF(E496="",0,VLOOKUP(E496,英雄信息!$O:$P,2,0))</f>
        <v>0</v>
      </c>
      <c r="R496" s="26">
        <f>IF(F496="",0,VLOOKUP(F496,英雄信息!$O:$P,2,0))</f>
        <v>0</v>
      </c>
      <c r="S496" s="26">
        <f>IF(G496="",0,VLOOKUP(G496,英雄信息!$O:$P,2,0))</f>
        <v>0</v>
      </c>
    </row>
    <row r="497" spans="1:19" hidden="1">
      <c r="A497" s="61"/>
      <c r="B497" s="26" t="s">
        <v>122</v>
      </c>
      <c r="C497" s="26">
        <v>3</v>
      </c>
      <c r="D497" s="26" t="s">
        <v>40</v>
      </c>
      <c r="E497" s="26" t="s">
        <v>25</v>
      </c>
      <c r="F497" s="26" t="s">
        <v>971</v>
      </c>
      <c r="G497" s="26" t="s">
        <v>971</v>
      </c>
      <c r="I497" s="26" t="str">
        <f>IF(D497=组合调整!L497,"",1)</f>
        <v/>
      </c>
      <c r="J497" s="26" t="str">
        <f>IF(E497=组合调整!M497,"",1)</f>
        <v/>
      </c>
      <c r="K497" s="26" t="str">
        <f>IF(F497=组合调整!N497,"",1)</f>
        <v/>
      </c>
      <c r="L497" s="26" t="str">
        <f>IF(G497=组合调整!O497,"",1)</f>
        <v/>
      </c>
      <c r="N497" s="26">
        <v>2007823</v>
      </c>
      <c r="P497" s="26">
        <f>IF(D497="",0,VLOOKUP(D497,英雄信息!$O:$P,2,0))</f>
        <v>20078</v>
      </c>
      <c r="Q497" s="26">
        <f>IF(E497="",0,VLOOKUP(E497,英雄信息!$O:$P,2,0))</f>
        <v>20067</v>
      </c>
      <c r="R497" s="26">
        <f>IF(F497="",0,VLOOKUP(F497,英雄信息!$O:$P,2,0))</f>
        <v>0</v>
      </c>
      <c r="S497" s="26">
        <f>IF(G497="",0,VLOOKUP(G497,英雄信息!$O:$P,2,0))</f>
        <v>0</v>
      </c>
    </row>
    <row r="498" spans="1:19" hidden="1">
      <c r="A498" s="61"/>
      <c r="B498" s="26" t="s">
        <v>122</v>
      </c>
      <c r="C498" s="26">
        <v>3</v>
      </c>
      <c r="D498" s="26" t="s">
        <v>31</v>
      </c>
      <c r="E498" s="26" t="s">
        <v>971</v>
      </c>
      <c r="F498" s="26" t="s">
        <v>971</v>
      </c>
      <c r="G498" s="26" t="s">
        <v>971</v>
      </c>
      <c r="I498" s="26" t="str">
        <f>IF(D498=组合调整!L498,"",1)</f>
        <v/>
      </c>
      <c r="J498" s="26" t="str">
        <f>IF(E498=组合调整!M498,"",1)</f>
        <v/>
      </c>
      <c r="K498" s="26" t="str">
        <f>IF(F498=组合调整!N498,"",1)</f>
        <v/>
      </c>
      <c r="L498" s="26" t="str">
        <f>IF(G498=组合调整!O498,"",1)</f>
        <v/>
      </c>
      <c r="N498" s="26">
        <v>2008922</v>
      </c>
      <c r="P498" s="26">
        <f>IF(D498="",0,VLOOKUP(D498,英雄信息!$O:$P,2,0))</f>
        <v>20089</v>
      </c>
      <c r="Q498" s="26">
        <f>IF(E498="",0,VLOOKUP(E498,英雄信息!$O:$P,2,0))</f>
        <v>0</v>
      </c>
      <c r="R498" s="26">
        <f>IF(F498="",0,VLOOKUP(F498,英雄信息!$O:$P,2,0))</f>
        <v>0</v>
      </c>
      <c r="S498" s="26">
        <f>IF(G498="",0,VLOOKUP(G498,英雄信息!$O:$P,2,0))</f>
        <v>0</v>
      </c>
    </row>
    <row r="499" spans="1:19" hidden="1">
      <c r="B499" s="26" t="s">
        <v>50</v>
      </c>
      <c r="C499" s="26">
        <v>2</v>
      </c>
      <c r="D499" s="26" t="s">
        <v>1471</v>
      </c>
      <c r="E499" s="26" t="s">
        <v>971</v>
      </c>
      <c r="F499" s="26" t="s">
        <v>971</v>
      </c>
      <c r="G499" s="26" t="s">
        <v>971</v>
      </c>
      <c r="I499" s="26" t="str">
        <f>IF(D499=组合调整!L499,"",1)</f>
        <v/>
      </c>
      <c r="J499" s="26" t="str">
        <f>IF(E499=组合调整!M499,"",1)</f>
        <v/>
      </c>
      <c r="K499" s="26" t="str">
        <f>IF(F499=组合调整!N499,"",1)</f>
        <v/>
      </c>
      <c r="L499" s="26" t="str">
        <f>IF(G499=组合调整!O499,"",1)</f>
        <v/>
      </c>
      <c r="N499" s="26">
        <v>1024322</v>
      </c>
      <c r="P499" s="26">
        <f>IF(D499="",0,VLOOKUP(D499,英雄信息!$O:$P,2,0))</f>
        <v>10243</v>
      </c>
      <c r="Q499" s="26">
        <f>IF(E499="",0,VLOOKUP(E499,英雄信息!$O:$P,2,0))</f>
        <v>0</v>
      </c>
      <c r="R499" s="26">
        <f>IF(F499="",0,VLOOKUP(F499,英雄信息!$O:$P,2,0))</f>
        <v>0</v>
      </c>
      <c r="S499" s="26">
        <f>IF(G499="",0,VLOOKUP(G499,英雄信息!$O:$P,2,0))</f>
        <v>0</v>
      </c>
    </row>
    <row r="500" spans="1:19" hidden="1">
      <c r="B500" s="26" t="s">
        <v>50</v>
      </c>
      <c r="C500" s="26">
        <v>2</v>
      </c>
      <c r="D500" s="26" t="s">
        <v>51</v>
      </c>
      <c r="E500" s="26" t="s">
        <v>971</v>
      </c>
      <c r="F500" s="26" t="s">
        <v>971</v>
      </c>
      <c r="G500" s="26" t="s">
        <v>971</v>
      </c>
      <c r="I500" s="26" t="str">
        <f>IF(D500=组合调整!L500,"",1)</f>
        <v/>
      </c>
      <c r="J500" s="26" t="str">
        <f>IF(E500=组合调整!M500,"",1)</f>
        <v/>
      </c>
      <c r="K500" s="26" t="str">
        <f>IF(F500=组合调整!N500,"",1)</f>
        <v/>
      </c>
      <c r="L500" s="26" t="str">
        <f>IF(G500=组合调整!O500,"",1)</f>
        <v/>
      </c>
      <c r="N500" s="26">
        <v>1032011</v>
      </c>
      <c r="P500" s="26">
        <f>IF(D500="",0,VLOOKUP(D500,英雄信息!$O:$P,2,0))</f>
        <v>10331</v>
      </c>
      <c r="Q500" s="26">
        <f>IF(E500="",0,VLOOKUP(E500,英雄信息!$O:$P,2,0))</f>
        <v>0</v>
      </c>
      <c r="R500" s="26">
        <f>IF(F500="",0,VLOOKUP(F500,英雄信息!$O:$P,2,0))</f>
        <v>0</v>
      </c>
      <c r="S500" s="26">
        <f>IF(G500="",0,VLOOKUP(G500,英雄信息!$O:$P,2,0))</f>
        <v>0</v>
      </c>
    </row>
    <row r="501" spans="1:19" hidden="1">
      <c r="B501" s="26" t="s">
        <v>50</v>
      </c>
      <c r="C501" s="26">
        <v>2</v>
      </c>
      <c r="D501" s="26" t="s">
        <v>1506</v>
      </c>
      <c r="E501" s="26" t="s">
        <v>1484</v>
      </c>
      <c r="F501" s="26" t="s">
        <v>971</v>
      </c>
      <c r="G501" s="26" t="s">
        <v>971</v>
      </c>
      <c r="I501" s="26" t="str">
        <f>IF(D501=组合调整!L501,"",1)</f>
        <v/>
      </c>
      <c r="J501" s="26" t="str">
        <f>IF(E501=组合调整!M501,"",1)</f>
        <v/>
      </c>
      <c r="K501" s="26" t="str">
        <f>IF(F501=组合调整!N501,"",1)</f>
        <v/>
      </c>
      <c r="L501" s="26" t="str">
        <f>IF(G501=组合调整!O501,"",1)</f>
        <v/>
      </c>
      <c r="N501" s="26">
        <v>1032021</v>
      </c>
      <c r="P501" s="26">
        <f>IF(D501="",0,VLOOKUP(D501,英雄信息!$O:$P,2,0))</f>
        <v>30331</v>
      </c>
      <c r="Q501" s="26">
        <f>IF(E501="",0,VLOOKUP(E501,英雄信息!$O:$P,2,0))</f>
        <v>10628</v>
      </c>
      <c r="R501" s="26">
        <f>IF(F501="",0,VLOOKUP(F501,英雄信息!$O:$P,2,0))</f>
        <v>0</v>
      </c>
      <c r="S501" s="26">
        <f>IF(G501="",0,VLOOKUP(G501,英雄信息!$O:$P,2,0))</f>
        <v>0</v>
      </c>
    </row>
    <row r="502" spans="1:19" hidden="1">
      <c r="B502" s="26" t="s">
        <v>50</v>
      </c>
      <c r="C502" s="26">
        <v>2</v>
      </c>
      <c r="D502" s="26" t="s">
        <v>972</v>
      </c>
      <c r="E502" s="26" t="s">
        <v>971</v>
      </c>
      <c r="F502" s="26" t="s">
        <v>971</v>
      </c>
      <c r="G502" s="26" t="s">
        <v>971</v>
      </c>
      <c r="I502" s="26" t="str">
        <f>IF(D502=组合调整!L502,"",1)</f>
        <v/>
      </c>
      <c r="J502" s="26" t="str">
        <f>IF(E502=组合调整!M502,"",1)</f>
        <v/>
      </c>
      <c r="K502" s="26" t="str">
        <f>IF(F502=组合调整!N502,"",1)</f>
        <v/>
      </c>
      <c r="L502" s="26" t="str">
        <f>IF(G502=组合调整!O502,"",1)</f>
        <v/>
      </c>
      <c r="N502" s="26">
        <v>2027611</v>
      </c>
      <c r="P502" s="26">
        <f>IF(D502="",0,VLOOKUP(D502,英雄信息!$O:$P,2,0))</f>
        <v>20111</v>
      </c>
      <c r="Q502" s="26">
        <f>IF(E502="",0,VLOOKUP(E502,英雄信息!$O:$P,2,0))</f>
        <v>0</v>
      </c>
      <c r="R502" s="26">
        <f>IF(F502="",0,VLOOKUP(F502,英雄信息!$O:$P,2,0))</f>
        <v>0</v>
      </c>
      <c r="S502" s="26">
        <f>IF(G502="",0,VLOOKUP(G502,英雄信息!$O:$P,2,0))</f>
        <v>0</v>
      </c>
    </row>
    <row r="503" spans="1:19" hidden="1">
      <c r="B503" s="26" t="s">
        <v>50</v>
      </c>
      <c r="C503" s="26">
        <v>2</v>
      </c>
      <c r="D503" s="26" t="s">
        <v>65</v>
      </c>
      <c r="E503" s="26" t="s">
        <v>971</v>
      </c>
      <c r="F503" s="26" t="s">
        <v>971</v>
      </c>
      <c r="G503" s="26" t="s">
        <v>971</v>
      </c>
      <c r="I503" s="26" t="str">
        <f>IF(D503=组合调整!L503,"",1)</f>
        <v/>
      </c>
      <c r="J503" s="26" t="str">
        <f>IF(E503=组合调整!M503,"",1)</f>
        <v/>
      </c>
      <c r="K503" s="26" t="str">
        <f>IF(F503=组合调整!N503,"",1)</f>
        <v/>
      </c>
      <c r="L503" s="26" t="str">
        <f>IF(G503=组合调整!O503,"",1)</f>
        <v/>
      </c>
      <c r="N503" s="26">
        <v>2027621</v>
      </c>
      <c r="P503" s="26">
        <f>IF(D503="",0,VLOOKUP(D503,英雄信息!$O:$P,2,0))</f>
        <v>20364</v>
      </c>
      <c r="Q503" s="26">
        <f>IF(E503="",0,VLOOKUP(E503,英雄信息!$O:$P,2,0))</f>
        <v>0</v>
      </c>
      <c r="R503" s="26">
        <f>IF(F503="",0,VLOOKUP(F503,英雄信息!$O:$P,2,0))</f>
        <v>0</v>
      </c>
      <c r="S503" s="26">
        <f>IF(G503="",0,VLOOKUP(G503,英雄信息!$O:$P,2,0))</f>
        <v>0</v>
      </c>
    </row>
    <row r="504" spans="1:19" hidden="1">
      <c r="B504" s="26" t="s">
        <v>50</v>
      </c>
      <c r="C504" s="26">
        <v>2</v>
      </c>
      <c r="D504" s="26" t="s">
        <v>50</v>
      </c>
      <c r="E504" s="26" t="s">
        <v>971</v>
      </c>
      <c r="F504" s="26" t="s">
        <v>971</v>
      </c>
      <c r="G504" s="26" t="s">
        <v>971</v>
      </c>
      <c r="I504" s="26" t="str">
        <f>IF(D504=组合调整!L504,"",1)</f>
        <v/>
      </c>
      <c r="J504" s="26" t="str">
        <f>IF(E504=组合调整!M504,"",1)</f>
        <v/>
      </c>
      <c r="K504" s="26" t="str">
        <f>IF(F504=组合调整!N504,"",1)</f>
        <v/>
      </c>
      <c r="L504" s="26" t="str">
        <f>IF(G504=组合调整!O504,"",1)</f>
        <v/>
      </c>
      <c r="N504" s="26">
        <v>2027631</v>
      </c>
      <c r="P504" s="26">
        <f>IF(D504="",0,VLOOKUP(D504,英雄信息!$O:$P,2,0))</f>
        <v>10320</v>
      </c>
      <c r="Q504" s="26">
        <f>IF(E504="",0,VLOOKUP(E504,英雄信息!$O:$P,2,0))</f>
        <v>0</v>
      </c>
      <c r="R504" s="26">
        <f>IF(F504="",0,VLOOKUP(F504,英雄信息!$O:$P,2,0))</f>
        <v>0</v>
      </c>
      <c r="S504" s="26">
        <f>IF(G504="",0,VLOOKUP(G504,英雄信息!$O:$P,2,0))</f>
        <v>0</v>
      </c>
    </row>
    <row r="505" spans="1:19" hidden="1">
      <c r="B505" s="26" t="s">
        <v>50</v>
      </c>
      <c r="C505" s="26">
        <v>2</v>
      </c>
      <c r="D505" s="26" t="s">
        <v>50</v>
      </c>
      <c r="E505" s="26" t="s">
        <v>971</v>
      </c>
      <c r="F505" s="26" t="s">
        <v>971</v>
      </c>
      <c r="G505" s="26" t="s">
        <v>971</v>
      </c>
      <c r="I505" s="26" t="str">
        <f>IF(D505=组合调整!L505,"",1)</f>
        <v/>
      </c>
      <c r="J505" s="26" t="str">
        <f>IF(E505=组合调整!M505,"",1)</f>
        <v/>
      </c>
      <c r="K505" s="26" t="str">
        <f>IF(F505=组合调整!N505,"",1)</f>
        <v/>
      </c>
      <c r="L505" s="26" t="str">
        <f>IF(G505=组合调整!O505,"",1)</f>
        <v/>
      </c>
      <c r="N505" s="26">
        <v>2027632</v>
      </c>
      <c r="P505" s="26">
        <f>IF(D505="",0,VLOOKUP(D505,英雄信息!$O:$P,2,0))</f>
        <v>10320</v>
      </c>
      <c r="Q505" s="26">
        <f>IF(E505="",0,VLOOKUP(E505,英雄信息!$O:$P,2,0))</f>
        <v>0</v>
      </c>
      <c r="R505" s="26">
        <f>IF(F505="",0,VLOOKUP(F505,英雄信息!$O:$P,2,0))</f>
        <v>0</v>
      </c>
      <c r="S505" s="26">
        <f>IF(G505="",0,VLOOKUP(G505,英雄信息!$O:$P,2,0))</f>
        <v>0</v>
      </c>
    </row>
    <row r="506" spans="1:19" hidden="1">
      <c r="B506" s="26" t="s">
        <v>87</v>
      </c>
      <c r="C506" s="26">
        <v>2</v>
      </c>
      <c r="D506" s="26" t="s">
        <v>1525</v>
      </c>
      <c r="E506" s="26" t="s">
        <v>971</v>
      </c>
      <c r="F506" s="26" t="s">
        <v>971</v>
      </c>
      <c r="G506" s="26" t="s">
        <v>971</v>
      </c>
      <c r="I506" s="26" t="str">
        <f>IF(D506=组合调整!L506,"",1)</f>
        <v/>
      </c>
      <c r="J506" s="26" t="str">
        <f>IF(E506=组合调整!M506,"",1)</f>
        <v/>
      </c>
      <c r="K506" s="26" t="str">
        <f>IF(F506=组合调整!N506,"",1)</f>
        <v/>
      </c>
      <c r="L506" s="26" t="str">
        <f>IF(G506=组合调整!O506,"",1)</f>
        <v/>
      </c>
      <c r="N506" s="26">
        <v>4038622</v>
      </c>
      <c r="P506" s="26">
        <f>IF(D506="",0,VLOOKUP(D506,英雄信息!$O:$P,2,0))</f>
        <v>40320</v>
      </c>
      <c r="Q506" s="26">
        <f>IF(E506="",0,VLOOKUP(E506,英雄信息!$O:$P,2,0))</f>
        <v>0</v>
      </c>
      <c r="R506" s="26">
        <f>IF(F506="",0,VLOOKUP(F506,英雄信息!$O:$P,2,0))</f>
        <v>0</v>
      </c>
      <c r="S506" s="26">
        <f>IF(G506="",0,VLOOKUP(G506,英雄信息!$O:$P,2,0))</f>
        <v>0</v>
      </c>
    </row>
    <row r="507" spans="1:19" hidden="1">
      <c r="B507" s="26" t="s">
        <v>87</v>
      </c>
      <c r="C507" s="26">
        <v>2</v>
      </c>
      <c r="D507" s="26" t="s">
        <v>149</v>
      </c>
      <c r="E507" s="26" t="s">
        <v>971</v>
      </c>
      <c r="F507" s="26" t="s">
        <v>971</v>
      </c>
      <c r="G507" s="26" t="s">
        <v>971</v>
      </c>
      <c r="I507" s="26" t="str">
        <f>IF(D507=组合调整!L507,"",1)</f>
        <v/>
      </c>
      <c r="J507" s="26" t="str">
        <f>IF(E507=组合调整!M507,"",1)</f>
        <v/>
      </c>
      <c r="K507" s="26" t="str">
        <f>IF(F507=组合调整!N507,"",1)</f>
        <v/>
      </c>
      <c r="L507" s="26" t="str">
        <f>IF(G507=组合调整!O507,"",1)</f>
        <v/>
      </c>
      <c r="N507" s="26">
        <v>4039711</v>
      </c>
      <c r="P507" s="26">
        <f>IF(D507="",0,VLOOKUP(D507,英雄信息!$O:$P,2,0))</f>
        <v>40122</v>
      </c>
      <c r="Q507" s="26">
        <f>IF(E507="",0,VLOOKUP(E507,英雄信息!$O:$P,2,0))</f>
        <v>0</v>
      </c>
      <c r="R507" s="26">
        <f>IF(F507="",0,VLOOKUP(F507,英雄信息!$O:$P,2,0))</f>
        <v>0</v>
      </c>
      <c r="S507" s="26">
        <f>IF(G507="",0,VLOOKUP(G507,英雄信息!$O:$P,2,0))</f>
        <v>0</v>
      </c>
    </row>
    <row r="508" spans="1:19" hidden="1">
      <c r="B508" s="26" t="s">
        <v>87</v>
      </c>
      <c r="C508" s="26">
        <v>2</v>
      </c>
      <c r="D508" s="26" t="s">
        <v>141</v>
      </c>
      <c r="E508" s="26" t="s">
        <v>971</v>
      </c>
      <c r="F508" s="26" t="s">
        <v>971</v>
      </c>
      <c r="G508" s="26" t="s">
        <v>971</v>
      </c>
      <c r="I508" s="26" t="str">
        <f>IF(D508=组合调整!L508,"",1)</f>
        <v/>
      </c>
      <c r="J508" s="26" t="str">
        <f>IF(E508=组合调整!M508,"",1)</f>
        <v/>
      </c>
      <c r="K508" s="26" t="str">
        <f>IF(F508=组合调整!N508,"",1)</f>
        <v/>
      </c>
      <c r="L508" s="26" t="str">
        <f>IF(G508=组合调整!O508,"",1)</f>
        <v/>
      </c>
      <c r="N508" s="26">
        <v>4039721</v>
      </c>
      <c r="P508" s="26">
        <f>IF(D508="",0,VLOOKUP(D508,英雄信息!$O:$P,2,0))</f>
        <v>40155</v>
      </c>
      <c r="Q508" s="26">
        <f>IF(E508="",0,VLOOKUP(E508,英雄信息!$O:$P,2,0))</f>
        <v>0</v>
      </c>
      <c r="R508" s="26">
        <f>IF(F508="",0,VLOOKUP(F508,英雄信息!$O:$P,2,0))</f>
        <v>0</v>
      </c>
      <c r="S508" s="26">
        <f>IF(G508="",0,VLOOKUP(G508,英雄信息!$O:$P,2,0))</f>
        <v>0</v>
      </c>
    </row>
    <row r="509" spans="1:19" hidden="1">
      <c r="B509" s="26" t="s">
        <v>54</v>
      </c>
      <c r="C509" s="26">
        <v>2</v>
      </c>
      <c r="D509" s="26" t="s">
        <v>1472</v>
      </c>
      <c r="E509" s="26" t="s">
        <v>971</v>
      </c>
      <c r="F509" s="26" t="s">
        <v>971</v>
      </c>
      <c r="G509" s="26" t="s">
        <v>971</v>
      </c>
      <c r="I509" s="26" t="str">
        <f>IF(D509=组合调整!L509,"",1)</f>
        <v/>
      </c>
      <c r="J509" s="26" t="str">
        <f>IF(E509=组合调整!M509,"",1)</f>
        <v/>
      </c>
      <c r="K509" s="26" t="str">
        <f>IF(F509=组合调整!N509,"",1)</f>
        <v/>
      </c>
      <c r="L509" s="26" t="str">
        <f>IF(G509=组合调整!O509,"",1)</f>
        <v/>
      </c>
      <c r="N509" s="26">
        <v>1034212</v>
      </c>
      <c r="P509" s="26">
        <f>IF(D509="",0,VLOOKUP(D509,英雄信息!$O:$P,2,0))</f>
        <v>10342</v>
      </c>
      <c r="Q509" s="26">
        <f>IF(E509="",0,VLOOKUP(E509,英雄信息!$O:$P,2,0))</f>
        <v>0</v>
      </c>
      <c r="R509" s="26">
        <f>IF(F509="",0,VLOOKUP(F509,英雄信息!$O:$P,2,0))</f>
        <v>0</v>
      </c>
      <c r="S509" s="26">
        <f>IF(G509="",0,VLOOKUP(G509,英雄信息!$O:$P,2,0))</f>
        <v>0</v>
      </c>
    </row>
    <row r="510" spans="1:19" hidden="1">
      <c r="B510" s="26" t="s">
        <v>54</v>
      </c>
      <c r="C510" s="26">
        <v>2</v>
      </c>
      <c r="D510" s="26" t="s">
        <v>134</v>
      </c>
      <c r="E510" s="26" t="s">
        <v>971</v>
      </c>
      <c r="F510" s="26" t="s">
        <v>971</v>
      </c>
      <c r="G510" s="26" t="s">
        <v>971</v>
      </c>
      <c r="I510" s="26" t="str">
        <f>IF(D510=组合调整!L510,"",1)</f>
        <v/>
      </c>
      <c r="J510" s="26" t="str">
        <f>IF(E510=组合调整!M510,"",1)</f>
        <v/>
      </c>
      <c r="K510" s="26" t="str">
        <f>IF(F510=组合调整!N510,"",1)</f>
        <v/>
      </c>
      <c r="L510" s="26" t="str">
        <f>IF(G510=组合调整!O510,"",1)</f>
        <v/>
      </c>
      <c r="N510" s="26">
        <v>1039711</v>
      </c>
      <c r="P510" s="26">
        <f>IF(D510="",0,VLOOKUP(D510,英雄信息!$O:$P,2,0))</f>
        <v>30199</v>
      </c>
      <c r="Q510" s="26">
        <f>IF(E510="",0,VLOOKUP(E510,英雄信息!$O:$P,2,0))</f>
        <v>0</v>
      </c>
      <c r="R510" s="26">
        <f>IF(F510="",0,VLOOKUP(F510,英雄信息!$O:$P,2,0))</f>
        <v>0</v>
      </c>
      <c r="S510" s="26">
        <f>IF(G510="",0,VLOOKUP(G510,英雄信息!$O:$P,2,0))</f>
        <v>0</v>
      </c>
    </row>
    <row r="511" spans="1:19" hidden="1">
      <c r="B511" s="26" t="s">
        <v>54</v>
      </c>
      <c r="C511" s="26">
        <v>2</v>
      </c>
      <c r="D511" s="26" t="s">
        <v>113</v>
      </c>
      <c r="E511" s="26" t="s">
        <v>971</v>
      </c>
      <c r="F511" s="26" t="s">
        <v>971</v>
      </c>
      <c r="G511" s="26" t="s">
        <v>971</v>
      </c>
      <c r="I511" s="26" t="str">
        <f>IF(D511=组合调整!L511,"",1)</f>
        <v/>
      </c>
      <c r="J511" s="26" t="str">
        <f>IF(E511=组合调整!M511,"",1)</f>
        <v/>
      </c>
      <c r="K511" s="26" t="str">
        <f>IF(F511=组合调整!N511,"",1)</f>
        <v/>
      </c>
      <c r="L511" s="26" t="str">
        <f>IF(G511=组合调整!O511,"",1)</f>
        <v/>
      </c>
      <c r="N511" s="26">
        <v>1039721</v>
      </c>
      <c r="P511" s="26">
        <f>IF(D511="",0,VLOOKUP(D511,英雄信息!$O:$P,2,0))</f>
        <v>10210</v>
      </c>
      <c r="Q511" s="26">
        <f>IF(E511="",0,VLOOKUP(E511,英雄信息!$O:$P,2,0))</f>
        <v>0</v>
      </c>
      <c r="R511" s="26">
        <f>IF(F511="",0,VLOOKUP(F511,英雄信息!$O:$P,2,0))</f>
        <v>0</v>
      </c>
      <c r="S511" s="26">
        <f>IF(G511="",0,VLOOKUP(G511,英雄信息!$O:$P,2,0))</f>
        <v>0</v>
      </c>
    </row>
    <row r="512" spans="1:19">
      <c r="A512" s="61">
        <v>11</v>
      </c>
      <c r="B512" s="26" t="s">
        <v>17</v>
      </c>
      <c r="C512" s="26">
        <v>5</v>
      </c>
      <c r="D512" s="26" t="s">
        <v>19</v>
      </c>
      <c r="E512" s="26" t="s">
        <v>971</v>
      </c>
      <c r="F512" s="26" t="s">
        <v>971</v>
      </c>
      <c r="G512" s="26"/>
      <c r="I512" s="26" t="str">
        <f>IF(D512=组合调整!L512,"",1)</f>
        <v/>
      </c>
      <c r="J512" s="26" t="str">
        <f>IF(E512=组合调整!M512,"",1)</f>
        <v/>
      </c>
      <c r="K512" s="26" t="str">
        <f>IF(F512=组合调整!N512,"",1)</f>
        <v/>
      </c>
      <c r="L512" s="26" t="str">
        <f>IF(G512=组合调整!O512,"",1)</f>
        <v/>
      </c>
      <c r="N512" s="26">
        <v>1000142</v>
      </c>
      <c r="P512" s="26">
        <f>IF(D512="",0,VLOOKUP(D512,英雄信息!$O:$P,2,0))</f>
        <v>40045</v>
      </c>
      <c r="Q512" s="26">
        <f>IF(E512="",0,VLOOKUP(E512,英雄信息!$O:$P,2,0))</f>
        <v>0</v>
      </c>
      <c r="R512" s="26">
        <f>IF(F512="",0,VLOOKUP(F512,英雄信息!$O:$P,2,0))</f>
        <v>0</v>
      </c>
      <c r="S512" s="26">
        <f>IF(G512="",0,VLOOKUP(G512,英雄信息!$O:$P,2,0))</f>
        <v>0</v>
      </c>
    </row>
    <row r="513" spans="1:19">
      <c r="A513" s="61"/>
      <c r="B513" s="26" t="s">
        <v>17</v>
      </c>
      <c r="C513" s="26">
        <v>5</v>
      </c>
      <c r="D513" s="26" t="s">
        <v>24</v>
      </c>
      <c r="E513" s="26" t="s">
        <v>971</v>
      </c>
      <c r="F513" s="26" t="s">
        <v>971</v>
      </c>
      <c r="G513" s="26" t="s">
        <v>971</v>
      </c>
      <c r="I513" s="26" t="str">
        <f>IF(D513=组合调整!L513,"",1)</f>
        <v/>
      </c>
      <c r="J513" s="26" t="str">
        <f>IF(E513=组合调整!M513,"",1)</f>
        <v/>
      </c>
      <c r="K513" s="26" t="str">
        <f>IF(F513=组合调整!N513,"",1)</f>
        <v/>
      </c>
      <c r="L513" s="26" t="str">
        <f>IF(G513=组合调整!O513,"",1)</f>
        <v/>
      </c>
      <c r="N513" s="26">
        <v>1005611</v>
      </c>
      <c r="P513" s="26">
        <f>IF(D513="",0,VLOOKUP(D513,英雄信息!$O:$P,2,0))</f>
        <v>10012</v>
      </c>
      <c r="Q513" s="26">
        <f>IF(E513="",0,VLOOKUP(E513,英雄信息!$O:$P,2,0))</f>
        <v>0</v>
      </c>
      <c r="R513" s="26">
        <f>IF(F513="",0,VLOOKUP(F513,英雄信息!$O:$P,2,0))</f>
        <v>0</v>
      </c>
      <c r="S513" s="26">
        <f>IF(G513="",0,VLOOKUP(G513,英雄信息!$O:$P,2,0))</f>
        <v>0</v>
      </c>
    </row>
    <row r="514" spans="1:19">
      <c r="A514" s="61"/>
      <c r="B514" s="26" t="s">
        <v>17</v>
      </c>
      <c r="C514" s="26">
        <v>5</v>
      </c>
      <c r="D514" s="26" t="s">
        <v>140</v>
      </c>
      <c r="E514" s="26" t="s">
        <v>971</v>
      </c>
      <c r="F514" s="26" t="s">
        <v>971</v>
      </c>
      <c r="G514" s="26" t="s">
        <v>971</v>
      </c>
      <c r="I514" s="26" t="str">
        <f>IF(D514=组合调整!L514,"",1)</f>
        <v/>
      </c>
      <c r="J514" s="26" t="str">
        <f>IF(E514=组合调整!M514,"",1)</f>
        <v/>
      </c>
      <c r="K514" s="26" t="str">
        <f>IF(F514=组合调整!N514,"",1)</f>
        <v/>
      </c>
      <c r="L514" s="26" t="str">
        <f>IF(G514=组合调整!O514,"",1)</f>
        <v/>
      </c>
      <c r="N514" s="26">
        <v>1005621</v>
      </c>
      <c r="P514" s="26">
        <f>IF(D514="",0,VLOOKUP(D514,英雄信息!$O:$P,2,0))</f>
        <v>40177</v>
      </c>
      <c r="Q514" s="26">
        <f>IF(E514="",0,VLOOKUP(E514,英雄信息!$O:$P,2,0))</f>
        <v>0</v>
      </c>
      <c r="R514" s="26">
        <f>IF(F514="",0,VLOOKUP(F514,英雄信息!$O:$P,2,0))</f>
        <v>0</v>
      </c>
      <c r="S514" s="26">
        <f>IF(G514="",0,VLOOKUP(G514,英雄信息!$O:$P,2,0))</f>
        <v>0</v>
      </c>
    </row>
    <row r="515" spans="1:19">
      <c r="A515" s="61"/>
      <c r="B515" s="26" t="s">
        <v>17</v>
      </c>
      <c r="C515" s="26">
        <v>5</v>
      </c>
      <c r="D515" s="26" t="s">
        <v>138</v>
      </c>
      <c r="E515" s="26" t="s">
        <v>971</v>
      </c>
      <c r="F515" s="26" t="s">
        <v>971</v>
      </c>
      <c r="G515" s="26" t="s">
        <v>971</v>
      </c>
      <c r="I515" s="26" t="str">
        <f>IF(D515=组合调整!L515,"",1)</f>
        <v/>
      </c>
      <c r="J515" s="26" t="str">
        <f>IF(E515=组合调整!M515,"",1)</f>
        <v/>
      </c>
      <c r="K515" s="26" t="str">
        <f>IF(F515=组合调整!N515,"",1)</f>
        <v/>
      </c>
      <c r="L515" s="26" t="str">
        <f>IF(G515=组合调整!O515,"",1)</f>
        <v/>
      </c>
      <c r="N515" s="26">
        <v>1005631</v>
      </c>
      <c r="P515" s="26">
        <f>IF(D515="",0,VLOOKUP(D515,英雄信息!$O:$P,2,0))</f>
        <v>30067</v>
      </c>
      <c r="Q515" s="26">
        <f>IF(E515="",0,VLOOKUP(E515,英雄信息!$O:$P,2,0))</f>
        <v>0</v>
      </c>
      <c r="R515" s="26">
        <f>IF(F515="",0,VLOOKUP(F515,英雄信息!$O:$P,2,0))</f>
        <v>0</v>
      </c>
      <c r="S515" s="26">
        <f>IF(G515="",0,VLOOKUP(G515,英雄信息!$O:$P,2,0))</f>
        <v>0</v>
      </c>
    </row>
    <row r="516" spans="1:19" hidden="1">
      <c r="B516" s="26" t="s">
        <v>70</v>
      </c>
      <c r="C516" s="26">
        <v>2</v>
      </c>
      <c r="D516" s="26" t="s">
        <v>131</v>
      </c>
      <c r="E516" s="26" t="s">
        <v>971</v>
      </c>
      <c r="F516" s="26" t="s">
        <v>971</v>
      </c>
      <c r="G516" s="26" t="s">
        <v>971</v>
      </c>
      <c r="I516" s="26" t="str">
        <f>IF(D516=组合调整!L516,"",1)</f>
        <v/>
      </c>
      <c r="J516" s="26" t="str">
        <f>IF(E516=组合调整!M516,"",1)</f>
        <v/>
      </c>
      <c r="K516" s="26" t="str">
        <f>IF(F516=组合调整!N516,"",1)</f>
        <v/>
      </c>
      <c r="L516" s="26" t="str">
        <f>IF(G516=组合调整!O516,"",1)</f>
        <v/>
      </c>
      <c r="N516" s="26">
        <v>3015512</v>
      </c>
      <c r="P516" s="26">
        <f>IF(D516="",0,VLOOKUP(D516,英雄信息!$O:$P,2,0))</f>
        <v>30155</v>
      </c>
      <c r="Q516" s="26">
        <f>IF(E516="",0,VLOOKUP(E516,英雄信息!$O:$P,2,0))</f>
        <v>0</v>
      </c>
      <c r="R516" s="26">
        <f>IF(F516="",0,VLOOKUP(F516,英雄信息!$O:$P,2,0))</f>
        <v>0</v>
      </c>
      <c r="S516" s="26">
        <f>IF(G516="",0,VLOOKUP(G516,英雄信息!$O:$P,2,0))</f>
        <v>0</v>
      </c>
    </row>
    <row r="517" spans="1:19" hidden="1">
      <c r="B517" s="26" t="s">
        <v>70</v>
      </c>
      <c r="C517" s="26">
        <v>2</v>
      </c>
      <c r="D517" s="26" t="s">
        <v>132</v>
      </c>
      <c r="E517" s="26" t="s">
        <v>971</v>
      </c>
      <c r="F517" s="26" t="s">
        <v>971</v>
      </c>
      <c r="G517" s="26" t="s">
        <v>971</v>
      </c>
      <c r="I517" s="26" t="str">
        <f>IF(D517=组合调整!L517,"",1)</f>
        <v/>
      </c>
      <c r="J517" s="26" t="str">
        <f>IF(E517=组合调整!M517,"",1)</f>
        <v/>
      </c>
      <c r="K517" s="26" t="str">
        <f>IF(F517=组合调整!N517,"",1)</f>
        <v/>
      </c>
      <c r="L517" s="26" t="str">
        <f>IF(G517=组合调整!O517,"",1)</f>
        <v/>
      </c>
      <c r="N517" s="26">
        <v>3016622</v>
      </c>
      <c r="P517" s="26">
        <f>IF(D517="",0,VLOOKUP(D517,英雄信息!$O:$P,2,0))</f>
        <v>30166</v>
      </c>
      <c r="Q517" s="26">
        <f>IF(E517="",0,VLOOKUP(E517,英雄信息!$O:$P,2,0))</f>
        <v>0</v>
      </c>
      <c r="R517" s="26">
        <f>IF(F517="",0,VLOOKUP(F517,英雄信息!$O:$P,2,0))</f>
        <v>0</v>
      </c>
      <c r="S517" s="26">
        <f>IF(G517="",0,VLOOKUP(G517,英雄信息!$O:$P,2,0))</f>
        <v>0</v>
      </c>
    </row>
    <row r="518" spans="1:19" hidden="1">
      <c r="B518" s="26" t="s">
        <v>70</v>
      </c>
      <c r="C518" s="26">
        <v>2</v>
      </c>
      <c r="D518" s="26" t="s">
        <v>1471</v>
      </c>
      <c r="E518" s="26" t="s">
        <v>971</v>
      </c>
      <c r="F518" s="26" t="s">
        <v>971</v>
      </c>
      <c r="G518" s="26" t="s">
        <v>971</v>
      </c>
      <c r="I518" s="26" t="str">
        <f>IF(D518=组合调整!L518,"",1)</f>
        <v/>
      </c>
      <c r="J518" s="26" t="str">
        <f>IF(E518=组合调整!M518,"",1)</f>
        <v/>
      </c>
      <c r="K518" s="26" t="str">
        <f>IF(F518=组合调整!N518,"",1)</f>
        <v/>
      </c>
      <c r="L518" s="26" t="str">
        <f>IF(G518=组合调整!O518,"",1)</f>
        <v/>
      </c>
      <c r="N518" s="26">
        <v>3024312</v>
      </c>
      <c r="P518" s="26">
        <f>IF(D518="",0,VLOOKUP(D518,英雄信息!$O:$P,2,0))</f>
        <v>10243</v>
      </c>
      <c r="Q518" s="26">
        <f>IF(E518="",0,VLOOKUP(E518,英雄信息!$O:$P,2,0))</f>
        <v>0</v>
      </c>
      <c r="R518" s="26">
        <f>IF(F518="",0,VLOOKUP(F518,英雄信息!$O:$P,2,0))</f>
        <v>0</v>
      </c>
      <c r="S518" s="26">
        <f>IF(G518="",0,VLOOKUP(G518,英雄信息!$O:$P,2,0))</f>
        <v>0</v>
      </c>
    </row>
    <row r="519" spans="1:19">
      <c r="A519" s="61">
        <v>11</v>
      </c>
      <c r="B519" s="26" t="s">
        <v>140</v>
      </c>
      <c r="C519" s="26">
        <v>4</v>
      </c>
      <c r="D519" s="26" t="s">
        <v>1608</v>
      </c>
      <c r="E519" s="26" t="s">
        <v>971</v>
      </c>
      <c r="F519" s="26" t="s">
        <v>971</v>
      </c>
      <c r="G519" s="26" t="s">
        <v>971</v>
      </c>
      <c r="I519" s="26">
        <f>IF(D519=组合调整!L519,"",1)</f>
        <v>1</v>
      </c>
      <c r="J519" s="26" t="str">
        <f>IF(E519=组合调整!M519,"",1)</f>
        <v/>
      </c>
      <c r="K519" s="26" t="str">
        <f>IF(F519=组合调整!N519,"",1)</f>
        <v/>
      </c>
      <c r="L519" s="26" t="str">
        <f>IF(G519=组合调整!O519,"",1)</f>
        <v/>
      </c>
      <c r="N519" s="26">
        <v>2000122</v>
      </c>
      <c r="P519" s="26">
        <f>IF(D519="",0,VLOOKUP(D519,英雄信息!$O:$P,2,0))</f>
        <v>10056</v>
      </c>
      <c r="Q519" s="26">
        <f>IF(E519="",0,VLOOKUP(E519,英雄信息!$O:$P,2,0))</f>
        <v>0</v>
      </c>
      <c r="R519" s="26">
        <f>IF(F519="",0,VLOOKUP(F519,英雄信息!$O:$P,2,0))</f>
        <v>0</v>
      </c>
      <c r="S519" s="26">
        <f>IF(G519="",0,VLOOKUP(G519,英雄信息!$O:$P,2,0))</f>
        <v>0</v>
      </c>
    </row>
    <row r="520" spans="1:19">
      <c r="A520" s="61"/>
      <c r="B520" s="26" t="s">
        <v>140</v>
      </c>
      <c r="C520" s="26">
        <v>4</v>
      </c>
      <c r="D520" s="26" t="s">
        <v>19</v>
      </c>
      <c r="E520" s="26" t="s">
        <v>971</v>
      </c>
      <c r="F520" s="26" t="s">
        <v>971</v>
      </c>
      <c r="G520" s="26" t="s">
        <v>971</v>
      </c>
      <c r="I520" s="26" t="str">
        <f>IF(D520=组合调整!L520,"",1)</f>
        <v/>
      </c>
      <c r="J520" s="26" t="str">
        <f>IF(E520=组合调整!M520,"",1)</f>
        <v/>
      </c>
      <c r="K520" s="26" t="str">
        <f>IF(F520=组合调整!N520,"",1)</f>
        <v/>
      </c>
      <c r="L520" s="26" t="str">
        <f>IF(G520=组合调整!O520,"",1)</f>
        <v/>
      </c>
      <c r="N520" s="26">
        <v>4004512</v>
      </c>
      <c r="P520" s="26">
        <f>IF(D520="",0,VLOOKUP(D520,英雄信息!$O:$P,2,0))</f>
        <v>40045</v>
      </c>
      <c r="Q520" s="26">
        <f>IF(E520="",0,VLOOKUP(E520,英雄信息!$O:$P,2,0))</f>
        <v>0</v>
      </c>
      <c r="R520" s="26">
        <f>IF(F520="",0,VLOOKUP(F520,英雄信息!$O:$P,2,0))</f>
        <v>0</v>
      </c>
      <c r="S520" s="26">
        <f>IF(G520="",0,VLOOKUP(G520,英雄信息!$O:$P,2,0))</f>
        <v>0</v>
      </c>
    </row>
    <row r="521" spans="1:19">
      <c r="A521" s="61"/>
      <c r="B521" s="26" t="s">
        <v>140</v>
      </c>
      <c r="C521" s="26">
        <v>4</v>
      </c>
      <c r="D521" s="26" t="s">
        <v>139</v>
      </c>
      <c r="E521" s="26" t="s">
        <v>971</v>
      </c>
      <c r="F521" s="26" t="s">
        <v>971</v>
      </c>
      <c r="G521" s="26" t="s">
        <v>971</v>
      </c>
      <c r="I521" s="26" t="str">
        <f>IF(D521=组合调整!L521,"",1)</f>
        <v/>
      </c>
      <c r="J521" s="26" t="str">
        <f>IF(E521=组合调整!M521,"",1)</f>
        <v/>
      </c>
      <c r="K521" s="26" t="str">
        <f>IF(F521=组合调整!N521,"",1)</f>
        <v/>
      </c>
      <c r="L521" s="26" t="str">
        <f>IF(G521=组合调整!O521,"",1)</f>
        <v/>
      </c>
      <c r="N521" s="26">
        <v>4005612</v>
      </c>
      <c r="P521" s="26">
        <f>IF(D521="",0,VLOOKUP(D521,英雄信息!$O:$P,2,0))</f>
        <v>10034</v>
      </c>
      <c r="Q521" s="26">
        <f>IF(E521="",0,VLOOKUP(E521,英雄信息!$O:$P,2,0))</f>
        <v>0</v>
      </c>
      <c r="R521" s="26">
        <f>IF(F521="",0,VLOOKUP(F521,英雄信息!$O:$P,2,0))</f>
        <v>0</v>
      </c>
      <c r="S521" s="26">
        <f>IF(G521="",0,VLOOKUP(G521,英雄信息!$O:$P,2,0))</f>
        <v>0</v>
      </c>
    </row>
    <row r="522" spans="1:19">
      <c r="A522" s="61"/>
      <c r="B522" s="26" t="s">
        <v>140</v>
      </c>
      <c r="C522" s="26">
        <v>4</v>
      </c>
      <c r="D522" s="26" t="s">
        <v>138</v>
      </c>
      <c r="E522" s="26" t="s">
        <v>971</v>
      </c>
      <c r="F522" s="26" t="s">
        <v>971</v>
      </c>
      <c r="G522" s="26" t="s">
        <v>971</v>
      </c>
      <c r="I522" s="26" t="str">
        <f>IF(D522=组合调整!L522,"",1)</f>
        <v/>
      </c>
      <c r="J522" s="26" t="str">
        <f>IF(E522=组合调整!M522,"",1)</f>
        <v/>
      </c>
      <c r="K522" s="26" t="str">
        <f>IF(F522=组合调整!N522,"",1)</f>
        <v/>
      </c>
      <c r="L522" s="26" t="str">
        <f>IF(G522=组合调整!O522,"",1)</f>
        <v/>
      </c>
      <c r="N522" s="26">
        <v>4017711</v>
      </c>
      <c r="P522" s="26">
        <f>IF(D522="",0,VLOOKUP(D522,英雄信息!$O:$P,2,0))</f>
        <v>30067</v>
      </c>
      <c r="Q522" s="26">
        <f>IF(E522="",0,VLOOKUP(E522,英雄信息!$O:$P,2,0))</f>
        <v>0</v>
      </c>
      <c r="R522" s="26">
        <f>IF(F522="",0,VLOOKUP(F522,英雄信息!$O:$P,2,0))</f>
        <v>0</v>
      </c>
      <c r="S522" s="26">
        <f>IF(G522="",0,VLOOKUP(G522,英雄信息!$O:$P,2,0))</f>
        <v>0</v>
      </c>
    </row>
    <row r="523" spans="1:19" hidden="1">
      <c r="B523" s="26" t="s">
        <v>104</v>
      </c>
      <c r="C523" s="26">
        <v>1</v>
      </c>
      <c r="D523" s="26" t="s">
        <v>1473</v>
      </c>
      <c r="E523" s="26" t="s">
        <v>971</v>
      </c>
      <c r="F523" s="26" t="s">
        <v>971</v>
      </c>
      <c r="G523" s="26" t="s">
        <v>971</v>
      </c>
      <c r="I523" s="26" t="str">
        <f>IF(D523=组合调整!L523,"",1)</f>
        <v/>
      </c>
      <c r="J523" s="26" t="str">
        <f>IF(E523=组合调整!M523,"",1)</f>
        <v/>
      </c>
      <c r="K523" s="26" t="str">
        <f>IF(F523=组合调整!N523,"",1)</f>
        <v/>
      </c>
      <c r="L523" s="26" t="str">
        <f>IF(G523=组合调整!O523,"",1)</f>
        <v/>
      </c>
      <c r="N523" s="26">
        <v>4025422</v>
      </c>
      <c r="P523" s="26">
        <f>IF(D523="",0,VLOOKUP(D523,英雄信息!$O:$P,2,0))</f>
        <v>10364</v>
      </c>
      <c r="Q523" s="26">
        <f>IF(E523="",0,VLOOKUP(E523,英雄信息!$O:$P,2,0))</f>
        <v>0</v>
      </c>
      <c r="R523" s="26">
        <f>IF(F523="",0,VLOOKUP(F523,英雄信息!$O:$P,2,0))</f>
        <v>0</v>
      </c>
      <c r="S523" s="26">
        <f>IF(G523="",0,VLOOKUP(G523,英雄信息!$O:$P,2,0))</f>
        <v>0</v>
      </c>
    </row>
    <row r="524" spans="1:19" hidden="1">
      <c r="B524" s="26" t="s">
        <v>68</v>
      </c>
      <c r="C524" s="26">
        <v>2</v>
      </c>
      <c r="D524" s="26" t="s">
        <v>59</v>
      </c>
      <c r="E524" s="26" t="s">
        <v>971</v>
      </c>
      <c r="F524" s="26" t="s">
        <v>971</v>
      </c>
      <c r="G524" s="26" t="s">
        <v>971</v>
      </c>
      <c r="I524" s="26" t="str">
        <f>IF(D524=组合调整!L524,"",1)</f>
        <v/>
      </c>
      <c r="J524" s="26" t="str">
        <f>IF(E524=组合调整!M524,"",1)</f>
        <v/>
      </c>
      <c r="K524" s="26" t="str">
        <f>IF(F524=组合调整!N524,"",1)</f>
        <v/>
      </c>
      <c r="L524" s="26" t="str">
        <f>IF(G524=组合调整!O524,"",1)</f>
        <v/>
      </c>
      <c r="N524" s="26">
        <v>2021012</v>
      </c>
      <c r="P524" s="26">
        <f>IF(D524="",0,VLOOKUP(D524,英雄信息!$O:$P,2,0))</f>
        <v>20210</v>
      </c>
      <c r="Q524" s="26">
        <f>IF(E524="",0,VLOOKUP(E524,英雄信息!$O:$P,2,0))</f>
        <v>0</v>
      </c>
      <c r="R524" s="26">
        <f>IF(F524="",0,VLOOKUP(F524,英雄信息!$O:$P,2,0))</f>
        <v>0</v>
      </c>
      <c r="S524" s="26">
        <f>IF(G524="",0,VLOOKUP(G524,英雄信息!$O:$P,2,0))</f>
        <v>0</v>
      </c>
    </row>
    <row r="525" spans="1:19" hidden="1">
      <c r="B525" s="26" t="s">
        <v>68</v>
      </c>
      <c r="C525" s="26">
        <v>2</v>
      </c>
      <c r="D525" s="26" t="s">
        <v>64</v>
      </c>
      <c r="E525" s="26" t="s">
        <v>971</v>
      </c>
      <c r="F525" s="26" t="s">
        <v>971</v>
      </c>
      <c r="G525" s="26" t="s">
        <v>971</v>
      </c>
      <c r="I525" s="26" t="str">
        <f>IF(D525=组合调整!L525,"",1)</f>
        <v/>
      </c>
      <c r="J525" s="26" t="str">
        <f>IF(E525=组合调整!M525,"",1)</f>
        <v/>
      </c>
      <c r="K525" s="26" t="str">
        <f>IF(F525=组合调整!N525,"",1)</f>
        <v/>
      </c>
      <c r="L525" s="26" t="str">
        <f>IF(G525=组合调整!O525,"",1)</f>
        <v/>
      </c>
      <c r="N525" s="26">
        <v>2029812</v>
      </c>
      <c r="P525" s="26">
        <f>IF(D525="",0,VLOOKUP(D525,英雄信息!$O:$P,2,0))</f>
        <v>20298</v>
      </c>
      <c r="Q525" s="26">
        <f>IF(E525="",0,VLOOKUP(E525,英雄信息!$O:$P,2,0))</f>
        <v>0</v>
      </c>
      <c r="R525" s="26">
        <f>IF(F525="",0,VLOOKUP(F525,英雄信息!$O:$P,2,0))</f>
        <v>0</v>
      </c>
      <c r="S525" s="26">
        <f>IF(G525="",0,VLOOKUP(G525,英雄信息!$O:$P,2,0))</f>
        <v>0</v>
      </c>
    </row>
    <row r="526" spans="1:19" hidden="1">
      <c r="B526" s="26" t="s">
        <v>68</v>
      </c>
      <c r="C526" s="26">
        <v>2</v>
      </c>
      <c r="D526" s="26" t="s">
        <v>1500</v>
      </c>
      <c r="E526" s="26" t="s">
        <v>971</v>
      </c>
      <c r="F526" s="26" t="s">
        <v>971</v>
      </c>
      <c r="G526" s="26" t="s">
        <v>971</v>
      </c>
      <c r="I526" s="26" t="str">
        <f>IF(D526=组合调整!L526,"",1)</f>
        <v/>
      </c>
      <c r="J526" s="26" t="str">
        <f>IF(E526=组合调整!M526,"",1)</f>
        <v/>
      </c>
      <c r="K526" s="26" t="str">
        <f>IF(F526=组合调整!N526,"",1)</f>
        <v/>
      </c>
      <c r="L526" s="26" t="str">
        <f>IF(G526=组合调整!O526,"",1)</f>
        <v/>
      </c>
      <c r="N526" s="26">
        <v>2046311</v>
      </c>
      <c r="P526" s="26">
        <f>IF(D526="",0,VLOOKUP(D526,英雄信息!$O:$P,2,0))</f>
        <v>30221</v>
      </c>
      <c r="Q526" s="26">
        <f>IF(E526="",0,VLOOKUP(E526,英雄信息!$O:$P,2,0))</f>
        <v>0</v>
      </c>
      <c r="R526" s="26">
        <f>IF(F526="",0,VLOOKUP(F526,英雄信息!$O:$P,2,0))</f>
        <v>0</v>
      </c>
      <c r="S526" s="26">
        <f>IF(G526="",0,VLOOKUP(G526,英雄信息!$O:$P,2,0))</f>
        <v>0</v>
      </c>
    </row>
    <row r="527" spans="1:19" hidden="1">
      <c r="B527" s="26" t="s">
        <v>86</v>
      </c>
      <c r="C527" s="26">
        <v>2</v>
      </c>
      <c r="D527" s="26" t="s">
        <v>100</v>
      </c>
      <c r="E527" s="26" t="s">
        <v>971</v>
      </c>
      <c r="F527" s="26" t="s">
        <v>971</v>
      </c>
      <c r="G527" s="26" t="s">
        <v>971</v>
      </c>
      <c r="I527" s="26" t="str">
        <f>IF(D527=组合调整!L527,"",1)</f>
        <v/>
      </c>
      <c r="J527" s="26" t="str">
        <f>IF(E527=组合调整!M527,"",1)</f>
        <v/>
      </c>
      <c r="K527" s="26" t="str">
        <f>IF(F527=组合调整!N527,"",1)</f>
        <v/>
      </c>
      <c r="L527" s="26" t="str">
        <f>IF(G527=组合调整!O527,"",1)</f>
        <v/>
      </c>
      <c r="N527" s="26">
        <v>4024312</v>
      </c>
      <c r="P527" s="26">
        <f>IF(D527="",0,VLOOKUP(D527,英雄信息!$O:$P,2,0))</f>
        <v>10573</v>
      </c>
      <c r="Q527" s="26">
        <f>IF(E527="",0,VLOOKUP(E527,英雄信息!$O:$P,2,0))</f>
        <v>0</v>
      </c>
      <c r="R527" s="26">
        <f>IF(F527="",0,VLOOKUP(F527,英雄信息!$O:$P,2,0))</f>
        <v>0</v>
      </c>
      <c r="S527" s="26">
        <f>IF(G527="",0,VLOOKUP(G527,英雄信息!$O:$P,2,0))</f>
        <v>0</v>
      </c>
    </row>
    <row r="528" spans="1:19" hidden="1">
      <c r="B528" s="26" t="s">
        <v>86</v>
      </c>
      <c r="C528" s="26">
        <v>2</v>
      </c>
      <c r="D528" s="26" t="s">
        <v>1525</v>
      </c>
      <c r="E528" s="26" t="s">
        <v>1525</v>
      </c>
      <c r="F528" s="26" t="s">
        <v>971</v>
      </c>
      <c r="G528" s="26" t="s">
        <v>971</v>
      </c>
      <c r="I528" s="26" t="str">
        <f>IF(D528=组合调整!L528,"",1)</f>
        <v/>
      </c>
      <c r="J528" s="26" t="str">
        <f>IF(E528=组合调整!M528,"",1)</f>
        <v/>
      </c>
      <c r="K528" s="26" t="str">
        <f>IF(F528=组合调整!N528,"",1)</f>
        <v/>
      </c>
      <c r="L528" s="26" t="str">
        <f>IF(G528=组合调整!O528,"",1)</f>
        <v/>
      </c>
      <c r="N528" s="26">
        <v>4032022</v>
      </c>
      <c r="P528" s="26">
        <f>IF(D528="",0,VLOOKUP(D528,英雄信息!$O:$P,2,0))</f>
        <v>40320</v>
      </c>
      <c r="Q528" s="26">
        <f>IF(E528="",0,VLOOKUP(E528,英雄信息!$O:$P,2,0))</f>
        <v>40320</v>
      </c>
      <c r="R528" s="26">
        <f>IF(F528="",0,VLOOKUP(F528,英雄信息!$O:$P,2,0))</f>
        <v>0</v>
      </c>
      <c r="S528" s="26">
        <f>IF(G528="",0,VLOOKUP(G528,英雄信息!$O:$P,2,0))</f>
        <v>0</v>
      </c>
    </row>
    <row r="529" spans="1:19" hidden="1">
      <c r="B529" s="26" t="s">
        <v>86</v>
      </c>
      <c r="C529" s="26">
        <v>2</v>
      </c>
      <c r="D529" s="26" t="s">
        <v>80</v>
      </c>
      <c r="E529" s="26" t="s">
        <v>971</v>
      </c>
      <c r="F529" s="26" t="s">
        <v>971</v>
      </c>
      <c r="G529" s="26" t="s">
        <v>971</v>
      </c>
      <c r="I529" s="26" t="str">
        <f>IF(D529=组合调整!L529,"",1)</f>
        <v/>
      </c>
      <c r="J529" s="26" t="str">
        <f>IF(E529=组合调整!M529,"",1)</f>
        <v/>
      </c>
      <c r="K529" s="26" t="str">
        <f>IF(F529=组合调整!N529,"",1)</f>
        <v/>
      </c>
      <c r="L529" s="26" t="str">
        <f>IF(G529=组合调整!O529,"",1)</f>
        <v/>
      </c>
      <c r="N529" s="26">
        <v>4036411</v>
      </c>
      <c r="P529" s="26">
        <f>IF(D529="",0,VLOOKUP(D529,英雄信息!$O:$P,2,0))</f>
        <v>40221</v>
      </c>
      <c r="Q529" s="26">
        <f>IF(E529="",0,VLOOKUP(E529,英雄信息!$O:$P,2,0))</f>
        <v>0</v>
      </c>
      <c r="R529" s="26">
        <f>IF(F529="",0,VLOOKUP(F529,英雄信息!$O:$P,2,0))</f>
        <v>0</v>
      </c>
      <c r="S529" s="26">
        <f>IF(G529="",0,VLOOKUP(G529,英雄信息!$O:$P,2,0))</f>
        <v>0</v>
      </c>
    </row>
    <row r="530" spans="1:19">
      <c r="A530" s="61">
        <v>11</v>
      </c>
      <c r="B530" s="26" t="s">
        <v>138</v>
      </c>
      <c r="C530" s="26">
        <v>4</v>
      </c>
      <c r="D530" s="26" t="s">
        <v>39</v>
      </c>
      <c r="E530" s="26" t="s">
        <v>971</v>
      </c>
      <c r="F530" s="26" t="s">
        <v>971</v>
      </c>
      <c r="G530" s="26" t="s">
        <v>971</v>
      </c>
      <c r="I530" s="26" t="str">
        <f>IF(D530=组合调整!L530,"",1)</f>
        <v/>
      </c>
      <c r="J530" s="26" t="str">
        <f>IF(E530=组合调整!M530,"",1)</f>
        <v/>
      </c>
      <c r="K530" s="26" t="str">
        <f>IF(F530=组合调整!N530,"",1)</f>
        <v/>
      </c>
      <c r="L530" s="26" t="str">
        <f>IF(G530=组合调整!O530,"",1)</f>
        <v/>
      </c>
      <c r="N530" s="26">
        <v>1001222</v>
      </c>
      <c r="P530" s="26">
        <f>IF(D530="",0,VLOOKUP(D530,英雄信息!$O:$P,2,0))</f>
        <v>30056</v>
      </c>
      <c r="Q530" s="26">
        <f>IF(E530="",0,VLOOKUP(E530,英雄信息!$O:$P,2,0))</f>
        <v>0</v>
      </c>
      <c r="R530" s="26">
        <f>IF(F530="",0,VLOOKUP(F530,英雄信息!$O:$P,2,0))</f>
        <v>0</v>
      </c>
      <c r="S530" s="26">
        <f>IF(G530="",0,VLOOKUP(G530,英雄信息!$O:$P,2,0))</f>
        <v>0</v>
      </c>
    </row>
    <row r="531" spans="1:19">
      <c r="A531" s="61"/>
      <c r="B531" s="26" t="s">
        <v>138</v>
      </c>
      <c r="C531" s="26">
        <v>4</v>
      </c>
      <c r="D531" s="26" t="s">
        <v>42</v>
      </c>
      <c r="E531" s="26" t="s">
        <v>971</v>
      </c>
      <c r="F531" s="26" t="s">
        <v>971</v>
      </c>
      <c r="G531" s="26" t="s">
        <v>971</v>
      </c>
      <c r="I531" s="26" t="str">
        <f>IF(D531=组合调整!L531,"",1)</f>
        <v/>
      </c>
      <c r="J531" s="26" t="str">
        <f>IF(E531=组合调整!M531,"",1)</f>
        <v/>
      </c>
      <c r="K531" s="26" t="str">
        <f>IF(F531=组合调整!N531,"",1)</f>
        <v/>
      </c>
      <c r="L531" s="26" t="str">
        <f>IF(G531=组合调整!O531,"",1)</f>
        <v/>
      </c>
      <c r="N531" s="26">
        <v>3006711</v>
      </c>
      <c r="P531" s="26">
        <f>IF(D531="",0,VLOOKUP(D531,英雄信息!$O:$P,2,0))</f>
        <v>30078</v>
      </c>
      <c r="Q531" s="26">
        <f>IF(E531="",0,VLOOKUP(E531,英雄信息!$O:$P,2,0))</f>
        <v>0</v>
      </c>
      <c r="R531" s="26">
        <f>IF(F531="",0,VLOOKUP(F531,英雄信息!$O:$P,2,0))</f>
        <v>0</v>
      </c>
      <c r="S531" s="26">
        <f>IF(G531="",0,VLOOKUP(G531,英雄信息!$O:$P,2,0))</f>
        <v>0</v>
      </c>
    </row>
    <row r="532" spans="1:19">
      <c r="A532" s="61"/>
      <c r="B532" s="26" t="s">
        <v>138</v>
      </c>
      <c r="C532" s="26">
        <v>4</v>
      </c>
      <c r="D532" s="26" t="s">
        <v>140</v>
      </c>
      <c r="E532" s="26" t="s">
        <v>971</v>
      </c>
      <c r="F532" s="26" t="s">
        <v>971</v>
      </c>
      <c r="G532" s="26" t="s">
        <v>971</v>
      </c>
      <c r="I532" s="26" t="str">
        <f>IF(D532=组合调整!L532,"",1)</f>
        <v/>
      </c>
      <c r="J532" s="26" t="str">
        <f>IF(E532=组合调整!M532,"",1)</f>
        <v/>
      </c>
      <c r="K532" s="26" t="str">
        <f>IF(F532=组合调整!N532,"",1)</f>
        <v/>
      </c>
      <c r="L532" s="26" t="str">
        <f>IF(G532=组合调整!O532,"",1)</f>
        <v/>
      </c>
      <c r="N532" s="26">
        <v>3006721</v>
      </c>
      <c r="P532" s="26">
        <f>IF(D532="",0,VLOOKUP(D532,英雄信息!$O:$P,2,0))</f>
        <v>40177</v>
      </c>
      <c r="Q532" s="26">
        <f>IF(E532="",0,VLOOKUP(E532,英雄信息!$O:$P,2,0))</f>
        <v>0</v>
      </c>
      <c r="R532" s="26">
        <f>IF(F532="",0,VLOOKUP(F532,英雄信息!$O:$P,2,0))</f>
        <v>0</v>
      </c>
      <c r="S532" s="26">
        <f>IF(G532="",0,VLOOKUP(G532,英雄信息!$O:$P,2,0))</f>
        <v>0</v>
      </c>
    </row>
    <row r="533" spans="1:19">
      <c r="A533" s="61"/>
      <c r="B533" s="26" t="s">
        <v>138</v>
      </c>
      <c r="C533" s="26">
        <v>4</v>
      </c>
      <c r="D533" s="26" t="s">
        <v>34</v>
      </c>
      <c r="E533" s="26" t="s">
        <v>971</v>
      </c>
      <c r="F533" s="26" t="s">
        <v>971</v>
      </c>
      <c r="G533" s="26" t="s">
        <v>971</v>
      </c>
      <c r="I533" s="26" t="str">
        <f>IF(D533=组合调整!L533,"",1)</f>
        <v/>
      </c>
      <c r="J533" s="26" t="str">
        <f>IF(E533=组合调整!M533,"",1)</f>
        <v/>
      </c>
      <c r="K533" s="26" t="str">
        <f>IF(F533=组合调整!N533,"",1)</f>
        <v/>
      </c>
      <c r="L533" s="26" t="str">
        <f>IF(G533=组合调整!O533,"",1)</f>
        <v/>
      </c>
      <c r="N533" s="26">
        <v>3006731</v>
      </c>
      <c r="P533" s="26">
        <f>IF(D533="",0,VLOOKUP(D533,英雄信息!$O:$P,2,0))</f>
        <v>30023</v>
      </c>
      <c r="Q533" s="26">
        <f>IF(E533="",0,VLOOKUP(E533,英雄信息!$O:$P,2,0))</f>
        <v>0</v>
      </c>
      <c r="R533" s="26">
        <f>IF(F533="",0,VLOOKUP(F533,英雄信息!$O:$P,2,0))</f>
        <v>0</v>
      </c>
      <c r="S533" s="26">
        <f>IF(G533="",0,VLOOKUP(G533,英雄信息!$O:$P,2,0))</f>
        <v>0</v>
      </c>
    </row>
    <row r="534" spans="1:19" hidden="1">
      <c r="B534" s="26" t="s">
        <v>48</v>
      </c>
      <c r="C534" s="26">
        <v>2</v>
      </c>
      <c r="D534" s="26" t="s">
        <v>47</v>
      </c>
      <c r="E534" s="26" t="s">
        <v>971</v>
      </c>
      <c r="F534" s="26" t="s">
        <v>971</v>
      </c>
      <c r="G534" s="26" t="s">
        <v>971</v>
      </c>
      <c r="I534" s="26" t="str">
        <f>IF(D534=组合调整!L534,"",1)</f>
        <v/>
      </c>
      <c r="J534" s="26" t="str">
        <f>IF(E534=组合调整!M534,"",1)</f>
        <v/>
      </c>
      <c r="K534" s="26" t="str">
        <f>IF(F534=组合调整!N534,"",1)</f>
        <v/>
      </c>
      <c r="L534" s="26" t="str">
        <f>IF(G534=组合调整!O534,"",1)</f>
        <v/>
      </c>
      <c r="N534" s="26">
        <v>1025422</v>
      </c>
      <c r="P534" s="26">
        <f>IF(D534="",0,VLOOKUP(D534,英雄信息!$O:$P,2,0))</f>
        <v>10254</v>
      </c>
      <c r="Q534" s="26">
        <f>IF(E534="",0,VLOOKUP(E534,英雄信息!$O:$P,2,0))</f>
        <v>0</v>
      </c>
      <c r="R534" s="26">
        <f>IF(F534="",0,VLOOKUP(F534,英雄信息!$O:$P,2,0))</f>
        <v>0</v>
      </c>
      <c r="S534" s="26">
        <f>IF(G534="",0,VLOOKUP(G534,英雄信息!$O:$P,2,0))</f>
        <v>0</v>
      </c>
    </row>
    <row r="535" spans="1:19" hidden="1">
      <c r="B535" s="26" t="s">
        <v>48</v>
      </c>
      <c r="C535" s="26">
        <v>2</v>
      </c>
      <c r="D535" s="26" t="s">
        <v>80</v>
      </c>
      <c r="E535" s="26" t="s">
        <v>971</v>
      </c>
      <c r="F535" s="26" t="s">
        <v>971</v>
      </c>
      <c r="G535" s="26" t="s">
        <v>971</v>
      </c>
      <c r="I535" s="26" t="str">
        <f>IF(D535=组合调整!L535,"",1)</f>
        <v/>
      </c>
      <c r="J535" s="26" t="str">
        <f>IF(E535=组合调整!M535,"",1)</f>
        <v/>
      </c>
      <c r="K535" s="26" t="str">
        <f>IF(F535=组合调整!N535,"",1)</f>
        <v/>
      </c>
      <c r="L535" s="26" t="str">
        <f>IF(G535=组合调整!O535,"",1)</f>
        <v/>
      </c>
      <c r="N535" s="26">
        <v>1029811</v>
      </c>
      <c r="P535" s="26">
        <f>IF(D535="",0,VLOOKUP(D535,英雄信息!$O:$P,2,0))</f>
        <v>40221</v>
      </c>
      <c r="Q535" s="26">
        <f>IF(E535="",0,VLOOKUP(E535,英雄信息!$O:$P,2,0))</f>
        <v>0</v>
      </c>
      <c r="R535" s="26">
        <f>IF(F535="",0,VLOOKUP(F535,英雄信息!$O:$P,2,0))</f>
        <v>0</v>
      </c>
      <c r="S535" s="26">
        <f>IF(G535="",0,VLOOKUP(G535,英雄信息!$O:$P,2,0))</f>
        <v>0</v>
      </c>
    </row>
    <row r="536" spans="1:19" hidden="1">
      <c r="B536" s="26" t="s">
        <v>48</v>
      </c>
      <c r="C536" s="26">
        <v>2</v>
      </c>
      <c r="D536" s="26" t="s">
        <v>149</v>
      </c>
      <c r="E536" s="26" t="s">
        <v>971</v>
      </c>
      <c r="F536" s="26" t="s">
        <v>971</v>
      </c>
      <c r="G536" s="26" t="s">
        <v>971</v>
      </c>
      <c r="I536" s="26" t="str">
        <f>IF(D536=组合调整!L536,"",1)</f>
        <v/>
      </c>
      <c r="J536" s="26" t="str">
        <f>IF(E536=组合调整!M536,"",1)</f>
        <v/>
      </c>
      <c r="K536" s="26" t="str">
        <f>IF(F536=组合调整!N536,"",1)</f>
        <v/>
      </c>
      <c r="L536" s="26" t="str">
        <f>IF(G536=组合调整!O536,"",1)</f>
        <v/>
      </c>
      <c r="N536" s="26">
        <v>4012212</v>
      </c>
      <c r="P536" s="26">
        <f>IF(D536="",0,VLOOKUP(D536,英雄信息!$O:$P,2,0))</f>
        <v>40122</v>
      </c>
      <c r="Q536" s="26">
        <f>IF(E536="",0,VLOOKUP(E536,英雄信息!$O:$P,2,0))</f>
        <v>0</v>
      </c>
      <c r="R536" s="26">
        <f>IF(F536="",0,VLOOKUP(F536,英雄信息!$O:$P,2,0))</f>
        <v>0</v>
      </c>
      <c r="S536" s="26">
        <f>IF(G536="",0,VLOOKUP(G536,英雄信息!$O:$P,2,0))</f>
        <v>0</v>
      </c>
    </row>
    <row r="537" spans="1:19" hidden="1">
      <c r="B537" s="26" t="s">
        <v>94</v>
      </c>
      <c r="C537" s="26">
        <v>2</v>
      </c>
      <c r="D537" s="26" t="s">
        <v>1492</v>
      </c>
      <c r="E537" s="26" t="s">
        <v>971</v>
      </c>
      <c r="F537" s="26" t="s">
        <v>971</v>
      </c>
      <c r="G537" s="26" t="s">
        <v>971</v>
      </c>
      <c r="I537" s="26" t="str">
        <f>IF(D537=组合调整!L537,"",1)</f>
        <v/>
      </c>
      <c r="J537" s="26" t="str">
        <f>IF(E537=组合调整!M537,"",1)</f>
        <v/>
      </c>
      <c r="K537" s="26" t="str">
        <f>IF(F537=组合调整!N537,"",1)</f>
        <v/>
      </c>
      <c r="L537" s="26" t="str">
        <f>IF(G537=组合调整!O537,"",1)</f>
        <v/>
      </c>
      <c r="N537" s="26">
        <v>3032012</v>
      </c>
      <c r="P537" s="26">
        <f>IF(D537="",0,VLOOKUP(D537,英雄信息!$O:$P,2,0))</f>
        <v>20331</v>
      </c>
      <c r="Q537" s="26">
        <f>IF(E537="",0,VLOOKUP(E537,英雄信息!$O:$P,2,0))</f>
        <v>0</v>
      </c>
      <c r="R537" s="26">
        <f>IF(F537="",0,VLOOKUP(F537,英雄信息!$O:$P,2,0))</f>
        <v>0</v>
      </c>
      <c r="S537" s="26">
        <f>IF(G537="",0,VLOOKUP(G537,英雄信息!$O:$P,2,0))</f>
        <v>0</v>
      </c>
    </row>
    <row r="538" spans="1:19" hidden="1">
      <c r="B538" s="26" t="s">
        <v>94</v>
      </c>
      <c r="C538" s="26">
        <v>2</v>
      </c>
      <c r="D538" s="26" t="s">
        <v>93</v>
      </c>
      <c r="E538" s="26" t="s">
        <v>971</v>
      </c>
      <c r="F538" s="26" t="s">
        <v>971</v>
      </c>
      <c r="G538" s="26" t="s">
        <v>971</v>
      </c>
      <c r="I538" s="26" t="str">
        <f>IF(D538=组合调整!L538,"",1)</f>
        <v/>
      </c>
      <c r="J538" s="26" t="str">
        <f>IF(E538=组合调整!M538,"",1)</f>
        <v/>
      </c>
      <c r="K538" s="26" t="str">
        <f>IF(F538=组合调整!N538,"",1)</f>
        <v/>
      </c>
      <c r="L538" s="26" t="str">
        <f>IF(G538=组合调整!O538,"",1)</f>
        <v/>
      </c>
      <c r="N538" s="26">
        <v>3034212</v>
      </c>
      <c r="P538" s="26">
        <f>IF(D538="",0,VLOOKUP(D538,英雄信息!$O:$P,2,0))</f>
        <v>20342</v>
      </c>
      <c r="Q538" s="26">
        <f>IF(E538="",0,VLOOKUP(E538,英雄信息!$O:$P,2,0))</f>
        <v>0</v>
      </c>
      <c r="R538" s="26">
        <f>IF(F538="",0,VLOOKUP(F538,英雄信息!$O:$P,2,0))</f>
        <v>0</v>
      </c>
      <c r="S538" s="26">
        <f>IF(G538="",0,VLOOKUP(G538,英雄信息!$O:$P,2,0))</f>
        <v>0</v>
      </c>
    </row>
    <row r="539" spans="1:19" hidden="1">
      <c r="B539" s="26" t="s">
        <v>94</v>
      </c>
      <c r="C539" s="26">
        <v>2</v>
      </c>
      <c r="D539" s="26" t="s">
        <v>38</v>
      </c>
      <c r="E539" s="26" t="s">
        <v>971</v>
      </c>
      <c r="F539" s="26" t="s">
        <v>971</v>
      </c>
      <c r="G539" s="26" t="s">
        <v>971</v>
      </c>
      <c r="I539" s="26" t="str">
        <f>IF(D539=组合调整!L539,"",1)</f>
        <v/>
      </c>
      <c r="J539" s="26" t="str">
        <f>IF(E539=组合调整!M539,"",1)</f>
        <v/>
      </c>
      <c r="K539" s="26" t="str">
        <f>IF(F539=组合调整!N539,"",1)</f>
        <v/>
      </c>
      <c r="L539" s="26" t="str">
        <f>IF(G539=组合调整!O539,"",1)</f>
        <v/>
      </c>
      <c r="N539" s="26">
        <v>3035311</v>
      </c>
      <c r="P539" s="26">
        <f>IF(D539="",0,VLOOKUP(D539,英雄信息!$O:$P,2,0))</f>
        <v>40056</v>
      </c>
      <c r="Q539" s="26">
        <f>IF(E539="",0,VLOOKUP(E539,英雄信息!$O:$P,2,0))</f>
        <v>0</v>
      </c>
      <c r="R539" s="26">
        <f>IF(F539="",0,VLOOKUP(F539,英雄信息!$O:$P,2,0))</f>
        <v>0</v>
      </c>
      <c r="S539" s="26">
        <f>IF(G539="",0,VLOOKUP(G539,英雄信息!$O:$P,2,0))</f>
        <v>0</v>
      </c>
    </row>
    <row r="540" spans="1:19" hidden="1">
      <c r="B540" s="26" t="s">
        <v>91</v>
      </c>
      <c r="C540" s="26">
        <v>2</v>
      </c>
      <c r="D540" s="26" t="s">
        <v>56</v>
      </c>
      <c r="E540" s="26" t="s">
        <v>971</v>
      </c>
      <c r="F540" s="26" t="s">
        <v>971</v>
      </c>
      <c r="G540" s="26" t="s">
        <v>971</v>
      </c>
      <c r="I540" s="26" t="str">
        <f>IF(D540=组合调整!L540,"",1)</f>
        <v/>
      </c>
      <c r="J540" s="26" t="str">
        <f>IF(E540=组合调整!M540,"",1)</f>
        <v/>
      </c>
      <c r="K540" s="26" t="str">
        <f>IF(F540=组合调整!N540,"",1)</f>
        <v/>
      </c>
      <c r="L540" s="26" t="str">
        <f>IF(G540=组合调整!O540,"",1)</f>
        <v/>
      </c>
      <c r="N540" s="26">
        <v>1043012</v>
      </c>
      <c r="P540" s="26">
        <f>IF(D540="",0,VLOOKUP(D540,英雄信息!$O:$P,2,0))</f>
        <v>10430</v>
      </c>
      <c r="Q540" s="26">
        <f>IF(E540="",0,VLOOKUP(E540,英雄信息!$O:$P,2,0))</f>
        <v>0</v>
      </c>
      <c r="R540" s="26">
        <f>IF(F540="",0,VLOOKUP(F540,英雄信息!$O:$P,2,0))</f>
        <v>0</v>
      </c>
      <c r="S540" s="26">
        <f>IF(G540="",0,VLOOKUP(G540,英雄信息!$O:$P,2,0))</f>
        <v>0</v>
      </c>
    </row>
    <row r="541" spans="1:19" hidden="1">
      <c r="B541" s="26" t="s">
        <v>91</v>
      </c>
      <c r="C541" s="26">
        <v>2</v>
      </c>
      <c r="D541" s="26" t="s">
        <v>123</v>
      </c>
      <c r="E541" s="26" t="s">
        <v>971</v>
      </c>
      <c r="F541" s="26" t="s">
        <v>971</v>
      </c>
      <c r="G541" s="26" t="s">
        <v>971</v>
      </c>
      <c r="I541" s="26" t="str">
        <f>IF(D541=组合调整!L541,"",1)</f>
        <v/>
      </c>
      <c r="J541" s="26" t="str">
        <f>IF(E541=组合调整!M541,"",1)</f>
        <v/>
      </c>
      <c r="K541" s="26" t="str">
        <f>IF(F541=组合调整!N541,"",1)</f>
        <v/>
      </c>
      <c r="L541" s="26" t="str">
        <f>IF(G541=组合调整!O541,"",1)</f>
        <v/>
      </c>
      <c r="N541" s="26">
        <v>2012232</v>
      </c>
      <c r="P541" s="26">
        <f>IF(D541="",0,VLOOKUP(D541,英雄信息!$O:$P,2,0))</f>
        <v>20122</v>
      </c>
      <c r="Q541" s="26">
        <f>IF(E541="",0,VLOOKUP(E541,英雄信息!$O:$P,2,0))</f>
        <v>0</v>
      </c>
      <c r="R541" s="26">
        <f>IF(F541="",0,VLOOKUP(F541,英雄信息!$O:$P,2,0))</f>
        <v>0</v>
      </c>
      <c r="S541" s="26">
        <f>IF(G541="",0,VLOOKUP(G541,英雄信息!$O:$P,2,0))</f>
        <v>0</v>
      </c>
    </row>
    <row r="542" spans="1:19" hidden="1">
      <c r="B542" s="26" t="s">
        <v>91</v>
      </c>
      <c r="C542" s="26">
        <v>2</v>
      </c>
      <c r="D542" s="26" t="s">
        <v>1473</v>
      </c>
      <c r="E542" s="26" t="s">
        <v>971</v>
      </c>
      <c r="F542" s="26" t="s">
        <v>971</v>
      </c>
      <c r="G542" s="26" t="s">
        <v>971</v>
      </c>
      <c r="I542" s="26" t="str">
        <f>IF(D542=组合调整!L542,"",1)</f>
        <v/>
      </c>
      <c r="J542" s="26" t="str">
        <f>IF(E542=组合调整!M542,"",1)</f>
        <v/>
      </c>
      <c r="K542" s="26" t="str">
        <f>IF(F542=组合调整!N542,"",1)</f>
        <v/>
      </c>
      <c r="L542" s="26" t="str">
        <f>IF(G542=组合调整!O542,"",1)</f>
        <v/>
      </c>
      <c r="N542" s="26">
        <v>2038612</v>
      </c>
      <c r="P542" s="26">
        <f>IF(D542="",0,VLOOKUP(D542,英雄信息!$O:$P,2,0))</f>
        <v>10364</v>
      </c>
      <c r="Q542" s="26">
        <f>IF(E542="",0,VLOOKUP(E542,英雄信息!$O:$P,2,0))</f>
        <v>0</v>
      </c>
      <c r="R542" s="26">
        <f>IF(F542="",0,VLOOKUP(F542,英雄信息!$O:$P,2,0))</f>
        <v>0</v>
      </c>
      <c r="S542" s="26">
        <f>IF(G542="",0,VLOOKUP(G542,英雄信息!$O:$P,2,0))</f>
        <v>0</v>
      </c>
    </row>
    <row r="543" spans="1:19" hidden="1">
      <c r="B543" s="26" t="s">
        <v>91</v>
      </c>
      <c r="C543" s="26">
        <v>2</v>
      </c>
      <c r="D543" s="26" t="s">
        <v>1473</v>
      </c>
      <c r="E543" s="26" t="s">
        <v>971</v>
      </c>
      <c r="F543" s="26" t="s">
        <v>971</v>
      </c>
      <c r="G543" s="26" t="s">
        <v>971</v>
      </c>
      <c r="I543" s="26" t="str">
        <f>IF(D543=组合调整!L543,"",1)</f>
        <v/>
      </c>
      <c r="J543" s="26" t="str">
        <f>IF(E543=组合调整!M543,"",1)</f>
        <v/>
      </c>
      <c r="K543" s="26" t="str">
        <f>IF(F543=组合调整!N543,"",1)</f>
        <v/>
      </c>
      <c r="L543" s="26" t="str">
        <f>IF(G543=组合调整!O543,"",1)</f>
        <v/>
      </c>
      <c r="N543" s="26">
        <v>2038622</v>
      </c>
      <c r="P543" s="26">
        <f>IF(D543="",0,VLOOKUP(D543,英雄信息!$O:$P,2,0))</f>
        <v>10364</v>
      </c>
      <c r="Q543" s="26">
        <f>IF(E543="",0,VLOOKUP(E543,英雄信息!$O:$P,2,0))</f>
        <v>0</v>
      </c>
      <c r="R543" s="26">
        <f>IF(F543="",0,VLOOKUP(F543,英雄信息!$O:$P,2,0))</f>
        <v>0</v>
      </c>
      <c r="S543" s="26">
        <f>IF(G543="",0,VLOOKUP(G543,英雄信息!$O:$P,2,0))</f>
        <v>0</v>
      </c>
    </row>
    <row r="544" spans="1:19" hidden="1">
      <c r="B544" s="26" t="s">
        <v>91</v>
      </c>
      <c r="C544" s="26">
        <v>2</v>
      </c>
      <c r="D544" s="26" t="s">
        <v>1475</v>
      </c>
      <c r="E544" s="26" t="s">
        <v>971</v>
      </c>
      <c r="F544" s="26" t="s">
        <v>971</v>
      </c>
      <c r="G544" s="26" t="s">
        <v>971</v>
      </c>
      <c r="I544" s="26" t="str">
        <f>IF(D544=组合调整!L544,"",1)</f>
        <v/>
      </c>
      <c r="J544" s="26" t="str">
        <f>IF(E544=组合调整!M544,"",1)</f>
        <v/>
      </c>
      <c r="K544" s="26" t="str">
        <f>IF(F544=组合调整!N544,"",1)</f>
        <v/>
      </c>
      <c r="L544" s="26" t="str">
        <f>IF(G544=组合调整!O544,"",1)</f>
        <v/>
      </c>
      <c r="N544" s="26">
        <v>2041911</v>
      </c>
      <c r="P544" s="26">
        <f>IF(D544="",0,VLOOKUP(D544,英雄信息!$O:$P,2,0))</f>
        <v>10408</v>
      </c>
      <c r="Q544" s="26">
        <f>IF(E544="",0,VLOOKUP(E544,英雄信息!$O:$P,2,0))</f>
        <v>0</v>
      </c>
      <c r="R544" s="26">
        <f>IF(F544="",0,VLOOKUP(F544,英雄信息!$O:$P,2,0))</f>
        <v>0</v>
      </c>
      <c r="S544" s="26">
        <f>IF(G544="",0,VLOOKUP(G544,英雄信息!$O:$P,2,0))</f>
        <v>0</v>
      </c>
    </row>
    <row r="545" spans="1:19" hidden="1">
      <c r="B545" s="26" t="s">
        <v>91</v>
      </c>
      <c r="C545" s="26">
        <v>2</v>
      </c>
      <c r="D545" s="26" t="s">
        <v>21</v>
      </c>
      <c r="E545" s="26" t="s">
        <v>971</v>
      </c>
      <c r="F545" s="26" t="s">
        <v>971</v>
      </c>
      <c r="G545" s="26" t="s">
        <v>971</v>
      </c>
      <c r="I545" s="26" t="str">
        <f>IF(D545=组合调整!L545,"",1)</f>
        <v/>
      </c>
      <c r="J545" s="26" t="str">
        <f>IF(E545=组合调整!M545,"",1)</f>
        <v/>
      </c>
      <c r="K545" s="26" t="str">
        <f>IF(F545=组合调整!N545,"",1)</f>
        <v/>
      </c>
      <c r="L545" s="26" t="str">
        <f>IF(G545=组合调整!O545,"",1)</f>
        <v/>
      </c>
      <c r="N545" s="26">
        <v>2043011</v>
      </c>
      <c r="P545" s="26">
        <f>IF(D545="",0,VLOOKUP(D545,英雄信息!$O:$P,2,0))</f>
        <v>20023</v>
      </c>
      <c r="Q545" s="26">
        <f>IF(E545="",0,VLOOKUP(E545,英雄信息!$O:$P,2,0))</f>
        <v>0</v>
      </c>
      <c r="R545" s="26">
        <f>IF(F545="",0,VLOOKUP(F545,英雄信息!$O:$P,2,0))</f>
        <v>0</v>
      </c>
      <c r="S545" s="26">
        <f>IF(G545="",0,VLOOKUP(G545,英雄信息!$O:$P,2,0))</f>
        <v>0</v>
      </c>
    </row>
    <row r="546" spans="1:19" hidden="1">
      <c r="B546" s="26" t="s">
        <v>91</v>
      </c>
      <c r="C546" s="26">
        <v>2</v>
      </c>
      <c r="D546" s="26" t="s">
        <v>34</v>
      </c>
      <c r="E546" s="26" t="s">
        <v>971</v>
      </c>
      <c r="F546" s="26" t="s">
        <v>971</v>
      </c>
      <c r="G546" s="26" t="s">
        <v>971</v>
      </c>
      <c r="I546" s="26" t="str">
        <f>IF(D546=组合调整!L546,"",1)</f>
        <v/>
      </c>
      <c r="J546" s="26" t="str">
        <f>IF(E546=组合调整!M546,"",1)</f>
        <v/>
      </c>
      <c r="K546" s="26" t="str">
        <f>IF(F546=组合调整!N546,"",1)</f>
        <v/>
      </c>
      <c r="L546" s="26" t="str">
        <f>IF(G546=组合调整!O546,"",1)</f>
        <v/>
      </c>
      <c r="N546" s="26">
        <v>2043021</v>
      </c>
      <c r="P546" s="26">
        <f>IF(D546="",0,VLOOKUP(D546,英雄信息!$O:$P,2,0))</f>
        <v>30023</v>
      </c>
      <c r="Q546" s="26">
        <f>IF(E546="",0,VLOOKUP(E546,英雄信息!$O:$P,2,0))</f>
        <v>0</v>
      </c>
      <c r="R546" s="26">
        <f>IF(F546="",0,VLOOKUP(F546,英雄信息!$O:$P,2,0))</f>
        <v>0</v>
      </c>
      <c r="S546" s="26">
        <f>IF(G546="",0,VLOOKUP(G546,英雄信息!$O:$P,2,0))</f>
        <v>0</v>
      </c>
    </row>
    <row r="547" spans="1:19" hidden="1">
      <c r="B547" s="26" t="s">
        <v>91</v>
      </c>
      <c r="C547" s="26">
        <v>2</v>
      </c>
      <c r="D547" s="26" t="s">
        <v>73</v>
      </c>
      <c r="E547" s="26" t="s">
        <v>1495</v>
      </c>
      <c r="F547" s="26" t="s">
        <v>971</v>
      </c>
      <c r="G547" s="26" t="s">
        <v>971</v>
      </c>
      <c r="I547" s="26" t="str">
        <f>IF(D547=组合调整!L547,"",1)</f>
        <v/>
      </c>
      <c r="J547" s="26" t="str">
        <f>IF(E547=组合调整!M547,"",1)</f>
        <v/>
      </c>
      <c r="K547" s="26" t="str">
        <f>IF(F547=组合调整!N547,"",1)</f>
        <v/>
      </c>
      <c r="L547" s="26" t="str">
        <f>IF(G547=组合调整!O547,"",1)</f>
        <v/>
      </c>
      <c r="N547" s="26">
        <v>3030932</v>
      </c>
      <c r="P547" s="26">
        <f>IF(D547="",0,VLOOKUP(D547,英雄信息!$O:$P,2,0))</f>
        <v>30309</v>
      </c>
      <c r="Q547" s="26">
        <f>IF(E547="",0,VLOOKUP(E547,英雄信息!$O:$P,2,0))</f>
        <v>20419</v>
      </c>
      <c r="R547" s="26">
        <f>IF(F547="",0,VLOOKUP(F547,英雄信息!$O:$P,2,0))</f>
        <v>0</v>
      </c>
      <c r="S547" s="26">
        <f>IF(G547="",0,VLOOKUP(G547,英雄信息!$O:$P,2,0))</f>
        <v>0</v>
      </c>
    </row>
    <row r="548" spans="1:19" hidden="1">
      <c r="B548" s="26" t="s">
        <v>91</v>
      </c>
      <c r="C548" s="26">
        <v>2</v>
      </c>
      <c r="D548" s="26" t="s">
        <v>73</v>
      </c>
      <c r="E548" s="26" t="s">
        <v>1495</v>
      </c>
      <c r="F548" s="26" t="s">
        <v>971</v>
      </c>
      <c r="G548" s="26" t="s">
        <v>971</v>
      </c>
      <c r="I548" s="26" t="str">
        <f>IF(D548=组合调整!L548,"",1)</f>
        <v/>
      </c>
      <c r="J548" s="26" t="str">
        <f>IF(E548=组合调整!M548,"",1)</f>
        <v/>
      </c>
      <c r="K548" s="26" t="str">
        <f>IF(F548=组合调整!N548,"",1)</f>
        <v/>
      </c>
      <c r="L548" s="26" t="str">
        <f>IF(G548=组合调整!O548,"",1)</f>
        <v/>
      </c>
      <c r="N548" s="26">
        <v>3030933</v>
      </c>
      <c r="P548" s="26">
        <f>IF(D548="",0,VLOOKUP(D548,英雄信息!$O:$P,2,0))</f>
        <v>30309</v>
      </c>
      <c r="Q548" s="26">
        <f>IF(E548="",0,VLOOKUP(E548,英雄信息!$O:$P,2,0))</f>
        <v>20419</v>
      </c>
      <c r="R548" s="26">
        <f>IF(F548="",0,VLOOKUP(F548,英雄信息!$O:$P,2,0))</f>
        <v>0</v>
      </c>
      <c r="S548" s="26">
        <f>IF(G548="",0,VLOOKUP(G548,英雄信息!$O:$P,2,0))</f>
        <v>0</v>
      </c>
    </row>
    <row r="549" spans="1:19" hidden="1">
      <c r="B549" s="26" t="s">
        <v>91</v>
      </c>
      <c r="C549" s="26">
        <v>2</v>
      </c>
      <c r="D549" s="26" t="s">
        <v>1509</v>
      </c>
      <c r="E549" s="26" t="s">
        <v>1492</v>
      </c>
      <c r="F549" s="26" t="s">
        <v>971</v>
      </c>
      <c r="G549" s="26" t="s">
        <v>971</v>
      </c>
      <c r="I549" s="26" t="str">
        <f>IF(D549=组合调整!L549,"",1)</f>
        <v/>
      </c>
      <c r="J549" s="26" t="str">
        <f>IF(E549=组合调整!M549,"",1)</f>
        <v/>
      </c>
      <c r="K549" s="26" t="str">
        <f>IF(F549=组合调整!N549,"",1)</f>
        <v/>
      </c>
      <c r="L549" s="26" t="str">
        <f>IF(G549=组合调整!O549,"",1)</f>
        <v/>
      </c>
      <c r="N549" s="26">
        <v>3037523</v>
      </c>
      <c r="P549" s="26">
        <f>IF(D549="",0,VLOOKUP(D549,英雄信息!$O:$P,2,0))</f>
        <v>30364</v>
      </c>
      <c r="Q549" s="26">
        <f>IF(E549="",0,VLOOKUP(E549,英雄信息!$O:$P,2,0))</f>
        <v>20331</v>
      </c>
      <c r="R549" s="26">
        <f>IF(F549="",0,VLOOKUP(F549,英雄信息!$O:$P,2,0))</f>
        <v>0</v>
      </c>
      <c r="S549" s="26">
        <f>IF(G549="",0,VLOOKUP(G549,英雄信息!$O:$P,2,0))</f>
        <v>0</v>
      </c>
    </row>
    <row r="550" spans="1:19" hidden="1">
      <c r="B550" s="26" t="s">
        <v>91</v>
      </c>
      <c r="C550" s="26">
        <v>2</v>
      </c>
      <c r="D550" s="26" t="s">
        <v>76</v>
      </c>
      <c r="E550" s="26" t="s">
        <v>971</v>
      </c>
      <c r="F550" s="26" t="s">
        <v>971</v>
      </c>
      <c r="G550" s="26" t="s">
        <v>971</v>
      </c>
      <c r="I550" s="26" t="str">
        <f>IF(D550=组合调整!L550,"",1)</f>
        <v/>
      </c>
      <c r="J550" s="26" t="str">
        <f>IF(E550=组合调整!M550,"",1)</f>
        <v/>
      </c>
      <c r="K550" s="26" t="str">
        <f>IF(F550=组合调整!N550,"",1)</f>
        <v/>
      </c>
      <c r="L550" s="26" t="str">
        <f>IF(G550=组合调整!O550,"",1)</f>
        <v/>
      </c>
      <c r="N550" s="26">
        <v>3040822</v>
      </c>
      <c r="P550" s="26">
        <f>IF(D550="",0,VLOOKUP(D550,英雄信息!$O:$P,2,0))</f>
        <v>30408</v>
      </c>
      <c r="Q550" s="26">
        <f>IF(E550="",0,VLOOKUP(E550,英雄信息!$O:$P,2,0))</f>
        <v>0</v>
      </c>
      <c r="R550" s="26">
        <f>IF(F550="",0,VLOOKUP(F550,英雄信息!$O:$P,2,0))</f>
        <v>0</v>
      </c>
      <c r="S550" s="26">
        <f>IF(G550="",0,VLOOKUP(G550,英雄信息!$O:$P,2,0))</f>
        <v>0</v>
      </c>
    </row>
    <row r="551" spans="1:19" hidden="1">
      <c r="B551" s="26" t="s">
        <v>91</v>
      </c>
      <c r="C551" s="26">
        <v>2</v>
      </c>
      <c r="D551" s="26" t="s">
        <v>119</v>
      </c>
      <c r="E551" s="26" t="s">
        <v>971</v>
      </c>
      <c r="F551" s="26" t="s">
        <v>971</v>
      </c>
      <c r="G551" s="26" t="s">
        <v>971</v>
      </c>
      <c r="I551" s="26" t="str">
        <f>IF(D551=组合调整!L551,"",1)</f>
        <v/>
      </c>
      <c r="J551" s="26" t="str">
        <f>IF(E551=组合调整!M551,"",1)</f>
        <v/>
      </c>
      <c r="K551" s="26" t="str">
        <f>IF(F551=组合调整!N551,"",1)</f>
        <v/>
      </c>
      <c r="L551" s="26" t="str">
        <f>IF(G551=组合调整!O551,"",1)</f>
        <v/>
      </c>
      <c r="N551" s="26">
        <v>3044111</v>
      </c>
      <c r="P551" s="26">
        <f>IF(D551="",0,VLOOKUP(D551,英雄信息!$O:$P,2,0))</f>
        <v>30188</v>
      </c>
      <c r="Q551" s="26">
        <f>IF(E551="",0,VLOOKUP(E551,英雄信息!$O:$P,2,0))</f>
        <v>0</v>
      </c>
      <c r="R551" s="26">
        <f>IF(F551="",0,VLOOKUP(F551,英雄信息!$O:$P,2,0))</f>
        <v>0</v>
      </c>
      <c r="S551" s="26">
        <f>IF(G551="",0,VLOOKUP(G551,英雄信息!$O:$P,2,0))</f>
        <v>0</v>
      </c>
    </row>
    <row r="552" spans="1:19" hidden="1">
      <c r="B552" s="26" t="s">
        <v>91</v>
      </c>
      <c r="C552" s="26">
        <v>2</v>
      </c>
      <c r="D552" s="26" t="s">
        <v>40</v>
      </c>
      <c r="E552" s="26" t="s">
        <v>971</v>
      </c>
      <c r="F552" s="26" t="s">
        <v>971</v>
      </c>
      <c r="G552" s="26" t="s">
        <v>971</v>
      </c>
      <c r="I552" s="26" t="str">
        <f>IF(D552=组合调整!L552,"",1)</f>
        <v/>
      </c>
      <c r="J552" s="26" t="str">
        <f>IF(E552=组合调整!M552,"",1)</f>
        <v/>
      </c>
      <c r="K552" s="26" t="str">
        <f>IF(F552=组合调整!N552,"",1)</f>
        <v/>
      </c>
      <c r="L552" s="26" t="str">
        <f>IF(G552=组合调整!O552,"",1)</f>
        <v/>
      </c>
      <c r="N552" s="26">
        <v>3047411</v>
      </c>
      <c r="P552" s="26">
        <f>IF(D552="",0,VLOOKUP(D552,英雄信息!$O:$P,2,0))</f>
        <v>20078</v>
      </c>
      <c r="Q552" s="26">
        <f>IF(E552="",0,VLOOKUP(E552,英雄信息!$O:$P,2,0))</f>
        <v>0</v>
      </c>
      <c r="R552" s="26">
        <f>IF(F552="",0,VLOOKUP(F552,英雄信息!$O:$P,2,0))</f>
        <v>0</v>
      </c>
      <c r="S552" s="26">
        <f>IF(G552="",0,VLOOKUP(G552,英雄信息!$O:$P,2,0))</f>
        <v>0</v>
      </c>
    </row>
    <row r="553" spans="1:19" hidden="1">
      <c r="B553" s="26" t="s">
        <v>91</v>
      </c>
      <c r="C553" s="26">
        <v>2</v>
      </c>
      <c r="D553" s="26" t="s">
        <v>1473</v>
      </c>
      <c r="E553" s="26" t="s">
        <v>971</v>
      </c>
      <c r="F553" s="26" t="s">
        <v>971</v>
      </c>
      <c r="G553" s="26" t="s">
        <v>971</v>
      </c>
      <c r="I553" s="26" t="str">
        <f>IF(D553=组合调整!L553,"",1)</f>
        <v/>
      </c>
      <c r="J553" s="26" t="str">
        <f>IF(E553=组合调整!M553,"",1)</f>
        <v/>
      </c>
      <c r="K553" s="26" t="str">
        <f>IF(F553=组合调整!N553,"",1)</f>
        <v/>
      </c>
      <c r="L553" s="26" t="str">
        <f>IF(G553=组合调整!O553,"",1)</f>
        <v/>
      </c>
      <c r="N553" s="26">
        <v>4033122</v>
      </c>
      <c r="P553" s="26">
        <f>IF(D553="",0,VLOOKUP(D553,英雄信息!$O:$P,2,0))</f>
        <v>10364</v>
      </c>
      <c r="Q553" s="26">
        <f>IF(E553="",0,VLOOKUP(E553,英雄信息!$O:$P,2,0))</f>
        <v>0</v>
      </c>
      <c r="R553" s="26">
        <f>IF(F553="",0,VLOOKUP(F553,英雄信息!$O:$P,2,0))</f>
        <v>0</v>
      </c>
      <c r="S553" s="26">
        <f>IF(G553="",0,VLOOKUP(G553,英雄信息!$O:$P,2,0))</f>
        <v>0</v>
      </c>
    </row>
    <row r="554" spans="1:19" hidden="1">
      <c r="A554" s="61">
        <v>11</v>
      </c>
      <c r="B554" s="26" t="s">
        <v>109</v>
      </c>
      <c r="C554" s="26">
        <v>3</v>
      </c>
      <c r="D554" s="26" t="s">
        <v>972</v>
      </c>
      <c r="E554" s="26" t="s">
        <v>971</v>
      </c>
      <c r="F554" s="26" t="s">
        <v>971</v>
      </c>
      <c r="G554" s="26" t="s">
        <v>971</v>
      </c>
      <c r="I554" s="26" t="str">
        <f>IF(D554=组合调整!L554,"",1)</f>
        <v/>
      </c>
      <c r="J554" s="26" t="str">
        <f>IF(E554=组合调整!M554,"",1)</f>
        <v/>
      </c>
      <c r="K554" s="26" t="str">
        <f>IF(F554=组合调整!N554,"",1)</f>
        <v/>
      </c>
      <c r="L554" s="26" t="str">
        <f>IF(G554=组合调整!O554,"",1)</f>
        <v/>
      </c>
      <c r="N554" s="26">
        <v>2011112</v>
      </c>
      <c r="P554" s="26">
        <f>IF(D554="",0,VLOOKUP(D554,英雄信息!$O:$P,2,0))</f>
        <v>20111</v>
      </c>
      <c r="Q554" s="26">
        <f>IF(E554="",0,VLOOKUP(E554,英雄信息!$O:$P,2,0))</f>
        <v>0</v>
      </c>
      <c r="R554" s="26">
        <f>IF(F554="",0,VLOOKUP(F554,英雄信息!$O:$P,2,0))</f>
        <v>0</v>
      </c>
      <c r="S554" s="26">
        <f>IF(G554="",0,VLOOKUP(G554,英雄信息!$O:$P,2,0))</f>
        <v>0</v>
      </c>
    </row>
    <row r="555" spans="1:19" hidden="1">
      <c r="A555" s="61"/>
      <c r="B555" s="26" t="s">
        <v>109</v>
      </c>
      <c r="C555" s="26">
        <v>3</v>
      </c>
      <c r="D555" s="26" t="s">
        <v>116</v>
      </c>
      <c r="E555" s="26" t="s">
        <v>971</v>
      </c>
      <c r="F555" s="26" t="s">
        <v>971</v>
      </c>
      <c r="G555" s="26" t="s">
        <v>971</v>
      </c>
      <c r="I555" s="26" t="str">
        <f>IF(D555=组合调整!L555,"",1)</f>
        <v/>
      </c>
      <c r="J555" s="26" t="str">
        <f>IF(E555=组合调整!M555,"",1)</f>
        <v/>
      </c>
      <c r="K555" s="26" t="str">
        <f>IF(F555=组合调整!N555,"",1)</f>
        <v/>
      </c>
      <c r="L555" s="26" t="str">
        <f>IF(G555=组合调整!O555,"",1)</f>
        <v/>
      </c>
      <c r="N555" s="26">
        <v>2016611</v>
      </c>
      <c r="P555" s="26">
        <f>IF(D555="",0,VLOOKUP(D555,英雄信息!$O:$P,2,0))</f>
        <v>20177</v>
      </c>
      <c r="Q555" s="26">
        <f>IF(E555="",0,VLOOKUP(E555,英雄信息!$O:$P,2,0))</f>
        <v>0</v>
      </c>
      <c r="R555" s="26">
        <f>IF(F555="",0,VLOOKUP(F555,英雄信息!$O:$P,2,0))</f>
        <v>0</v>
      </c>
      <c r="S555" s="26">
        <f>IF(G555="",0,VLOOKUP(G555,英雄信息!$O:$P,2,0))</f>
        <v>0</v>
      </c>
    </row>
    <row r="556" spans="1:19" hidden="1">
      <c r="A556" s="61"/>
      <c r="B556" s="26" t="s">
        <v>109</v>
      </c>
      <c r="C556" s="26">
        <v>3</v>
      </c>
      <c r="D556" s="26" t="s">
        <v>59</v>
      </c>
      <c r="E556" s="26" t="s">
        <v>971</v>
      </c>
      <c r="F556" s="26" t="s">
        <v>971</v>
      </c>
      <c r="G556" s="26" t="s">
        <v>971</v>
      </c>
      <c r="I556" s="26" t="str">
        <f>IF(D556=组合调整!L556,"",1)</f>
        <v/>
      </c>
      <c r="J556" s="26" t="str">
        <f>IF(E556=组合调整!M556,"",1)</f>
        <v/>
      </c>
      <c r="K556" s="26" t="str">
        <f>IF(F556=组合调整!N556,"",1)</f>
        <v/>
      </c>
      <c r="L556" s="26" t="str">
        <f>IF(G556=组合调整!O556,"",1)</f>
        <v/>
      </c>
      <c r="N556" s="26">
        <v>2016621</v>
      </c>
      <c r="P556" s="26">
        <f>IF(D556="",0,VLOOKUP(D556,英雄信息!$O:$P,2,0))</f>
        <v>20210</v>
      </c>
      <c r="Q556" s="26">
        <f>IF(E556="",0,VLOOKUP(E556,英雄信息!$O:$P,2,0))</f>
        <v>0</v>
      </c>
      <c r="R556" s="26">
        <f>IF(F556="",0,VLOOKUP(F556,英雄信息!$O:$P,2,0))</f>
        <v>0</v>
      </c>
      <c r="S556" s="26">
        <f>IF(G556="",0,VLOOKUP(G556,英雄信息!$O:$P,2,0))</f>
        <v>0</v>
      </c>
    </row>
    <row r="557" spans="1:19" hidden="1">
      <c r="A557" s="61"/>
      <c r="B557" s="26" t="s">
        <v>109</v>
      </c>
      <c r="C557" s="26">
        <v>3</v>
      </c>
      <c r="D557" s="26" t="s">
        <v>123</v>
      </c>
      <c r="E557" s="26" t="s">
        <v>971</v>
      </c>
      <c r="F557" s="26" t="s">
        <v>971</v>
      </c>
      <c r="G557" s="26" t="s">
        <v>971</v>
      </c>
      <c r="I557" s="26" t="str">
        <f>IF(D557=组合调整!L557,"",1)</f>
        <v/>
      </c>
      <c r="J557" s="26" t="str">
        <f>IF(E557=组合调整!M557,"",1)</f>
        <v/>
      </c>
      <c r="K557" s="26" t="str">
        <f>IF(F557=组合调整!N557,"",1)</f>
        <v/>
      </c>
      <c r="L557" s="26" t="str">
        <f>IF(G557=组合调整!O557,"",1)</f>
        <v/>
      </c>
      <c r="N557" s="26">
        <v>2016631</v>
      </c>
      <c r="P557" s="26">
        <f>IF(D557="",0,VLOOKUP(D557,英雄信息!$O:$P,2,0))</f>
        <v>20122</v>
      </c>
      <c r="Q557" s="26">
        <f>IF(E557="",0,VLOOKUP(E557,英雄信息!$O:$P,2,0))</f>
        <v>0</v>
      </c>
      <c r="R557" s="26">
        <f>IF(F557="",0,VLOOKUP(F557,英雄信息!$O:$P,2,0))</f>
        <v>0</v>
      </c>
      <c r="S557" s="26">
        <f>IF(G557="",0,VLOOKUP(G557,英雄信息!$O:$P,2,0))</f>
        <v>0</v>
      </c>
    </row>
    <row r="558" spans="1:19" hidden="1">
      <c r="B558" s="26" t="s">
        <v>61</v>
      </c>
      <c r="C558" s="26">
        <v>2</v>
      </c>
      <c r="D558" s="26" t="s">
        <v>116</v>
      </c>
      <c r="E558" s="26" t="s">
        <v>971</v>
      </c>
      <c r="F558" s="26" t="s">
        <v>971</v>
      </c>
      <c r="G558" s="26" t="s">
        <v>971</v>
      </c>
      <c r="I558" s="26" t="str">
        <f>IF(D558=组合调整!L558,"",1)</f>
        <v/>
      </c>
      <c r="J558" s="26" t="str">
        <f>IF(E558=组合调整!M558,"",1)</f>
        <v/>
      </c>
      <c r="K558" s="26" t="str">
        <f>IF(F558=组合调整!N558,"",1)</f>
        <v/>
      </c>
      <c r="L558" s="26" t="str">
        <f>IF(G558=组合调整!O558,"",1)</f>
        <v/>
      </c>
      <c r="N558" s="26">
        <v>2017712</v>
      </c>
      <c r="P558" s="26">
        <f>IF(D558="",0,VLOOKUP(D558,英雄信息!$O:$P,2,0))</f>
        <v>20177</v>
      </c>
      <c r="Q558" s="26">
        <f>IF(E558="",0,VLOOKUP(E558,英雄信息!$O:$P,2,0))</f>
        <v>0</v>
      </c>
      <c r="R558" s="26">
        <f>IF(F558="",0,VLOOKUP(F558,英雄信息!$O:$P,2,0))</f>
        <v>0</v>
      </c>
      <c r="S558" s="26">
        <f>IF(G558="",0,VLOOKUP(G558,英雄信息!$O:$P,2,0))</f>
        <v>0</v>
      </c>
    </row>
    <row r="559" spans="1:19" hidden="1">
      <c r="B559" s="26" t="s">
        <v>61</v>
      </c>
      <c r="C559" s="26">
        <v>2</v>
      </c>
      <c r="D559" s="26" t="s">
        <v>7</v>
      </c>
      <c r="E559" s="26" t="s">
        <v>62</v>
      </c>
      <c r="F559" s="26" t="s">
        <v>971</v>
      </c>
      <c r="G559" s="26" t="s">
        <v>971</v>
      </c>
      <c r="I559" s="26" t="str">
        <f>IF(D559=组合调整!L559,"",1)</f>
        <v/>
      </c>
      <c r="J559" s="26" t="str">
        <f>IF(E559=组合调整!M559,"",1)</f>
        <v/>
      </c>
      <c r="K559" s="26" t="str">
        <f>IF(F559=组合调整!N559,"",1)</f>
        <v/>
      </c>
      <c r="L559" s="26" t="str">
        <f>IF(G559=组合调整!O559,"",1)</f>
        <v/>
      </c>
      <c r="N559" s="26">
        <v>2023213</v>
      </c>
      <c r="P559" s="26">
        <f>IF(D559="",0,VLOOKUP(D559,英雄信息!$O:$P,2,0))</f>
        <v>20232</v>
      </c>
      <c r="Q559" s="26">
        <f>IF(E559="",0,VLOOKUP(E559,英雄信息!$O:$P,2,0))</f>
        <v>20254</v>
      </c>
      <c r="R559" s="26">
        <f>IF(F559="",0,VLOOKUP(F559,英雄信息!$O:$P,2,0))</f>
        <v>0</v>
      </c>
      <c r="S559" s="26">
        <f>IF(G559="",0,VLOOKUP(G559,英雄信息!$O:$P,2,0))</f>
        <v>0</v>
      </c>
    </row>
    <row r="560" spans="1:19" hidden="1">
      <c r="B560" s="26" t="s">
        <v>61</v>
      </c>
      <c r="C560" s="26">
        <v>2</v>
      </c>
      <c r="D560" s="26" t="s">
        <v>65</v>
      </c>
      <c r="E560" s="26" t="s">
        <v>971</v>
      </c>
      <c r="F560" s="26" t="s">
        <v>971</v>
      </c>
      <c r="G560" s="26" t="s">
        <v>971</v>
      </c>
      <c r="I560" s="26" t="str">
        <f>IF(D560=组合调整!L560,"",1)</f>
        <v/>
      </c>
      <c r="J560" s="26" t="str">
        <f>IF(E560=组合调整!M560,"",1)</f>
        <v/>
      </c>
      <c r="K560" s="26" t="str">
        <f>IF(F560=组合调整!N560,"",1)</f>
        <v/>
      </c>
      <c r="L560" s="26" t="str">
        <f>IF(G560=组合调整!O560,"",1)</f>
        <v/>
      </c>
      <c r="N560" s="26">
        <v>2024311</v>
      </c>
      <c r="P560" s="26">
        <f>IF(D560="",0,VLOOKUP(D560,英雄信息!$O:$P,2,0))</f>
        <v>20364</v>
      </c>
      <c r="Q560" s="26">
        <f>IF(E560="",0,VLOOKUP(E560,英雄信息!$O:$P,2,0))</f>
        <v>0</v>
      </c>
      <c r="R560" s="26">
        <f>IF(F560="",0,VLOOKUP(F560,英雄信息!$O:$P,2,0))</f>
        <v>0</v>
      </c>
      <c r="S560" s="26">
        <f>IF(G560="",0,VLOOKUP(G560,英雄信息!$O:$P,2,0))</f>
        <v>0</v>
      </c>
    </row>
    <row r="561" spans="1:19">
      <c r="A561" s="61">
        <v>11</v>
      </c>
      <c r="B561" s="26" t="s">
        <v>32</v>
      </c>
      <c r="C561" s="26">
        <v>4</v>
      </c>
      <c r="D561" s="26" t="s">
        <v>31</v>
      </c>
      <c r="E561" s="26" t="s">
        <v>971</v>
      </c>
      <c r="F561" s="26" t="s">
        <v>971</v>
      </c>
      <c r="G561" s="26" t="s">
        <v>971</v>
      </c>
      <c r="I561" s="26" t="str">
        <f>IF(D561=组合调整!L561,"",1)</f>
        <v/>
      </c>
      <c r="J561" s="26" t="str">
        <f>IF(E561=组合调整!M561,"",1)</f>
        <v/>
      </c>
      <c r="K561" s="26" t="str">
        <f>IF(F561=组合调整!N561,"",1)</f>
        <v/>
      </c>
      <c r="L561" s="26" t="str">
        <f>IF(G561=组合调整!O561,"",1)</f>
        <v/>
      </c>
      <c r="N561" s="26">
        <v>2008912</v>
      </c>
      <c r="P561" s="26">
        <f>IF(D561="",0,VLOOKUP(D561,英雄信息!$O:$P,2,0))</f>
        <v>20089</v>
      </c>
      <c r="Q561" s="26">
        <f>IF(E561="",0,VLOOKUP(E561,英雄信息!$O:$P,2,0))</f>
        <v>0</v>
      </c>
      <c r="R561" s="26">
        <f>IF(F561="",0,VLOOKUP(F561,英雄信息!$O:$P,2,0))</f>
        <v>0</v>
      </c>
      <c r="S561" s="26">
        <f>IF(G561="",0,VLOOKUP(G561,英雄信息!$O:$P,2,0))</f>
        <v>0</v>
      </c>
    </row>
    <row r="562" spans="1:19">
      <c r="A562" s="61"/>
      <c r="B562" s="26" t="s">
        <v>32</v>
      </c>
      <c r="C562" s="26">
        <v>4</v>
      </c>
      <c r="D562" s="26" t="s">
        <v>111</v>
      </c>
      <c r="E562" s="26" t="s">
        <v>41</v>
      </c>
      <c r="F562" s="26" t="s">
        <v>971</v>
      </c>
      <c r="G562" s="26" t="s">
        <v>971</v>
      </c>
      <c r="I562" s="26" t="str">
        <f>IF(D562=组合调整!L562,"",1)</f>
        <v/>
      </c>
      <c r="J562" s="26" t="str">
        <f>IF(E562=组合调整!M562,"",1)</f>
        <v/>
      </c>
      <c r="K562" s="26" t="str">
        <f>IF(F562=组合调整!N562,"",1)</f>
        <v/>
      </c>
      <c r="L562" s="26" t="str">
        <f>IF(G562=组合调整!O562,"",1)</f>
        <v/>
      </c>
      <c r="N562" s="26">
        <v>2014423</v>
      </c>
      <c r="P562" s="26">
        <f>IF(D562="",0,VLOOKUP(D562,英雄信息!$O:$P,2,0))</f>
        <v>20144</v>
      </c>
      <c r="Q562" s="26">
        <f>IF(E562="",0,VLOOKUP(E562,英雄信息!$O:$P,2,0))</f>
        <v>20034</v>
      </c>
      <c r="R562" s="26">
        <f>IF(F562="",0,VLOOKUP(F562,英雄信息!$O:$P,2,0))</f>
        <v>0</v>
      </c>
      <c r="S562" s="26">
        <f>IF(G562="",0,VLOOKUP(G562,英雄信息!$O:$P,2,0))</f>
        <v>0</v>
      </c>
    </row>
    <row r="563" spans="1:19">
      <c r="A563" s="61"/>
      <c r="B563" s="26" t="s">
        <v>32</v>
      </c>
      <c r="C563" s="26">
        <v>4</v>
      </c>
      <c r="D563" s="26" t="s">
        <v>23</v>
      </c>
      <c r="E563" s="26" t="s">
        <v>971</v>
      </c>
      <c r="F563" s="26" t="s">
        <v>971</v>
      </c>
      <c r="G563" s="26" t="s">
        <v>971</v>
      </c>
      <c r="I563" s="26" t="str">
        <f>IF(D563=组合调整!L563,"",1)</f>
        <v/>
      </c>
      <c r="J563" s="26" t="str">
        <f>IF(E563=组合调整!M563,"",1)</f>
        <v/>
      </c>
      <c r="K563" s="26" t="str">
        <f>IF(F563=组合调整!N563,"",1)</f>
        <v/>
      </c>
      <c r="L563" s="26" t="str">
        <f>IF(G563=组合调整!O563,"",1)</f>
        <v/>
      </c>
      <c r="N563" s="26">
        <v>4013322</v>
      </c>
      <c r="P563" s="26">
        <f>IF(D563="",0,VLOOKUP(D563,英雄信息!$O:$P,2,0))</f>
        <v>20045</v>
      </c>
      <c r="Q563" s="26">
        <f>IF(E563="",0,VLOOKUP(E563,英雄信息!$O:$P,2,0))</f>
        <v>0</v>
      </c>
      <c r="R563" s="26">
        <f>IF(F563="",0,VLOOKUP(F563,英雄信息!$O:$P,2,0))</f>
        <v>0</v>
      </c>
      <c r="S563" s="26">
        <f>IF(G563="",0,VLOOKUP(G563,英雄信息!$O:$P,2,0))</f>
        <v>0</v>
      </c>
    </row>
    <row r="564" spans="1:19">
      <c r="A564" s="61"/>
      <c r="B564" s="26" t="s">
        <v>32</v>
      </c>
      <c r="C564" s="26">
        <v>4</v>
      </c>
      <c r="D564" s="26" t="s">
        <v>25</v>
      </c>
      <c r="E564" s="26" t="s">
        <v>971</v>
      </c>
      <c r="F564" s="26" t="s">
        <v>971</v>
      </c>
      <c r="G564" s="26" t="s">
        <v>971</v>
      </c>
      <c r="I564" s="26" t="str">
        <f>IF(D564=组合调整!L564,"",1)</f>
        <v/>
      </c>
      <c r="J564" s="26" t="str">
        <f>IF(E564=组合调整!M564,"",1)</f>
        <v/>
      </c>
      <c r="K564" s="26" t="str">
        <f>IF(F564=组合调整!N564,"",1)</f>
        <v/>
      </c>
      <c r="L564" s="26" t="str">
        <f>IF(G564=组合调整!O564,"",1)</f>
        <v/>
      </c>
      <c r="N564" s="26">
        <v>4018822</v>
      </c>
      <c r="P564" s="26">
        <f>IF(D564="",0,VLOOKUP(D564,英雄信息!$O:$P,2,0))</f>
        <v>20067</v>
      </c>
      <c r="Q564" s="26">
        <f>IF(E564="",0,VLOOKUP(E564,英雄信息!$O:$P,2,0))</f>
        <v>0</v>
      </c>
      <c r="R564" s="26">
        <f>IF(F564="",0,VLOOKUP(F564,英雄信息!$O:$P,2,0))</f>
        <v>0</v>
      </c>
      <c r="S564" s="26">
        <f>IF(G564="",0,VLOOKUP(G564,英雄信息!$O:$P,2,0))</f>
        <v>0</v>
      </c>
    </row>
    <row r="565" spans="1:19">
      <c r="A565" s="61">
        <v>11</v>
      </c>
      <c r="B565" s="26" t="s">
        <v>34</v>
      </c>
      <c r="C565" s="26">
        <v>4</v>
      </c>
      <c r="D565" s="26" t="s">
        <v>128</v>
      </c>
      <c r="E565" s="26" t="s">
        <v>971</v>
      </c>
      <c r="F565" s="26" t="s">
        <v>971</v>
      </c>
      <c r="G565" s="26" t="s">
        <v>971</v>
      </c>
      <c r="I565" s="26" t="str">
        <f>IF(D565=组合调整!L565,"",1)</f>
        <v/>
      </c>
      <c r="J565" s="26" t="str">
        <f>IF(E565=组合调整!M565,"",1)</f>
        <v/>
      </c>
      <c r="K565" s="26" t="str">
        <f>IF(F565=组合调整!N565,"",1)</f>
        <v/>
      </c>
      <c r="L565" s="26" t="str">
        <f>IF(G565=组合调整!O565,"",1)</f>
        <v/>
      </c>
      <c r="N565" s="26">
        <v>3002311</v>
      </c>
      <c r="P565" s="26">
        <f>IF(D565="",0,VLOOKUP(D565,英雄信息!$O:$P,2,0))</f>
        <v>30100</v>
      </c>
      <c r="Q565" s="26">
        <f>IF(E565="",0,VLOOKUP(E565,英雄信息!$O:$P,2,0))</f>
        <v>0</v>
      </c>
      <c r="R565" s="26">
        <f>IF(F565="",0,VLOOKUP(F565,英雄信息!$O:$P,2,0))</f>
        <v>0</v>
      </c>
      <c r="S565" s="26">
        <f>IF(G565="",0,VLOOKUP(G565,英雄信息!$O:$P,2,0))</f>
        <v>0</v>
      </c>
    </row>
    <row r="566" spans="1:19">
      <c r="A566" s="61"/>
      <c r="B566" s="26" t="s">
        <v>34</v>
      </c>
      <c r="C566" s="26">
        <v>4</v>
      </c>
      <c r="D566" s="26" t="s">
        <v>130</v>
      </c>
      <c r="E566" s="26" t="s">
        <v>971</v>
      </c>
      <c r="F566" s="26" t="s">
        <v>971</v>
      </c>
      <c r="G566" s="26" t="s">
        <v>971</v>
      </c>
      <c r="I566" s="26" t="str">
        <f>IF(D566=组合调整!L566,"",1)</f>
        <v/>
      </c>
      <c r="J566" s="26" t="str">
        <f>IF(E566=组合调整!M566,"",1)</f>
        <v/>
      </c>
      <c r="K566" s="26" t="str">
        <f>IF(F566=组合调整!N566,"",1)</f>
        <v/>
      </c>
      <c r="L566" s="26" t="str">
        <f>IF(G566=组合调整!O566,"",1)</f>
        <v/>
      </c>
      <c r="N566" s="26">
        <v>3002321</v>
      </c>
      <c r="P566" s="26">
        <f>IF(D566="",0,VLOOKUP(D566,英雄信息!$O:$P,2,0))</f>
        <v>30122</v>
      </c>
      <c r="Q566" s="26">
        <f>IF(E566="",0,VLOOKUP(E566,英雄信息!$O:$P,2,0))</f>
        <v>0</v>
      </c>
      <c r="R566" s="26">
        <f>IF(F566="",0,VLOOKUP(F566,英雄信息!$O:$P,2,0))</f>
        <v>0</v>
      </c>
      <c r="S566" s="26">
        <f>IF(G566="",0,VLOOKUP(G566,英雄信息!$O:$P,2,0))</f>
        <v>0</v>
      </c>
    </row>
    <row r="567" spans="1:19">
      <c r="A567" s="61"/>
      <c r="B567" s="26" t="s">
        <v>34</v>
      </c>
      <c r="C567" s="26">
        <v>4</v>
      </c>
      <c r="D567" s="26" t="s">
        <v>39</v>
      </c>
      <c r="E567" s="26" t="s">
        <v>971</v>
      </c>
      <c r="F567" s="26" t="s">
        <v>971</v>
      </c>
      <c r="G567" s="26" t="s">
        <v>971</v>
      </c>
      <c r="I567" s="26" t="str">
        <f>IF(D567=组合调整!L567,"",1)</f>
        <v/>
      </c>
      <c r="J567" s="26" t="str">
        <f>IF(E567=组合调整!M567,"",1)</f>
        <v/>
      </c>
      <c r="K567" s="26" t="str">
        <f>IF(F567=组合调整!N567,"",1)</f>
        <v/>
      </c>
      <c r="L567" s="26" t="str">
        <f>IF(G567=组合调整!O567,"",1)</f>
        <v/>
      </c>
      <c r="N567" s="26">
        <v>3005612</v>
      </c>
      <c r="P567" s="26">
        <f>IF(D567="",0,VLOOKUP(D567,英雄信息!$O:$P,2,0))</f>
        <v>30056</v>
      </c>
      <c r="Q567" s="26">
        <f>IF(E567="",0,VLOOKUP(E567,英雄信息!$O:$P,2,0))</f>
        <v>0</v>
      </c>
      <c r="R567" s="26">
        <f>IF(F567="",0,VLOOKUP(F567,英雄信息!$O:$P,2,0))</f>
        <v>0</v>
      </c>
      <c r="S567" s="26">
        <f>IF(G567="",0,VLOOKUP(G567,英雄信息!$O:$P,2,0))</f>
        <v>0</v>
      </c>
    </row>
    <row r="568" spans="1:19">
      <c r="A568" s="61"/>
      <c r="B568" s="26" t="s">
        <v>34</v>
      </c>
      <c r="C568" s="26">
        <v>4</v>
      </c>
      <c r="D568" s="26" t="s">
        <v>138</v>
      </c>
      <c r="E568" s="26" t="s">
        <v>971</v>
      </c>
      <c r="F568" s="26" t="s">
        <v>971</v>
      </c>
      <c r="G568" s="26" t="s">
        <v>971</v>
      </c>
      <c r="I568" s="26" t="str">
        <f>IF(D568=组合调整!L568,"",1)</f>
        <v/>
      </c>
      <c r="J568" s="26" t="str">
        <f>IF(E568=组合调整!M568,"",1)</f>
        <v/>
      </c>
      <c r="K568" s="26" t="str">
        <f>IF(F568=组合调整!N568,"",1)</f>
        <v/>
      </c>
      <c r="L568" s="26" t="str">
        <f>IF(G568=组合调整!O568,"",1)</f>
        <v/>
      </c>
      <c r="N568" s="26">
        <v>3006732</v>
      </c>
      <c r="P568" s="26">
        <f>IF(D568="",0,VLOOKUP(D568,英雄信息!$O:$P,2,0))</f>
        <v>30067</v>
      </c>
      <c r="Q568" s="26">
        <f>IF(E568="",0,VLOOKUP(E568,英雄信息!$O:$P,2,0))</f>
        <v>0</v>
      </c>
      <c r="R568" s="26">
        <f>IF(F568="",0,VLOOKUP(F568,英雄信息!$O:$P,2,0))</f>
        <v>0</v>
      </c>
      <c r="S568" s="26">
        <f>IF(G568="",0,VLOOKUP(G568,英雄信息!$O:$P,2,0))</f>
        <v>0</v>
      </c>
    </row>
    <row r="569" spans="1:19" hidden="1">
      <c r="B569" s="26" t="e">
        <v>#N/A</v>
      </c>
      <c r="C569" s="26" t="e">
        <v>#N/A</v>
      </c>
      <c r="D569" s="26" t="s">
        <v>5</v>
      </c>
      <c r="E569" s="26" t="s">
        <v>8</v>
      </c>
      <c r="F569" s="26" t="s">
        <v>971</v>
      </c>
      <c r="G569" s="26" t="s">
        <v>971</v>
      </c>
      <c r="I569" s="26" t="str">
        <f>IF(D569=组合调整!L569,"",1)</f>
        <v/>
      </c>
      <c r="J569" s="26" t="str">
        <f>IF(E569=组合调整!M569,"",1)</f>
        <v/>
      </c>
      <c r="K569" s="26" t="str">
        <f>IF(F569=组合调整!N569,"",1)</f>
        <v/>
      </c>
      <c r="L569" s="26" t="str">
        <f>IF(G569=组合调整!O569,"",1)</f>
        <v/>
      </c>
      <c r="N569" s="26">
        <v>3000143</v>
      </c>
      <c r="P569" s="26">
        <f>IF(D569="",0,VLOOKUP(D569,英雄信息!$O:$P,2,0))</f>
        <v>30001</v>
      </c>
      <c r="Q569" s="26">
        <f>IF(E569="",0,VLOOKUP(E569,英雄信息!$O:$P,2,0))</f>
        <v>40144</v>
      </c>
      <c r="R569" s="26">
        <f>IF(F569="",0,VLOOKUP(F569,英雄信息!$O:$P,2,0))</f>
        <v>0</v>
      </c>
      <c r="S569" s="26">
        <f>IF(G569="",0,VLOOKUP(G569,英雄信息!$O:$P,2,0))</f>
        <v>0</v>
      </c>
    </row>
    <row r="570" spans="1:19" hidden="1">
      <c r="B570" s="26" t="e">
        <v>#N/A</v>
      </c>
      <c r="C570" s="26" t="e">
        <v>#N/A</v>
      </c>
      <c r="D570" s="26" t="s">
        <v>20</v>
      </c>
      <c r="E570" s="26" t="s">
        <v>8</v>
      </c>
      <c r="F570" s="26" t="s">
        <v>36</v>
      </c>
      <c r="G570" s="26" t="s">
        <v>971</v>
      </c>
      <c r="I570" s="26" t="str">
        <f>IF(D570=组合调整!L570,"",1)</f>
        <v/>
      </c>
      <c r="J570" s="26" t="str">
        <f>IF(E570=组合调整!M570,"",1)</f>
        <v/>
      </c>
      <c r="K570" s="26" t="str">
        <f>IF(F570=组合调整!N570,"",1)</f>
        <v/>
      </c>
      <c r="L570" s="26" t="str">
        <f>IF(G570=组合调整!O570,"",1)</f>
        <v/>
      </c>
      <c r="N570" s="26">
        <v>4000123</v>
      </c>
      <c r="P570" s="26">
        <f>IF(D570="",0,VLOOKUP(D570,英雄信息!$O:$P,2,0))</f>
        <v>40001</v>
      </c>
      <c r="Q570" s="26">
        <f>IF(E570="",0,VLOOKUP(E570,英雄信息!$O:$P,2,0))</f>
        <v>40144</v>
      </c>
      <c r="R570" s="26">
        <f>IF(F570="",0,VLOOKUP(F570,英雄信息!$O:$P,2,0))</f>
        <v>40166</v>
      </c>
      <c r="S570" s="26">
        <f>IF(G570="",0,VLOOKUP(G570,英雄信息!$O:$P,2,0))</f>
        <v>0</v>
      </c>
    </row>
    <row r="571" spans="1:19" hidden="1">
      <c r="B571" s="26" t="e">
        <v>#N/A</v>
      </c>
      <c r="C571" s="26" t="e">
        <v>#N/A</v>
      </c>
      <c r="D571" s="26" t="s">
        <v>1</v>
      </c>
      <c r="E571" s="26" t="s">
        <v>19</v>
      </c>
      <c r="F571" s="26" t="s">
        <v>971</v>
      </c>
      <c r="G571" s="26" t="s">
        <v>971</v>
      </c>
      <c r="I571" s="26" t="str">
        <f>IF(D571=组合调整!L571,"",1)</f>
        <v/>
      </c>
      <c r="J571" s="26" t="str">
        <f>IF(E571=组合调整!M571,"",1)</f>
        <v/>
      </c>
      <c r="K571" s="26" t="str">
        <f>IF(F571=组合调整!N571,"",1)</f>
        <v/>
      </c>
      <c r="L571" s="26" t="str">
        <f>IF(G571=组合调整!O571,"",1)</f>
        <v/>
      </c>
      <c r="N571" s="26">
        <v>4001243</v>
      </c>
      <c r="P571" s="26">
        <f>IF(D571="",0,VLOOKUP(D571,英雄信息!$O:$P,2,0))</f>
        <v>40012</v>
      </c>
      <c r="Q571" s="26">
        <f>IF(E571="",0,VLOOKUP(E571,英雄信息!$O:$P,2,0))</f>
        <v>40045</v>
      </c>
      <c r="R571" s="26">
        <f>IF(F571="",0,VLOOKUP(F571,英雄信息!$O:$P,2,0))</f>
        <v>0</v>
      </c>
      <c r="S571" s="26">
        <f>IF(G571="",0,VLOOKUP(G571,英雄信息!$O:$P,2,0))</f>
        <v>0</v>
      </c>
    </row>
  </sheetData>
  <autoFilter ref="A1:R571">
    <filterColumn colId="2">
      <filters>
        <filter val="4"/>
        <filter val="5"/>
      </filters>
    </filterColumn>
    <filterColumn colId="5"/>
    <filterColumn colId="11"/>
    <filterColumn colId="14"/>
  </autoFilter>
  <mergeCells count="79">
    <mergeCell ref="A14:A27"/>
    <mergeCell ref="A28:A31"/>
    <mergeCell ref="A32:A34"/>
    <mergeCell ref="A35:A37"/>
    <mergeCell ref="A2:A5"/>
    <mergeCell ref="A6:A9"/>
    <mergeCell ref="A10:A13"/>
    <mergeCell ref="A111:A114"/>
    <mergeCell ref="A38:A41"/>
    <mergeCell ref="A42:A45"/>
    <mergeCell ref="A47:A50"/>
    <mergeCell ref="A51:A54"/>
    <mergeCell ref="A55:A58"/>
    <mergeCell ref="A59:A62"/>
    <mergeCell ref="A70:A73"/>
    <mergeCell ref="A77:A80"/>
    <mergeCell ref="A84:A87"/>
    <mergeCell ref="A94:A97"/>
    <mergeCell ref="A98:A101"/>
    <mergeCell ref="A230:A233"/>
    <mergeCell ref="A134:A137"/>
    <mergeCell ref="A148:A151"/>
    <mergeCell ref="A152:A155"/>
    <mergeCell ref="A156:A159"/>
    <mergeCell ref="A167:A170"/>
    <mergeCell ref="A171:A174"/>
    <mergeCell ref="A175:A178"/>
    <mergeCell ref="A195:A198"/>
    <mergeCell ref="A199:A202"/>
    <mergeCell ref="A222:A225"/>
    <mergeCell ref="A226:A229"/>
    <mergeCell ref="A326:A329"/>
    <mergeCell ref="A237:A240"/>
    <mergeCell ref="A244:A247"/>
    <mergeCell ref="A248:A251"/>
    <mergeCell ref="A252:A255"/>
    <mergeCell ref="A256:A259"/>
    <mergeCell ref="A260:A263"/>
    <mergeCell ref="A264:A267"/>
    <mergeCell ref="A268:A271"/>
    <mergeCell ref="A302:A305"/>
    <mergeCell ref="A306:A309"/>
    <mergeCell ref="A322:A325"/>
    <mergeCell ref="A398:A401"/>
    <mergeCell ref="A330:A333"/>
    <mergeCell ref="A334:A337"/>
    <mergeCell ref="A338:A341"/>
    <mergeCell ref="A342:A345"/>
    <mergeCell ref="A349:A352"/>
    <mergeCell ref="A356:A359"/>
    <mergeCell ref="A360:A363"/>
    <mergeCell ref="A364:A367"/>
    <mergeCell ref="A382:A385"/>
    <mergeCell ref="A390:A393"/>
    <mergeCell ref="A394:A397"/>
    <mergeCell ref="A455:A458"/>
    <mergeCell ref="A402:A405"/>
    <mergeCell ref="A406:A409"/>
    <mergeCell ref="A410:A413"/>
    <mergeCell ref="A420:A423"/>
    <mergeCell ref="A424:A427"/>
    <mergeCell ref="A428:A431"/>
    <mergeCell ref="A432:A435"/>
    <mergeCell ref="A436:A439"/>
    <mergeCell ref="A447:A450"/>
    <mergeCell ref="A440:A443"/>
    <mergeCell ref="A451:A454"/>
    <mergeCell ref="A565:A568"/>
    <mergeCell ref="A459:A462"/>
    <mergeCell ref="A463:A466"/>
    <mergeCell ref="A470:A473"/>
    <mergeCell ref="A484:A487"/>
    <mergeCell ref="A488:A491"/>
    <mergeCell ref="A495:A498"/>
    <mergeCell ref="A512:A515"/>
    <mergeCell ref="A519:A522"/>
    <mergeCell ref="A530:A533"/>
    <mergeCell ref="A554:A557"/>
    <mergeCell ref="A561:A564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O22"/>
  <sheetViews>
    <sheetView workbookViewId="0">
      <selection activeCell="D35" sqref="D35"/>
    </sheetView>
  </sheetViews>
  <sheetFormatPr defaultRowHeight="16.5"/>
  <cols>
    <col min="1" max="3" width="9" style="24"/>
    <col min="4" max="4" width="19.5" style="24" bestFit="1" customWidth="1"/>
    <col min="5" max="5" width="9" style="24"/>
    <col min="6" max="15" width="13.875" style="24" customWidth="1"/>
    <col min="16" max="16384" width="9" style="24"/>
  </cols>
  <sheetData>
    <row r="2" spans="2:15">
      <c r="B2" s="26" t="s">
        <v>970</v>
      </c>
      <c r="C2" s="26" t="s">
        <v>1400</v>
      </c>
      <c r="D2" s="26" t="s">
        <v>1397</v>
      </c>
      <c r="E2" s="26" t="s">
        <v>1390</v>
      </c>
      <c r="F2" s="71" t="s">
        <v>1396</v>
      </c>
      <c r="G2" s="72"/>
      <c r="H2" s="72"/>
      <c r="I2" s="72"/>
      <c r="J2" s="72"/>
      <c r="K2" s="72"/>
      <c r="L2" s="72"/>
      <c r="M2" s="72"/>
      <c r="N2" s="72"/>
      <c r="O2" s="73"/>
    </row>
    <row r="3" spans="2:15">
      <c r="B3" s="68">
        <v>1</v>
      </c>
      <c r="C3" s="68" t="s">
        <v>1407</v>
      </c>
      <c r="D3" s="68" t="s">
        <v>1398</v>
      </c>
      <c r="E3" s="59" t="s">
        <v>1391</v>
      </c>
      <c r="F3" s="59" t="s">
        <v>1457</v>
      </c>
      <c r="G3" s="59" t="s">
        <v>1386</v>
      </c>
      <c r="H3" s="59"/>
      <c r="I3" s="59"/>
      <c r="J3" s="59"/>
      <c r="K3" s="59"/>
      <c r="L3" s="59"/>
      <c r="M3" s="59"/>
      <c r="N3" s="59"/>
      <c r="O3" s="59"/>
    </row>
    <row r="4" spans="2:15">
      <c r="B4" s="67"/>
      <c r="C4" s="67"/>
      <c r="D4" s="67"/>
      <c r="E4" s="60" t="s">
        <v>1393</v>
      </c>
      <c r="F4" s="60" t="s">
        <v>118</v>
      </c>
      <c r="G4" s="60" t="s">
        <v>11</v>
      </c>
      <c r="H4" s="60" t="s">
        <v>9</v>
      </c>
      <c r="I4" s="60" t="s">
        <v>13</v>
      </c>
      <c r="J4" s="60" t="s">
        <v>23</v>
      </c>
      <c r="K4" s="60" t="s">
        <v>31</v>
      </c>
      <c r="L4" s="60" t="s">
        <v>10</v>
      </c>
      <c r="M4" s="60" t="s">
        <v>12</v>
      </c>
      <c r="N4" s="60" t="s">
        <v>22</v>
      </c>
      <c r="O4" s="60"/>
    </row>
    <row r="5" spans="2:15">
      <c r="B5" s="67"/>
      <c r="C5" s="67"/>
      <c r="D5" s="67"/>
      <c r="E5" s="26" t="s">
        <v>1392</v>
      </c>
      <c r="F5" s="26"/>
      <c r="G5" s="26"/>
      <c r="H5" s="26"/>
      <c r="I5" s="26"/>
      <c r="J5" s="26"/>
      <c r="K5" s="26"/>
      <c r="L5" s="26"/>
      <c r="M5" s="26"/>
      <c r="N5" s="26"/>
      <c r="O5" s="26"/>
    </row>
    <row r="6" spans="2:15">
      <c r="B6" s="67"/>
      <c r="C6" s="67"/>
      <c r="D6" s="67"/>
      <c r="E6" s="26" t="s">
        <v>1394</v>
      </c>
      <c r="F6" s="26"/>
      <c r="G6" s="26"/>
      <c r="H6" s="26"/>
      <c r="I6" s="26"/>
      <c r="J6" s="26"/>
      <c r="K6" s="26"/>
      <c r="L6" s="26"/>
      <c r="M6" s="26"/>
      <c r="N6" s="26"/>
      <c r="O6" s="26"/>
    </row>
    <row r="7" spans="2:15">
      <c r="B7" s="69"/>
      <c r="C7" s="69"/>
      <c r="D7" s="69"/>
      <c r="E7" s="26" t="s">
        <v>1395</v>
      </c>
      <c r="F7" s="26"/>
      <c r="G7" s="26"/>
      <c r="H7" s="26"/>
      <c r="I7" s="26"/>
      <c r="J7" s="26"/>
      <c r="K7" s="26"/>
      <c r="L7" s="26"/>
      <c r="M7" s="26"/>
      <c r="N7" s="26"/>
      <c r="O7" s="26"/>
    </row>
    <row r="8" spans="2:15">
      <c r="B8" s="68">
        <v>2</v>
      </c>
      <c r="C8" s="68" t="s">
        <v>1401</v>
      </c>
      <c r="D8" s="70" t="s">
        <v>1406</v>
      </c>
      <c r="E8" s="59" t="s">
        <v>1391</v>
      </c>
      <c r="F8" s="59" t="s">
        <v>1458</v>
      </c>
      <c r="G8" s="59" t="s">
        <v>1399</v>
      </c>
      <c r="H8" s="59"/>
      <c r="I8" s="59"/>
      <c r="J8" s="59"/>
      <c r="K8" s="59"/>
      <c r="L8" s="59"/>
      <c r="M8" s="59"/>
      <c r="N8" s="59"/>
      <c r="O8" s="59"/>
    </row>
    <row r="9" spans="2:15">
      <c r="B9" s="67"/>
      <c r="C9" s="67"/>
      <c r="D9" s="67"/>
      <c r="E9" s="60" t="s">
        <v>1393</v>
      </c>
      <c r="F9" s="60" t="s">
        <v>1412</v>
      </c>
      <c r="G9" s="60" t="s">
        <v>1459</v>
      </c>
      <c r="H9" s="60" t="s">
        <v>1409</v>
      </c>
      <c r="I9" s="60" t="s">
        <v>1411</v>
      </c>
      <c r="J9" s="60" t="s">
        <v>1410</v>
      </c>
      <c r="K9" s="60" t="s">
        <v>159</v>
      </c>
      <c r="L9" s="60" t="s">
        <v>16</v>
      </c>
      <c r="M9" s="60" t="s">
        <v>1460</v>
      </c>
      <c r="N9" s="60" t="s">
        <v>2</v>
      </c>
      <c r="O9" s="60"/>
    </row>
    <row r="10" spans="2:15">
      <c r="B10" s="67"/>
      <c r="C10" s="67"/>
      <c r="D10" s="67"/>
      <c r="E10" s="26" t="s">
        <v>1392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</row>
    <row r="11" spans="2:15">
      <c r="B11" s="67"/>
      <c r="C11" s="67"/>
      <c r="D11" s="67"/>
      <c r="E11" s="26" t="s">
        <v>1394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</row>
    <row r="12" spans="2:15">
      <c r="B12" s="69"/>
      <c r="C12" s="69"/>
      <c r="D12" s="69"/>
      <c r="E12" s="26" t="s">
        <v>1395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</row>
    <row r="13" spans="2:15">
      <c r="B13" s="68">
        <v>3</v>
      </c>
      <c r="C13" s="68" t="s">
        <v>1403</v>
      </c>
      <c r="D13" s="70" t="s">
        <v>1405</v>
      </c>
      <c r="E13" s="59" t="s">
        <v>1391</v>
      </c>
      <c r="F13" s="59" t="s">
        <v>1461</v>
      </c>
      <c r="G13" s="59" t="s">
        <v>15</v>
      </c>
      <c r="H13" s="59"/>
      <c r="I13" s="59"/>
      <c r="J13" s="59"/>
      <c r="K13" s="59"/>
      <c r="L13" s="59"/>
      <c r="M13" s="59"/>
      <c r="N13" s="59"/>
      <c r="O13" s="59"/>
    </row>
    <row r="14" spans="2:15">
      <c r="B14" s="67"/>
      <c r="C14" s="67"/>
      <c r="D14" s="67"/>
      <c r="E14" s="60" t="s">
        <v>1393</v>
      </c>
      <c r="F14" s="60" t="s">
        <v>1462</v>
      </c>
      <c r="G14" s="60" t="s">
        <v>115</v>
      </c>
      <c r="H14" s="60" t="s">
        <v>1463</v>
      </c>
      <c r="I14" s="60" t="s">
        <v>117</v>
      </c>
      <c r="J14" s="60" t="s">
        <v>1464</v>
      </c>
      <c r="K14" s="60" t="s">
        <v>14</v>
      </c>
      <c r="L14" s="60" t="s">
        <v>1465</v>
      </c>
      <c r="M14" s="60" t="s">
        <v>106</v>
      </c>
      <c r="N14" s="60" t="s">
        <v>154</v>
      </c>
      <c r="O14" s="60"/>
    </row>
    <row r="15" spans="2:15">
      <c r="B15" s="67"/>
      <c r="C15" s="67"/>
      <c r="D15" s="67"/>
      <c r="E15" s="26" t="s">
        <v>1392</v>
      </c>
      <c r="F15" s="26"/>
      <c r="G15" s="26"/>
      <c r="H15" s="26"/>
      <c r="I15" s="26"/>
      <c r="J15" s="26"/>
      <c r="K15" s="26"/>
      <c r="L15" s="26"/>
      <c r="M15" s="26"/>
      <c r="N15" s="26"/>
      <c r="O15" s="26"/>
    </row>
    <row r="16" spans="2:15">
      <c r="B16" s="67"/>
      <c r="C16" s="67"/>
      <c r="D16" s="67"/>
      <c r="E16" s="26" t="s">
        <v>1394</v>
      </c>
      <c r="F16" s="26"/>
      <c r="G16" s="26"/>
      <c r="H16" s="26"/>
      <c r="I16" s="26"/>
      <c r="J16" s="26"/>
      <c r="K16" s="26"/>
      <c r="L16" s="26"/>
      <c r="M16" s="26"/>
      <c r="N16" s="26"/>
      <c r="O16" s="26"/>
    </row>
    <row r="17" spans="2:15">
      <c r="B17" s="69"/>
      <c r="C17" s="69"/>
      <c r="D17" s="69"/>
      <c r="E17" s="26" t="s">
        <v>1395</v>
      </c>
      <c r="F17" s="26"/>
      <c r="G17" s="26"/>
      <c r="H17" s="26"/>
      <c r="I17" s="26"/>
      <c r="J17" s="26"/>
      <c r="K17" s="26"/>
      <c r="L17" s="26"/>
      <c r="M17" s="26"/>
      <c r="N17" s="26"/>
      <c r="O17" s="26"/>
    </row>
    <row r="18" spans="2:15" ht="16.5" customHeight="1">
      <c r="B18" s="68">
        <v>4</v>
      </c>
      <c r="C18" s="68" t="s">
        <v>1402</v>
      </c>
      <c r="D18" s="70" t="s">
        <v>1404</v>
      </c>
      <c r="E18" s="59" t="s">
        <v>1391</v>
      </c>
      <c r="F18" s="59" t="s">
        <v>1466</v>
      </c>
      <c r="G18" s="59" t="s">
        <v>1388</v>
      </c>
      <c r="H18" s="59"/>
      <c r="I18" s="59"/>
      <c r="J18" s="59"/>
      <c r="K18" s="59"/>
      <c r="L18" s="59"/>
      <c r="M18" s="59"/>
      <c r="N18" s="59"/>
      <c r="O18" s="59"/>
    </row>
    <row r="19" spans="2:15">
      <c r="B19" s="67"/>
      <c r="C19" s="67"/>
      <c r="D19" s="67"/>
      <c r="E19" s="60" t="s">
        <v>1393</v>
      </c>
      <c r="F19" s="60" t="s">
        <v>1467</v>
      </c>
      <c r="G19" s="60" t="s">
        <v>1468</v>
      </c>
      <c r="H19" s="60" t="s">
        <v>1387</v>
      </c>
      <c r="I19" s="60" t="s">
        <v>1469</v>
      </c>
      <c r="J19" s="60" t="s">
        <v>158</v>
      </c>
      <c r="K19" s="60" t="s">
        <v>156</v>
      </c>
      <c r="L19" s="60" t="s">
        <v>1389</v>
      </c>
      <c r="M19" s="60" t="s">
        <v>155</v>
      </c>
      <c r="N19" s="60" t="s">
        <v>157</v>
      </c>
      <c r="O19" s="60"/>
    </row>
    <row r="20" spans="2:15">
      <c r="B20" s="67"/>
      <c r="C20" s="67"/>
      <c r="D20" s="67"/>
      <c r="E20" s="26" t="s">
        <v>1392</v>
      </c>
      <c r="F20" s="26"/>
      <c r="G20" s="26"/>
      <c r="H20" s="26"/>
      <c r="I20" s="26"/>
      <c r="J20" s="26"/>
      <c r="K20" s="26"/>
      <c r="L20" s="26"/>
      <c r="M20" s="26"/>
      <c r="N20" s="26"/>
      <c r="O20" s="26"/>
    </row>
    <row r="21" spans="2:15">
      <c r="B21" s="67"/>
      <c r="C21" s="67"/>
      <c r="D21" s="67"/>
      <c r="E21" s="26" t="s">
        <v>1394</v>
      </c>
      <c r="F21" s="26"/>
      <c r="G21" s="26"/>
      <c r="H21" s="26"/>
      <c r="I21" s="26"/>
      <c r="J21" s="26"/>
      <c r="K21" s="26"/>
      <c r="L21" s="26"/>
      <c r="M21" s="26"/>
      <c r="N21" s="26"/>
      <c r="O21" s="26"/>
    </row>
    <row r="22" spans="2:15">
      <c r="B22" s="69"/>
      <c r="C22" s="69"/>
      <c r="D22" s="69"/>
      <c r="E22" s="26" t="s">
        <v>1395</v>
      </c>
      <c r="F22" s="26"/>
      <c r="G22" s="26"/>
      <c r="H22" s="26"/>
      <c r="I22" s="26"/>
      <c r="J22" s="26"/>
      <c r="K22" s="26"/>
      <c r="L22" s="26"/>
      <c r="M22" s="26"/>
      <c r="N22" s="26"/>
      <c r="O22" s="26"/>
    </row>
  </sheetData>
  <mergeCells count="13">
    <mergeCell ref="B18:B22"/>
    <mergeCell ref="D18:D22"/>
    <mergeCell ref="F2:O2"/>
    <mergeCell ref="C3:C7"/>
    <mergeCell ref="C8:C12"/>
    <mergeCell ref="C13:C17"/>
    <mergeCell ref="C18:C22"/>
    <mergeCell ref="B3:B7"/>
    <mergeCell ref="D3:D7"/>
    <mergeCell ref="B8:B12"/>
    <mergeCell ref="D8:D12"/>
    <mergeCell ref="B13:B17"/>
    <mergeCell ref="D13:D17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571"/>
  <sheetViews>
    <sheetView zoomScale="85" zoomScaleNormal="85" workbookViewId="0">
      <pane ySplit="1" topLeftCell="A541" activePane="bottomLeft" state="frozen"/>
      <selection pane="bottomLeft" activeCell="B593" sqref="B593"/>
    </sheetView>
  </sheetViews>
  <sheetFormatPr defaultRowHeight="13.5"/>
  <cols>
    <col min="1" max="1" width="9" style="1"/>
    <col min="2" max="2" width="13.5" style="2" customWidth="1"/>
    <col min="3" max="3" width="8.5" style="2" bestFit="1" customWidth="1"/>
    <col min="4" max="4" width="11.375" style="2" bestFit="1" customWidth="1"/>
    <col min="5" max="7" width="10.5" style="2" bestFit="1" customWidth="1"/>
    <col min="8" max="8" width="10.5" style="2" customWidth="1"/>
    <col min="9" max="9" width="69.625" style="2" bestFit="1" customWidth="1"/>
    <col min="10" max="10" width="8.5" style="2" customWidth="1"/>
    <col min="11" max="11" width="13" style="43" bestFit="1" customWidth="1"/>
    <col min="12" max="13" width="13" bestFit="1" customWidth="1"/>
    <col min="14" max="14" width="11" bestFit="1" customWidth="1"/>
  </cols>
  <sheetData>
    <row r="1" spans="1:17">
      <c r="A1" s="3" t="s">
        <v>161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5" t="s">
        <v>172</v>
      </c>
      <c r="K1" s="42" t="s">
        <v>1385</v>
      </c>
      <c r="L1" s="22" t="s">
        <v>965</v>
      </c>
      <c r="M1" s="22" t="s">
        <v>966</v>
      </c>
      <c r="N1" s="22" t="s">
        <v>967</v>
      </c>
      <c r="O1" s="22" t="s">
        <v>1594</v>
      </c>
    </row>
    <row r="2" spans="1:17">
      <c r="A2" s="1">
        <v>1000111</v>
      </c>
      <c r="B2" s="2" t="s">
        <v>306</v>
      </c>
      <c r="C2" s="2">
        <v>0</v>
      </c>
      <c r="D2" s="2">
        <v>1</v>
      </c>
      <c r="E2" s="2">
        <v>10067</v>
      </c>
      <c r="F2" s="2">
        <v>0</v>
      </c>
      <c r="G2" s="2">
        <v>0</v>
      </c>
      <c r="H2" s="2">
        <v>0</v>
      </c>
      <c r="I2" s="2" t="s">
        <v>307</v>
      </c>
      <c r="K2" s="43" t="str">
        <f>INDEX(英雄信息!$C$3:$O$5266,IF(ISERROR(MATCH($A2,英雄信息!$C:$C,0)),IF(ISERROR(MATCH($A2,英雄信息!$D:$D,0)),IF(ISERROR(MATCH($A2,英雄信息!$E:$E,0)),MATCH($A2,英雄信息!$F:$F,0),MATCH($A2,英雄信息!$E:$E,0)),MATCH($A2,英雄信息!$D:$D,0)),MATCH($A2,英雄信息!$C:$C,0))-1,13)</f>
        <v>小龙卷</v>
      </c>
      <c r="L2" t="str">
        <f>IF(E2=0,"",VLOOKUP(E2,英雄信息!$A:$B,2,0))</f>
        <v>吹雪</v>
      </c>
      <c r="M2" t="str">
        <f>IF(F2=0,"",VLOOKUP(F2,英雄信息!$A:$B,2,0))</f>
        <v/>
      </c>
      <c r="N2" t="str">
        <f>IF(G2=0,"",VLOOKUP(G2,英雄信息!$A:$B,2,0))</f>
        <v/>
      </c>
      <c r="Q2" t="str">
        <f t="shared" ref="Q2:Q65" si="0">"与"&amp;$L2&amp;IF($M2="","","、")&amp;$M2&amp;IF($N2="","","、")&amp;$N2&amp;IF($O2="","","、"&amp;$O2)&amp;RIGHT($I2,LEN($I2)-FIND("，",$I2)+5)</f>
        <v>与吹雪一起上阵，攻击提高24%</v>
      </c>
    </row>
    <row r="3" spans="1:17">
      <c r="A3" s="1">
        <v>1000112</v>
      </c>
      <c r="B3" s="2" t="s">
        <v>306</v>
      </c>
      <c r="C3" s="2">
        <v>0</v>
      </c>
      <c r="D3" s="2">
        <v>1</v>
      </c>
      <c r="E3" s="2">
        <v>10001</v>
      </c>
      <c r="F3" s="2">
        <v>0</v>
      </c>
      <c r="G3" s="2">
        <v>0</v>
      </c>
      <c r="H3" s="2">
        <v>0</v>
      </c>
      <c r="I3" s="2" t="s">
        <v>308</v>
      </c>
      <c r="K3" s="43" t="str">
        <f>INDEX(英雄信息!$C$3:$O$5266,IF(ISERROR(MATCH($A3,英雄信息!$C:$C,0)),IF(ISERROR(MATCH($A3,英雄信息!$D:$D,0)),IF(ISERROR(MATCH($A3,英雄信息!$E:$E,0)),MATCH($A3,英雄信息!$F:$F,0),MATCH($A3,英雄信息!$E:$E,0)),MATCH($A3,英雄信息!$D:$D,0)),MATCH($A3,英雄信息!$C:$C,0))-1,13)</f>
        <v>吹雪</v>
      </c>
      <c r="L3" t="str">
        <f>IF(E3=0,"",VLOOKUP(E3,英雄信息!$A:$B,2,0))</f>
        <v>小龙卷</v>
      </c>
      <c r="M3" t="str">
        <f>IF(F3=0,"",VLOOKUP(F3,英雄信息!$A:$B,2,0))</f>
        <v/>
      </c>
      <c r="N3" t="str">
        <f>IF(G3=0,"",VLOOKUP(G3,英雄信息!$A:$B,2,0))</f>
        <v/>
      </c>
      <c r="Q3" t="str">
        <f t="shared" si="0"/>
        <v>与小龙卷一起上阵，攻击提高24%</v>
      </c>
    </row>
    <row r="4" spans="1:17">
      <c r="A4" s="1">
        <v>1000121</v>
      </c>
      <c r="B4" s="2" t="s">
        <v>1600</v>
      </c>
      <c r="C4" s="2">
        <v>0</v>
      </c>
      <c r="D4" s="2">
        <v>1</v>
      </c>
      <c r="E4" s="2">
        <v>20155</v>
      </c>
      <c r="F4" s="2">
        <v>20012</v>
      </c>
      <c r="G4" s="2">
        <v>20045</v>
      </c>
      <c r="H4" s="2">
        <v>0</v>
      </c>
      <c r="I4" s="2" t="s">
        <v>1413</v>
      </c>
      <c r="K4" s="43" t="str">
        <f>INDEX(英雄信息!$C$3:$O$5266,IF(ISERROR(MATCH($A4,英雄信息!$C:$C,0)),IF(ISERROR(MATCH($A4,英雄信息!$D:$D,0)),IF(ISERROR(MATCH($A4,英雄信息!$E:$E,0)),MATCH($A4,英雄信息!$F:$F,0),MATCH($A4,英雄信息!$E:$E,0)),MATCH($A4,英雄信息!$D:$D,0)),MATCH($A4,英雄信息!$C:$C,0))-1,13)</f>
        <v>小龙卷</v>
      </c>
      <c r="L4" t="str">
        <f>IF(E4=0,"",VLOOKUP(E4,英雄信息!$A:$B,2,0))</f>
        <v>猪神</v>
      </c>
      <c r="M4" t="str">
        <f>IF(F4=0,"",VLOOKUP(F4,英雄信息!$A:$B,2,0))</f>
        <v>杰诺斯</v>
      </c>
      <c r="N4" t="str">
        <f>IF(G4=0,"",VLOOKUP(G4,英雄信息!$A:$B,2,0))</f>
        <v>背心尊者</v>
      </c>
      <c r="Q4" t="str">
        <f t="shared" si="0"/>
        <v>与猪神、杰诺斯、背心尊者一起上阵，生命提高28%，攻击提高28%</v>
      </c>
    </row>
    <row r="5" spans="1:17">
      <c r="A5" s="1">
        <v>1000122</v>
      </c>
      <c r="B5" s="2" t="s">
        <v>1599</v>
      </c>
      <c r="C5" s="2">
        <v>0</v>
      </c>
      <c r="D5" s="2">
        <v>1</v>
      </c>
      <c r="E5" s="2">
        <v>40045</v>
      </c>
      <c r="F5" s="2">
        <v>10012</v>
      </c>
      <c r="G5" s="2">
        <v>30078</v>
      </c>
      <c r="H5" s="2">
        <v>0</v>
      </c>
      <c r="I5" s="2" t="s">
        <v>1414</v>
      </c>
      <c r="K5" s="43" t="str">
        <f>INDEX(英雄信息!$C$3:$O$5266,IF(ISERROR(MATCH($A5,英雄信息!$C:$C,0)),IF(ISERROR(MATCH($A5,英雄信息!$D:$D,0)),IF(ISERROR(MATCH($A5,英雄信息!$E:$E,0)),MATCH($A5,英雄信息!$F:$F,0),MATCH($A5,英雄信息!$E:$E,0)),MATCH($A5,英雄信息!$D:$D,0)),MATCH($A5,英雄信息!$C:$C,0))-1,13)</f>
        <v>金属球棒</v>
      </c>
      <c r="L5" t="str">
        <f>IF(E5=0,"",VLOOKUP(E5,英雄信息!$A:$B,2,0))</f>
        <v>饿狼</v>
      </c>
      <c r="M5" t="str">
        <f>IF(F5=0,"",VLOOKUP(F5,英雄信息!$A:$B,2,0))</f>
        <v>僵尸男</v>
      </c>
      <c r="N5" t="str">
        <f>IF(G5=0,"",VLOOKUP(G5,英雄信息!$A:$B,2,0))</f>
        <v>居合钢</v>
      </c>
      <c r="Q5" t="str">
        <f t="shared" si="0"/>
        <v>与饿狼、僵尸男、居合钢一起上阵，生命提高28%，攻击提高28%</v>
      </c>
    </row>
    <row r="6" spans="1:17">
      <c r="A6" s="1">
        <v>1000123</v>
      </c>
      <c r="B6" s="2" t="s">
        <v>1601</v>
      </c>
      <c r="C6" s="2">
        <v>0</v>
      </c>
      <c r="D6" s="2">
        <v>1</v>
      </c>
      <c r="E6" s="2">
        <v>40045</v>
      </c>
      <c r="F6" s="2">
        <v>10023</v>
      </c>
      <c r="G6" s="2">
        <v>30078</v>
      </c>
      <c r="H6" s="2">
        <v>0</v>
      </c>
      <c r="I6" s="2" t="s">
        <v>1415</v>
      </c>
      <c r="K6" s="43" t="str">
        <f>INDEX(英雄信息!$C$3:$O$5266,IF(ISERROR(MATCH($A6,英雄信息!$C:$C,0)),IF(ISERROR(MATCH($A6,英雄信息!$D:$D,0)),IF(ISERROR(MATCH($A6,英雄信息!$E:$E,0)),MATCH($A6,英雄信息!$F:$F,0),MATCH($A6,英雄信息!$E:$E,0)),MATCH($A6,英雄信息!$D:$D,0)),MATCH($A6,英雄信息!$C:$C,0))-1,13)</f>
        <v>僵尸男</v>
      </c>
      <c r="L6" t="str">
        <f>IF(E6=0,"",VLOOKUP(E6,英雄信息!$A:$B,2,0))</f>
        <v>饿狼</v>
      </c>
      <c r="M6" t="str">
        <f>IF(F6=0,"",VLOOKUP(F6,英雄信息!$A:$B,2,0))</f>
        <v>金属球棒</v>
      </c>
      <c r="N6" t="str">
        <f>IF(G6=0,"",VLOOKUP(G6,英雄信息!$A:$B,2,0))</f>
        <v>居合钢</v>
      </c>
      <c r="Q6" t="str">
        <f t="shared" si="0"/>
        <v>与饿狼、金属球棒、居合钢一起上阵，生命提高28%，攻击提高28%</v>
      </c>
    </row>
    <row r="7" spans="1:17">
      <c r="A7" s="1">
        <v>1000124</v>
      </c>
      <c r="B7" s="2" t="s">
        <v>310</v>
      </c>
      <c r="C7" s="2">
        <v>0</v>
      </c>
      <c r="D7" s="2">
        <v>1</v>
      </c>
      <c r="E7" s="2">
        <v>10001</v>
      </c>
      <c r="F7" s="2">
        <v>10023</v>
      </c>
      <c r="G7" s="2">
        <v>10034</v>
      </c>
      <c r="H7" s="2">
        <v>0</v>
      </c>
      <c r="I7" s="2" t="s">
        <v>311</v>
      </c>
      <c r="K7" s="43" t="str">
        <f>INDEX(英雄信息!$C$3:$O$5266,IF(ISERROR(MATCH($A7,英雄信息!$C:$C,0)),IF(ISERROR(MATCH($A7,英雄信息!$D:$D,0)),IF(ISERROR(MATCH($A7,英雄信息!$E:$E,0)),MATCH($A7,英雄信息!$F:$F,0),MATCH($A7,英雄信息!$E:$E,0)),MATCH($A7,英雄信息!$D:$D,0)),MATCH($A7,英雄信息!$C:$C,0))-1,13)</f>
        <v>青焰</v>
      </c>
      <c r="L7" t="str">
        <f>IF(E7=0,"",VLOOKUP(E7,英雄信息!$A:$B,2,0))</f>
        <v>小龙卷</v>
      </c>
      <c r="M7" t="str">
        <f>IF(F7=0,"",VLOOKUP(F7,英雄信息!$A:$B,2,0))</f>
        <v>金属球棒</v>
      </c>
      <c r="N7" t="str">
        <f>IF(G7=0,"",VLOOKUP(G7,英雄信息!$A:$B,2,0))</f>
        <v>闪光佛莱士</v>
      </c>
      <c r="Q7" t="str">
        <f t="shared" si="0"/>
        <v>与小龙卷、金属球棒、闪光佛莱士一起上阵，生命提高28%，攻击提高28%</v>
      </c>
    </row>
    <row r="8" spans="1:17">
      <c r="A8" s="1">
        <v>1000131</v>
      </c>
      <c r="B8" s="2" t="s">
        <v>312</v>
      </c>
      <c r="C8" s="2">
        <v>0</v>
      </c>
      <c r="D8" s="2">
        <v>1</v>
      </c>
      <c r="E8" s="2">
        <v>20023</v>
      </c>
      <c r="F8" s="2">
        <v>0</v>
      </c>
      <c r="G8" s="2">
        <v>0</v>
      </c>
      <c r="H8" s="2">
        <v>0</v>
      </c>
      <c r="I8" s="2" t="s">
        <v>1416</v>
      </c>
      <c r="K8" s="43" t="str">
        <f>INDEX(英雄信息!$C$3:$O$5266,IF(ISERROR(MATCH($A8,英雄信息!$C:$C,0)),IF(ISERROR(MATCH($A8,英雄信息!$D:$D,0)),IF(ISERROR(MATCH($A8,英雄信息!$E:$E,0)),MATCH($A8,英雄信息!$F:$F,0),MATCH($A8,英雄信息!$E:$E,0)),MATCH($A8,英雄信息!$D:$D,0)),MATCH($A8,英雄信息!$C:$C,0))-1,13)</f>
        <v>小龙卷</v>
      </c>
      <c r="L8" t="str">
        <f>IF(E8=0,"",VLOOKUP(E8,英雄信息!$A:$B,2,0))</f>
        <v>甜心假面</v>
      </c>
      <c r="M8" t="str">
        <f>IF(F8=0,"",VLOOKUP(F8,英雄信息!$A:$B,2,0))</f>
        <v/>
      </c>
      <c r="N8" t="str">
        <f>IF(G8=0,"",VLOOKUP(G8,英雄信息!$A:$B,2,0))</f>
        <v/>
      </c>
      <c r="Q8" t="str">
        <f t="shared" si="0"/>
        <v>与甜心假面一起上阵，生命提高24%</v>
      </c>
    </row>
    <row r="9" spans="1:17">
      <c r="A9" s="1">
        <v>1000132</v>
      </c>
      <c r="B9" s="2" t="s">
        <v>313</v>
      </c>
      <c r="C9" s="2">
        <v>0</v>
      </c>
      <c r="D9" s="2">
        <v>1</v>
      </c>
      <c r="E9" s="2">
        <v>10001</v>
      </c>
      <c r="F9" s="2">
        <v>0</v>
      </c>
      <c r="G9" s="2">
        <v>0</v>
      </c>
      <c r="H9" s="2">
        <v>0</v>
      </c>
      <c r="I9" s="2" t="s">
        <v>314</v>
      </c>
      <c r="K9" s="43" t="str">
        <f>INDEX(英雄信息!$C$3:$O$5266,IF(ISERROR(MATCH($A9,英雄信息!$C:$C,0)),IF(ISERROR(MATCH($A9,英雄信息!$D:$D,0)),IF(ISERROR(MATCH($A9,英雄信息!$E:$E,0)),MATCH($A9,英雄信息!$F:$F,0),MATCH($A9,英雄信息!$E:$E,0)),MATCH($A9,英雄信息!$D:$D,0)),MATCH($A9,英雄信息!$C:$C,0))-1,13)</f>
        <v>黄金球</v>
      </c>
      <c r="L9" t="str">
        <f>IF(E9=0,"",VLOOKUP(E9,英雄信息!$A:$B,2,0))</f>
        <v>小龙卷</v>
      </c>
      <c r="M9" t="str">
        <f>IF(F9=0,"",VLOOKUP(F9,英雄信息!$A:$B,2,0))</f>
        <v/>
      </c>
      <c r="N9" t="str">
        <f>IF(G9=0,"",VLOOKUP(G9,英雄信息!$A:$B,2,0))</f>
        <v/>
      </c>
      <c r="Q9" t="str">
        <f t="shared" si="0"/>
        <v>与小龙卷一起上阵，生命提高20%</v>
      </c>
    </row>
    <row r="10" spans="1:17">
      <c r="A10" s="1">
        <v>1000141</v>
      </c>
      <c r="B10" s="2" t="s">
        <v>315</v>
      </c>
      <c r="C10" s="2">
        <v>0</v>
      </c>
      <c r="D10" s="2">
        <v>1</v>
      </c>
      <c r="E10" s="2">
        <v>20001</v>
      </c>
      <c r="F10" s="2">
        <v>0</v>
      </c>
      <c r="G10" s="2">
        <v>0</v>
      </c>
      <c r="H10" s="2">
        <v>0</v>
      </c>
      <c r="I10" s="2" t="s">
        <v>512</v>
      </c>
      <c r="K10" s="43" t="str">
        <f>INDEX(英雄信息!$C$3:$O$5266,IF(ISERROR(MATCH($A10,英雄信息!$C:$C,0)),IF(ISERROR(MATCH($A10,英雄信息!$D:$D,0)),IF(ISERROR(MATCH($A10,英雄信息!$E:$E,0)),MATCH($A10,英雄信息!$F:$F,0),MATCH($A10,英雄信息!$E:$E,0)),MATCH($A10,英雄信息!$D:$D,0)),MATCH($A10,英雄信息!$C:$C,0))-1,13)</f>
        <v>小龙卷</v>
      </c>
      <c r="L10" t="str">
        <f>IF(E10=0,"",VLOOKUP(E10,英雄信息!$A:$B,2,0))</f>
        <v>琦玉</v>
      </c>
      <c r="M10" t="str">
        <f>IF(F10=0,"",VLOOKUP(F10,英雄信息!$A:$B,2,0))</f>
        <v/>
      </c>
      <c r="N10" t="str">
        <f>IF(G10=0,"",VLOOKUP(G10,英雄信息!$A:$B,2,0))</f>
        <v/>
      </c>
      <c r="Q10" t="str">
        <f t="shared" si="0"/>
        <v>与琦玉一起上阵，攻击提高24%</v>
      </c>
    </row>
    <row r="11" spans="1:17">
      <c r="A11" s="1">
        <v>1000142</v>
      </c>
      <c r="B11" s="2" t="s">
        <v>315</v>
      </c>
      <c r="C11" s="2">
        <v>0</v>
      </c>
      <c r="D11" s="2">
        <v>1</v>
      </c>
      <c r="E11" s="2">
        <v>40045</v>
      </c>
      <c r="F11" s="2">
        <v>0</v>
      </c>
      <c r="G11" s="2">
        <v>0</v>
      </c>
      <c r="H11" s="2">
        <v>0</v>
      </c>
      <c r="I11" s="2" t="s">
        <v>834</v>
      </c>
      <c r="K11" s="43" t="str">
        <f>INDEX(英雄信息!$C$3:$O$5266,IF(ISERROR(MATCH($A11,英雄信息!$C:$C,0)),IF(ISERROR(MATCH($A11,英雄信息!$D:$D,0)),IF(ISERROR(MATCH($A11,英雄信息!$E:$E,0)),MATCH($A11,英雄信息!$F:$F,0),MATCH($A11,英雄信息!$E:$E,0)),MATCH($A11,英雄信息!$D:$D,0)),MATCH($A11,英雄信息!$C:$C,0))-1,13)</f>
        <v>音速索尼克</v>
      </c>
      <c r="L11" t="str">
        <f>IF(E11=0,"",VLOOKUP(E11,英雄信息!$A:$B,2,0))</f>
        <v>饿狼</v>
      </c>
      <c r="M11" t="str">
        <f>IF(F11=0,"",VLOOKUP(F11,英雄信息!$A:$B,2,0))</f>
        <v/>
      </c>
      <c r="N11" t="str">
        <f>IF(G11=0,"",VLOOKUP(G11,英雄信息!$A:$B,2,0))</f>
        <v/>
      </c>
      <c r="Q11" t="str">
        <f t="shared" si="0"/>
        <v>与饿狼一起上阵，攻击提高24%</v>
      </c>
    </row>
    <row r="12" spans="1:17">
      <c r="A12" s="1">
        <v>1001211</v>
      </c>
      <c r="B12" s="2" t="s">
        <v>317</v>
      </c>
      <c r="C12" s="2">
        <v>0</v>
      </c>
      <c r="D12" s="2">
        <v>1</v>
      </c>
      <c r="E12" s="2">
        <v>40012</v>
      </c>
      <c r="F12" s="2">
        <v>0</v>
      </c>
      <c r="G12" s="2">
        <v>0</v>
      </c>
      <c r="H12" s="2">
        <v>0</v>
      </c>
      <c r="I12" s="2" t="s">
        <v>1417</v>
      </c>
      <c r="K12" s="43" t="str">
        <f>INDEX(英雄信息!$C$3:$O$5266,IF(ISERROR(MATCH($A12,英雄信息!$C:$C,0)),IF(ISERROR(MATCH($A12,英雄信息!$D:$D,0)),IF(ISERROR(MATCH($A12,英雄信息!$E:$E,0)),MATCH($A12,英雄信息!$F:$F,0),MATCH($A12,英雄信息!$E:$E,0)),MATCH($A12,英雄信息!$D:$D,0)),MATCH($A12,英雄信息!$C:$C,0))-1,13)</f>
        <v>僵尸男</v>
      </c>
      <c r="L12" t="str">
        <f>IF(E12=0,"",VLOOKUP(E12,英雄信息!$A:$B,2,0))</f>
        <v>毒刺</v>
      </c>
      <c r="M12" t="str">
        <f>IF(F12=0,"",VLOOKUP(F12,英雄信息!$A:$B,2,0))</f>
        <v/>
      </c>
      <c r="N12" t="str">
        <f>IF(G12=0,"",VLOOKUP(G12,英雄信息!$A:$B,2,0))</f>
        <v/>
      </c>
      <c r="O12" t="str">
        <f>IF(H12=0,"",VLOOKUP(H12,英雄信息!$A:$B,2,0))</f>
        <v/>
      </c>
      <c r="Q12" t="str">
        <f t="shared" si="0"/>
        <v>与毒刺一起上阵，防御提高18%</v>
      </c>
    </row>
    <row r="13" spans="1:17">
      <c r="A13" s="1">
        <v>1001212</v>
      </c>
      <c r="B13" s="2" t="s">
        <v>317</v>
      </c>
      <c r="C13" s="2">
        <v>0</v>
      </c>
      <c r="D13" s="2">
        <v>1</v>
      </c>
      <c r="E13" s="2">
        <v>20111</v>
      </c>
      <c r="F13" s="2">
        <v>0</v>
      </c>
      <c r="G13" s="2">
        <v>0</v>
      </c>
      <c r="H13" s="2">
        <v>0</v>
      </c>
      <c r="I13" s="2" t="s">
        <v>1418</v>
      </c>
      <c r="K13" s="43" t="str">
        <f>INDEX(英雄信息!$C$3:$O$5266,IF(ISERROR(MATCH($A13,英雄信息!$C:$C,0)),IF(ISERROR(MATCH($A13,英雄信息!$D:$D,0)),IF(ISERROR(MATCH($A13,英雄信息!$E:$E,0)),MATCH($A13,英雄信息!$F:$F,0),MATCH($A13,英雄信息!$E:$E,0)),MATCH($A13,英雄信息!$D:$D,0)),MATCH($A13,英雄信息!$C:$C,0))-1,13)</f>
        <v>海带人</v>
      </c>
      <c r="L13" t="str">
        <f>IF(E13=0,"",VLOOKUP(E13,英雄信息!$A:$B,2,0))</f>
        <v>变异疫苗人</v>
      </c>
      <c r="M13" t="str">
        <f>IF(F13=0,"",VLOOKUP(F13,英雄信息!$A:$B,2,0))</f>
        <v/>
      </c>
      <c r="N13" t="str">
        <f>IF(G13=0,"",VLOOKUP(G13,英雄信息!$A:$B,2,0))</f>
        <v/>
      </c>
      <c r="O13" t="str">
        <f>IF(H13=0,"",VLOOKUP(H13,英雄信息!$A:$B,2,0))</f>
        <v/>
      </c>
      <c r="Q13" t="str">
        <f t="shared" si="0"/>
        <v>与变异疫苗人一起上阵，防御提高18%</v>
      </c>
    </row>
    <row r="14" spans="1:17">
      <c r="A14" s="1">
        <v>1001221</v>
      </c>
      <c r="B14" s="2" t="s">
        <v>318</v>
      </c>
      <c r="C14" s="2">
        <v>0</v>
      </c>
      <c r="D14" s="2">
        <v>1</v>
      </c>
      <c r="E14" s="2">
        <v>30067</v>
      </c>
      <c r="F14" s="2">
        <v>0</v>
      </c>
      <c r="G14" s="2">
        <v>0</v>
      </c>
      <c r="H14" s="2">
        <v>0</v>
      </c>
      <c r="I14" s="2" t="s">
        <v>319</v>
      </c>
      <c r="K14" s="43" t="str">
        <f>INDEX(英雄信息!$C$3:$O$5266,IF(ISERROR(MATCH($A14,英雄信息!$C:$C,0)),IF(ISERROR(MATCH($A14,英雄信息!$D:$D,0)),IF(ISERROR(MATCH($A14,英雄信息!$E:$E,0)),MATCH($A14,英雄信息!$F:$F,0),MATCH($A14,英雄信息!$E:$E,0)),MATCH($A14,英雄信息!$D:$D,0)),MATCH($A14,英雄信息!$C:$C,0))-1,13)</f>
        <v>僵尸男</v>
      </c>
      <c r="L14" t="str">
        <f>IF(E14=0,"",VLOOKUP(E14,英雄信息!$A:$B,2,0))</f>
        <v>原子武士</v>
      </c>
      <c r="M14" t="str">
        <f>IF(F14=0,"",VLOOKUP(F14,英雄信息!$A:$B,2,0))</f>
        <v/>
      </c>
      <c r="N14" t="str">
        <f>IF(G14=0,"",VLOOKUP(G14,英雄信息!$A:$B,2,0))</f>
        <v/>
      </c>
      <c r="O14" t="str">
        <f>IF(H14=0,"",VLOOKUP(H14,英雄信息!$A:$B,2,0))</f>
        <v/>
      </c>
      <c r="Q14" t="str">
        <f t="shared" si="0"/>
        <v>与原子武士一起上阵，生命提高18%</v>
      </c>
    </row>
    <row r="15" spans="1:17">
      <c r="A15" s="1">
        <v>1001222</v>
      </c>
      <c r="B15" s="2" t="s">
        <v>320</v>
      </c>
      <c r="C15" s="2">
        <v>0</v>
      </c>
      <c r="D15" s="2">
        <v>1</v>
      </c>
      <c r="E15" s="2">
        <v>30056</v>
      </c>
      <c r="F15" s="2">
        <v>0</v>
      </c>
      <c r="G15" s="2">
        <v>0</v>
      </c>
      <c r="H15" s="2">
        <v>0</v>
      </c>
      <c r="I15" s="2" t="s">
        <v>717</v>
      </c>
      <c r="K15" s="43" t="str">
        <f>INDEX(英雄信息!$C$3:$O$5266,IF(ISERROR(MATCH($A15,英雄信息!$C:$C,0)),IF(ISERROR(MATCH($A15,英雄信息!$D:$D,0)),IF(ISERROR(MATCH($A15,英雄信息!$E:$E,0)),MATCH($A15,英雄信息!$F:$F,0),MATCH($A15,英雄信息!$E:$E,0)),MATCH($A15,英雄信息!$D:$D,0)),MATCH($A15,英雄信息!$C:$C,0))-1,13)</f>
        <v>原子武士</v>
      </c>
      <c r="L15" t="str">
        <f>IF(E15=0,"",VLOOKUP(E15,英雄信息!$A:$B,2,0))</f>
        <v>丘舞太刀</v>
      </c>
      <c r="M15" t="str">
        <f>IF(F15=0,"",VLOOKUP(F15,英雄信息!$A:$B,2,0))</f>
        <v/>
      </c>
      <c r="N15" t="str">
        <f>IF(G15=0,"",VLOOKUP(G15,英雄信息!$A:$B,2,0))</f>
        <v/>
      </c>
      <c r="O15" t="str">
        <f>IF(H15=0,"",VLOOKUP(H15,英雄信息!$A:$B,2,0))</f>
        <v/>
      </c>
      <c r="Q15" t="str">
        <f t="shared" si="0"/>
        <v>与丘舞太刀一起上阵，生命提高18%</v>
      </c>
    </row>
    <row r="16" spans="1:17">
      <c r="A16" s="1">
        <v>1002311</v>
      </c>
      <c r="B16" s="2" t="s">
        <v>321</v>
      </c>
      <c r="C16" s="2">
        <v>0</v>
      </c>
      <c r="D16" s="2">
        <v>1</v>
      </c>
      <c r="E16" s="2">
        <v>10034</v>
      </c>
      <c r="F16" s="2">
        <v>0</v>
      </c>
      <c r="G16" s="2">
        <v>0</v>
      </c>
      <c r="H16" s="2">
        <v>0</v>
      </c>
      <c r="I16" s="2" t="s">
        <v>1419</v>
      </c>
      <c r="K16" s="43" t="str">
        <f>INDEX(英雄信息!$C$3:$O$5266,IF(ISERROR(MATCH($A16,英雄信息!$C:$C,0)),IF(ISERROR(MATCH($A16,英雄信息!$D:$D,0)),IF(ISERROR(MATCH($A16,英雄信息!$E:$E,0)),MATCH($A16,英雄信息!$F:$F,0),MATCH($A16,英雄信息!$E:$E,0)),MATCH($A16,英雄信息!$D:$D,0)),MATCH($A16,英雄信息!$C:$C,0))-1,13)</f>
        <v>金属球棒</v>
      </c>
      <c r="L16" t="str">
        <f>IF(E16=0,"",VLOOKUP(E16,英雄信息!$A:$B,2,0))</f>
        <v>闪光佛莱士</v>
      </c>
      <c r="M16" t="str">
        <f>IF(F16=0,"",VLOOKUP(F16,英雄信息!$A:$B,2,0))</f>
        <v/>
      </c>
      <c r="N16" t="str">
        <f>IF(G16=0,"",VLOOKUP(G16,英雄信息!$A:$B,2,0))</f>
        <v/>
      </c>
      <c r="O16" t="str">
        <f>IF(H16=0,"",VLOOKUP(H16,英雄信息!$A:$B,2,0))</f>
        <v/>
      </c>
      <c r="Q16" t="str">
        <f t="shared" si="0"/>
        <v>与闪光佛莱士一起上阵，攻击提高18%</v>
      </c>
    </row>
    <row r="17" spans="1:17">
      <c r="A17" s="1">
        <v>1002312</v>
      </c>
      <c r="B17" s="2" t="s">
        <v>321</v>
      </c>
      <c r="C17" s="2">
        <v>0</v>
      </c>
      <c r="D17" s="2">
        <v>1</v>
      </c>
      <c r="E17" s="2">
        <v>10023</v>
      </c>
      <c r="F17" s="2">
        <v>0</v>
      </c>
      <c r="G17" s="2">
        <v>0</v>
      </c>
      <c r="H17" s="2">
        <v>0</v>
      </c>
      <c r="I17" s="2" t="s">
        <v>323</v>
      </c>
      <c r="K17" s="43" t="str">
        <f>INDEX(英雄信息!$C$3:$O$5266,IF(ISERROR(MATCH($A17,英雄信息!$C:$C,0)),IF(ISERROR(MATCH($A17,英雄信息!$D:$D,0)),IF(ISERROR(MATCH($A17,英雄信息!$E:$E,0)),MATCH($A17,英雄信息!$F:$F,0),MATCH($A17,英雄信息!$E:$E,0)),MATCH($A17,英雄信息!$D:$D,0)),MATCH($A17,英雄信息!$C:$C,0))-1,13)</f>
        <v>闪光佛莱士</v>
      </c>
      <c r="L17" t="str">
        <f>IF(E17=0,"",VLOOKUP(E17,英雄信息!$A:$B,2,0))</f>
        <v>金属球棒</v>
      </c>
      <c r="M17" t="str">
        <f>IF(F17=0,"",VLOOKUP(F17,英雄信息!$A:$B,2,0))</f>
        <v/>
      </c>
      <c r="N17" t="str">
        <f>IF(G17=0,"",VLOOKUP(G17,英雄信息!$A:$B,2,0))</f>
        <v/>
      </c>
      <c r="O17" t="str">
        <f>IF(H17=0,"",VLOOKUP(H17,英雄信息!$A:$B,2,0))</f>
        <v/>
      </c>
      <c r="Q17" t="str">
        <f t="shared" si="0"/>
        <v>与金属球棒一起上阵，攻击提高18%</v>
      </c>
    </row>
    <row r="18" spans="1:17">
      <c r="A18" s="1">
        <v>1002321</v>
      </c>
      <c r="B18" s="2" t="s">
        <v>324</v>
      </c>
      <c r="C18" s="2">
        <v>0</v>
      </c>
      <c r="D18" s="2">
        <v>1</v>
      </c>
      <c r="E18" s="2">
        <v>10133</v>
      </c>
      <c r="F18" s="2">
        <v>0</v>
      </c>
      <c r="G18" s="2">
        <v>0</v>
      </c>
      <c r="H18" s="2">
        <v>0</v>
      </c>
      <c r="I18" s="2" t="s">
        <v>325</v>
      </c>
      <c r="K18" s="43" t="str">
        <f>INDEX(英雄信息!$C$3:$O$5266,IF(ISERROR(MATCH($A18,英雄信息!$C:$C,0)),IF(ISERROR(MATCH($A18,英雄信息!$D:$D,0)),IF(ISERROR(MATCH($A18,英雄信息!$E:$E,0)),MATCH($A18,英雄信息!$F:$F,0),MATCH($A18,英雄信息!$E:$E,0)),MATCH($A18,英雄信息!$D:$D,0)),MATCH($A18,英雄信息!$C:$C,0))-1,13)</f>
        <v>金属球棒</v>
      </c>
      <c r="L18" t="str">
        <f>IF(E18=0,"",VLOOKUP(E18,英雄信息!$A:$B,2,0))</f>
        <v>雷光贤治</v>
      </c>
      <c r="M18" t="str">
        <f>IF(F18=0,"",VLOOKUP(F18,英雄信息!$A:$B,2,0))</f>
        <v/>
      </c>
      <c r="N18" t="str">
        <f>IF(G18=0,"",VLOOKUP(G18,英雄信息!$A:$B,2,0))</f>
        <v/>
      </c>
      <c r="O18" t="str">
        <f>IF(H18=0,"",VLOOKUP(H18,英雄信息!$A:$B,2,0))</f>
        <v/>
      </c>
      <c r="Q18" t="str">
        <f t="shared" si="0"/>
        <v>与雷光贤治一起上阵，生命提高17%</v>
      </c>
    </row>
    <row r="19" spans="1:17">
      <c r="A19" s="1">
        <v>1002322</v>
      </c>
      <c r="B19" s="2" t="s">
        <v>324</v>
      </c>
      <c r="C19" s="2">
        <v>0</v>
      </c>
      <c r="D19" s="2">
        <v>1</v>
      </c>
      <c r="E19" s="2">
        <v>10023</v>
      </c>
      <c r="F19" s="2">
        <v>0</v>
      </c>
      <c r="G19" s="2">
        <v>0</v>
      </c>
      <c r="H19" s="2">
        <v>0</v>
      </c>
      <c r="I19" s="2" t="s">
        <v>326</v>
      </c>
      <c r="K19" s="43" t="str">
        <f>INDEX(英雄信息!$C$3:$O$5266,IF(ISERROR(MATCH($A19,英雄信息!$C:$C,0)),IF(ISERROR(MATCH($A19,英雄信息!$D:$D,0)),IF(ISERROR(MATCH($A19,英雄信息!$E:$E,0)),MATCH($A19,英雄信息!$F:$F,0),MATCH($A19,英雄信息!$E:$E,0)),MATCH($A19,英雄信息!$D:$D,0)),MATCH($A19,英雄信息!$C:$C,0))-1,13)</f>
        <v>雷光贤治</v>
      </c>
      <c r="L19" t="str">
        <f>IF(E19=0,"",VLOOKUP(E19,英雄信息!$A:$B,2,0))</f>
        <v>金属球棒</v>
      </c>
      <c r="M19" t="str">
        <f>IF(F19=0,"",VLOOKUP(F19,英雄信息!$A:$B,2,0))</f>
        <v/>
      </c>
      <c r="N19" t="str">
        <f>IF(G19=0,"",VLOOKUP(G19,英雄信息!$A:$B,2,0))</f>
        <v/>
      </c>
      <c r="O19" t="str">
        <f>IF(H19=0,"",VLOOKUP(H19,英雄信息!$A:$B,2,0))</f>
        <v/>
      </c>
      <c r="Q19" t="str">
        <f t="shared" si="0"/>
        <v>与金属球棒一起上阵，生命提高17%</v>
      </c>
    </row>
    <row r="20" spans="1:17">
      <c r="A20" s="1">
        <v>1003411</v>
      </c>
      <c r="B20" s="2" t="s">
        <v>327</v>
      </c>
      <c r="C20" s="2">
        <v>0</v>
      </c>
      <c r="D20" s="2">
        <v>1</v>
      </c>
      <c r="E20" s="2">
        <v>30078</v>
      </c>
      <c r="F20" s="2">
        <v>0</v>
      </c>
      <c r="G20" s="2">
        <v>0</v>
      </c>
      <c r="H20" s="2">
        <v>0</v>
      </c>
      <c r="I20" s="2" t="s">
        <v>727</v>
      </c>
      <c r="K20" s="43" t="str">
        <f>INDEX(英雄信息!$C$3:$O$5266,IF(ISERROR(MATCH($A20,英雄信息!$C:$C,0)),IF(ISERROR(MATCH($A20,英雄信息!$D:$D,0)),IF(ISERROR(MATCH($A20,英雄信息!$E:$E,0)),MATCH($A20,英雄信息!$F:$F,0),MATCH($A20,英雄信息!$E:$E,0)),MATCH($A20,英雄信息!$D:$D,0)),MATCH($A20,英雄信息!$C:$C,0))-1,13)</f>
        <v>闪光佛莱士</v>
      </c>
      <c r="L20" t="str">
        <f>IF(E20=0,"",VLOOKUP(E20,英雄信息!$A:$B,2,0))</f>
        <v>居合钢</v>
      </c>
      <c r="M20" t="str">
        <f>IF(F20=0,"",VLOOKUP(F20,英雄信息!$A:$B,2,0))</f>
        <v/>
      </c>
      <c r="N20" t="str">
        <f>IF(G20=0,"",VLOOKUP(G20,英雄信息!$A:$B,2,0))</f>
        <v/>
      </c>
      <c r="O20" t="str">
        <f>IF(H20=0,"",VLOOKUP(H20,英雄信息!$A:$B,2,0))</f>
        <v/>
      </c>
      <c r="Q20" t="str">
        <f t="shared" si="0"/>
        <v>与居合钢一起上阵，生命提高18%</v>
      </c>
    </row>
    <row r="21" spans="1:17">
      <c r="A21" s="1">
        <v>1003412</v>
      </c>
      <c r="B21" s="2" t="s">
        <v>327</v>
      </c>
      <c r="C21" s="2">
        <v>0</v>
      </c>
      <c r="D21" s="2">
        <v>1</v>
      </c>
      <c r="E21" s="2">
        <v>40155</v>
      </c>
      <c r="F21" s="2">
        <v>0</v>
      </c>
      <c r="G21" s="2">
        <v>0</v>
      </c>
      <c r="H21" s="2">
        <v>0</v>
      </c>
      <c r="I21" s="2" t="s">
        <v>534</v>
      </c>
      <c r="K21" s="43" t="str">
        <f>INDEX(英雄信息!$C$3:$O$5266,IF(ISERROR(MATCH($A21,英雄信息!$C:$C,0)),IF(ISERROR(MATCH($A21,英雄信息!$D:$D,0)),IF(ISERROR(MATCH($A21,英雄信息!$E:$E,0)),MATCH($A21,英雄信息!$F:$F,0),MATCH($A21,英雄信息!$E:$E,0)),MATCH($A21,英雄信息!$D:$D,0)),MATCH($A21,英雄信息!$C:$C,0))-1,13)</f>
        <v>武装大猩猩</v>
      </c>
      <c r="L21" t="str">
        <f>IF(E21=0,"",VLOOKUP(E21,英雄信息!$A:$B,2,0))</f>
        <v>古力斯尼亚</v>
      </c>
      <c r="M21" t="str">
        <f>IF(F21=0,"",VLOOKUP(F21,英雄信息!$A:$B,2,0))</f>
        <v/>
      </c>
      <c r="N21" t="str">
        <f>IF(G21=0,"",VLOOKUP(G21,英雄信息!$A:$B,2,0))</f>
        <v/>
      </c>
      <c r="O21" t="str">
        <f>IF(H21=0,"",VLOOKUP(H21,英雄信息!$A:$B,2,0))</f>
        <v/>
      </c>
      <c r="Q21" t="str">
        <f t="shared" si="0"/>
        <v>与古力斯尼亚一起上阵，生命提高18%</v>
      </c>
    </row>
    <row r="22" spans="1:17">
      <c r="A22" s="1">
        <v>1003421</v>
      </c>
      <c r="B22" s="2" t="s">
        <v>329</v>
      </c>
      <c r="C22" s="2">
        <v>0</v>
      </c>
      <c r="D22" s="2">
        <v>1</v>
      </c>
      <c r="E22" s="2">
        <v>20100</v>
      </c>
      <c r="F22" s="2">
        <v>0</v>
      </c>
      <c r="G22" s="2">
        <v>0</v>
      </c>
      <c r="H22" s="2">
        <v>0</v>
      </c>
      <c r="I22" s="2" t="s">
        <v>541</v>
      </c>
      <c r="K22" s="43" t="str">
        <f>INDEX(英雄信息!$C$3:$O$5266,IF(ISERROR(MATCH($A22,英雄信息!$C:$C,0)),IF(ISERROR(MATCH($A22,英雄信息!$D:$D,0)),IF(ISERROR(MATCH($A22,英雄信息!$E:$E,0)),MATCH($A22,英雄信息!$F:$F,0),MATCH($A22,英雄信息!$E:$E,0)),MATCH($A22,英雄信息!$D:$D,0)),MATCH($A22,英雄信息!$C:$C,0))-1,13)</f>
        <v>闪光佛莱士</v>
      </c>
      <c r="L22" t="str">
        <f>IF(E22=0,"",VLOOKUP(E22,英雄信息!$A:$B,2,0))</f>
        <v>学生</v>
      </c>
      <c r="M22" t="str">
        <f>IF(F22=0,"",VLOOKUP(F22,英雄信息!$A:$B,2,0))</f>
        <v/>
      </c>
      <c r="N22" t="str">
        <f>IF(G22=0,"",VLOOKUP(G22,英雄信息!$A:$B,2,0))</f>
        <v/>
      </c>
      <c r="O22" t="str">
        <f>IF(H22=0,"",VLOOKUP(H22,英雄信息!$A:$B,2,0))</f>
        <v/>
      </c>
      <c r="Q22" t="str">
        <f t="shared" si="0"/>
        <v>与学生一起上阵，生命提高17%</v>
      </c>
    </row>
    <row r="23" spans="1:17">
      <c r="A23" s="1">
        <v>1003422</v>
      </c>
      <c r="B23" s="2" t="s">
        <v>329</v>
      </c>
      <c r="C23" s="2">
        <v>0</v>
      </c>
      <c r="D23" s="2">
        <v>1</v>
      </c>
      <c r="E23" s="2">
        <v>20045</v>
      </c>
      <c r="F23" s="2">
        <v>0</v>
      </c>
      <c r="G23" s="2">
        <v>0</v>
      </c>
      <c r="H23" s="2">
        <v>0</v>
      </c>
      <c r="I23" s="2" t="s">
        <v>331</v>
      </c>
      <c r="K23" s="43" t="str">
        <f>INDEX(英雄信息!$C$3:$O$5266,IF(ISERROR(MATCH($A23,英雄信息!$C:$C,0)),IF(ISERROR(MATCH($A23,英雄信息!$D:$D,0)),IF(ISERROR(MATCH($A23,英雄信息!$E:$E,0)),MATCH($A23,英雄信息!$F:$F,0),MATCH($A23,英雄信息!$E:$E,0)),MATCH($A23,英雄信息!$D:$D,0)),MATCH($A23,英雄信息!$C:$C,0))-1,13)</f>
        <v>老虎背心</v>
      </c>
      <c r="L23" t="str">
        <f>IF(E23=0,"",VLOOKUP(E23,英雄信息!$A:$B,2,0))</f>
        <v>背心尊者</v>
      </c>
      <c r="M23" t="str">
        <f>IF(F23=0,"",VLOOKUP(F23,英雄信息!$A:$B,2,0))</f>
        <v/>
      </c>
      <c r="N23" t="str">
        <f>IF(G23=0,"",VLOOKUP(G23,英雄信息!$A:$B,2,0))</f>
        <v/>
      </c>
      <c r="O23" t="str">
        <f>IF(H23=0,"",VLOOKUP(H23,英雄信息!$A:$B,2,0))</f>
        <v/>
      </c>
      <c r="Q23" t="str">
        <f t="shared" si="0"/>
        <v>与背心尊者一起上阵，生命提高17%</v>
      </c>
    </row>
    <row r="24" spans="1:17">
      <c r="A24" s="1">
        <v>1004511</v>
      </c>
      <c r="B24" s="2" t="s">
        <v>332</v>
      </c>
      <c r="C24" s="2">
        <v>0</v>
      </c>
      <c r="D24" s="2">
        <v>1</v>
      </c>
      <c r="E24" s="2">
        <v>10122</v>
      </c>
      <c r="F24" s="2">
        <v>0</v>
      </c>
      <c r="G24" s="2">
        <v>0</v>
      </c>
      <c r="H24" s="2">
        <v>0</v>
      </c>
      <c r="I24" s="2" t="s">
        <v>333</v>
      </c>
      <c r="K24" s="43" t="str">
        <f>INDEX(英雄信息!$C$3:$O$5266,IF(ISERROR(MATCH($A24,英雄信息!$C:$C,0)),IF(ISERROR(MATCH($A24,英雄信息!$D:$D,0)),IF(ISERROR(MATCH($A24,英雄信息!$E:$E,0)),MATCH($A24,英雄信息!$F:$F,0),MATCH($A24,英雄信息!$E:$E,0)),MATCH($A24,英雄信息!$D:$D,0)),MATCH($A24,英雄信息!$C:$C,0))-1,13)</f>
        <v>狮子兽王</v>
      </c>
      <c r="L24" t="str">
        <f>IF(E24=0,"",VLOOKUP(E24,英雄信息!$A:$B,2,0))</f>
        <v>武装大猩猩</v>
      </c>
      <c r="M24" t="str">
        <f>IF(F24=0,"",VLOOKUP(F24,英雄信息!$A:$B,2,0))</f>
        <v/>
      </c>
      <c r="N24" t="str">
        <f>IF(G24=0,"",VLOOKUP(G24,英雄信息!$A:$B,2,0))</f>
        <v/>
      </c>
      <c r="O24" t="str">
        <f>IF(H24=0,"",VLOOKUP(H24,英雄信息!$A:$B,2,0))</f>
        <v/>
      </c>
      <c r="Q24" t="str">
        <f t="shared" si="0"/>
        <v>与武装大猩猩一起上阵，攻击提高18%</v>
      </c>
    </row>
    <row r="25" spans="1:17">
      <c r="A25" s="1">
        <v>1004512</v>
      </c>
      <c r="B25" s="2" t="s">
        <v>332</v>
      </c>
      <c r="C25" s="2">
        <v>0</v>
      </c>
      <c r="D25" s="2">
        <v>1</v>
      </c>
      <c r="E25" s="2">
        <v>10045</v>
      </c>
      <c r="F25" s="2">
        <v>0</v>
      </c>
      <c r="G25" s="2">
        <v>0</v>
      </c>
      <c r="H25" s="2">
        <v>0</v>
      </c>
      <c r="I25" s="2" t="s">
        <v>334</v>
      </c>
      <c r="K25" s="43" t="str">
        <f>INDEX(英雄信息!$C$3:$O$5266,IF(ISERROR(MATCH($A25,英雄信息!$C:$C,0)),IF(ISERROR(MATCH($A25,英雄信息!$D:$D,0)),IF(ISERROR(MATCH($A25,英雄信息!$E:$E,0)),MATCH($A25,英雄信息!$F:$F,0),MATCH($A25,英雄信息!$E:$E,0)),MATCH($A25,英雄信息!$D:$D,0)),MATCH($A25,英雄信息!$C:$C,0))-1,13)</f>
        <v>武装大猩猩</v>
      </c>
      <c r="L25" t="str">
        <f>IF(E25=0,"",VLOOKUP(E25,英雄信息!$A:$B,2,0))</f>
        <v>狮子兽王</v>
      </c>
      <c r="M25" t="str">
        <f>IF(F25=0,"",VLOOKUP(F25,英雄信息!$A:$B,2,0))</f>
        <v/>
      </c>
      <c r="N25" t="str">
        <f>IF(G25=0,"",VLOOKUP(G25,英雄信息!$A:$B,2,0))</f>
        <v/>
      </c>
      <c r="O25" t="str">
        <f>IF(H25=0,"",VLOOKUP(H25,英雄信息!$A:$B,2,0))</f>
        <v/>
      </c>
      <c r="Q25" t="str">
        <f t="shared" si="0"/>
        <v>与狮子兽王一起上阵，攻击提高18%</v>
      </c>
    </row>
    <row r="26" spans="1:17">
      <c r="A26" s="1">
        <v>1004521</v>
      </c>
      <c r="B26" s="2" t="s">
        <v>335</v>
      </c>
      <c r="C26" s="2">
        <v>0</v>
      </c>
      <c r="D26" s="2">
        <v>1</v>
      </c>
      <c r="E26" s="2">
        <v>40155</v>
      </c>
      <c r="F26" s="2">
        <v>10144</v>
      </c>
      <c r="G26" s="2">
        <v>0</v>
      </c>
      <c r="H26" s="2">
        <v>0</v>
      </c>
      <c r="I26" s="2" t="s">
        <v>1420</v>
      </c>
      <c r="K26" s="43" t="str">
        <f>INDEX(英雄信息!$C$3:$O$5266,IF(ISERROR(MATCH($A26,英雄信息!$C:$C,0)),IF(ISERROR(MATCH($A26,英雄信息!$D:$D,0)),IF(ISERROR(MATCH($A26,英雄信息!$E:$E,0)),MATCH($A26,英雄信息!$F:$F,0),MATCH($A26,英雄信息!$E:$E,0)),MATCH($A26,英雄信息!$D:$D,0)),MATCH($A26,英雄信息!$C:$C,0))-1,13)</f>
        <v>狮子兽王</v>
      </c>
      <c r="L26" t="str">
        <f>IF(E26=0,"",VLOOKUP(E26,英雄信息!$A:$B,2,0))</f>
        <v>古力斯尼亚</v>
      </c>
      <c r="M26" t="str">
        <f>IF(F26=0,"",VLOOKUP(F26,英雄信息!$A:$B,2,0))</f>
        <v>海带人</v>
      </c>
      <c r="N26" t="str">
        <f>IF(G26=0,"",VLOOKUP(G26,英雄信息!$A:$B,2,0))</f>
        <v/>
      </c>
      <c r="O26" t="str">
        <f>IF(H26=0,"",VLOOKUP(H26,英雄信息!$A:$B,2,0))</f>
        <v/>
      </c>
      <c r="Q26" t="str">
        <f t="shared" si="0"/>
        <v>与古力斯尼亚、海带人一起上阵，生命提高20%，攻击提高20%</v>
      </c>
    </row>
    <row r="27" spans="1:17">
      <c r="A27" s="1">
        <v>1004522</v>
      </c>
      <c r="B27" s="2" t="s">
        <v>335</v>
      </c>
      <c r="C27" s="2">
        <v>0</v>
      </c>
      <c r="D27" s="2">
        <v>1</v>
      </c>
      <c r="E27" s="2">
        <v>30067</v>
      </c>
      <c r="F27" s="2">
        <v>40012</v>
      </c>
      <c r="G27" s="2">
        <v>0</v>
      </c>
      <c r="H27" s="2">
        <v>0</v>
      </c>
      <c r="I27" s="2" t="s">
        <v>1421</v>
      </c>
      <c r="K27" s="43" t="str">
        <f>INDEX(英雄信息!$C$3:$O$5266,IF(ISERROR(MATCH($A27,英雄信息!$C:$C,0)),IF(ISERROR(MATCH($A27,英雄信息!$D:$D,0)),IF(ISERROR(MATCH($A27,英雄信息!$E:$E,0)),MATCH($A27,英雄信息!$F:$F,0),MATCH($A27,英雄信息!$E:$E,0)),MATCH($A27,英雄信息!$D:$D,0)),MATCH($A27,英雄信息!$C:$C,0))-1,13)</f>
        <v>闪光佛莱士</v>
      </c>
      <c r="L27" t="str">
        <f>IF(E27=0,"",VLOOKUP(E27,英雄信息!$A:$B,2,0))</f>
        <v>原子武士</v>
      </c>
      <c r="M27" t="str">
        <f>IF(F27=0,"",VLOOKUP(F27,英雄信息!$A:$B,2,0))</f>
        <v>毒刺</v>
      </c>
      <c r="N27" t="str">
        <f>IF(G27=0,"",VLOOKUP(G27,英雄信息!$A:$B,2,0))</f>
        <v/>
      </c>
      <c r="O27" t="str">
        <f>IF(H27=0,"",VLOOKUP(H27,英雄信息!$A:$B,2,0))</f>
        <v/>
      </c>
      <c r="Q27" t="str">
        <f t="shared" si="0"/>
        <v>与原子武士、毒刺一起上阵，生命提高20%，攻击提高20%</v>
      </c>
    </row>
    <row r="28" spans="1:17">
      <c r="A28" s="1">
        <v>1004523</v>
      </c>
      <c r="B28" s="2" t="s">
        <v>335</v>
      </c>
      <c r="C28" s="2">
        <v>0</v>
      </c>
      <c r="D28" s="2">
        <v>1</v>
      </c>
      <c r="E28" s="2">
        <v>10045</v>
      </c>
      <c r="F28" s="2">
        <v>40155</v>
      </c>
      <c r="G28" s="2">
        <v>0</v>
      </c>
      <c r="H28" s="2">
        <v>0</v>
      </c>
      <c r="I28" s="2" t="s">
        <v>1422</v>
      </c>
      <c r="K28" s="43" t="str">
        <f>INDEX(英雄信息!$C$3:$O$5266,IF(ISERROR(MATCH($A28,英雄信息!$C:$C,0)),IF(ISERROR(MATCH($A28,英雄信息!$D:$D,0)),IF(ISERROR(MATCH($A28,英雄信息!$E:$E,0)),MATCH($A28,英雄信息!$F:$F,0),MATCH($A28,英雄信息!$E:$E,0)),MATCH($A28,英雄信息!$D:$D,0)),MATCH($A28,英雄信息!$C:$C,0))-1,13)</f>
        <v>海带人</v>
      </c>
      <c r="L28" t="str">
        <f>IF(E28=0,"",VLOOKUP(E28,英雄信息!$A:$B,2,0))</f>
        <v>狮子兽王</v>
      </c>
      <c r="M28" t="str">
        <f>IF(F28=0,"",VLOOKUP(F28,英雄信息!$A:$B,2,0))</f>
        <v>古力斯尼亚</v>
      </c>
      <c r="N28" t="str">
        <f>IF(G28=0,"",VLOOKUP(G28,英雄信息!$A:$B,2,0))</f>
        <v/>
      </c>
      <c r="O28" t="str">
        <f>IF(H28=0,"",VLOOKUP(H28,英雄信息!$A:$B,2,0))</f>
        <v/>
      </c>
      <c r="Q28" t="str">
        <f t="shared" si="0"/>
        <v>与狮子兽王、古力斯尼亚一起上阵，生命提高20%，攻击提高20%</v>
      </c>
    </row>
    <row r="29" spans="1:17">
      <c r="A29" s="1">
        <v>1004531</v>
      </c>
      <c r="B29" s="2" t="s">
        <v>336</v>
      </c>
      <c r="C29" s="2">
        <v>0</v>
      </c>
      <c r="D29" s="2">
        <v>1</v>
      </c>
      <c r="E29" s="2">
        <v>30089</v>
      </c>
      <c r="F29" s="2">
        <v>0</v>
      </c>
      <c r="G29" s="2">
        <v>0</v>
      </c>
      <c r="H29" s="2">
        <v>0</v>
      </c>
      <c r="I29" s="2" t="s">
        <v>715</v>
      </c>
      <c r="K29" s="43" t="str">
        <f>INDEX(英雄信息!$C$3:$O$5266,IF(ISERROR(MATCH($A29,英雄信息!$C:$C,0)),IF(ISERROR(MATCH($A29,英雄信息!$D:$D,0)),IF(ISERROR(MATCH($A29,英雄信息!$E:$E,0)),MATCH($A29,英雄信息!$F:$F,0),MATCH($A29,英雄信息!$E:$E,0)),MATCH($A29,英雄信息!$D:$D,0)),MATCH($A29,英雄信息!$C:$C,0))-1,13)</f>
        <v>狮子兽王</v>
      </c>
      <c r="L29" t="str">
        <f>IF(E29=0,"",VLOOKUP(E29,英雄信息!$A:$B,2,0))</f>
        <v>天空之王</v>
      </c>
      <c r="M29" t="str">
        <f>IF(F29=0,"",VLOOKUP(F29,英雄信息!$A:$B,2,0))</f>
        <v/>
      </c>
      <c r="N29" t="str">
        <f>IF(G29=0,"",VLOOKUP(G29,英雄信息!$A:$B,2,0))</f>
        <v/>
      </c>
      <c r="O29" t="str">
        <f>IF(H29=0,"",VLOOKUP(H29,英雄信息!$A:$B,2,0))</f>
        <v/>
      </c>
      <c r="Q29" t="str">
        <f t="shared" si="0"/>
        <v>与天空之王一起上阵，生命提高18%</v>
      </c>
    </row>
    <row r="30" spans="1:17">
      <c r="A30" s="1">
        <v>1004532</v>
      </c>
      <c r="B30" s="2" t="s">
        <v>337</v>
      </c>
      <c r="C30" s="2">
        <v>0</v>
      </c>
      <c r="D30" s="2">
        <v>1</v>
      </c>
      <c r="E30" s="2">
        <v>20023</v>
      </c>
      <c r="F30" s="2">
        <v>0</v>
      </c>
      <c r="G30" s="2">
        <v>0</v>
      </c>
      <c r="H30" s="2">
        <v>0</v>
      </c>
      <c r="I30" s="2" t="s">
        <v>526</v>
      </c>
      <c r="K30" s="43" t="str">
        <f>INDEX(英雄信息!$C$3:$O$5266,IF(ISERROR(MATCH($A30,英雄信息!$C:$C,0)),IF(ISERROR(MATCH($A30,英雄信息!$D:$D,0)),IF(ISERROR(MATCH($A30,英雄信息!$E:$E,0)),MATCH($A30,英雄信息!$F:$F,0),MATCH($A30,英雄信息!$E:$E,0)),MATCH($A30,英雄信息!$D:$D,0)),MATCH($A30,英雄信息!$C:$C,0))-1,13)</f>
        <v>吹雪</v>
      </c>
      <c r="L30" t="str">
        <f>IF(E30=0,"",VLOOKUP(E30,英雄信息!$A:$B,2,0))</f>
        <v>甜心假面</v>
      </c>
      <c r="M30" t="str">
        <f>IF(F30=0,"",VLOOKUP(F30,英雄信息!$A:$B,2,0))</f>
        <v/>
      </c>
      <c r="N30" t="str">
        <f>IF(G30=0,"",VLOOKUP(G30,英雄信息!$A:$B,2,0))</f>
        <v/>
      </c>
      <c r="O30" t="str">
        <f>IF(H30=0,"",VLOOKUP(H30,英雄信息!$A:$B,2,0))</f>
        <v/>
      </c>
      <c r="Q30" t="str">
        <f t="shared" si="0"/>
        <v>与甜心假面一起上阵，生命提高18%</v>
      </c>
    </row>
    <row r="31" spans="1:17">
      <c r="A31" s="1">
        <v>1004541</v>
      </c>
      <c r="B31" s="2" t="s">
        <v>339</v>
      </c>
      <c r="C31" s="2">
        <v>0</v>
      </c>
      <c r="D31" s="2">
        <v>1</v>
      </c>
      <c r="E31" s="2">
        <v>10155</v>
      </c>
      <c r="F31" s="2">
        <v>0</v>
      </c>
      <c r="G31" s="2">
        <v>0</v>
      </c>
      <c r="H31" s="2">
        <v>0</v>
      </c>
      <c r="I31" s="2" t="s">
        <v>340</v>
      </c>
      <c r="K31" s="43" t="str">
        <f>INDEX(英雄信息!$C$3:$O$5266,IF(ISERROR(MATCH($A31,英雄信息!$C:$C,0)),IF(ISERROR(MATCH($A31,英雄信息!$D:$D,0)),IF(ISERROR(MATCH($A31,英雄信息!$E:$E,0)),MATCH($A31,英雄信息!$F:$F,0),MATCH($A31,英雄信息!$E:$E,0)),MATCH($A31,英雄信息!$D:$D,0)),MATCH($A31,英雄信息!$C:$C,0))-1,13)</f>
        <v>狮子兽王</v>
      </c>
      <c r="L31" t="str">
        <f>IF(E31=0,"",VLOOKUP(E31,英雄信息!$A:$B,2,0))</f>
        <v>螃蟹怪人</v>
      </c>
      <c r="M31" t="str">
        <f>IF(F31=0,"",VLOOKUP(F31,英雄信息!$A:$B,2,0))</f>
        <v/>
      </c>
      <c r="N31" t="str">
        <f>IF(G31=0,"",VLOOKUP(G31,英雄信息!$A:$B,2,0))</f>
        <v/>
      </c>
      <c r="O31" t="str">
        <f>IF(H31=0,"",VLOOKUP(H31,英雄信息!$A:$B,2,0))</f>
        <v/>
      </c>
      <c r="Q31" t="str">
        <f t="shared" si="0"/>
        <v>与螃蟹怪人一起上阵，攻击提高17%</v>
      </c>
    </row>
    <row r="32" spans="1:17">
      <c r="A32" s="1">
        <v>1004542</v>
      </c>
      <c r="B32" s="2" t="s">
        <v>339</v>
      </c>
      <c r="C32" s="2">
        <v>0</v>
      </c>
      <c r="D32" s="2">
        <v>1</v>
      </c>
      <c r="E32" s="2">
        <v>10045</v>
      </c>
      <c r="F32" s="2">
        <v>0</v>
      </c>
      <c r="G32" s="2">
        <v>0</v>
      </c>
      <c r="H32" s="2">
        <v>0</v>
      </c>
      <c r="I32" s="2" t="s">
        <v>341</v>
      </c>
      <c r="K32" s="43" t="str">
        <f>INDEX(英雄信息!$C$3:$O$5266,IF(ISERROR(MATCH($A32,英雄信息!$C:$C,0)),IF(ISERROR(MATCH($A32,英雄信息!$D:$D,0)),IF(ISERROR(MATCH($A32,英雄信息!$E:$E,0)),MATCH($A32,英雄信息!$F:$F,0),MATCH($A32,英雄信息!$E:$E,0)),MATCH($A32,英雄信息!$D:$D,0)),MATCH($A32,英雄信息!$C:$C,0))-1,13)</f>
        <v>螃蟹怪人</v>
      </c>
      <c r="L32" t="str">
        <f>IF(E32=0,"",VLOOKUP(E32,英雄信息!$A:$B,2,0))</f>
        <v>狮子兽王</v>
      </c>
      <c r="M32" t="str">
        <f>IF(F32=0,"",VLOOKUP(F32,英雄信息!$A:$B,2,0))</f>
        <v/>
      </c>
      <c r="N32" t="str">
        <f>IF(G32=0,"",VLOOKUP(G32,英雄信息!$A:$B,2,0))</f>
        <v/>
      </c>
      <c r="O32" t="str">
        <f>IF(H32=0,"",VLOOKUP(H32,英雄信息!$A:$B,2,0))</f>
        <v/>
      </c>
      <c r="Q32" t="str">
        <f t="shared" si="0"/>
        <v>与狮子兽王一起上阵，攻击提高17%</v>
      </c>
    </row>
    <row r="33" spans="1:17">
      <c r="A33" s="1">
        <v>1005611</v>
      </c>
      <c r="B33" s="2" t="s">
        <v>342</v>
      </c>
      <c r="C33" s="2">
        <v>0</v>
      </c>
      <c r="D33" s="2">
        <v>1</v>
      </c>
      <c r="E33" s="2">
        <v>10012</v>
      </c>
      <c r="F33" s="2">
        <v>0</v>
      </c>
      <c r="G33" s="2">
        <v>0</v>
      </c>
      <c r="H33" s="2">
        <v>0</v>
      </c>
      <c r="I33" s="2" t="s">
        <v>1423</v>
      </c>
      <c r="K33" s="43" t="str">
        <f>INDEX(英雄信息!$C$3:$O$5266,IF(ISERROR(MATCH($A33,英雄信息!$C:$C,0)),IF(ISERROR(MATCH($A33,英雄信息!$D:$D,0)),IF(ISERROR(MATCH($A33,英雄信息!$E:$E,0)),MATCH($A33,英雄信息!$F:$F,0),MATCH($A33,英雄信息!$E:$E,0)),MATCH($A33,英雄信息!$D:$D,0)),MATCH($A33,英雄信息!$C:$C,0))-1,13)</f>
        <v>音速索尼克</v>
      </c>
      <c r="L33" t="str">
        <f>IF(E33=0,"",VLOOKUP(E33,英雄信息!$A:$B,2,0))</f>
        <v>僵尸男</v>
      </c>
      <c r="M33" t="str">
        <f>IF(F33=0,"",VLOOKUP(F33,英雄信息!$A:$B,2,0))</f>
        <v/>
      </c>
      <c r="N33" t="str">
        <f>IF(G33=0,"",VLOOKUP(G33,英雄信息!$A:$B,2,0))</f>
        <v/>
      </c>
      <c r="O33" t="str">
        <f>IF(H33=0,"",VLOOKUP(H33,英雄信息!$A:$B,2,0))</f>
        <v/>
      </c>
      <c r="Q33" t="str">
        <f t="shared" si="0"/>
        <v>与僵尸男一起上阵，生命提高24%</v>
      </c>
    </row>
    <row r="34" spans="1:17">
      <c r="A34" s="1">
        <v>1005612</v>
      </c>
      <c r="B34" s="2" t="s">
        <v>343</v>
      </c>
      <c r="C34" s="2">
        <v>0</v>
      </c>
      <c r="D34" s="2">
        <v>1</v>
      </c>
      <c r="E34" s="2">
        <v>10056</v>
      </c>
      <c r="F34" s="2">
        <v>0</v>
      </c>
      <c r="G34" s="2">
        <v>0</v>
      </c>
      <c r="H34" s="2">
        <v>0</v>
      </c>
      <c r="I34" s="2" t="s">
        <v>344</v>
      </c>
      <c r="K34" s="43" t="str">
        <f>INDEX(英雄信息!$C$3:$O$5266,IF(ISERROR(MATCH($A34,英雄信息!$C:$C,0)),IF(ISERROR(MATCH($A34,英雄信息!$D:$D,0)),IF(ISERROR(MATCH($A34,英雄信息!$E:$E,0)),MATCH($A34,英雄信息!$F:$F,0),MATCH($A34,英雄信息!$E:$E,0)),MATCH($A34,英雄信息!$D:$D,0)),MATCH($A34,英雄信息!$C:$C,0))-1,13)</f>
        <v>僵尸男</v>
      </c>
      <c r="L34" t="str">
        <f>IF(E34=0,"",VLOOKUP(E34,英雄信息!$A:$B,2,0))</f>
        <v>音速索尼克</v>
      </c>
      <c r="M34" t="str">
        <f>IF(F34=0,"",VLOOKUP(F34,英雄信息!$A:$B,2,0))</f>
        <v/>
      </c>
      <c r="N34" t="str">
        <f>IF(G34=0,"",VLOOKUP(G34,英雄信息!$A:$B,2,0))</f>
        <v/>
      </c>
      <c r="O34" t="str">
        <f>IF(H34=0,"",VLOOKUP(H34,英雄信息!$A:$B,2,0))</f>
        <v/>
      </c>
      <c r="Q34" t="str">
        <f t="shared" si="0"/>
        <v>与音速索尼克一起上阵，生命提高24%</v>
      </c>
    </row>
    <row r="35" spans="1:17">
      <c r="A35" s="1">
        <v>1005621</v>
      </c>
      <c r="B35" s="2" t="s">
        <v>345</v>
      </c>
      <c r="C35" s="2">
        <v>0</v>
      </c>
      <c r="D35" s="2">
        <v>1</v>
      </c>
      <c r="E35" s="2">
        <v>40177</v>
      </c>
      <c r="F35" s="2">
        <v>0</v>
      </c>
      <c r="G35" s="2">
        <v>0</v>
      </c>
      <c r="H35" s="2">
        <v>0</v>
      </c>
      <c r="I35" s="2" t="s">
        <v>687</v>
      </c>
      <c r="K35" s="43" t="str">
        <f>INDEX(英雄信息!$C$3:$O$5266,IF(ISERROR(MATCH($A35,英雄信息!$C:$C,0)),IF(ISERROR(MATCH($A35,英雄信息!$D:$D,0)),IF(ISERROR(MATCH($A35,英雄信息!$E:$E,0)),MATCH($A35,英雄信息!$F:$F,0),MATCH($A35,英雄信息!$E:$E,0)),MATCH($A35,英雄信息!$D:$D,0)),MATCH($A35,英雄信息!$C:$C,0))-1,13)</f>
        <v>音速索尼克</v>
      </c>
      <c r="L35" t="str">
        <f>IF(E35=0,"",VLOOKUP(E35,英雄信息!$A:$B,2,0))</f>
        <v>银色獠牙</v>
      </c>
      <c r="M35" t="str">
        <f>IF(F35=0,"",VLOOKUP(F35,英雄信息!$A:$B,2,0))</f>
        <v/>
      </c>
      <c r="N35" t="str">
        <f>IF(G35=0,"",VLOOKUP(G35,英雄信息!$A:$B,2,0))</f>
        <v/>
      </c>
      <c r="O35" t="str">
        <f>IF(H35=0,"",VLOOKUP(H35,英雄信息!$A:$B,2,0))</f>
        <v/>
      </c>
      <c r="Q35" t="str">
        <f t="shared" si="0"/>
        <v>与银色獠牙一起上阵，生命提高24%</v>
      </c>
    </row>
    <row r="36" spans="1:17">
      <c r="A36" s="1">
        <v>1005622</v>
      </c>
      <c r="B36" s="2" t="s">
        <v>345</v>
      </c>
      <c r="C36" s="2">
        <v>0</v>
      </c>
      <c r="D36" s="2">
        <v>1</v>
      </c>
      <c r="E36" s="2">
        <v>20001</v>
      </c>
      <c r="F36" s="2">
        <v>0</v>
      </c>
      <c r="G36" s="2">
        <v>0</v>
      </c>
      <c r="H36" s="2">
        <v>0</v>
      </c>
      <c r="I36" s="2" t="s">
        <v>517</v>
      </c>
      <c r="K36" s="43" t="str">
        <f>INDEX(英雄信息!$C$3:$O$5266,IF(ISERROR(MATCH($A36,英雄信息!$C:$C,0)),IF(ISERROR(MATCH($A36,英雄信息!$D:$D,0)),IF(ISERROR(MATCH($A36,英雄信息!$E:$E,0)),MATCH($A36,英雄信息!$F:$F,0),MATCH($A36,英雄信息!$E:$E,0)),MATCH($A36,英雄信息!$D:$D,0)),MATCH($A36,英雄信息!$C:$C,0))-1,13)</f>
        <v>吹雪</v>
      </c>
      <c r="L36" t="str">
        <f>IF(E36=0,"",VLOOKUP(E36,英雄信息!$A:$B,2,0))</f>
        <v>琦玉</v>
      </c>
      <c r="M36" t="str">
        <f>IF(F36=0,"",VLOOKUP(F36,英雄信息!$A:$B,2,0))</f>
        <v/>
      </c>
      <c r="N36" t="str">
        <f>IF(G36=0,"",VLOOKUP(G36,英雄信息!$A:$B,2,0))</f>
        <v/>
      </c>
      <c r="O36" t="str">
        <f>IF(H36=0,"",VLOOKUP(H36,英雄信息!$A:$B,2,0))</f>
        <v/>
      </c>
      <c r="Q36" t="str">
        <f t="shared" si="0"/>
        <v>与琦玉一起上阵，生命提高24%</v>
      </c>
    </row>
    <row r="37" spans="1:17">
      <c r="A37" s="1">
        <v>1005631</v>
      </c>
      <c r="B37" s="2" t="s">
        <v>346</v>
      </c>
      <c r="C37" s="2">
        <v>0</v>
      </c>
      <c r="D37" s="2">
        <v>1</v>
      </c>
      <c r="E37" s="2">
        <v>30067</v>
      </c>
      <c r="F37" s="2">
        <v>0</v>
      </c>
      <c r="G37" s="2">
        <v>0</v>
      </c>
      <c r="H37" s="2">
        <v>0</v>
      </c>
      <c r="I37" s="2" t="s">
        <v>1424</v>
      </c>
      <c r="K37" s="43" t="str">
        <f>INDEX(英雄信息!$C$3:$O$5266,IF(ISERROR(MATCH($A37,英雄信息!$C:$C,0)),IF(ISERROR(MATCH($A37,英雄信息!$D:$D,0)),IF(ISERROR(MATCH($A37,英雄信息!$E:$E,0)),MATCH($A37,英雄信息!$F:$F,0),MATCH($A37,英雄信息!$E:$E,0)),MATCH($A37,英雄信息!$D:$D,0)),MATCH($A37,英雄信息!$C:$C,0))-1,13)</f>
        <v>音速索尼克</v>
      </c>
      <c r="L37" t="str">
        <f>IF(E37=0,"",VLOOKUP(E37,英雄信息!$A:$B,2,0))</f>
        <v>原子武士</v>
      </c>
      <c r="M37" t="str">
        <f>IF(F37=0,"",VLOOKUP(F37,英雄信息!$A:$B,2,0))</f>
        <v/>
      </c>
      <c r="N37" t="str">
        <f>IF(G37=0,"",VLOOKUP(G37,英雄信息!$A:$B,2,0))</f>
        <v/>
      </c>
      <c r="O37" t="str">
        <f>IF(H37=0,"",VLOOKUP(H37,英雄信息!$A:$B,2,0))</f>
        <v/>
      </c>
      <c r="Q37" t="str">
        <f t="shared" si="0"/>
        <v>与原子武士一起上阵，攻击提高24%</v>
      </c>
    </row>
    <row r="38" spans="1:17">
      <c r="A38" s="1">
        <v>1005632</v>
      </c>
      <c r="B38" s="2" t="s">
        <v>347</v>
      </c>
      <c r="C38" s="2">
        <v>0</v>
      </c>
      <c r="D38" s="2">
        <v>1</v>
      </c>
      <c r="E38" s="2">
        <v>10023</v>
      </c>
      <c r="F38" s="2">
        <v>10056</v>
      </c>
      <c r="G38" s="2">
        <v>0</v>
      </c>
      <c r="H38" s="2">
        <v>0</v>
      </c>
      <c r="I38" s="2" t="s">
        <v>348</v>
      </c>
      <c r="K38" s="43" t="str">
        <f>INDEX(英雄信息!$C$3:$O$5266,IF(ISERROR(MATCH($A38,英雄信息!$C:$C,0)),IF(ISERROR(MATCH($A38,英雄信息!$D:$D,0)),IF(ISERROR(MATCH($A38,英雄信息!$E:$E,0)),MATCH($A38,英雄信息!$F:$F,0),MATCH($A38,英雄信息!$E:$E,0)),MATCH($A38,英雄信息!$D:$D,0)),MATCH($A38,英雄信息!$C:$C,0))-1,13)</f>
        <v>山猿</v>
      </c>
      <c r="L38" t="str">
        <f>IF(E38=0,"",VLOOKUP(E38,英雄信息!$A:$B,2,0))</f>
        <v>金属球棒</v>
      </c>
      <c r="M38" t="str">
        <f>IF(F38=0,"",VLOOKUP(F38,英雄信息!$A:$B,2,0))</f>
        <v>音速索尼克</v>
      </c>
      <c r="N38" t="str">
        <f>IF(G38=0,"",VLOOKUP(G38,英雄信息!$A:$B,2,0))</f>
        <v/>
      </c>
      <c r="O38" t="str">
        <f>IF(H38=0,"",VLOOKUP(H38,英雄信息!$A:$B,2,0))</f>
        <v/>
      </c>
      <c r="Q38" t="str">
        <f t="shared" si="0"/>
        <v>与金属球棒、音速索尼克一起上阵，生命提高24%，攻击提高24%</v>
      </c>
    </row>
    <row r="39" spans="1:17">
      <c r="A39" s="1">
        <v>1005633</v>
      </c>
      <c r="B39" s="2" t="s">
        <v>347</v>
      </c>
      <c r="C39" s="2">
        <v>0</v>
      </c>
      <c r="D39" s="2">
        <v>1</v>
      </c>
      <c r="E39" s="2">
        <v>10056</v>
      </c>
      <c r="F39" s="2">
        <v>10100</v>
      </c>
      <c r="G39" s="2">
        <v>0</v>
      </c>
      <c r="H39" s="2">
        <v>0</v>
      </c>
      <c r="I39" s="2" t="s">
        <v>349</v>
      </c>
      <c r="K39" s="43" t="str">
        <f>INDEX(英雄信息!$C$3:$O$5266,IF(ISERROR(MATCH($A39,英雄信息!$C:$C,0)),IF(ISERROR(MATCH($A39,英雄信息!$D:$D,0)),IF(ISERROR(MATCH($A39,英雄信息!$E:$E,0)),MATCH($A39,英雄信息!$F:$F,0),MATCH($A39,英雄信息!$E:$E,0)),MATCH($A39,英雄信息!$D:$D,0)),MATCH($A39,英雄信息!$C:$C,0))-1,13)</f>
        <v>金属球棒</v>
      </c>
      <c r="L39" t="str">
        <f>IF(E39=0,"",VLOOKUP(E39,英雄信息!$A:$B,2,0))</f>
        <v>音速索尼克</v>
      </c>
      <c r="M39" t="str">
        <f>IF(F39=0,"",VLOOKUP(F39,英雄信息!$A:$B,2,0))</f>
        <v>山猿</v>
      </c>
      <c r="N39" t="str">
        <f>IF(G39=0,"",VLOOKUP(G39,英雄信息!$A:$B,2,0))</f>
        <v/>
      </c>
      <c r="O39" t="str">
        <f>IF(H39=0,"",VLOOKUP(H39,英雄信息!$A:$B,2,0))</f>
        <v/>
      </c>
      <c r="Q39" t="str">
        <f t="shared" si="0"/>
        <v>与音速索尼克、山猿一起上阵，生命提高24%，攻击提高24%</v>
      </c>
    </row>
    <row r="40" spans="1:17">
      <c r="A40" s="1">
        <v>1006711</v>
      </c>
      <c r="B40" s="2" t="s">
        <v>350</v>
      </c>
      <c r="C40" s="2">
        <v>0</v>
      </c>
      <c r="D40" s="2">
        <v>1</v>
      </c>
      <c r="E40" s="2">
        <v>20012</v>
      </c>
      <c r="F40" s="2">
        <v>0</v>
      </c>
      <c r="G40" s="2">
        <v>0</v>
      </c>
      <c r="H40" s="2">
        <v>0</v>
      </c>
      <c r="I40" s="2" t="s">
        <v>528</v>
      </c>
      <c r="K40" s="43" t="str">
        <f>INDEX(英雄信息!$C$3:$O$5266,IF(ISERROR(MATCH($A40,英雄信息!$C:$C,0)),IF(ISERROR(MATCH($A40,英雄信息!$D:$D,0)),IF(ISERROR(MATCH($A40,英雄信息!$E:$E,0)),MATCH($A40,英雄信息!$F:$F,0),MATCH($A40,英雄信息!$E:$E,0)),MATCH($A40,英雄信息!$D:$D,0)),MATCH($A40,英雄信息!$C:$C,0))-1,13)</f>
        <v>吹雪</v>
      </c>
      <c r="L40" t="str">
        <f>IF(E40=0,"",VLOOKUP(E40,英雄信息!$A:$B,2,0))</f>
        <v>杰诺斯</v>
      </c>
      <c r="M40" t="str">
        <f>IF(F40=0,"",VLOOKUP(F40,英雄信息!$A:$B,2,0))</f>
        <v/>
      </c>
      <c r="N40" t="str">
        <f>IF(G40=0,"",VLOOKUP(G40,英雄信息!$A:$B,2,0))</f>
        <v/>
      </c>
      <c r="O40" t="str">
        <f>IF(H40=0,"",VLOOKUP(H40,英雄信息!$A:$B,2,0))</f>
        <v/>
      </c>
      <c r="Q40" t="str">
        <f t="shared" si="0"/>
        <v>与杰诺斯一起上阵，攻击提高18%</v>
      </c>
    </row>
    <row r="41" spans="1:17">
      <c r="A41" s="1">
        <v>1006712</v>
      </c>
      <c r="B41" s="2" t="s">
        <v>350</v>
      </c>
      <c r="C41" s="2">
        <v>0</v>
      </c>
      <c r="D41" s="2">
        <v>1</v>
      </c>
      <c r="E41" s="2">
        <v>30144</v>
      </c>
      <c r="F41" s="2">
        <v>0</v>
      </c>
      <c r="G41" s="2">
        <v>0</v>
      </c>
      <c r="H41" s="2">
        <v>0</v>
      </c>
      <c r="I41" s="2" t="s">
        <v>748</v>
      </c>
      <c r="K41" s="43" t="str">
        <f>INDEX(英雄信息!$C$3:$O$5266,IF(ISERROR(MATCH($A41,英雄信息!$C:$C,0)),IF(ISERROR(MATCH($A41,英雄信息!$D:$D,0)),IF(ISERROR(MATCH($A41,英雄信息!$E:$E,0)),MATCH($A41,英雄信息!$F:$F,0),MATCH($A41,英雄信息!$E:$E,0)),MATCH($A41,英雄信息!$D:$D,0)),MATCH($A41,英雄信息!$C:$C,0))-1,13)</f>
        <v>格鲁甘修鲁</v>
      </c>
      <c r="L41" t="str">
        <f>IF(E41=0,"",VLOOKUP(E41,英雄信息!$A:$B,2,0))</f>
        <v>童帝</v>
      </c>
      <c r="M41" t="str">
        <f>IF(F41=0,"",VLOOKUP(F41,英雄信息!$A:$B,2,0))</f>
        <v/>
      </c>
      <c r="N41" t="str">
        <f>IF(G41=0,"",VLOOKUP(G41,英雄信息!$A:$B,2,0))</f>
        <v/>
      </c>
      <c r="O41" t="str">
        <f>IF(H41=0,"",VLOOKUP(H41,英雄信息!$A:$B,2,0))</f>
        <v/>
      </c>
      <c r="Q41" t="str">
        <f t="shared" si="0"/>
        <v>与童帝一起上阵，攻击提高18%</v>
      </c>
    </row>
    <row r="42" spans="1:17">
      <c r="A42" s="1">
        <v>1007811</v>
      </c>
      <c r="B42" s="2" t="s">
        <v>352</v>
      </c>
      <c r="C42" s="2">
        <v>0</v>
      </c>
      <c r="D42" s="2">
        <v>1</v>
      </c>
      <c r="E42" s="2">
        <v>10155</v>
      </c>
      <c r="F42" s="2">
        <v>0</v>
      </c>
      <c r="G42" s="2">
        <v>0</v>
      </c>
      <c r="H42" s="2">
        <v>0</v>
      </c>
      <c r="I42" s="2" t="s">
        <v>353</v>
      </c>
      <c r="K42" s="43" t="str">
        <f>INDEX(英雄信息!$C$3:$O$5266,IF(ISERROR(MATCH($A42,英雄信息!$C:$C,0)),IF(ISERROR(MATCH($A42,英雄信息!$D:$D,0)),IF(ISERROR(MATCH($A42,英雄信息!$E:$E,0)),MATCH($A42,英雄信息!$F:$F,0),MATCH($A42,英雄信息!$E:$E,0)),MATCH($A42,英雄信息!$D:$D,0)),MATCH($A42,英雄信息!$C:$C,0))-1,13)</f>
        <v>钉锤头</v>
      </c>
      <c r="L42" t="str">
        <f>IF(E42=0,"",VLOOKUP(E42,英雄信息!$A:$B,2,0))</f>
        <v>螃蟹怪人</v>
      </c>
      <c r="M42" t="str">
        <f>IF(F42=0,"",VLOOKUP(F42,英雄信息!$A:$B,2,0))</f>
        <v/>
      </c>
      <c r="N42" t="str">
        <f>IF(G42=0,"",VLOOKUP(G42,英雄信息!$A:$B,2,0))</f>
        <v/>
      </c>
      <c r="O42" t="str">
        <f>IF(H42=0,"",VLOOKUP(H42,英雄信息!$A:$B,2,0))</f>
        <v/>
      </c>
      <c r="Q42" t="str">
        <f t="shared" si="0"/>
        <v>与螃蟹怪人一起上阵，攻击提高16%</v>
      </c>
    </row>
    <row r="43" spans="1:17">
      <c r="A43" s="1">
        <v>1007812</v>
      </c>
      <c r="B43" s="2" t="s">
        <v>354</v>
      </c>
      <c r="C43" s="2">
        <v>0</v>
      </c>
      <c r="D43" s="2">
        <v>1</v>
      </c>
      <c r="E43" s="2">
        <v>10078</v>
      </c>
      <c r="F43" s="2">
        <v>0</v>
      </c>
      <c r="G43" s="2">
        <v>0</v>
      </c>
      <c r="H43" s="2">
        <v>0</v>
      </c>
      <c r="I43" s="2" t="s">
        <v>355</v>
      </c>
      <c r="K43" s="43" t="str">
        <f>INDEX(英雄信息!$C$3:$O$5266,IF(ISERROR(MATCH($A43,英雄信息!$C:$C,0)),IF(ISERROR(MATCH($A43,英雄信息!$D:$D,0)),IF(ISERROR(MATCH($A43,英雄信息!$E:$E,0)),MATCH($A43,英雄信息!$F:$F,0),MATCH($A43,英雄信息!$E:$E,0)),MATCH($A43,英雄信息!$D:$D,0)),MATCH($A43,英雄信息!$C:$C,0))-1,13)</f>
        <v>螃蟹怪人</v>
      </c>
      <c r="L43" t="str">
        <f>IF(E43=0,"",VLOOKUP(E43,英雄信息!$A:$B,2,0))</f>
        <v>钉锤头</v>
      </c>
      <c r="M43" t="str">
        <f>IF(F43=0,"",VLOOKUP(F43,英雄信息!$A:$B,2,0))</f>
        <v/>
      </c>
      <c r="N43" t="str">
        <f>IF(G43=0,"",VLOOKUP(G43,英雄信息!$A:$B,2,0))</f>
        <v/>
      </c>
      <c r="O43" t="str">
        <f>IF(H43=0,"",VLOOKUP(H43,英雄信息!$A:$B,2,0))</f>
        <v/>
      </c>
      <c r="Q43" t="str">
        <f t="shared" si="0"/>
        <v>与钉锤头一起上阵，攻击提高16%</v>
      </c>
    </row>
    <row r="44" spans="1:17">
      <c r="A44" s="1">
        <v>1007821</v>
      </c>
      <c r="B44" s="2" t="s">
        <v>356</v>
      </c>
      <c r="C44" s="2">
        <v>0</v>
      </c>
      <c r="D44" s="2">
        <v>1</v>
      </c>
      <c r="E44" s="2">
        <v>10089</v>
      </c>
      <c r="F44" s="2">
        <v>0</v>
      </c>
      <c r="G44" s="2">
        <v>0</v>
      </c>
      <c r="H44" s="2">
        <v>0</v>
      </c>
      <c r="I44" s="2" t="s">
        <v>357</v>
      </c>
      <c r="K44" s="43" t="str">
        <f>INDEX(英雄信息!$C$3:$O$5266,IF(ISERROR(MATCH($A44,英雄信息!$C:$C,0)),IF(ISERROR(MATCH($A44,英雄信息!$D:$D,0)),IF(ISERROR(MATCH($A44,英雄信息!$E:$E,0)),MATCH($A44,英雄信息!$F:$F,0),MATCH($A44,英雄信息!$E:$E,0)),MATCH($A44,英雄信息!$D:$D,0)),MATCH($A44,英雄信息!$C:$C,0))-1,13)</f>
        <v>钉锤头</v>
      </c>
      <c r="L44" t="str">
        <f>IF(E44=0,"",VLOOKUP(E44,英雄信息!$A:$B,2,0))</f>
        <v>格洛里巴斯</v>
      </c>
      <c r="M44" t="str">
        <f>IF(F44=0,"",VLOOKUP(F44,英雄信息!$A:$B,2,0))</f>
        <v/>
      </c>
      <c r="N44" t="str">
        <f>IF(G44=0,"",VLOOKUP(G44,英雄信息!$A:$B,2,0))</f>
        <v/>
      </c>
      <c r="O44" t="str">
        <f>IF(H44=0,"",VLOOKUP(H44,英雄信息!$A:$B,2,0))</f>
        <v/>
      </c>
      <c r="Q44" t="str">
        <f t="shared" si="0"/>
        <v>与格洛里巴斯一起上阵，生命提高17%</v>
      </c>
    </row>
    <row r="45" spans="1:17">
      <c r="A45" s="1">
        <v>1007822</v>
      </c>
      <c r="B45" s="2" t="s">
        <v>356</v>
      </c>
      <c r="C45" s="2">
        <v>0</v>
      </c>
      <c r="D45" s="2">
        <v>1</v>
      </c>
      <c r="E45" s="2">
        <v>10078</v>
      </c>
      <c r="F45" s="2">
        <v>0</v>
      </c>
      <c r="G45" s="2">
        <v>0</v>
      </c>
      <c r="H45" s="2">
        <v>0</v>
      </c>
      <c r="I45" s="2" t="s">
        <v>358</v>
      </c>
      <c r="K45" s="43" t="str">
        <f>INDEX(英雄信息!$C$3:$O$5266,IF(ISERROR(MATCH($A45,英雄信息!$C:$C,0)),IF(ISERROR(MATCH($A45,英雄信息!$D:$D,0)),IF(ISERROR(MATCH($A45,英雄信息!$E:$E,0)),MATCH($A45,英雄信息!$F:$F,0),MATCH($A45,英雄信息!$E:$E,0)),MATCH($A45,英雄信息!$D:$D,0)),MATCH($A45,英雄信息!$C:$C,0))-1,13)</f>
        <v>格洛里巴斯</v>
      </c>
      <c r="L45" t="str">
        <f>IF(E45=0,"",VLOOKUP(E45,英雄信息!$A:$B,2,0))</f>
        <v>钉锤头</v>
      </c>
      <c r="M45" t="str">
        <f>IF(F45=0,"",VLOOKUP(F45,英雄信息!$A:$B,2,0))</f>
        <v/>
      </c>
      <c r="N45" t="str">
        <f>IF(G45=0,"",VLOOKUP(G45,英雄信息!$A:$B,2,0))</f>
        <v/>
      </c>
      <c r="O45" t="str">
        <f>IF(H45=0,"",VLOOKUP(H45,英雄信息!$A:$B,2,0))</f>
        <v/>
      </c>
      <c r="Q45" t="str">
        <f t="shared" si="0"/>
        <v>与钉锤头一起上阵，生命提高17%</v>
      </c>
    </row>
    <row r="46" spans="1:17">
      <c r="A46" s="1">
        <v>1007831</v>
      </c>
      <c r="B46" s="2" t="s">
        <v>359</v>
      </c>
      <c r="C46" s="2">
        <v>0</v>
      </c>
      <c r="D46" s="2">
        <v>1</v>
      </c>
      <c r="E46" s="2">
        <v>40078</v>
      </c>
      <c r="F46" s="2">
        <v>0</v>
      </c>
      <c r="G46" s="2">
        <v>0</v>
      </c>
      <c r="H46" s="2">
        <v>0</v>
      </c>
      <c r="I46" s="2" t="s">
        <v>360</v>
      </c>
      <c r="K46" s="43" t="str">
        <f>INDEX(英雄信息!$C$3:$O$5266,IF(ISERROR(MATCH($A46,英雄信息!$C:$C,0)),IF(ISERROR(MATCH($A46,英雄信息!$D:$D,0)),IF(ISERROR(MATCH($A46,英雄信息!$E:$E,0)),MATCH($A46,英雄信息!$F:$F,0),MATCH($A46,英雄信息!$E:$E,0)),MATCH($A46,英雄信息!$D:$D,0)),MATCH($A46,英雄信息!$C:$C,0))-1,13)</f>
        <v>钉锤头</v>
      </c>
      <c r="L46" t="str">
        <f>IF(E46=0,"",VLOOKUP(E46,英雄信息!$A:$B,2,0))</f>
        <v>赤鼻</v>
      </c>
      <c r="M46" t="str">
        <f>IF(F46=0,"",VLOOKUP(F46,英雄信息!$A:$B,2,0))</f>
        <v/>
      </c>
      <c r="N46" t="str">
        <f>IF(G46=0,"",VLOOKUP(G46,英雄信息!$A:$B,2,0))</f>
        <v/>
      </c>
      <c r="O46" t="str">
        <f>IF(H46=0,"",VLOOKUP(H46,英雄信息!$A:$B,2,0))</f>
        <v/>
      </c>
      <c r="Q46" t="str">
        <f t="shared" si="0"/>
        <v>与赤鼻一起上阵，生命提高16%</v>
      </c>
    </row>
    <row r="47" spans="1:17">
      <c r="A47" s="1">
        <v>1007832</v>
      </c>
      <c r="B47" s="2" t="s">
        <v>359</v>
      </c>
      <c r="C47" s="2">
        <v>0</v>
      </c>
      <c r="D47" s="2">
        <v>1</v>
      </c>
      <c r="E47" s="2">
        <v>10078</v>
      </c>
      <c r="F47" s="2">
        <v>0</v>
      </c>
      <c r="G47" s="2">
        <v>0</v>
      </c>
      <c r="H47" s="2">
        <v>0</v>
      </c>
      <c r="I47" s="2" t="s">
        <v>361</v>
      </c>
      <c r="K47" s="43" t="str">
        <f>INDEX(英雄信息!$C$3:$O$5266,IF(ISERROR(MATCH($A47,英雄信息!$C:$C,0)),IF(ISERROR(MATCH($A47,英雄信息!$D:$D,0)),IF(ISERROR(MATCH($A47,英雄信息!$E:$E,0)),MATCH($A47,英雄信息!$F:$F,0),MATCH($A47,英雄信息!$E:$E,0)),MATCH($A47,英雄信息!$D:$D,0)),MATCH($A47,英雄信息!$C:$C,0))-1,13)</f>
        <v>赤鼻</v>
      </c>
      <c r="L47" t="str">
        <f>IF(E47=0,"",VLOOKUP(E47,英雄信息!$A:$B,2,0))</f>
        <v>钉锤头</v>
      </c>
      <c r="M47" t="str">
        <f>IF(F47=0,"",VLOOKUP(F47,英雄信息!$A:$B,2,0))</f>
        <v/>
      </c>
      <c r="N47" t="str">
        <f>IF(G47=0,"",VLOOKUP(G47,英雄信息!$A:$B,2,0))</f>
        <v/>
      </c>
      <c r="O47" t="str">
        <f>IF(H47=0,"",VLOOKUP(H47,英雄信息!$A:$B,2,0))</f>
        <v/>
      </c>
      <c r="Q47" t="str">
        <f t="shared" si="0"/>
        <v>与钉锤头一起上阵，生命提高16%</v>
      </c>
    </row>
    <row r="48" spans="1:17">
      <c r="A48" s="1">
        <v>1007841</v>
      </c>
      <c r="B48" s="2" t="s">
        <v>362</v>
      </c>
      <c r="C48" s="2">
        <v>0</v>
      </c>
      <c r="D48" s="2">
        <v>1</v>
      </c>
      <c r="E48" s="2">
        <v>20100</v>
      </c>
      <c r="F48" s="2">
        <v>0</v>
      </c>
      <c r="G48" s="2">
        <v>0</v>
      </c>
      <c r="H48" s="2">
        <v>0</v>
      </c>
      <c r="I48" s="2" t="s">
        <v>363</v>
      </c>
      <c r="K48" s="43" t="str">
        <f>INDEX(英雄信息!$C$3:$O$5266,IF(ISERROR(MATCH($A48,英雄信息!$C:$C,0)),IF(ISERROR(MATCH($A48,英雄信息!$D:$D,0)),IF(ISERROR(MATCH($A48,英雄信息!$E:$E,0)),MATCH($A48,英雄信息!$F:$F,0),MATCH($A48,英雄信息!$E:$E,0)),MATCH($A48,英雄信息!$D:$D,0)),MATCH($A48,英雄信息!$C:$C,0))-1,13)</f>
        <v>钉锤头</v>
      </c>
      <c r="L48" t="str">
        <f>IF(E48=0,"",VLOOKUP(E48,英雄信息!$A:$B,2,0))</f>
        <v>学生</v>
      </c>
      <c r="M48" t="str">
        <f>IF(F48=0,"",VLOOKUP(F48,英雄信息!$A:$B,2,0))</f>
        <v/>
      </c>
      <c r="N48" t="str">
        <f>IF(G48=0,"",VLOOKUP(G48,英雄信息!$A:$B,2,0))</f>
        <v/>
      </c>
      <c r="O48" t="str">
        <f>IF(H48=0,"",VLOOKUP(H48,英雄信息!$A:$B,2,0))</f>
        <v/>
      </c>
      <c r="Q48" t="str">
        <f t="shared" si="0"/>
        <v>与学生一起上阵，生命提高16%</v>
      </c>
    </row>
    <row r="49" spans="1:17">
      <c r="A49" s="1">
        <v>1007842</v>
      </c>
      <c r="B49" s="2" t="s">
        <v>362</v>
      </c>
      <c r="C49" s="2">
        <v>0</v>
      </c>
      <c r="D49" s="2">
        <v>1</v>
      </c>
      <c r="E49" s="2">
        <v>10078</v>
      </c>
      <c r="F49" s="2">
        <v>0</v>
      </c>
      <c r="G49" s="2">
        <v>0</v>
      </c>
      <c r="H49" s="2">
        <v>0</v>
      </c>
      <c r="I49" s="2" t="s">
        <v>361</v>
      </c>
      <c r="K49" s="43" t="str">
        <f>INDEX(英雄信息!$C$3:$O$5266,IF(ISERROR(MATCH($A49,英雄信息!$C:$C,0)),IF(ISERROR(MATCH($A49,英雄信息!$D:$D,0)),IF(ISERROR(MATCH($A49,英雄信息!$E:$E,0)),MATCH($A49,英雄信息!$F:$F,0),MATCH($A49,英雄信息!$E:$E,0)),MATCH($A49,英雄信息!$D:$D,0)),MATCH($A49,英雄信息!$C:$C,0))-1,13)</f>
        <v>学生</v>
      </c>
      <c r="L49" t="str">
        <f>IF(E49=0,"",VLOOKUP(E49,英雄信息!$A:$B,2,0))</f>
        <v>钉锤头</v>
      </c>
      <c r="M49" t="str">
        <f>IF(F49=0,"",VLOOKUP(F49,英雄信息!$A:$B,2,0))</f>
        <v/>
      </c>
      <c r="N49" t="str">
        <f>IF(G49=0,"",VLOOKUP(G49,英雄信息!$A:$B,2,0))</f>
        <v/>
      </c>
      <c r="O49" t="str">
        <f>IF(H49=0,"",VLOOKUP(H49,英雄信息!$A:$B,2,0))</f>
        <v/>
      </c>
      <c r="Q49" t="str">
        <f t="shared" si="0"/>
        <v>与钉锤头一起上阵，生命提高16%</v>
      </c>
    </row>
    <row r="50" spans="1:17">
      <c r="A50" s="1">
        <v>1008911</v>
      </c>
      <c r="B50" s="2" t="s">
        <v>364</v>
      </c>
      <c r="C50" s="2">
        <v>0</v>
      </c>
      <c r="D50" s="2">
        <v>1</v>
      </c>
      <c r="E50" s="2">
        <v>10210</v>
      </c>
      <c r="F50" s="2">
        <v>0</v>
      </c>
      <c r="G50" s="2">
        <v>0</v>
      </c>
      <c r="H50" s="2">
        <v>0</v>
      </c>
      <c r="I50" s="2" t="s">
        <v>365</v>
      </c>
      <c r="K50" s="43" t="str">
        <f>INDEX(英雄信息!$C$3:$O$5266,IF(ISERROR(MATCH($A50,英雄信息!$C:$C,0)),IF(ISERROR(MATCH($A50,英雄信息!$D:$D,0)),IF(ISERROR(MATCH($A50,英雄信息!$E:$E,0)),MATCH($A50,英雄信息!$F:$F,0),MATCH($A50,英雄信息!$E:$E,0)),MATCH($A50,英雄信息!$D:$D,0)),MATCH($A50,英雄信息!$C:$C,0))-1,13)</f>
        <v>格洛里巴斯</v>
      </c>
      <c r="L50" t="str">
        <f>IF(E50=0,"",VLOOKUP(E50,英雄信息!$A:$B,2,0))</f>
        <v>青焰</v>
      </c>
      <c r="M50" t="str">
        <f>IF(F50=0,"",VLOOKUP(F50,英雄信息!$A:$B,2,0))</f>
        <v/>
      </c>
      <c r="N50" t="str">
        <f>IF(G50=0,"",VLOOKUP(G50,英雄信息!$A:$B,2,0))</f>
        <v/>
      </c>
      <c r="O50" t="str">
        <f>IF(H50=0,"",VLOOKUP(H50,英雄信息!$A:$B,2,0))</f>
        <v/>
      </c>
      <c r="Q50" t="str">
        <f t="shared" si="0"/>
        <v>与青焰一起上阵，攻击提高17%</v>
      </c>
    </row>
    <row r="51" spans="1:17">
      <c r="A51" s="1">
        <v>1008912</v>
      </c>
      <c r="B51" s="2" t="s">
        <v>364</v>
      </c>
      <c r="C51" s="2">
        <v>0</v>
      </c>
      <c r="D51" s="2">
        <v>1</v>
      </c>
      <c r="E51" s="2">
        <v>10089</v>
      </c>
      <c r="F51" s="2">
        <v>0</v>
      </c>
      <c r="G51" s="2">
        <v>0</v>
      </c>
      <c r="H51" s="2">
        <v>0</v>
      </c>
      <c r="I51" s="2" t="s">
        <v>366</v>
      </c>
      <c r="K51" s="43" t="str">
        <f>INDEX(英雄信息!$C$3:$O$5266,IF(ISERROR(MATCH($A51,英雄信息!$C:$C,0)),IF(ISERROR(MATCH($A51,英雄信息!$D:$D,0)),IF(ISERROR(MATCH($A51,英雄信息!$E:$E,0)),MATCH($A51,英雄信息!$F:$F,0),MATCH($A51,英雄信息!$E:$E,0)),MATCH($A51,英雄信息!$D:$D,0)),MATCH($A51,英雄信息!$C:$C,0))-1,13)</f>
        <v>青焰</v>
      </c>
      <c r="L51" t="str">
        <f>IF(E51=0,"",VLOOKUP(E51,英雄信息!$A:$B,2,0))</f>
        <v>格洛里巴斯</v>
      </c>
      <c r="M51" t="str">
        <f>IF(F51=0,"",VLOOKUP(F51,英雄信息!$A:$B,2,0))</f>
        <v/>
      </c>
      <c r="N51" t="str">
        <f>IF(G51=0,"",VLOOKUP(G51,英雄信息!$A:$B,2,0))</f>
        <v/>
      </c>
      <c r="O51" t="str">
        <f>IF(H51=0,"",VLOOKUP(H51,英雄信息!$A:$B,2,0))</f>
        <v/>
      </c>
      <c r="Q51" t="str">
        <f t="shared" si="0"/>
        <v>与格洛里巴斯一起上阵，攻击提高17%</v>
      </c>
    </row>
    <row r="52" spans="1:17">
      <c r="A52" s="1">
        <v>1010011</v>
      </c>
      <c r="B52" s="2" t="s">
        <v>367</v>
      </c>
      <c r="C52" s="2">
        <v>0</v>
      </c>
      <c r="D52" s="2">
        <v>1</v>
      </c>
      <c r="E52" s="2">
        <v>10144</v>
      </c>
      <c r="F52" s="2">
        <v>0</v>
      </c>
      <c r="G52" s="2">
        <v>0</v>
      </c>
      <c r="H52" s="2">
        <v>0</v>
      </c>
      <c r="I52" s="2" t="s">
        <v>368</v>
      </c>
      <c r="K52" s="43" t="str">
        <f>INDEX(英雄信息!$C$3:$O$5266,IF(ISERROR(MATCH($A52,英雄信息!$C:$C,0)),IF(ISERROR(MATCH($A52,英雄信息!$D:$D,0)),IF(ISERROR(MATCH($A52,英雄信息!$E:$E,0)),MATCH($A52,英雄信息!$F:$F,0),MATCH($A52,英雄信息!$E:$E,0)),MATCH($A52,英雄信息!$D:$D,0)),MATCH($A52,英雄信息!$C:$C,0))-1,13)</f>
        <v>山猿</v>
      </c>
      <c r="L52" t="str">
        <f>IF(E52=0,"",VLOOKUP(E52,英雄信息!$A:$B,2,0))</f>
        <v>海带人</v>
      </c>
      <c r="M52" t="str">
        <f>IF(F52=0,"",VLOOKUP(F52,英雄信息!$A:$B,2,0))</f>
        <v/>
      </c>
      <c r="N52" t="str">
        <f>IF(G52=0,"",VLOOKUP(G52,英雄信息!$A:$B,2,0))</f>
        <v/>
      </c>
      <c r="O52" t="str">
        <f>IF(H52=0,"",VLOOKUP(H52,英雄信息!$A:$B,2,0))</f>
        <v/>
      </c>
      <c r="Q52" t="str">
        <f t="shared" si="0"/>
        <v>与海带人一起上阵，生命提高17%</v>
      </c>
    </row>
    <row r="53" spans="1:17">
      <c r="A53" s="1">
        <v>1010012</v>
      </c>
      <c r="B53" s="2" t="s">
        <v>367</v>
      </c>
      <c r="C53" s="2">
        <v>0</v>
      </c>
      <c r="D53" s="2">
        <v>1</v>
      </c>
      <c r="E53" s="2">
        <v>10166</v>
      </c>
      <c r="F53" s="2">
        <v>0</v>
      </c>
      <c r="G53" s="2">
        <v>0</v>
      </c>
      <c r="H53" s="2">
        <v>0</v>
      </c>
      <c r="I53" s="2" t="s">
        <v>369</v>
      </c>
      <c r="K53" s="43" t="str">
        <f>INDEX(英雄信息!$C$3:$O$5266,IF(ISERROR(MATCH($A53,英雄信息!$C:$C,0)),IF(ISERROR(MATCH($A53,英雄信息!$D:$D,0)),IF(ISERROR(MATCH($A53,英雄信息!$E:$E,0)),MATCH($A53,英雄信息!$F:$F,0),MATCH($A53,英雄信息!$E:$E,0)),MATCH($A53,英雄信息!$D:$D,0)),MATCH($A53,英雄信息!$C:$C,0))-1,13)</f>
        <v>海带人</v>
      </c>
      <c r="L53" t="str">
        <f>IF(E53=0,"",VLOOKUP(E53,英雄信息!$A:$B,2,0))</f>
        <v>黄金球</v>
      </c>
      <c r="M53" t="str">
        <f>IF(F53=0,"",VLOOKUP(F53,英雄信息!$A:$B,2,0))</f>
        <v/>
      </c>
      <c r="N53" t="str">
        <f>IF(G53=0,"",VLOOKUP(G53,英雄信息!$A:$B,2,0))</f>
        <v/>
      </c>
      <c r="O53" t="str">
        <f>IF(H53=0,"",VLOOKUP(H53,英雄信息!$A:$B,2,0))</f>
        <v/>
      </c>
      <c r="Q53" t="str">
        <f t="shared" si="0"/>
        <v>与黄金球一起上阵，生命提高17%</v>
      </c>
    </row>
    <row r="54" spans="1:17">
      <c r="A54" s="1">
        <v>1010021</v>
      </c>
      <c r="B54" s="2" t="s">
        <v>370</v>
      </c>
      <c r="C54" s="2">
        <v>0</v>
      </c>
      <c r="D54" s="2">
        <v>1</v>
      </c>
      <c r="E54" s="2">
        <v>40089</v>
      </c>
      <c r="F54" s="2">
        <v>0</v>
      </c>
      <c r="G54" s="2">
        <v>0</v>
      </c>
      <c r="H54" s="2">
        <v>0</v>
      </c>
      <c r="I54" s="2" t="s">
        <v>371</v>
      </c>
      <c r="K54" s="43" t="str">
        <f>INDEX(英雄信息!$C$3:$O$5266,IF(ISERROR(MATCH($A54,英雄信息!$C:$C,0)),IF(ISERROR(MATCH($A54,英雄信息!$D:$D,0)),IF(ISERROR(MATCH($A54,英雄信息!$E:$E,0)),MATCH($A54,英雄信息!$F:$F,0),MATCH($A54,英雄信息!$E:$E,0)),MATCH($A54,英雄信息!$D:$D,0)),MATCH($A54,英雄信息!$C:$C,0))-1,13)</f>
        <v>山猿</v>
      </c>
      <c r="L54" t="str">
        <f>IF(E54=0,"",VLOOKUP(E54,英雄信息!$A:$B,2,0))</f>
        <v>菠萝人</v>
      </c>
      <c r="M54" t="str">
        <f>IF(F54=0,"",VLOOKUP(F54,英雄信息!$A:$B,2,0))</f>
        <v/>
      </c>
      <c r="N54" t="str">
        <f>IF(G54=0,"",VLOOKUP(G54,英雄信息!$A:$B,2,0))</f>
        <v/>
      </c>
      <c r="O54" t="str">
        <f>IF(H54=0,"",VLOOKUP(H54,英雄信息!$A:$B,2,0))</f>
        <v/>
      </c>
      <c r="Q54" t="str">
        <f t="shared" si="0"/>
        <v>与菠萝人一起上阵，攻击提高16%</v>
      </c>
    </row>
    <row r="55" spans="1:17">
      <c r="A55" s="1">
        <v>1010022</v>
      </c>
      <c r="B55" s="2" t="s">
        <v>370</v>
      </c>
      <c r="C55" s="2">
        <v>0</v>
      </c>
      <c r="D55" s="2">
        <v>1</v>
      </c>
      <c r="E55" s="2">
        <v>10100</v>
      </c>
      <c r="F55" s="2">
        <v>0</v>
      </c>
      <c r="G55" s="2">
        <v>0</v>
      </c>
      <c r="H55" s="2">
        <v>0</v>
      </c>
      <c r="I55" s="2" t="s">
        <v>372</v>
      </c>
      <c r="K55" s="43" t="str">
        <f>INDEX(英雄信息!$C$3:$O$5266,IF(ISERROR(MATCH($A55,英雄信息!$C:$C,0)),IF(ISERROR(MATCH($A55,英雄信息!$D:$D,0)),IF(ISERROR(MATCH($A55,英雄信息!$E:$E,0)),MATCH($A55,英雄信息!$F:$F,0),MATCH($A55,英雄信息!$E:$E,0)),MATCH($A55,英雄信息!$D:$D,0)),MATCH($A55,英雄信息!$C:$C,0))-1,13)</f>
        <v>菠萝人</v>
      </c>
      <c r="L55" t="str">
        <f>IF(E55=0,"",VLOOKUP(E55,英雄信息!$A:$B,2,0))</f>
        <v>山猿</v>
      </c>
      <c r="M55" t="str">
        <f>IF(F55=0,"",VLOOKUP(F55,英雄信息!$A:$B,2,0))</f>
        <v/>
      </c>
      <c r="N55" t="str">
        <f>IF(G55=0,"",VLOOKUP(G55,英雄信息!$A:$B,2,0))</f>
        <v/>
      </c>
      <c r="O55" t="str">
        <f>IF(H55=0,"",VLOOKUP(H55,英雄信息!$A:$B,2,0))</f>
        <v/>
      </c>
      <c r="Q55" t="str">
        <f t="shared" si="0"/>
        <v>与山猿一起上阵，攻击提高16%</v>
      </c>
    </row>
    <row r="56" spans="1:17">
      <c r="A56" s="1">
        <v>1010031</v>
      </c>
      <c r="B56" s="2" t="s">
        <v>373</v>
      </c>
      <c r="C56" s="2">
        <v>0</v>
      </c>
      <c r="D56" s="2">
        <v>1</v>
      </c>
      <c r="E56" s="2">
        <v>10133</v>
      </c>
      <c r="F56" s="2">
        <v>0</v>
      </c>
      <c r="G56" s="2">
        <v>0</v>
      </c>
      <c r="H56" s="2">
        <v>0</v>
      </c>
      <c r="I56" s="2" t="s">
        <v>374</v>
      </c>
      <c r="K56" s="43" t="str">
        <f>INDEX(英雄信息!$C$3:$O$5266,IF(ISERROR(MATCH($A56,英雄信息!$C:$C,0)),IF(ISERROR(MATCH($A56,英雄信息!$D:$D,0)),IF(ISERROR(MATCH($A56,英雄信息!$E:$E,0)),MATCH($A56,英雄信息!$F:$F,0),MATCH($A56,英雄信息!$E:$E,0)),MATCH($A56,英雄信息!$D:$D,0)),MATCH($A56,英雄信息!$C:$C,0))-1,13)</f>
        <v>山猿</v>
      </c>
      <c r="L56" t="str">
        <f>IF(E56=0,"",VLOOKUP(E56,英雄信息!$A:$B,2,0))</f>
        <v>雷光贤治</v>
      </c>
      <c r="M56" t="str">
        <f>IF(F56=0,"",VLOOKUP(F56,英雄信息!$A:$B,2,0))</f>
        <v/>
      </c>
      <c r="N56" t="str">
        <f>IF(G56=0,"",VLOOKUP(G56,英雄信息!$A:$B,2,0))</f>
        <v/>
      </c>
      <c r="O56" t="str">
        <f>IF(H56=0,"",VLOOKUP(H56,英雄信息!$A:$B,2,0))</f>
        <v/>
      </c>
      <c r="Q56" t="str">
        <f t="shared" si="0"/>
        <v>与雷光贤治一起上阵，防御提高16%</v>
      </c>
    </row>
    <row r="57" spans="1:17">
      <c r="A57" s="1">
        <v>1010032</v>
      </c>
      <c r="B57" s="2" t="s">
        <v>373</v>
      </c>
      <c r="C57" s="2">
        <v>0</v>
      </c>
      <c r="D57" s="2">
        <v>1</v>
      </c>
      <c r="E57" s="2">
        <v>10100</v>
      </c>
      <c r="F57" s="2">
        <v>0</v>
      </c>
      <c r="G57" s="2">
        <v>0</v>
      </c>
      <c r="H57" s="2">
        <v>0</v>
      </c>
      <c r="I57" s="2" t="s">
        <v>375</v>
      </c>
      <c r="K57" s="43" t="str">
        <f>INDEX(英雄信息!$C$3:$O$5266,IF(ISERROR(MATCH($A57,英雄信息!$C:$C,0)),IF(ISERROR(MATCH($A57,英雄信息!$D:$D,0)),IF(ISERROR(MATCH($A57,英雄信息!$E:$E,0)),MATCH($A57,英雄信息!$F:$F,0),MATCH($A57,英雄信息!$E:$E,0)),MATCH($A57,英雄信息!$D:$D,0)),MATCH($A57,英雄信息!$C:$C,0))-1,13)</f>
        <v>雷光贤治</v>
      </c>
      <c r="L57" t="str">
        <f>IF(E57=0,"",VLOOKUP(E57,英雄信息!$A:$B,2,0))</f>
        <v>山猿</v>
      </c>
      <c r="M57" t="str">
        <f>IF(F57=0,"",VLOOKUP(F57,英雄信息!$A:$B,2,0))</f>
        <v/>
      </c>
      <c r="N57" t="str">
        <f>IF(G57=0,"",VLOOKUP(G57,英雄信息!$A:$B,2,0))</f>
        <v/>
      </c>
      <c r="O57" t="str">
        <f>IF(H57=0,"",VLOOKUP(H57,英雄信息!$A:$B,2,0))</f>
        <v/>
      </c>
      <c r="Q57" t="str">
        <f t="shared" si="0"/>
        <v>与山猿一起上阵，防御提高16%</v>
      </c>
    </row>
    <row r="58" spans="1:17">
      <c r="A58" s="1">
        <v>1011111</v>
      </c>
      <c r="B58" s="2" t="s">
        <v>376</v>
      </c>
      <c r="C58" s="2">
        <v>0</v>
      </c>
      <c r="D58" s="2">
        <v>1</v>
      </c>
      <c r="E58" s="2">
        <v>10210</v>
      </c>
      <c r="F58" s="2">
        <v>0</v>
      </c>
      <c r="G58" s="2">
        <v>0</v>
      </c>
      <c r="H58" s="2">
        <v>0</v>
      </c>
      <c r="I58" s="2" t="s">
        <v>377</v>
      </c>
      <c r="K58" s="43" t="str">
        <f>INDEX(英雄信息!$C$3:$O$5266,IF(ISERROR(MATCH($A58,英雄信息!$C:$C,0)),IF(ISERROR(MATCH($A58,英雄信息!$D:$D,0)),IF(ISERROR(MATCH($A58,英雄信息!$E:$E,0)),MATCH($A58,英雄信息!$F:$F,0),MATCH($A58,英雄信息!$E:$E,0)),MATCH($A58,英雄信息!$D:$D,0)),MATCH($A58,英雄信息!$C:$C,0))-1,13)</f>
        <v>格鲁甘修鲁</v>
      </c>
      <c r="L58" t="str">
        <f>IF(E58=0,"",VLOOKUP(E58,英雄信息!$A:$B,2,0))</f>
        <v>青焰</v>
      </c>
      <c r="M58" t="str">
        <f>IF(F58=0,"",VLOOKUP(F58,英雄信息!$A:$B,2,0))</f>
        <v/>
      </c>
      <c r="N58" t="str">
        <f>IF(G58=0,"",VLOOKUP(G58,英雄信息!$A:$B,2,0))</f>
        <v/>
      </c>
      <c r="O58" t="str">
        <f>IF(H58=0,"",VLOOKUP(H58,英雄信息!$A:$B,2,0))</f>
        <v/>
      </c>
      <c r="Q58" t="str">
        <f t="shared" si="0"/>
        <v>与青焰一起上阵，生命提高17%</v>
      </c>
    </row>
    <row r="59" spans="1:17">
      <c r="A59" s="1">
        <v>1011112</v>
      </c>
      <c r="B59" s="2" t="s">
        <v>376</v>
      </c>
      <c r="C59" s="2">
        <v>0</v>
      </c>
      <c r="D59" s="2">
        <v>1</v>
      </c>
      <c r="E59" s="2">
        <v>10111</v>
      </c>
      <c r="F59" s="2">
        <v>0</v>
      </c>
      <c r="G59" s="2">
        <v>0</v>
      </c>
      <c r="H59" s="2">
        <v>0</v>
      </c>
      <c r="I59" s="2" t="s">
        <v>378</v>
      </c>
      <c r="K59" s="43" t="str">
        <f>INDEX(英雄信息!$C$3:$O$5266,IF(ISERROR(MATCH($A59,英雄信息!$C:$C,0)),IF(ISERROR(MATCH($A59,英雄信息!$D:$D,0)),IF(ISERROR(MATCH($A59,英雄信息!$E:$E,0)),MATCH($A59,英雄信息!$F:$F,0),MATCH($A59,英雄信息!$E:$E,0)),MATCH($A59,英雄信息!$D:$D,0)),MATCH($A59,英雄信息!$C:$C,0))-1,13)</f>
        <v>青焰</v>
      </c>
      <c r="L59" t="str">
        <f>IF(E59=0,"",VLOOKUP(E59,英雄信息!$A:$B,2,0))</f>
        <v>格鲁甘修鲁</v>
      </c>
      <c r="M59" t="str">
        <f>IF(F59=0,"",VLOOKUP(F59,英雄信息!$A:$B,2,0))</f>
        <v/>
      </c>
      <c r="N59" t="str">
        <f>IF(G59=0,"",VLOOKUP(G59,英雄信息!$A:$B,2,0))</f>
        <v/>
      </c>
      <c r="O59" t="str">
        <f>IF(H59=0,"",VLOOKUP(H59,英雄信息!$A:$B,2,0))</f>
        <v/>
      </c>
      <c r="Q59" t="str">
        <f t="shared" si="0"/>
        <v>与格鲁甘修鲁一起上阵，生命提高17%</v>
      </c>
    </row>
    <row r="60" spans="1:17">
      <c r="A60" s="1">
        <v>1011121</v>
      </c>
      <c r="B60" s="2" t="s">
        <v>379</v>
      </c>
      <c r="C60" s="2">
        <v>0</v>
      </c>
      <c r="D60" s="2">
        <v>1</v>
      </c>
      <c r="E60" s="2">
        <v>10089</v>
      </c>
      <c r="F60" s="2">
        <v>0</v>
      </c>
      <c r="G60" s="2">
        <v>0</v>
      </c>
      <c r="H60" s="2">
        <v>0</v>
      </c>
      <c r="I60" s="2" t="s">
        <v>380</v>
      </c>
      <c r="K60" s="43" t="str">
        <f>INDEX(英雄信息!$C$3:$O$5266,IF(ISERROR(MATCH($A60,英雄信息!$C:$C,0)),IF(ISERROR(MATCH($A60,英雄信息!$D:$D,0)),IF(ISERROR(MATCH($A60,英雄信息!$E:$E,0)),MATCH($A60,英雄信息!$F:$F,0),MATCH($A60,英雄信息!$E:$E,0)),MATCH($A60,英雄信息!$D:$D,0)),MATCH($A60,英雄信息!$C:$C,0))-1,13)</f>
        <v>格鲁甘修鲁</v>
      </c>
      <c r="L60" t="str">
        <f>IF(E60=0,"",VLOOKUP(E60,英雄信息!$A:$B,2,0))</f>
        <v>格洛里巴斯</v>
      </c>
      <c r="M60" t="str">
        <f>IF(F60=0,"",VLOOKUP(F60,英雄信息!$A:$B,2,0))</f>
        <v/>
      </c>
      <c r="N60" t="str">
        <f>IF(G60=0,"",VLOOKUP(G60,英雄信息!$A:$B,2,0))</f>
        <v/>
      </c>
      <c r="O60" t="str">
        <f>IF(H60=0,"",VLOOKUP(H60,英雄信息!$A:$B,2,0))</f>
        <v/>
      </c>
      <c r="Q60" t="str">
        <f t="shared" si="0"/>
        <v>与格洛里巴斯一起上阵，攻击提高18%</v>
      </c>
    </row>
    <row r="61" spans="1:17">
      <c r="A61" s="1">
        <v>1011122</v>
      </c>
      <c r="B61" s="2" t="s">
        <v>379</v>
      </c>
      <c r="C61" s="2">
        <v>0</v>
      </c>
      <c r="D61" s="2">
        <v>1</v>
      </c>
      <c r="E61" s="2">
        <v>10111</v>
      </c>
      <c r="F61" s="2">
        <v>0</v>
      </c>
      <c r="G61" s="2">
        <v>0</v>
      </c>
      <c r="H61" s="2">
        <v>0</v>
      </c>
      <c r="I61" s="2" t="s">
        <v>351</v>
      </c>
      <c r="K61" s="43" t="str">
        <f>INDEX(英雄信息!$C$3:$O$5266,IF(ISERROR(MATCH($A61,英雄信息!$C:$C,0)),IF(ISERROR(MATCH($A61,英雄信息!$D:$D,0)),IF(ISERROR(MATCH($A61,英雄信息!$E:$E,0)),MATCH($A61,英雄信息!$F:$F,0),MATCH($A61,英雄信息!$E:$E,0)),MATCH($A61,英雄信息!$D:$D,0)),MATCH($A61,英雄信息!$C:$C,0))-1,13)</f>
        <v>格洛里巴斯</v>
      </c>
      <c r="L61" t="str">
        <f>IF(E61=0,"",VLOOKUP(E61,英雄信息!$A:$B,2,0))</f>
        <v>格鲁甘修鲁</v>
      </c>
      <c r="M61" t="str">
        <f>IF(F61=0,"",VLOOKUP(F61,英雄信息!$A:$B,2,0))</f>
        <v/>
      </c>
      <c r="N61" t="str">
        <f>IF(G61=0,"",VLOOKUP(G61,英雄信息!$A:$B,2,0))</f>
        <v/>
      </c>
      <c r="O61" t="str">
        <f>IF(H61=0,"",VLOOKUP(H61,英雄信息!$A:$B,2,0))</f>
        <v/>
      </c>
      <c r="Q61" t="str">
        <f t="shared" si="0"/>
        <v>与格鲁甘修鲁一起上阵，攻击提高18%</v>
      </c>
    </row>
    <row r="62" spans="1:17">
      <c r="A62" s="1">
        <v>1011131</v>
      </c>
      <c r="B62" s="2" t="s">
        <v>381</v>
      </c>
      <c r="C62" s="2">
        <v>0</v>
      </c>
      <c r="D62" s="2">
        <v>1</v>
      </c>
      <c r="E62" s="2">
        <v>30012</v>
      </c>
      <c r="F62" s="2">
        <v>10155</v>
      </c>
      <c r="G62" s="2">
        <v>0</v>
      </c>
      <c r="H62" s="2">
        <v>0</v>
      </c>
      <c r="I62" s="2" t="s">
        <v>1425</v>
      </c>
      <c r="K62" s="43" t="str">
        <f>INDEX(英雄信息!$C$3:$O$5266,IF(ISERROR(MATCH($A62,英雄信息!$C:$C,0)),IF(ISERROR(MATCH($A62,英雄信息!$D:$D,0)),IF(ISERROR(MATCH($A62,英雄信息!$E:$E,0)),MATCH($A62,英雄信息!$F:$F,0),MATCH($A62,英雄信息!$E:$E,0)),MATCH($A62,英雄信息!$D:$D,0)),MATCH($A62,英雄信息!$C:$C,0))-1,13)</f>
        <v>格鲁甘修鲁</v>
      </c>
      <c r="L62" t="str">
        <f>IF(E62=0,"",VLOOKUP(E62,英雄信息!$A:$B,2,0))</f>
        <v>蚊女王</v>
      </c>
      <c r="M62" t="str">
        <f>IF(F62=0,"",VLOOKUP(F62,英雄信息!$A:$B,2,0))</f>
        <v>螃蟹怪人</v>
      </c>
      <c r="N62" t="str">
        <f>IF(G62=0,"",VLOOKUP(G62,英雄信息!$A:$B,2,0))</f>
        <v/>
      </c>
      <c r="O62" t="str">
        <f>IF(H62=0,"",VLOOKUP(H62,英雄信息!$A:$B,2,0))</f>
        <v/>
      </c>
      <c r="Q62" t="str">
        <f t="shared" si="0"/>
        <v>与蚊女王、螃蟹怪人一起上阵，攻击提高20%，防御提高20%</v>
      </c>
    </row>
    <row r="63" spans="1:17">
      <c r="A63" s="1">
        <v>1011132</v>
      </c>
      <c r="B63" s="2" t="s">
        <v>381</v>
      </c>
      <c r="C63" s="2">
        <v>0</v>
      </c>
      <c r="D63" s="2">
        <v>1</v>
      </c>
      <c r="E63" s="2">
        <v>40133</v>
      </c>
      <c r="F63" s="2">
        <v>10155</v>
      </c>
      <c r="G63" s="2">
        <v>0</v>
      </c>
      <c r="H63" s="2">
        <v>0</v>
      </c>
      <c r="I63" s="2" t="s">
        <v>1426</v>
      </c>
      <c r="K63" s="43" t="str">
        <f>INDEX(英雄信息!$C$3:$O$5266,IF(ISERROR(MATCH($A63,英雄信息!$C:$C,0)),IF(ISERROR(MATCH($A63,英雄信息!$D:$D,0)),IF(ISERROR(MATCH($A63,英雄信息!$E:$E,0)),MATCH($A63,英雄信息!$F:$F,0),MATCH($A63,英雄信息!$E:$E,0)),MATCH($A63,英雄信息!$D:$D,0)),MATCH($A63,英雄信息!$C:$C,0))-1,13)</f>
        <v>武装大猩猩</v>
      </c>
      <c r="L63" t="str">
        <f>IF(E63=0,"",VLOOKUP(E63,英雄信息!$A:$B,2,0))</f>
        <v>万年蝉成虫</v>
      </c>
      <c r="M63" t="str">
        <f>IF(F63=0,"",VLOOKUP(F63,英雄信息!$A:$B,2,0))</f>
        <v>螃蟹怪人</v>
      </c>
      <c r="N63" t="str">
        <f>IF(G63=0,"",VLOOKUP(G63,英雄信息!$A:$B,2,0))</f>
        <v/>
      </c>
      <c r="O63" t="str">
        <f>IF(H63=0,"",VLOOKUP(H63,英雄信息!$A:$B,2,0))</f>
        <v/>
      </c>
      <c r="Q63" t="str">
        <f t="shared" si="0"/>
        <v>与万年蝉成虫、螃蟹怪人一起上阵，攻击提高20%，防御提高20%</v>
      </c>
    </row>
    <row r="64" spans="1:17">
      <c r="A64" s="1">
        <v>1011133</v>
      </c>
      <c r="B64" s="2" t="s">
        <v>381</v>
      </c>
      <c r="C64" s="2">
        <v>0</v>
      </c>
      <c r="D64" s="2">
        <v>1</v>
      </c>
      <c r="E64" s="2">
        <v>10111</v>
      </c>
      <c r="F64" s="2">
        <v>10122</v>
      </c>
      <c r="G64" s="2">
        <v>0</v>
      </c>
      <c r="H64" s="2">
        <v>0</v>
      </c>
      <c r="I64" s="2" t="s">
        <v>382</v>
      </c>
      <c r="K64" s="43" t="str">
        <f>INDEX(英雄信息!$C$3:$O$5266,IF(ISERROR(MATCH($A64,英雄信息!$C:$C,0)),IF(ISERROR(MATCH($A64,英雄信息!$D:$D,0)),IF(ISERROR(MATCH($A64,英雄信息!$E:$E,0)),MATCH($A64,英雄信息!$F:$F,0),MATCH($A64,英雄信息!$E:$E,0)),MATCH($A64,英雄信息!$D:$D,0)),MATCH($A64,英雄信息!$C:$C,0))-1,13)</f>
        <v>螃蟹怪人</v>
      </c>
      <c r="L64" t="str">
        <f>IF(E64=0,"",VLOOKUP(E64,英雄信息!$A:$B,2,0))</f>
        <v>格鲁甘修鲁</v>
      </c>
      <c r="M64" t="str">
        <f>IF(F64=0,"",VLOOKUP(F64,英雄信息!$A:$B,2,0))</f>
        <v>武装大猩猩</v>
      </c>
      <c r="N64" t="str">
        <f>IF(G64=0,"",VLOOKUP(G64,英雄信息!$A:$B,2,0))</f>
        <v/>
      </c>
      <c r="O64" t="str">
        <f>IF(H64=0,"",VLOOKUP(H64,英雄信息!$A:$B,2,0))</f>
        <v/>
      </c>
      <c r="Q64" t="str">
        <f t="shared" si="0"/>
        <v>与格鲁甘修鲁、武装大猩猩一起上阵，攻击提高20%，防御提高20%</v>
      </c>
    </row>
    <row r="65" spans="1:17">
      <c r="A65" s="1">
        <v>1013311</v>
      </c>
      <c r="B65" s="2" t="s">
        <v>383</v>
      </c>
      <c r="C65" s="2">
        <v>0</v>
      </c>
      <c r="D65" s="2">
        <v>1</v>
      </c>
      <c r="E65" s="2">
        <v>10155</v>
      </c>
      <c r="F65" s="2">
        <v>0</v>
      </c>
      <c r="G65" s="2">
        <v>0</v>
      </c>
      <c r="H65" s="2">
        <v>0</v>
      </c>
      <c r="I65" s="2" t="s">
        <v>384</v>
      </c>
      <c r="K65" s="43" t="str">
        <f>INDEX(英雄信息!$C$3:$O$5266,IF(ISERROR(MATCH($A65,英雄信息!$C:$C,0)),IF(ISERROR(MATCH($A65,英雄信息!$D:$D,0)),IF(ISERROR(MATCH($A65,英雄信息!$E:$E,0)),MATCH($A65,英雄信息!$F:$F,0),MATCH($A65,英雄信息!$E:$E,0)),MATCH($A65,英雄信息!$D:$D,0)),MATCH($A65,英雄信息!$C:$C,0))-1,13)</f>
        <v>雷光贤治</v>
      </c>
      <c r="L65" t="str">
        <f>IF(E65=0,"",VLOOKUP(E65,英雄信息!$A:$B,2,0))</f>
        <v>螃蟹怪人</v>
      </c>
      <c r="M65" t="str">
        <f>IF(F65=0,"",VLOOKUP(F65,英雄信息!$A:$B,2,0))</f>
        <v/>
      </c>
      <c r="N65" t="str">
        <f>IF(G65=0,"",VLOOKUP(G65,英雄信息!$A:$B,2,0))</f>
        <v/>
      </c>
      <c r="O65" t="str">
        <f>IF(H65=0,"",VLOOKUP(H65,英雄信息!$A:$B,2,0))</f>
        <v/>
      </c>
      <c r="Q65" t="str">
        <f t="shared" si="0"/>
        <v>与螃蟹怪人一起上阵，生命提高16%</v>
      </c>
    </row>
    <row r="66" spans="1:17">
      <c r="A66" s="1">
        <v>1013312</v>
      </c>
      <c r="B66" s="2" t="s">
        <v>383</v>
      </c>
      <c r="C66" s="2">
        <v>0</v>
      </c>
      <c r="D66" s="2">
        <v>1</v>
      </c>
      <c r="E66" s="2">
        <v>10133</v>
      </c>
      <c r="F66" s="2">
        <v>0</v>
      </c>
      <c r="G66" s="2">
        <v>0</v>
      </c>
      <c r="H66" s="2">
        <v>0</v>
      </c>
      <c r="I66" s="2" t="s">
        <v>385</v>
      </c>
      <c r="K66" s="43" t="str">
        <f>INDEX(英雄信息!$C$3:$O$5266,IF(ISERROR(MATCH($A66,英雄信息!$C:$C,0)),IF(ISERROR(MATCH($A66,英雄信息!$D:$D,0)),IF(ISERROR(MATCH($A66,英雄信息!$E:$E,0)),MATCH($A66,英雄信息!$F:$F,0),MATCH($A66,英雄信息!$E:$E,0)),MATCH($A66,英雄信息!$D:$D,0)),MATCH($A66,英雄信息!$C:$C,0))-1,13)</f>
        <v>螃蟹怪人</v>
      </c>
      <c r="L66" t="str">
        <f>IF(E66=0,"",VLOOKUP(E66,英雄信息!$A:$B,2,0))</f>
        <v>雷光贤治</v>
      </c>
      <c r="M66" t="str">
        <f>IF(F66=0,"",VLOOKUP(F66,英雄信息!$A:$B,2,0))</f>
        <v/>
      </c>
      <c r="N66" t="str">
        <f>IF(G66=0,"",VLOOKUP(G66,英雄信息!$A:$B,2,0))</f>
        <v/>
      </c>
      <c r="O66" t="str">
        <f>IF(H66=0,"",VLOOKUP(H66,英雄信息!$A:$B,2,0))</f>
        <v/>
      </c>
      <c r="Q66" t="str">
        <f t="shared" ref="Q66:Q129" si="1">"与"&amp;$L66&amp;IF($M66="","","、")&amp;$M66&amp;IF($N66="","","、")&amp;$N66&amp;IF($O66="","","、"&amp;$O66)&amp;RIGHT($I66,LEN($I66)-FIND("，",$I66)+5)</f>
        <v>与雷光贤治一起上阵，生命提高16%</v>
      </c>
    </row>
    <row r="67" spans="1:17">
      <c r="A67" s="1">
        <v>1014411</v>
      </c>
      <c r="B67" s="2" t="s">
        <v>386</v>
      </c>
      <c r="C67" s="2">
        <v>0</v>
      </c>
      <c r="D67" s="2">
        <v>1</v>
      </c>
      <c r="E67" s="2">
        <v>10177</v>
      </c>
      <c r="F67" s="2">
        <v>0</v>
      </c>
      <c r="G67" s="2">
        <v>0</v>
      </c>
      <c r="H67" s="2">
        <v>0</v>
      </c>
      <c r="I67" s="2" t="s">
        <v>387</v>
      </c>
      <c r="K67" s="43" t="str">
        <f>INDEX(英雄信息!$C$3:$O$5266,IF(ISERROR(MATCH($A67,英雄信息!$C:$C,0)),IF(ISERROR(MATCH($A67,英雄信息!$D:$D,0)),IF(ISERROR(MATCH($A67,英雄信息!$E:$E,0)),MATCH($A67,英雄信息!$F:$F,0),MATCH($A67,英雄信息!$E:$E,0)),MATCH($A67,英雄信息!$D:$D,0)),MATCH($A67,英雄信息!$C:$C,0))-1,13)</f>
        <v>海带人</v>
      </c>
      <c r="L67" t="str">
        <f>IF(E67=0,"",VLOOKUP(E67,英雄信息!$A:$B,2,0))</f>
        <v>巴涅西凯</v>
      </c>
      <c r="M67" t="str">
        <f>IF(F67=0,"",VLOOKUP(F67,英雄信息!$A:$B,2,0))</f>
        <v/>
      </c>
      <c r="N67" t="str">
        <f>IF(G67=0,"",VLOOKUP(G67,英雄信息!$A:$B,2,0))</f>
        <v/>
      </c>
      <c r="O67" t="str">
        <f>IF(H67=0,"",VLOOKUP(H67,英雄信息!$A:$B,2,0))</f>
        <v/>
      </c>
      <c r="Q67" t="str">
        <f t="shared" si="1"/>
        <v>与巴涅西凯一起上阵，攻击提高17%</v>
      </c>
    </row>
    <row r="68" spans="1:17">
      <c r="A68" s="1">
        <v>1014412</v>
      </c>
      <c r="B68" s="2" t="s">
        <v>386</v>
      </c>
      <c r="C68" s="2">
        <v>0</v>
      </c>
      <c r="D68" s="2">
        <v>1</v>
      </c>
      <c r="E68" s="2">
        <v>10144</v>
      </c>
      <c r="F68" s="2">
        <v>0</v>
      </c>
      <c r="G68" s="2">
        <v>0</v>
      </c>
      <c r="H68" s="2">
        <v>0</v>
      </c>
      <c r="I68" s="2" t="s">
        <v>388</v>
      </c>
      <c r="K68" s="43" t="str">
        <f>INDEX(英雄信息!$C$3:$O$5266,IF(ISERROR(MATCH($A68,英雄信息!$C:$C,0)),IF(ISERROR(MATCH($A68,英雄信息!$D:$D,0)),IF(ISERROR(MATCH($A68,英雄信息!$E:$E,0)),MATCH($A68,英雄信息!$F:$F,0),MATCH($A68,英雄信息!$E:$E,0)),MATCH($A68,英雄信息!$D:$D,0)),MATCH($A68,英雄信息!$C:$C,0))-1,13)</f>
        <v>巴涅西凯</v>
      </c>
      <c r="L68" t="str">
        <f>IF(E68=0,"",VLOOKUP(E68,英雄信息!$A:$B,2,0))</f>
        <v>海带人</v>
      </c>
      <c r="M68" t="str">
        <f>IF(F68=0,"",VLOOKUP(F68,英雄信息!$A:$B,2,0))</f>
        <v/>
      </c>
      <c r="N68" t="str">
        <f>IF(G68=0,"",VLOOKUP(G68,英雄信息!$A:$B,2,0))</f>
        <v/>
      </c>
      <c r="O68" t="str">
        <f>IF(H68=0,"",VLOOKUP(H68,英雄信息!$A:$B,2,0))</f>
        <v/>
      </c>
      <c r="Q68" t="str">
        <f t="shared" si="1"/>
        <v>与海带人一起上阵，攻击提高17%</v>
      </c>
    </row>
    <row r="69" spans="1:17">
      <c r="A69" s="1">
        <v>1017711</v>
      </c>
      <c r="B69" s="2" t="s">
        <v>389</v>
      </c>
      <c r="C69" s="2">
        <v>0</v>
      </c>
      <c r="D69" s="2">
        <v>1</v>
      </c>
      <c r="E69" s="2">
        <v>30155</v>
      </c>
      <c r="F69" s="2">
        <v>0</v>
      </c>
      <c r="G69" s="2">
        <v>0</v>
      </c>
      <c r="H69" s="2">
        <v>0</v>
      </c>
      <c r="I69" s="2" t="s">
        <v>390</v>
      </c>
      <c r="K69" s="43" t="str">
        <f>INDEX(英雄信息!$C$3:$O$5266,IF(ISERROR(MATCH($A69,英雄信息!$C:$C,0)),IF(ISERROR(MATCH($A69,英雄信息!$D:$D,0)),IF(ISERROR(MATCH($A69,英雄信息!$E:$E,0)),MATCH($A69,英雄信息!$F:$F,0),MATCH($A69,英雄信息!$E:$E,0)),MATCH($A69,英雄信息!$D:$D,0)),MATCH($A69,英雄信息!$C:$C,0))-1,13)</f>
        <v>巴涅西凯</v>
      </c>
      <c r="L69" t="str">
        <f>IF(E69=0,"",VLOOKUP(E69,英雄信息!$A:$B,2,0))</f>
        <v>背心黑洞</v>
      </c>
      <c r="M69" t="str">
        <f>IF(F69=0,"",VLOOKUP(F69,英雄信息!$A:$B,2,0))</f>
        <v/>
      </c>
      <c r="N69" t="str">
        <f>IF(G69=0,"",VLOOKUP(G69,英雄信息!$A:$B,2,0))</f>
        <v/>
      </c>
      <c r="O69" t="str">
        <f>IF(H69=0,"",VLOOKUP(H69,英雄信息!$A:$B,2,0))</f>
        <v/>
      </c>
      <c r="Q69" t="str">
        <f t="shared" si="1"/>
        <v>与背心黑洞一起上阵，防御提高40%</v>
      </c>
    </row>
    <row r="70" spans="1:17">
      <c r="A70" s="1">
        <v>1017712</v>
      </c>
      <c r="B70" s="2" t="s">
        <v>389</v>
      </c>
      <c r="C70" s="2">
        <v>0</v>
      </c>
      <c r="D70" s="2">
        <v>1</v>
      </c>
      <c r="E70" s="2">
        <v>10177</v>
      </c>
      <c r="F70" s="2">
        <v>0</v>
      </c>
      <c r="G70" s="2">
        <v>0</v>
      </c>
      <c r="H70" s="2">
        <v>0</v>
      </c>
      <c r="I70" s="2" t="s">
        <v>391</v>
      </c>
      <c r="K70" s="43" t="str">
        <f>INDEX(英雄信息!$C$3:$O$5266,IF(ISERROR(MATCH($A70,英雄信息!$C:$C,0)),IF(ISERROR(MATCH($A70,英雄信息!$D:$D,0)),IF(ISERROR(MATCH($A70,英雄信息!$E:$E,0)),MATCH($A70,英雄信息!$F:$F,0),MATCH($A70,英雄信息!$E:$E,0)),MATCH($A70,英雄信息!$D:$D,0)),MATCH($A70,英雄信息!$C:$C,0))-1,13)</f>
        <v>背心黑洞</v>
      </c>
      <c r="L70" t="str">
        <f>IF(E70=0,"",VLOOKUP(E70,英雄信息!$A:$B,2,0))</f>
        <v>巴涅西凯</v>
      </c>
      <c r="M70" t="str">
        <f>IF(F70=0,"",VLOOKUP(F70,英雄信息!$A:$B,2,0))</f>
        <v/>
      </c>
      <c r="N70" t="str">
        <f>IF(G70=0,"",VLOOKUP(G70,英雄信息!$A:$B,2,0))</f>
        <v/>
      </c>
      <c r="O70" t="str">
        <f>IF(H70=0,"",VLOOKUP(H70,英雄信息!$A:$B,2,0))</f>
        <v/>
      </c>
      <c r="Q70" t="str">
        <f t="shared" si="1"/>
        <v>与巴涅西凯一起上阵，防御提高40%</v>
      </c>
    </row>
    <row r="71" spans="1:17">
      <c r="A71" s="1">
        <v>1017721</v>
      </c>
      <c r="B71" s="2" t="s">
        <v>392</v>
      </c>
      <c r="C71" s="2">
        <v>0</v>
      </c>
      <c r="D71" s="2">
        <v>1</v>
      </c>
      <c r="E71" s="2">
        <v>10166</v>
      </c>
      <c r="F71" s="2">
        <v>0</v>
      </c>
      <c r="G71" s="2">
        <v>0</v>
      </c>
      <c r="H71" s="2">
        <v>0</v>
      </c>
      <c r="I71" s="2" t="s">
        <v>393</v>
      </c>
      <c r="K71" s="43" t="str">
        <f>INDEX(英雄信息!$C$3:$O$5266,IF(ISERROR(MATCH($A71,英雄信息!$C:$C,0)),IF(ISERROR(MATCH($A71,英雄信息!$D:$D,0)),IF(ISERROR(MATCH($A71,英雄信息!$E:$E,0)),MATCH($A71,英雄信息!$F:$F,0),MATCH($A71,英雄信息!$E:$E,0)),MATCH($A71,英雄信息!$D:$D,0)),MATCH($A71,英雄信息!$C:$C,0))-1,13)</f>
        <v>巴涅西凯</v>
      </c>
      <c r="L71" t="str">
        <f>IF(E71=0,"",VLOOKUP(E71,英雄信息!$A:$B,2,0))</f>
        <v>黄金球</v>
      </c>
      <c r="M71" t="str">
        <f>IF(F71=0,"",VLOOKUP(F71,英雄信息!$A:$B,2,0))</f>
        <v/>
      </c>
      <c r="N71" t="str">
        <f>IF(G71=0,"",VLOOKUP(G71,英雄信息!$A:$B,2,0))</f>
        <v/>
      </c>
      <c r="O71" t="str">
        <f>IF(H71=0,"",VLOOKUP(H71,英雄信息!$A:$B,2,0))</f>
        <v/>
      </c>
      <c r="Q71" t="str">
        <f t="shared" si="1"/>
        <v>与黄金球一起上阵，攻击提高16%</v>
      </c>
    </row>
    <row r="72" spans="1:17">
      <c r="A72" s="1">
        <v>1017722</v>
      </c>
      <c r="B72" s="2" t="s">
        <v>392</v>
      </c>
      <c r="C72" s="2">
        <v>0</v>
      </c>
      <c r="D72" s="2">
        <v>1</v>
      </c>
      <c r="E72" s="2">
        <v>10177</v>
      </c>
      <c r="F72" s="2">
        <v>0</v>
      </c>
      <c r="G72" s="2">
        <v>0</v>
      </c>
      <c r="H72" s="2">
        <v>0</v>
      </c>
      <c r="I72" s="2" t="s">
        <v>394</v>
      </c>
      <c r="K72" s="43" t="str">
        <f>INDEX(英雄信息!$C$3:$O$5266,IF(ISERROR(MATCH($A72,英雄信息!$C:$C,0)),IF(ISERROR(MATCH($A72,英雄信息!$D:$D,0)),IF(ISERROR(MATCH($A72,英雄信息!$E:$E,0)),MATCH($A72,英雄信息!$F:$F,0),MATCH($A72,英雄信息!$E:$E,0)),MATCH($A72,英雄信息!$D:$D,0)),MATCH($A72,英雄信息!$C:$C,0))-1,13)</f>
        <v>黄金球</v>
      </c>
      <c r="L72" t="str">
        <f>IF(E72=0,"",VLOOKUP(E72,英雄信息!$A:$B,2,0))</f>
        <v>巴涅西凯</v>
      </c>
      <c r="M72" t="str">
        <f>IF(F72=0,"",VLOOKUP(F72,英雄信息!$A:$B,2,0))</f>
        <v/>
      </c>
      <c r="N72" t="str">
        <f>IF(G72=0,"",VLOOKUP(G72,英雄信息!$A:$B,2,0))</f>
        <v/>
      </c>
      <c r="O72" t="str">
        <f>IF(H72=0,"",VLOOKUP(H72,英雄信息!$A:$B,2,0))</f>
        <v/>
      </c>
      <c r="Q72" t="str">
        <f t="shared" si="1"/>
        <v>与巴涅西凯一起上阵，攻击提高16%</v>
      </c>
    </row>
    <row r="73" spans="1:17">
      <c r="A73" s="1">
        <v>1017731</v>
      </c>
      <c r="B73" s="2" t="s">
        <v>395</v>
      </c>
      <c r="C73" s="2">
        <v>0</v>
      </c>
      <c r="D73" s="2">
        <v>1</v>
      </c>
      <c r="E73" s="2">
        <v>10199</v>
      </c>
      <c r="F73" s="2">
        <v>0</v>
      </c>
      <c r="G73" s="2">
        <v>0</v>
      </c>
      <c r="H73" s="2">
        <v>0</v>
      </c>
      <c r="I73" s="2" t="s">
        <v>396</v>
      </c>
      <c r="K73" s="43" t="str">
        <f>INDEX(英雄信息!$C$3:$O$5266,IF(ISERROR(MATCH($A73,英雄信息!$C:$C,0)),IF(ISERROR(MATCH($A73,英雄信息!$D:$D,0)),IF(ISERROR(MATCH($A73,英雄信息!$E:$E,0)),MATCH($A73,英雄信息!$F:$F,0),MATCH($A73,英雄信息!$E:$E,0)),MATCH($A73,英雄信息!$D:$D,0)),MATCH($A73,英雄信息!$C:$C,0))-1,13)</f>
        <v>巴涅西凯</v>
      </c>
      <c r="L73" t="str">
        <f>IF(E73=0,"",VLOOKUP(E73,英雄信息!$A:$B,2,0))</f>
        <v>蛇咬拳斯内克</v>
      </c>
      <c r="M73" t="str">
        <f>IF(F73=0,"",VLOOKUP(F73,英雄信息!$A:$B,2,0))</f>
        <v/>
      </c>
      <c r="N73" t="str">
        <f>IF(G73=0,"",VLOOKUP(G73,英雄信息!$A:$B,2,0))</f>
        <v/>
      </c>
      <c r="O73" t="str">
        <f>IF(H73=0,"",VLOOKUP(H73,英雄信息!$A:$B,2,0))</f>
        <v/>
      </c>
      <c r="Q73" t="str">
        <f t="shared" si="1"/>
        <v>与蛇咬拳斯内克一起上阵，生命提高16%</v>
      </c>
    </row>
    <row r="74" spans="1:17">
      <c r="A74" s="1">
        <v>1017732</v>
      </c>
      <c r="B74" s="2" t="s">
        <v>395</v>
      </c>
      <c r="C74" s="2">
        <v>0</v>
      </c>
      <c r="D74" s="2">
        <v>1</v>
      </c>
      <c r="E74" s="2">
        <v>10177</v>
      </c>
      <c r="F74" s="2">
        <v>0</v>
      </c>
      <c r="G74" s="2">
        <v>0</v>
      </c>
      <c r="H74" s="2">
        <v>0</v>
      </c>
      <c r="I74" s="2" t="s">
        <v>397</v>
      </c>
      <c r="K74" s="43" t="str">
        <f>INDEX(英雄信息!$C$3:$O$5266,IF(ISERROR(MATCH($A74,英雄信息!$C:$C,0)),IF(ISERROR(MATCH($A74,英雄信息!$D:$D,0)),IF(ISERROR(MATCH($A74,英雄信息!$E:$E,0)),MATCH($A74,英雄信息!$F:$F,0),MATCH($A74,英雄信息!$E:$E,0)),MATCH($A74,英雄信息!$D:$D,0)),MATCH($A74,英雄信息!$C:$C,0))-1,13)</f>
        <v>蛇咬拳斯内克</v>
      </c>
      <c r="L74" t="str">
        <f>IF(E74=0,"",VLOOKUP(E74,英雄信息!$A:$B,2,0))</f>
        <v>巴涅西凯</v>
      </c>
      <c r="M74" t="str">
        <f>IF(F74=0,"",VLOOKUP(F74,英雄信息!$A:$B,2,0))</f>
        <v/>
      </c>
      <c r="N74" t="str">
        <f>IF(G74=0,"",VLOOKUP(G74,英雄信息!$A:$B,2,0))</f>
        <v/>
      </c>
      <c r="O74" t="str">
        <f>IF(H74=0,"",VLOOKUP(H74,英雄信息!$A:$B,2,0))</f>
        <v/>
      </c>
      <c r="Q74" t="str">
        <f t="shared" si="1"/>
        <v>与巴涅西凯一起上阵，生命提高16%</v>
      </c>
    </row>
    <row r="75" spans="1:17">
      <c r="A75" s="1">
        <v>1018811</v>
      </c>
      <c r="B75" s="2" t="s">
        <v>398</v>
      </c>
      <c r="C75" s="2">
        <v>0</v>
      </c>
      <c r="D75" s="2">
        <v>1</v>
      </c>
      <c r="E75" s="2">
        <v>10210</v>
      </c>
      <c r="F75" s="2">
        <v>0</v>
      </c>
      <c r="G75" s="2">
        <v>0</v>
      </c>
      <c r="H75" s="2">
        <v>0</v>
      </c>
      <c r="I75" s="2" t="s">
        <v>399</v>
      </c>
      <c r="K75" s="43" t="str">
        <f>INDEX(英雄信息!$C$3:$O$5266,IF(ISERROR(MATCH($A75,英雄信息!$C:$C,0)),IF(ISERROR(MATCH($A75,英雄信息!$D:$D,0)),IF(ISERROR(MATCH($A75,英雄信息!$E:$E,0)),MATCH($A75,英雄信息!$F:$F,0),MATCH($A75,英雄信息!$E:$E,0)),MATCH($A75,英雄信息!$D:$D,0)),MATCH($A75,英雄信息!$C:$C,0))-1,13)</f>
        <v>匹克</v>
      </c>
      <c r="L75" t="str">
        <f>IF(E75=0,"",VLOOKUP(E75,英雄信息!$A:$B,2,0))</f>
        <v>青焰</v>
      </c>
      <c r="M75" t="str">
        <f>IF(F75=0,"",VLOOKUP(F75,英雄信息!$A:$B,2,0))</f>
        <v/>
      </c>
      <c r="N75" t="str">
        <f>IF(G75=0,"",VLOOKUP(G75,英雄信息!$A:$B,2,0))</f>
        <v/>
      </c>
      <c r="O75" t="str">
        <f>IF(H75=0,"",VLOOKUP(H75,英雄信息!$A:$B,2,0))</f>
        <v/>
      </c>
      <c r="Q75" t="str">
        <f t="shared" si="1"/>
        <v>与青焰一起上阵，攻击提高16%</v>
      </c>
    </row>
    <row r="76" spans="1:17">
      <c r="A76" s="1">
        <v>1018812</v>
      </c>
      <c r="B76" s="2" t="s">
        <v>398</v>
      </c>
      <c r="C76" s="2">
        <v>0</v>
      </c>
      <c r="D76" s="2">
        <v>1</v>
      </c>
      <c r="E76" s="2">
        <v>10188</v>
      </c>
      <c r="F76" s="2">
        <v>0</v>
      </c>
      <c r="G76" s="2">
        <v>0</v>
      </c>
      <c r="H76" s="2">
        <v>0</v>
      </c>
      <c r="I76" s="2" t="s">
        <v>400</v>
      </c>
      <c r="K76" s="43" t="str">
        <f>INDEX(英雄信息!$C$3:$O$5266,IF(ISERROR(MATCH($A76,英雄信息!$C:$C,0)),IF(ISERROR(MATCH($A76,英雄信息!$D:$D,0)),IF(ISERROR(MATCH($A76,英雄信息!$E:$E,0)),MATCH($A76,英雄信息!$F:$F,0),MATCH($A76,英雄信息!$E:$E,0)),MATCH($A76,英雄信息!$D:$D,0)),MATCH($A76,英雄信息!$C:$C,0))-1,13)</f>
        <v>青焰</v>
      </c>
      <c r="L76" t="str">
        <f>IF(E76=0,"",VLOOKUP(E76,英雄信息!$A:$B,2,0))</f>
        <v>匹克</v>
      </c>
      <c r="M76" t="str">
        <f>IF(F76=0,"",VLOOKUP(F76,英雄信息!$A:$B,2,0))</f>
        <v/>
      </c>
      <c r="N76" t="str">
        <f>IF(G76=0,"",VLOOKUP(G76,英雄信息!$A:$B,2,0))</f>
        <v/>
      </c>
      <c r="O76" t="str">
        <f>IF(H76=0,"",VLOOKUP(H76,英雄信息!$A:$B,2,0))</f>
        <v/>
      </c>
      <c r="Q76" t="str">
        <f t="shared" si="1"/>
        <v>与匹克一起上阵，攻击提高16%</v>
      </c>
    </row>
    <row r="77" spans="1:17">
      <c r="A77" s="1">
        <v>1018821</v>
      </c>
      <c r="B77" s="2" t="s">
        <v>401</v>
      </c>
      <c r="C77" s="2">
        <v>0</v>
      </c>
      <c r="D77" s="2">
        <v>1</v>
      </c>
      <c r="E77" s="2">
        <v>30122</v>
      </c>
      <c r="F77" s="2">
        <v>30111</v>
      </c>
      <c r="G77" s="2">
        <v>30133</v>
      </c>
      <c r="H77" s="2">
        <v>0</v>
      </c>
      <c r="I77" s="2" t="s">
        <v>1580</v>
      </c>
      <c r="K77" s="43" t="str">
        <f>INDEX(英雄信息!$C$3:$O$5266,IF(ISERROR(MATCH($A77,英雄信息!$C:$C,0)),IF(ISERROR(MATCH($A77,英雄信息!$D:$D,0)),IF(ISERROR(MATCH($A77,英雄信息!$E:$E,0)),MATCH($A77,英雄信息!$F:$F,0),MATCH($A77,英雄信息!$E:$E,0)),MATCH($A77,英雄信息!$D:$D,0)),MATCH($A77,英雄信息!$C:$C,0))-1,13)</f>
        <v>匹克</v>
      </c>
      <c r="L77" t="str">
        <f>IF(E77=0,"",VLOOKUP(E77,英雄信息!$A:$B,2,0))</f>
        <v>大哲人</v>
      </c>
      <c r="M77" t="str">
        <f>IF(F77=0,"",VLOOKUP(F77,英雄信息!$A:$B,2,0))</f>
        <v>牛牛</v>
      </c>
      <c r="N77" t="str">
        <f>IF(G77=0,"",VLOOKUP(G77,英雄信息!$A:$B,2,0))</f>
        <v>地底王</v>
      </c>
      <c r="O77" t="str">
        <f>IF(H77=0,"",VLOOKUP(H77,英雄信息!$A:$B,2,0))</f>
        <v/>
      </c>
      <c r="Q77" t="str">
        <f t="shared" si="1"/>
        <v>与大哲人、牛牛、地底王一起上阵，生命提高20%，攻击提高20%</v>
      </c>
    </row>
    <row r="78" spans="1:17">
      <c r="A78" s="1">
        <v>1018822</v>
      </c>
      <c r="B78" s="2" t="s">
        <v>401</v>
      </c>
      <c r="C78" s="2">
        <v>0</v>
      </c>
      <c r="D78" s="2">
        <v>1</v>
      </c>
      <c r="E78" s="2">
        <v>10188</v>
      </c>
      <c r="F78" s="2">
        <v>30111</v>
      </c>
      <c r="G78" s="2">
        <v>30133</v>
      </c>
      <c r="H78" s="2">
        <v>0</v>
      </c>
      <c r="I78" s="2" t="s">
        <v>1558</v>
      </c>
      <c r="K78" s="43" t="str">
        <f>INDEX(英雄信息!$C$3:$O$5266,IF(ISERROR(MATCH($A78,英雄信息!$C:$C,0)),IF(ISERROR(MATCH($A78,英雄信息!$D:$D,0)),IF(ISERROR(MATCH($A78,英雄信息!$E:$E,0)),MATCH($A78,英雄信息!$F:$F,0),MATCH($A78,英雄信息!$E:$E,0)),MATCH($A78,英雄信息!$D:$D,0)),MATCH($A78,英雄信息!$C:$C,0))-1,13)</f>
        <v>大哲人</v>
      </c>
      <c r="L78" t="str">
        <f>IF(E78=0,"",VLOOKUP(E78,英雄信息!$A:$B,2,0))</f>
        <v>匹克</v>
      </c>
      <c r="M78" t="str">
        <f>IF(F78=0,"",VLOOKUP(F78,英雄信息!$A:$B,2,0))</f>
        <v>牛牛</v>
      </c>
      <c r="N78" t="str">
        <f>IF(G78=0,"",VLOOKUP(G78,英雄信息!$A:$B,2,0))</f>
        <v>地底王</v>
      </c>
      <c r="O78" t="str">
        <f>IF(H78=0,"",VLOOKUP(H78,英雄信息!$A:$B,2,0))</f>
        <v/>
      </c>
      <c r="Q78" t="str">
        <f t="shared" si="1"/>
        <v>与匹克、牛牛、地底王一起上阵，生命提高20%，攻击提高20%</v>
      </c>
    </row>
    <row r="79" spans="1:17">
      <c r="A79" s="1">
        <v>1018823</v>
      </c>
      <c r="B79" s="2" t="s">
        <v>401</v>
      </c>
      <c r="C79" s="2">
        <v>0</v>
      </c>
      <c r="D79" s="2">
        <v>1</v>
      </c>
      <c r="E79" s="2">
        <v>10188</v>
      </c>
      <c r="F79" s="2">
        <v>30122</v>
      </c>
      <c r="G79" s="2">
        <v>30133</v>
      </c>
      <c r="H79" s="2">
        <v>0</v>
      </c>
      <c r="I79" s="2" t="s">
        <v>402</v>
      </c>
      <c r="K79" s="43" t="str">
        <f>INDEX(英雄信息!$C$3:$O$5266,IF(ISERROR(MATCH($A79,英雄信息!$C:$C,0)),IF(ISERROR(MATCH($A79,英雄信息!$D:$D,0)),IF(ISERROR(MATCH($A79,英雄信息!$E:$E,0)),MATCH($A79,英雄信息!$F:$F,0),MATCH($A79,英雄信息!$E:$E,0)),MATCH($A79,英雄信息!$D:$D,0)),MATCH($A79,英雄信息!$C:$C,0))-1,13)</f>
        <v>牛牛</v>
      </c>
      <c r="L79" t="str">
        <f>IF(E79=0,"",VLOOKUP(E79,英雄信息!$A:$B,2,0))</f>
        <v>匹克</v>
      </c>
      <c r="M79" t="str">
        <f>IF(F79=0,"",VLOOKUP(F79,英雄信息!$A:$B,2,0))</f>
        <v>大哲人</v>
      </c>
      <c r="N79" t="str">
        <f>IF(G79=0,"",VLOOKUP(G79,英雄信息!$A:$B,2,0))</f>
        <v>地底王</v>
      </c>
      <c r="O79" t="str">
        <f>IF(H79=0,"",VLOOKUP(H79,英雄信息!$A:$B,2,0))</f>
        <v/>
      </c>
      <c r="Q79" t="str">
        <f t="shared" si="1"/>
        <v>与匹克、大哲人、地底王一起上阵，生命提高20%，攻击提高20%</v>
      </c>
    </row>
    <row r="80" spans="1:17">
      <c r="A80" s="1">
        <v>1018824</v>
      </c>
      <c r="B80" s="2" t="s">
        <v>401</v>
      </c>
      <c r="C80" s="2">
        <v>0</v>
      </c>
      <c r="D80" s="2">
        <v>1</v>
      </c>
      <c r="E80" s="2">
        <v>10188</v>
      </c>
      <c r="F80" s="2">
        <v>30122</v>
      </c>
      <c r="G80" s="2">
        <v>30111</v>
      </c>
      <c r="H80" s="2">
        <v>0</v>
      </c>
      <c r="I80" s="2" t="s">
        <v>1563</v>
      </c>
      <c r="K80" s="43" t="str">
        <f>INDEX(英雄信息!$C$3:$O$5266,IF(ISERROR(MATCH($A80,英雄信息!$C:$C,0)),IF(ISERROR(MATCH($A80,英雄信息!$D:$D,0)),IF(ISERROR(MATCH($A80,英雄信息!$E:$E,0)),MATCH($A80,英雄信息!$F:$F,0),MATCH($A80,英雄信息!$E:$E,0)),MATCH($A80,英雄信息!$D:$D,0)),MATCH($A80,英雄信息!$C:$C,0))-1,13)</f>
        <v>地底王</v>
      </c>
      <c r="L80" t="str">
        <f>IF(E80=0,"",VLOOKUP(E80,英雄信息!$A:$B,2,0))</f>
        <v>匹克</v>
      </c>
      <c r="M80" t="str">
        <f>IF(F80=0,"",VLOOKUP(F80,英雄信息!$A:$B,2,0))</f>
        <v>大哲人</v>
      </c>
      <c r="N80" t="str">
        <f>IF(G80=0,"",VLOOKUP(G80,英雄信息!$A:$B,2,0))</f>
        <v>牛牛</v>
      </c>
      <c r="O80" t="str">
        <f>IF(H80=0,"",VLOOKUP(H80,英雄信息!$A:$B,2,0))</f>
        <v/>
      </c>
      <c r="Q80" t="str">
        <f t="shared" si="1"/>
        <v>与匹克、大哲人、牛牛一起上阵，生命提高20%，攻击提高20%</v>
      </c>
    </row>
    <row r="81" spans="1:17">
      <c r="A81" s="1">
        <v>1019911</v>
      </c>
      <c r="B81" s="2" t="s">
        <v>403</v>
      </c>
      <c r="C81" s="2">
        <v>0</v>
      </c>
      <c r="D81" s="2">
        <v>1</v>
      </c>
      <c r="E81" s="2">
        <v>10133</v>
      </c>
      <c r="F81" s="2">
        <v>0</v>
      </c>
      <c r="G81" s="2">
        <v>0</v>
      </c>
      <c r="H81" s="2">
        <v>0</v>
      </c>
      <c r="I81" s="2" t="s">
        <v>404</v>
      </c>
      <c r="K81" s="43" t="str">
        <f>INDEX(英雄信息!$C$3:$O$5266,IF(ISERROR(MATCH($A81,英雄信息!$C:$C,0)),IF(ISERROR(MATCH($A81,英雄信息!$D:$D,0)),IF(ISERROR(MATCH($A81,英雄信息!$E:$E,0)),MATCH($A81,英雄信息!$F:$F,0),MATCH($A81,英雄信息!$E:$E,0)),MATCH($A81,英雄信息!$D:$D,0)),MATCH($A81,英雄信息!$C:$C,0))-1,13)</f>
        <v>蛇咬拳斯内克</v>
      </c>
      <c r="L81" t="str">
        <f>IF(E81=0,"",VLOOKUP(E81,英雄信息!$A:$B,2,0))</f>
        <v>雷光贤治</v>
      </c>
      <c r="M81" t="str">
        <f>IF(F81=0,"",VLOOKUP(F81,英雄信息!$A:$B,2,0))</f>
        <v/>
      </c>
      <c r="N81" t="str">
        <f>IF(G81=0,"",VLOOKUP(G81,英雄信息!$A:$B,2,0))</f>
        <v/>
      </c>
      <c r="O81" t="str">
        <f>IF(H81=0,"",VLOOKUP(H81,英雄信息!$A:$B,2,0))</f>
        <v/>
      </c>
      <c r="Q81" t="str">
        <f t="shared" si="1"/>
        <v>与雷光贤治一起上阵，攻击提高16%</v>
      </c>
    </row>
    <row r="82" spans="1:17">
      <c r="A82" s="1">
        <v>1019912</v>
      </c>
      <c r="B82" s="2" t="s">
        <v>403</v>
      </c>
      <c r="C82" s="2">
        <v>0</v>
      </c>
      <c r="D82" s="2">
        <v>1</v>
      </c>
      <c r="E82" s="2">
        <v>10199</v>
      </c>
      <c r="F82" s="2">
        <v>0</v>
      </c>
      <c r="G82" s="2">
        <v>0</v>
      </c>
      <c r="H82" s="2">
        <v>0</v>
      </c>
      <c r="I82" s="2" t="s">
        <v>405</v>
      </c>
      <c r="K82" s="43" t="str">
        <f>INDEX(英雄信息!$C$3:$O$5266,IF(ISERROR(MATCH($A82,英雄信息!$C:$C,0)),IF(ISERROR(MATCH($A82,英雄信息!$D:$D,0)),IF(ISERROR(MATCH($A82,英雄信息!$E:$E,0)),MATCH($A82,英雄信息!$F:$F,0),MATCH($A82,英雄信息!$E:$E,0)),MATCH($A82,英雄信息!$D:$D,0)),MATCH($A82,英雄信息!$C:$C,0))-1,13)</f>
        <v>雷光贤治</v>
      </c>
      <c r="L82" t="str">
        <f>IF(E82=0,"",VLOOKUP(E82,英雄信息!$A:$B,2,0))</f>
        <v>蛇咬拳斯内克</v>
      </c>
      <c r="M82" t="str">
        <f>IF(F82=0,"",VLOOKUP(F82,英雄信息!$A:$B,2,0))</f>
        <v/>
      </c>
      <c r="N82" t="str">
        <f>IF(G82=0,"",VLOOKUP(G82,英雄信息!$A:$B,2,0))</f>
        <v/>
      </c>
      <c r="O82" t="str">
        <f>IF(H82=0,"",VLOOKUP(H82,英雄信息!$A:$B,2,0))</f>
        <v/>
      </c>
      <c r="Q82" t="str">
        <f t="shared" si="1"/>
        <v>与蛇咬拳斯内克一起上阵，攻击提高16%</v>
      </c>
    </row>
    <row r="83" spans="1:17">
      <c r="A83" s="1">
        <v>1019921</v>
      </c>
      <c r="B83" s="2" t="s">
        <v>406</v>
      </c>
      <c r="C83" s="2">
        <v>0</v>
      </c>
      <c r="D83" s="2">
        <v>1</v>
      </c>
      <c r="E83" s="2">
        <v>40166</v>
      </c>
      <c r="F83" s="2">
        <v>0</v>
      </c>
      <c r="G83" s="2">
        <v>0</v>
      </c>
      <c r="H83" s="2">
        <v>0</v>
      </c>
      <c r="I83" s="2" t="s">
        <v>407</v>
      </c>
      <c r="K83" s="43" t="str">
        <f>INDEX(英雄信息!$C$3:$O$5266,IF(ISERROR(MATCH($A83,英雄信息!$C:$C,0)),IF(ISERROR(MATCH($A83,英雄信息!$D:$D,0)),IF(ISERROR(MATCH($A83,英雄信息!$E:$E,0)),MATCH($A83,英雄信息!$F:$F,0),MATCH($A83,英雄信息!$E:$E,0)),MATCH($A83,英雄信息!$D:$D,0)),MATCH($A83,英雄信息!$C:$C,0))-1,13)</f>
        <v>蛇咬拳斯内克</v>
      </c>
      <c r="L83" t="str">
        <f>IF(E83=0,"",VLOOKUP(E83,英雄信息!$A:$B,2,0))</f>
        <v>蜈蚣长老</v>
      </c>
      <c r="M83" t="str">
        <f>IF(F83=0,"",VLOOKUP(F83,英雄信息!$A:$B,2,0))</f>
        <v/>
      </c>
      <c r="N83" t="str">
        <f>IF(G83=0,"",VLOOKUP(G83,英雄信息!$A:$B,2,0))</f>
        <v/>
      </c>
      <c r="O83" t="str">
        <f>IF(H83=0,"",VLOOKUP(H83,英雄信息!$A:$B,2,0))</f>
        <v/>
      </c>
      <c r="Q83" t="str">
        <f t="shared" si="1"/>
        <v>与蜈蚣长老一起上阵，生命提高17%</v>
      </c>
    </row>
    <row r="84" spans="1:17">
      <c r="A84" s="1">
        <v>1019922</v>
      </c>
      <c r="B84" s="2" t="s">
        <v>406</v>
      </c>
      <c r="C84" s="2">
        <v>0</v>
      </c>
      <c r="D84" s="2">
        <v>1</v>
      </c>
      <c r="E84" s="2">
        <v>10199</v>
      </c>
      <c r="F84" s="2">
        <v>0</v>
      </c>
      <c r="G84" s="2">
        <v>0</v>
      </c>
      <c r="H84" s="2">
        <v>0</v>
      </c>
      <c r="I84" s="2" t="s">
        <v>408</v>
      </c>
      <c r="K84" s="43" t="str">
        <f>INDEX(英雄信息!$C$3:$O$5266,IF(ISERROR(MATCH($A84,英雄信息!$C:$C,0)),IF(ISERROR(MATCH($A84,英雄信息!$D:$D,0)),IF(ISERROR(MATCH($A84,英雄信息!$E:$E,0)),MATCH($A84,英雄信息!$F:$F,0),MATCH($A84,英雄信息!$E:$E,0)),MATCH($A84,英雄信息!$D:$D,0)),MATCH($A84,英雄信息!$C:$C,0))-1,13)</f>
        <v>蜈蚣长老</v>
      </c>
      <c r="L84" t="str">
        <f>IF(E84=0,"",VLOOKUP(E84,英雄信息!$A:$B,2,0))</f>
        <v>蛇咬拳斯内克</v>
      </c>
      <c r="M84" t="str">
        <f>IF(F84=0,"",VLOOKUP(F84,英雄信息!$A:$B,2,0))</f>
        <v/>
      </c>
      <c r="N84" t="str">
        <f>IF(G84=0,"",VLOOKUP(G84,英雄信息!$A:$B,2,0))</f>
        <v/>
      </c>
      <c r="O84" t="str">
        <f>IF(H84=0,"",VLOOKUP(H84,英雄信息!$A:$B,2,0))</f>
        <v/>
      </c>
      <c r="Q84" t="str">
        <f t="shared" si="1"/>
        <v>与蛇咬拳斯内克一起上阵，生命提高17%</v>
      </c>
    </row>
    <row r="85" spans="1:17">
      <c r="A85" s="1">
        <v>1019931</v>
      </c>
      <c r="B85" s="2" t="s">
        <v>409</v>
      </c>
      <c r="C85" s="2">
        <v>0</v>
      </c>
      <c r="D85" s="2">
        <v>1</v>
      </c>
      <c r="E85" s="2">
        <v>40067</v>
      </c>
      <c r="F85" s="2">
        <v>0</v>
      </c>
      <c r="G85" s="2">
        <v>0</v>
      </c>
      <c r="H85" s="2">
        <v>0</v>
      </c>
      <c r="I85" s="2" t="s">
        <v>410</v>
      </c>
      <c r="K85" s="43" t="str">
        <f>INDEX(英雄信息!$C$3:$O$5266,IF(ISERROR(MATCH($A85,英雄信息!$C:$C,0)),IF(ISERROR(MATCH($A85,英雄信息!$D:$D,0)),IF(ISERROR(MATCH($A85,英雄信息!$E:$E,0)),MATCH($A85,英雄信息!$F:$F,0),MATCH($A85,英雄信息!$E:$E,0)),MATCH($A85,英雄信息!$D:$D,0)),MATCH($A85,英雄信息!$C:$C,0))-1,13)</f>
        <v>蛇咬拳斯内克</v>
      </c>
      <c r="L85" t="str">
        <f>IF(E85=0,"",VLOOKUP(E85,英雄信息!$A:$B,2,0))</f>
        <v>大背头侠</v>
      </c>
      <c r="M85" t="str">
        <f>IF(F85=0,"",VLOOKUP(F85,英雄信息!$A:$B,2,0))</f>
        <v/>
      </c>
      <c r="N85" t="str">
        <f>IF(G85=0,"",VLOOKUP(G85,英雄信息!$A:$B,2,0))</f>
        <v/>
      </c>
      <c r="O85" t="str">
        <f>IF(H85=0,"",VLOOKUP(H85,英雄信息!$A:$B,2,0))</f>
        <v/>
      </c>
      <c r="Q85" t="str">
        <f t="shared" si="1"/>
        <v>与大背头侠一起上阵，生命提高16%</v>
      </c>
    </row>
    <row r="86" spans="1:17">
      <c r="A86" s="1">
        <v>1019932</v>
      </c>
      <c r="B86" s="2" t="s">
        <v>409</v>
      </c>
      <c r="C86" s="2">
        <v>0</v>
      </c>
      <c r="D86" s="2">
        <v>1</v>
      </c>
      <c r="E86" s="2">
        <v>10199</v>
      </c>
      <c r="F86" s="2">
        <v>0</v>
      </c>
      <c r="G86" s="2">
        <v>0</v>
      </c>
      <c r="H86" s="2">
        <v>0</v>
      </c>
      <c r="I86" s="2" t="s">
        <v>396</v>
      </c>
      <c r="K86" s="43" t="str">
        <f>INDEX(英雄信息!$C$3:$O$5266,IF(ISERROR(MATCH($A86,英雄信息!$C:$C,0)),IF(ISERROR(MATCH($A86,英雄信息!$D:$D,0)),IF(ISERROR(MATCH($A86,英雄信息!$E:$E,0)),MATCH($A86,英雄信息!$F:$F,0),MATCH($A86,英雄信息!$E:$E,0)),MATCH($A86,英雄信息!$D:$D,0)),MATCH($A86,英雄信息!$C:$C,0))-1,13)</f>
        <v>大背头侠</v>
      </c>
      <c r="L86" t="str">
        <f>IF(E86=0,"",VLOOKUP(E86,英雄信息!$A:$B,2,0))</f>
        <v>蛇咬拳斯内克</v>
      </c>
      <c r="M86" t="str">
        <f>IF(F86=0,"",VLOOKUP(F86,英雄信息!$A:$B,2,0))</f>
        <v/>
      </c>
      <c r="N86" t="str">
        <f>IF(G86=0,"",VLOOKUP(G86,英雄信息!$A:$B,2,0))</f>
        <v/>
      </c>
      <c r="O86" t="str">
        <f>IF(H86=0,"",VLOOKUP(H86,英雄信息!$A:$B,2,0))</f>
        <v/>
      </c>
      <c r="Q86" t="str">
        <f t="shared" si="1"/>
        <v>与蛇咬拳斯内克一起上阵，生命提高16%</v>
      </c>
    </row>
    <row r="87" spans="1:17">
      <c r="A87" s="1">
        <v>1022111</v>
      </c>
      <c r="B87" s="2" t="s">
        <v>411</v>
      </c>
      <c r="C87" s="2">
        <v>0</v>
      </c>
      <c r="D87" s="2">
        <v>1</v>
      </c>
      <c r="E87" s="2">
        <v>10045</v>
      </c>
      <c r="F87" s="2">
        <v>0</v>
      </c>
      <c r="G87" s="2">
        <v>0</v>
      </c>
      <c r="H87" s="2">
        <v>0</v>
      </c>
      <c r="I87" s="2" t="s">
        <v>412</v>
      </c>
      <c r="K87" s="43" t="str">
        <f>INDEX(英雄信息!$C$3:$O$5266,IF(ISERROR(MATCH($A87,英雄信息!$C:$C,0)),IF(ISERROR(MATCH($A87,英雄信息!$D:$D,0)),IF(ISERROR(MATCH($A87,英雄信息!$E:$E,0)),MATCH($A87,英雄信息!$F:$F,0),MATCH($A87,英雄信息!$E:$E,0)),MATCH($A87,英雄信息!$D:$D,0)),MATCH($A87,英雄信息!$C:$C,0))-1,13)</f>
        <v>地底人</v>
      </c>
      <c r="L87" t="str">
        <f>IF(E87=0,"",VLOOKUP(E87,英雄信息!$A:$B,2,0))</f>
        <v>狮子兽王</v>
      </c>
      <c r="M87" t="str">
        <f>IF(F87=0,"",VLOOKUP(F87,英雄信息!$A:$B,2,0))</f>
        <v/>
      </c>
      <c r="N87" t="str">
        <f>IF(G87=0,"",VLOOKUP(G87,英雄信息!$A:$B,2,0))</f>
        <v/>
      </c>
      <c r="O87" t="str">
        <f>IF(H87=0,"",VLOOKUP(H87,英雄信息!$A:$B,2,0))</f>
        <v/>
      </c>
      <c r="Q87" t="str">
        <f t="shared" si="1"/>
        <v>与狮子兽王一起上阵，攻击提高15%</v>
      </c>
    </row>
    <row r="88" spans="1:17">
      <c r="A88" s="1">
        <v>1022121</v>
      </c>
      <c r="B88" s="2" t="s">
        <v>413</v>
      </c>
      <c r="C88" s="2">
        <v>0</v>
      </c>
      <c r="D88" s="2">
        <v>1</v>
      </c>
      <c r="E88" s="2">
        <v>10100</v>
      </c>
      <c r="F88" s="2">
        <v>0</v>
      </c>
      <c r="G88" s="2">
        <v>0</v>
      </c>
      <c r="H88" s="2">
        <v>0</v>
      </c>
      <c r="I88" s="2" t="s">
        <v>414</v>
      </c>
      <c r="K88" s="43" t="str">
        <f>INDEX(英雄信息!$C$3:$O$5266,IF(ISERROR(MATCH($A88,英雄信息!$C:$C,0)),IF(ISERROR(MATCH($A88,英雄信息!$D:$D,0)),IF(ISERROR(MATCH($A88,英雄信息!$E:$E,0)),MATCH($A88,英雄信息!$F:$F,0),MATCH($A88,英雄信息!$E:$E,0)),MATCH($A88,英雄信息!$D:$D,0)),MATCH($A88,英雄信息!$C:$C,0))-1,13)</f>
        <v>地底人</v>
      </c>
      <c r="L88" t="str">
        <f>IF(E88=0,"",VLOOKUP(E88,英雄信息!$A:$B,2,0))</f>
        <v>山猿</v>
      </c>
      <c r="M88" t="str">
        <f>IF(F88=0,"",VLOOKUP(F88,英雄信息!$A:$B,2,0))</f>
        <v/>
      </c>
      <c r="N88" t="str">
        <f>IF(G88=0,"",VLOOKUP(G88,英雄信息!$A:$B,2,0))</f>
        <v/>
      </c>
      <c r="O88" t="str">
        <f>IF(H88=0,"",VLOOKUP(H88,英雄信息!$A:$B,2,0))</f>
        <v/>
      </c>
      <c r="Q88" t="str">
        <f t="shared" si="1"/>
        <v>与山猿一起上阵，生命提高15%</v>
      </c>
    </row>
    <row r="89" spans="1:17">
      <c r="A89" s="1">
        <v>1022131</v>
      </c>
      <c r="B89" s="2" t="s">
        <v>415</v>
      </c>
      <c r="C89" s="2">
        <v>0</v>
      </c>
      <c r="D89" s="2">
        <v>1</v>
      </c>
      <c r="E89" s="2">
        <v>10144</v>
      </c>
      <c r="F89" s="2">
        <v>0</v>
      </c>
      <c r="G89" s="2">
        <v>0</v>
      </c>
      <c r="H89" s="2">
        <v>0</v>
      </c>
      <c r="I89" s="2" t="s">
        <v>416</v>
      </c>
      <c r="K89" s="43" t="str">
        <f>INDEX(英雄信息!$C$3:$O$5266,IF(ISERROR(MATCH($A89,英雄信息!$C:$C,0)),IF(ISERROR(MATCH($A89,英雄信息!$D:$D,0)),IF(ISERROR(MATCH($A89,英雄信息!$E:$E,0)),MATCH($A89,英雄信息!$F:$F,0),MATCH($A89,英雄信息!$E:$E,0)),MATCH($A89,英雄信息!$D:$D,0)),MATCH($A89,英雄信息!$C:$C,0))-1,13)</f>
        <v>地底人</v>
      </c>
      <c r="L89" t="str">
        <f>IF(E89=0,"",VLOOKUP(E89,英雄信息!$A:$B,2,0))</f>
        <v>海带人</v>
      </c>
      <c r="M89" t="str">
        <f>IF(F89=0,"",VLOOKUP(F89,英雄信息!$A:$B,2,0))</f>
        <v/>
      </c>
      <c r="N89" t="str">
        <f>IF(G89=0,"",VLOOKUP(G89,英雄信息!$A:$B,2,0))</f>
        <v/>
      </c>
      <c r="O89" t="str">
        <f>IF(H89=0,"",VLOOKUP(H89,英雄信息!$A:$B,2,0))</f>
        <v/>
      </c>
      <c r="Q89" t="str">
        <f t="shared" si="1"/>
        <v>与海带人一起上阵，攻击提高15%</v>
      </c>
    </row>
    <row r="90" spans="1:17">
      <c r="A90" s="1">
        <v>1023211</v>
      </c>
      <c r="B90" s="2" t="s">
        <v>417</v>
      </c>
      <c r="C90" s="2">
        <v>0</v>
      </c>
      <c r="D90" s="2">
        <v>1</v>
      </c>
      <c r="E90" s="2">
        <v>10034</v>
      </c>
      <c r="F90" s="2">
        <v>0</v>
      </c>
      <c r="G90" s="2">
        <v>0</v>
      </c>
      <c r="H90" s="2">
        <v>0</v>
      </c>
      <c r="I90" s="2" t="s">
        <v>418</v>
      </c>
      <c r="K90" s="43" t="str">
        <f>INDEX(英雄信息!$C$3:$O$5266,IF(ISERROR(MATCH($A90,英雄信息!$C:$C,0)),IF(ISERROR(MATCH($A90,英雄信息!$D:$D,0)),IF(ISERROR(MATCH($A90,英雄信息!$E:$E,0)),MATCH($A90,英雄信息!$F:$F,0),MATCH($A90,英雄信息!$E:$E,0)),MATCH($A90,英雄信息!$D:$D,0)),MATCH($A90,英雄信息!$C:$C,0))-1,13)</f>
        <v>桃源杂兵</v>
      </c>
      <c r="L90" t="str">
        <f>IF(E90=0,"",VLOOKUP(E90,英雄信息!$A:$B,2,0))</f>
        <v>闪光佛莱士</v>
      </c>
      <c r="M90" t="str">
        <f>IF(F90=0,"",VLOOKUP(F90,英雄信息!$A:$B,2,0))</f>
        <v/>
      </c>
      <c r="N90" t="str">
        <f>IF(G90=0,"",VLOOKUP(G90,英雄信息!$A:$B,2,0))</f>
        <v/>
      </c>
      <c r="O90" t="str">
        <f>IF(H90=0,"",VLOOKUP(H90,英雄信息!$A:$B,2,0))</f>
        <v/>
      </c>
      <c r="Q90" t="str">
        <f t="shared" si="1"/>
        <v>与闪光佛莱士一起上阵，攻击提高15%</v>
      </c>
    </row>
    <row r="91" spans="1:17">
      <c r="A91" s="1">
        <v>1023221</v>
      </c>
      <c r="B91" s="2" t="s">
        <v>419</v>
      </c>
      <c r="C91" s="2">
        <v>0</v>
      </c>
      <c r="D91" s="2">
        <v>1</v>
      </c>
      <c r="E91" s="2">
        <v>10276</v>
      </c>
      <c r="F91" s="2">
        <v>0</v>
      </c>
      <c r="G91" s="2">
        <v>0</v>
      </c>
      <c r="H91" s="2">
        <v>0</v>
      </c>
      <c r="I91" s="2" t="s">
        <v>420</v>
      </c>
      <c r="K91" s="43" t="str">
        <f>INDEX(英雄信息!$C$3:$O$5266,IF(ISERROR(MATCH($A91,英雄信息!$C:$C,0)),IF(ISERROR(MATCH($A91,英雄信息!$D:$D,0)),IF(ISERROR(MATCH($A91,英雄信息!$E:$E,0)),MATCH($A91,英雄信息!$F:$F,0),MATCH($A91,英雄信息!$E:$E,0)),MATCH($A91,英雄信息!$D:$D,0)),MATCH($A91,英雄信息!$C:$C,0))-1,13)</f>
        <v>桃源杂兵</v>
      </c>
      <c r="L91" t="str">
        <f>IF(E91=0,"",VLOOKUP(E91,英雄信息!$A:$B,2,0))</f>
        <v>蝉幼虫</v>
      </c>
      <c r="M91" t="str">
        <f>IF(F91=0,"",VLOOKUP(F91,英雄信息!$A:$B,2,0))</f>
        <v/>
      </c>
      <c r="N91" t="str">
        <f>IF(G91=0,"",VLOOKUP(G91,英雄信息!$A:$B,2,0))</f>
        <v/>
      </c>
      <c r="O91" t="str">
        <f>IF(H91=0,"",VLOOKUP(H91,英雄信息!$A:$B,2,0))</f>
        <v/>
      </c>
      <c r="Q91" t="str">
        <f t="shared" si="1"/>
        <v>与蝉幼虫一起上阵，生命提高12%</v>
      </c>
    </row>
    <row r="92" spans="1:17">
      <c r="A92" s="1">
        <v>1023222</v>
      </c>
      <c r="B92" s="2" t="s">
        <v>419</v>
      </c>
      <c r="C92" s="2">
        <v>0</v>
      </c>
      <c r="D92" s="2">
        <v>1</v>
      </c>
      <c r="E92" s="2">
        <v>10232</v>
      </c>
      <c r="F92" s="2">
        <v>0</v>
      </c>
      <c r="G92" s="2">
        <v>0</v>
      </c>
      <c r="H92" s="2">
        <v>0</v>
      </c>
      <c r="I92" s="2" t="s">
        <v>1546</v>
      </c>
      <c r="K92" s="43" t="str">
        <f>INDEX(英雄信息!$C$3:$O$5266,IF(ISERROR(MATCH($A92,英雄信息!$C:$C,0)),IF(ISERROR(MATCH($A92,英雄信息!$D:$D,0)),IF(ISERROR(MATCH($A92,英雄信息!$E:$E,0)),MATCH($A92,英雄信息!$F:$F,0),MATCH($A92,英雄信息!$E:$E,0)),MATCH($A92,英雄信息!$D:$D,0)),MATCH($A92,英雄信息!$C:$C,0))-1,13)</f>
        <v>蝉幼虫</v>
      </c>
      <c r="L92" t="str">
        <f>IF(E92=0,"",VLOOKUP(E92,英雄信息!$A:$B,2,0))</f>
        <v>桃源杂兵</v>
      </c>
      <c r="M92" t="str">
        <f>IF(F92=0,"",VLOOKUP(F92,英雄信息!$A:$B,2,0))</f>
        <v/>
      </c>
      <c r="N92" t="str">
        <f>IF(G92=0,"",VLOOKUP(G92,英雄信息!$A:$B,2,0))</f>
        <v/>
      </c>
      <c r="O92" t="str">
        <f>IF(H92=0,"",VLOOKUP(H92,英雄信息!$A:$B,2,0))</f>
        <v/>
      </c>
      <c r="Q92" t="str">
        <f t="shared" si="1"/>
        <v>与桃源杂兵一起上阵，生命提高12%</v>
      </c>
    </row>
    <row r="93" spans="1:17">
      <c r="A93" s="1">
        <v>1023231</v>
      </c>
      <c r="B93" s="2" t="s">
        <v>421</v>
      </c>
      <c r="C93" s="2">
        <v>0</v>
      </c>
      <c r="D93" s="2">
        <v>1</v>
      </c>
      <c r="E93" s="2">
        <v>20320</v>
      </c>
      <c r="F93" s="2">
        <v>0</v>
      </c>
      <c r="G93" s="2">
        <v>0</v>
      </c>
      <c r="H93" s="2">
        <v>0</v>
      </c>
      <c r="I93" s="2" t="s">
        <v>422</v>
      </c>
      <c r="K93" s="43" t="str">
        <f>INDEX(英雄信息!$C$3:$O$5266,IF(ISERROR(MATCH($A93,英雄信息!$C:$C,0)),IF(ISERROR(MATCH($A93,英雄信息!$D:$D,0)),IF(ISERROR(MATCH($A93,英雄信息!$E:$E,0)),MATCH($A93,英雄信息!$F:$F,0),MATCH($A93,英雄信息!$E:$E,0)),MATCH($A93,英雄信息!$D:$D,0)),MATCH($A93,英雄信息!$C:$C,0))-1,13)</f>
        <v>桃源杂兵</v>
      </c>
      <c r="L93" t="str">
        <f>IF(E93=0,"",VLOOKUP(E93,英雄信息!$A:$B,2,0))</f>
        <v>袖珍机器人</v>
      </c>
      <c r="M93" t="str">
        <f>IF(F93=0,"",VLOOKUP(F93,英雄信息!$A:$B,2,0))</f>
        <v/>
      </c>
      <c r="N93" t="str">
        <f>IF(G93=0,"",VLOOKUP(G93,英雄信息!$A:$B,2,0))</f>
        <v/>
      </c>
      <c r="O93" t="str">
        <f>IF(H93=0,"",VLOOKUP(H93,英雄信息!$A:$B,2,0))</f>
        <v/>
      </c>
      <c r="Q93" t="str">
        <f t="shared" si="1"/>
        <v>与袖珍机器人一起上阵，生命提高12%</v>
      </c>
    </row>
    <row r="94" spans="1:17">
      <c r="A94" s="1">
        <v>1023232</v>
      </c>
      <c r="B94" s="2" t="s">
        <v>421</v>
      </c>
      <c r="C94" s="2">
        <v>0</v>
      </c>
      <c r="D94" s="2">
        <v>1</v>
      </c>
      <c r="E94" s="2">
        <v>10232</v>
      </c>
      <c r="F94" s="2">
        <v>0</v>
      </c>
      <c r="G94" s="2">
        <v>0</v>
      </c>
      <c r="H94" s="2">
        <v>0</v>
      </c>
      <c r="I94" s="2" t="s">
        <v>1546</v>
      </c>
      <c r="K94" s="43" t="str">
        <f>INDEX(英雄信息!$C$3:$O$5266,IF(ISERROR(MATCH($A94,英雄信息!$C:$C,0)),IF(ISERROR(MATCH($A94,英雄信息!$D:$D,0)),IF(ISERROR(MATCH($A94,英雄信息!$E:$E,0)),MATCH($A94,英雄信息!$F:$F,0),MATCH($A94,英雄信息!$E:$E,0)),MATCH($A94,英雄信息!$D:$D,0)),MATCH($A94,英雄信息!$C:$C,0))-1,13)</f>
        <v>袖珍机器人</v>
      </c>
      <c r="L94" t="str">
        <f>IF(E94=0,"",VLOOKUP(E94,英雄信息!$A:$B,2,0))</f>
        <v>桃源杂兵</v>
      </c>
      <c r="M94" t="str">
        <f>IF(F94=0,"",VLOOKUP(F94,英雄信息!$A:$B,2,0))</f>
        <v/>
      </c>
      <c r="N94" t="str">
        <f>IF(G94=0,"",VLOOKUP(G94,英雄信息!$A:$B,2,0))</f>
        <v/>
      </c>
      <c r="O94" t="str">
        <f>IF(H94=0,"",VLOOKUP(H94,英雄信息!$A:$B,2,0))</f>
        <v/>
      </c>
      <c r="Q94" t="str">
        <f t="shared" si="1"/>
        <v>与桃源杂兵一起上阵，生命提高12%</v>
      </c>
    </row>
    <row r="95" spans="1:17">
      <c r="A95" s="1">
        <v>1024311</v>
      </c>
      <c r="B95" s="2" t="s">
        <v>423</v>
      </c>
      <c r="C95" s="2">
        <v>0</v>
      </c>
      <c r="D95" s="2">
        <v>1</v>
      </c>
      <c r="E95" s="2">
        <v>10254</v>
      </c>
      <c r="F95" s="2">
        <v>10331</v>
      </c>
      <c r="G95" s="2">
        <v>0</v>
      </c>
      <c r="H95" s="2">
        <v>0</v>
      </c>
      <c r="I95" s="2" t="s">
        <v>424</v>
      </c>
      <c r="K95" s="43" t="str">
        <f>INDEX(英雄信息!$C$3:$O$5266,IF(ISERROR(MATCH($A95,英雄信息!$C:$C,0)),IF(ISERROR(MATCH($A95,英雄信息!$D:$D,0)),IF(ISERROR(MATCH($A95,英雄信息!$E:$E,0)),MATCH($A95,英雄信息!$F:$F,0),MATCH($A95,英雄信息!$E:$E,0)),MATCH($A95,英雄信息!$D:$D,0)),MATCH($A95,英雄信息!$C:$C,0))-1,13)</f>
        <v>三头怪人</v>
      </c>
      <c r="L95" t="str">
        <f>IF(E95=0,"",VLOOKUP(E95,英雄信息!$A:$B,2,0))</f>
        <v>万年蝉幼虫</v>
      </c>
      <c r="M95" t="str">
        <f>IF(F95=0,"",VLOOKUP(F95,英雄信息!$A:$B,2,0))</f>
        <v>茶岚子</v>
      </c>
      <c r="N95" t="str">
        <f>IF(G95=0,"",VLOOKUP(G95,英雄信息!$A:$B,2,0))</f>
        <v/>
      </c>
      <c r="O95" t="str">
        <f>IF(H95=0,"",VLOOKUP(H95,英雄信息!$A:$B,2,0))</f>
        <v/>
      </c>
      <c r="Q95" t="str">
        <f t="shared" si="1"/>
        <v>与万年蝉幼虫、茶岚子一起上阵，攻击提高14%</v>
      </c>
    </row>
    <row r="96" spans="1:17">
      <c r="A96" s="1">
        <v>1024312</v>
      </c>
      <c r="B96" s="2" t="s">
        <v>423</v>
      </c>
      <c r="C96" s="2">
        <v>0</v>
      </c>
      <c r="D96" s="2">
        <v>1</v>
      </c>
      <c r="E96" s="2">
        <v>10243</v>
      </c>
      <c r="F96" s="2">
        <v>10331</v>
      </c>
      <c r="G96" s="2">
        <v>0</v>
      </c>
      <c r="H96" s="2">
        <v>0</v>
      </c>
      <c r="I96" s="2" t="s">
        <v>1586</v>
      </c>
      <c r="K96" s="43" t="str">
        <f>INDEX(英雄信息!$C$3:$O$5266,IF(ISERROR(MATCH($A96,英雄信息!$C:$C,0)),IF(ISERROR(MATCH($A96,英雄信息!$D:$D,0)),IF(ISERROR(MATCH($A96,英雄信息!$E:$E,0)),MATCH($A96,英雄信息!$F:$F,0),MATCH($A96,英雄信息!$E:$E,0)),MATCH($A96,英雄信息!$D:$D,0)),MATCH($A96,英雄信息!$C:$C,0))-1,13)</f>
        <v>万年蝉幼虫</v>
      </c>
      <c r="L96" t="str">
        <f>IF(E96=0,"",VLOOKUP(E96,英雄信息!$A:$B,2,0))</f>
        <v>三头怪人</v>
      </c>
      <c r="M96" t="str">
        <f>IF(F96=0,"",VLOOKUP(F96,英雄信息!$A:$B,2,0))</f>
        <v>茶岚子</v>
      </c>
      <c r="N96" t="str">
        <f>IF(G96=0,"",VLOOKUP(G96,英雄信息!$A:$B,2,0))</f>
        <v/>
      </c>
      <c r="O96" t="str">
        <f>IF(H96=0,"",VLOOKUP(H96,英雄信息!$A:$B,2,0))</f>
        <v/>
      </c>
      <c r="Q96" t="str">
        <f t="shared" si="1"/>
        <v>与三头怪人、茶岚子一起上阵，攻击提高14%</v>
      </c>
    </row>
    <row r="97" spans="1:17">
      <c r="A97" s="1">
        <v>1024313</v>
      </c>
      <c r="B97" s="2" t="s">
        <v>423</v>
      </c>
      <c r="C97" s="2">
        <v>0</v>
      </c>
      <c r="D97" s="2">
        <v>1</v>
      </c>
      <c r="E97" s="2">
        <v>10243</v>
      </c>
      <c r="F97" s="2">
        <v>10254</v>
      </c>
      <c r="G97" s="2">
        <v>0</v>
      </c>
      <c r="H97" s="2">
        <v>0</v>
      </c>
      <c r="I97" s="2" t="s">
        <v>1544</v>
      </c>
      <c r="K97" s="43" t="str">
        <f>INDEX(英雄信息!$C$3:$O$5266,IF(ISERROR(MATCH($A97,英雄信息!$C:$C,0)),IF(ISERROR(MATCH($A97,英雄信息!$D:$D,0)),IF(ISERROR(MATCH($A97,英雄信息!$E:$E,0)),MATCH($A97,英雄信息!$F:$F,0),MATCH($A97,英雄信息!$E:$E,0)),MATCH($A97,英雄信息!$D:$D,0)),MATCH($A97,英雄信息!$C:$C,0))-1,13)</f>
        <v>茶岚子</v>
      </c>
      <c r="L97" t="str">
        <f>IF(E97=0,"",VLOOKUP(E97,英雄信息!$A:$B,2,0))</f>
        <v>三头怪人</v>
      </c>
      <c r="M97" t="str">
        <f>IF(F97=0,"",VLOOKUP(F97,英雄信息!$A:$B,2,0))</f>
        <v>万年蝉幼虫</v>
      </c>
      <c r="N97" t="str">
        <f>IF(G97=0,"",VLOOKUP(G97,英雄信息!$A:$B,2,0))</f>
        <v/>
      </c>
      <c r="O97" t="str">
        <f>IF(H97=0,"",VLOOKUP(H97,英雄信息!$A:$B,2,0))</f>
        <v/>
      </c>
      <c r="Q97" t="str">
        <f t="shared" si="1"/>
        <v>与三头怪人、万年蝉幼虫一起上阵，攻击提高14%</v>
      </c>
    </row>
    <row r="98" spans="1:17">
      <c r="A98" s="1">
        <v>1024321</v>
      </c>
      <c r="B98" s="2" t="s">
        <v>425</v>
      </c>
      <c r="C98" s="2">
        <v>0</v>
      </c>
      <c r="D98" s="2">
        <v>1</v>
      </c>
      <c r="E98" s="2">
        <v>10320</v>
      </c>
      <c r="F98" s="2">
        <v>0</v>
      </c>
      <c r="G98" s="2">
        <v>0</v>
      </c>
      <c r="H98" s="2">
        <v>0</v>
      </c>
      <c r="I98" s="2" t="s">
        <v>426</v>
      </c>
      <c r="K98" s="43" t="str">
        <f>INDEX(英雄信息!$C$3:$O$5266,IF(ISERROR(MATCH($A98,英雄信息!$C:$C,0)),IF(ISERROR(MATCH($A98,英雄信息!$D:$D,0)),IF(ISERROR(MATCH($A98,英雄信息!$E:$E,0)),MATCH($A98,英雄信息!$F:$F,0),MATCH($A98,英雄信息!$E:$E,0)),MATCH($A98,英雄信息!$D:$D,0)),MATCH($A98,英雄信息!$C:$C,0))-1,13)</f>
        <v>三头怪人</v>
      </c>
      <c r="L98" t="str">
        <f>IF(E98=0,"",VLOOKUP(E98,英雄信息!$A:$B,2,0))</f>
        <v>雪人怪</v>
      </c>
      <c r="M98" t="str">
        <f>IF(F98=0,"",VLOOKUP(F98,英雄信息!$A:$B,2,0))</f>
        <v/>
      </c>
      <c r="N98" t="str">
        <f>IF(G98=0,"",VLOOKUP(G98,英雄信息!$A:$B,2,0))</f>
        <v/>
      </c>
      <c r="O98" t="str">
        <f>IF(H98=0,"",VLOOKUP(H98,英雄信息!$A:$B,2,0))</f>
        <v/>
      </c>
      <c r="Q98" t="str">
        <f t="shared" si="1"/>
        <v>与雪人怪一起上阵，生命提高12%</v>
      </c>
    </row>
    <row r="99" spans="1:17">
      <c r="A99" s="1">
        <v>1024322</v>
      </c>
      <c r="B99" s="2" t="s">
        <v>425</v>
      </c>
      <c r="C99" s="2">
        <v>0</v>
      </c>
      <c r="D99" s="2">
        <v>1</v>
      </c>
      <c r="E99" s="2">
        <v>10243</v>
      </c>
      <c r="F99" s="2">
        <v>0</v>
      </c>
      <c r="G99" s="2">
        <v>0</v>
      </c>
      <c r="H99" s="2">
        <v>0</v>
      </c>
      <c r="I99" s="2" t="s">
        <v>1564</v>
      </c>
      <c r="K99" s="43" t="str">
        <f>INDEX(英雄信息!$C$3:$O$5266,IF(ISERROR(MATCH($A99,英雄信息!$C:$C,0)),IF(ISERROR(MATCH($A99,英雄信息!$D:$D,0)),IF(ISERROR(MATCH($A99,英雄信息!$E:$E,0)),MATCH($A99,英雄信息!$F:$F,0),MATCH($A99,英雄信息!$E:$E,0)),MATCH($A99,英雄信息!$D:$D,0)),MATCH($A99,英雄信息!$C:$C,0))-1,13)</f>
        <v>雪人怪</v>
      </c>
      <c r="L99" t="str">
        <f>IF(E99=0,"",VLOOKUP(E99,英雄信息!$A:$B,2,0))</f>
        <v>三头怪人</v>
      </c>
      <c r="M99" t="str">
        <f>IF(F99=0,"",VLOOKUP(F99,英雄信息!$A:$B,2,0))</f>
        <v/>
      </c>
      <c r="N99" t="str">
        <f>IF(G99=0,"",VLOOKUP(G99,英雄信息!$A:$B,2,0))</f>
        <v/>
      </c>
      <c r="O99" t="str">
        <f>IF(H99=0,"",VLOOKUP(H99,英雄信息!$A:$B,2,0))</f>
        <v/>
      </c>
      <c r="Q99" t="str">
        <f t="shared" si="1"/>
        <v>与三头怪人一起上阵，生命提高12%</v>
      </c>
    </row>
    <row r="100" spans="1:17">
      <c r="A100" s="1">
        <v>1024331</v>
      </c>
      <c r="B100" s="2" t="s">
        <v>427</v>
      </c>
      <c r="C100" s="2">
        <v>0</v>
      </c>
      <c r="D100" s="2">
        <v>1</v>
      </c>
      <c r="E100" s="2">
        <v>10155</v>
      </c>
      <c r="F100" s="2">
        <v>0</v>
      </c>
      <c r="G100" s="2">
        <v>0</v>
      </c>
      <c r="H100" s="2">
        <v>0</v>
      </c>
      <c r="I100" s="2" t="s">
        <v>428</v>
      </c>
      <c r="K100" s="43" t="str">
        <f>INDEX(英雄信息!$C$3:$O$5266,IF(ISERROR(MATCH($A100,英雄信息!$C:$C,0)),IF(ISERROR(MATCH($A100,英雄信息!$D:$D,0)),IF(ISERROR(MATCH($A100,英雄信息!$E:$E,0)),MATCH($A100,英雄信息!$F:$F,0),MATCH($A100,英雄信息!$E:$E,0)),MATCH($A100,英雄信息!$D:$D,0)),MATCH($A100,英雄信息!$C:$C,0))-1,13)</f>
        <v>三头怪人</v>
      </c>
      <c r="L100" t="str">
        <f>IF(E100=0,"",VLOOKUP(E100,英雄信息!$A:$B,2,0))</f>
        <v>螃蟹怪人</v>
      </c>
      <c r="M100" t="str">
        <f>IF(F100=0,"",VLOOKUP(F100,英雄信息!$A:$B,2,0))</f>
        <v/>
      </c>
      <c r="N100" t="str">
        <f>IF(G100=0,"",VLOOKUP(G100,英雄信息!$A:$B,2,0))</f>
        <v/>
      </c>
      <c r="O100" t="str">
        <f>IF(H100=0,"",VLOOKUP(H100,英雄信息!$A:$B,2,0))</f>
        <v/>
      </c>
      <c r="Q100" t="str">
        <f t="shared" si="1"/>
        <v>与螃蟹怪人一起上阵，攻击提高15%</v>
      </c>
    </row>
    <row r="101" spans="1:17">
      <c r="A101" s="1">
        <v>1025411</v>
      </c>
      <c r="B101" s="2" t="s">
        <v>429</v>
      </c>
      <c r="C101" s="2">
        <v>0</v>
      </c>
      <c r="D101" s="2">
        <v>1</v>
      </c>
      <c r="E101" s="2">
        <v>30089</v>
      </c>
      <c r="F101" s="2">
        <v>0</v>
      </c>
      <c r="G101" s="2">
        <v>0</v>
      </c>
      <c r="H101" s="2">
        <v>0</v>
      </c>
      <c r="I101" s="2" t="s">
        <v>430</v>
      </c>
      <c r="K101" s="43" t="str">
        <f>INDEX(英雄信息!$C$3:$O$5266,IF(ISERROR(MATCH($A101,英雄信息!$C:$C,0)),IF(ISERROR(MATCH($A101,英雄信息!$D:$D,0)),IF(ISERROR(MATCH($A101,英雄信息!$E:$E,0)),MATCH($A101,英雄信息!$F:$F,0),MATCH($A101,英雄信息!$E:$E,0)),MATCH($A101,英雄信息!$D:$D,0)),MATCH($A101,英雄信息!$C:$C,0))-1,13)</f>
        <v>万年蝉幼虫</v>
      </c>
      <c r="L101" t="str">
        <f>IF(E101=0,"",VLOOKUP(E101,英雄信息!$A:$B,2,0))</f>
        <v>天空之王</v>
      </c>
      <c r="M101" t="str">
        <f>IF(F101=0,"",VLOOKUP(F101,英雄信息!$A:$B,2,0))</f>
        <v/>
      </c>
      <c r="N101" t="str">
        <f>IF(G101=0,"",VLOOKUP(G101,英雄信息!$A:$B,2,0))</f>
        <v/>
      </c>
      <c r="O101" t="str">
        <f>IF(H101=0,"",VLOOKUP(H101,英雄信息!$A:$B,2,0))</f>
        <v/>
      </c>
      <c r="Q101" t="str">
        <f t="shared" si="1"/>
        <v>与天空之王一起上阵，生命提高15%</v>
      </c>
    </row>
    <row r="102" spans="1:17">
      <c r="A102" s="1">
        <v>1025421</v>
      </c>
      <c r="B102" s="2" t="s">
        <v>431</v>
      </c>
      <c r="C102" s="2">
        <v>0</v>
      </c>
      <c r="D102" s="2">
        <v>1</v>
      </c>
      <c r="E102" s="2">
        <v>10298</v>
      </c>
      <c r="F102" s="2">
        <v>0</v>
      </c>
      <c r="G102" s="2">
        <v>0</v>
      </c>
      <c r="H102" s="2">
        <v>0</v>
      </c>
      <c r="I102" s="2" t="s">
        <v>432</v>
      </c>
      <c r="K102" s="43" t="str">
        <f>INDEX(英雄信息!$C$3:$O$5266,IF(ISERROR(MATCH($A102,英雄信息!$C:$C,0)),IF(ISERROR(MATCH($A102,英雄信息!$D:$D,0)),IF(ISERROR(MATCH($A102,英雄信息!$E:$E,0)),MATCH($A102,英雄信息!$F:$F,0),MATCH($A102,英雄信息!$E:$E,0)),MATCH($A102,英雄信息!$D:$D,0)),MATCH($A102,英雄信息!$C:$C,0))-1,13)</f>
        <v>万年蝉幼虫</v>
      </c>
      <c r="L102" t="str">
        <f>IF(E102=0,"",VLOOKUP(E102,英雄信息!$A:$B,2,0))</f>
        <v>章鱼怪</v>
      </c>
      <c r="M102" t="str">
        <f>IF(F102=0,"",VLOOKUP(F102,英雄信息!$A:$B,2,0))</f>
        <v/>
      </c>
      <c r="N102" t="str">
        <f>IF(G102=0,"",VLOOKUP(G102,英雄信息!$A:$B,2,0))</f>
        <v/>
      </c>
      <c r="O102" t="str">
        <f>IF(H102=0,"",VLOOKUP(H102,英雄信息!$A:$B,2,0))</f>
        <v/>
      </c>
      <c r="Q102" t="str">
        <f t="shared" si="1"/>
        <v>与章鱼怪一起上阵，攻击提高12%</v>
      </c>
    </row>
    <row r="103" spans="1:17">
      <c r="A103" s="1">
        <v>1025422</v>
      </c>
      <c r="B103" s="2" t="s">
        <v>431</v>
      </c>
      <c r="C103" s="2">
        <v>0</v>
      </c>
      <c r="D103" s="2">
        <v>1</v>
      </c>
      <c r="E103" s="2">
        <v>10254</v>
      </c>
      <c r="F103" s="2">
        <v>0</v>
      </c>
      <c r="G103" s="2">
        <v>0</v>
      </c>
      <c r="H103" s="2">
        <v>0</v>
      </c>
      <c r="I103" s="2" t="s">
        <v>433</v>
      </c>
      <c r="K103" s="43" t="str">
        <f>INDEX(英雄信息!$C$3:$O$5266,IF(ISERROR(MATCH($A103,英雄信息!$C:$C,0)),IF(ISERROR(MATCH($A103,英雄信息!$D:$D,0)),IF(ISERROR(MATCH($A103,英雄信息!$E:$E,0)),MATCH($A103,英雄信息!$F:$F,0),MATCH($A103,英雄信息!$E:$E,0)),MATCH($A103,英雄信息!$D:$D,0)),MATCH($A103,英雄信息!$C:$C,0))-1,13)</f>
        <v>章鱼怪</v>
      </c>
      <c r="L103" t="str">
        <f>IF(E103=0,"",VLOOKUP(E103,英雄信息!$A:$B,2,0))</f>
        <v>万年蝉幼虫</v>
      </c>
      <c r="M103" t="str">
        <f>IF(F103=0,"",VLOOKUP(F103,英雄信息!$A:$B,2,0))</f>
        <v/>
      </c>
      <c r="N103" t="str">
        <f>IF(G103=0,"",VLOOKUP(G103,英雄信息!$A:$B,2,0))</f>
        <v/>
      </c>
      <c r="O103" t="str">
        <f>IF(H103=0,"",VLOOKUP(H103,英雄信息!$A:$B,2,0))</f>
        <v/>
      </c>
      <c r="Q103" t="str">
        <f t="shared" si="1"/>
        <v>与万年蝉幼虫一起上阵，攻击提高12%</v>
      </c>
    </row>
    <row r="104" spans="1:17">
      <c r="A104" s="1">
        <v>1026511</v>
      </c>
      <c r="B104" s="2" t="s">
        <v>434</v>
      </c>
      <c r="C104" s="2">
        <v>0</v>
      </c>
      <c r="D104" s="2">
        <v>1</v>
      </c>
      <c r="E104" s="2">
        <v>10210</v>
      </c>
      <c r="F104" s="2">
        <v>0</v>
      </c>
      <c r="G104" s="2">
        <v>0</v>
      </c>
      <c r="H104" s="2">
        <v>0</v>
      </c>
      <c r="I104" s="2" t="s">
        <v>435</v>
      </c>
      <c r="K104" s="43" t="str">
        <f>INDEX(英雄信息!$C$3:$O$5266,IF(ISERROR(MATCH($A104,英雄信息!$C:$C,0)),IF(ISERROR(MATCH($A104,英雄信息!$D:$D,0)),IF(ISERROR(MATCH($A104,英雄信息!$E:$E,0)),MATCH($A104,英雄信息!$F:$F,0),MATCH($A104,英雄信息!$E:$E,0)),MATCH($A104,英雄信息!$D:$D,0)),MATCH($A104,英雄信息!$C:$C,0))-1,13)</f>
        <v>光头杂兵</v>
      </c>
      <c r="L104" t="str">
        <f>IF(E104=0,"",VLOOKUP(E104,英雄信息!$A:$B,2,0))</f>
        <v>青焰</v>
      </c>
      <c r="M104" t="str">
        <f>IF(F104=0,"",VLOOKUP(F104,英雄信息!$A:$B,2,0))</f>
        <v/>
      </c>
      <c r="N104" t="str">
        <f>IF(G104=0,"",VLOOKUP(G104,英雄信息!$A:$B,2,0))</f>
        <v/>
      </c>
      <c r="O104" t="str">
        <f>IF(H104=0,"",VLOOKUP(H104,英雄信息!$A:$B,2,0))</f>
        <v/>
      </c>
      <c r="Q104" t="str">
        <f t="shared" si="1"/>
        <v>与青焰一起上阵，生命提高14%</v>
      </c>
    </row>
    <row r="105" spans="1:17">
      <c r="A105" s="1">
        <v>1029811</v>
      </c>
      <c r="B105" s="2" t="s">
        <v>436</v>
      </c>
      <c r="C105" s="2">
        <v>0</v>
      </c>
      <c r="D105" s="2">
        <v>1</v>
      </c>
      <c r="E105" s="2">
        <v>40221</v>
      </c>
      <c r="F105" s="2">
        <v>0</v>
      </c>
      <c r="G105" s="2">
        <v>0</v>
      </c>
      <c r="H105" s="2">
        <v>0</v>
      </c>
      <c r="I105" s="2" t="s">
        <v>437</v>
      </c>
      <c r="K105" s="43" t="str">
        <f>INDEX(英雄信息!$C$3:$O$5266,IF(ISERROR(MATCH($A105,英雄信息!$C:$C,0)),IF(ISERROR(MATCH($A105,英雄信息!$D:$D,0)),IF(ISERROR(MATCH($A105,英雄信息!$E:$E,0)),MATCH($A105,英雄信息!$F:$F,0),MATCH($A105,英雄信息!$E:$E,0)),MATCH($A105,英雄信息!$D:$D,0)),MATCH($A105,英雄信息!$C:$C,0))-1,13)</f>
        <v>章鱼怪</v>
      </c>
      <c r="L105" t="str">
        <f>IF(E105=0,"",VLOOKUP(E105,英雄信息!$A:$B,2,0))</f>
        <v>光头拳怪</v>
      </c>
      <c r="M105" t="str">
        <f>IF(F105=0,"",VLOOKUP(F105,英雄信息!$A:$B,2,0))</f>
        <v/>
      </c>
      <c r="N105" t="str">
        <f>IF(G105=0,"",VLOOKUP(G105,英雄信息!$A:$B,2,0))</f>
        <v/>
      </c>
      <c r="O105" t="str">
        <f>IF(H105=0,"",VLOOKUP(H105,英雄信息!$A:$B,2,0))</f>
        <v/>
      </c>
      <c r="Q105" t="str">
        <f t="shared" si="1"/>
        <v>与光头拳怪一起上阵，生命提高12%</v>
      </c>
    </row>
    <row r="106" spans="1:17">
      <c r="A106" s="1">
        <v>1029812</v>
      </c>
      <c r="B106" s="2" t="s">
        <v>438</v>
      </c>
      <c r="C106" s="2">
        <v>0</v>
      </c>
      <c r="D106" s="2">
        <v>1</v>
      </c>
      <c r="E106" s="2">
        <v>10298</v>
      </c>
      <c r="F106" s="2">
        <v>0</v>
      </c>
      <c r="G106" s="2">
        <v>0</v>
      </c>
      <c r="H106" s="2">
        <v>0</v>
      </c>
      <c r="I106" s="2" t="s">
        <v>439</v>
      </c>
      <c r="K106" s="43" t="str">
        <f>INDEX(英雄信息!$C$3:$O$5266,IF(ISERROR(MATCH($A106,英雄信息!$C:$C,0)),IF(ISERROR(MATCH($A106,英雄信息!$D:$D,0)),IF(ISERROR(MATCH($A106,英雄信息!$E:$E,0)),MATCH($A106,英雄信息!$F:$F,0),MATCH($A106,英雄信息!$E:$E,0)),MATCH($A106,英雄信息!$D:$D,0)),MATCH($A106,英雄信息!$C:$C,0))-1,13)</f>
        <v>光头拳怪</v>
      </c>
      <c r="L106" t="str">
        <f>IF(E106=0,"",VLOOKUP(E106,英雄信息!$A:$B,2,0))</f>
        <v>章鱼怪</v>
      </c>
      <c r="M106" t="str">
        <f>IF(F106=0,"",VLOOKUP(F106,英雄信息!$A:$B,2,0))</f>
        <v/>
      </c>
      <c r="N106" t="str">
        <f>IF(G106=0,"",VLOOKUP(G106,英雄信息!$A:$B,2,0))</f>
        <v/>
      </c>
      <c r="O106" t="str">
        <f>IF(H106=0,"",VLOOKUP(H106,英雄信息!$A:$B,2,0))</f>
        <v/>
      </c>
      <c r="Q106" t="str">
        <f t="shared" si="1"/>
        <v>与章鱼怪一起上阵，生命提高12%</v>
      </c>
    </row>
    <row r="107" spans="1:17">
      <c r="A107" s="1">
        <v>1030911</v>
      </c>
      <c r="B107" s="2" t="s">
        <v>440</v>
      </c>
      <c r="C107" s="2">
        <v>0</v>
      </c>
      <c r="D107" s="2">
        <v>1</v>
      </c>
      <c r="E107" s="2">
        <v>10342</v>
      </c>
      <c r="F107" s="2">
        <v>0</v>
      </c>
      <c r="G107" s="2">
        <v>0</v>
      </c>
      <c r="H107" s="2">
        <v>0</v>
      </c>
      <c r="I107" s="2" t="s">
        <v>1574</v>
      </c>
      <c r="K107" s="43" t="str">
        <f>INDEX(英雄信息!$C$3:$O$5266,IF(ISERROR(MATCH($A107,英雄信息!$C:$C,0)),IF(ISERROR(MATCH($A107,英雄信息!$D:$D,0)),IF(ISERROR(MATCH($A107,英雄信息!$E:$E,0)),MATCH($A107,英雄信息!$F:$F,0),MATCH($A107,英雄信息!$E:$E,0)),MATCH($A107,英雄信息!$D:$D,0)),MATCH($A107,英雄信息!$C:$C,0))-1,13)</f>
        <v>克隆博士</v>
      </c>
      <c r="L107" t="str">
        <f>IF(E107=0,"",VLOOKUP(E107,英雄信息!$A:$B,2,0))</f>
        <v>地底怪</v>
      </c>
      <c r="M107" t="str">
        <f>IF(F107=0,"",VLOOKUP(F107,英雄信息!$A:$B,2,0))</f>
        <v/>
      </c>
      <c r="N107" t="str">
        <f>IF(G107=0,"",VLOOKUP(G107,英雄信息!$A:$B,2,0))</f>
        <v/>
      </c>
      <c r="O107" t="str">
        <f>IF(H107=0,"",VLOOKUP(H107,英雄信息!$A:$B,2,0))</f>
        <v/>
      </c>
      <c r="Q107" t="str">
        <f t="shared" si="1"/>
        <v>与地底怪一起上阵，攻击提高12%</v>
      </c>
    </row>
    <row r="108" spans="1:17">
      <c r="A108" s="1">
        <v>1030912</v>
      </c>
      <c r="B108" s="2" t="s">
        <v>441</v>
      </c>
      <c r="C108" s="2">
        <v>0</v>
      </c>
      <c r="D108" s="2">
        <v>1</v>
      </c>
      <c r="E108" s="2">
        <v>10309</v>
      </c>
      <c r="F108" s="2">
        <v>0</v>
      </c>
      <c r="G108" s="2">
        <v>0</v>
      </c>
      <c r="H108" s="2">
        <v>0</v>
      </c>
      <c r="I108" s="2" t="s">
        <v>442</v>
      </c>
      <c r="K108" s="43" t="str">
        <f>INDEX(英雄信息!$C$3:$O$5266,IF(ISERROR(MATCH($A108,英雄信息!$C:$C,0)),IF(ISERROR(MATCH($A108,英雄信息!$D:$D,0)),IF(ISERROR(MATCH($A108,英雄信息!$E:$E,0)),MATCH($A108,英雄信息!$F:$F,0),MATCH($A108,英雄信息!$E:$E,0)),MATCH($A108,英雄信息!$D:$D,0)),MATCH($A108,英雄信息!$C:$C,0))-1,13)</f>
        <v>地底怪</v>
      </c>
      <c r="L108" t="str">
        <f>IF(E108=0,"",VLOOKUP(E108,英雄信息!$A:$B,2,0))</f>
        <v>克隆博士</v>
      </c>
      <c r="M108" t="str">
        <f>IF(F108=0,"",VLOOKUP(F108,英雄信息!$A:$B,2,0))</f>
        <v/>
      </c>
      <c r="N108" t="str">
        <f>IF(G108=0,"",VLOOKUP(G108,英雄信息!$A:$B,2,0))</f>
        <v/>
      </c>
      <c r="O108" t="str">
        <f>IF(H108=0,"",VLOOKUP(H108,英雄信息!$A:$B,2,0))</f>
        <v/>
      </c>
      <c r="Q108" t="str">
        <f t="shared" si="1"/>
        <v>与克隆博士一起上阵，攻击提高12%</v>
      </c>
    </row>
    <row r="109" spans="1:17">
      <c r="A109" s="1">
        <v>1030921</v>
      </c>
      <c r="B109" s="14" t="s">
        <v>443</v>
      </c>
      <c r="C109" s="2">
        <v>0</v>
      </c>
      <c r="D109" s="2">
        <v>1</v>
      </c>
      <c r="E109" s="2">
        <v>10287</v>
      </c>
      <c r="F109" s="2">
        <v>0</v>
      </c>
      <c r="G109" s="2">
        <v>0</v>
      </c>
      <c r="H109" s="2">
        <v>0</v>
      </c>
      <c r="I109" s="2" t="s">
        <v>444</v>
      </c>
      <c r="K109" s="43" t="str">
        <f>INDEX(英雄信息!$C$3:$O$5266,IF(ISERROR(MATCH($A109,英雄信息!$C:$C,0)),IF(ISERROR(MATCH($A109,英雄信息!$D:$D,0)),IF(ISERROR(MATCH($A109,英雄信息!$E:$E,0)),MATCH($A109,英雄信息!$F:$F,0),MATCH($A109,英雄信息!$E:$E,0)),MATCH($A109,英雄信息!$D:$D,0)),MATCH($A109,英雄信息!$C:$C,0))-1,13)</f>
        <v>克隆博士</v>
      </c>
      <c r="L109" t="str">
        <f>IF(E109=0,"",VLOOKUP(E109,英雄信息!$A:$B,2,0))</f>
        <v>拉绳人</v>
      </c>
      <c r="M109" t="str">
        <f>IF(F109=0,"",VLOOKUP(F109,英雄信息!$A:$B,2,0))</f>
        <v/>
      </c>
      <c r="N109" t="str">
        <f>IF(G109=0,"",VLOOKUP(G109,英雄信息!$A:$B,2,0))</f>
        <v/>
      </c>
      <c r="O109" t="str">
        <f>IF(H109=0,"",VLOOKUP(H109,英雄信息!$A:$B,2,0))</f>
        <v/>
      </c>
      <c r="Q109" t="str">
        <f t="shared" si="1"/>
        <v>与拉绳人一起上阵，生命提高12%</v>
      </c>
    </row>
    <row r="110" spans="1:17">
      <c r="A110" s="1">
        <v>1030922</v>
      </c>
      <c r="B110" s="14" t="s">
        <v>443</v>
      </c>
      <c r="C110" s="2">
        <v>0</v>
      </c>
      <c r="D110" s="2">
        <v>1</v>
      </c>
      <c r="E110" s="2">
        <v>10309</v>
      </c>
      <c r="F110" s="2">
        <v>0</v>
      </c>
      <c r="G110" s="2">
        <v>0</v>
      </c>
      <c r="H110" s="2">
        <v>0</v>
      </c>
      <c r="I110" s="2" t="s">
        <v>445</v>
      </c>
      <c r="K110" s="43" t="str">
        <f>INDEX(英雄信息!$C$3:$O$5266,IF(ISERROR(MATCH($A110,英雄信息!$C:$C,0)),IF(ISERROR(MATCH($A110,英雄信息!$D:$D,0)),IF(ISERROR(MATCH($A110,英雄信息!$E:$E,0)),MATCH($A110,英雄信息!$F:$F,0),MATCH($A110,英雄信息!$E:$E,0)),MATCH($A110,英雄信息!$D:$D,0)),MATCH($A110,英雄信息!$C:$C,0))-1,13)</f>
        <v>拉绳人</v>
      </c>
      <c r="L110" t="str">
        <f>IF(E110=0,"",VLOOKUP(E110,英雄信息!$A:$B,2,0))</f>
        <v>克隆博士</v>
      </c>
      <c r="M110" t="str">
        <f>IF(F110=0,"",VLOOKUP(F110,英雄信息!$A:$B,2,0))</f>
        <v/>
      </c>
      <c r="N110" t="str">
        <f>IF(G110=0,"",VLOOKUP(G110,英雄信息!$A:$B,2,0))</f>
        <v/>
      </c>
      <c r="O110" t="str">
        <f>IF(H110=0,"",VLOOKUP(H110,英雄信息!$A:$B,2,0))</f>
        <v/>
      </c>
      <c r="Q110" t="str">
        <f t="shared" si="1"/>
        <v>与克隆博士一起上阵，生命提高12%</v>
      </c>
    </row>
    <row r="111" spans="1:17">
      <c r="A111" s="1">
        <v>1030931</v>
      </c>
      <c r="B111" s="2" t="s">
        <v>446</v>
      </c>
      <c r="C111" s="2">
        <v>0</v>
      </c>
      <c r="D111" s="2">
        <v>1</v>
      </c>
      <c r="E111" s="2">
        <v>40089</v>
      </c>
      <c r="F111" s="2">
        <v>0</v>
      </c>
      <c r="G111" s="2">
        <v>0</v>
      </c>
      <c r="H111" s="2">
        <v>0</v>
      </c>
      <c r="I111" s="2" t="s">
        <v>447</v>
      </c>
      <c r="K111" s="43" t="str">
        <f>INDEX(英雄信息!$C$3:$O$5266,IF(ISERROR(MATCH($A111,英雄信息!$C:$C,0)),IF(ISERROR(MATCH($A111,英雄信息!$D:$D,0)),IF(ISERROR(MATCH($A111,英雄信息!$E:$E,0)),MATCH($A111,英雄信息!$F:$F,0),MATCH($A111,英雄信息!$E:$E,0)),MATCH($A111,英雄信息!$D:$D,0)),MATCH($A111,英雄信息!$C:$C,0))-1,13)</f>
        <v>克隆博士</v>
      </c>
      <c r="L111" t="str">
        <f>IF(E111=0,"",VLOOKUP(E111,英雄信息!$A:$B,2,0))</f>
        <v>菠萝人</v>
      </c>
      <c r="M111" t="str">
        <f>IF(F111=0,"",VLOOKUP(F111,英雄信息!$A:$B,2,0))</f>
        <v/>
      </c>
      <c r="N111" t="str">
        <f>IF(G111=0,"",VLOOKUP(G111,英雄信息!$A:$B,2,0))</f>
        <v/>
      </c>
      <c r="O111" t="str">
        <f>IF(H111=0,"",VLOOKUP(H111,英雄信息!$A:$B,2,0))</f>
        <v/>
      </c>
      <c r="Q111" t="str">
        <f t="shared" si="1"/>
        <v>与菠萝人一起上阵，生命提高15%</v>
      </c>
    </row>
    <row r="112" spans="1:17">
      <c r="A112" s="1">
        <v>1032011</v>
      </c>
      <c r="B112" s="2" t="s">
        <v>448</v>
      </c>
      <c r="C112" s="2">
        <v>0</v>
      </c>
      <c r="D112" s="2">
        <v>1</v>
      </c>
      <c r="E112" s="2">
        <v>10331</v>
      </c>
      <c r="F112" s="2">
        <v>0</v>
      </c>
      <c r="G112" s="2">
        <v>0</v>
      </c>
      <c r="H112" s="2">
        <v>0</v>
      </c>
      <c r="I112" s="2" t="s">
        <v>449</v>
      </c>
      <c r="K112" s="43" t="str">
        <f>INDEX(英雄信息!$C$3:$O$5266,IF(ISERROR(MATCH($A112,英雄信息!$C:$C,0)),IF(ISERROR(MATCH($A112,英雄信息!$D:$D,0)),IF(ISERROR(MATCH($A112,英雄信息!$E:$E,0)),MATCH($A112,英雄信息!$F:$F,0),MATCH($A112,英雄信息!$E:$E,0)),MATCH($A112,英雄信息!$D:$D,0)),MATCH($A112,英雄信息!$C:$C,0))-1,13)</f>
        <v>雪人怪</v>
      </c>
      <c r="L112" t="str">
        <f>IF(E112=0,"",VLOOKUP(E112,英雄信息!$A:$B,2,0))</f>
        <v>茶岚子</v>
      </c>
      <c r="M112" t="str">
        <f>IF(F112=0,"",VLOOKUP(F112,英雄信息!$A:$B,2,0))</f>
        <v/>
      </c>
      <c r="N112" t="str">
        <f>IF(G112=0,"",VLOOKUP(G112,英雄信息!$A:$B,2,0))</f>
        <v/>
      </c>
      <c r="O112" t="str">
        <f>IF(H112=0,"",VLOOKUP(H112,英雄信息!$A:$B,2,0))</f>
        <v/>
      </c>
      <c r="Q112" t="str">
        <f t="shared" si="1"/>
        <v>与茶岚子一起上阵，生命提高12%</v>
      </c>
    </row>
    <row r="113" spans="1:17">
      <c r="A113" s="1">
        <v>1032012</v>
      </c>
      <c r="B113" s="2" t="s">
        <v>448</v>
      </c>
      <c r="C113" s="2">
        <v>0</v>
      </c>
      <c r="D113" s="2">
        <v>1</v>
      </c>
      <c r="E113" s="2">
        <v>10320</v>
      </c>
      <c r="F113" s="2">
        <v>0</v>
      </c>
      <c r="G113" s="2">
        <v>0</v>
      </c>
      <c r="H113" s="2">
        <v>0</v>
      </c>
      <c r="I113" s="2" t="s">
        <v>426</v>
      </c>
      <c r="K113" s="43" t="str">
        <f>INDEX(英雄信息!$C$3:$O$5266,IF(ISERROR(MATCH($A113,英雄信息!$C:$C,0)),IF(ISERROR(MATCH($A113,英雄信息!$D:$D,0)),IF(ISERROR(MATCH($A113,英雄信息!$E:$E,0)),MATCH($A113,英雄信息!$F:$F,0),MATCH($A113,英雄信息!$E:$E,0)),MATCH($A113,英雄信息!$D:$D,0)),MATCH($A113,英雄信息!$C:$C,0))-1,13)</f>
        <v>茶岚子</v>
      </c>
      <c r="L113" t="str">
        <f>IF(E113=0,"",VLOOKUP(E113,英雄信息!$A:$B,2,0))</f>
        <v>雪人怪</v>
      </c>
      <c r="M113" t="str">
        <f>IF(F113=0,"",VLOOKUP(F113,英雄信息!$A:$B,2,0))</f>
        <v/>
      </c>
      <c r="N113" t="str">
        <f>IF(G113=0,"",VLOOKUP(G113,英雄信息!$A:$B,2,0))</f>
        <v/>
      </c>
      <c r="O113" t="str">
        <f>IF(H113=0,"",VLOOKUP(H113,英雄信息!$A:$B,2,0))</f>
        <v/>
      </c>
      <c r="Q113" t="str">
        <f t="shared" si="1"/>
        <v>与雪人怪一起上阵，生命提高12%</v>
      </c>
    </row>
    <row r="114" spans="1:17">
      <c r="A114" s="1">
        <v>1032021</v>
      </c>
      <c r="B114" s="2" t="s">
        <v>450</v>
      </c>
      <c r="C114" s="2">
        <v>0</v>
      </c>
      <c r="D114" s="2">
        <v>1</v>
      </c>
      <c r="E114" s="2">
        <v>30331</v>
      </c>
      <c r="F114" s="2">
        <v>10628</v>
      </c>
      <c r="G114" s="2">
        <v>0</v>
      </c>
      <c r="H114" s="2">
        <v>0</v>
      </c>
      <c r="I114" s="2" t="s">
        <v>1589</v>
      </c>
      <c r="K114" s="43" t="str">
        <f>INDEX(英雄信息!$C$3:$O$5266,IF(ISERROR(MATCH($A114,英雄信息!$C:$C,0)),IF(ISERROR(MATCH($A114,英雄信息!$D:$D,0)),IF(ISERROR(MATCH($A114,英雄信息!$E:$E,0)),MATCH($A114,英雄信息!$F:$F,0),MATCH($A114,英雄信息!$E:$E,0)),MATCH($A114,英雄信息!$D:$D,0)),MATCH($A114,英雄信息!$C:$C,0))-1,13)</f>
        <v>雪人怪</v>
      </c>
      <c r="L114" t="str">
        <f>IF(E114=0,"",VLOOKUP(E114,英雄信息!$A:$B,2,0))</f>
        <v>冲浪靓女</v>
      </c>
      <c r="M114" t="str">
        <f>IF(F114=0,"",VLOOKUP(F114,英雄信息!$A:$B,2,0))</f>
        <v>受惊的女孩</v>
      </c>
      <c r="N114" t="str">
        <f>IF(G114=0,"",VLOOKUP(G114,英雄信息!$A:$B,2,0))</f>
        <v/>
      </c>
      <c r="O114" t="str">
        <f>IF(H114=0,"",VLOOKUP(H114,英雄信息!$A:$B,2,0))</f>
        <v/>
      </c>
      <c r="Q114" t="str">
        <f t="shared" si="1"/>
        <v>与冲浪靓女、受惊的女孩一起上阵，攻击提高14%</v>
      </c>
    </row>
    <row r="115" spans="1:17">
      <c r="A115" s="1">
        <v>1032022</v>
      </c>
      <c r="B115" s="2" t="s">
        <v>450</v>
      </c>
      <c r="C115" s="2">
        <v>0</v>
      </c>
      <c r="D115" s="2">
        <v>1</v>
      </c>
      <c r="E115" s="2">
        <v>10320</v>
      </c>
      <c r="F115" s="2">
        <v>10628</v>
      </c>
      <c r="G115" s="2">
        <v>0</v>
      </c>
      <c r="H115" s="2">
        <v>0</v>
      </c>
      <c r="I115" s="2" t="s">
        <v>1554</v>
      </c>
      <c r="K115" s="43" t="str">
        <f>INDEX(英雄信息!$C$3:$O$5266,IF(ISERROR(MATCH($A115,英雄信息!$C:$C,0)),IF(ISERROR(MATCH($A115,英雄信息!$D:$D,0)),IF(ISERROR(MATCH($A115,英雄信息!$E:$E,0)),MATCH($A115,英雄信息!$F:$F,0),MATCH($A115,英雄信息!$E:$E,0)),MATCH($A115,英雄信息!$D:$D,0)),MATCH($A115,英雄信息!$C:$C,0))-1,13)</f>
        <v>冲浪靓女</v>
      </c>
      <c r="L115" t="str">
        <f>IF(E115=0,"",VLOOKUP(E115,英雄信息!$A:$B,2,0))</f>
        <v>雪人怪</v>
      </c>
      <c r="M115" t="str">
        <f>IF(F115=0,"",VLOOKUP(F115,英雄信息!$A:$B,2,0))</f>
        <v>受惊的女孩</v>
      </c>
      <c r="N115" t="str">
        <f>IF(G115=0,"",VLOOKUP(G115,英雄信息!$A:$B,2,0))</f>
        <v/>
      </c>
      <c r="O115" t="str">
        <f>IF(H115=0,"",VLOOKUP(H115,英雄信息!$A:$B,2,0))</f>
        <v/>
      </c>
      <c r="Q115" t="str">
        <f t="shared" si="1"/>
        <v>与雪人怪、受惊的女孩一起上阵，攻击提高14%</v>
      </c>
    </row>
    <row r="116" spans="1:17">
      <c r="A116" s="1">
        <v>1032023</v>
      </c>
      <c r="B116" s="2" t="s">
        <v>450</v>
      </c>
      <c r="C116" s="2">
        <v>0</v>
      </c>
      <c r="D116" s="2">
        <v>1</v>
      </c>
      <c r="E116" s="2">
        <v>10320</v>
      </c>
      <c r="F116" s="2">
        <v>30331</v>
      </c>
      <c r="G116" s="2">
        <v>0</v>
      </c>
      <c r="H116" s="2">
        <v>0</v>
      </c>
      <c r="I116" s="2" t="s">
        <v>1547</v>
      </c>
      <c r="K116" s="43" t="str">
        <f>INDEX(英雄信息!$C$3:$O$5266,IF(ISERROR(MATCH($A116,英雄信息!$C:$C,0)),IF(ISERROR(MATCH($A116,英雄信息!$D:$D,0)),IF(ISERROR(MATCH($A116,英雄信息!$E:$E,0)),MATCH($A116,英雄信息!$F:$F,0),MATCH($A116,英雄信息!$E:$E,0)),MATCH($A116,英雄信息!$D:$D,0)),MATCH($A116,英雄信息!$C:$C,0))-1,13)</f>
        <v>冲浪的靓女</v>
      </c>
      <c r="L116" t="str">
        <f>IF(E116=0,"",VLOOKUP(E116,英雄信息!$A:$B,2,0))</f>
        <v>雪人怪</v>
      </c>
      <c r="M116" t="str">
        <f>IF(F116=0,"",VLOOKUP(F116,英雄信息!$A:$B,2,0))</f>
        <v>冲浪靓女</v>
      </c>
      <c r="N116" t="str">
        <f>IF(G116=0,"",VLOOKUP(G116,英雄信息!$A:$B,2,0))</f>
        <v/>
      </c>
      <c r="O116" t="str">
        <f>IF(H116=0,"",VLOOKUP(H116,英雄信息!$A:$B,2,0))</f>
        <v/>
      </c>
      <c r="Q116" t="str">
        <f t="shared" si="1"/>
        <v>与雪人怪、冲浪靓女一起上阵，攻击提高14%</v>
      </c>
    </row>
    <row r="117" spans="1:17">
      <c r="A117" s="1">
        <v>1033111</v>
      </c>
      <c r="B117" s="2" t="s">
        <v>451</v>
      </c>
      <c r="C117" s="2">
        <v>0</v>
      </c>
      <c r="D117" s="2">
        <v>1</v>
      </c>
      <c r="E117" s="2">
        <v>10364</v>
      </c>
      <c r="F117" s="2">
        <v>0</v>
      </c>
      <c r="G117" s="2">
        <v>0</v>
      </c>
      <c r="H117" s="2">
        <v>0</v>
      </c>
      <c r="I117" s="2" t="s">
        <v>1545</v>
      </c>
      <c r="K117" s="43" t="str">
        <f>INDEX(英雄信息!$C$3:$O$5266,IF(ISERROR(MATCH($A117,英雄信息!$C:$C,0)),IF(ISERROR(MATCH($A117,英雄信息!$D:$D,0)),IF(ISERROR(MATCH($A117,英雄信息!$E:$E,0)),MATCH($A117,英雄信息!$F:$F,0),MATCH($A117,英雄信息!$E:$E,0)),MATCH($A117,英雄信息!$D:$D,0)),MATCH($A117,英雄信息!$C:$C,0))-1,13)</f>
        <v>茶岚子</v>
      </c>
      <c r="L117" t="str">
        <f>IF(E117=0,"",VLOOKUP(E117,英雄信息!$A:$B,2,0))</f>
        <v>触手系怪人</v>
      </c>
      <c r="M117" t="str">
        <f>IF(F117=0,"",VLOOKUP(F117,英雄信息!$A:$B,2,0))</f>
        <v/>
      </c>
      <c r="N117" t="str">
        <f>IF(G117=0,"",VLOOKUP(G117,英雄信息!$A:$B,2,0))</f>
        <v/>
      </c>
      <c r="O117" t="str">
        <f>IF(H117=0,"",VLOOKUP(H117,英雄信息!$A:$B,2,0))</f>
        <v/>
      </c>
      <c r="Q117" t="str">
        <f t="shared" si="1"/>
        <v>与触手系怪人一起上阵，生命提高12%</v>
      </c>
    </row>
    <row r="118" spans="1:17">
      <c r="A118" s="1">
        <v>1033112</v>
      </c>
      <c r="B118" s="2" t="s">
        <v>451</v>
      </c>
      <c r="C118" s="2">
        <v>0</v>
      </c>
      <c r="D118" s="2">
        <v>1</v>
      </c>
      <c r="E118" s="2">
        <v>10331</v>
      </c>
      <c r="F118" s="2">
        <v>0</v>
      </c>
      <c r="G118" s="2">
        <v>0</v>
      </c>
      <c r="H118" s="2">
        <v>0</v>
      </c>
      <c r="I118" s="2" t="s">
        <v>449</v>
      </c>
      <c r="K118" s="43" t="str">
        <f>INDEX(英雄信息!$C$3:$O$5266,IF(ISERROR(MATCH($A118,英雄信息!$C:$C,0)),IF(ISERROR(MATCH($A118,英雄信息!$D:$D,0)),IF(ISERROR(MATCH($A118,英雄信息!$E:$E,0)),MATCH($A118,英雄信息!$F:$F,0),MATCH($A118,英雄信息!$E:$E,0)),MATCH($A118,英雄信息!$D:$D,0)),MATCH($A118,英雄信息!$C:$C,0))-1,13)</f>
        <v>触手系怪人</v>
      </c>
      <c r="L118" t="str">
        <f>IF(E118=0,"",VLOOKUP(E118,英雄信息!$A:$B,2,0))</f>
        <v>茶岚子</v>
      </c>
      <c r="M118" t="str">
        <f>IF(F118=0,"",VLOOKUP(F118,英雄信息!$A:$B,2,0))</f>
        <v/>
      </c>
      <c r="N118" t="str">
        <f>IF(G118=0,"",VLOOKUP(G118,英雄信息!$A:$B,2,0))</f>
        <v/>
      </c>
      <c r="O118" t="str">
        <f>IF(H118=0,"",VLOOKUP(H118,英雄信息!$A:$B,2,0))</f>
        <v/>
      </c>
      <c r="Q118" t="str">
        <f t="shared" si="1"/>
        <v>与茶岚子一起上阵，生命提高12%</v>
      </c>
    </row>
    <row r="119" spans="1:17">
      <c r="A119" s="1">
        <v>1034211</v>
      </c>
      <c r="B119" s="2" t="s">
        <v>452</v>
      </c>
      <c r="C119" s="2">
        <v>0</v>
      </c>
      <c r="D119" s="2">
        <v>1</v>
      </c>
      <c r="E119" s="2">
        <v>10397</v>
      </c>
      <c r="F119" s="2">
        <v>0</v>
      </c>
      <c r="G119" s="2">
        <v>0</v>
      </c>
      <c r="H119" s="2">
        <v>0</v>
      </c>
      <c r="I119" s="2" t="s">
        <v>453</v>
      </c>
      <c r="K119" s="43" t="str">
        <f>INDEX(英雄信息!$C$3:$O$5266,IF(ISERROR(MATCH($A119,英雄信息!$C:$C,0)),IF(ISERROR(MATCH($A119,英雄信息!$D:$D,0)),IF(ISERROR(MATCH($A119,英雄信息!$E:$E,0)),MATCH($A119,英雄信息!$F:$F,0),MATCH($A119,英雄信息!$E:$E,0)),MATCH($A119,英雄信息!$D:$D,0)),MATCH($A119,英雄信息!$C:$C,0))-1,13)</f>
        <v>地底怪</v>
      </c>
      <c r="L119" t="str">
        <f>IF(E119=0,"",VLOOKUP(E119,英雄信息!$A:$B,2,0))</f>
        <v>野人怪</v>
      </c>
      <c r="M119" t="str">
        <f>IF(F119=0,"",VLOOKUP(F119,英雄信息!$A:$B,2,0))</f>
        <v/>
      </c>
      <c r="N119" t="str">
        <f>IF(G119=0,"",VLOOKUP(G119,英雄信息!$A:$B,2,0))</f>
        <v/>
      </c>
      <c r="O119" t="str">
        <f>IF(H119=0,"",VLOOKUP(H119,英雄信息!$A:$B,2,0))</f>
        <v/>
      </c>
      <c r="Q119" t="str">
        <f t="shared" si="1"/>
        <v>与野人怪一起上阵，生命提高12%</v>
      </c>
    </row>
    <row r="120" spans="1:17">
      <c r="A120" s="1">
        <v>1034212</v>
      </c>
      <c r="B120" s="2" t="s">
        <v>452</v>
      </c>
      <c r="C120" s="2">
        <v>0</v>
      </c>
      <c r="D120" s="2">
        <v>1</v>
      </c>
      <c r="E120" s="2">
        <v>10342</v>
      </c>
      <c r="F120" s="2">
        <v>0</v>
      </c>
      <c r="G120" s="2">
        <v>0</v>
      </c>
      <c r="H120" s="2">
        <v>0</v>
      </c>
      <c r="I120" s="2" t="s">
        <v>1588</v>
      </c>
      <c r="K120" s="43" t="str">
        <f>INDEX(英雄信息!$C$3:$O$5266,IF(ISERROR(MATCH($A120,英雄信息!$C:$C,0)),IF(ISERROR(MATCH($A120,英雄信息!$D:$D,0)),IF(ISERROR(MATCH($A120,英雄信息!$E:$E,0)),MATCH($A120,英雄信息!$F:$F,0),MATCH($A120,英雄信息!$E:$E,0)),MATCH($A120,英雄信息!$D:$D,0)),MATCH($A120,英雄信息!$C:$C,0))-1,13)</f>
        <v>野人怪</v>
      </c>
      <c r="L120" t="str">
        <f>IF(E120=0,"",VLOOKUP(E120,英雄信息!$A:$B,2,0))</f>
        <v>地底怪</v>
      </c>
      <c r="M120" t="str">
        <f>IF(F120=0,"",VLOOKUP(F120,英雄信息!$A:$B,2,0))</f>
        <v/>
      </c>
      <c r="N120" t="str">
        <f>IF(G120=0,"",VLOOKUP(G120,英雄信息!$A:$B,2,0))</f>
        <v/>
      </c>
      <c r="O120" t="str">
        <f>IF(H120=0,"",VLOOKUP(H120,英雄信息!$A:$B,2,0))</f>
        <v/>
      </c>
      <c r="Q120" t="str">
        <f t="shared" si="1"/>
        <v>与地底怪一起上阵，生命提高12%</v>
      </c>
    </row>
    <row r="121" spans="1:17">
      <c r="A121" s="1">
        <v>1034221</v>
      </c>
      <c r="B121" s="2" t="s">
        <v>454</v>
      </c>
      <c r="C121" s="2">
        <v>0</v>
      </c>
      <c r="D121" s="2">
        <v>1</v>
      </c>
      <c r="E121" s="2">
        <v>40430</v>
      </c>
      <c r="F121" s="2">
        <v>0</v>
      </c>
      <c r="G121" s="2">
        <v>0</v>
      </c>
      <c r="H121" s="2">
        <v>0</v>
      </c>
      <c r="I121" s="2" t="s">
        <v>455</v>
      </c>
      <c r="K121" s="43" t="str">
        <f>INDEX(英雄信息!$C$3:$O$5266,IF(ISERROR(MATCH($A121,英雄信息!$C:$C,0)),IF(ISERROR(MATCH($A121,英雄信息!$D:$D,0)),IF(ISERROR(MATCH($A121,英雄信息!$E:$E,0)),MATCH($A121,英雄信息!$F:$F,0),MATCH($A121,英雄信息!$E:$E,0)),MATCH($A121,英雄信息!$D:$D,0)),MATCH($A121,英雄信息!$C:$C,0))-1,13)</f>
        <v>地底怪</v>
      </c>
      <c r="L121" t="str">
        <f>IF(E121=0,"",VLOOKUP(E121,英雄信息!$A:$B,2,0))</f>
        <v>小美女</v>
      </c>
      <c r="M121" t="str">
        <f>IF(F121=0,"",VLOOKUP(F121,英雄信息!$A:$B,2,0))</f>
        <v/>
      </c>
      <c r="N121" t="str">
        <f>IF(G121=0,"",VLOOKUP(G121,英雄信息!$A:$B,2,0))</f>
        <v/>
      </c>
      <c r="O121" t="str">
        <f>IF(H121=0,"",VLOOKUP(H121,英雄信息!$A:$B,2,0))</f>
        <v/>
      </c>
      <c r="Q121" t="str">
        <f t="shared" si="1"/>
        <v>与小美女一起上阵，生命提高12%</v>
      </c>
    </row>
    <row r="122" spans="1:17">
      <c r="A122" s="1">
        <v>1034222</v>
      </c>
      <c r="B122" s="2" t="s">
        <v>454</v>
      </c>
      <c r="C122" s="2">
        <v>0</v>
      </c>
      <c r="D122" s="2">
        <v>1</v>
      </c>
      <c r="E122" s="2">
        <v>10342</v>
      </c>
      <c r="F122" s="2">
        <v>0</v>
      </c>
      <c r="G122" s="2">
        <v>0</v>
      </c>
      <c r="H122" s="2">
        <v>0</v>
      </c>
      <c r="I122" s="2" t="s">
        <v>1588</v>
      </c>
      <c r="K122" s="43" t="str">
        <f>INDEX(英雄信息!$C$3:$O$5266,IF(ISERROR(MATCH($A122,英雄信息!$C:$C,0)),IF(ISERROR(MATCH($A122,英雄信息!$D:$D,0)),IF(ISERROR(MATCH($A122,英雄信息!$E:$E,0)),MATCH($A122,英雄信息!$F:$F,0),MATCH($A122,英雄信息!$E:$E,0)),MATCH($A122,英雄信息!$D:$D,0)),MATCH($A122,英雄信息!$C:$C,0))-1,13)</f>
        <v>小美女</v>
      </c>
      <c r="L122" t="str">
        <f>IF(E122=0,"",VLOOKUP(E122,英雄信息!$A:$B,2,0))</f>
        <v>地底怪</v>
      </c>
      <c r="M122" t="str">
        <f>IF(F122=0,"",VLOOKUP(F122,英雄信息!$A:$B,2,0))</f>
        <v/>
      </c>
      <c r="N122" t="str">
        <f>IF(G122=0,"",VLOOKUP(G122,英雄信息!$A:$B,2,0))</f>
        <v/>
      </c>
      <c r="O122" t="str">
        <f>IF(H122=0,"",VLOOKUP(H122,英雄信息!$A:$B,2,0))</f>
        <v/>
      </c>
      <c r="Q122" t="str">
        <f t="shared" si="1"/>
        <v>与地底怪一起上阵，生命提高12%</v>
      </c>
    </row>
    <row r="123" spans="1:17">
      <c r="A123" s="1">
        <v>1035311</v>
      </c>
      <c r="B123" s="2" t="s">
        <v>456</v>
      </c>
      <c r="C123" s="2">
        <v>0</v>
      </c>
      <c r="D123" s="2">
        <v>1</v>
      </c>
      <c r="E123" s="2">
        <v>10210</v>
      </c>
      <c r="F123" s="2">
        <v>0</v>
      </c>
      <c r="G123" s="2">
        <v>0</v>
      </c>
      <c r="H123" s="2">
        <v>0</v>
      </c>
      <c r="I123" s="2" t="s">
        <v>457</v>
      </c>
      <c r="K123" s="43" t="str">
        <f>INDEX(英雄信息!$C$3:$O$5266,IF(ISERROR(MATCH($A123,英雄信息!$C:$C,0)),IF(ISERROR(MATCH($A123,英雄信息!$D:$D,0)),IF(ISERROR(MATCH($A123,英雄信息!$E:$E,0)),MATCH($A123,英雄信息!$F:$F,0),MATCH($A123,英雄信息!$E:$E,0)),MATCH($A123,英雄信息!$D:$D,0)),MATCH($A123,英雄信息!$C:$C,0))-1,13)</f>
        <v>千年蝉幼虫</v>
      </c>
      <c r="L123" t="str">
        <f>IF(E123=0,"",VLOOKUP(E123,英雄信息!$A:$B,2,0))</f>
        <v>青焰</v>
      </c>
      <c r="M123" t="str">
        <f>IF(F123=0,"",VLOOKUP(F123,英雄信息!$A:$B,2,0))</f>
        <v/>
      </c>
      <c r="N123" t="str">
        <f>IF(G123=0,"",VLOOKUP(G123,英雄信息!$A:$B,2,0))</f>
        <v/>
      </c>
      <c r="O123" t="str">
        <f>IF(H123=0,"",VLOOKUP(H123,英雄信息!$A:$B,2,0))</f>
        <v/>
      </c>
      <c r="Q123" t="str">
        <f t="shared" si="1"/>
        <v>与青焰一起上阵，生命提高15%</v>
      </c>
    </row>
    <row r="124" spans="1:17">
      <c r="A124" s="1">
        <v>1035321</v>
      </c>
      <c r="B124" s="2" t="s">
        <v>458</v>
      </c>
      <c r="C124" s="2">
        <v>0</v>
      </c>
      <c r="D124" s="2">
        <v>1</v>
      </c>
      <c r="E124" s="2">
        <v>30386</v>
      </c>
      <c r="F124" s="2">
        <v>0</v>
      </c>
      <c r="G124" s="2">
        <v>0</v>
      </c>
      <c r="H124" s="2">
        <v>0</v>
      </c>
      <c r="I124" s="2" t="s">
        <v>459</v>
      </c>
      <c r="K124" s="43" t="str">
        <f>INDEX(英雄信息!$C$3:$O$5266,IF(ISERROR(MATCH($A124,英雄信息!$C:$C,0)),IF(ISERROR(MATCH($A124,英雄信息!$D:$D,0)),IF(ISERROR(MATCH($A124,英雄信息!$E:$E,0)),MATCH($A124,英雄信息!$F:$F,0),MATCH($A124,英雄信息!$E:$E,0)),MATCH($A124,英雄信息!$D:$D,0)),MATCH($A124,英雄信息!$C:$C,0))-1,13)</f>
        <v>千年蝉幼虫</v>
      </c>
      <c r="L124" t="str">
        <f>IF(E124=0,"",VLOOKUP(E124,英雄信息!$A:$B,2,0))</f>
        <v>鹭</v>
      </c>
      <c r="M124" t="str">
        <f>IF(F124=0,"",VLOOKUP(F124,英雄信息!$A:$B,2,0))</f>
        <v/>
      </c>
      <c r="N124" t="str">
        <f>IF(G124=0,"",VLOOKUP(G124,英雄信息!$A:$B,2,0))</f>
        <v/>
      </c>
      <c r="O124" t="str">
        <f>IF(H124=0,"",VLOOKUP(H124,英雄信息!$A:$B,2,0))</f>
        <v/>
      </c>
      <c r="Q124" t="str">
        <f t="shared" si="1"/>
        <v>与鹭一起上阵，生命提高12%</v>
      </c>
    </row>
    <row r="125" spans="1:17">
      <c r="A125" s="1">
        <v>1035322</v>
      </c>
      <c r="B125" s="2" t="s">
        <v>458</v>
      </c>
      <c r="C125" s="2">
        <v>0</v>
      </c>
      <c r="D125" s="2">
        <v>1</v>
      </c>
      <c r="E125" s="2">
        <v>10353</v>
      </c>
      <c r="F125" s="2">
        <v>0</v>
      </c>
      <c r="G125" s="2">
        <v>0</v>
      </c>
      <c r="H125" s="2">
        <v>0</v>
      </c>
      <c r="I125" s="2" t="s">
        <v>460</v>
      </c>
      <c r="K125" s="43" t="str">
        <f>INDEX(英雄信息!$C$3:$O$5266,IF(ISERROR(MATCH($A125,英雄信息!$C:$C,0)),IF(ISERROR(MATCH($A125,英雄信息!$D:$D,0)),IF(ISERROR(MATCH($A125,英雄信息!$E:$E,0)),MATCH($A125,英雄信息!$F:$F,0),MATCH($A125,英雄信息!$E:$E,0)),MATCH($A125,英雄信息!$D:$D,0)),MATCH($A125,英雄信息!$C:$C,0))-1,13)</f>
        <v>鹭</v>
      </c>
      <c r="L125" t="str">
        <f>IF(E125=0,"",VLOOKUP(E125,英雄信息!$A:$B,2,0))</f>
        <v>千年蝉幼虫</v>
      </c>
      <c r="M125" t="str">
        <f>IF(F125=0,"",VLOOKUP(F125,英雄信息!$A:$B,2,0))</f>
        <v/>
      </c>
      <c r="N125" t="str">
        <f>IF(G125=0,"",VLOOKUP(G125,英雄信息!$A:$B,2,0))</f>
        <v/>
      </c>
      <c r="O125" t="str">
        <f>IF(H125=0,"",VLOOKUP(H125,英雄信息!$A:$B,2,0))</f>
        <v/>
      </c>
      <c r="Q125" t="str">
        <f t="shared" si="1"/>
        <v>与千年蝉幼虫一起上阵，生命提高12%</v>
      </c>
    </row>
    <row r="126" spans="1:17">
      <c r="A126" s="1">
        <v>1035331</v>
      </c>
      <c r="B126" s="2" t="s">
        <v>461</v>
      </c>
      <c r="C126" s="2">
        <v>0</v>
      </c>
      <c r="D126" s="2">
        <v>1</v>
      </c>
      <c r="E126" s="2">
        <v>40177</v>
      </c>
      <c r="F126" s="2">
        <v>0</v>
      </c>
      <c r="G126" s="2">
        <v>0</v>
      </c>
      <c r="H126" s="2">
        <v>0</v>
      </c>
      <c r="I126" s="2" t="s">
        <v>462</v>
      </c>
      <c r="K126" s="43" t="str">
        <f>INDEX(英雄信息!$C$3:$O$5266,IF(ISERROR(MATCH($A126,英雄信息!$C:$C,0)),IF(ISERROR(MATCH($A126,英雄信息!$D:$D,0)),IF(ISERROR(MATCH($A126,英雄信息!$E:$E,0)),MATCH($A126,英雄信息!$F:$F,0),MATCH($A126,英雄信息!$E:$E,0)),MATCH($A126,英雄信息!$D:$D,0)),MATCH($A126,英雄信息!$C:$C,0))-1,13)</f>
        <v>千年蝉幼虫</v>
      </c>
      <c r="L126" t="str">
        <f>IF(E126=0,"",VLOOKUP(E126,英雄信息!$A:$B,2,0))</f>
        <v>银色獠牙</v>
      </c>
      <c r="M126" t="str">
        <f>IF(F126=0,"",VLOOKUP(F126,英雄信息!$A:$B,2,0))</f>
        <v/>
      </c>
      <c r="N126" t="str">
        <f>IF(G126=0,"",VLOOKUP(G126,英雄信息!$A:$B,2,0))</f>
        <v/>
      </c>
      <c r="O126" t="str">
        <f>IF(H126=0,"",VLOOKUP(H126,英雄信息!$A:$B,2,0))</f>
        <v/>
      </c>
      <c r="Q126" t="str">
        <f t="shared" si="1"/>
        <v>与银色獠牙一起上阵，攻击提高15%</v>
      </c>
    </row>
    <row r="127" spans="1:17">
      <c r="A127" s="1">
        <v>1036411</v>
      </c>
      <c r="B127" s="2" t="s">
        <v>463</v>
      </c>
      <c r="C127" s="2">
        <v>0</v>
      </c>
      <c r="D127" s="2">
        <v>1</v>
      </c>
      <c r="E127" s="2">
        <v>10364</v>
      </c>
      <c r="F127" s="2">
        <v>0</v>
      </c>
      <c r="G127" s="2">
        <v>0</v>
      </c>
      <c r="H127" s="2">
        <v>0</v>
      </c>
      <c r="I127" s="2" t="s">
        <v>1545</v>
      </c>
      <c r="K127" s="43" t="str">
        <f>INDEX(英雄信息!$C$3:$O$5266,IF(ISERROR(MATCH($A127,英雄信息!$C:$C,0)),IF(ISERROR(MATCH($A127,英雄信息!$D:$D,0)),IF(ISERROR(MATCH($A127,英雄信息!$E:$E,0)),MATCH($A127,英雄信息!$F:$F,0),MATCH($A127,英雄信息!$E:$E,0)),MATCH($A127,英雄信息!$D:$D,0)),MATCH($A127,英雄信息!$C:$C,0))-1,13)</f>
        <v>触手系怪人</v>
      </c>
      <c r="L127" t="str">
        <f>IF(E127=0,"",VLOOKUP(E127,英雄信息!$A:$B,2,0))</f>
        <v>触手系怪人</v>
      </c>
      <c r="M127" t="str">
        <f>IF(F127=0,"",VLOOKUP(F127,英雄信息!$A:$B,2,0))</f>
        <v/>
      </c>
      <c r="N127" t="str">
        <f>IF(G127=0,"",VLOOKUP(G127,英雄信息!$A:$B,2,0))</f>
        <v/>
      </c>
      <c r="O127" t="str">
        <f>IF(H127=0,"",VLOOKUP(H127,英雄信息!$A:$B,2,0))</f>
        <v/>
      </c>
      <c r="Q127" t="str">
        <f t="shared" si="1"/>
        <v>与触手系怪人一起上阵，生命提高12%</v>
      </c>
    </row>
    <row r="128" spans="1:17">
      <c r="A128" s="1">
        <v>1036412</v>
      </c>
      <c r="B128" s="2" t="s">
        <v>463</v>
      </c>
      <c r="C128" s="2">
        <v>0</v>
      </c>
      <c r="D128" s="2">
        <v>1</v>
      </c>
      <c r="E128" s="2">
        <v>10364</v>
      </c>
      <c r="F128" s="2">
        <v>0</v>
      </c>
      <c r="G128" s="2">
        <v>0</v>
      </c>
      <c r="H128" s="2">
        <v>0</v>
      </c>
      <c r="I128" s="2" t="s">
        <v>1545</v>
      </c>
      <c r="K128" s="43" t="str">
        <f>INDEX(英雄信息!$C$3:$O$5266,IF(ISERROR(MATCH($A128,英雄信息!$C:$C,0)),IF(ISERROR(MATCH($A128,英雄信息!$D:$D,0)),IF(ISERROR(MATCH($A128,英雄信息!$E:$E,0)),MATCH($A128,英雄信息!$F:$F,0),MATCH($A128,英雄信息!$E:$E,0)),MATCH($A128,英雄信息!$D:$D,0)),MATCH($A128,英雄信息!$C:$C,0))-1,13)</f>
        <v>海底怪人</v>
      </c>
      <c r="L128" t="str">
        <f>IF(E128=0,"",VLOOKUP(E128,英雄信息!$A:$B,2,0))</f>
        <v>触手系怪人</v>
      </c>
      <c r="M128" t="str">
        <f>IF(F128=0,"",VLOOKUP(F128,英雄信息!$A:$B,2,0))</f>
        <v/>
      </c>
      <c r="N128" t="str">
        <f>IF(G128=0,"",VLOOKUP(G128,英雄信息!$A:$B,2,0))</f>
        <v/>
      </c>
      <c r="O128" t="str">
        <f>IF(H128=0,"",VLOOKUP(H128,英雄信息!$A:$B,2,0))</f>
        <v/>
      </c>
      <c r="Q128" t="str">
        <f t="shared" si="1"/>
        <v>与触手系怪人一起上阵，生命提高12%</v>
      </c>
    </row>
    <row r="129" spans="1:17">
      <c r="A129" s="1">
        <v>1036421</v>
      </c>
      <c r="B129" s="2" t="s">
        <v>464</v>
      </c>
      <c r="C129" s="2">
        <v>0</v>
      </c>
      <c r="D129" s="2">
        <v>1</v>
      </c>
      <c r="E129" s="2">
        <v>10386</v>
      </c>
      <c r="F129" s="2">
        <v>0</v>
      </c>
      <c r="G129" s="2">
        <v>0</v>
      </c>
      <c r="H129" s="2">
        <v>0</v>
      </c>
      <c r="I129" s="2" t="s">
        <v>465</v>
      </c>
      <c r="K129" s="43" t="str">
        <f>INDEX(英雄信息!$C$3:$O$5266,IF(ISERROR(MATCH($A129,英雄信息!$C:$C,0)),IF(ISERROR(MATCH($A129,英雄信息!$D:$D,0)),IF(ISERROR(MATCH($A129,英雄信息!$E:$E,0)),MATCH($A129,英雄信息!$F:$F,0),MATCH($A129,英雄信息!$E:$E,0)),MATCH($A129,英雄信息!$D:$D,0)),MATCH($A129,英雄信息!$C:$C,0))-1,13)</f>
        <v>触手系怪人</v>
      </c>
      <c r="L129" t="str">
        <f>IF(E129=0,"",VLOOKUP(E129,英雄信息!$A:$B,2,0))</f>
        <v>哈尔托里诺</v>
      </c>
      <c r="M129" t="str">
        <f>IF(F129=0,"",VLOOKUP(F129,英雄信息!$A:$B,2,0))</f>
        <v/>
      </c>
      <c r="N129" t="str">
        <f>IF(G129=0,"",VLOOKUP(G129,英雄信息!$A:$B,2,0))</f>
        <v/>
      </c>
      <c r="O129" t="str">
        <f>IF(H129=0,"",VLOOKUP(H129,英雄信息!$A:$B,2,0))</f>
        <v/>
      </c>
      <c r="Q129" t="str">
        <f t="shared" si="1"/>
        <v>与哈尔托里诺一起上阵，攻击提高12%</v>
      </c>
    </row>
    <row r="130" spans="1:17">
      <c r="A130" s="1">
        <v>1036422</v>
      </c>
      <c r="B130" s="2" t="s">
        <v>464</v>
      </c>
      <c r="C130" s="2">
        <v>0</v>
      </c>
      <c r="D130" s="2">
        <v>1</v>
      </c>
      <c r="E130" s="2">
        <v>10364</v>
      </c>
      <c r="F130" s="2">
        <v>0</v>
      </c>
      <c r="G130" s="2">
        <v>0</v>
      </c>
      <c r="H130" s="2">
        <v>0</v>
      </c>
      <c r="I130" s="2" t="s">
        <v>1539</v>
      </c>
      <c r="K130" s="43" t="str">
        <f>INDEX(英雄信息!$C$3:$O$5266,IF(ISERROR(MATCH($A130,英雄信息!$C:$C,0)),IF(ISERROR(MATCH($A130,英雄信息!$D:$D,0)),IF(ISERROR(MATCH($A130,英雄信息!$E:$E,0)),MATCH($A130,英雄信息!$F:$F,0),MATCH($A130,英雄信息!$E:$E,0)),MATCH($A130,英雄信息!$D:$D,0)),MATCH($A130,英雄信息!$C:$C,0))-1,13)</f>
        <v>哈尔托里诺</v>
      </c>
      <c r="L130" t="str">
        <f>IF(E130=0,"",VLOOKUP(E130,英雄信息!$A:$B,2,0))</f>
        <v>触手系怪人</v>
      </c>
      <c r="M130" t="str">
        <f>IF(F130=0,"",VLOOKUP(F130,英雄信息!$A:$B,2,0))</f>
        <v/>
      </c>
      <c r="N130" t="str">
        <f>IF(G130=0,"",VLOOKUP(G130,英雄信息!$A:$B,2,0))</f>
        <v/>
      </c>
      <c r="O130" t="str">
        <f>IF(H130=0,"",VLOOKUP(H130,英雄信息!$A:$B,2,0))</f>
        <v/>
      </c>
      <c r="Q130" t="str">
        <f t="shared" ref="Q130:Q193" si="2">"与"&amp;$L130&amp;IF($M130="","","、")&amp;$M130&amp;IF($N130="","","、")&amp;$N130&amp;IF($O130="","","、"&amp;$O130)&amp;RIGHT($I130,LEN($I130)-FIND("，",$I130)+5)</f>
        <v>与触手系怪人一起上阵，攻击提高12%</v>
      </c>
    </row>
    <row r="131" spans="1:17">
      <c r="A131" s="1">
        <v>1039711</v>
      </c>
      <c r="B131" s="2" t="s">
        <v>466</v>
      </c>
      <c r="C131" s="2">
        <v>0</v>
      </c>
      <c r="D131" s="2">
        <v>1</v>
      </c>
      <c r="E131" s="2">
        <v>30199</v>
      </c>
      <c r="F131" s="2">
        <v>0</v>
      </c>
      <c r="G131" s="2">
        <v>0</v>
      </c>
      <c r="H131" s="2">
        <v>0</v>
      </c>
      <c r="I131" s="2" t="s">
        <v>467</v>
      </c>
      <c r="K131" s="43" t="str">
        <f>INDEX(英雄信息!$C$3:$O$5266,IF(ISERROR(MATCH($A131,英雄信息!$C:$C,0)),IF(ISERROR(MATCH($A131,英雄信息!$D:$D,0)),IF(ISERROR(MATCH($A131,英雄信息!$E:$E,0)),MATCH($A131,英雄信息!$F:$F,0),MATCH($A131,英雄信息!$E:$E,0)),MATCH($A131,英雄信息!$D:$D,0)),MATCH($A131,英雄信息!$C:$C,0))-1,13)</f>
        <v>野人怪</v>
      </c>
      <c r="L131" t="str">
        <f>IF(E131=0,"",VLOOKUP(E131,英雄信息!$A:$B,2,0))</f>
        <v>闪电侠</v>
      </c>
      <c r="M131" t="str">
        <f>IF(F131=0,"",VLOOKUP(F131,英雄信息!$A:$B,2,0))</f>
        <v/>
      </c>
      <c r="N131" t="str">
        <f>IF(G131=0,"",VLOOKUP(G131,英雄信息!$A:$B,2,0))</f>
        <v/>
      </c>
      <c r="O131" t="str">
        <f>IF(H131=0,"",VLOOKUP(H131,英雄信息!$A:$B,2,0))</f>
        <v/>
      </c>
      <c r="Q131" t="str">
        <f t="shared" si="2"/>
        <v>与闪电侠一起上阵，生命提高15%</v>
      </c>
    </row>
    <row r="132" spans="1:17">
      <c r="A132" s="1">
        <v>1039721</v>
      </c>
      <c r="B132" s="2" t="s">
        <v>468</v>
      </c>
      <c r="C132" s="2">
        <v>0</v>
      </c>
      <c r="D132" s="2">
        <v>1</v>
      </c>
      <c r="E132" s="2">
        <v>10210</v>
      </c>
      <c r="F132" s="2">
        <v>0</v>
      </c>
      <c r="G132" s="2">
        <v>0</v>
      </c>
      <c r="H132" s="2">
        <v>0</v>
      </c>
      <c r="I132" s="2" t="s">
        <v>469</v>
      </c>
      <c r="K132" s="43" t="str">
        <f>INDEX(英雄信息!$C$3:$O$5266,IF(ISERROR(MATCH($A132,英雄信息!$C:$C,0)),IF(ISERROR(MATCH($A132,英雄信息!$D:$D,0)),IF(ISERROR(MATCH($A132,英雄信息!$E:$E,0)),MATCH($A132,英雄信息!$F:$F,0),MATCH($A132,英雄信息!$E:$E,0)),MATCH($A132,英雄信息!$D:$D,0)),MATCH($A132,英雄信息!$C:$C,0))-1,13)</f>
        <v>野人怪</v>
      </c>
      <c r="L132" t="str">
        <f>IF(E132=0,"",VLOOKUP(E132,英雄信息!$A:$B,2,0))</f>
        <v>青焰</v>
      </c>
      <c r="M132" t="str">
        <f>IF(F132=0,"",VLOOKUP(F132,英雄信息!$A:$B,2,0))</f>
        <v/>
      </c>
      <c r="N132" t="str">
        <f>IF(G132=0,"",VLOOKUP(G132,英雄信息!$A:$B,2,0))</f>
        <v/>
      </c>
      <c r="O132" t="str">
        <f>IF(H132=0,"",VLOOKUP(H132,英雄信息!$A:$B,2,0))</f>
        <v/>
      </c>
      <c r="Q132" t="str">
        <f t="shared" si="2"/>
        <v>与青焰一起上阵，攻击提高15%</v>
      </c>
    </row>
    <row r="133" spans="1:17">
      <c r="A133" s="1">
        <v>1040811</v>
      </c>
      <c r="B133" s="2" t="s">
        <v>470</v>
      </c>
      <c r="C133" s="2">
        <v>0</v>
      </c>
      <c r="D133" s="2">
        <v>1</v>
      </c>
      <c r="E133" s="2">
        <v>10419</v>
      </c>
      <c r="F133" s="2">
        <v>0</v>
      </c>
      <c r="G133" s="2">
        <v>0</v>
      </c>
      <c r="H133" s="2">
        <v>0</v>
      </c>
      <c r="I133" s="2" t="s">
        <v>471</v>
      </c>
      <c r="K133" s="43" t="str">
        <f>INDEX(英雄信息!$C$3:$O$5266,IF(ISERROR(MATCH($A133,英雄信息!$C:$C,0)),IF(ISERROR(MATCH($A133,英雄信息!$D:$D,0)),IF(ISERROR(MATCH($A133,英雄信息!$E:$E,0)),MATCH($A133,英雄信息!$F:$F,0),MATCH($A133,英雄信息!$E:$E,0)),MATCH($A133,英雄信息!$D:$D,0)),MATCH($A133,英雄信息!$C:$C,0))-1,13)</f>
        <v>强力拳击手</v>
      </c>
      <c r="L133" t="str">
        <f>IF(E133=0,"",VLOOKUP(E133,英雄信息!$A:$B,2,0))</f>
        <v>天空怪人</v>
      </c>
      <c r="M133" t="str">
        <f>IF(F133=0,"",VLOOKUP(F133,英雄信息!$A:$B,2,0))</f>
        <v/>
      </c>
      <c r="N133" t="str">
        <f>IF(G133=0,"",VLOOKUP(G133,英雄信息!$A:$B,2,0))</f>
        <v/>
      </c>
      <c r="O133" t="str">
        <f>IF(H133=0,"",VLOOKUP(H133,英雄信息!$A:$B,2,0))</f>
        <v/>
      </c>
      <c r="Q133" t="str">
        <f t="shared" si="2"/>
        <v>与天空怪人一起上阵，攻击提高12%</v>
      </c>
    </row>
    <row r="134" spans="1:17">
      <c r="A134" s="1">
        <v>1040812</v>
      </c>
      <c r="B134" s="2" t="s">
        <v>470</v>
      </c>
      <c r="C134" s="2">
        <v>0</v>
      </c>
      <c r="D134" s="2">
        <v>1</v>
      </c>
      <c r="E134" s="2">
        <v>10408</v>
      </c>
      <c r="F134" s="2">
        <v>0</v>
      </c>
      <c r="G134" s="2">
        <v>0</v>
      </c>
      <c r="H134" s="2">
        <v>0</v>
      </c>
      <c r="I134" s="2" t="s">
        <v>1582</v>
      </c>
      <c r="K134" s="43" t="str">
        <f>INDEX(英雄信息!$C$3:$O$5266,IF(ISERROR(MATCH($A134,英雄信息!$C:$C,0)),IF(ISERROR(MATCH($A134,英雄信息!$D:$D,0)),IF(ISERROR(MATCH($A134,英雄信息!$E:$E,0)),MATCH($A134,英雄信息!$F:$F,0),MATCH($A134,英雄信息!$E:$E,0)),MATCH($A134,英雄信息!$D:$D,0)),MATCH($A134,英雄信息!$C:$C,0))-1,13)</f>
        <v>天空怪人</v>
      </c>
      <c r="L134" t="str">
        <f>IF(E134=0,"",VLOOKUP(E134,英雄信息!$A:$B,2,0))</f>
        <v>强力拳击手</v>
      </c>
      <c r="M134" t="str">
        <f>IF(F134=0,"",VLOOKUP(F134,英雄信息!$A:$B,2,0))</f>
        <v/>
      </c>
      <c r="N134" t="str">
        <f>IF(G134=0,"",VLOOKUP(G134,英雄信息!$A:$B,2,0))</f>
        <v/>
      </c>
      <c r="O134" t="str">
        <f>IF(H134=0,"",VLOOKUP(H134,英雄信息!$A:$B,2,0))</f>
        <v/>
      </c>
      <c r="Q134" t="str">
        <f t="shared" si="2"/>
        <v>与强力拳击手一起上阵，攻击提高12%</v>
      </c>
    </row>
    <row r="135" spans="1:17">
      <c r="A135" s="1">
        <v>1040821</v>
      </c>
      <c r="B135" s="2" t="s">
        <v>472</v>
      </c>
      <c r="C135" s="2">
        <v>0</v>
      </c>
      <c r="D135" s="2">
        <v>1</v>
      </c>
      <c r="E135" s="2">
        <v>10452</v>
      </c>
      <c r="F135" s="2">
        <v>0</v>
      </c>
      <c r="G135" s="2">
        <v>0</v>
      </c>
      <c r="H135" s="2">
        <v>0</v>
      </c>
      <c r="I135" s="2" t="s">
        <v>473</v>
      </c>
      <c r="K135" s="43" t="str">
        <f>INDEX(英雄信息!$C$3:$O$5266,IF(ISERROR(MATCH($A135,英雄信息!$C:$C,0)),IF(ISERROR(MATCH($A135,英雄信息!$D:$D,0)),IF(ISERROR(MATCH($A135,英雄信息!$E:$E,0)),MATCH($A135,英雄信息!$F:$F,0),MATCH($A135,英雄信息!$E:$E,0)),MATCH($A135,英雄信息!$D:$D,0)),MATCH($A135,英雄信息!$C:$C,0))-1,13)</f>
        <v>强力拳击手</v>
      </c>
      <c r="L135" t="str">
        <f>IF(E135=0,"",VLOOKUP(E135,英雄信息!$A:$B,2,0))</f>
        <v>龟龟柏洛斯</v>
      </c>
      <c r="M135" t="str">
        <f>IF(F135=0,"",VLOOKUP(F135,英雄信息!$A:$B,2,0))</f>
        <v/>
      </c>
      <c r="N135" t="str">
        <f>IF(G135=0,"",VLOOKUP(G135,英雄信息!$A:$B,2,0))</f>
        <v/>
      </c>
      <c r="O135" t="str">
        <f>IF(H135=0,"",VLOOKUP(H135,英雄信息!$A:$B,2,0))</f>
        <v/>
      </c>
      <c r="Q135" t="str">
        <f t="shared" si="2"/>
        <v>与龟龟柏洛斯一起上阵，生命提高12%</v>
      </c>
    </row>
    <row r="136" spans="1:17">
      <c r="A136" s="1">
        <v>1040822</v>
      </c>
      <c r="B136" s="2" t="s">
        <v>472</v>
      </c>
      <c r="C136" s="2">
        <v>0</v>
      </c>
      <c r="D136" s="2">
        <v>1</v>
      </c>
      <c r="E136" s="2">
        <v>10408</v>
      </c>
      <c r="F136" s="2">
        <v>0</v>
      </c>
      <c r="G136" s="2">
        <v>0</v>
      </c>
      <c r="H136" s="2">
        <v>0</v>
      </c>
      <c r="I136" s="2" t="s">
        <v>1569</v>
      </c>
      <c r="K136" s="43" t="str">
        <f>INDEX(英雄信息!$C$3:$O$5266,IF(ISERROR(MATCH($A136,英雄信息!$C:$C,0)),IF(ISERROR(MATCH($A136,英雄信息!$D:$D,0)),IF(ISERROR(MATCH($A136,英雄信息!$E:$E,0)),MATCH($A136,英雄信息!$F:$F,0),MATCH($A136,英雄信息!$E:$E,0)),MATCH($A136,英雄信息!$D:$D,0)),MATCH($A136,英雄信息!$C:$C,0))-1,13)</f>
        <v>龟龟柏洛斯</v>
      </c>
      <c r="L136" t="str">
        <f>IF(E136=0,"",VLOOKUP(E136,英雄信息!$A:$B,2,0))</f>
        <v>强力拳击手</v>
      </c>
      <c r="M136" t="str">
        <f>IF(F136=0,"",VLOOKUP(F136,英雄信息!$A:$B,2,0))</f>
        <v/>
      </c>
      <c r="N136" t="str">
        <f>IF(G136=0,"",VLOOKUP(G136,英雄信息!$A:$B,2,0))</f>
        <v/>
      </c>
      <c r="O136" t="str">
        <f>IF(H136=0,"",VLOOKUP(H136,英雄信息!$A:$B,2,0))</f>
        <v/>
      </c>
      <c r="Q136" t="str">
        <f t="shared" si="2"/>
        <v>与强力拳击手一起上阵，生命提高12%</v>
      </c>
    </row>
    <row r="137" spans="1:17">
      <c r="A137" s="1">
        <v>1040831</v>
      </c>
      <c r="B137" s="2" t="s">
        <v>474</v>
      </c>
      <c r="C137" s="2">
        <v>0</v>
      </c>
      <c r="D137" s="2">
        <v>1</v>
      </c>
      <c r="E137" s="2">
        <v>20111</v>
      </c>
      <c r="F137" s="2">
        <v>0</v>
      </c>
      <c r="G137" s="2">
        <v>0</v>
      </c>
      <c r="H137" s="2">
        <v>0</v>
      </c>
      <c r="I137" s="2" t="s">
        <v>475</v>
      </c>
      <c r="K137" s="43" t="str">
        <f>INDEX(英雄信息!$C$3:$O$5266,IF(ISERROR(MATCH($A137,英雄信息!$C:$C,0)),IF(ISERROR(MATCH($A137,英雄信息!$D:$D,0)),IF(ISERROR(MATCH($A137,英雄信息!$E:$E,0)),MATCH($A137,英雄信息!$F:$F,0),MATCH($A137,英雄信息!$E:$E,0)),MATCH($A137,英雄信息!$D:$D,0)),MATCH($A137,英雄信息!$C:$C,0))-1,13)</f>
        <v>强力拳击手</v>
      </c>
      <c r="L137" t="str">
        <f>IF(E137=0,"",VLOOKUP(E137,英雄信息!$A:$B,2,0))</f>
        <v>变异疫苗人</v>
      </c>
      <c r="M137" t="str">
        <f>IF(F137=0,"",VLOOKUP(F137,英雄信息!$A:$B,2,0))</f>
        <v/>
      </c>
      <c r="N137" t="str">
        <f>IF(G137=0,"",VLOOKUP(G137,英雄信息!$A:$B,2,0))</f>
        <v/>
      </c>
      <c r="O137" t="str">
        <f>IF(H137=0,"",VLOOKUP(H137,英雄信息!$A:$B,2,0))</f>
        <v/>
      </c>
      <c r="Q137" t="str">
        <f t="shared" si="2"/>
        <v>与变异疫苗人一起上阵，攻击提高15%</v>
      </c>
    </row>
    <row r="138" spans="1:17">
      <c r="A138" s="1">
        <v>1041911</v>
      </c>
      <c r="B138" s="2" t="s">
        <v>476</v>
      </c>
      <c r="C138" s="2">
        <v>0</v>
      </c>
      <c r="D138" s="2">
        <v>1</v>
      </c>
      <c r="E138" s="2">
        <v>10474</v>
      </c>
      <c r="F138" s="2">
        <v>0</v>
      </c>
      <c r="G138" s="2">
        <v>0</v>
      </c>
      <c r="H138" s="2">
        <v>0</v>
      </c>
      <c r="I138" s="2" t="s">
        <v>477</v>
      </c>
      <c r="K138" s="43" t="str">
        <f>INDEX(英雄信息!$C$3:$O$5266,IF(ISERROR(MATCH($A138,英雄信息!$C:$C,0)),IF(ISERROR(MATCH($A138,英雄信息!$D:$D,0)),IF(ISERROR(MATCH($A138,英雄信息!$E:$E,0)),MATCH($A138,英雄信息!$F:$F,0),MATCH($A138,英雄信息!$E:$E,0)),MATCH($A138,英雄信息!$D:$D,0)),MATCH($A138,英雄信息!$C:$C,0))-1,13)</f>
        <v>天空怪人</v>
      </c>
      <c r="L138" t="str">
        <f>IF(E138=0,"",VLOOKUP(E138,英雄信息!$A:$B,2,0))</f>
        <v>风扇</v>
      </c>
      <c r="M138" t="str">
        <f>IF(F138=0,"",VLOOKUP(F138,英雄信息!$A:$B,2,0))</f>
        <v/>
      </c>
      <c r="N138" t="str">
        <f>IF(G138=0,"",VLOOKUP(G138,英雄信息!$A:$B,2,0))</f>
        <v/>
      </c>
      <c r="O138" t="str">
        <f>IF(H138=0,"",VLOOKUP(H138,英雄信息!$A:$B,2,0))</f>
        <v/>
      </c>
      <c r="Q138" t="str">
        <f t="shared" si="2"/>
        <v>与风扇一起上阵，攻击提高12%</v>
      </c>
    </row>
    <row r="139" spans="1:17">
      <c r="A139" s="1">
        <v>1041912</v>
      </c>
      <c r="B139" s="2" t="s">
        <v>476</v>
      </c>
      <c r="C139" s="2">
        <v>0</v>
      </c>
      <c r="D139" s="2">
        <v>1</v>
      </c>
      <c r="E139" s="2">
        <v>10419</v>
      </c>
      <c r="F139" s="2">
        <v>0</v>
      </c>
      <c r="G139" s="2">
        <v>0</v>
      </c>
      <c r="H139" s="2">
        <v>0</v>
      </c>
      <c r="I139" s="2" t="s">
        <v>471</v>
      </c>
      <c r="K139" s="43" t="str">
        <f>INDEX(英雄信息!$C$3:$O$5266,IF(ISERROR(MATCH($A139,英雄信息!$C:$C,0)),IF(ISERROR(MATCH($A139,英雄信息!$D:$D,0)),IF(ISERROR(MATCH($A139,英雄信息!$E:$E,0)),MATCH($A139,英雄信息!$F:$F,0),MATCH($A139,英雄信息!$E:$E,0)),MATCH($A139,英雄信息!$D:$D,0)),MATCH($A139,英雄信息!$C:$C,0))-1,13)</f>
        <v>风扇</v>
      </c>
      <c r="L139" t="str">
        <f>IF(E139=0,"",VLOOKUP(E139,英雄信息!$A:$B,2,0))</f>
        <v>天空怪人</v>
      </c>
      <c r="M139" t="str">
        <f>IF(F139=0,"",VLOOKUP(F139,英雄信息!$A:$B,2,0))</f>
        <v/>
      </c>
      <c r="N139" t="str">
        <f>IF(G139=0,"",VLOOKUP(G139,英雄信息!$A:$B,2,0))</f>
        <v/>
      </c>
      <c r="O139" t="str">
        <f>IF(H139=0,"",VLOOKUP(H139,英雄信息!$A:$B,2,0))</f>
        <v/>
      </c>
      <c r="Q139" t="str">
        <f t="shared" si="2"/>
        <v>与天空怪人一起上阵，攻击提高12%</v>
      </c>
    </row>
    <row r="140" spans="1:17">
      <c r="A140" s="1">
        <v>1041921</v>
      </c>
      <c r="B140" s="2" t="s">
        <v>478</v>
      </c>
      <c r="C140" s="2">
        <v>0</v>
      </c>
      <c r="D140" s="2">
        <v>1</v>
      </c>
      <c r="E140" s="2">
        <v>10430</v>
      </c>
      <c r="F140" s="2">
        <v>0</v>
      </c>
      <c r="G140" s="2">
        <v>0</v>
      </c>
      <c r="H140" s="2">
        <v>0</v>
      </c>
      <c r="I140" s="2" t="s">
        <v>479</v>
      </c>
      <c r="K140" s="43" t="str">
        <f>INDEX(英雄信息!$C$3:$O$5266,IF(ISERROR(MATCH($A140,英雄信息!$C:$C,0)),IF(ISERROR(MATCH($A140,英雄信息!$D:$D,0)),IF(ISERROR(MATCH($A140,英雄信息!$E:$E,0)),MATCH($A140,英雄信息!$F:$F,0),MATCH($A140,英雄信息!$E:$E,0)),MATCH($A140,英雄信息!$D:$D,0)),MATCH($A140,英雄信息!$C:$C,0))-1,13)</f>
        <v>天空怪人</v>
      </c>
      <c r="L140" t="str">
        <f>IF(E140=0,"",VLOOKUP(E140,英雄信息!$A:$B,2,0))</f>
        <v>克隆人</v>
      </c>
      <c r="M140" t="str">
        <f>IF(F140=0,"",VLOOKUP(F140,英雄信息!$A:$B,2,0))</f>
        <v/>
      </c>
      <c r="N140" t="str">
        <f>IF(G140=0,"",VLOOKUP(G140,英雄信息!$A:$B,2,0))</f>
        <v/>
      </c>
      <c r="O140" t="str">
        <f>IF(H140=0,"",VLOOKUP(H140,英雄信息!$A:$B,2,0))</f>
        <v/>
      </c>
      <c r="Q140" t="str">
        <f t="shared" si="2"/>
        <v>与克隆人一起上阵，生命提高12%</v>
      </c>
    </row>
    <row r="141" spans="1:17">
      <c r="A141" s="1">
        <v>1041922</v>
      </c>
      <c r="B141" s="2" t="s">
        <v>478</v>
      </c>
      <c r="C141" s="2">
        <v>0</v>
      </c>
      <c r="D141" s="2">
        <v>1</v>
      </c>
      <c r="E141" s="2">
        <v>10419</v>
      </c>
      <c r="F141" s="2">
        <v>0</v>
      </c>
      <c r="G141" s="2">
        <v>0</v>
      </c>
      <c r="H141" s="2">
        <v>0</v>
      </c>
      <c r="I141" s="2" t="s">
        <v>480</v>
      </c>
      <c r="K141" s="43" t="str">
        <f>INDEX(英雄信息!$C$3:$O$5266,IF(ISERROR(MATCH($A141,英雄信息!$C:$C,0)),IF(ISERROR(MATCH($A141,英雄信息!$D:$D,0)),IF(ISERROR(MATCH($A141,英雄信息!$E:$E,0)),MATCH($A141,英雄信息!$F:$F,0),MATCH($A141,英雄信息!$E:$E,0)),MATCH($A141,英雄信息!$D:$D,0)),MATCH($A141,英雄信息!$C:$C,0))-1,13)</f>
        <v>克隆人</v>
      </c>
      <c r="L141" t="str">
        <f>IF(E141=0,"",VLOOKUP(E141,英雄信息!$A:$B,2,0))</f>
        <v>天空怪人</v>
      </c>
      <c r="M141" t="str">
        <f>IF(F141=0,"",VLOOKUP(F141,英雄信息!$A:$B,2,0))</f>
        <v/>
      </c>
      <c r="N141" t="str">
        <f>IF(G141=0,"",VLOOKUP(G141,英雄信息!$A:$B,2,0))</f>
        <v/>
      </c>
      <c r="O141" t="str">
        <f>IF(H141=0,"",VLOOKUP(H141,英雄信息!$A:$B,2,0))</f>
        <v/>
      </c>
      <c r="Q141" t="str">
        <f t="shared" si="2"/>
        <v>与天空怪人一起上阵，生命提高12%</v>
      </c>
    </row>
    <row r="142" spans="1:17">
      <c r="A142" s="1">
        <v>1043011</v>
      </c>
      <c r="B142" s="2" t="s">
        <v>481</v>
      </c>
      <c r="C142" s="2">
        <v>0</v>
      </c>
      <c r="D142" s="2">
        <v>1</v>
      </c>
      <c r="E142" s="2">
        <v>20419</v>
      </c>
      <c r="F142" s="2">
        <v>0</v>
      </c>
      <c r="G142" s="2">
        <v>0</v>
      </c>
      <c r="H142" s="2">
        <v>0</v>
      </c>
      <c r="I142" s="2" t="s">
        <v>1565</v>
      </c>
      <c r="K142" s="43" t="str">
        <f>INDEX(英雄信息!$C$3:$O$5266,IF(ISERROR(MATCH($A142,英雄信息!$C:$C,0)),IF(ISERROR(MATCH($A142,英雄信息!$D:$D,0)),IF(ISERROR(MATCH($A142,英雄信息!$E:$E,0)),MATCH($A142,英雄信息!$F:$F,0),MATCH($A142,英雄信息!$E:$E,0)),MATCH($A142,英雄信息!$D:$D,0)),MATCH($A142,英雄信息!$C:$C,0))-1,13)</f>
        <v>克隆人</v>
      </c>
      <c r="L142" t="str">
        <f>IF(E142=0,"",VLOOKUP(E142,英雄信息!$A:$B,2,0))</f>
        <v>蜘蛛变态人</v>
      </c>
      <c r="M142" t="str">
        <f>IF(F142=0,"",VLOOKUP(F142,英雄信息!$A:$B,2,0))</f>
        <v/>
      </c>
      <c r="N142" t="str">
        <f>IF(G142=0,"",VLOOKUP(G142,英雄信息!$A:$B,2,0))</f>
        <v/>
      </c>
      <c r="O142" t="str">
        <f>IF(H142=0,"",VLOOKUP(H142,英雄信息!$A:$B,2,0))</f>
        <v/>
      </c>
      <c r="Q142" t="str">
        <f t="shared" si="2"/>
        <v>与蜘蛛变态人一起上阵，生命提高12%</v>
      </c>
    </row>
    <row r="143" spans="1:17">
      <c r="A143" s="1">
        <v>1043012</v>
      </c>
      <c r="B143" s="2" t="s">
        <v>481</v>
      </c>
      <c r="C143" s="2">
        <v>0</v>
      </c>
      <c r="D143" s="2">
        <v>1</v>
      </c>
      <c r="E143" s="2">
        <v>10430</v>
      </c>
      <c r="F143" s="2">
        <v>0</v>
      </c>
      <c r="G143" s="2">
        <v>0</v>
      </c>
      <c r="H143" s="2">
        <v>0</v>
      </c>
      <c r="I143" s="2" t="s">
        <v>479</v>
      </c>
      <c r="K143" s="43" t="str">
        <f>INDEX(英雄信息!$C$3:$O$5266,IF(ISERROR(MATCH($A143,英雄信息!$C:$C,0)),IF(ISERROR(MATCH($A143,英雄信息!$D:$D,0)),IF(ISERROR(MATCH($A143,英雄信息!$E:$E,0)),MATCH($A143,英雄信息!$F:$F,0),MATCH($A143,英雄信息!$E:$E,0)),MATCH($A143,英雄信息!$D:$D,0)),MATCH($A143,英雄信息!$C:$C,0))-1,13)</f>
        <v>蜘蛛怪人</v>
      </c>
      <c r="L143" t="str">
        <f>IF(E143=0,"",VLOOKUP(E143,英雄信息!$A:$B,2,0))</f>
        <v>克隆人</v>
      </c>
      <c r="M143" t="str">
        <f>IF(F143=0,"",VLOOKUP(F143,英雄信息!$A:$B,2,0))</f>
        <v/>
      </c>
      <c r="N143" t="str">
        <f>IF(G143=0,"",VLOOKUP(G143,英雄信息!$A:$B,2,0))</f>
        <v/>
      </c>
      <c r="O143" t="str">
        <f>IF(H143=0,"",VLOOKUP(H143,英雄信息!$A:$B,2,0))</f>
        <v/>
      </c>
      <c r="Q143" t="str">
        <f t="shared" si="2"/>
        <v>与克隆人一起上阵，生命提高12%</v>
      </c>
    </row>
    <row r="144" spans="1:17">
      <c r="A144" s="1">
        <v>1043021</v>
      </c>
      <c r="B144" s="2" t="s">
        <v>482</v>
      </c>
      <c r="C144" s="2">
        <v>0</v>
      </c>
      <c r="D144" s="2">
        <v>1</v>
      </c>
      <c r="E144" s="2">
        <v>10441</v>
      </c>
      <c r="F144" s="2">
        <v>0</v>
      </c>
      <c r="G144" s="2">
        <v>0</v>
      </c>
      <c r="H144" s="2">
        <v>0</v>
      </c>
      <c r="I144" s="2" t="s">
        <v>483</v>
      </c>
      <c r="K144" s="43" t="str">
        <f>INDEX(英雄信息!$C$3:$O$5266,IF(ISERROR(MATCH($A144,英雄信息!$C:$C,0)),IF(ISERROR(MATCH($A144,英雄信息!$D:$D,0)),IF(ISERROR(MATCH($A144,英雄信息!$E:$E,0)),MATCH($A144,英雄信息!$F:$F,0),MATCH($A144,英雄信息!$E:$E,0)),MATCH($A144,英雄信息!$D:$D,0)),MATCH($A144,英雄信息!$C:$C,0))-1,13)</f>
        <v>克隆人</v>
      </c>
      <c r="L144" t="str">
        <f>IF(E144=0,"",VLOOKUP(E144,英雄信息!$A:$B,2,0))</f>
        <v>小机器人</v>
      </c>
      <c r="M144" t="str">
        <f>IF(F144=0,"",VLOOKUP(F144,英雄信息!$A:$B,2,0))</f>
        <v/>
      </c>
      <c r="N144" t="str">
        <f>IF(G144=0,"",VLOOKUP(G144,英雄信息!$A:$B,2,0))</f>
        <v/>
      </c>
      <c r="O144" t="str">
        <f>IF(H144=0,"",VLOOKUP(H144,英雄信息!$A:$B,2,0))</f>
        <v/>
      </c>
      <c r="Q144" t="str">
        <f t="shared" si="2"/>
        <v>与小机器人一起上阵，攻击提高12%</v>
      </c>
    </row>
    <row r="145" spans="1:17">
      <c r="A145" s="1">
        <v>1043022</v>
      </c>
      <c r="B145" s="2" t="s">
        <v>482</v>
      </c>
      <c r="C145" s="2">
        <v>0</v>
      </c>
      <c r="D145" s="2">
        <v>1</v>
      </c>
      <c r="E145" s="2">
        <v>10430</v>
      </c>
      <c r="F145" s="2">
        <v>0</v>
      </c>
      <c r="G145" s="2">
        <v>0</v>
      </c>
      <c r="H145" s="2">
        <v>0</v>
      </c>
      <c r="I145" s="2" t="s">
        <v>484</v>
      </c>
      <c r="K145" s="43" t="str">
        <f>INDEX(英雄信息!$C$3:$O$5266,IF(ISERROR(MATCH($A145,英雄信息!$C:$C,0)),IF(ISERROR(MATCH($A145,英雄信息!$D:$D,0)),IF(ISERROR(MATCH($A145,英雄信息!$E:$E,0)),MATCH($A145,英雄信息!$F:$F,0),MATCH($A145,英雄信息!$E:$E,0)),MATCH($A145,英雄信息!$D:$D,0)),MATCH($A145,英雄信息!$C:$C,0))-1,13)</f>
        <v>小机器人</v>
      </c>
      <c r="L145" t="str">
        <f>IF(E145=0,"",VLOOKUP(E145,英雄信息!$A:$B,2,0))</f>
        <v>克隆人</v>
      </c>
      <c r="M145" t="str">
        <f>IF(F145=0,"",VLOOKUP(F145,英雄信息!$A:$B,2,0))</f>
        <v/>
      </c>
      <c r="N145" t="str">
        <f>IF(G145=0,"",VLOOKUP(G145,英雄信息!$A:$B,2,0))</f>
        <v/>
      </c>
      <c r="O145" t="str">
        <f>IF(H145=0,"",VLOOKUP(H145,英雄信息!$A:$B,2,0))</f>
        <v/>
      </c>
      <c r="Q145" t="str">
        <f t="shared" si="2"/>
        <v>与克隆人一起上阵，攻击提高12%</v>
      </c>
    </row>
    <row r="146" spans="1:17">
      <c r="A146" s="1">
        <v>1044111</v>
      </c>
      <c r="B146" s="2" t="s">
        <v>485</v>
      </c>
      <c r="C146" s="2">
        <v>0</v>
      </c>
      <c r="D146" s="2">
        <v>1</v>
      </c>
      <c r="E146" s="2">
        <v>10452</v>
      </c>
      <c r="F146" s="2">
        <v>0</v>
      </c>
      <c r="G146" s="2">
        <v>0</v>
      </c>
      <c r="H146" s="2">
        <v>0</v>
      </c>
      <c r="I146" s="2" t="s">
        <v>486</v>
      </c>
      <c r="K146" s="43" t="str">
        <f>INDEX(英雄信息!$C$3:$O$5266,IF(ISERROR(MATCH($A146,英雄信息!$C:$C,0)),IF(ISERROR(MATCH($A146,英雄信息!$D:$D,0)),IF(ISERROR(MATCH($A146,英雄信息!$E:$E,0)),MATCH($A146,英雄信息!$F:$F,0),MATCH($A146,英雄信息!$E:$E,0)),MATCH($A146,英雄信息!$D:$D,0)),MATCH($A146,英雄信息!$C:$C,0))-1,13)</f>
        <v>小机器人</v>
      </c>
      <c r="L146" t="str">
        <f>IF(E146=0,"",VLOOKUP(E146,英雄信息!$A:$B,2,0))</f>
        <v>龟龟柏洛斯</v>
      </c>
      <c r="M146" t="str">
        <f>IF(F146=0,"",VLOOKUP(F146,英雄信息!$A:$B,2,0))</f>
        <v/>
      </c>
      <c r="N146" t="str">
        <f>IF(G146=0,"",VLOOKUP(G146,英雄信息!$A:$B,2,0))</f>
        <v/>
      </c>
      <c r="O146" t="str">
        <f>IF(H146=0,"",VLOOKUP(H146,英雄信息!$A:$B,2,0))</f>
        <v/>
      </c>
      <c r="Q146" t="str">
        <f t="shared" si="2"/>
        <v>与龟龟柏洛斯一起上阵，攻击提高12%</v>
      </c>
    </row>
    <row r="147" spans="1:17">
      <c r="A147" s="1">
        <v>1044112</v>
      </c>
      <c r="B147" s="2" t="s">
        <v>485</v>
      </c>
      <c r="C147" s="2">
        <v>0</v>
      </c>
      <c r="D147" s="2">
        <v>1</v>
      </c>
      <c r="E147" s="2">
        <v>10441</v>
      </c>
      <c r="F147" s="2">
        <v>0</v>
      </c>
      <c r="G147" s="2">
        <v>0</v>
      </c>
      <c r="H147" s="2">
        <v>0</v>
      </c>
      <c r="I147" s="2" t="s">
        <v>483</v>
      </c>
      <c r="K147" s="43" t="str">
        <f>INDEX(英雄信息!$C$3:$O$5266,IF(ISERROR(MATCH($A147,英雄信息!$C:$C,0)),IF(ISERROR(MATCH($A147,英雄信息!$D:$D,0)),IF(ISERROR(MATCH($A147,英雄信息!$E:$E,0)),MATCH($A147,英雄信息!$F:$F,0),MATCH($A147,英雄信息!$E:$E,0)),MATCH($A147,英雄信息!$D:$D,0)),MATCH($A147,英雄信息!$C:$C,0))-1,13)</f>
        <v>龟龟柏洛斯</v>
      </c>
      <c r="L147" t="str">
        <f>IF(E147=0,"",VLOOKUP(E147,英雄信息!$A:$B,2,0))</f>
        <v>小机器人</v>
      </c>
      <c r="M147" t="str">
        <f>IF(F147=0,"",VLOOKUP(F147,英雄信息!$A:$B,2,0))</f>
        <v/>
      </c>
      <c r="N147" t="str">
        <f>IF(G147=0,"",VLOOKUP(G147,英雄信息!$A:$B,2,0))</f>
        <v/>
      </c>
      <c r="O147" t="str">
        <f>IF(H147=0,"",VLOOKUP(H147,英雄信息!$A:$B,2,0))</f>
        <v/>
      </c>
      <c r="Q147" t="str">
        <f t="shared" si="2"/>
        <v>与小机器人一起上阵，攻击提高12%</v>
      </c>
    </row>
    <row r="148" spans="1:17">
      <c r="A148" s="1">
        <v>1044121</v>
      </c>
      <c r="B148" s="2" t="s">
        <v>487</v>
      </c>
      <c r="C148" s="2">
        <v>0</v>
      </c>
      <c r="D148" s="2">
        <v>1</v>
      </c>
      <c r="E148" s="2">
        <v>20452</v>
      </c>
      <c r="F148" s="2">
        <v>0</v>
      </c>
      <c r="G148" s="2">
        <v>0</v>
      </c>
      <c r="H148" s="2">
        <v>0</v>
      </c>
      <c r="I148" s="2" t="s">
        <v>488</v>
      </c>
      <c r="K148" s="43" t="str">
        <f>INDEX(英雄信息!$C$3:$O$5266,IF(ISERROR(MATCH($A148,英雄信息!$C:$C,0)),IF(ISERROR(MATCH($A148,英雄信息!$D:$D,0)),IF(ISERROR(MATCH($A148,英雄信息!$E:$E,0)),MATCH($A148,英雄信息!$F:$F,0),MATCH($A148,英雄信息!$E:$E,0)),MATCH($A148,英雄信息!$D:$D,0)),MATCH($A148,英雄信息!$C:$C,0))-1,13)</f>
        <v>小机器人</v>
      </c>
      <c r="L148" t="str">
        <f>IF(E148=0,"",VLOOKUP(E148,英雄信息!$A:$B,2,0))</f>
        <v>海章鱼</v>
      </c>
      <c r="M148" t="str">
        <f>IF(F148=0,"",VLOOKUP(F148,英雄信息!$A:$B,2,0))</f>
        <v/>
      </c>
      <c r="N148" t="str">
        <f>IF(G148=0,"",VLOOKUP(G148,英雄信息!$A:$B,2,0))</f>
        <v/>
      </c>
      <c r="O148" t="str">
        <f>IF(H148=0,"",VLOOKUP(H148,英雄信息!$A:$B,2,0))</f>
        <v/>
      </c>
      <c r="Q148" t="str">
        <f t="shared" si="2"/>
        <v>与海章鱼一起上阵，生命提高12%</v>
      </c>
    </row>
    <row r="149" spans="1:17">
      <c r="A149" s="1">
        <v>1044122</v>
      </c>
      <c r="B149" s="2" t="s">
        <v>487</v>
      </c>
      <c r="C149" s="2">
        <v>0</v>
      </c>
      <c r="D149" s="2">
        <v>1</v>
      </c>
      <c r="E149" s="2">
        <v>10441</v>
      </c>
      <c r="F149" s="2">
        <v>0</v>
      </c>
      <c r="G149" s="2">
        <v>0</v>
      </c>
      <c r="H149" s="2">
        <v>0</v>
      </c>
      <c r="I149" s="2" t="s">
        <v>489</v>
      </c>
      <c r="K149" s="43" t="str">
        <f>INDEX(英雄信息!$C$3:$O$5266,IF(ISERROR(MATCH($A149,英雄信息!$C:$C,0)),IF(ISERROR(MATCH($A149,英雄信息!$D:$D,0)),IF(ISERROR(MATCH($A149,英雄信息!$E:$E,0)),MATCH($A149,英雄信息!$F:$F,0),MATCH($A149,英雄信息!$E:$E,0)),MATCH($A149,英雄信息!$D:$D,0)),MATCH($A149,英雄信息!$C:$C,0))-1,13)</f>
        <v>海章鱼</v>
      </c>
      <c r="L149" t="str">
        <f>IF(E149=0,"",VLOOKUP(E149,英雄信息!$A:$B,2,0))</f>
        <v>小机器人</v>
      </c>
      <c r="M149" t="str">
        <f>IF(F149=0,"",VLOOKUP(F149,英雄信息!$A:$B,2,0))</f>
        <v/>
      </c>
      <c r="N149" t="str">
        <f>IF(G149=0,"",VLOOKUP(G149,英雄信息!$A:$B,2,0))</f>
        <v/>
      </c>
      <c r="O149" t="str">
        <f>IF(H149=0,"",VLOOKUP(H149,英雄信息!$A:$B,2,0))</f>
        <v/>
      </c>
      <c r="Q149" t="str">
        <f t="shared" si="2"/>
        <v>与小机器人一起上阵，生命提高12%</v>
      </c>
    </row>
    <row r="150" spans="1:17">
      <c r="A150" s="1">
        <v>1045211</v>
      </c>
      <c r="B150" s="2" t="s">
        <v>490</v>
      </c>
      <c r="C150" s="2">
        <v>0</v>
      </c>
      <c r="D150" s="2">
        <v>1</v>
      </c>
      <c r="E150" s="2">
        <v>10485</v>
      </c>
      <c r="F150" s="2">
        <v>0</v>
      </c>
      <c r="G150" s="2">
        <v>0</v>
      </c>
      <c r="H150" s="2">
        <v>0</v>
      </c>
      <c r="I150" s="2" t="s">
        <v>491</v>
      </c>
      <c r="K150" s="43" t="str">
        <f>INDEX(英雄信息!$C$3:$O$5266,IF(ISERROR(MATCH($A150,英雄信息!$C:$C,0)),IF(ISERROR(MATCH($A150,英雄信息!$D:$D,0)),IF(ISERROR(MATCH($A150,英雄信息!$E:$E,0)),MATCH($A150,英雄信息!$F:$F,0),MATCH($A150,英雄信息!$E:$E,0)),MATCH($A150,英雄信息!$D:$D,0)),MATCH($A150,英雄信息!$C:$C,0))-1,13)</f>
        <v>龟龟柏洛斯</v>
      </c>
      <c r="L150" t="str">
        <f>IF(E150=0,"",VLOOKUP(E150,英雄信息!$A:$B,2,0))</f>
        <v>克隆体</v>
      </c>
      <c r="M150" t="str">
        <f>IF(F150=0,"",VLOOKUP(F150,英雄信息!$A:$B,2,0))</f>
        <v/>
      </c>
      <c r="N150" t="str">
        <f>IF(G150=0,"",VLOOKUP(G150,英雄信息!$A:$B,2,0))</f>
        <v/>
      </c>
      <c r="O150" t="str">
        <f>IF(H150=0,"",VLOOKUP(H150,英雄信息!$A:$B,2,0))</f>
        <v/>
      </c>
      <c r="Q150" t="str">
        <f t="shared" si="2"/>
        <v>与克隆体一起上阵，生命提高12%</v>
      </c>
    </row>
    <row r="151" spans="1:17">
      <c r="A151" s="1">
        <v>1045212</v>
      </c>
      <c r="B151" s="2" t="s">
        <v>490</v>
      </c>
      <c r="C151" s="2">
        <v>0</v>
      </c>
      <c r="D151" s="2">
        <v>1</v>
      </c>
      <c r="E151" s="2">
        <v>10452</v>
      </c>
      <c r="F151" s="2">
        <v>0</v>
      </c>
      <c r="G151" s="2">
        <v>0</v>
      </c>
      <c r="H151" s="2">
        <v>0</v>
      </c>
      <c r="I151" s="2" t="s">
        <v>473</v>
      </c>
      <c r="K151" s="43" t="str">
        <f>INDEX(英雄信息!$C$3:$O$5266,IF(ISERROR(MATCH($A151,英雄信息!$C:$C,0)),IF(ISERROR(MATCH($A151,英雄信息!$D:$D,0)),IF(ISERROR(MATCH($A151,英雄信息!$E:$E,0)),MATCH($A151,英雄信息!$F:$F,0),MATCH($A151,英雄信息!$E:$E,0)),MATCH($A151,英雄信息!$D:$D,0)),MATCH($A151,英雄信息!$C:$C,0))-1,13)</f>
        <v>克隆体</v>
      </c>
      <c r="L151" t="str">
        <f>IF(E151=0,"",VLOOKUP(E151,英雄信息!$A:$B,2,0))</f>
        <v>龟龟柏洛斯</v>
      </c>
      <c r="M151" t="str">
        <f>IF(F151=0,"",VLOOKUP(F151,英雄信息!$A:$B,2,0))</f>
        <v/>
      </c>
      <c r="N151" t="str">
        <f>IF(G151=0,"",VLOOKUP(G151,英雄信息!$A:$B,2,0))</f>
        <v/>
      </c>
      <c r="O151" t="str">
        <f>IF(H151=0,"",VLOOKUP(H151,英雄信息!$A:$B,2,0))</f>
        <v/>
      </c>
      <c r="Q151" t="str">
        <f t="shared" si="2"/>
        <v>与龟龟柏洛斯一起上阵，生命提高12%</v>
      </c>
    </row>
    <row r="152" spans="1:17">
      <c r="A152" s="1">
        <v>1046311</v>
      </c>
      <c r="B152" s="2" t="s">
        <v>492</v>
      </c>
      <c r="C152" s="2">
        <v>0</v>
      </c>
      <c r="D152" s="2">
        <v>1</v>
      </c>
      <c r="E152" s="2">
        <v>10188</v>
      </c>
      <c r="F152" s="2">
        <v>0</v>
      </c>
      <c r="G152" s="2">
        <v>0</v>
      </c>
      <c r="H152" s="2">
        <v>0</v>
      </c>
      <c r="I152" s="2" t="s">
        <v>493</v>
      </c>
      <c r="K152" s="43" t="str">
        <f>INDEX(英雄信息!$C$3:$O$5266,IF(ISERROR(MATCH($A152,英雄信息!$C:$C,0)),IF(ISERROR(MATCH($A152,英雄信息!$D:$D,0)),IF(ISERROR(MATCH($A152,英雄信息!$E:$E,0)),MATCH($A152,英雄信息!$F:$F,0),MATCH($A152,英雄信息!$E:$E,0)),MATCH($A152,英雄信息!$D:$D,0)),MATCH($A152,英雄信息!$C:$C,0))-1,13)</f>
        <v>比基尼美女</v>
      </c>
      <c r="L152" t="str">
        <f>IF(E152=0,"",VLOOKUP(E152,英雄信息!$A:$B,2,0))</f>
        <v>匹克</v>
      </c>
      <c r="M152" t="str">
        <f>IF(F152=0,"",VLOOKUP(F152,英雄信息!$A:$B,2,0))</f>
        <v/>
      </c>
      <c r="N152" t="str">
        <f>IF(G152=0,"",VLOOKUP(G152,英雄信息!$A:$B,2,0))</f>
        <v/>
      </c>
      <c r="O152" t="str">
        <f>IF(H152=0,"",VLOOKUP(H152,英雄信息!$A:$B,2,0))</f>
        <v/>
      </c>
      <c r="Q152" t="str">
        <f t="shared" si="2"/>
        <v>与匹克一起上阵，攻击提高14%</v>
      </c>
    </row>
    <row r="153" spans="1:17">
      <c r="A153" s="1">
        <v>1047411</v>
      </c>
      <c r="B153" s="2" t="s">
        <v>494</v>
      </c>
      <c r="C153" s="2">
        <v>0</v>
      </c>
      <c r="D153" s="2">
        <v>1</v>
      </c>
      <c r="E153" s="2">
        <v>30386</v>
      </c>
      <c r="F153" s="2">
        <v>0</v>
      </c>
      <c r="G153" s="2">
        <v>0</v>
      </c>
      <c r="H153" s="2">
        <v>0</v>
      </c>
      <c r="I153" s="2" t="s">
        <v>495</v>
      </c>
      <c r="K153" s="43" t="str">
        <f>INDEX(英雄信息!$C$3:$O$5266,IF(ISERROR(MATCH($A153,英雄信息!$C:$C,0)),IF(ISERROR(MATCH($A153,英雄信息!$D:$D,0)),IF(ISERROR(MATCH($A153,英雄信息!$E:$E,0)),MATCH($A153,英雄信息!$F:$F,0),MATCH($A153,英雄信息!$E:$E,0)),MATCH($A153,英雄信息!$D:$D,0)),MATCH($A153,英雄信息!$C:$C,0))-1,13)</f>
        <v>风扇</v>
      </c>
      <c r="L153" t="str">
        <f>IF(E153=0,"",VLOOKUP(E153,英雄信息!$A:$B,2,0))</f>
        <v>鹭</v>
      </c>
      <c r="M153" t="str">
        <f>IF(F153=0,"",VLOOKUP(F153,英雄信息!$A:$B,2,0))</f>
        <v/>
      </c>
      <c r="N153" t="str">
        <f>IF(G153=0,"",VLOOKUP(G153,英雄信息!$A:$B,2,0))</f>
        <v/>
      </c>
      <c r="O153" t="str">
        <f>IF(H153=0,"",VLOOKUP(H153,英雄信息!$A:$B,2,0))</f>
        <v/>
      </c>
      <c r="Q153" t="str">
        <f t="shared" si="2"/>
        <v>与鹭一起上阵，攻击提高12%</v>
      </c>
    </row>
    <row r="154" spans="1:17">
      <c r="A154" s="1">
        <v>1047412</v>
      </c>
      <c r="B154" s="2" t="s">
        <v>494</v>
      </c>
      <c r="C154" s="2">
        <v>0</v>
      </c>
      <c r="D154" s="2">
        <v>1</v>
      </c>
      <c r="E154" s="2">
        <v>10474</v>
      </c>
      <c r="F154" s="2">
        <v>0</v>
      </c>
      <c r="G154" s="2">
        <v>0</v>
      </c>
      <c r="H154" s="2">
        <v>0</v>
      </c>
      <c r="I154" s="2" t="s">
        <v>477</v>
      </c>
      <c r="K154" s="43" t="str">
        <f>INDEX(英雄信息!$C$3:$O$5266,IF(ISERROR(MATCH($A154,英雄信息!$C:$C,0)),IF(ISERROR(MATCH($A154,英雄信息!$D:$D,0)),IF(ISERROR(MATCH($A154,英雄信息!$E:$E,0)),MATCH($A154,英雄信息!$F:$F,0),MATCH($A154,英雄信息!$E:$E,0)),MATCH($A154,英雄信息!$D:$D,0)),MATCH($A154,英雄信息!$C:$C,0))-1,13)</f>
        <v>鹭</v>
      </c>
      <c r="L154" t="str">
        <f>IF(E154=0,"",VLOOKUP(E154,英雄信息!$A:$B,2,0))</f>
        <v>风扇</v>
      </c>
      <c r="M154" t="str">
        <f>IF(F154=0,"",VLOOKUP(F154,英雄信息!$A:$B,2,0))</f>
        <v/>
      </c>
      <c r="N154" t="str">
        <f>IF(G154=0,"",VLOOKUP(G154,英雄信息!$A:$B,2,0))</f>
        <v/>
      </c>
      <c r="O154" t="str">
        <f>IF(H154=0,"",VLOOKUP(H154,英雄信息!$A:$B,2,0))</f>
        <v/>
      </c>
      <c r="Q154" t="str">
        <f t="shared" si="2"/>
        <v>与风扇一起上阵，攻击提高12%</v>
      </c>
    </row>
    <row r="155" spans="1:17">
      <c r="A155" s="1">
        <v>1047421</v>
      </c>
      <c r="B155" s="2" t="s">
        <v>496</v>
      </c>
      <c r="C155" s="2">
        <v>0</v>
      </c>
      <c r="D155" s="2">
        <v>1</v>
      </c>
      <c r="E155" s="2">
        <v>10023</v>
      </c>
      <c r="F155" s="2">
        <v>0</v>
      </c>
      <c r="G155" s="2">
        <v>0</v>
      </c>
      <c r="H155" s="2">
        <v>0</v>
      </c>
      <c r="I155" s="2" t="s">
        <v>497</v>
      </c>
      <c r="K155" s="43" t="str">
        <f>INDEX(英雄信息!$C$3:$O$5266,IF(ISERROR(MATCH($A155,英雄信息!$C:$C,0)),IF(ISERROR(MATCH($A155,英雄信息!$D:$D,0)),IF(ISERROR(MATCH($A155,英雄信息!$E:$E,0)),MATCH($A155,英雄信息!$F:$F,0),MATCH($A155,英雄信息!$E:$E,0)),MATCH($A155,英雄信息!$D:$D,0)),MATCH($A155,英雄信息!$C:$C,0))-1,13)</f>
        <v>风扇</v>
      </c>
      <c r="L155" t="str">
        <f>IF(E155=0,"",VLOOKUP(E155,英雄信息!$A:$B,2,0))</f>
        <v>金属球棒</v>
      </c>
      <c r="M155" t="str">
        <f>IF(F155=0,"",VLOOKUP(F155,英雄信息!$A:$B,2,0))</f>
        <v/>
      </c>
      <c r="N155" t="str">
        <f>IF(G155=0,"",VLOOKUP(G155,英雄信息!$A:$B,2,0))</f>
        <v/>
      </c>
      <c r="O155" t="str">
        <f>IF(H155=0,"",VLOOKUP(H155,英雄信息!$A:$B,2,0))</f>
        <v/>
      </c>
      <c r="Q155" t="str">
        <f t="shared" si="2"/>
        <v>与金属球棒一起上阵，生命提高15%</v>
      </c>
    </row>
    <row r="156" spans="1:17">
      <c r="A156" s="1">
        <v>1050711</v>
      </c>
      <c r="B156" s="2" t="s">
        <v>498</v>
      </c>
      <c r="C156" s="2">
        <v>0</v>
      </c>
      <c r="D156" s="2">
        <v>1</v>
      </c>
      <c r="E156" s="2">
        <v>20342</v>
      </c>
      <c r="F156" s="2">
        <v>0</v>
      </c>
      <c r="G156" s="2">
        <v>0</v>
      </c>
      <c r="H156" s="2">
        <v>0</v>
      </c>
      <c r="I156" s="2" t="s">
        <v>499</v>
      </c>
      <c r="K156" s="43" t="str">
        <f>INDEX(英雄信息!$C$3:$O$5266,IF(ISERROR(MATCH($A156,英雄信息!$C:$C,0)),IF(ISERROR(MATCH($A156,英雄信息!$D:$D,0)),IF(ISERROR(MATCH($A156,英雄信息!$E:$E,0)),MATCH($A156,英雄信息!$F:$F,0),MATCH($A156,英雄信息!$E:$E,0)),MATCH($A156,英雄信息!$D:$D,0)),MATCH($A156,英雄信息!$C:$C,0))-1,13)</f>
        <v>三头怪</v>
      </c>
      <c r="L156" t="str">
        <f>IF(E156=0,"",VLOOKUP(E156,英雄信息!$A:$B,2,0))</f>
        <v>天空鸟人</v>
      </c>
      <c r="M156" t="str">
        <f>IF(F156=0,"",VLOOKUP(F156,英雄信息!$A:$B,2,0))</f>
        <v/>
      </c>
      <c r="N156" t="str">
        <f>IF(G156=0,"",VLOOKUP(G156,英雄信息!$A:$B,2,0))</f>
        <v/>
      </c>
      <c r="O156" t="str">
        <f>IF(H156=0,"",VLOOKUP(H156,英雄信息!$A:$B,2,0))</f>
        <v/>
      </c>
      <c r="Q156" t="str">
        <f t="shared" si="2"/>
        <v>与天空鸟人一起上阵，防御提高11%</v>
      </c>
    </row>
    <row r="157" spans="1:17">
      <c r="A157" s="1">
        <v>1050712</v>
      </c>
      <c r="B157" s="2" t="s">
        <v>498</v>
      </c>
      <c r="C157" s="2">
        <v>0</v>
      </c>
      <c r="D157" s="2">
        <v>1</v>
      </c>
      <c r="E157" s="2">
        <v>10243</v>
      </c>
      <c r="F157" s="2">
        <v>0</v>
      </c>
      <c r="G157" s="2">
        <v>0</v>
      </c>
      <c r="H157" s="2">
        <v>0</v>
      </c>
      <c r="I157" s="2" t="s">
        <v>1583</v>
      </c>
      <c r="K157" s="43" t="str">
        <f>INDEX(英雄信息!$C$3:$O$5266,IF(ISERROR(MATCH($A157,英雄信息!$C:$C,0)),IF(ISERROR(MATCH($A157,英雄信息!$D:$D,0)),IF(ISERROR(MATCH($A157,英雄信息!$E:$E,0)),MATCH($A157,英雄信息!$F:$F,0),MATCH($A157,英雄信息!$E:$E,0)),MATCH($A157,英雄信息!$D:$D,0)),MATCH($A157,英雄信息!$C:$C,0))-1,13)</f>
        <v>天空鸟人</v>
      </c>
      <c r="L157" t="str">
        <f>IF(E157=0,"",VLOOKUP(E157,英雄信息!$A:$B,2,0))</f>
        <v>三头怪人</v>
      </c>
      <c r="M157" t="str">
        <f>IF(F157=0,"",VLOOKUP(F157,英雄信息!$A:$B,2,0))</f>
        <v/>
      </c>
      <c r="N157" t="str">
        <f>IF(G157=0,"",VLOOKUP(G157,英雄信息!$A:$B,2,0))</f>
        <v/>
      </c>
      <c r="O157" t="str">
        <f>IF(H157=0,"",VLOOKUP(H157,英雄信息!$A:$B,2,0))</f>
        <v/>
      </c>
      <c r="Q157" t="str">
        <f t="shared" si="2"/>
        <v>与三头怪人一起上阵，防御提高11%</v>
      </c>
    </row>
    <row r="158" spans="1:17">
      <c r="A158" s="1">
        <v>1051811</v>
      </c>
      <c r="B158" s="2" t="s">
        <v>500</v>
      </c>
      <c r="C158" s="2">
        <v>0</v>
      </c>
      <c r="D158" s="2">
        <v>1</v>
      </c>
      <c r="E158" s="2">
        <v>20045</v>
      </c>
      <c r="F158" s="2">
        <v>0</v>
      </c>
      <c r="G158" s="2">
        <v>0</v>
      </c>
      <c r="H158" s="2">
        <v>0</v>
      </c>
      <c r="I158" s="2" t="s">
        <v>501</v>
      </c>
      <c r="K158" s="43" t="str">
        <f>INDEX(英雄信息!$C$3:$O$5266,IF(ISERROR(MATCH($A158,英雄信息!$C:$C,0)),IF(ISERROR(MATCH($A158,英雄信息!$D:$D,0)),IF(ISERROR(MATCH($A158,英雄信息!$E:$E,0)),MATCH($A158,英雄信息!$F:$F,0),MATCH($A158,英雄信息!$E:$E,0)),MATCH($A158,英雄信息!$D:$D,0)),MATCH($A158,英雄信息!$C:$C,0))-1,13)</f>
        <v>猛男拳手</v>
      </c>
      <c r="L158" t="str">
        <f>IF(E158=0,"",VLOOKUP(E158,英雄信息!$A:$B,2,0))</f>
        <v>背心尊者</v>
      </c>
      <c r="M158" t="str">
        <f>IF(F158=0,"",VLOOKUP(F158,英雄信息!$A:$B,2,0))</f>
        <v/>
      </c>
      <c r="N158" t="str">
        <f>IF(G158=0,"",VLOOKUP(G158,英雄信息!$A:$B,2,0))</f>
        <v/>
      </c>
      <c r="O158" t="str">
        <f>IF(H158=0,"",VLOOKUP(H158,英雄信息!$A:$B,2,0))</f>
        <v/>
      </c>
      <c r="Q158" t="str">
        <f t="shared" si="2"/>
        <v>与背心尊者一起上阵，生命提高15%</v>
      </c>
    </row>
    <row r="159" spans="1:17">
      <c r="A159" s="1">
        <v>1051821</v>
      </c>
      <c r="B159" s="2" t="s">
        <v>502</v>
      </c>
      <c r="C159" s="2">
        <v>0</v>
      </c>
      <c r="D159" s="2">
        <v>1</v>
      </c>
      <c r="E159" s="2">
        <v>10122</v>
      </c>
      <c r="F159" s="2">
        <v>0</v>
      </c>
      <c r="G159" s="2">
        <v>0</v>
      </c>
      <c r="H159" s="2">
        <v>0</v>
      </c>
      <c r="I159" s="2" t="s">
        <v>503</v>
      </c>
      <c r="K159" s="43" t="str">
        <f>INDEX(英雄信息!$C$3:$O$5266,IF(ISERROR(MATCH($A159,英雄信息!$C:$C,0)),IF(ISERROR(MATCH($A159,英雄信息!$D:$D,0)),IF(ISERROR(MATCH($A159,英雄信息!$E:$E,0)),MATCH($A159,英雄信息!$F:$F,0),MATCH($A159,英雄信息!$E:$E,0)),MATCH($A159,英雄信息!$D:$D,0)),MATCH($A159,英雄信息!$C:$C,0))-1,13)</f>
        <v>猛男拳手</v>
      </c>
      <c r="L159" t="str">
        <f>IF(E159=0,"",VLOOKUP(E159,英雄信息!$A:$B,2,0))</f>
        <v>武装大猩猩</v>
      </c>
      <c r="M159" t="str">
        <f>IF(F159=0,"",VLOOKUP(F159,英雄信息!$A:$B,2,0))</f>
        <v/>
      </c>
      <c r="N159" t="str">
        <f>IF(G159=0,"",VLOOKUP(G159,英雄信息!$A:$B,2,0))</f>
        <v/>
      </c>
      <c r="O159" t="str">
        <f>IF(H159=0,"",VLOOKUP(H159,英雄信息!$A:$B,2,0))</f>
        <v/>
      </c>
      <c r="Q159" t="str">
        <f t="shared" si="2"/>
        <v>与武装大猩猩一起上阵，攻击提高15%</v>
      </c>
    </row>
    <row r="160" spans="1:17">
      <c r="A160" s="1">
        <v>1051831</v>
      </c>
      <c r="B160" s="2" t="s">
        <v>504</v>
      </c>
      <c r="C160" s="2">
        <v>0</v>
      </c>
      <c r="D160" s="2">
        <v>1</v>
      </c>
      <c r="E160" s="2">
        <v>10243</v>
      </c>
      <c r="F160" s="2">
        <v>0</v>
      </c>
      <c r="G160" s="2">
        <v>0</v>
      </c>
      <c r="H160" s="2">
        <v>0</v>
      </c>
      <c r="I160" s="2" t="s">
        <v>1564</v>
      </c>
      <c r="K160" s="43" t="str">
        <f>INDEX(英雄信息!$C$3:$O$5266,IF(ISERROR(MATCH($A160,英雄信息!$C:$C,0)),IF(ISERROR(MATCH($A160,英雄信息!$D:$D,0)),IF(ISERROR(MATCH($A160,英雄信息!$E:$E,0)),MATCH($A160,英雄信息!$F:$F,0),MATCH($A160,英雄信息!$E:$E,0)),MATCH($A160,英雄信息!$D:$D,0)),MATCH($A160,英雄信息!$C:$C,0))-1,13)</f>
        <v>猛男拳手</v>
      </c>
      <c r="L160" t="str">
        <f>IF(E160=0,"",VLOOKUP(E160,英雄信息!$A:$B,2,0))</f>
        <v>三头怪人</v>
      </c>
      <c r="M160" t="str">
        <f>IF(F160=0,"",VLOOKUP(F160,英雄信息!$A:$B,2,0))</f>
        <v/>
      </c>
      <c r="N160" t="str">
        <f>IF(G160=0,"",VLOOKUP(G160,英雄信息!$A:$B,2,0))</f>
        <v/>
      </c>
      <c r="O160" t="str">
        <f>IF(H160=0,"",VLOOKUP(H160,英雄信息!$A:$B,2,0))</f>
        <v/>
      </c>
      <c r="Q160" t="str">
        <f t="shared" si="2"/>
        <v>与三头怪人一起上阵，生命提高12%</v>
      </c>
    </row>
    <row r="161" spans="1:17">
      <c r="A161" s="1">
        <v>1051832</v>
      </c>
      <c r="B161" s="2" t="s">
        <v>505</v>
      </c>
      <c r="C161" s="2">
        <v>0</v>
      </c>
      <c r="D161" s="2">
        <v>1</v>
      </c>
      <c r="E161" s="2">
        <v>10408</v>
      </c>
      <c r="F161" s="2">
        <v>0</v>
      </c>
      <c r="G161" s="2">
        <v>0</v>
      </c>
      <c r="H161" s="2">
        <v>0</v>
      </c>
      <c r="I161" s="2" t="s">
        <v>1569</v>
      </c>
      <c r="K161" s="43" t="str">
        <f>INDEX(英雄信息!$C$3:$O$5266,IF(ISERROR(MATCH($A161,英雄信息!$C:$C,0)),IF(ISERROR(MATCH($A161,英雄信息!$D:$D,0)),IF(ISERROR(MATCH($A161,英雄信息!$E:$E,0)),MATCH($A161,英雄信息!$F:$F,0),MATCH($A161,英雄信息!$E:$E,0)),MATCH($A161,英雄信息!$D:$D,0)),MATCH($A161,英雄信息!$C:$C,0))-1,13)</f>
        <v>三头龟</v>
      </c>
      <c r="L161" t="str">
        <f>IF(E161=0,"",VLOOKUP(E161,英雄信息!$A:$B,2,0))</f>
        <v>强力拳击手</v>
      </c>
      <c r="M161" t="str">
        <f>IF(F161=0,"",VLOOKUP(F161,英雄信息!$A:$B,2,0))</f>
        <v/>
      </c>
      <c r="N161" t="str">
        <f>IF(G161=0,"",VLOOKUP(G161,英雄信息!$A:$B,2,0))</f>
        <v/>
      </c>
      <c r="O161" t="str">
        <f>IF(H161=0,"",VLOOKUP(H161,英雄信息!$A:$B,2,0))</f>
        <v/>
      </c>
      <c r="Q161" t="str">
        <f t="shared" si="2"/>
        <v>与强力拳击手一起上阵，生命提高12%</v>
      </c>
    </row>
    <row r="162" spans="1:17">
      <c r="A162" s="1">
        <v>2000111</v>
      </c>
      <c r="B162" s="2" t="s">
        <v>506</v>
      </c>
      <c r="C162" s="2">
        <v>0</v>
      </c>
      <c r="D162" s="2">
        <v>1</v>
      </c>
      <c r="E162" s="2">
        <v>20067</v>
      </c>
      <c r="F162" s="2">
        <v>20012</v>
      </c>
      <c r="G162" s="2">
        <v>0</v>
      </c>
      <c r="H162" s="2">
        <v>0</v>
      </c>
      <c r="I162" s="2" t="s">
        <v>507</v>
      </c>
      <c r="K162" s="43" t="str">
        <f>INDEX(英雄信息!$C$3:$O$5266,IF(ISERROR(MATCH($A162,英雄信息!$C:$C,0)),IF(ISERROR(MATCH($A162,英雄信息!$D:$D,0)),IF(ISERROR(MATCH($A162,英雄信息!$E:$E,0)),MATCH($A162,英雄信息!$F:$F,0),MATCH($A162,英雄信息!$E:$E,0)),MATCH($A162,英雄信息!$D:$D,0)),MATCH($A162,英雄信息!$C:$C,0))-1,13)</f>
        <v>琦玉</v>
      </c>
      <c r="L162" t="str">
        <f>IF(E162=0,"",VLOOKUP(E162,英雄信息!$A:$B,2,0))</f>
        <v>KING</v>
      </c>
      <c r="M162" t="str">
        <f>IF(F162=0,"",VLOOKUP(F162,英雄信息!$A:$B,2,0))</f>
        <v>杰诺斯</v>
      </c>
      <c r="N162" t="str">
        <f>IF(G162=0,"",VLOOKUP(G162,英雄信息!$A:$B,2,0))</f>
        <v/>
      </c>
      <c r="O162" t="str">
        <f>IF(H162=0,"",VLOOKUP(H162,英雄信息!$A:$B,2,0))</f>
        <v/>
      </c>
      <c r="Q162" t="str">
        <f t="shared" si="2"/>
        <v>与KING、杰诺斯一起上阵，生命提高24%，攻击提高24%</v>
      </c>
    </row>
    <row r="163" spans="1:17">
      <c r="A163" s="1">
        <v>2000112</v>
      </c>
      <c r="B163" s="2" t="s">
        <v>506</v>
      </c>
      <c r="C163" s="2">
        <v>0</v>
      </c>
      <c r="D163" s="2">
        <v>1</v>
      </c>
      <c r="E163" s="2">
        <v>20001</v>
      </c>
      <c r="F163" s="2">
        <v>20012</v>
      </c>
      <c r="G163" s="2">
        <v>0</v>
      </c>
      <c r="H163" s="2">
        <v>0</v>
      </c>
      <c r="I163" s="2" t="s">
        <v>508</v>
      </c>
      <c r="K163" s="43" t="str">
        <f>INDEX(英雄信息!$C$3:$O$5266,IF(ISERROR(MATCH($A163,英雄信息!$C:$C,0)),IF(ISERROR(MATCH($A163,英雄信息!$D:$D,0)),IF(ISERROR(MATCH($A163,英雄信息!$E:$E,0)),MATCH($A163,英雄信息!$F:$F,0),MATCH($A163,英雄信息!$E:$E,0)),MATCH($A163,英雄信息!$D:$D,0)),MATCH($A163,英雄信息!$C:$C,0))-1,13)</f>
        <v>KING</v>
      </c>
      <c r="L163" t="str">
        <f>IF(E163=0,"",VLOOKUP(E163,英雄信息!$A:$B,2,0))</f>
        <v>琦玉</v>
      </c>
      <c r="M163" t="str">
        <f>IF(F163=0,"",VLOOKUP(F163,英雄信息!$A:$B,2,0))</f>
        <v>杰诺斯</v>
      </c>
      <c r="N163" t="str">
        <f>IF(G163=0,"",VLOOKUP(G163,英雄信息!$A:$B,2,0))</f>
        <v/>
      </c>
      <c r="O163" t="str">
        <f>IF(H163=0,"",VLOOKUP(H163,英雄信息!$A:$B,2,0))</f>
        <v/>
      </c>
      <c r="Q163" t="str">
        <f t="shared" si="2"/>
        <v>与琦玉、杰诺斯一起上阵，生命提高24%，攻击提高24%</v>
      </c>
    </row>
    <row r="164" spans="1:17">
      <c r="A164" s="1">
        <v>2000113</v>
      </c>
      <c r="B164" s="2" t="s">
        <v>506</v>
      </c>
      <c r="C164" s="2">
        <v>0</v>
      </c>
      <c r="D164" s="2">
        <v>1</v>
      </c>
      <c r="E164" s="2">
        <v>20001</v>
      </c>
      <c r="F164" s="2">
        <v>20067</v>
      </c>
      <c r="G164" s="2">
        <v>0</v>
      </c>
      <c r="H164" s="2">
        <v>0</v>
      </c>
      <c r="I164" s="2" t="s">
        <v>509</v>
      </c>
      <c r="K164" s="43" t="str">
        <f>INDEX(英雄信息!$C$3:$O$5266,IF(ISERROR(MATCH($A164,英雄信息!$C:$C,0)),IF(ISERROR(MATCH($A164,英雄信息!$D:$D,0)),IF(ISERROR(MATCH($A164,英雄信息!$E:$E,0)),MATCH($A164,英雄信息!$F:$F,0),MATCH($A164,英雄信息!$E:$E,0)),MATCH($A164,英雄信息!$D:$D,0)),MATCH($A164,英雄信息!$C:$C,0))-1,13)</f>
        <v>杰诺斯</v>
      </c>
      <c r="L164" t="str">
        <f>IF(E164=0,"",VLOOKUP(E164,英雄信息!$A:$B,2,0))</f>
        <v>琦玉</v>
      </c>
      <c r="M164" t="str">
        <f>IF(F164=0,"",VLOOKUP(F164,英雄信息!$A:$B,2,0))</f>
        <v>KING</v>
      </c>
      <c r="N164" t="str">
        <f>IF(G164=0,"",VLOOKUP(G164,英雄信息!$A:$B,2,0))</f>
        <v/>
      </c>
      <c r="O164" t="str">
        <f>IF(H164=0,"",VLOOKUP(H164,英雄信息!$A:$B,2,0))</f>
        <v/>
      </c>
      <c r="Q164" t="str">
        <f t="shared" si="2"/>
        <v>与琦玉、KING一起上阵，生命提高24%，攻击提高24%</v>
      </c>
    </row>
    <row r="165" spans="1:17">
      <c r="A165" s="1">
        <v>2000121</v>
      </c>
      <c r="B165" s="2" t="s">
        <v>510</v>
      </c>
      <c r="C165" s="2">
        <v>0</v>
      </c>
      <c r="D165" s="2">
        <v>1</v>
      </c>
      <c r="E165" s="2">
        <v>20155</v>
      </c>
      <c r="F165" s="2">
        <v>0</v>
      </c>
      <c r="G165" s="2">
        <v>0</v>
      </c>
      <c r="H165" s="2">
        <v>0</v>
      </c>
      <c r="I165" s="2" t="s">
        <v>511</v>
      </c>
      <c r="K165" s="43" t="str">
        <f>INDEX(英雄信息!$C$3:$O$5266,IF(ISERROR(MATCH($A165,英雄信息!$C:$C,0)),IF(ISERROR(MATCH($A165,英雄信息!$D:$D,0)),IF(ISERROR(MATCH($A165,英雄信息!$E:$E,0)),MATCH($A165,英雄信息!$F:$F,0),MATCH($A165,英雄信息!$E:$E,0)),MATCH($A165,英雄信息!$D:$D,0)),MATCH($A165,英雄信息!$C:$C,0))-1,13)</f>
        <v>琦玉</v>
      </c>
      <c r="L165" t="str">
        <f>IF(E165=0,"",VLOOKUP(E165,英雄信息!$A:$B,2,0))</f>
        <v>猪神</v>
      </c>
      <c r="M165" t="str">
        <f>IF(F165=0,"",VLOOKUP(F165,英雄信息!$A:$B,2,0))</f>
        <v/>
      </c>
      <c r="N165" t="str">
        <f>IF(G165=0,"",VLOOKUP(G165,英雄信息!$A:$B,2,0))</f>
        <v/>
      </c>
      <c r="O165" t="str">
        <f>IF(H165=0,"",VLOOKUP(H165,英雄信息!$A:$B,2,0))</f>
        <v/>
      </c>
      <c r="Q165" t="str">
        <f t="shared" si="2"/>
        <v>与猪神一起上阵，攻击提高24%</v>
      </c>
    </row>
    <row r="166" spans="1:17">
      <c r="A166" s="1">
        <v>2000122</v>
      </c>
      <c r="B166" s="2" t="s">
        <v>510</v>
      </c>
      <c r="C166" s="2">
        <v>0</v>
      </c>
      <c r="D166" s="2">
        <v>1</v>
      </c>
      <c r="E166" s="2">
        <v>10056</v>
      </c>
      <c r="F166" s="2">
        <v>0</v>
      </c>
      <c r="G166" s="2">
        <v>0</v>
      </c>
      <c r="H166" s="2">
        <v>0</v>
      </c>
      <c r="I166" s="2" t="s">
        <v>512</v>
      </c>
      <c r="K166" s="43" t="str">
        <f>INDEX(英雄信息!$C$3:$O$5266,IF(ISERROR(MATCH($A166,英雄信息!$C:$C,0)),IF(ISERROR(MATCH($A166,英雄信息!$D:$D,0)),IF(ISERROR(MATCH($A166,英雄信息!$E:$E,0)),MATCH($A166,英雄信息!$F:$F,0),MATCH($A166,英雄信息!$E:$E,0)),MATCH($A166,英雄信息!$D:$D,0)),MATCH($A166,英雄信息!$C:$C,0))-1,13)</f>
        <v>银色獠牙</v>
      </c>
      <c r="L166" t="str">
        <f>IF(E166=0,"",VLOOKUP(E166,英雄信息!$A:$B,2,0))</f>
        <v>音速索尼克</v>
      </c>
      <c r="M166" t="str">
        <f>IF(F166=0,"",VLOOKUP(F166,英雄信息!$A:$B,2,0))</f>
        <v/>
      </c>
      <c r="N166" t="str">
        <f>IF(G166=0,"",VLOOKUP(G166,英雄信息!$A:$B,2,0))</f>
        <v/>
      </c>
      <c r="O166" t="str">
        <f>IF(H166=0,"",VLOOKUP(H166,英雄信息!$A:$B,2,0))</f>
        <v/>
      </c>
      <c r="Q166" t="str">
        <f t="shared" si="2"/>
        <v>与音速索尼克一起上阵，攻击提高24%</v>
      </c>
    </row>
    <row r="167" spans="1:17">
      <c r="A167" s="1">
        <v>2000131</v>
      </c>
      <c r="B167" s="2" t="s">
        <v>513</v>
      </c>
      <c r="C167" s="2">
        <v>0</v>
      </c>
      <c r="D167" s="2">
        <v>1</v>
      </c>
      <c r="E167" s="2">
        <v>20012</v>
      </c>
      <c r="F167" s="2">
        <v>20023</v>
      </c>
      <c r="G167" s="2">
        <v>20034</v>
      </c>
      <c r="H167" s="2">
        <v>20045</v>
      </c>
      <c r="I167" s="2" t="s">
        <v>1595</v>
      </c>
      <c r="K167" s="43" t="str">
        <f>INDEX(英雄信息!$C$3:$O$5266,IF(ISERROR(MATCH($A167,英雄信息!$C:$C,0)),IF(ISERROR(MATCH($A167,英雄信息!$D:$D,0)),IF(ISERROR(MATCH($A167,英雄信息!$E:$E,0)),MATCH($A167,英雄信息!$F:$F,0),MATCH($A167,英雄信息!$E:$E,0)),MATCH($A167,英雄信息!$D:$D,0)),MATCH($A167,英雄信息!$C:$C,0))-1,13)</f>
        <v>琦玉</v>
      </c>
      <c r="L167" t="str">
        <f>IF(E167=0,"",VLOOKUP(E167,英雄信息!$A:$B,2,0))</f>
        <v>杰诺斯</v>
      </c>
      <c r="M167" t="str">
        <f>IF(F167=0,"",VLOOKUP(F167,英雄信息!$A:$B,2,0))</f>
        <v>甜心假面</v>
      </c>
      <c r="N167" t="str">
        <f>IF(G167=0,"",VLOOKUP(G167,英雄信息!$A:$B,2,0))</f>
        <v>性感囚犯</v>
      </c>
      <c r="O167" t="str">
        <f>IF(H167=0,"",VLOOKUP(H167,英雄信息!$A:$B,2,0))</f>
        <v>背心尊者</v>
      </c>
      <c r="Q167" t="str">
        <f t="shared" si="2"/>
        <v>与杰诺斯、甜心假面、性感囚犯、背心尊者一起上阵，生命提高32%，攻击提高32%</v>
      </c>
    </row>
    <row r="168" spans="1:17">
      <c r="A168" s="1">
        <v>2000132</v>
      </c>
      <c r="B168" s="2" t="s">
        <v>513</v>
      </c>
      <c r="C168" s="2">
        <v>0</v>
      </c>
      <c r="D168" s="2">
        <v>1</v>
      </c>
      <c r="E168" s="2">
        <v>20001</v>
      </c>
      <c r="F168" s="2">
        <v>20023</v>
      </c>
      <c r="G168" s="2">
        <v>20034</v>
      </c>
      <c r="H168" s="2">
        <v>20045</v>
      </c>
      <c r="I168" s="2" t="s">
        <v>1596</v>
      </c>
      <c r="K168" s="43" t="str">
        <f>INDEX(英雄信息!$C$3:$O$5266,IF(ISERROR(MATCH($A168,英雄信息!$C:$C,0)),IF(ISERROR(MATCH($A168,英雄信息!$D:$D,0)),IF(ISERROR(MATCH($A168,英雄信息!$E:$E,0)),MATCH($A168,英雄信息!$F:$F,0),MATCH($A168,英雄信息!$E:$E,0)),MATCH($A168,英雄信息!$D:$D,0)),MATCH($A168,英雄信息!$C:$C,0))-1,13)</f>
        <v>杰诺斯</v>
      </c>
      <c r="L168" t="str">
        <f>IF(E168=0,"",VLOOKUP(E168,英雄信息!$A:$B,2,0))</f>
        <v>琦玉</v>
      </c>
      <c r="M168" t="str">
        <f>IF(F168=0,"",VLOOKUP(F168,英雄信息!$A:$B,2,0))</f>
        <v>甜心假面</v>
      </c>
      <c r="N168" t="str">
        <f>IF(G168=0,"",VLOOKUP(G168,英雄信息!$A:$B,2,0))</f>
        <v>性感囚犯</v>
      </c>
      <c r="O168" t="str">
        <f>IF(H168=0,"",VLOOKUP(H168,英雄信息!$A:$B,2,0))</f>
        <v>背心尊者</v>
      </c>
      <c r="Q168" t="str">
        <f t="shared" si="2"/>
        <v>与琦玉、甜心假面、性感囚犯、背心尊者一起上阵，生命提高32%，攻击提高32%</v>
      </c>
    </row>
    <row r="169" spans="1:17">
      <c r="A169" s="1">
        <v>2000133</v>
      </c>
      <c r="B169" s="2" t="s">
        <v>513</v>
      </c>
      <c r="C169" s="2">
        <v>0</v>
      </c>
      <c r="D169" s="2">
        <v>1</v>
      </c>
      <c r="E169" s="2">
        <v>20001</v>
      </c>
      <c r="F169" s="2">
        <v>20012</v>
      </c>
      <c r="G169" s="2">
        <v>20034</v>
      </c>
      <c r="H169" s="2">
        <v>20045</v>
      </c>
      <c r="I169" s="2" t="s">
        <v>1597</v>
      </c>
      <c r="K169" s="43" t="str">
        <f>INDEX(英雄信息!$C$3:$O$5266,IF(ISERROR(MATCH($A169,英雄信息!$C:$C,0)),IF(ISERROR(MATCH($A169,英雄信息!$D:$D,0)),IF(ISERROR(MATCH($A169,英雄信息!$E:$E,0)),MATCH($A169,英雄信息!$F:$F,0),MATCH($A169,英雄信息!$E:$E,0)),MATCH($A169,英雄信息!$D:$D,0)),MATCH($A169,英雄信息!$C:$C,0))-1,13)</f>
        <v>甜心假面</v>
      </c>
      <c r="L169" t="str">
        <f>IF(E169=0,"",VLOOKUP(E169,英雄信息!$A:$B,2,0))</f>
        <v>琦玉</v>
      </c>
      <c r="M169" t="str">
        <f>IF(F169=0,"",VLOOKUP(F169,英雄信息!$A:$B,2,0))</f>
        <v>杰诺斯</v>
      </c>
      <c r="N169" t="str">
        <f>IF(G169=0,"",VLOOKUP(G169,英雄信息!$A:$B,2,0))</f>
        <v>性感囚犯</v>
      </c>
      <c r="O169" t="str">
        <f>IF(H169=0,"",VLOOKUP(H169,英雄信息!$A:$B,2,0))</f>
        <v>背心尊者</v>
      </c>
      <c r="Q169" t="str">
        <f t="shared" si="2"/>
        <v>与琦玉、杰诺斯、性感囚犯、背心尊者一起上阵，生命提高32%，攻击提高32%</v>
      </c>
    </row>
    <row r="170" spans="1:17">
      <c r="A170" s="1">
        <v>2000134</v>
      </c>
      <c r="B170" s="2" t="s">
        <v>513</v>
      </c>
      <c r="C170" s="2">
        <v>0</v>
      </c>
      <c r="D170" s="2">
        <v>1</v>
      </c>
      <c r="E170" s="2">
        <v>20001</v>
      </c>
      <c r="F170" s="2">
        <v>20012</v>
      </c>
      <c r="G170" s="2">
        <v>20023</v>
      </c>
      <c r="H170" s="2">
        <v>20045</v>
      </c>
      <c r="I170" s="2" t="s">
        <v>1598</v>
      </c>
      <c r="K170" s="43" t="str">
        <f>INDEX(英雄信息!$C$3:$O$5266,IF(ISERROR(MATCH($A170,英雄信息!$C:$C,0)),IF(ISERROR(MATCH($A170,英雄信息!$D:$D,0)),IF(ISERROR(MATCH($A170,英雄信息!$E:$E,0)),MATCH($A170,英雄信息!$F:$F,0),MATCH($A170,英雄信息!$E:$E,0)),MATCH($A170,英雄信息!$D:$D,0)),MATCH($A170,英雄信息!$C:$C,0))-1,13)</f>
        <v>性感囚犯</v>
      </c>
      <c r="L170" t="str">
        <f>IF(E170=0,"",VLOOKUP(E170,英雄信息!$A:$B,2,0))</f>
        <v>琦玉</v>
      </c>
      <c r="M170" t="str">
        <f>IF(F170=0,"",VLOOKUP(F170,英雄信息!$A:$B,2,0))</f>
        <v>杰诺斯</v>
      </c>
      <c r="N170" t="str">
        <f>IF(G170=0,"",VLOOKUP(G170,英雄信息!$A:$B,2,0))</f>
        <v>甜心假面</v>
      </c>
      <c r="O170" t="str">
        <f>IF(H170=0,"",VLOOKUP(H170,英雄信息!$A:$B,2,0))</f>
        <v>背心尊者</v>
      </c>
      <c r="Q170" t="str">
        <f t="shared" si="2"/>
        <v>与琦玉、杰诺斯、甜心假面、背心尊者一起上阵，生命提高32%，攻击提高32%</v>
      </c>
    </row>
    <row r="171" spans="1:17">
      <c r="A171" s="1">
        <v>2000135</v>
      </c>
      <c r="B171" s="2" t="s">
        <v>513</v>
      </c>
      <c r="C171" s="2">
        <v>0</v>
      </c>
      <c r="D171" s="2">
        <v>1</v>
      </c>
      <c r="E171" s="2">
        <v>20001</v>
      </c>
      <c r="F171" s="2">
        <v>20012</v>
      </c>
      <c r="G171" s="2">
        <v>20023</v>
      </c>
      <c r="H171" s="2">
        <v>20034</v>
      </c>
      <c r="I171" s="2" t="s">
        <v>514</v>
      </c>
      <c r="K171" s="43" t="str">
        <f>INDEX(英雄信息!$C$3:$O$5266,IF(ISERROR(MATCH($A171,英雄信息!$C:$C,0)),IF(ISERROR(MATCH($A171,英雄信息!$D:$D,0)),IF(ISERROR(MATCH($A171,英雄信息!$E:$E,0)),MATCH($A171,英雄信息!$F:$F,0),MATCH($A171,英雄信息!$E:$E,0)),MATCH($A171,英雄信息!$D:$D,0)),MATCH($A171,英雄信息!$C:$C,0))-1,13)</f>
        <v>背心尊者</v>
      </c>
      <c r="L171" t="str">
        <f>IF(E171=0,"",VLOOKUP(E171,英雄信息!$A:$B,2,0))</f>
        <v>琦玉</v>
      </c>
      <c r="M171" t="str">
        <f>IF(F171=0,"",VLOOKUP(F171,英雄信息!$A:$B,2,0))</f>
        <v>杰诺斯</v>
      </c>
      <c r="N171" t="str">
        <f>IF(G171=0,"",VLOOKUP(G171,英雄信息!$A:$B,2,0))</f>
        <v>甜心假面</v>
      </c>
      <c r="O171" t="str">
        <f>IF(H171=0,"",VLOOKUP(H171,英雄信息!$A:$B,2,0))</f>
        <v>性感囚犯</v>
      </c>
      <c r="Q171" t="str">
        <f t="shared" si="2"/>
        <v>与琦玉、杰诺斯、甜心假面、性感囚犯一起上阵，生命提高32%，攻击提高32%</v>
      </c>
    </row>
    <row r="172" spans="1:17">
      <c r="A172" s="1">
        <v>2000141</v>
      </c>
      <c r="B172" s="2" t="s">
        <v>515</v>
      </c>
      <c r="C172" s="2">
        <v>0</v>
      </c>
      <c r="D172" s="2">
        <v>1</v>
      </c>
      <c r="E172" s="2">
        <v>10001</v>
      </c>
      <c r="F172" s="2">
        <v>0</v>
      </c>
      <c r="G172" s="2">
        <v>0</v>
      </c>
      <c r="H172" s="2">
        <v>0</v>
      </c>
      <c r="I172" s="2" t="s">
        <v>1427</v>
      </c>
      <c r="K172" s="43" t="str">
        <f>INDEX(英雄信息!$C$3:$O$5266,IF(ISERROR(MATCH($A172,英雄信息!$C:$C,0)),IF(ISERROR(MATCH($A172,英雄信息!$D:$D,0)),IF(ISERROR(MATCH($A172,英雄信息!$E:$E,0)),MATCH($A172,英雄信息!$F:$F,0),MATCH($A172,英雄信息!$E:$E,0)),MATCH($A172,英雄信息!$D:$D,0)),MATCH($A172,英雄信息!$C:$C,0))-1,13)</f>
        <v>琦玉</v>
      </c>
      <c r="L172" t="str">
        <f>IF(E172=0,"",VLOOKUP(E172,英雄信息!$A:$B,2,0))</f>
        <v>小龙卷</v>
      </c>
      <c r="M172" t="str">
        <f>IF(F172=0,"",VLOOKUP(F172,英雄信息!$A:$B,2,0))</f>
        <v/>
      </c>
      <c r="N172" t="str">
        <f>IF(G172=0,"",VLOOKUP(G172,英雄信息!$A:$B,2,0))</f>
        <v/>
      </c>
      <c r="O172" t="str">
        <f>IF(H172=0,"",VLOOKUP(H172,英雄信息!$A:$B,2,0))</f>
        <v/>
      </c>
      <c r="Q172" t="str">
        <f t="shared" si="2"/>
        <v>与小龙卷一起上阵，生命提高24%</v>
      </c>
    </row>
    <row r="173" spans="1:17">
      <c r="A173" s="1">
        <v>2000142</v>
      </c>
      <c r="B173" s="2" t="s">
        <v>515</v>
      </c>
      <c r="C173" s="2">
        <v>0</v>
      </c>
      <c r="D173" s="2">
        <v>1</v>
      </c>
      <c r="E173" s="2">
        <v>30001</v>
      </c>
      <c r="F173" s="2">
        <v>0</v>
      </c>
      <c r="G173" s="2">
        <v>0</v>
      </c>
      <c r="H173" s="2">
        <v>0</v>
      </c>
      <c r="I173" s="2" t="s">
        <v>684</v>
      </c>
      <c r="K173" s="43" t="str">
        <f>INDEX(英雄信息!$C$3:$O$5266,IF(ISERROR(MATCH($A173,英雄信息!$C:$C,0)),IF(ISERROR(MATCH($A173,英雄信息!$D:$D,0)),IF(ISERROR(MATCH($A173,英雄信息!$E:$E,0)),MATCH($A173,英雄信息!$F:$F,0),MATCH($A173,英雄信息!$E:$E,0)),MATCH($A173,英雄信息!$D:$D,0)),MATCH($A173,英雄信息!$C:$C,0))-1,13)</f>
        <v>阿修罗盔甲</v>
      </c>
      <c r="L173" t="str">
        <f>IF(E173=0,"",VLOOKUP(E173,英雄信息!$A:$B,2,0))</f>
        <v>深海之王</v>
      </c>
      <c r="M173" t="str">
        <f>IF(F173=0,"",VLOOKUP(F173,英雄信息!$A:$B,2,0))</f>
        <v/>
      </c>
      <c r="N173" t="str">
        <f>IF(G173=0,"",VLOOKUP(G173,英雄信息!$A:$B,2,0))</f>
        <v/>
      </c>
      <c r="O173" t="str">
        <f>IF(H173=0,"",VLOOKUP(H173,英雄信息!$A:$B,2,0))</f>
        <v/>
      </c>
      <c r="Q173" t="str">
        <f t="shared" si="2"/>
        <v>与深海之王一起上阵，生命提高24%</v>
      </c>
    </row>
    <row r="174" spans="1:17">
      <c r="A174" s="1">
        <v>2001211</v>
      </c>
      <c r="B174" s="2" t="s">
        <v>518</v>
      </c>
      <c r="C174" s="2">
        <v>0</v>
      </c>
      <c r="D174" s="2">
        <v>1</v>
      </c>
      <c r="E174" s="2">
        <v>40177</v>
      </c>
      <c r="F174" s="2">
        <v>0</v>
      </c>
      <c r="G174" s="2">
        <v>0</v>
      </c>
      <c r="H174" s="2">
        <v>0</v>
      </c>
      <c r="I174" s="2" t="s">
        <v>330</v>
      </c>
      <c r="K174" s="43" t="str">
        <f>INDEX(英雄信息!$C$3:$O$5266,IF(ISERROR(MATCH($A174,英雄信息!$C:$C,0)),IF(ISERROR(MATCH($A174,英雄信息!$D:$D,0)),IF(ISERROR(MATCH($A174,英雄信息!$E:$E,0)),MATCH($A174,英雄信息!$F:$F,0),MATCH($A174,英雄信息!$E:$E,0)),MATCH($A174,英雄信息!$D:$D,0)),MATCH($A174,英雄信息!$C:$C,0))-1,13)</f>
        <v>杰诺斯</v>
      </c>
      <c r="L174" t="str">
        <f>IF(E174=0,"",VLOOKUP(E174,英雄信息!$A:$B,2,0))</f>
        <v>银色獠牙</v>
      </c>
      <c r="M174" t="str">
        <f>IF(F174=0,"",VLOOKUP(F174,英雄信息!$A:$B,2,0))</f>
        <v/>
      </c>
      <c r="N174" t="str">
        <f>IF(G174=0,"",VLOOKUP(G174,英雄信息!$A:$B,2,0))</f>
        <v/>
      </c>
      <c r="O174" t="str">
        <f>IF(H174=0,"",VLOOKUP(H174,英雄信息!$A:$B,2,0))</f>
        <v/>
      </c>
      <c r="Q174" t="str">
        <f t="shared" si="2"/>
        <v>与银色獠牙一起上阵，生命提高17%</v>
      </c>
    </row>
    <row r="175" spans="1:17">
      <c r="A175" s="1">
        <v>2001212</v>
      </c>
      <c r="B175" s="2" t="s">
        <v>518</v>
      </c>
      <c r="C175" s="2">
        <v>0</v>
      </c>
      <c r="D175" s="2">
        <v>1</v>
      </c>
      <c r="E175" s="2">
        <v>20012</v>
      </c>
      <c r="F175" s="2">
        <v>0</v>
      </c>
      <c r="G175" s="2">
        <v>0</v>
      </c>
      <c r="H175" s="2">
        <v>0</v>
      </c>
      <c r="I175" s="2" t="s">
        <v>519</v>
      </c>
      <c r="K175" s="43" t="str">
        <f>INDEX(英雄信息!$C$3:$O$5266,IF(ISERROR(MATCH($A175,英雄信息!$C:$C,0)),IF(ISERROR(MATCH($A175,英雄信息!$D:$D,0)),IF(ISERROR(MATCH($A175,英雄信息!$E:$E,0)),MATCH($A175,英雄信息!$F:$F,0),MATCH($A175,英雄信息!$E:$E,0)),MATCH($A175,英雄信息!$D:$D,0)),MATCH($A175,英雄信息!$C:$C,0))-1,13)</f>
        <v>老虎背心</v>
      </c>
      <c r="L175" t="str">
        <f>IF(E175=0,"",VLOOKUP(E175,英雄信息!$A:$B,2,0))</f>
        <v>杰诺斯</v>
      </c>
      <c r="M175" t="str">
        <f>IF(F175=0,"",VLOOKUP(F175,英雄信息!$A:$B,2,0))</f>
        <v/>
      </c>
      <c r="N175" t="str">
        <f>IF(G175=0,"",VLOOKUP(G175,英雄信息!$A:$B,2,0))</f>
        <v/>
      </c>
      <c r="O175" t="str">
        <f>IF(H175=0,"",VLOOKUP(H175,英雄信息!$A:$B,2,0))</f>
        <v/>
      </c>
      <c r="Q175" t="str">
        <f t="shared" si="2"/>
        <v>与杰诺斯一起上阵，生命提高17%</v>
      </c>
    </row>
    <row r="176" spans="1:17">
      <c r="A176" s="1">
        <v>2001221</v>
      </c>
      <c r="B176" s="2" t="s">
        <v>520</v>
      </c>
      <c r="C176" s="2">
        <v>0</v>
      </c>
      <c r="D176" s="2">
        <v>1</v>
      </c>
      <c r="E176" s="2">
        <v>40034</v>
      </c>
      <c r="F176" s="2">
        <v>0</v>
      </c>
      <c r="G176" s="2">
        <v>0</v>
      </c>
      <c r="H176" s="2">
        <v>0</v>
      </c>
      <c r="I176" s="2" t="s">
        <v>521</v>
      </c>
      <c r="K176" s="43" t="str">
        <f>INDEX(英雄信息!$C$3:$O$5266,IF(ISERROR(MATCH($A176,英雄信息!$C:$C,0)),IF(ISERROR(MATCH($A176,英雄信息!$D:$D,0)),IF(ISERROR(MATCH($A176,英雄信息!$E:$E,0)),MATCH($A176,英雄信息!$F:$F,0),MATCH($A176,英雄信息!$E:$E,0)),MATCH($A176,英雄信息!$D:$D,0)),MATCH($A176,英雄信息!$C:$C,0))-1,13)</f>
        <v>杰诺斯</v>
      </c>
      <c r="L176" t="str">
        <f>IF(E176=0,"",VLOOKUP(E176,英雄信息!$A:$B,2,0))</f>
        <v>无证骑士</v>
      </c>
      <c r="M176" t="str">
        <f>IF(F176=0,"",VLOOKUP(F176,英雄信息!$A:$B,2,0))</f>
        <v/>
      </c>
      <c r="N176" t="str">
        <f>IF(G176=0,"",VLOOKUP(G176,英雄信息!$A:$B,2,0))</f>
        <v/>
      </c>
      <c r="O176" t="str">
        <f>IF(H176=0,"",VLOOKUP(H176,英雄信息!$A:$B,2,0))</f>
        <v/>
      </c>
      <c r="Q176" t="str">
        <f t="shared" si="2"/>
        <v>与无证骑士一起上阵，生命提高17%</v>
      </c>
    </row>
    <row r="177" spans="1:17">
      <c r="A177" s="1">
        <v>2001222</v>
      </c>
      <c r="B177" s="2" t="s">
        <v>520</v>
      </c>
      <c r="C177" s="2">
        <v>0</v>
      </c>
      <c r="D177" s="2">
        <v>1</v>
      </c>
      <c r="E177" s="2">
        <v>20012</v>
      </c>
      <c r="F177" s="2">
        <v>0</v>
      </c>
      <c r="G177" s="2">
        <v>0</v>
      </c>
      <c r="H177" s="2">
        <v>0</v>
      </c>
      <c r="I177" s="2" t="s">
        <v>519</v>
      </c>
      <c r="K177" s="43" t="str">
        <f>INDEX(英雄信息!$C$3:$O$5266,IF(ISERROR(MATCH($A177,英雄信息!$C:$C,0)),IF(ISERROR(MATCH($A177,英雄信息!$D:$D,0)),IF(ISERROR(MATCH($A177,英雄信息!$E:$E,0)),MATCH($A177,英雄信息!$F:$F,0),MATCH($A177,英雄信息!$E:$E,0)),MATCH($A177,英雄信息!$D:$D,0)),MATCH($A177,英雄信息!$C:$C,0))-1,13)</f>
        <v>黄金球</v>
      </c>
      <c r="L177" t="str">
        <f>IF(E177=0,"",VLOOKUP(E177,英雄信息!$A:$B,2,0))</f>
        <v>杰诺斯</v>
      </c>
      <c r="M177" t="str">
        <f>IF(F177=0,"",VLOOKUP(F177,英雄信息!$A:$B,2,0))</f>
        <v/>
      </c>
      <c r="N177" t="str">
        <f>IF(G177=0,"",VLOOKUP(G177,英雄信息!$A:$B,2,0))</f>
        <v/>
      </c>
      <c r="O177" t="str">
        <f>IF(H177=0,"",VLOOKUP(H177,英雄信息!$A:$B,2,0))</f>
        <v/>
      </c>
      <c r="Q177" t="str">
        <f t="shared" si="2"/>
        <v>与杰诺斯一起上阵，生命提高17%</v>
      </c>
    </row>
    <row r="178" spans="1:17">
      <c r="A178" s="1">
        <v>2002311</v>
      </c>
      <c r="B178" s="2" t="s">
        <v>522</v>
      </c>
      <c r="C178" s="2">
        <v>0</v>
      </c>
      <c r="D178" s="2">
        <v>1</v>
      </c>
      <c r="E178" s="2">
        <v>20045</v>
      </c>
      <c r="F178" s="2">
        <v>0</v>
      </c>
      <c r="G178" s="2">
        <v>0</v>
      </c>
      <c r="H178" s="2">
        <v>0</v>
      </c>
      <c r="I178" s="2" t="s">
        <v>322</v>
      </c>
      <c r="K178" s="43" t="str">
        <f>INDEX(英雄信息!$C$3:$O$5266,IF(ISERROR(MATCH($A178,英雄信息!$C:$C,0)),IF(ISERROR(MATCH($A178,英雄信息!$D:$D,0)),IF(ISERROR(MATCH($A178,英雄信息!$E:$E,0)),MATCH($A178,英雄信息!$F:$F,0),MATCH($A178,英雄信息!$E:$E,0)),MATCH($A178,英雄信息!$D:$D,0)),MATCH($A178,英雄信息!$C:$C,0))-1,13)</f>
        <v>甜心假面</v>
      </c>
      <c r="L178" t="str">
        <f>IF(E178=0,"",VLOOKUP(E178,英雄信息!$A:$B,2,0))</f>
        <v>背心尊者</v>
      </c>
      <c r="M178" t="str">
        <f>IF(F178=0,"",VLOOKUP(F178,英雄信息!$A:$B,2,0))</f>
        <v/>
      </c>
      <c r="N178" t="str">
        <f>IF(G178=0,"",VLOOKUP(G178,英雄信息!$A:$B,2,0))</f>
        <v/>
      </c>
      <c r="O178" t="str">
        <f>IF(H178=0,"",VLOOKUP(H178,英雄信息!$A:$B,2,0))</f>
        <v/>
      </c>
      <c r="Q178" t="str">
        <f t="shared" si="2"/>
        <v>与背心尊者一起上阵，攻击提高18%</v>
      </c>
    </row>
    <row r="179" spans="1:17">
      <c r="A179" s="1">
        <v>2002312</v>
      </c>
      <c r="B179" s="2" t="s">
        <v>522</v>
      </c>
      <c r="C179" s="2">
        <v>0</v>
      </c>
      <c r="D179" s="2">
        <v>1</v>
      </c>
      <c r="E179" s="2">
        <v>20023</v>
      </c>
      <c r="F179" s="2">
        <v>0</v>
      </c>
      <c r="G179" s="2">
        <v>0</v>
      </c>
      <c r="H179" s="2">
        <v>0</v>
      </c>
      <c r="I179" s="2" t="s">
        <v>523</v>
      </c>
      <c r="K179" s="43" t="str">
        <f>INDEX(英雄信息!$C$3:$O$5266,IF(ISERROR(MATCH($A179,英雄信息!$C:$C,0)),IF(ISERROR(MATCH($A179,英雄信息!$D:$D,0)),IF(ISERROR(MATCH($A179,英雄信息!$E:$E,0)),MATCH($A179,英雄信息!$F:$F,0),MATCH($A179,英雄信息!$E:$E,0)),MATCH($A179,英雄信息!$D:$D,0)),MATCH($A179,英雄信息!$C:$C,0))-1,13)</f>
        <v>背心尊者</v>
      </c>
      <c r="L179" t="str">
        <f>IF(E179=0,"",VLOOKUP(E179,英雄信息!$A:$B,2,0))</f>
        <v>甜心假面</v>
      </c>
      <c r="M179" t="str">
        <f>IF(F179=0,"",VLOOKUP(F179,英雄信息!$A:$B,2,0))</f>
        <v/>
      </c>
      <c r="N179" t="str">
        <f>IF(G179=0,"",VLOOKUP(G179,英雄信息!$A:$B,2,0))</f>
        <v/>
      </c>
      <c r="O179" t="str">
        <f>IF(H179=0,"",VLOOKUP(H179,英雄信息!$A:$B,2,0))</f>
        <v/>
      </c>
      <c r="Q179" t="str">
        <f t="shared" si="2"/>
        <v>与甜心假面一起上阵，攻击提高18%</v>
      </c>
    </row>
    <row r="180" spans="1:17">
      <c r="A180" s="1">
        <v>2002321</v>
      </c>
      <c r="B180" s="2" t="s">
        <v>524</v>
      </c>
      <c r="C180" s="2">
        <v>0</v>
      </c>
      <c r="D180" s="2">
        <v>1</v>
      </c>
      <c r="E180" s="2">
        <v>20067</v>
      </c>
      <c r="F180" s="2">
        <v>0</v>
      </c>
      <c r="G180" s="2">
        <v>0</v>
      </c>
      <c r="H180" s="2">
        <v>0</v>
      </c>
      <c r="I180" s="2" t="s">
        <v>525</v>
      </c>
      <c r="K180" s="43" t="str">
        <f>INDEX(英雄信息!$C$3:$O$5266,IF(ISERROR(MATCH($A180,英雄信息!$C:$C,0)),IF(ISERROR(MATCH($A180,英雄信息!$D:$D,0)),IF(ISERROR(MATCH($A180,英雄信息!$E:$E,0)),MATCH($A180,英雄信息!$F:$F,0),MATCH($A180,英雄信息!$E:$E,0)),MATCH($A180,英雄信息!$D:$D,0)),MATCH($A180,英雄信息!$C:$C,0))-1,13)</f>
        <v>甜心假面</v>
      </c>
      <c r="L180" t="str">
        <f>IF(E180=0,"",VLOOKUP(E180,英雄信息!$A:$B,2,0))</f>
        <v>KING</v>
      </c>
      <c r="M180" t="str">
        <f>IF(F180=0,"",VLOOKUP(F180,英雄信息!$A:$B,2,0))</f>
        <v/>
      </c>
      <c r="N180" t="str">
        <f>IF(G180=0,"",VLOOKUP(G180,英雄信息!$A:$B,2,0))</f>
        <v/>
      </c>
      <c r="O180" t="str">
        <f>IF(H180=0,"",VLOOKUP(H180,英雄信息!$A:$B,2,0))</f>
        <v/>
      </c>
      <c r="Q180" t="str">
        <f t="shared" si="2"/>
        <v>与KING一起上阵，生命提高18%</v>
      </c>
    </row>
    <row r="181" spans="1:17">
      <c r="A181" s="1">
        <v>2002322</v>
      </c>
      <c r="B181" s="2" t="s">
        <v>524</v>
      </c>
      <c r="C181" s="2">
        <v>0</v>
      </c>
      <c r="D181" s="2">
        <v>1</v>
      </c>
      <c r="E181" s="2">
        <v>20023</v>
      </c>
      <c r="F181" s="2">
        <v>0</v>
      </c>
      <c r="G181" s="2">
        <v>0</v>
      </c>
      <c r="H181" s="2">
        <v>0</v>
      </c>
      <c r="I181" s="2" t="s">
        <v>526</v>
      </c>
      <c r="K181" s="43" t="str">
        <f>INDEX(英雄信息!$C$3:$O$5266,IF(ISERROR(MATCH($A181,英雄信息!$C:$C,0)),IF(ISERROR(MATCH($A181,英雄信息!$D:$D,0)),IF(ISERROR(MATCH($A181,英雄信息!$E:$E,0)),MATCH($A181,英雄信息!$F:$F,0),MATCH($A181,英雄信息!$E:$E,0)),MATCH($A181,英雄信息!$D:$D,0)),MATCH($A181,英雄信息!$C:$C,0))-1,13)</f>
        <v>KING</v>
      </c>
      <c r="L181" t="str">
        <f>IF(E181=0,"",VLOOKUP(E181,英雄信息!$A:$B,2,0))</f>
        <v>甜心假面</v>
      </c>
      <c r="M181" t="str">
        <f>IF(F181=0,"",VLOOKUP(F181,英雄信息!$A:$B,2,0))</f>
        <v/>
      </c>
      <c r="N181" t="str">
        <f>IF(G181=0,"",VLOOKUP(G181,英雄信息!$A:$B,2,0))</f>
        <v/>
      </c>
      <c r="O181" t="str">
        <f>IF(H181=0,"",VLOOKUP(H181,英雄信息!$A:$B,2,0))</f>
        <v/>
      </c>
      <c r="Q181" t="str">
        <f t="shared" si="2"/>
        <v>与甜心假面一起上阵，生命提高18%</v>
      </c>
    </row>
    <row r="182" spans="1:17">
      <c r="A182" s="1">
        <v>2002331</v>
      </c>
      <c r="B182" s="2" t="s">
        <v>527</v>
      </c>
      <c r="C182" s="2">
        <v>0</v>
      </c>
      <c r="D182" s="2">
        <v>1</v>
      </c>
      <c r="E182" s="2">
        <v>20012</v>
      </c>
      <c r="F182" s="2">
        <v>0</v>
      </c>
      <c r="G182" s="2">
        <v>0</v>
      </c>
      <c r="H182" s="2">
        <v>0</v>
      </c>
      <c r="I182" s="2" t="s">
        <v>528</v>
      </c>
      <c r="K182" s="43" t="str">
        <f>INDEX(英雄信息!$C$3:$O$5266,IF(ISERROR(MATCH($A182,英雄信息!$C:$C,0)),IF(ISERROR(MATCH($A182,英雄信息!$D:$D,0)),IF(ISERROR(MATCH($A182,英雄信息!$E:$E,0)),MATCH($A182,英雄信息!$F:$F,0),MATCH($A182,英雄信息!$E:$E,0)),MATCH($A182,英雄信息!$D:$D,0)),MATCH($A182,英雄信息!$C:$C,0))-1,13)</f>
        <v>甜心假面</v>
      </c>
      <c r="L182" t="str">
        <f>IF(E182=0,"",VLOOKUP(E182,英雄信息!$A:$B,2,0))</f>
        <v>杰诺斯</v>
      </c>
      <c r="M182" t="str">
        <f>IF(F182=0,"",VLOOKUP(F182,英雄信息!$A:$B,2,0))</f>
        <v/>
      </c>
      <c r="N182" t="str">
        <f>IF(G182=0,"",VLOOKUP(G182,英雄信息!$A:$B,2,0))</f>
        <v/>
      </c>
      <c r="O182" t="str">
        <f>IF(H182=0,"",VLOOKUP(H182,英雄信息!$A:$B,2,0))</f>
        <v/>
      </c>
      <c r="Q182" t="str">
        <f t="shared" si="2"/>
        <v>与杰诺斯一起上阵，攻击提高18%</v>
      </c>
    </row>
    <row r="183" spans="1:17">
      <c r="A183" s="1">
        <v>2002332</v>
      </c>
      <c r="B183" s="2" t="s">
        <v>529</v>
      </c>
      <c r="C183" s="2">
        <v>0</v>
      </c>
      <c r="D183" s="2">
        <v>1</v>
      </c>
      <c r="E183" s="2">
        <v>10045</v>
      </c>
      <c r="F183" s="2">
        <v>0</v>
      </c>
      <c r="G183" s="2">
        <v>0</v>
      </c>
      <c r="H183" s="2">
        <v>0</v>
      </c>
      <c r="I183" s="2" t="s">
        <v>334</v>
      </c>
      <c r="K183" s="43" t="str">
        <f>INDEX(英雄信息!$C$3:$O$5266,IF(ISERROR(MATCH($A183,英雄信息!$C:$C,0)),IF(ISERROR(MATCH($A183,英雄信息!$D:$D,0)),IF(ISERROR(MATCH($A183,英雄信息!$E:$E,0)),MATCH($A183,英雄信息!$F:$F,0),MATCH($A183,英雄信息!$E:$E,0)),MATCH($A183,英雄信息!$D:$D,0)),MATCH($A183,英雄信息!$C:$C,0))-1,13)</f>
        <v>蜈蚣长老</v>
      </c>
      <c r="L183" t="str">
        <f>IF(E183=0,"",VLOOKUP(E183,英雄信息!$A:$B,2,0))</f>
        <v>狮子兽王</v>
      </c>
      <c r="M183" t="str">
        <f>IF(F183=0,"",VLOOKUP(F183,英雄信息!$A:$B,2,0))</f>
        <v/>
      </c>
      <c r="N183" t="str">
        <f>IF(G183=0,"",VLOOKUP(G183,英雄信息!$A:$B,2,0))</f>
        <v/>
      </c>
      <c r="O183" t="str">
        <f>IF(H183=0,"",VLOOKUP(H183,英雄信息!$A:$B,2,0))</f>
        <v/>
      </c>
      <c r="Q183" t="str">
        <f t="shared" si="2"/>
        <v>与狮子兽王一起上阵，攻击提高18%</v>
      </c>
    </row>
    <row r="184" spans="1:17">
      <c r="A184" s="1">
        <v>2003411</v>
      </c>
      <c r="B184" s="2" t="s">
        <v>530</v>
      </c>
      <c r="C184" s="2">
        <v>0</v>
      </c>
      <c r="D184" s="2">
        <v>1</v>
      </c>
      <c r="E184" s="2">
        <v>20056</v>
      </c>
      <c r="F184" s="2">
        <v>0</v>
      </c>
      <c r="G184" s="2">
        <v>0</v>
      </c>
      <c r="H184" s="2">
        <v>0</v>
      </c>
      <c r="I184" s="2" t="s">
        <v>531</v>
      </c>
      <c r="K184" s="43" t="str">
        <f>INDEX(英雄信息!$C$3:$O$5266,IF(ISERROR(MATCH($A184,英雄信息!$C:$C,0)),IF(ISERROR(MATCH($A184,英雄信息!$D:$D,0)),IF(ISERROR(MATCH($A184,英雄信息!$E:$E,0)),MATCH($A184,英雄信息!$F:$F,0),MATCH($A184,英雄信息!$E:$E,0)),MATCH($A184,英雄信息!$D:$D,0)),MATCH($A184,英雄信息!$C:$C,0))-1,13)</f>
        <v>性感囚犯</v>
      </c>
      <c r="L184" t="str">
        <f>IF(E184=0,"",VLOOKUP(E184,英雄信息!$A:$B,2,0))</f>
        <v>超合金黑光</v>
      </c>
      <c r="M184" t="str">
        <f>IF(F184=0,"",VLOOKUP(F184,英雄信息!$A:$B,2,0))</f>
        <v/>
      </c>
      <c r="N184" t="str">
        <f>IF(G184=0,"",VLOOKUP(G184,英雄信息!$A:$B,2,0))</f>
        <v/>
      </c>
      <c r="O184" t="str">
        <f>IF(H184=0,"",VLOOKUP(H184,英雄信息!$A:$B,2,0))</f>
        <v/>
      </c>
      <c r="Q184" t="str">
        <f t="shared" si="2"/>
        <v>与超合金黑光一起上阵，攻击提高18%</v>
      </c>
    </row>
    <row r="185" spans="1:17">
      <c r="A185" s="1">
        <v>2003412</v>
      </c>
      <c r="B185" s="2" t="s">
        <v>530</v>
      </c>
      <c r="C185" s="2">
        <v>0</v>
      </c>
      <c r="D185" s="2">
        <v>1</v>
      </c>
      <c r="E185" s="2">
        <v>20034</v>
      </c>
      <c r="F185" s="2">
        <v>0</v>
      </c>
      <c r="G185" s="2">
        <v>0</v>
      </c>
      <c r="H185" s="2">
        <v>0</v>
      </c>
      <c r="I185" s="2" t="s">
        <v>532</v>
      </c>
      <c r="K185" s="43" t="str">
        <f>INDEX(英雄信息!$C$3:$O$5266,IF(ISERROR(MATCH($A185,英雄信息!$C:$C,0)),IF(ISERROR(MATCH($A185,英雄信息!$D:$D,0)),IF(ISERROR(MATCH($A185,英雄信息!$E:$E,0)),MATCH($A185,英雄信息!$F:$F,0),MATCH($A185,英雄信息!$E:$E,0)),MATCH($A185,英雄信息!$D:$D,0)),MATCH($A185,英雄信息!$C:$C,0))-1,13)</f>
        <v>超合金黑光</v>
      </c>
      <c r="L185" t="str">
        <f>IF(E185=0,"",VLOOKUP(E185,英雄信息!$A:$B,2,0))</f>
        <v>性感囚犯</v>
      </c>
      <c r="M185" t="str">
        <f>IF(F185=0,"",VLOOKUP(F185,英雄信息!$A:$B,2,0))</f>
        <v/>
      </c>
      <c r="N185" t="str">
        <f>IF(G185=0,"",VLOOKUP(G185,英雄信息!$A:$B,2,0))</f>
        <v/>
      </c>
      <c r="O185" t="str">
        <f>IF(H185=0,"",VLOOKUP(H185,英雄信息!$A:$B,2,0))</f>
        <v/>
      </c>
      <c r="Q185" t="str">
        <f t="shared" si="2"/>
        <v>与性感囚犯一起上阵，攻击提高18%</v>
      </c>
    </row>
    <row r="186" spans="1:17">
      <c r="A186" s="1">
        <v>2003421</v>
      </c>
      <c r="B186" s="2" t="s">
        <v>533</v>
      </c>
      <c r="C186" s="2">
        <v>0</v>
      </c>
      <c r="D186" s="2">
        <v>1</v>
      </c>
      <c r="E186" s="2">
        <v>20155</v>
      </c>
      <c r="F186" s="2">
        <v>0</v>
      </c>
      <c r="G186" s="2">
        <v>0</v>
      </c>
      <c r="H186" s="2">
        <v>0</v>
      </c>
      <c r="I186" s="2" t="s">
        <v>1428</v>
      </c>
      <c r="K186" s="43" t="str">
        <f>INDEX(英雄信息!$C$3:$O$5266,IF(ISERROR(MATCH($A186,英雄信息!$C:$C,0)),IF(ISERROR(MATCH($A186,英雄信息!$D:$D,0)),IF(ISERROR(MATCH($A186,英雄信息!$E:$E,0)),MATCH($A186,英雄信息!$F:$F,0),MATCH($A186,英雄信息!$E:$E,0)),MATCH($A186,英雄信息!$D:$D,0)),MATCH($A186,英雄信息!$C:$C,0))-1,13)</f>
        <v>性感囚犯</v>
      </c>
      <c r="L186" t="str">
        <f>IF(E186=0,"",VLOOKUP(E186,英雄信息!$A:$B,2,0))</f>
        <v>猪神</v>
      </c>
      <c r="M186" t="str">
        <f>IF(F186=0,"",VLOOKUP(F186,英雄信息!$A:$B,2,0))</f>
        <v/>
      </c>
      <c r="N186" t="str">
        <f>IF(G186=0,"",VLOOKUP(G186,英雄信息!$A:$B,2,0))</f>
        <v/>
      </c>
      <c r="O186" t="str">
        <f>IF(H186=0,"",VLOOKUP(H186,英雄信息!$A:$B,2,0))</f>
        <v/>
      </c>
      <c r="Q186" t="str">
        <f t="shared" si="2"/>
        <v>与猪神一起上阵，生命提高18%</v>
      </c>
    </row>
    <row r="187" spans="1:17">
      <c r="A187" s="1">
        <v>2003422</v>
      </c>
      <c r="B187" s="2" t="s">
        <v>533</v>
      </c>
      <c r="C187" s="2">
        <v>0</v>
      </c>
      <c r="D187" s="2">
        <v>1</v>
      </c>
      <c r="E187" s="2">
        <v>40166</v>
      </c>
      <c r="F187" s="2">
        <v>0</v>
      </c>
      <c r="G187" s="2">
        <v>0</v>
      </c>
      <c r="H187" s="2">
        <v>0</v>
      </c>
      <c r="I187" s="2" t="s">
        <v>1429</v>
      </c>
      <c r="K187" s="43" t="str">
        <f>INDEX(英雄信息!$C$3:$O$5266,IF(ISERROR(MATCH($A187,英雄信息!$C:$C,0)),IF(ISERROR(MATCH($A187,英雄信息!$D:$D,0)),IF(ISERROR(MATCH($A187,英雄信息!$E:$E,0)),MATCH($A187,英雄信息!$F:$F,0),MATCH($A187,英雄信息!$E:$E,0)),MATCH($A187,英雄信息!$D:$D,0)),MATCH($A187,英雄信息!$C:$C,0))-1,13)</f>
        <v>古力斯尼亚</v>
      </c>
      <c r="L187" t="str">
        <f>IF(E187=0,"",VLOOKUP(E187,英雄信息!$A:$B,2,0))</f>
        <v>蜈蚣长老</v>
      </c>
      <c r="M187" t="str">
        <f>IF(F187=0,"",VLOOKUP(F187,英雄信息!$A:$B,2,0))</f>
        <v/>
      </c>
      <c r="N187" t="str">
        <f>IF(G187=0,"",VLOOKUP(G187,英雄信息!$A:$B,2,0))</f>
        <v/>
      </c>
      <c r="O187" t="str">
        <f>IF(H187=0,"",VLOOKUP(H187,英雄信息!$A:$B,2,0))</f>
        <v/>
      </c>
      <c r="Q187" t="str">
        <f t="shared" si="2"/>
        <v>与蜈蚣长老一起上阵，生命提高18%</v>
      </c>
    </row>
    <row r="188" spans="1:17">
      <c r="A188" s="1">
        <v>2003431</v>
      </c>
      <c r="B188" s="2" t="s">
        <v>535</v>
      </c>
      <c r="C188" s="2">
        <v>0</v>
      </c>
      <c r="D188" s="2">
        <v>1</v>
      </c>
      <c r="E188" s="2">
        <v>10166</v>
      </c>
      <c r="F188" s="2">
        <v>0</v>
      </c>
      <c r="G188" s="2">
        <v>0</v>
      </c>
      <c r="H188" s="2">
        <v>0</v>
      </c>
      <c r="I188" s="2" t="s">
        <v>536</v>
      </c>
      <c r="K188" s="43" t="str">
        <f>INDEX(英雄信息!$C$3:$O$5266,IF(ISERROR(MATCH($A188,英雄信息!$C:$C,0)),IF(ISERROR(MATCH($A188,英雄信息!$D:$D,0)),IF(ISERROR(MATCH($A188,英雄信息!$E:$E,0)),MATCH($A188,英雄信息!$F:$F,0),MATCH($A188,英雄信息!$E:$E,0)),MATCH($A188,英雄信息!$D:$D,0)),MATCH($A188,英雄信息!$C:$C,0))-1,13)</f>
        <v>性感囚犯</v>
      </c>
      <c r="L188" t="str">
        <f>IF(E188=0,"",VLOOKUP(E188,英雄信息!$A:$B,2,0))</f>
        <v>黄金球</v>
      </c>
      <c r="M188" t="str">
        <f>IF(F188=0,"",VLOOKUP(F188,英雄信息!$A:$B,2,0))</f>
        <v/>
      </c>
      <c r="N188" t="str">
        <f>IF(G188=0,"",VLOOKUP(G188,英雄信息!$A:$B,2,0))</f>
        <v/>
      </c>
      <c r="O188" t="str">
        <f>IF(H188=0,"",VLOOKUP(H188,英雄信息!$A:$B,2,0))</f>
        <v/>
      </c>
      <c r="Q188" t="str">
        <f t="shared" si="2"/>
        <v>与黄金球一起上阵，攻击提高17%</v>
      </c>
    </row>
    <row r="189" spans="1:17">
      <c r="A189" s="1">
        <v>2003432</v>
      </c>
      <c r="B189" s="2" t="s">
        <v>535</v>
      </c>
      <c r="C189" s="2">
        <v>0</v>
      </c>
      <c r="D189" s="2">
        <v>1</v>
      </c>
      <c r="E189" s="2">
        <v>20034</v>
      </c>
      <c r="F189" s="2">
        <v>0</v>
      </c>
      <c r="G189" s="2">
        <v>0</v>
      </c>
      <c r="H189" s="2">
        <v>0</v>
      </c>
      <c r="I189" s="2" t="s">
        <v>537</v>
      </c>
      <c r="K189" s="43" t="str">
        <f>INDEX(英雄信息!$C$3:$O$5266,IF(ISERROR(MATCH($A189,英雄信息!$C:$C,0)),IF(ISERROR(MATCH($A189,英雄信息!$D:$D,0)),IF(ISERROR(MATCH($A189,英雄信息!$E:$E,0)),MATCH($A189,英雄信息!$F:$F,0),MATCH($A189,英雄信息!$E:$E,0)),MATCH($A189,英雄信息!$D:$D,0)),MATCH($A189,英雄信息!$C:$C,0))-1,13)</f>
        <v>黄金球</v>
      </c>
      <c r="L189" t="str">
        <f>IF(E189=0,"",VLOOKUP(E189,英雄信息!$A:$B,2,0))</f>
        <v>性感囚犯</v>
      </c>
      <c r="M189" t="str">
        <f>IF(F189=0,"",VLOOKUP(F189,英雄信息!$A:$B,2,0))</f>
        <v/>
      </c>
      <c r="N189" t="str">
        <f>IF(G189=0,"",VLOOKUP(G189,英雄信息!$A:$B,2,0))</f>
        <v/>
      </c>
      <c r="O189" t="str">
        <f>IF(H189=0,"",VLOOKUP(H189,英雄信息!$A:$B,2,0))</f>
        <v/>
      </c>
      <c r="Q189" t="str">
        <f t="shared" si="2"/>
        <v>与性感囚犯一起上阵，攻击提高17%</v>
      </c>
    </row>
    <row r="190" spans="1:17">
      <c r="A190" s="1">
        <v>2004511</v>
      </c>
      <c r="B190" s="2" t="s">
        <v>320</v>
      </c>
      <c r="C190" s="2">
        <v>0</v>
      </c>
      <c r="D190" s="2">
        <v>1</v>
      </c>
      <c r="E190" s="2">
        <v>20089</v>
      </c>
      <c r="F190" s="2">
        <v>0</v>
      </c>
      <c r="G190" s="2">
        <v>0</v>
      </c>
      <c r="H190" s="2">
        <v>0</v>
      </c>
      <c r="I190" s="2" t="s">
        <v>557</v>
      </c>
      <c r="K190" s="43" t="str">
        <f>INDEX(英雄信息!$C$3:$O$5266,IF(ISERROR(MATCH($A190,英雄信息!$C:$C,0)),IF(ISERROR(MATCH($A190,英雄信息!$D:$D,0)),IF(ISERROR(MATCH($A190,英雄信息!$E:$E,0)),MATCH($A190,英雄信息!$F:$F,0),MATCH($A190,英雄信息!$E:$E,0)),MATCH($A190,英雄信息!$D:$D,0)),MATCH($A190,英雄信息!$C:$C,0))-1,13)</f>
        <v>背心尊者</v>
      </c>
      <c r="L190" t="str">
        <f>IF(E190=0,"",VLOOKUP(E190,英雄信息!$A:$B,2,0))</f>
        <v>警犬侠</v>
      </c>
      <c r="M190" t="str">
        <f>IF(F190=0,"",VLOOKUP(F190,英雄信息!$A:$B,2,0))</f>
        <v/>
      </c>
      <c r="N190" t="str">
        <f>IF(G190=0,"",VLOOKUP(G190,英雄信息!$A:$B,2,0))</f>
        <v/>
      </c>
      <c r="O190" t="str">
        <f>IF(H190=0,"",VLOOKUP(H190,英雄信息!$A:$B,2,0))</f>
        <v/>
      </c>
      <c r="Q190" t="str">
        <f t="shared" si="2"/>
        <v>与警犬侠一起上阵，攻击提高18%</v>
      </c>
    </row>
    <row r="191" spans="1:17">
      <c r="A191" s="1">
        <v>2004512</v>
      </c>
      <c r="B191" s="2" t="s">
        <v>539</v>
      </c>
      <c r="C191" s="2">
        <v>0</v>
      </c>
      <c r="D191" s="2">
        <v>1</v>
      </c>
      <c r="E191" s="2">
        <v>10089</v>
      </c>
      <c r="F191" s="2">
        <v>0</v>
      </c>
      <c r="G191" s="2">
        <v>0</v>
      </c>
      <c r="H191" s="2">
        <v>0</v>
      </c>
      <c r="I191" s="2" t="s">
        <v>1430</v>
      </c>
      <c r="K191" s="43" t="str">
        <f>INDEX(英雄信息!$C$3:$O$5266,IF(ISERROR(MATCH($A191,英雄信息!$C:$C,0)),IF(ISERROR(MATCH($A191,英雄信息!$D:$D,0)),IF(ISERROR(MATCH($A191,英雄信息!$E:$E,0)),MATCH($A191,英雄信息!$F:$F,0),MATCH($A191,英雄信息!$E:$E,0)),MATCH($A191,英雄信息!$D:$D,0)),MATCH($A191,英雄信息!$C:$C,0))-1,13)</f>
        <v>外星女王</v>
      </c>
      <c r="L191" t="str">
        <f>IF(E191=0,"",VLOOKUP(E191,英雄信息!$A:$B,2,0))</f>
        <v>格洛里巴斯</v>
      </c>
      <c r="M191" t="str">
        <f>IF(F191=0,"",VLOOKUP(F191,英雄信息!$A:$B,2,0))</f>
        <v/>
      </c>
      <c r="N191" t="str">
        <f>IF(G191=0,"",VLOOKUP(G191,英雄信息!$A:$B,2,0))</f>
        <v/>
      </c>
      <c r="O191" t="str">
        <f>IF(H191=0,"",VLOOKUP(H191,英雄信息!$A:$B,2,0))</f>
        <v/>
      </c>
      <c r="Q191" t="str">
        <f t="shared" si="2"/>
        <v>与格洛里巴斯一起上阵，生命提高18%</v>
      </c>
    </row>
    <row r="192" spans="1:17">
      <c r="A192" s="1">
        <v>2004521</v>
      </c>
      <c r="B192" s="2" t="s">
        <v>540</v>
      </c>
      <c r="C192" s="2">
        <v>0</v>
      </c>
      <c r="D192" s="2">
        <v>1</v>
      </c>
      <c r="E192" s="2">
        <v>20133</v>
      </c>
      <c r="F192" s="2">
        <v>0</v>
      </c>
      <c r="G192" s="2">
        <v>0</v>
      </c>
      <c r="H192" s="2">
        <v>0</v>
      </c>
      <c r="I192" s="2" t="s">
        <v>330</v>
      </c>
      <c r="K192" s="43" t="str">
        <f>INDEX(英雄信息!$C$3:$O$5266,IF(ISERROR(MATCH($A192,英雄信息!$C:$C,0)),IF(ISERROR(MATCH($A192,英雄信息!$D:$D,0)),IF(ISERROR(MATCH($A192,英雄信息!$E:$E,0)),MATCH($A192,英雄信息!$F:$F,0),MATCH($A192,英雄信息!$E:$E,0)),MATCH($A192,英雄信息!$D:$D,0)),MATCH($A192,英雄信息!$C:$C,0))-1,13)</f>
        <v>背心尊者</v>
      </c>
      <c r="L192" t="str">
        <f>IF(E192=0,"",VLOOKUP(E192,英雄信息!$A:$B,2,0))</f>
        <v>老虎背心</v>
      </c>
      <c r="M192" t="str">
        <f>IF(F192=0,"",VLOOKUP(F192,英雄信息!$A:$B,2,0))</f>
        <v/>
      </c>
      <c r="N192" t="str">
        <f>IF(G192=0,"",VLOOKUP(G192,英雄信息!$A:$B,2,0))</f>
        <v/>
      </c>
      <c r="O192" t="str">
        <f>IF(H192=0,"",VLOOKUP(H192,英雄信息!$A:$B,2,0))</f>
        <v/>
      </c>
      <c r="Q192" t="str">
        <f t="shared" si="2"/>
        <v>与老虎背心一起上阵，生命提高17%</v>
      </c>
    </row>
    <row r="193" spans="1:17">
      <c r="A193" s="1">
        <v>2004522</v>
      </c>
      <c r="B193" s="2" t="s">
        <v>540</v>
      </c>
      <c r="C193" s="2">
        <v>0</v>
      </c>
      <c r="D193" s="2">
        <v>1</v>
      </c>
      <c r="E193" s="2">
        <v>10012</v>
      </c>
      <c r="F193" s="2">
        <v>0</v>
      </c>
      <c r="G193" s="2">
        <v>0</v>
      </c>
      <c r="H193" s="2">
        <v>0</v>
      </c>
      <c r="I193" s="2" t="s">
        <v>542</v>
      </c>
      <c r="K193" s="43" t="str">
        <f>INDEX(英雄信息!$C$3:$O$5266,IF(ISERROR(MATCH($A193,英雄信息!$C:$C,0)),IF(ISERROR(MATCH($A193,英雄信息!$D:$D,0)),IF(ISERROR(MATCH($A193,英雄信息!$E:$E,0)),MATCH($A193,英雄信息!$F:$F,0),MATCH($A193,英雄信息!$E:$E,0)),MATCH($A193,英雄信息!$D:$D,0)),MATCH($A193,英雄信息!$C:$C,0))-1,13)</f>
        <v>学生</v>
      </c>
      <c r="L193" t="str">
        <f>IF(E193=0,"",VLOOKUP(E193,英雄信息!$A:$B,2,0))</f>
        <v>僵尸男</v>
      </c>
      <c r="M193" t="str">
        <f>IF(F193=0,"",VLOOKUP(F193,英雄信息!$A:$B,2,0))</f>
        <v/>
      </c>
      <c r="N193" t="str">
        <f>IF(G193=0,"",VLOOKUP(G193,英雄信息!$A:$B,2,0))</f>
        <v/>
      </c>
      <c r="O193" t="str">
        <f>IF(H193=0,"",VLOOKUP(H193,英雄信息!$A:$B,2,0))</f>
        <v/>
      </c>
      <c r="Q193" t="str">
        <f t="shared" si="2"/>
        <v>与僵尸男一起上阵，生命提高17%</v>
      </c>
    </row>
    <row r="194" spans="1:17">
      <c r="A194" s="1">
        <v>2005611</v>
      </c>
      <c r="B194" s="2" t="s">
        <v>367</v>
      </c>
      <c r="C194" s="2">
        <v>0</v>
      </c>
      <c r="D194" s="2">
        <v>1</v>
      </c>
      <c r="E194" s="2">
        <v>20089</v>
      </c>
      <c r="F194" s="2">
        <v>0</v>
      </c>
      <c r="G194" s="2">
        <v>0</v>
      </c>
      <c r="H194" s="2">
        <v>0</v>
      </c>
      <c r="I194" s="2" t="s">
        <v>543</v>
      </c>
      <c r="K194" s="43" t="str">
        <f>INDEX(英雄信息!$C$3:$O$5266,IF(ISERROR(MATCH($A194,英雄信息!$C:$C,0)),IF(ISERROR(MATCH($A194,英雄信息!$D:$D,0)),IF(ISERROR(MATCH($A194,英雄信息!$E:$E,0)),MATCH($A194,英雄信息!$F:$F,0),MATCH($A194,英雄信息!$E:$E,0)),MATCH($A194,英雄信息!$D:$D,0)),MATCH($A194,英雄信息!$C:$C,0))-1,13)</f>
        <v>超合金黑光</v>
      </c>
      <c r="L194" t="str">
        <f>IF(E194=0,"",VLOOKUP(E194,英雄信息!$A:$B,2,0))</f>
        <v>警犬侠</v>
      </c>
      <c r="M194" t="str">
        <f>IF(F194=0,"",VLOOKUP(F194,英雄信息!$A:$B,2,0))</f>
        <v/>
      </c>
      <c r="N194" t="str">
        <f>IF(G194=0,"",VLOOKUP(G194,英雄信息!$A:$B,2,0))</f>
        <v/>
      </c>
      <c r="O194" t="str">
        <f>IF(H194=0,"",VLOOKUP(H194,英雄信息!$A:$B,2,0))</f>
        <v/>
      </c>
      <c r="Q194" t="str">
        <f t="shared" ref="Q194:Q257" si="3">"与"&amp;$L194&amp;IF($M194="","","、")&amp;$M194&amp;IF($N194="","","、")&amp;$N194&amp;IF($O194="","","、"&amp;$O194)&amp;RIGHT($I194,LEN($I194)-FIND("，",$I194)+5)</f>
        <v>与警犬侠一起上阵，生命提高18%</v>
      </c>
    </row>
    <row r="195" spans="1:17">
      <c r="A195" s="1">
        <v>2005612</v>
      </c>
      <c r="B195" s="2" t="s">
        <v>367</v>
      </c>
      <c r="C195" s="2">
        <v>0</v>
      </c>
      <c r="D195" s="2">
        <v>1</v>
      </c>
      <c r="E195" s="2">
        <v>20056</v>
      </c>
      <c r="F195" s="2">
        <v>0</v>
      </c>
      <c r="G195" s="2">
        <v>0</v>
      </c>
      <c r="H195" s="2">
        <v>0</v>
      </c>
      <c r="I195" s="2" t="s">
        <v>544</v>
      </c>
      <c r="K195" s="43" t="str">
        <f>INDEX(英雄信息!$C$3:$O$5266,IF(ISERROR(MATCH($A195,英雄信息!$C:$C,0)),IF(ISERROR(MATCH($A195,英雄信息!$D:$D,0)),IF(ISERROR(MATCH($A195,英雄信息!$E:$E,0)),MATCH($A195,英雄信息!$F:$F,0),MATCH($A195,英雄信息!$E:$E,0)),MATCH($A195,英雄信息!$D:$D,0)),MATCH($A195,英雄信息!$C:$C,0))-1,13)</f>
        <v>警犬侠</v>
      </c>
      <c r="L195" t="str">
        <f>IF(E195=0,"",VLOOKUP(E195,英雄信息!$A:$B,2,0))</f>
        <v>超合金黑光</v>
      </c>
      <c r="M195" t="str">
        <f>IF(F195=0,"",VLOOKUP(F195,英雄信息!$A:$B,2,0))</f>
        <v/>
      </c>
      <c r="N195" t="str">
        <f>IF(G195=0,"",VLOOKUP(G195,英雄信息!$A:$B,2,0))</f>
        <v/>
      </c>
      <c r="O195" t="str">
        <f>IF(H195=0,"",VLOOKUP(H195,英雄信息!$A:$B,2,0))</f>
        <v/>
      </c>
      <c r="Q195" t="str">
        <f t="shared" si="3"/>
        <v>与超合金黑光一起上阵，生命提高18%</v>
      </c>
    </row>
    <row r="196" spans="1:17">
      <c r="A196" s="1">
        <v>2005621</v>
      </c>
      <c r="B196" s="2" t="s">
        <v>545</v>
      </c>
      <c r="C196" s="2">
        <v>0</v>
      </c>
      <c r="D196" s="2">
        <v>1</v>
      </c>
      <c r="E196" s="2">
        <v>20188</v>
      </c>
      <c r="F196" s="2">
        <v>0</v>
      </c>
      <c r="G196" s="2">
        <v>0</v>
      </c>
      <c r="H196" s="2">
        <v>0</v>
      </c>
      <c r="I196" s="2" t="s">
        <v>546</v>
      </c>
      <c r="K196" s="43" t="str">
        <f>INDEX(英雄信息!$C$3:$O$5266,IF(ISERROR(MATCH($A196,英雄信息!$C:$C,0)),IF(ISERROR(MATCH($A196,英雄信息!$D:$D,0)),IF(ISERROR(MATCH($A196,英雄信息!$E:$E,0)),MATCH($A196,英雄信息!$F:$F,0),MATCH($A196,英雄信息!$E:$E,0)),MATCH($A196,英雄信息!$D:$D,0)),MATCH($A196,英雄信息!$C:$C,0))-1,13)</f>
        <v>超合金黑光</v>
      </c>
      <c r="L196" t="str">
        <f>IF(E196=0,"",VLOOKUP(E196,英雄信息!$A:$B,2,0))</f>
        <v>十字键</v>
      </c>
      <c r="M196" t="str">
        <f>IF(F196=0,"",VLOOKUP(F196,英雄信息!$A:$B,2,0))</f>
        <v/>
      </c>
      <c r="N196" t="str">
        <f>IF(G196=0,"",VLOOKUP(G196,英雄信息!$A:$B,2,0))</f>
        <v/>
      </c>
      <c r="O196" t="str">
        <f>IF(H196=0,"",VLOOKUP(H196,英雄信息!$A:$B,2,0))</f>
        <v/>
      </c>
      <c r="Q196" t="str">
        <f t="shared" si="3"/>
        <v>与十字键一起上阵，攻击提高17%</v>
      </c>
    </row>
    <row r="197" spans="1:17">
      <c r="A197" s="1">
        <v>2005622</v>
      </c>
      <c r="B197" s="2" t="s">
        <v>545</v>
      </c>
      <c r="C197" s="2">
        <v>0</v>
      </c>
      <c r="D197" s="2">
        <v>1</v>
      </c>
      <c r="E197" s="2">
        <v>20056</v>
      </c>
      <c r="F197" s="2">
        <v>0</v>
      </c>
      <c r="G197" s="2">
        <v>0</v>
      </c>
      <c r="H197" s="2">
        <v>0</v>
      </c>
      <c r="I197" s="2" t="s">
        <v>547</v>
      </c>
      <c r="K197" s="43" t="str">
        <f>INDEX(英雄信息!$C$3:$O$5266,IF(ISERROR(MATCH($A197,英雄信息!$C:$C,0)),IF(ISERROR(MATCH($A197,英雄信息!$D:$D,0)),IF(ISERROR(MATCH($A197,英雄信息!$E:$E,0)),MATCH($A197,英雄信息!$F:$F,0),MATCH($A197,英雄信息!$E:$E,0)),MATCH($A197,英雄信息!$D:$D,0)),MATCH($A197,英雄信息!$C:$C,0))-1,13)</f>
        <v>十字键</v>
      </c>
      <c r="L197" t="str">
        <f>IF(E197=0,"",VLOOKUP(E197,英雄信息!$A:$B,2,0))</f>
        <v>超合金黑光</v>
      </c>
      <c r="M197" t="str">
        <f>IF(F197=0,"",VLOOKUP(F197,英雄信息!$A:$B,2,0))</f>
        <v/>
      </c>
      <c r="N197" t="str">
        <f>IF(G197=0,"",VLOOKUP(G197,英雄信息!$A:$B,2,0))</f>
        <v/>
      </c>
      <c r="O197" t="str">
        <f>IF(H197=0,"",VLOOKUP(H197,英雄信息!$A:$B,2,0))</f>
        <v/>
      </c>
      <c r="Q197" t="str">
        <f t="shared" si="3"/>
        <v>与超合金黑光一起上阵，攻击提高17%</v>
      </c>
    </row>
    <row r="198" spans="1:17">
      <c r="A198" s="1">
        <v>2006711</v>
      </c>
      <c r="B198" s="2" t="s">
        <v>548</v>
      </c>
      <c r="C198" s="2">
        <v>0</v>
      </c>
      <c r="D198" s="2">
        <v>1</v>
      </c>
      <c r="E198" s="2">
        <v>20089</v>
      </c>
      <c r="F198" s="2">
        <v>0</v>
      </c>
      <c r="G198" s="2">
        <v>0</v>
      </c>
      <c r="H198" s="2">
        <v>0</v>
      </c>
      <c r="I198" s="2" t="s">
        <v>902</v>
      </c>
      <c r="K198" s="43" t="str">
        <f>INDEX(英雄信息!$C$3:$O$5266,IF(ISERROR(MATCH($A198,英雄信息!$C:$C,0)),IF(ISERROR(MATCH($A198,英雄信息!$D:$D,0)),IF(ISERROR(MATCH($A198,英雄信息!$E:$E,0)),MATCH($A198,英雄信息!$F:$F,0),MATCH($A198,英雄信息!$E:$E,0)),MATCH($A198,英雄信息!$D:$D,0)),MATCH($A198,英雄信息!$C:$C,0))-1,13)</f>
        <v>KING</v>
      </c>
      <c r="L198" t="str">
        <f>IF(E198=0,"",VLOOKUP(E198,英雄信息!$A:$B,2,0))</f>
        <v>警犬侠</v>
      </c>
      <c r="M198" t="str">
        <f>IF(F198=0,"",VLOOKUP(F198,英雄信息!$A:$B,2,0))</f>
        <v/>
      </c>
      <c r="N198" t="str">
        <f>IF(G198=0,"",VLOOKUP(G198,英雄信息!$A:$B,2,0))</f>
        <v/>
      </c>
      <c r="O198" t="str">
        <f>IF(H198=0,"",VLOOKUP(H198,英雄信息!$A:$B,2,0))</f>
        <v/>
      </c>
      <c r="Q198" t="str">
        <f t="shared" si="3"/>
        <v>与警犬侠一起上阵，生命提高18%</v>
      </c>
    </row>
    <row r="199" spans="1:17">
      <c r="A199" s="1">
        <v>2006712</v>
      </c>
      <c r="B199" s="2" t="s">
        <v>548</v>
      </c>
      <c r="C199" s="2">
        <v>0</v>
      </c>
      <c r="D199" s="2">
        <v>1</v>
      </c>
      <c r="E199" s="2">
        <v>20067</v>
      </c>
      <c r="F199" s="2">
        <v>0</v>
      </c>
      <c r="G199" s="2">
        <v>0</v>
      </c>
      <c r="H199" s="2">
        <v>0</v>
      </c>
      <c r="I199" s="2" t="s">
        <v>525</v>
      </c>
      <c r="K199" s="43" t="str">
        <f>INDEX(英雄信息!$C$3:$O$5266,IF(ISERROR(MATCH($A199,英雄信息!$C:$C,0)),IF(ISERROR(MATCH($A199,英雄信息!$D:$D,0)),IF(ISERROR(MATCH($A199,英雄信息!$E:$E,0)),MATCH($A199,英雄信息!$F:$F,0),MATCH($A199,英雄信息!$E:$E,0)),MATCH($A199,英雄信息!$D:$D,0)),MATCH($A199,英雄信息!$C:$C,0))-1,13)</f>
        <v>警犬侠</v>
      </c>
      <c r="L199" t="str">
        <f>IF(E199=0,"",VLOOKUP(E199,英雄信息!$A:$B,2,0))</f>
        <v>KING</v>
      </c>
      <c r="M199" t="str">
        <f>IF(F199=0,"",VLOOKUP(F199,英雄信息!$A:$B,2,0))</f>
        <v/>
      </c>
      <c r="N199" t="str">
        <f>IF(G199=0,"",VLOOKUP(G199,英雄信息!$A:$B,2,0))</f>
        <v/>
      </c>
      <c r="O199" t="str">
        <f>IF(H199=0,"",VLOOKUP(H199,英雄信息!$A:$B,2,0))</f>
        <v/>
      </c>
      <c r="Q199" t="str">
        <f t="shared" si="3"/>
        <v>与KING一起上阵，生命提高18%</v>
      </c>
    </row>
    <row r="200" spans="1:17">
      <c r="A200" s="1">
        <v>2007811</v>
      </c>
      <c r="B200" s="2" t="s">
        <v>549</v>
      </c>
      <c r="C200" s="2">
        <v>0</v>
      </c>
      <c r="D200" s="2">
        <v>1</v>
      </c>
      <c r="E200" s="2">
        <v>20111</v>
      </c>
      <c r="F200" s="2">
        <v>0</v>
      </c>
      <c r="G200" s="2">
        <v>0</v>
      </c>
      <c r="H200" s="2">
        <v>0</v>
      </c>
      <c r="I200" s="2" t="s">
        <v>550</v>
      </c>
      <c r="K200" s="43" t="str">
        <f>INDEX(英雄信息!$C$3:$O$5266,IF(ISERROR(MATCH($A200,英雄信息!$C:$C,0)),IF(ISERROR(MATCH($A200,英雄信息!$D:$D,0)),IF(ISERROR(MATCH($A200,英雄信息!$E:$E,0)),MATCH($A200,英雄信息!$F:$F,0),MATCH($A200,英雄信息!$E:$E,0)),MATCH($A200,英雄信息!$D:$D,0)),MATCH($A200,英雄信息!$C:$C,0))-1,13)</f>
        <v>阿修罗盔甲</v>
      </c>
      <c r="L200" t="str">
        <f>IF(E200=0,"",VLOOKUP(E200,英雄信息!$A:$B,2,0))</f>
        <v>变异疫苗人</v>
      </c>
      <c r="M200" t="str">
        <f>IF(F200=0,"",VLOOKUP(F200,英雄信息!$A:$B,2,0))</f>
        <v/>
      </c>
      <c r="N200" t="str">
        <f>IF(G200=0,"",VLOOKUP(G200,英雄信息!$A:$B,2,0))</f>
        <v/>
      </c>
      <c r="O200" t="str">
        <f>IF(H200=0,"",VLOOKUP(H200,英雄信息!$A:$B,2,0))</f>
        <v/>
      </c>
      <c r="Q200" t="str">
        <f t="shared" si="3"/>
        <v>与变异疫苗人一起上阵，攻击提高24%</v>
      </c>
    </row>
    <row r="201" spans="1:17">
      <c r="A201" s="1">
        <v>2007812</v>
      </c>
      <c r="B201" s="2" t="s">
        <v>549</v>
      </c>
      <c r="C201" s="2">
        <v>0</v>
      </c>
      <c r="D201" s="2">
        <v>1</v>
      </c>
      <c r="E201" s="2">
        <v>20078</v>
      </c>
      <c r="F201" s="2">
        <v>0</v>
      </c>
      <c r="G201" s="2">
        <v>0</v>
      </c>
      <c r="H201" s="2">
        <v>0</v>
      </c>
      <c r="I201" s="2" t="s">
        <v>551</v>
      </c>
      <c r="K201" s="43" t="str">
        <f>INDEX(英雄信息!$C$3:$O$5266,IF(ISERROR(MATCH($A201,英雄信息!$C:$C,0)),IF(ISERROR(MATCH($A201,英雄信息!$D:$D,0)),IF(ISERROR(MATCH($A201,英雄信息!$E:$E,0)),MATCH($A201,英雄信息!$F:$F,0),MATCH($A201,英雄信息!$E:$E,0)),MATCH($A201,英雄信息!$D:$D,0)),MATCH($A201,英雄信息!$C:$C,0))-1,13)</f>
        <v>变异疫苗人</v>
      </c>
      <c r="L201" t="str">
        <f>IF(E201=0,"",VLOOKUP(E201,英雄信息!$A:$B,2,0))</f>
        <v>阿修罗盔甲</v>
      </c>
      <c r="M201" t="str">
        <f>IF(F201=0,"",VLOOKUP(F201,英雄信息!$A:$B,2,0))</f>
        <v/>
      </c>
      <c r="N201" t="str">
        <f>IF(G201=0,"",VLOOKUP(G201,英雄信息!$A:$B,2,0))</f>
        <v/>
      </c>
      <c r="O201" t="str">
        <f>IF(H201=0,"",VLOOKUP(H201,英雄信息!$A:$B,2,0))</f>
        <v/>
      </c>
      <c r="Q201" t="str">
        <f t="shared" si="3"/>
        <v>与阿修罗盔甲一起上阵，攻击提高24%</v>
      </c>
    </row>
    <row r="202" spans="1:17">
      <c r="A202" s="1">
        <v>2007821</v>
      </c>
      <c r="B202" s="2" t="s">
        <v>552</v>
      </c>
      <c r="C202" s="2">
        <v>0</v>
      </c>
      <c r="D202" s="2">
        <v>1</v>
      </c>
      <c r="E202" s="2">
        <v>10045</v>
      </c>
      <c r="F202" s="2">
        <v>0</v>
      </c>
      <c r="G202" s="2">
        <v>0</v>
      </c>
      <c r="H202" s="2">
        <v>0</v>
      </c>
      <c r="I202" s="2" t="s">
        <v>1431</v>
      </c>
      <c r="K202" s="43" t="str">
        <f>INDEX(英雄信息!$C$3:$O$5266,IF(ISERROR(MATCH($A202,英雄信息!$C:$C,0)),IF(ISERROR(MATCH($A202,英雄信息!$D:$D,0)),IF(ISERROR(MATCH($A202,英雄信息!$E:$E,0)),MATCH($A202,英雄信息!$F:$F,0),MATCH($A202,英雄信息!$E:$E,0)),MATCH($A202,英雄信息!$D:$D,0)),MATCH($A202,英雄信息!$C:$C,0))-1,13)</f>
        <v>阿修罗盔甲</v>
      </c>
      <c r="L202" t="str">
        <f>IF(E202=0,"",VLOOKUP(E202,英雄信息!$A:$B,2,0))</f>
        <v>狮子兽王</v>
      </c>
      <c r="M202" t="str">
        <f>IF(F202=0,"",VLOOKUP(F202,英雄信息!$A:$B,2,0))</f>
        <v/>
      </c>
      <c r="N202" t="str">
        <f>IF(G202=0,"",VLOOKUP(G202,英雄信息!$A:$B,2,0))</f>
        <v/>
      </c>
      <c r="O202" t="str">
        <f>IF(H202=0,"",VLOOKUP(H202,英雄信息!$A:$B,2,0))</f>
        <v/>
      </c>
      <c r="Q202" t="str">
        <f t="shared" si="3"/>
        <v>与狮子兽王一起上阵，攻击提高24%</v>
      </c>
    </row>
    <row r="203" spans="1:17">
      <c r="A203" s="1">
        <v>2007822</v>
      </c>
      <c r="B203" s="2" t="s">
        <v>552</v>
      </c>
      <c r="C203" s="2">
        <v>0</v>
      </c>
      <c r="D203" s="2">
        <v>1</v>
      </c>
      <c r="E203" s="2">
        <v>10067</v>
      </c>
      <c r="F203" s="2">
        <v>0</v>
      </c>
      <c r="G203" s="2">
        <v>0</v>
      </c>
      <c r="H203" s="2">
        <v>0</v>
      </c>
      <c r="I203" s="2" t="s">
        <v>307</v>
      </c>
      <c r="K203" s="43" t="str">
        <f>INDEX(英雄信息!$C$3:$O$5266,IF(ISERROR(MATCH($A203,英雄信息!$C:$C,0)),IF(ISERROR(MATCH($A203,英雄信息!$D:$D,0)),IF(ISERROR(MATCH($A203,英雄信息!$E:$E,0)),MATCH($A203,英雄信息!$F:$F,0),MATCH($A203,英雄信息!$E:$E,0)),MATCH($A203,英雄信息!$D:$D,0)),MATCH($A203,英雄信息!$C:$C,0))-1,13)</f>
        <v>KING</v>
      </c>
      <c r="L203" t="str">
        <f>IF(E203=0,"",VLOOKUP(E203,英雄信息!$A:$B,2,0))</f>
        <v>吹雪</v>
      </c>
      <c r="M203" t="str">
        <f>IF(F203=0,"",VLOOKUP(F203,英雄信息!$A:$B,2,0))</f>
        <v/>
      </c>
      <c r="N203" t="str">
        <f>IF(G203=0,"",VLOOKUP(G203,英雄信息!$A:$B,2,0))</f>
        <v/>
      </c>
      <c r="O203" t="str">
        <f>IF(H203=0,"",VLOOKUP(H203,英雄信息!$A:$B,2,0))</f>
        <v/>
      </c>
      <c r="Q203" t="str">
        <f t="shared" si="3"/>
        <v>与吹雪一起上阵，攻击提高24%</v>
      </c>
    </row>
    <row r="204" spans="1:17">
      <c r="A204" s="1">
        <v>2007823</v>
      </c>
      <c r="B204" s="2" t="s">
        <v>552</v>
      </c>
      <c r="C204" s="2">
        <v>0</v>
      </c>
      <c r="D204" s="2">
        <v>1</v>
      </c>
      <c r="E204" s="2">
        <v>20078</v>
      </c>
      <c r="F204" s="2">
        <v>20067</v>
      </c>
      <c r="G204" s="2">
        <v>0</v>
      </c>
      <c r="H204" s="2">
        <v>0</v>
      </c>
      <c r="I204" s="2" t="s">
        <v>553</v>
      </c>
      <c r="K204" s="43" t="str">
        <f>INDEX(英雄信息!$C$3:$O$5266,IF(ISERROR(MATCH($A204,英雄信息!$C:$C,0)),IF(ISERROR(MATCH($A204,英雄信息!$D:$D,0)),IF(ISERROR(MATCH($A204,英雄信息!$E:$E,0)),MATCH($A204,英雄信息!$F:$F,0),MATCH($A204,英雄信息!$E:$E,0)),MATCH($A204,英雄信息!$D:$D,0)),MATCH($A204,英雄信息!$C:$C,0))-1,13)</f>
        <v>学生</v>
      </c>
      <c r="L204" t="str">
        <f>IF(E204=0,"",VLOOKUP(E204,英雄信息!$A:$B,2,0))</f>
        <v>阿修罗盔甲</v>
      </c>
      <c r="M204" t="str">
        <f>IF(F204=0,"",VLOOKUP(F204,英雄信息!$A:$B,2,0))</f>
        <v>KING</v>
      </c>
      <c r="N204" t="str">
        <f>IF(G204=0,"",VLOOKUP(G204,英雄信息!$A:$B,2,0))</f>
        <v/>
      </c>
      <c r="O204" t="str">
        <f>IF(H204=0,"",VLOOKUP(H204,英雄信息!$A:$B,2,0))</f>
        <v/>
      </c>
      <c r="Q204" t="str">
        <f t="shared" si="3"/>
        <v>与阿修罗盔甲、KING一起上阵，生命提高24%，攻击提高24%</v>
      </c>
    </row>
    <row r="205" spans="1:17">
      <c r="A205" s="1">
        <v>2007831</v>
      </c>
      <c r="B205" s="2" t="s">
        <v>554</v>
      </c>
      <c r="C205" s="2">
        <v>0</v>
      </c>
      <c r="D205" s="2">
        <v>1</v>
      </c>
      <c r="E205" s="2">
        <v>10122</v>
      </c>
      <c r="F205" s="2">
        <v>0</v>
      </c>
      <c r="G205" s="2">
        <v>0</v>
      </c>
      <c r="H205" s="2">
        <v>0</v>
      </c>
      <c r="I205" s="2" t="s">
        <v>1432</v>
      </c>
      <c r="K205" s="43" t="str">
        <f>INDEX(英雄信息!$C$3:$O$5266,IF(ISERROR(MATCH($A205,英雄信息!$C:$C,0)),IF(ISERROR(MATCH($A205,英雄信息!$D:$D,0)),IF(ISERROR(MATCH($A205,英雄信息!$E:$E,0)),MATCH($A205,英雄信息!$F:$F,0),MATCH($A205,英雄信息!$E:$E,0)),MATCH($A205,英雄信息!$D:$D,0)),MATCH($A205,英雄信息!$C:$C,0))-1,13)</f>
        <v>阿修罗盔甲</v>
      </c>
      <c r="L205" t="str">
        <f>IF(E205=0,"",VLOOKUP(E205,英雄信息!$A:$B,2,0))</f>
        <v>武装大猩猩</v>
      </c>
      <c r="M205" t="str">
        <f>IF(F205=0,"",VLOOKUP(F205,英雄信息!$A:$B,2,0))</f>
        <v/>
      </c>
      <c r="N205" t="str">
        <f>IF(G205=0,"",VLOOKUP(G205,英雄信息!$A:$B,2,0))</f>
        <v/>
      </c>
      <c r="O205" t="str">
        <f>IF(H205=0,"",VLOOKUP(H205,英雄信息!$A:$B,2,0))</f>
        <v/>
      </c>
      <c r="Q205" t="str">
        <f t="shared" si="3"/>
        <v>与武装大猩猩一起上阵，生命提高24%</v>
      </c>
    </row>
    <row r="206" spans="1:17" ht="14.25">
      <c r="A206" s="1">
        <v>2007832</v>
      </c>
      <c r="B206" s="17" t="s">
        <v>555</v>
      </c>
      <c r="C206" s="2">
        <v>0</v>
      </c>
      <c r="D206" s="2">
        <v>1</v>
      </c>
      <c r="E206" s="2">
        <v>10001</v>
      </c>
      <c r="F206" s="2">
        <v>0</v>
      </c>
      <c r="G206" s="2">
        <v>0</v>
      </c>
      <c r="H206" s="2">
        <v>0</v>
      </c>
      <c r="I206" s="2" t="s">
        <v>1427</v>
      </c>
      <c r="K206" s="43" t="str">
        <f>INDEX(英雄信息!$C$3:$O$5266,IF(ISERROR(MATCH($A206,英雄信息!$C:$C,0)),IF(ISERROR(MATCH($A206,英雄信息!$D:$D,0)),IF(ISERROR(MATCH($A206,英雄信息!$E:$E,0)),MATCH($A206,英雄信息!$F:$F,0),MATCH($A206,英雄信息!$E:$E,0)),MATCH($A206,英雄信息!$D:$D,0)),MATCH($A206,英雄信息!$C:$C,0))-1,13)</f>
        <v>超合金黑光</v>
      </c>
      <c r="L206" t="str">
        <f>IF(E206=0,"",VLOOKUP(E206,英雄信息!$A:$B,2,0))</f>
        <v>小龙卷</v>
      </c>
      <c r="M206" t="str">
        <f>IF(F206=0,"",VLOOKUP(F206,英雄信息!$A:$B,2,0))</f>
        <v/>
      </c>
      <c r="N206" t="str">
        <f>IF(G206=0,"",VLOOKUP(G206,英雄信息!$A:$B,2,0))</f>
        <v/>
      </c>
      <c r="O206" t="str">
        <f>IF(H206=0,"",VLOOKUP(H206,英雄信息!$A:$B,2,0))</f>
        <v/>
      </c>
      <c r="Q206" t="str">
        <f t="shared" si="3"/>
        <v>与小龙卷一起上阵，生命提高24%</v>
      </c>
    </row>
    <row r="207" spans="1:17">
      <c r="A207" s="1">
        <v>2008911</v>
      </c>
      <c r="B207" s="2" t="s">
        <v>398</v>
      </c>
      <c r="C207" s="2">
        <v>0</v>
      </c>
      <c r="D207" s="2">
        <v>1</v>
      </c>
      <c r="E207" s="2">
        <v>20155</v>
      </c>
      <c r="F207" s="2">
        <v>0</v>
      </c>
      <c r="G207" s="2">
        <v>0</v>
      </c>
      <c r="H207" s="2">
        <v>0</v>
      </c>
      <c r="I207" s="2" t="s">
        <v>556</v>
      </c>
      <c r="K207" s="43" t="str">
        <f>INDEX(英雄信息!$C$3:$O$5266,IF(ISERROR(MATCH($A207,英雄信息!$C:$C,0)),IF(ISERROR(MATCH($A207,英雄信息!$D:$D,0)),IF(ISERROR(MATCH($A207,英雄信息!$E:$E,0)),MATCH($A207,英雄信息!$F:$F,0),MATCH($A207,英雄信息!$E:$E,0)),MATCH($A207,英雄信息!$D:$D,0)),MATCH($A207,英雄信息!$C:$C,0))-1,13)</f>
        <v>警犬侠</v>
      </c>
      <c r="L207" t="str">
        <f>IF(E207=0,"",VLOOKUP(E207,英雄信息!$A:$B,2,0))</f>
        <v>猪神</v>
      </c>
      <c r="M207" t="str">
        <f>IF(F207=0,"",VLOOKUP(F207,英雄信息!$A:$B,2,0))</f>
        <v/>
      </c>
      <c r="N207" t="str">
        <f>IF(G207=0,"",VLOOKUP(G207,英雄信息!$A:$B,2,0))</f>
        <v/>
      </c>
      <c r="O207" t="str">
        <f>IF(H207=0,"",VLOOKUP(H207,英雄信息!$A:$B,2,0))</f>
        <v/>
      </c>
      <c r="Q207" t="str">
        <f t="shared" si="3"/>
        <v>与猪神一起上阵，攻击提高18%</v>
      </c>
    </row>
    <row r="208" spans="1:17">
      <c r="A208" s="1">
        <v>2008912</v>
      </c>
      <c r="B208" s="2" t="s">
        <v>398</v>
      </c>
      <c r="C208" s="2">
        <v>0</v>
      </c>
      <c r="D208" s="2">
        <v>1</v>
      </c>
      <c r="E208" s="2">
        <v>20089</v>
      </c>
      <c r="F208" s="2">
        <v>0</v>
      </c>
      <c r="G208" s="2">
        <v>0</v>
      </c>
      <c r="H208" s="2">
        <v>0</v>
      </c>
      <c r="I208" s="2" t="s">
        <v>557</v>
      </c>
      <c r="K208" s="43" t="str">
        <f>INDEX(英雄信息!$C$3:$O$5266,IF(ISERROR(MATCH($A208,英雄信息!$C:$C,0)),IF(ISERROR(MATCH($A208,英雄信息!$D:$D,0)),IF(ISERROR(MATCH($A208,英雄信息!$E:$E,0)),MATCH($A208,英雄信息!$F:$F,0),MATCH($A208,英雄信息!$E:$E,0)),MATCH($A208,英雄信息!$D:$D,0)),MATCH($A208,英雄信息!$C:$C,0))-1,13)</f>
        <v>猪神</v>
      </c>
      <c r="L208" t="str">
        <f>IF(E208=0,"",VLOOKUP(E208,英雄信息!$A:$B,2,0))</f>
        <v>警犬侠</v>
      </c>
      <c r="M208" t="str">
        <f>IF(F208=0,"",VLOOKUP(F208,英雄信息!$A:$B,2,0))</f>
        <v/>
      </c>
      <c r="N208" t="str">
        <f>IF(G208=0,"",VLOOKUP(G208,英雄信息!$A:$B,2,0))</f>
        <v/>
      </c>
      <c r="O208" t="str">
        <f>IF(H208=0,"",VLOOKUP(H208,英雄信息!$A:$B,2,0))</f>
        <v/>
      </c>
      <c r="Q208" t="str">
        <f t="shared" si="3"/>
        <v>与警犬侠一起上阵，攻击提高18%</v>
      </c>
    </row>
    <row r="209" spans="1:17">
      <c r="A209" s="1">
        <v>2008921</v>
      </c>
      <c r="B209" s="2" t="s">
        <v>558</v>
      </c>
      <c r="C209" s="2">
        <v>0</v>
      </c>
      <c r="D209" s="2">
        <v>1</v>
      </c>
      <c r="E209" s="2">
        <v>20100</v>
      </c>
      <c r="F209" s="2">
        <v>0</v>
      </c>
      <c r="G209" s="2">
        <v>0</v>
      </c>
      <c r="H209" s="2">
        <v>0</v>
      </c>
      <c r="I209" s="2" t="s">
        <v>559</v>
      </c>
      <c r="K209" s="43" t="str">
        <f>INDEX(英雄信息!$C$3:$O$5266,IF(ISERROR(MATCH($A209,英雄信息!$C:$C,0)),IF(ISERROR(MATCH($A209,英雄信息!$D:$D,0)),IF(ISERROR(MATCH($A209,英雄信息!$E:$E,0)),MATCH($A209,英雄信息!$F:$F,0),MATCH($A209,英雄信息!$E:$E,0)),MATCH($A209,英雄信息!$D:$D,0)),MATCH($A209,英雄信息!$C:$C,0))-1,13)</f>
        <v>警犬侠</v>
      </c>
      <c r="L209" t="str">
        <f>IF(E209=0,"",VLOOKUP(E209,英雄信息!$A:$B,2,0))</f>
        <v>学生</v>
      </c>
      <c r="M209" t="str">
        <f>IF(F209=0,"",VLOOKUP(F209,英雄信息!$A:$B,2,0))</f>
        <v/>
      </c>
      <c r="N209" t="str">
        <f>IF(G209=0,"",VLOOKUP(G209,英雄信息!$A:$B,2,0))</f>
        <v/>
      </c>
      <c r="O209" t="str">
        <f>IF(H209=0,"",VLOOKUP(H209,英雄信息!$A:$B,2,0))</f>
        <v/>
      </c>
      <c r="Q209" t="str">
        <f t="shared" si="3"/>
        <v>与学生一起上阵，攻击提高17%</v>
      </c>
    </row>
    <row r="210" spans="1:17">
      <c r="A210" s="1">
        <v>2008922</v>
      </c>
      <c r="B210" s="2" t="s">
        <v>558</v>
      </c>
      <c r="C210" s="2">
        <v>0</v>
      </c>
      <c r="D210" s="2">
        <v>1</v>
      </c>
      <c r="E210" s="2">
        <v>20089</v>
      </c>
      <c r="F210" s="2">
        <v>0</v>
      </c>
      <c r="G210" s="2">
        <v>0</v>
      </c>
      <c r="H210" s="2">
        <v>0</v>
      </c>
      <c r="I210" s="2" t="s">
        <v>560</v>
      </c>
      <c r="K210" s="43" t="str">
        <f>INDEX(英雄信息!$C$3:$O$5266,IF(ISERROR(MATCH($A210,英雄信息!$C:$C,0)),IF(ISERROR(MATCH($A210,英雄信息!$D:$D,0)),IF(ISERROR(MATCH($A210,英雄信息!$E:$E,0)),MATCH($A210,英雄信息!$F:$F,0),MATCH($A210,英雄信息!$E:$E,0)),MATCH($A210,英雄信息!$D:$D,0)),MATCH($A210,英雄信息!$C:$C,0))-1,13)</f>
        <v>学生</v>
      </c>
      <c r="L210" t="str">
        <f>IF(E210=0,"",VLOOKUP(E210,英雄信息!$A:$B,2,0))</f>
        <v>警犬侠</v>
      </c>
      <c r="M210" t="str">
        <f>IF(F210=0,"",VLOOKUP(F210,英雄信息!$A:$B,2,0))</f>
        <v/>
      </c>
      <c r="N210" t="str">
        <f>IF(G210=0,"",VLOOKUP(G210,英雄信息!$A:$B,2,0))</f>
        <v/>
      </c>
      <c r="O210" t="str">
        <f>IF(H210=0,"",VLOOKUP(H210,英雄信息!$A:$B,2,0))</f>
        <v/>
      </c>
      <c r="Q210" t="str">
        <f t="shared" si="3"/>
        <v>与警犬侠一起上阵，攻击提高17%</v>
      </c>
    </row>
    <row r="211" spans="1:17">
      <c r="A211" s="1">
        <v>2011111</v>
      </c>
      <c r="B211" s="2" t="s">
        <v>561</v>
      </c>
      <c r="C211" s="2">
        <v>0</v>
      </c>
      <c r="D211" s="2">
        <v>1</v>
      </c>
      <c r="E211" s="2">
        <v>10045</v>
      </c>
      <c r="F211" s="2">
        <v>0</v>
      </c>
      <c r="G211" s="2">
        <v>0</v>
      </c>
      <c r="H211" s="2">
        <v>0</v>
      </c>
      <c r="I211" s="2" t="s">
        <v>338</v>
      </c>
      <c r="K211" s="43" t="str">
        <f>INDEX(英雄信息!$C$3:$O$5266,IF(ISERROR(MATCH($A211,英雄信息!$C:$C,0)),IF(ISERROR(MATCH($A211,英雄信息!$D:$D,0)),IF(ISERROR(MATCH($A211,英雄信息!$E:$E,0)),MATCH($A211,英雄信息!$F:$F,0),MATCH($A211,英雄信息!$E:$E,0)),MATCH($A211,英雄信息!$D:$D,0)),MATCH($A211,英雄信息!$C:$C,0))-1,13)</f>
        <v>变异疫苗人</v>
      </c>
      <c r="L211" t="str">
        <f>IF(E211=0,"",VLOOKUP(E211,英雄信息!$A:$B,2,0))</f>
        <v>狮子兽王</v>
      </c>
      <c r="M211" t="str">
        <f>IF(F211=0,"",VLOOKUP(F211,英雄信息!$A:$B,2,0))</f>
        <v/>
      </c>
      <c r="N211" t="str">
        <f>IF(G211=0,"",VLOOKUP(G211,英雄信息!$A:$B,2,0))</f>
        <v/>
      </c>
      <c r="O211" t="str">
        <f>IF(H211=0,"",VLOOKUP(H211,英雄信息!$A:$B,2,0))</f>
        <v/>
      </c>
      <c r="Q211" t="str">
        <f t="shared" si="3"/>
        <v>与狮子兽王一起上阵，生命提高18%</v>
      </c>
    </row>
    <row r="212" spans="1:17">
      <c r="A212" s="1">
        <v>2011112</v>
      </c>
      <c r="B212" s="2" t="s">
        <v>562</v>
      </c>
      <c r="C212" s="2">
        <v>0</v>
      </c>
      <c r="D212" s="2">
        <v>1</v>
      </c>
      <c r="E212" s="2">
        <v>20111</v>
      </c>
      <c r="F212" s="2">
        <v>0</v>
      </c>
      <c r="G212" s="2">
        <v>0</v>
      </c>
      <c r="H212" s="2">
        <v>0</v>
      </c>
      <c r="I212" s="2" t="s">
        <v>563</v>
      </c>
      <c r="K212" s="43" t="str">
        <f>INDEX(英雄信息!$C$3:$O$5266,IF(ISERROR(MATCH($A212,英雄信息!$C:$C,0)),IF(ISERROR(MATCH($A212,英雄信息!$D:$D,0)),IF(ISERROR(MATCH($A212,英雄信息!$E:$E,0)),MATCH($A212,英雄信息!$F:$F,0),MATCH($A212,英雄信息!$E:$E,0)),MATCH($A212,英雄信息!$D:$D,0)),MATCH($A212,英雄信息!$C:$C,0))-1,13)</f>
        <v>重战车兜裆布</v>
      </c>
      <c r="L212" t="str">
        <f>IF(E212=0,"",VLOOKUP(E212,英雄信息!$A:$B,2,0))</f>
        <v>变异疫苗人</v>
      </c>
      <c r="M212" t="str">
        <f>IF(F212=0,"",VLOOKUP(F212,英雄信息!$A:$B,2,0))</f>
        <v/>
      </c>
      <c r="N212" t="str">
        <f>IF(G212=0,"",VLOOKUP(G212,英雄信息!$A:$B,2,0))</f>
        <v/>
      </c>
      <c r="O212" t="str">
        <f>IF(H212=0,"",VLOOKUP(H212,英雄信息!$A:$B,2,0))</f>
        <v/>
      </c>
      <c r="Q212" t="str">
        <f t="shared" si="3"/>
        <v>与变异疫苗人一起上阵，生命提高17%</v>
      </c>
    </row>
    <row r="213" spans="1:17">
      <c r="A213" s="1">
        <v>2011121</v>
      </c>
      <c r="B213" s="2" t="s">
        <v>564</v>
      </c>
      <c r="C213" s="2">
        <v>0</v>
      </c>
      <c r="D213" s="2">
        <v>1</v>
      </c>
      <c r="E213" s="2">
        <v>40166</v>
      </c>
      <c r="F213" s="2">
        <v>0</v>
      </c>
      <c r="G213" s="2">
        <v>0</v>
      </c>
      <c r="H213" s="2">
        <v>0</v>
      </c>
      <c r="I213" s="2" t="s">
        <v>1429</v>
      </c>
      <c r="K213" s="43" t="str">
        <f>INDEX(英雄信息!$C$3:$O$5266,IF(ISERROR(MATCH($A213,英雄信息!$C:$C,0)),IF(ISERROR(MATCH($A213,英雄信息!$D:$D,0)),IF(ISERROR(MATCH($A213,英雄信息!$E:$E,0)),MATCH($A213,英雄信息!$F:$F,0),MATCH($A213,英雄信息!$E:$E,0)),MATCH($A213,英雄信息!$D:$D,0)),MATCH($A213,英雄信息!$C:$C,0))-1,13)</f>
        <v>变异疫苗人</v>
      </c>
      <c r="L213" t="str">
        <f>IF(E213=0,"",VLOOKUP(E213,英雄信息!$A:$B,2,0))</f>
        <v>蜈蚣长老</v>
      </c>
      <c r="M213" t="str">
        <f>IF(F213=0,"",VLOOKUP(F213,英雄信息!$A:$B,2,0))</f>
        <v/>
      </c>
      <c r="N213" t="str">
        <f>IF(G213=0,"",VLOOKUP(G213,英雄信息!$A:$B,2,0))</f>
        <v/>
      </c>
      <c r="O213" t="str">
        <f>IF(H213=0,"",VLOOKUP(H213,英雄信息!$A:$B,2,0))</f>
        <v/>
      </c>
      <c r="Q213" t="str">
        <f t="shared" si="3"/>
        <v>与蜈蚣长老一起上阵，生命提高18%</v>
      </c>
    </row>
    <row r="214" spans="1:17">
      <c r="A214" s="1">
        <v>2011122</v>
      </c>
      <c r="B214" s="2" t="s">
        <v>487</v>
      </c>
      <c r="C214" s="2">
        <v>0</v>
      </c>
      <c r="D214" s="2">
        <v>1</v>
      </c>
      <c r="E214" s="2">
        <v>20111</v>
      </c>
      <c r="F214" s="2">
        <v>0</v>
      </c>
      <c r="G214" s="2">
        <v>0</v>
      </c>
      <c r="H214" s="2">
        <v>0</v>
      </c>
      <c r="I214" s="2" t="s">
        <v>563</v>
      </c>
      <c r="K214" s="43" t="str">
        <f>INDEX(英雄信息!$C$3:$O$5266,IF(ISERROR(MATCH($A214,英雄信息!$C:$C,0)),IF(ISERROR(MATCH($A214,英雄信息!$D:$D,0)),IF(ISERROR(MATCH($A214,英雄信息!$E:$E,0)),MATCH($A214,英雄信息!$F:$F,0),MATCH($A214,英雄信息!$E:$E,0)),MATCH($A214,英雄信息!$D:$D,0)),MATCH($A214,英雄信息!$C:$C,0))-1,13)</f>
        <v>魔术妙手</v>
      </c>
      <c r="L214" t="str">
        <f>IF(E214=0,"",VLOOKUP(E214,英雄信息!$A:$B,2,0))</f>
        <v>变异疫苗人</v>
      </c>
      <c r="M214" t="str">
        <f>IF(F214=0,"",VLOOKUP(F214,英雄信息!$A:$B,2,0))</f>
        <v/>
      </c>
      <c r="N214" t="str">
        <f>IF(G214=0,"",VLOOKUP(G214,英雄信息!$A:$B,2,0))</f>
        <v/>
      </c>
      <c r="O214" t="str">
        <f>IF(H214=0,"",VLOOKUP(H214,英雄信息!$A:$B,2,0))</f>
        <v/>
      </c>
      <c r="Q214" t="str">
        <f t="shared" si="3"/>
        <v>与变异疫苗人一起上阵，生命提高17%</v>
      </c>
    </row>
    <row r="215" spans="1:17">
      <c r="A215" s="1">
        <v>2012211</v>
      </c>
      <c r="B215" s="2" t="s">
        <v>321</v>
      </c>
      <c r="C215" s="2">
        <v>0</v>
      </c>
      <c r="D215" s="2">
        <v>1</v>
      </c>
      <c r="E215" s="2">
        <v>20265</v>
      </c>
      <c r="F215" s="2">
        <v>0</v>
      </c>
      <c r="G215" s="2">
        <v>0</v>
      </c>
      <c r="H215" s="2">
        <v>0</v>
      </c>
      <c r="I215" s="2" t="s">
        <v>566</v>
      </c>
      <c r="K215" s="43" t="str">
        <f>INDEX(英雄信息!$C$3:$O$5266,IF(ISERROR(MATCH($A215,英雄信息!$C:$C,0)),IF(ISERROR(MATCH($A215,英雄信息!$D:$D,0)),IF(ISERROR(MATCH($A215,英雄信息!$E:$E,0)),MATCH($A215,英雄信息!$F:$F,0),MATCH($A215,英雄信息!$E:$E,0)),MATCH($A215,英雄信息!$D:$D,0)),MATCH($A215,英雄信息!$C:$C,0))-1,13)</f>
        <v>睫毛</v>
      </c>
      <c r="L215" t="str">
        <f>IF(E215=0,"",VLOOKUP(E215,英雄信息!$A:$B,2,0))</f>
        <v>风扇怪人</v>
      </c>
      <c r="M215" t="str">
        <f>IF(F215=0,"",VLOOKUP(F215,英雄信息!$A:$B,2,0))</f>
        <v/>
      </c>
      <c r="N215" t="str">
        <f>IF(G215=0,"",VLOOKUP(G215,英雄信息!$A:$B,2,0))</f>
        <v/>
      </c>
      <c r="O215" t="str">
        <f>IF(H215=0,"",VLOOKUP(H215,英雄信息!$A:$B,2,0))</f>
        <v/>
      </c>
      <c r="Q215" t="str">
        <f t="shared" si="3"/>
        <v>与风扇怪人一起上阵，生命提高15%</v>
      </c>
    </row>
    <row r="216" spans="1:17">
      <c r="A216" s="1">
        <v>2012212</v>
      </c>
      <c r="B216" s="2" t="s">
        <v>567</v>
      </c>
      <c r="C216" s="2">
        <v>0</v>
      </c>
      <c r="D216" s="2">
        <v>1</v>
      </c>
      <c r="E216" s="2">
        <v>20122</v>
      </c>
      <c r="F216" s="2">
        <v>0</v>
      </c>
      <c r="G216" s="2">
        <v>0</v>
      </c>
      <c r="H216" s="2">
        <v>0</v>
      </c>
      <c r="I216" s="2" t="s">
        <v>568</v>
      </c>
      <c r="K216" s="43" t="str">
        <f>INDEX(英雄信息!$C$3:$O$5266,IF(ISERROR(MATCH($A216,英雄信息!$C:$C,0)),IF(ISERROR(MATCH($A216,英雄信息!$D:$D,0)),IF(ISERROR(MATCH($A216,英雄信息!$E:$E,0)),MATCH($A216,英雄信息!$F:$F,0),MATCH($A216,英雄信息!$E:$E,0)),MATCH($A216,英雄信息!$D:$D,0)),MATCH($A216,英雄信息!$C:$C,0))-1,13)</f>
        <v>风扇怪人</v>
      </c>
      <c r="L216" t="str">
        <f>IF(E216=0,"",VLOOKUP(E216,英雄信息!$A:$B,2,0))</f>
        <v>睫毛</v>
      </c>
      <c r="M216" t="str">
        <f>IF(F216=0,"",VLOOKUP(F216,英雄信息!$A:$B,2,0))</f>
        <v/>
      </c>
      <c r="N216" t="str">
        <f>IF(G216=0,"",VLOOKUP(G216,英雄信息!$A:$B,2,0))</f>
        <v/>
      </c>
      <c r="O216" t="str">
        <f>IF(H216=0,"",VLOOKUP(H216,英雄信息!$A:$B,2,0))</f>
        <v/>
      </c>
      <c r="Q216" t="str">
        <f t="shared" si="3"/>
        <v>与睫毛一起上阵，生命提高15%</v>
      </c>
    </row>
    <row r="217" spans="1:17">
      <c r="A217" s="1">
        <v>2012221</v>
      </c>
      <c r="B217" s="2" t="s">
        <v>569</v>
      </c>
      <c r="C217" s="2">
        <v>0</v>
      </c>
      <c r="D217" s="2">
        <v>1</v>
      </c>
      <c r="E217" s="2">
        <v>30188</v>
      </c>
      <c r="F217" s="2">
        <v>0</v>
      </c>
      <c r="G217" s="2">
        <v>0</v>
      </c>
      <c r="H217" s="2">
        <v>0</v>
      </c>
      <c r="I217" s="2" t="s">
        <v>570</v>
      </c>
      <c r="K217" s="43" t="str">
        <f>INDEX(英雄信息!$C$3:$O$5266,IF(ISERROR(MATCH($A217,英雄信息!$C:$C,0)),IF(ISERROR(MATCH($A217,英雄信息!$D:$D,0)),IF(ISERROR(MATCH($A217,英雄信息!$E:$E,0)),MATCH($A217,英雄信息!$F:$F,0),MATCH($A217,英雄信息!$E:$E,0)),MATCH($A217,英雄信息!$D:$D,0)),MATCH($A217,英雄信息!$C:$C,0))-1,13)</f>
        <v>睫毛</v>
      </c>
      <c r="L217" t="str">
        <f>IF(E217=0,"",VLOOKUP(E217,英雄信息!$A:$B,2,0))</f>
        <v>黑暗炎龙刀使</v>
      </c>
      <c r="M217" t="str">
        <f>IF(F217=0,"",VLOOKUP(F217,英雄信息!$A:$B,2,0))</f>
        <v/>
      </c>
      <c r="N217" t="str">
        <f>IF(G217=0,"",VLOOKUP(G217,英雄信息!$A:$B,2,0))</f>
        <v/>
      </c>
      <c r="O217" t="str">
        <f>IF(H217=0,"",VLOOKUP(H217,英雄信息!$A:$B,2,0))</f>
        <v/>
      </c>
      <c r="Q217" t="str">
        <f t="shared" si="3"/>
        <v>与黑暗炎龙刀使一起上阵，生命提高16%</v>
      </c>
    </row>
    <row r="218" spans="1:17">
      <c r="A218" s="1">
        <v>2012222</v>
      </c>
      <c r="B218" s="2" t="s">
        <v>569</v>
      </c>
      <c r="C218" s="2">
        <v>0</v>
      </c>
      <c r="D218" s="2">
        <v>1</v>
      </c>
      <c r="E218" s="2">
        <v>20122</v>
      </c>
      <c r="F218" s="2">
        <v>0</v>
      </c>
      <c r="G218" s="2">
        <v>0</v>
      </c>
      <c r="H218" s="2">
        <v>0</v>
      </c>
      <c r="I218" s="2" t="s">
        <v>571</v>
      </c>
      <c r="K218" s="43" t="str">
        <f>INDEX(英雄信息!$C$3:$O$5266,IF(ISERROR(MATCH($A218,英雄信息!$C:$C,0)),IF(ISERROR(MATCH($A218,英雄信息!$D:$D,0)),IF(ISERROR(MATCH($A218,英雄信息!$E:$E,0)),MATCH($A218,英雄信息!$F:$F,0),MATCH($A218,英雄信息!$E:$E,0)),MATCH($A218,英雄信息!$D:$D,0)),MATCH($A218,英雄信息!$C:$C,0))-1,13)</f>
        <v>黑暗炎龙刀使</v>
      </c>
      <c r="L218" t="str">
        <f>IF(E218=0,"",VLOOKUP(E218,英雄信息!$A:$B,2,0))</f>
        <v>睫毛</v>
      </c>
      <c r="M218" t="str">
        <f>IF(F218=0,"",VLOOKUP(F218,英雄信息!$A:$B,2,0))</f>
        <v/>
      </c>
      <c r="N218" t="str">
        <f>IF(G218=0,"",VLOOKUP(G218,英雄信息!$A:$B,2,0))</f>
        <v/>
      </c>
      <c r="O218" t="str">
        <f>IF(H218=0,"",VLOOKUP(H218,英雄信息!$A:$B,2,0))</f>
        <v/>
      </c>
      <c r="Q218" t="str">
        <f t="shared" si="3"/>
        <v>与睫毛一起上阵，生命提高16%</v>
      </c>
    </row>
    <row r="219" spans="1:17">
      <c r="A219" s="1">
        <v>2012231</v>
      </c>
      <c r="B219" s="2" t="s">
        <v>572</v>
      </c>
      <c r="C219" s="2">
        <v>0</v>
      </c>
      <c r="D219" s="2">
        <v>1</v>
      </c>
      <c r="E219" s="2">
        <v>20419</v>
      </c>
      <c r="F219" s="2">
        <v>0</v>
      </c>
      <c r="G219" s="2">
        <v>0</v>
      </c>
      <c r="H219" s="2">
        <v>0</v>
      </c>
      <c r="I219" s="2" t="s">
        <v>1573</v>
      </c>
      <c r="K219" s="43" t="str">
        <f>INDEX(英雄信息!$C$3:$O$5266,IF(ISERROR(MATCH($A219,英雄信息!$C:$C,0)),IF(ISERROR(MATCH($A219,英雄信息!$D:$D,0)),IF(ISERROR(MATCH($A219,英雄信息!$E:$E,0)),MATCH($A219,英雄信息!$F:$F,0),MATCH($A219,英雄信息!$E:$E,0)),MATCH($A219,英雄信息!$D:$D,0)),MATCH($A219,英雄信息!$C:$C,0))-1,13)</f>
        <v>睫毛</v>
      </c>
      <c r="L219" t="str">
        <f>IF(E219=0,"",VLOOKUP(E219,英雄信息!$A:$B,2,0))</f>
        <v>蜘蛛变态人</v>
      </c>
      <c r="M219" t="str">
        <f>IF(F219=0,"",VLOOKUP(F219,英雄信息!$A:$B,2,0))</f>
        <v/>
      </c>
      <c r="N219" t="str">
        <f>IF(G219=0,"",VLOOKUP(G219,英雄信息!$A:$B,2,0))</f>
        <v/>
      </c>
      <c r="O219" t="str">
        <f>IF(H219=0,"",VLOOKUP(H219,英雄信息!$A:$B,2,0))</f>
        <v/>
      </c>
      <c r="Q219" t="str">
        <f t="shared" si="3"/>
        <v>与蜘蛛变态人一起上阵，攻击提高15%</v>
      </c>
    </row>
    <row r="220" spans="1:17">
      <c r="A220" s="1">
        <v>2012232</v>
      </c>
      <c r="B220" s="2" t="s">
        <v>572</v>
      </c>
      <c r="C220" s="2">
        <v>0</v>
      </c>
      <c r="D220" s="2">
        <v>1</v>
      </c>
      <c r="E220" s="2">
        <v>20122</v>
      </c>
      <c r="F220" s="2">
        <v>0</v>
      </c>
      <c r="G220" s="2">
        <v>0</v>
      </c>
      <c r="H220" s="2">
        <v>0</v>
      </c>
      <c r="I220" s="2" t="s">
        <v>573</v>
      </c>
      <c r="K220" s="43" t="str">
        <f>INDEX(英雄信息!$C$3:$O$5266,IF(ISERROR(MATCH($A220,英雄信息!$C:$C,0)),IF(ISERROR(MATCH($A220,英雄信息!$D:$D,0)),IF(ISERROR(MATCH($A220,英雄信息!$E:$E,0)),MATCH($A220,英雄信息!$F:$F,0),MATCH($A220,英雄信息!$E:$E,0)),MATCH($A220,英雄信息!$D:$D,0)),MATCH($A220,英雄信息!$C:$C,0))-1,13)</f>
        <v>蜘蛛变态人</v>
      </c>
      <c r="L220" t="str">
        <f>IF(E220=0,"",VLOOKUP(E220,英雄信息!$A:$B,2,0))</f>
        <v>睫毛</v>
      </c>
      <c r="M220" t="str">
        <f>IF(F220=0,"",VLOOKUP(F220,英雄信息!$A:$B,2,0))</f>
        <v/>
      </c>
      <c r="N220" t="str">
        <f>IF(G220=0,"",VLOOKUP(G220,英雄信息!$A:$B,2,0))</f>
        <v/>
      </c>
      <c r="O220" t="str">
        <f>IF(H220=0,"",VLOOKUP(H220,英雄信息!$A:$B,2,0))</f>
        <v/>
      </c>
      <c r="Q220" t="str">
        <f t="shared" si="3"/>
        <v>与睫毛一起上阵，攻击提高15%</v>
      </c>
    </row>
    <row r="221" spans="1:17">
      <c r="A221" s="1">
        <v>2013311</v>
      </c>
      <c r="B221" s="2" t="s">
        <v>574</v>
      </c>
      <c r="C221" s="2">
        <v>0</v>
      </c>
      <c r="D221" s="2">
        <v>1</v>
      </c>
      <c r="E221" s="2">
        <v>20144</v>
      </c>
      <c r="F221" s="2">
        <v>0</v>
      </c>
      <c r="G221" s="2">
        <v>0</v>
      </c>
      <c r="H221" s="2">
        <v>0</v>
      </c>
      <c r="I221" s="2" t="s">
        <v>575</v>
      </c>
      <c r="K221" s="43" t="str">
        <f>INDEX(英雄信息!$C$3:$O$5266,IF(ISERROR(MATCH($A221,英雄信息!$C:$C,0)),IF(ISERROR(MATCH($A221,英雄信息!$D:$D,0)),IF(ISERROR(MATCH($A221,英雄信息!$E:$E,0)),MATCH($A221,英雄信息!$F:$F,0),MATCH($A221,英雄信息!$E:$E,0)),MATCH($A221,英雄信息!$D:$D,0)),MATCH($A221,英雄信息!$C:$C,0))-1,13)</f>
        <v>老虎背心</v>
      </c>
      <c r="L221" t="str">
        <f>IF(E221=0,"",VLOOKUP(E221,英雄信息!$A:$B,2,0))</f>
        <v>协会管理员</v>
      </c>
      <c r="M221" t="str">
        <f>IF(F221=0,"",VLOOKUP(F221,英雄信息!$A:$B,2,0))</f>
        <v/>
      </c>
      <c r="N221" t="str">
        <f>IF(G221=0,"",VLOOKUP(G221,英雄信息!$A:$B,2,0))</f>
        <v/>
      </c>
      <c r="O221" t="str">
        <f>IF(H221=0,"",VLOOKUP(H221,英雄信息!$A:$B,2,0))</f>
        <v/>
      </c>
      <c r="Q221" t="str">
        <f t="shared" si="3"/>
        <v>与协会管理员一起上阵，生命提高16%</v>
      </c>
    </row>
    <row r="222" spans="1:17">
      <c r="A222" s="1">
        <v>2013312</v>
      </c>
      <c r="B222" s="2" t="s">
        <v>574</v>
      </c>
      <c r="C222" s="2">
        <v>0</v>
      </c>
      <c r="D222" s="2">
        <v>1</v>
      </c>
      <c r="E222" s="2">
        <v>20133</v>
      </c>
      <c r="F222" s="2">
        <v>0</v>
      </c>
      <c r="G222" s="2">
        <v>0</v>
      </c>
      <c r="H222" s="2">
        <v>0</v>
      </c>
      <c r="I222" s="2" t="s">
        <v>576</v>
      </c>
      <c r="K222" s="43" t="str">
        <f>INDEX(英雄信息!$C$3:$O$5266,IF(ISERROR(MATCH($A222,英雄信息!$C:$C,0)),IF(ISERROR(MATCH($A222,英雄信息!$D:$D,0)),IF(ISERROR(MATCH($A222,英雄信息!$E:$E,0)),MATCH($A222,英雄信息!$F:$F,0),MATCH($A222,英雄信息!$E:$E,0)),MATCH($A222,英雄信息!$D:$D,0)),MATCH($A222,英雄信息!$C:$C,0))-1,13)</f>
        <v>协会管理员</v>
      </c>
      <c r="L222" t="str">
        <f>IF(E222=0,"",VLOOKUP(E222,英雄信息!$A:$B,2,0))</f>
        <v>老虎背心</v>
      </c>
      <c r="M222" t="str">
        <f>IF(F222=0,"",VLOOKUP(F222,英雄信息!$A:$B,2,0))</f>
        <v/>
      </c>
      <c r="N222" t="str">
        <f>IF(G222=0,"",VLOOKUP(G222,英雄信息!$A:$B,2,0))</f>
        <v/>
      </c>
      <c r="O222" t="str">
        <f>IF(H222=0,"",VLOOKUP(H222,英雄信息!$A:$B,2,0))</f>
        <v/>
      </c>
      <c r="Q222" t="str">
        <f t="shared" si="3"/>
        <v>与老虎背心一起上阵，生命提高16%</v>
      </c>
    </row>
    <row r="223" spans="1:17">
      <c r="A223" s="1">
        <v>2013321</v>
      </c>
      <c r="B223" s="2" t="s">
        <v>577</v>
      </c>
      <c r="C223" s="2">
        <v>0</v>
      </c>
      <c r="D223" s="2">
        <v>1</v>
      </c>
      <c r="E223" s="2">
        <v>20199</v>
      </c>
      <c r="F223" s="2">
        <v>0</v>
      </c>
      <c r="G223" s="2">
        <v>0</v>
      </c>
      <c r="H223" s="2">
        <v>0</v>
      </c>
      <c r="I223" s="2" t="s">
        <v>739</v>
      </c>
      <c r="K223" s="43" t="str">
        <f>INDEX(英雄信息!$C$3:$O$5266,IF(ISERROR(MATCH($A223,英雄信息!$C:$C,0)),IF(ISERROR(MATCH($A223,英雄信息!$D:$D,0)),IF(ISERROR(MATCH($A223,英雄信息!$E:$E,0)),MATCH($A223,英雄信息!$F:$F,0),MATCH($A223,英雄信息!$E:$E,0)),MATCH($A223,英雄信息!$D:$D,0)),MATCH($A223,英雄信息!$C:$C,0))-1,13)</f>
        <v>老虎背心</v>
      </c>
      <c r="L223" t="str">
        <f>IF(E223=0,"",VLOOKUP(E223,英雄信息!$A:$B,2,0))</f>
        <v>丧服吊带</v>
      </c>
      <c r="M223" t="str">
        <f>IF(F223=0,"",VLOOKUP(F223,英雄信息!$A:$B,2,0))</f>
        <v/>
      </c>
      <c r="N223" t="str">
        <f>IF(G223=0,"",VLOOKUP(G223,英雄信息!$A:$B,2,0))</f>
        <v/>
      </c>
      <c r="O223" t="str">
        <f>IF(H223=0,"",VLOOKUP(H223,英雄信息!$A:$B,2,0))</f>
        <v/>
      </c>
      <c r="Q223" t="str">
        <f t="shared" si="3"/>
        <v>与丧服吊带一起上阵，攻击提高16%</v>
      </c>
    </row>
    <row r="224" spans="1:17">
      <c r="A224" s="1">
        <v>2013322</v>
      </c>
      <c r="B224" s="2" t="s">
        <v>577</v>
      </c>
      <c r="C224" s="2">
        <v>0</v>
      </c>
      <c r="D224" s="2">
        <v>1</v>
      </c>
      <c r="E224" s="2">
        <v>20133</v>
      </c>
      <c r="F224" s="2">
        <v>0</v>
      </c>
      <c r="G224" s="2">
        <v>0</v>
      </c>
      <c r="H224" s="2">
        <v>0</v>
      </c>
      <c r="I224" s="2" t="s">
        <v>579</v>
      </c>
      <c r="K224" s="43" t="str">
        <f>INDEX(英雄信息!$C$3:$O$5266,IF(ISERROR(MATCH($A224,英雄信息!$C:$C,0)),IF(ISERROR(MATCH($A224,英雄信息!$D:$D,0)),IF(ISERROR(MATCH($A224,英雄信息!$E:$E,0)),MATCH($A224,英雄信息!$F:$F,0),MATCH($A224,英雄信息!$E:$E,0)),MATCH($A224,英雄信息!$D:$D,0)),MATCH($A224,英雄信息!$C:$C,0))-1,13)</f>
        <v>丧服吊带</v>
      </c>
      <c r="L224" t="str">
        <f>IF(E224=0,"",VLOOKUP(E224,英雄信息!$A:$B,2,0))</f>
        <v>老虎背心</v>
      </c>
      <c r="M224" t="str">
        <f>IF(F224=0,"",VLOOKUP(F224,英雄信息!$A:$B,2,0))</f>
        <v/>
      </c>
      <c r="N224" t="str">
        <f>IF(G224=0,"",VLOOKUP(G224,英雄信息!$A:$B,2,0))</f>
        <v/>
      </c>
      <c r="O224" t="str">
        <f>IF(H224=0,"",VLOOKUP(H224,英雄信息!$A:$B,2,0))</f>
        <v/>
      </c>
      <c r="Q224" t="str">
        <f t="shared" si="3"/>
        <v>与老虎背心一起上阵，攻击提高16%</v>
      </c>
    </row>
    <row r="225" spans="1:17">
      <c r="A225" s="1">
        <v>2014411</v>
      </c>
      <c r="B225" s="2" t="s">
        <v>580</v>
      </c>
      <c r="C225" s="2">
        <v>0</v>
      </c>
      <c r="D225" s="2">
        <v>1</v>
      </c>
      <c r="E225" s="2">
        <v>20078</v>
      </c>
      <c r="F225" s="2">
        <v>0</v>
      </c>
      <c r="G225" s="2">
        <v>0</v>
      </c>
      <c r="H225" s="2">
        <v>0</v>
      </c>
      <c r="I225" s="2" t="s">
        <v>581</v>
      </c>
      <c r="K225" s="43" t="str">
        <f>INDEX(英雄信息!$C$3:$O$5266,IF(ISERROR(MATCH($A225,英雄信息!$C:$C,0)),IF(ISERROR(MATCH($A225,英雄信息!$D:$D,0)),IF(ISERROR(MATCH($A225,英雄信息!$E:$E,0)),MATCH($A225,英雄信息!$F:$F,0),MATCH($A225,英雄信息!$E:$E,0)),MATCH($A225,英雄信息!$D:$D,0)),MATCH($A225,英雄信息!$C:$C,0))-1,13)</f>
        <v>协会管理员</v>
      </c>
      <c r="L225" t="str">
        <f>IF(E225=0,"",VLOOKUP(E225,英雄信息!$A:$B,2,0))</f>
        <v>阿修罗盔甲</v>
      </c>
      <c r="M225" t="str">
        <f>IF(F225=0,"",VLOOKUP(F225,英雄信息!$A:$B,2,0))</f>
        <v/>
      </c>
      <c r="N225" t="str">
        <f>IF(G225=0,"",VLOOKUP(G225,英雄信息!$A:$B,2,0))</f>
        <v/>
      </c>
      <c r="O225" t="str">
        <f>IF(H225=0,"",VLOOKUP(H225,英雄信息!$A:$B,2,0))</f>
        <v/>
      </c>
      <c r="Q225" t="str">
        <f t="shared" si="3"/>
        <v>与阿修罗盔甲一起上阵，攻击提高20%</v>
      </c>
    </row>
    <row r="226" spans="1:17">
      <c r="A226" s="1">
        <v>2014421</v>
      </c>
      <c r="B226" s="2" t="s">
        <v>582</v>
      </c>
      <c r="C226" s="2">
        <v>0</v>
      </c>
      <c r="D226" s="2">
        <v>1</v>
      </c>
      <c r="E226" s="2">
        <v>40056</v>
      </c>
      <c r="F226" s="2">
        <v>20155</v>
      </c>
      <c r="G226" s="2">
        <v>0</v>
      </c>
      <c r="H226" s="2">
        <v>0</v>
      </c>
      <c r="I226" s="2" t="s">
        <v>1433</v>
      </c>
      <c r="K226" s="43" t="str">
        <f>INDEX(英雄信息!$C$3:$O$5266,IF(ISERROR(MATCH($A226,英雄信息!$C:$C,0)),IF(ISERROR(MATCH($A226,英雄信息!$D:$D,0)),IF(ISERROR(MATCH($A226,英雄信息!$E:$E,0)),MATCH($A226,英雄信息!$F:$F,0),MATCH($A226,英雄信息!$E:$E,0)),MATCH($A226,英雄信息!$D:$D,0)),MATCH($A226,英雄信息!$C:$C,0))-1,13)</f>
        <v>协会管理员</v>
      </c>
      <c r="L226" t="str">
        <f>IF(E226=0,"",VLOOKUP(E226,英雄信息!$A:$B,2,0))</f>
        <v>机神G4</v>
      </c>
      <c r="M226" t="str">
        <f>IF(F226=0,"",VLOOKUP(F226,英雄信息!$A:$B,2,0))</f>
        <v>猪神</v>
      </c>
      <c r="N226" t="str">
        <f>IF(G226=0,"",VLOOKUP(G226,英雄信息!$A:$B,2,0))</f>
        <v/>
      </c>
      <c r="O226" t="str">
        <f>IF(H226=0,"",VLOOKUP(H226,英雄信息!$A:$B,2,0))</f>
        <v/>
      </c>
      <c r="Q226" t="str">
        <f t="shared" si="3"/>
        <v>与机神G4、猪神一起上阵，生命提高20%，防御提高20%</v>
      </c>
    </row>
    <row r="227" spans="1:17">
      <c r="A227" s="1">
        <v>2014422</v>
      </c>
      <c r="B227" s="2" t="s">
        <v>582</v>
      </c>
      <c r="C227" s="2">
        <v>0</v>
      </c>
      <c r="D227" s="2">
        <v>1</v>
      </c>
      <c r="E227" s="2">
        <v>20144</v>
      </c>
      <c r="F227" s="2">
        <v>30012</v>
      </c>
      <c r="G227" s="2">
        <v>0</v>
      </c>
      <c r="H227" s="2">
        <v>0</v>
      </c>
      <c r="I227" s="2" t="s">
        <v>1434</v>
      </c>
      <c r="K227" s="43" t="str">
        <f>INDEX(英雄信息!$C$3:$O$5266,IF(ISERROR(MATCH($A227,英雄信息!$C:$C,0)),IF(ISERROR(MATCH($A227,英雄信息!$D:$D,0)),IF(ISERROR(MATCH($A227,英雄信息!$E:$E,0)),MATCH($A227,英雄信息!$F:$F,0),MATCH($A227,英雄信息!$E:$E,0)),MATCH($A227,英雄信息!$D:$D,0)),MATCH($A227,英雄信息!$C:$C,0))-1,13)</f>
        <v>机神G4</v>
      </c>
      <c r="L227" t="str">
        <f>IF(E227=0,"",VLOOKUP(E227,英雄信息!$A:$B,2,0))</f>
        <v>协会管理员</v>
      </c>
      <c r="M227" t="str">
        <f>IF(F227=0,"",VLOOKUP(F227,英雄信息!$A:$B,2,0))</f>
        <v>蚊女王</v>
      </c>
      <c r="N227" t="str">
        <f>IF(G227=0,"",VLOOKUP(G227,英雄信息!$A:$B,2,0))</f>
        <v/>
      </c>
      <c r="O227" t="str">
        <f>IF(H227=0,"",VLOOKUP(H227,英雄信息!$A:$B,2,0))</f>
        <v/>
      </c>
      <c r="Q227" t="str">
        <f t="shared" si="3"/>
        <v>与协会管理员、蚊女王一起上阵，生命提高20%，防御提高20%</v>
      </c>
    </row>
    <row r="228" spans="1:17">
      <c r="A228" s="1">
        <v>2014423</v>
      </c>
      <c r="B228" s="2" t="s">
        <v>582</v>
      </c>
      <c r="C228" s="2">
        <v>0</v>
      </c>
      <c r="D228" s="2">
        <v>1</v>
      </c>
      <c r="E228" s="2">
        <v>20144</v>
      </c>
      <c r="F228" s="2">
        <v>20034</v>
      </c>
      <c r="G228" s="2">
        <v>0</v>
      </c>
      <c r="H228" s="2">
        <v>0</v>
      </c>
      <c r="I228" s="2" t="s">
        <v>1435</v>
      </c>
      <c r="K228" s="43" t="str">
        <f>INDEX(英雄信息!$C$3:$O$5266,IF(ISERROR(MATCH($A228,英雄信息!$C:$C,0)),IF(ISERROR(MATCH($A228,英雄信息!$D:$D,0)),IF(ISERROR(MATCH($A228,英雄信息!$E:$E,0)),MATCH($A228,英雄信息!$F:$F,0),MATCH($A228,英雄信息!$E:$E,0)),MATCH($A228,英雄信息!$D:$D,0)),MATCH($A228,英雄信息!$C:$C,0))-1,13)</f>
        <v>猪神</v>
      </c>
      <c r="L228" t="str">
        <f>IF(E228=0,"",VLOOKUP(E228,英雄信息!$A:$B,2,0))</f>
        <v>协会管理员</v>
      </c>
      <c r="M228" t="str">
        <f>IF(F228=0,"",VLOOKUP(F228,英雄信息!$A:$B,2,0))</f>
        <v>性感囚犯</v>
      </c>
      <c r="N228" t="str">
        <f>IF(G228=0,"",VLOOKUP(G228,英雄信息!$A:$B,2,0))</f>
        <v/>
      </c>
      <c r="O228" t="str">
        <f>IF(H228=0,"",VLOOKUP(H228,英雄信息!$A:$B,2,0))</f>
        <v/>
      </c>
      <c r="Q228" t="str">
        <f t="shared" si="3"/>
        <v>与协会管理员、性感囚犯一起上阵，生命提高20%，防御提高20%</v>
      </c>
    </row>
    <row r="229" spans="1:17">
      <c r="A229" s="1">
        <v>2016611</v>
      </c>
      <c r="B229" s="2" t="s">
        <v>583</v>
      </c>
      <c r="C229" s="2">
        <v>0</v>
      </c>
      <c r="D229" s="2">
        <v>1</v>
      </c>
      <c r="E229" s="2">
        <v>20177</v>
      </c>
      <c r="F229" s="2">
        <v>0</v>
      </c>
      <c r="G229" s="2">
        <v>0</v>
      </c>
      <c r="H229" s="2">
        <v>0</v>
      </c>
      <c r="I229" s="2" t="s">
        <v>584</v>
      </c>
      <c r="K229" s="43" t="str">
        <f>INDEX(英雄信息!$C$3:$O$5266,IF(ISERROR(MATCH($A229,英雄信息!$C:$C,0)),IF(ISERROR(MATCH($A229,英雄信息!$D:$D,0)),IF(ISERROR(MATCH($A229,英雄信息!$E:$E,0)),MATCH($A229,英雄信息!$F:$F,0),MATCH($A229,英雄信息!$E:$E,0)),MATCH($A229,英雄信息!$D:$D,0)),MATCH($A229,英雄信息!$C:$C,0))-1,13)</f>
        <v>重战车兜裆布</v>
      </c>
      <c r="L229" t="str">
        <f>IF(E229=0,"",VLOOKUP(E229,英雄信息!$A:$B,2,0))</f>
        <v>魔术妙手</v>
      </c>
      <c r="M229" t="str">
        <f>IF(F229=0,"",VLOOKUP(F229,英雄信息!$A:$B,2,0))</f>
        <v/>
      </c>
      <c r="N229" t="str">
        <f>IF(G229=0,"",VLOOKUP(G229,英雄信息!$A:$B,2,0))</f>
        <v/>
      </c>
      <c r="O229" t="str">
        <f>IF(H229=0,"",VLOOKUP(H229,英雄信息!$A:$B,2,0))</f>
        <v/>
      </c>
      <c r="Q229" t="str">
        <f t="shared" si="3"/>
        <v>与魔术妙手一起上阵，攻击提高16%</v>
      </c>
    </row>
    <row r="230" spans="1:17">
      <c r="A230" s="1">
        <v>2016612</v>
      </c>
      <c r="B230" s="2" t="s">
        <v>583</v>
      </c>
      <c r="C230" s="2">
        <v>0</v>
      </c>
      <c r="D230" s="2">
        <v>1</v>
      </c>
      <c r="E230" s="2">
        <v>20166</v>
      </c>
      <c r="F230" s="2">
        <v>0</v>
      </c>
      <c r="G230" s="2">
        <v>0</v>
      </c>
      <c r="H230" s="2">
        <v>0</v>
      </c>
      <c r="I230" s="2" t="s">
        <v>585</v>
      </c>
      <c r="K230" s="43" t="str">
        <f>INDEX(英雄信息!$C$3:$O$5266,IF(ISERROR(MATCH($A230,英雄信息!$C:$C,0)),IF(ISERROR(MATCH($A230,英雄信息!$D:$D,0)),IF(ISERROR(MATCH($A230,英雄信息!$E:$E,0)),MATCH($A230,英雄信息!$F:$F,0),MATCH($A230,英雄信息!$E:$E,0)),MATCH($A230,英雄信息!$D:$D,0)),MATCH($A230,英雄信息!$C:$C,0))-1,13)</f>
        <v>魔术妙手</v>
      </c>
      <c r="L230" t="str">
        <f>IF(E230=0,"",VLOOKUP(E230,英雄信息!$A:$B,2,0))</f>
        <v>重战车兜裆布</v>
      </c>
      <c r="M230" t="str">
        <f>IF(F230=0,"",VLOOKUP(F230,英雄信息!$A:$B,2,0))</f>
        <v/>
      </c>
      <c r="N230" t="str">
        <f>IF(G230=0,"",VLOOKUP(G230,英雄信息!$A:$B,2,0))</f>
        <v/>
      </c>
      <c r="O230" t="str">
        <f>IF(H230=0,"",VLOOKUP(H230,英雄信息!$A:$B,2,0))</f>
        <v/>
      </c>
      <c r="Q230" t="str">
        <f t="shared" si="3"/>
        <v>与重战车兜裆布一起上阵，攻击提高16%</v>
      </c>
    </row>
    <row r="231" spans="1:17">
      <c r="A231" s="1">
        <v>2016621</v>
      </c>
      <c r="B231" s="2" t="s">
        <v>586</v>
      </c>
      <c r="C231" s="2">
        <v>0</v>
      </c>
      <c r="D231" s="2">
        <v>1</v>
      </c>
      <c r="E231" s="2">
        <v>20210</v>
      </c>
      <c r="F231" s="2">
        <v>0</v>
      </c>
      <c r="G231" s="2">
        <v>0</v>
      </c>
      <c r="H231" s="2">
        <v>0</v>
      </c>
      <c r="I231" s="2" t="s">
        <v>587</v>
      </c>
      <c r="K231" s="43" t="str">
        <f>INDEX(英雄信息!$C$3:$O$5266,IF(ISERROR(MATCH($A231,英雄信息!$C:$C,0)),IF(ISERROR(MATCH($A231,英雄信息!$D:$D,0)),IF(ISERROR(MATCH($A231,英雄信息!$E:$E,0)),MATCH($A231,英雄信息!$F:$F,0),MATCH($A231,英雄信息!$E:$E,0)),MATCH($A231,英雄信息!$D:$D,0)),MATCH($A231,英雄信息!$C:$C,0))-1,13)</f>
        <v>重战车兜裆布</v>
      </c>
      <c r="L231" t="str">
        <f>IF(E231=0,"",VLOOKUP(E231,英雄信息!$A:$B,2,0))</f>
        <v>大力怪</v>
      </c>
      <c r="M231" t="str">
        <f>IF(F231=0,"",VLOOKUP(F231,英雄信息!$A:$B,2,0))</f>
        <v/>
      </c>
      <c r="N231" t="str">
        <f>IF(G231=0,"",VLOOKUP(G231,英雄信息!$A:$B,2,0))</f>
        <v/>
      </c>
      <c r="O231" t="str">
        <f>IF(H231=0,"",VLOOKUP(H231,英雄信息!$A:$B,2,0))</f>
        <v/>
      </c>
      <c r="Q231" t="str">
        <f t="shared" si="3"/>
        <v>与大力怪一起上阵，攻击提高15%</v>
      </c>
    </row>
    <row r="232" spans="1:17">
      <c r="A232" s="1">
        <v>2016622</v>
      </c>
      <c r="B232" s="2" t="s">
        <v>586</v>
      </c>
      <c r="C232" s="2">
        <v>0</v>
      </c>
      <c r="D232" s="2">
        <v>1</v>
      </c>
      <c r="E232" s="2">
        <v>20166</v>
      </c>
      <c r="F232" s="2">
        <v>0</v>
      </c>
      <c r="G232" s="2">
        <v>0</v>
      </c>
      <c r="H232" s="2">
        <v>0</v>
      </c>
      <c r="I232" s="2" t="s">
        <v>588</v>
      </c>
      <c r="K232" s="43" t="str">
        <f>INDEX(英雄信息!$C$3:$O$5266,IF(ISERROR(MATCH($A232,英雄信息!$C:$C,0)),IF(ISERROR(MATCH($A232,英雄信息!$D:$D,0)),IF(ISERROR(MATCH($A232,英雄信息!$E:$E,0)),MATCH($A232,英雄信息!$F:$F,0),MATCH($A232,英雄信息!$E:$E,0)),MATCH($A232,英雄信息!$D:$D,0)),MATCH($A232,英雄信息!$C:$C,0))-1,13)</f>
        <v>大力怪</v>
      </c>
      <c r="L232" t="str">
        <f>IF(E232=0,"",VLOOKUP(E232,英雄信息!$A:$B,2,0))</f>
        <v>重战车兜裆布</v>
      </c>
      <c r="M232" t="str">
        <f>IF(F232=0,"",VLOOKUP(F232,英雄信息!$A:$B,2,0))</f>
        <v/>
      </c>
      <c r="N232" t="str">
        <f>IF(G232=0,"",VLOOKUP(G232,英雄信息!$A:$B,2,0))</f>
        <v/>
      </c>
      <c r="O232" t="str">
        <f>IF(H232=0,"",VLOOKUP(H232,英雄信息!$A:$B,2,0))</f>
        <v/>
      </c>
      <c r="Q232" t="str">
        <f t="shared" si="3"/>
        <v>与重战车兜裆布一起上阵，攻击提高15%</v>
      </c>
    </row>
    <row r="233" spans="1:17">
      <c r="A233" s="1">
        <v>2016631</v>
      </c>
      <c r="B233" s="2" t="s">
        <v>589</v>
      </c>
      <c r="C233" s="2">
        <v>0</v>
      </c>
      <c r="D233" s="2">
        <v>1</v>
      </c>
      <c r="E233" s="2">
        <v>20122</v>
      </c>
      <c r="F233" s="2">
        <v>0</v>
      </c>
      <c r="G233" s="2">
        <v>0</v>
      </c>
      <c r="H233" s="2">
        <v>0</v>
      </c>
      <c r="I233" s="2" t="s">
        <v>571</v>
      </c>
      <c r="K233" s="43" t="str">
        <f>INDEX(英雄信息!$C$3:$O$5266,IF(ISERROR(MATCH($A233,英雄信息!$C:$C,0)),IF(ISERROR(MATCH($A233,英雄信息!$D:$D,0)),IF(ISERROR(MATCH($A233,英雄信息!$E:$E,0)),MATCH($A233,英雄信息!$F:$F,0),MATCH($A233,英雄信息!$E:$E,0)),MATCH($A233,英雄信息!$D:$D,0)),MATCH($A233,英雄信息!$C:$C,0))-1,13)</f>
        <v>重战车兜裆布</v>
      </c>
      <c r="L233" t="str">
        <f>IF(E233=0,"",VLOOKUP(E233,英雄信息!$A:$B,2,0))</f>
        <v>睫毛</v>
      </c>
      <c r="M233" t="str">
        <f>IF(F233=0,"",VLOOKUP(F233,英雄信息!$A:$B,2,0))</f>
        <v/>
      </c>
      <c r="N233" t="str">
        <f>IF(G233=0,"",VLOOKUP(G233,英雄信息!$A:$B,2,0))</f>
        <v/>
      </c>
      <c r="O233" t="str">
        <f>IF(H233=0,"",VLOOKUP(H233,英雄信息!$A:$B,2,0))</f>
        <v/>
      </c>
      <c r="Q233" t="str">
        <f t="shared" si="3"/>
        <v>与睫毛一起上阵，生命提高16%</v>
      </c>
    </row>
    <row r="234" spans="1:17">
      <c r="A234" s="1">
        <v>2016632</v>
      </c>
      <c r="B234" s="2" t="s">
        <v>589</v>
      </c>
      <c r="C234" s="2">
        <v>0</v>
      </c>
      <c r="D234" s="2">
        <v>1</v>
      </c>
      <c r="E234" s="2">
        <v>20166</v>
      </c>
      <c r="F234" s="2">
        <v>0</v>
      </c>
      <c r="G234" s="2">
        <v>0</v>
      </c>
      <c r="H234" s="2">
        <v>0</v>
      </c>
      <c r="I234" s="2" t="s">
        <v>590</v>
      </c>
      <c r="K234" s="43" t="str">
        <f>INDEX(英雄信息!$C$3:$O$5266,IF(ISERROR(MATCH($A234,英雄信息!$C:$C,0)),IF(ISERROR(MATCH($A234,英雄信息!$D:$D,0)),IF(ISERROR(MATCH($A234,英雄信息!$E:$E,0)),MATCH($A234,英雄信息!$F:$F,0),MATCH($A234,英雄信息!$E:$E,0)),MATCH($A234,英雄信息!$D:$D,0)),MATCH($A234,英雄信息!$C:$C,0))-1,13)</f>
        <v>睫毛</v>
      </c>
      <c r="L234" t="str">
        <f>IF(E234=0,"",VLOOKUP(E234,英雄信息!$A:$B,2,0))</f>
        <v>重战车兜裆布</v>
      </c>
      <c r="M234" t="str">
        <f>IF(F234=0,"",VLOOKUP(F234,英雄信息!$A:$B,2,0))</f>
        <v/>
      </c>
      <c r="N234" t="str">
        <f>IF(G234=0,"",VLOOKUP(G234,英雄信息!$A:$B,2,0))</f>
        <v/>
      </c>
      <c r="O234" t="str">
        <f>IF(H234=0,"",VLOOKUP(H234,英雄信息!$A:$B,2,0))</f>
        <v/>
      </c>
      <c r="Q234" t="str">
        <f t="shared" si="3"/>
        <v>与重战车兜裆布一起上阵，生命提高16%</v>
      </c>
    </row>
    <row r="235" spans="1:17">
      <c r="A235" s="1">
        <v>2017711</v>
      </c>
      <c r="B235" s="2" t="s">
        <v>591</v>
      </c>
      <c r="C235" s="2">
        <v>0</v>
      </c>
      <c r="D235" s="2">
        <v>1</v>
      </c>
      <c r="E235" s="2">
        <v>20243</v>
      </c>
      <c r="F235" s="2">
        <v>0</v>
      </c>
      <c r="G235" s="2">
        <v>0</v>
      </c>
      <c r="H235" s="2">
        <v>0</v>
      </c>
      <c r="I235" s="2" t="s">
        <v>592</v>
      </c>
      <c r="K235" s="43" t="str">
        <f>INDEX(英雄信息!$C$3:$O$5266,IF(ISERROR(MATCH($A235,英雄信息!$C:$C,0)),IF(ISERROR(MATCH($A235,英雄信息!$D:$D,0)),IF(ISERROR(MATCH($A235,英雄信息!$E:$E,0)),MATCH($A235,英雄信息!$F:$F,0),MATCH($A235,英雄信息!$E:$E,0)),MATCH($A235,英雄信息!$D:$D,0)),MATCH($A235,英雄信息!$C:$C,0))-1,13)</f>
        <v>魔术妙手</v>
      </c>
      <c r="L235" t="str">
        <f>IF(E235=0,"",VLOOKUP(E235,英雄信息!$A:$B,2,0))</f>
        <v>猪怪</v>
      </c>
      <c r="M235" t="str">
        <f>IF(F235=0,"",VLOOKUP(F235,英雄信息!$A:$B,2,0))</f>
        <v/>
      </c>
      <c r="N235" t="str">
        <f>IF(G235=0,"",VLOOKUP(G235,英雄信息!$A:$B,2,0))</f>
        <v/>
      </c>
      <c r="O235" t="str">
        <f>IF(H235=0,"",VLOOKUP(H235,英雄信息!$A:$B,2,0))</f>
        <v/>
      </c>
      <c r="Q235" t="str">
        <f t="shared" si="3"/>
        <v>与猪怪一起上阵，生命提高15%</v>
      </c>
    </row>
    <row r="236" spans="1:17">
      <c r="A236" s="1">
        <v>2017712</v>
      </c>
      <c r="B236" s="2" t="s">
        <v>591</v>
      </c>
      <c r="C236" s="2">
        <v>0</v>
      </c>
      <c r="D236" s="2">
        <v>1</v>
      </c>
      <c r="E236" s="2">
        <v>20177</v>
      </c>
      <c r="F236" s="2">
        <v>0</v>
      </c>
      <c r="G236" s="2">
        <v>0</v>
      </c>
      <c r="H236" s="2">
        <v>0</v>
      </c>
      <c r="I236" s="2" t="s">
        <v>593</v>
      </c>
      <c r="K236" s="43" t="str">
        <f>INDEX(英雄信息!$C$3:$O$5266,IF(ISERROR(MATCH($A236,英雄信息!$C:$C,0)),IF(ISERROR(MATCH($A236,英雄信息!$D:$D,0)),IF(ISERROR(MATCH($A236,英雄信息!$E:$E,0)),MATCH($A236,英雄信息!$F:$F,0),MATCH($A236,英雄信息!$E:$E,0)),MATCH($A236,英雄信息!$D:$D,0)),MATCH($A236,英雄信息!$C:$C,0))-1,13)</f>
        <v>猪怪</v>
      </c>
      <c r="L236" t="str">
        <f>IF(E236=0,"",VLOOKUP(E236,英雄信息!$A:$B,2,0))</f>
        <v>魔术妙手</v>
      </c>
      <c r="M236" t="str">
        <f>IF(F236=0,"",VLOOKUP(F236,英雄信息!$A:$B,2,0))</f>
        <v/>
      </c>
      <c r="N236" t="str">
        <f>IF(G236=0,"",VLOOKUP(G236,英雄信息!$A:$B,2,0))</f>
        <v/>
      </c>
      <c r="O236" t="str">
        <f>IF(H236=0,"",VLOOKUP(H236,英雄信息!$A:$B,2,0))</f>
        <v/>
      </c>
      <c r="Q236" t="str">
        <f t="shared" si="3"/>
        <v>与魔术妙手一起上阵，生命提高15%</v>
      </c>
    </row>
    <row r="237" spans="1:17">
      <c r="A237" s="1">
        <v>2017721</v>
      </c>
      <c r="B237" s="2" t="s">
        <v>594</v>
      </c>
      <c r="C237" s="2">
        <v>0</v>
      </c>
      <c r="D237" s="2">
        <v>1</v>
      </c>
      <c r="E237" s="2">
        <v>20188</v>
      </c>
      <c r="F237" s="2">
        <v>0</v>
      </c>
      <c r="G237" s="2">
        <v>0</v>
      </c>
      <c r="H237" s="2">
        <v>0</v>
      </c>
      <c r="I237" s="2" t="s">
        <v>595</v>
      </c>
      <c r="K237" s="43" t="str">
        <f>INDEX(英雄信息!$C$3:$O$5266,IF(ISERROR(MATCH($A237,英雄信息!$C:$C,0)),IF(ISERROR(MATCH($A237,英雄信息!$D:$D,0)),IF(ISERROR(MATCH($A237,英雄信息!$E:$E,0)),MATCH($A237,英雄信息!$F:$F,0),MATCH($A237,英雄信息!$E:$E,0)),MATCH($A237,英雄信息!$D:$D,0)),MATCH($A237,英雄信息!$C:$C,0))-1,13)</f>
        <v>魔术妙手</v>
      </c>
      <c r="L237" t="str">
        <f>IF(E237=0,"",VLOOKUP(E237,英雄信息!$A:$B,2,0))</f>
        <v>十字键</v>
      </c>
      <c r="M237" t="str">
        <f>IF(F237=0,"",VLOOKUP(F237,英雄信息!$A:$B,2,0))</f>
        <v/>
      </c>
      <c r="N237" t="str">
        <f>IF(G237=0,"",VLOOKUP(G237,英雄信息!$A:$B,2,0))</f>
        <v/>
      </c>
      <c r="O237" t="str">
        <f>IF(H237=0,"",VLOOKUP(H237,英雄信息!$A:$B,2,0))</f>
        <v/>
      </c>
      <c r="Q237" t="str">
        <f t="shared" si="3"/>
        <v>与十字键一起上阵，攻击提高16%</v>
      </c>
    </row>
    <row r="238" spans="1:17">
      <c r="A238" s="1">
        <v>2017722</v>
      </c>
      <c r="B238" s="2" t="s">
        <v>594</v>
      </c>
      <c r="C238" s="2">
        <v>0</v>
      </c>
      <c r="D238" s="2">
        <v>1</v>
      </c>
      <c r="E238" s="2">
        <v>20177</v>
      </c>
      <c r="F238" s="2">
        <v>0</v>
      </c>
      <c r="G238" s="2">
        <v>0</v>
      </c>
      <c r="H238" s="2">
        <v>0</v>
      </c>
      <c r="I238" s="2" t="s">
        <v>584</v>
      </c>
      <c r="K238" s="43" t="str">
        <f>INDEX(英雄信息!$C$3:$O$5266,IF(ISERROR(MATCH($A238,英雄信息!$C:$C,0)),IF(ISERROR(MATCH($A238,英雄信息!$D:$D,0)),IF(ISERROR(MATCH($A238,英雄信息!$E:$E,0)),MATCH($A238,英雄信息!$F:$F,0),MATCH($A238,英雄信息!$E:$E,0)),MATCH($A238,英雄信息!$D:$D,0)),MATCH($A238,英雄信息!$C:$C,0))-1,13)</f>
        <v>十字键</v>
      </c>
      <c r="L238" t="str">
        <f>IF(E238=0,"",VLOOKUP(E238,英雄信息!$A:$B,2,0))</f>
        <v>魔术妙手</v>
      </c>
      <c r="M238" t="str">
        <f>IF(F238=0,"",VLOOKUP(F238,英雄信息!$A:$B,2,0))</f>
        <v/>
      </c>
      <c r="N238" t="str">
        <f>IF(G238=0,"",VLOOKUP(G238,英雄信息!$A:$B,2,0))</f>
        <v/>
      </c>
      <c r="O238" t="str">
        <f>IF(H238=0,"",VLOOKUP(H238,英雄信息!$A:$B,2,0))</f>
        <v/>
      </c>
      <c r="Q238" t="str">
        <f t="shared" si="3"/>
        <v>与魔术妙手一起上阵，攻击提高16%</v>
      </c>
    </row>
    <row r="239" spans="1:17">
      <c r="A239" s="1">
        <v>2018811</v>
      </c>
      <c r="B239" s="2" t="s">
        <v>596</v>
      </c>
      <c r="C239" s="2">
        <v>0</v>
      </c>
      <c r="D239" s="2">
        <v>1</v>
      </c>
      <c r="E239" s="2">
        <v>20199</v>
      </c>
      <c r="F239" s="2">
        <v>0</v>
      </c>
      <c r="G239" s="2">
        <v>0</v>
      </c>
      <c r="H239" s="2">
        <v>0</v>
      </c>
      <c r="I239" s="2" t="s">
        <v>739</v>
      </c>
      <c r="K239" s="43" t="str">
        <f>INDEX(英雄信息!$C$3:$O$5266,IF(ISERROR(MATCH($A239,英雄信息!$C:$C,0)),IF(ISERROR(MATCH($A239,英雄信息!$D:$D,0)),IF(ISERROR(MATCH($A239,英雄信息!$E:$E,0)),MATCH($A239,英雄信息!$F:$F,0),MATCH($A239,英雄信息!$E:$E,0)),MATCH($A239,英雄信息!$D:$D,0)),MATCH($A239,英雄信息!$C:$C,0))-1,13)</f>
        <v>十字键</v>
      </c>
      <c r="L239" t="str">
        <f>IF(E239=0,"",VLOOKUP(E239,英雄信息!$A:$B,2,0))</f>
        <v>丧服吊带</v>
      </c>
      <c r="M239" t="str">
        <f>IF(F239=0,"",VLOOKUP(F239,英雄信息!$A:$B,2,0))</f>
        <v/>
      </c>
      <c r="N239" t="str">
        <f>IF(G239=0,"",VLOOKUP(G239,英雄信息!$A:$B,2,0))</f>
        <v/>
      </c>
      <c r="O239" t="str">
        <f>IF(H239=0,"",VLOOKUP(H239,英雄信息!$A:$B,2,0))</f>
        <v/>
      </c>
      <c r="Q239" t="str">
        <f t="shared" si="3"/>
        <v>与丧服吊带一起上阵，攻击提高16%</v>
      </c>
    </row>
    <row r="240" spans="1:17">
      <c r="A240" s="1">
        <v>2018812</v>
      </c>
      <c r="B240" s="2" t="s">
        <v>596</v>
      </c>
      <c r="C240" s="2">
        <v>0</v>
      </c>
      <c r="D240" s="2">
        <v>1</v>
      </c>
      <c r="E240" s="2">
        <v>20188</v>
      </c>
      <c r="F240" s="2">
        <v>0</v>
      </c>
      <c r="G240" s="2">
        <v>0</v>
      </c>
      <c r="H240" s="2">
        <v>0</v>
      </c>
      <c r="I240" s="2" t="s">
        <v>595</v>
      </c>
      <c r="K240" s="43" t="str">
        <f>INDEX(英雄信息!$C$3:$O$5266,IF(ISERROR(MATCH($A240,英雄信息!$C:$C,0)),IF(ISERROR(MATCH($A240,英雄信息!$D:$D,0)),IF(ISERROR(MATCH($A240,英雄信息!$E:$E,0)),MATCH($A240,英雄信息!$F:$F,0),MATCH($A240,英雄信息!$E:$E,0)),MATCH($A240,英雄信息!$D:$D,0)),MATCH($A240,英雄信息!$C:$C,0))-1,13)</f>
        <v>丧服吊带</v>
      </c>
      <c r="L240" t="str">
        <f>IF(E240=0,"",VLOOKUP(E240,英雄信息!$A:$B,2,0))</f>
        <v>十字键</v>
      </c>
      <c r="M240" t="str">
        <f>IF(F240=0,"",VLOOKUP(F240,英雄信息!$A:$B,2,0))</f>
        <v/>
      </c>
      <c r="N240" t="str">
        <f>IF(G240=0,"",VLOOKUP(G240,英雄信息!$A:$B,2,0))</f>
        <v/>
      </c>
      <c r="O240" t="str">
        <f>IF(H240=0,"",VLOOKUP(H240,英雄信息!$A:$B,2,0))</f>
        <v/>
      </c>
      <c r="Q240" t="str">
        <f t="shared" si="3"/>
        <v>与十字键一起上阵，攻击提高16%</v>
      </c>
    </row>
    <row r="241" spans="1:17">
      <c r="A241" s="1">
        <v>2018821</v>
      </c>
      <c r="B241" s="2" t="s">
        <v>597</v>
      </c>
      <c r="C241" s="2">
        <v>0</v>
      </c>
      <c r="D241" s="2">
        <v>1</v>
      </c>
      <c r="E241" s="2">
        <v>20265</v>
      </c>
      <c r="F241" s="2">
        <v>0</v>
      </c>
      <c r="G241" s="2">
        <v>0</v>
      </c>
      <c r="H241" s="2">
        <v>0</v>
      </c>
      <c r="I241" s="2" t="s">
        <v>566</v>
      </c>
      <c r="K241" s="43" t="str">
        <f>INDEX(英雄信息!$C$3:$O$5266,IF(ISERROR(MATCH($A241,英雄信息!$C:$C,0)),IF(ISERROR(MATCH($A241,英雄信息!$D:$D,0)),IF(ISERROR(MATCH($A241,英雄信息!$E:$E,0)),MATCH($A241,英雄信息!$F:$F,0),MATCH($A241,英雄信息!$E:$E,0)),MATCH($A241,英雄信息!$D:$D,0)),MATCH($A241,英雄信息!$C:$C,0))-1,13)</f>
        <v>十字键</v>
      </c>
      <c r="L241" t="str">
        <f>IF(E241=0,"",VLOOKUP(E241,英雄信息!$A:$B,2,0))</f>
        <v>风扇怪人</v>
      </c>
      <c r="M241" t="str">
        <f>IF(F241=0,"",VLOOKUP(F241,英雄信息!$A:$B,2,0))</f>
        <v/>
      </c>
      <c r="N241" t="str">
        <f>IF(G241=0,"",VLOOKUP(G241,英雄信息!$A:$B,2,0))</f>
        <v/>
      </c>
      <c r="O241" t="str">
        <f>IF(H241=0,"",VLOOKUP(H241,英雄信息!$A:$B,2,0))</f>
        <v/>
      </c>
      <c r="Q241" t="str">
        <f t="shared" si="3"/>
        <v>与风扇怪人一起上阵，生命提高15%</v>
      </c>
    </row>
    <row r="242" spans="1:17">
      <c r="A242" s="1">
        <v>2018822</v>
      </c>
      <c r="B242" s="2" t="s">
        <v>597</v>
      </c>
      <c r="C242" s="2">
        <v>0</v>
      </c>
      <c r="D242" s="2">
        <v>1</v>
      </c>
      <c r="E242" s="2">
        <v>20188</v>
      </c>
      <c r="F242" s="2">
        <v>0</v>
      </c>
      <c r="G242" s="2">
        <v>0</v>
      </c>
      <c r="H242" s="2">
        <v>0</v>
      </c>
      <c r="I242" s="2" t="s">
        <v>598</v>
      </c>
      <c r="K242" s="43" t="str">
        <f>INDEX(英雄信息!$C$3:$O$5266,IF(ISERROR(MATCH($A242,英雄信息!$C:$C,0)),IF(ISERROR(MATCH($A242,英雄信息!$D:$D,0)),IF(ISERROR(MATCH($A242,英雄信息!$E:$E,0)),MATCH($A242,英雄信息!$F:$F,0),MATCH($A242,英雄信息!$E:$E,0)),MATCH($A242,英雄信息!$D:$D,0)),MATCH($A242,英雄信息!$C:$C,0))-1,13)</f>
        <v>风扇怪人</v>
      </c>
      <c r="L242" t="str">
        <f>IF(E242=0,"",VLOOKUP(E242,英雄信息!$A:$B,2,0))</f>
        <v>十字键</v>
      </c>
      <c r="M242" t="str">
        <f>IF(F242=0,"",VLOOKUP(F242,英雄信息!$A:$B,2,0))</f>
        <v/>
      </c>
      <c r="N242" t="str">
        <f>IF(G242=0,"",VLOOKUP(G242,英雄信息!$A:$B,2,0))</f>
        <v/>
      </c>
      <c r="O242" t="str">
        <f>IF(H242=0,"",VLOOKUP(H242,英雄信息!$A:$B,2,0))</f>
        <v/>
      </c>
      <c r="Q242" t="str">
        <f t="shared" si="3"/>
        <v>与十字键一起上阵，生命提高15%</v>
      </c>
    </row>
    <row r="243" spans="1:17">
      <c r="A243" s="1">
        <v>2019911</v>
      </c>
      <c r="B243" s="2" t="s">
        <v>599</v>
      </c>
      <c r="C243" s="2">
        <v>0</v>
      </c>
      <c r="D243" s="2">
        <v>1</v>
      </c>
      <c r="E243" s="2">
        <v>20089</v>
      </c>
      <c r="F243" s="2">
        <v>0</v>
      </c>
      <c r="G243" s="2">
        <v>0</v>
      </c>
      <c r="H243" s="2">
        <v>0</v>
      </c>
      <c r="I243" s="2" t="s">
        <v>560</v>
      </c>
      <c r="K243" s="43" t="str">
        <f>INDEX(英雄信息!$C$3:$O$5266,IF(ISERROR(MATCH($A243,英雄信息!$C:$C,0)),IF(ISERROR(MATCH($A243,英雄信息!$D:$D,0)),IF(ISERROR(MATCH($A243,英雄信息!$E:$E,0)),MATCH($A243,英雄信息!$F:$F,0),MATCH($A243,英雄信息!$E:$E,0)),MATCH($A243,英雄信息!$D:$D,0)),MATCH($A243,英雄信息!$C:$C,0))-1,13)</f>
        <v>丧服吊带</v>
      </c>
      <c r="L243" t="str">
        <f>IF(E243=0,"",VLOOKUP(E243,英雄信息!$A:$B,2,0))</f>
        <v>警犬侠</v>
      </c>
      <c r="M243" t="str">
        <f>IF(F243=0,"",VLOOKUP(F243,英雄信息!$A:$B,2,0))</f>
        <v/>
      </c>
      <c r="N243" t="str">
        <f>IF(G243=0,"",VLOOKUP(G243,英雄信息!$A:$B,2,0))</f>
        <v/>
      </c>
      <c r="O243" t="str">
        <f>IF(H243=0,"",VLOOKUP(H243,英雄信息!$A:$B,2,0))</f>
        <v/>
      </c>
      <c r="Q243" t="str">
        <f t="shared" si="3"/>
        <v>与警犬侠一起上阵，攻击提高17%</v>
      </c>
    </row>
    <row r="244" spans="1:17">
      <c r="A244" s="1">
        <v>2019921</v>
      </c>
      <c r="B244" s="2" t="s">
        <v>600</v>
      </c>
      <c r="C244" s="2">
        <v>0</v>
      </c>
      <c r="D244" s="2">
        <v>1</v>
      </c>
      <c r="E244" s="2">
        <v>30111</v>
      </c>
      <c r="F244" s="2">
        <v>0</v>
      </c>
      <c r="G244" s="2">
        <v>0</v>
      </c>
      <c r="H244" s="2">
        <v>0</v>
      </c>
      <c r="I244" s="2" t="s">
        <v>602</v>
      </c>
      <c r="K244" s="43" t="str">
        <f>INDEX(英雄信息!$C$3:$O$5266,IF(ISERROR(MATCH($A244,英雄信息!$C:$C,0)),IF(ISERROR(MATCH($A244,英雄信息!$D:$D,0)),IF(ISERROR(MATCH($A244,英雄信息!$E:$E,0)),MATCH($A244,英雄信息!$F:$F,0),MATCH($A244,英雄信息!$E:$E,0)),MATCH($A244,英雄信息!$D:$D,0)),MATCH($A244,英雄信息!$C:$C,0))-1,13)</f>
        <v>丧服吊带</v>
      </c>
      <c r="L244" t="str">
        <f>IF(E244=0,"",VLOOKUP(E244,英雄信息!$A:$B,2,0))</f>
        <v>牛牛</v>
      </c>
      <c r="M244" t="str">
        <f>IF(F244=0,"",VLOOKUP(F244,英雄信息!$A:$B,2,0))</f>
        <v/>
      </c>
      <c r="N244" t="str">
        <f>IF(G244=0,"",VLOOKUP(G244,英雄信息!$A:$B,2,0))</f>
        <v/>
      </c>
      <c r="O244" t="str">
        <f>IF(H244=0,"",VLOOKUP(H244,英雄信息!$A:$B,2,0))</f>
        <v/>
      </c>
      <c r="Q244" t="str">
        <f t="shared" si="3"/>
        <v>与牛牛一起上阵，生命提高16%</v>
      </c>
    </row>
    <row r="245" spans="1:17">
      <c r="A245" s="1">
        <v>2019922</v>
      </c>
      <c r="B245" s="2" t="s">
        <v>600</v>
      </c>
      <c r="C245" s="2">
        <v>0</v>
      </c>
      <c r="D245" s="2">
        <v>1</v>
      </c>
      <c r="E245" s="2">
        <v>20199</v>
      </c>
      <c r="F245" s="2">
        <v>0</v>
      </c>
      <c r="G245" s="2">
        <v>0</v>
      </c>
      <c r="H245" s="2">
        <v>0</v>
      </c>
      <c r="I245" s="2" t="s">
        <v>601</v>
      </c>
      <c r="K245" s="43" t="str">
        <f>INDEX(英雄信息!$C$3:$O$5266,IF(ISERROR(MATCH($A245,英雄信息!$C:$C,0)),IF(ISERROR(MATCH($A245,英雄信息!$D:$D,0)),IF(ISERROR(MATCH($A245,英雄信息!$E:$E,0)),MATCH($A245,英雄信息!$F:$F,0),MATCH($A245,英雄信息!$E:$E,0)),MATCH($A245,英雄信息!$D:$D,0)),MATCH($A245,英雄信息!$C:$C,0))-1,13)</f>
        <v>牛牛</v>
      </c>
      <c r="L245" t="str">
        <f>IF(E245=0,"",VLOOKUP(E245,英雄信息!$A:$B,2,0))</f>
        <v>丧服吊带</v>
      </c>
      <c r="M245" t="str">
        <f>IF(F245=0,"",VLOOKUP(F245,英雄信息!$A:$B,2,0))</f>
        <v/>
      </c>
      <c r="N245" t="str">
        <f>IF(G245=0,"",VLOOKUP(G245,英雄信息!$A:$B,2,0))</f>
        <v/>
      </c>
      <c r="O245" t="str">
        <f>IF(H245=0,"",VLOOKUP(H245,英雄信息!$A:$B,2,0))</f>
        <v/>
      </c>
      <c r="Q245" t="str">
        <f t="shared" si="3"/>
        <v>与丧服吊带一起上阵，生命提高16%</v>
      </c>
    </row>
    <row r="246" spans="1:17">
      <c r="A246" s="1">
        <v>2021011</v>
      </c>
      <c r="B246" s="2" t="s">
        <v>603</v>
      </c>
      <c r="C246" s="2">
        <v>0</v>
      </c>
      <c r="D246" s="2">
        <v>1</v>
      </c>
      <c r="E246" s="2">
        <v>20463</v>
      </c>
      <c r="F246" s="2">
        <v>0</v>
      </c>
      <c r="G246" s="2">
        <v>0</v>
      </c>
      <c r="H246" s="2">
        <v>0</v>
      </c>
      <c r="I246" s="2" t="s">
        <v>604</v>
      </c>
      <c r="K246" s="43" t="str">
        <f>INDEX(英雄信息!$C$3:$O$5266,IF(ISERROR(MATCH($A246,英雄信息!$C:$C,0)),IF(ISERROR(MATCH($A246,英雄信息!$D:$D,0)),IF(ISERROR(MATCH($A246,英雄信息!$E:$E,0)),MATCH($A246,英雄信息!$F:$F,0),MATCH($A246,英雄信息!$E:$E,0)),MATCH($A246,英雄信息!$D:$D,0)),MATCH($A246,英雄信息!$C:$C,0))-1,13)</f>
        <v>大力怪</v>
      </c>
      <c r="L246" t="str">
        <f>IF(E246=0,"",VLOOKUP(E246,英雄信息!$A:$B,2,0))</f>
        <v>原始人王八</v>
      </c>
      <c r="M246" t="str">
        <f>IF(F246=0,"",VLOOKUP(F246,英雄信息!$A:$B,2,0))</f>
        <v/>
      </c>
      <c r="N246" t="str">
        <f>IF(G246=0,"",VLOOKUP(G246,英雄信息!$A:$B,2,0))</f>
        <v/>
      </c>
      <c r="O246" t="str">
        <f>IF(H246=0,"",VLOOKUP(H246,英雄信息!$A:$B,2,0))</f>
        <v/>
      </c>
      <c r="Q246" t="str">
        <f t="shared" si="3"/>
        <v>与原始人王八一起上阵，生命提高12%</v>
      </c>
    </row>
    <row r="247" spans="1:17">
      <c r="A247" s="1">
        <v>2021012</v>
      </c>
      <c r="B247" s="2" t="s">
        <v>603</v>
      </c>
      <c r="C247" s="2">
        <v>0</v>
      </c>
      <c r="D247" s="2">
        <v>1</v>
      </c>
      <c r="E247" s="2">
        <v>20210</v>
      </c>
      <c r="F247" s="2">
        <v>0</v>
      </c>
      <c r="G247" s="2">
        <v>0</v>
      </c>
      <c r="H247" s="2">
        <v>0</v>
      </c>
      <c r="I247" s="2" t="s">
        <v>605</v>
      </c>
      <c r="K247" s="43" t="str">
        <f>INDEX(英雄信息!$C$3:$O$5266,IF(ISERROR(MATCH($A247,英雄信息!$C:$C,0)),IF(ISERROR(MATCH($A247,英雄信息!$D:$D,0)),IF(ISERROR(MATCH($A247,英雄信息!$E:$E,0)),MATCH($A247,英雄信息!$F:$F,0),MATCH($A247,英雄信息!$E:$E,0)),MATCH($A247,英雄信息!$D:$D,0)),MATCH($A247,英雄信息!$C:$C,0))-1,13)</f>
        <v>原始人王八</v>
      </c>
      <c r="L247" t="str">
        <f>IF(E247=0,"",VLOOKUP(E247,英雄信息!$A:$B,2,0))</f>
        <v>大力怪</v>
      </c>
      <c r="M247" t="str">
        <f>IF(F247=0,"",VLOOKUP(F247,英雄信息!$A:$B,2,0))</f>
        <v/>
      </c>
      <c r="N247" t="str">
        <f>IF(G247=0,"",VLOOKUP(G247,英雄信息!$A:$B,2,0))</f>
        <v/>
      </c>
      <c r="O247" t="str">
        <f>IF(H247=0,"",VLOOKUP(H247,英雄信息!$A:$B,2,0))</f>
        <v/>
      </c>
      <c r="Q247" t="str">
        <f t="shared" si="3"/>
        <v>与大力怪一起上阵，生命提高12%</v>
      </c>
    </row>
    <row r="248" spans="1:17">
      <c r="A248" s="1">
        <v>2021021</v>
      </c>
      <c r="B248" s="2" t="s">
        <v>606</v>
      </c>
      <c r="C248" s="2">
        <v>0</v>
      </c>
      <c r="D248" s="2">
        <v>1</v>
      </c>
      <c r="E248" s="2">
        <v>10573</v>
      </c>
      <c r="F248" s="2">
        <v>0</v>
      </c>
      <c r="G248" s="2">
        <v>0</v>
      </c>
      <c r="H248" s="2">
        <v>0</v>
      </c>
      <c r="I248" s="2" t="s">
        <v>607</v>
      </c>
      <c r="K248" s="43" t="str">
        <f>INDEX(英雄信息!$C$3:$O$5266,IF(ISERROR(MATCH($A248,英雄信息!$C:$C,0)),IF(ISERROR(MATCH($A248,英雄信息!$D:$D,0)),IF(ISERROR(MATCH($A248,英雄信息!$E:$E,0)),MATCH($A248,英雄信息!$F:$F,0),MATCH($A248,英雄信息!$E:$E,0)),MATCH($A248,英雄信息!$D:$D,0)),MATCH($A248,英雄信息!$C:$C,0))-1,13)</f>
        <v>大力怪</v>
      </c>
      <c r="L248" t="str">
        <f>IF(E248=0,"",VLOOKUP(E248,英雄信息!$A:$B,2,0))</f>
        <v>快拳黑人</v>
      </c>
      <c r="M248" t="str">
        <f>IF(F248=0,"",VLOOKUP(F248,英雄信息!$A:$B,2,0))</f>
        <v/>
      </c>
      <c r="N248" t="str">
        <f>IF(G248=0,"",VLOOKUP(G248,英雄信息!$A:$B,2,0))</f>
        <v/>
      </c>
      <c r="O248" t="str">
        <f>IF(H248=0,"",VLOOKUP(H248,英雄信息!$A:$B,2,0))</f>
        <v/>
      </c>
      <c r="Q248" t="str">
        <f t="shared" si="3"/>
        <v>与快拳黑人一起上阵，攻击提高12%</v>
      </c>
    </row>
    <row r="249" spans="1:17">
      <c r="A249" s="1">
        <v>2021022</v>
      </c>
      <c r="B249" s="2" t="s">
        <v>606</v>
      </c>
      <c r="C249" s="2">
        <v>0</v>
      </c>
      <c r="D249" s="2">
        <v>1</v>
      </c>
      <c r="E249" s="2">
        <v>20210</v>
      </c>
      <c r="F249" s="2">
        <v>0</v>
      </c>
      <c r="G249" s="2">
        <v>0</v>
      </c>
      <c r="H249" s="2">
        <v>0</v>
      </c>
      <c r="I249" s="2" t="s">
        <v>608</v>
      </c>
      <c r="K249" s="43" t="str">
        <f>INDEX(英雄信息!$C$3:$O$5266,IF(ISERROR(MATCH($A249,英雄信息!$C:$C,0)),IF(ISERROR(MATCH($A249,英雄信息!$D:$D,0)),IF(ISERROR(MATCH($A249,英雄信息!$E:$E,0)),MATCH($A249,英雄信息!$F:$F,0),MATCH($A249,英雄信息!$E:$E,0)),MATCH($A249,英雄信息!$D:$D,0)),MATCH($A249,英雄信息!$C:$C,0))-1,13)</f>
        <v>快拳黑人</v>
      </c>
      <c r="L249" t="str">
        <f>IF(E249=0,"",VLOOKUP(E249,英雄信息!$A:$B,2,0))</f>
        <v>大力怪</v>
      </c>
      <c r="M249" t="str">
        <f>IF(F249=0,"",VLOOKUP(F249,英雄信息!$A:$B,2,0))</f>
        <v/>
      </c>
      <c r="N249" t="str">
        <f>IF(G249=0,"",VLOOKUP(G249,英雄信息!$A:$B,2,0))</f>
        <v/>
      </c>
      <c r="O249" t="str">
        <f>IF(H249=0,"",VLOOKUP(H249,英雄信息!$A:$B,2,0))</f>
        <v/>
      </c>
      <c r="Q249" t="str">
        <f t="shared" si="3"/>
        <v>与大力怪一起上阵，攻击提高12%</v>
      </c>
    </row>
    <row r="250" spans="1:17">
      <c r="A250" s="1">
        <v>2022111</v>
      </c>
      <c r="B250" s="2" t="s">
        <v>609</v>
      </c>
      <c r="C250" s="2">
        <v>0</v>
      </c>
      <c r="D250" s="2">
        <v>1</v>
      </c>
      <c r="E250" s="2">
        <v>20254</v>
      </c>
      <c r="F250" s="2">
        <v>0</v>
      </c>
      <c r="G250" s="2">
        <v>0</v>
      </c>
      <c r="H250" s="2">
        <v>0</v>
      </c>
      <c r="I250" s="2" t="s">
        <v>610</v>
      </c>
      <c r="K250" s="43" t="str">
        <f>INDEX(英雄信息!$C$3:$O$5266,IF(ISERROR(MATCH($A250,英雄信息!$C:$C,0)),IF(ISERROR(MATCH($A250,英雄信息!$D:$D,0)),IF(ISERROR(MATCH($A250,英雄信息!$E:$E,0)),MATCH($A250,英雄信息!$F:$F,0),MATCH($A250,英雄信息!$E:$E,0)),MATCH($A250,英雄信息!$D:$D,0)),MATCH($A250,英雄信息!$C:$C,0))-1,13)</f>
        <v>百年蝉幼虫</v>
      </c>
      <c r="L250" t="str">
        <f>IF(E250=0,"",VLOOKUP(E250,英雄信息!$A:$B,2,0))</f>
        <v>机甲杂兵</v>
      </c>
      <c r="M250" t="str">
        <f>IF(F250=0,"",VLOOKUP(F250,英雄信息!$A:$B,2,0))</f>
        <v/>
      </c>
      <c r="N250" t="str">
        <f>IF(G250=0,"",VLOOKUP(G250,英雄信息!$A:$B,2,0))</f>
        <v/>
      </c>
      <c r="O250" t="str">
        <f>IF(H250=0,"",VLOOKUP(H250,英雄信息!$A:$B,2,0))</f>
        <v/>
      </c>
      <c r="Q250" t="str">
        <f t="shared" si="3"/>
        <v>与机甲杂兵一起上阵，生命提高12%</v>
      </c>
    </row>
    <row r="251" spans="1:17">
      <c r="A251" s="1">
        <v>2022112</v>
      </c>
      <c r="B251" s="2" t="s">
        <v>609</v>
      </c>
      <c r="C251" s="2">
        <v>0</v>
      </c>
      <c r="D251" s="2">
        <v>1</v>
      </c>
      <c r="E251" s="2">
        <v>20221</v>
      </c>
      <c r="F251" s="2">
        <v>0</v>
      </c>
      <c r="G251" s="2">
        <v>0</v>
      </c>
      <c r="H251" s="2">
        <v>0</v>
      </c>
      <c r="I251" s="2" t="s">
        <v>611</v>
      </c>
      <c r="K251" s="43" t="str">
        <f>INDEX(英雄信息!$C$3:$O$5266,IF(ISERROR(MATCH($A251,英雄信息!$C:$C,0)),IF(ISERROR(MATCH($A251,英雄信息!$D:$D,0)),IF(ISERROR(MATCH($A251,英雄信息!$E:$E,0)),MATCH($A251,英雄信息!$F:$F,0),MATCH($A251,英雄信息!$E:$E,0)),MATCH($A251,英雄信息!$D:$D,0)),MATCH($A251,英雄信息!$C:$C,0))-1,13)</f>
        <v>机甲杂兵</v>
      </c>
      <c r="L251" t="str">
        <f>IF(E251=0,"",VLOOKUP(E251,英雄信息!$A:$B,2,0))</f>
        <v>百年蝉幼虫</v>
      </c>
      <c r="M251" t="str">
        <f>IF(F251=0,"",VLOOKUP(F251,英雄信息!$A:$B,2,0))</f>
        <v/>
      </c>
      <c r="N251" t="str">
        <f>IF(G251=0,"",VLOOKUP(G251,英雄信息!$A:$B,2,0))</f>
        <v/>
      </c>
      <c r="O251" t="str">
        <f>IF(H251=0,"",VLOOKUP(H251,英雄信息!$A:$B,2,0))</f>
        <v/>
      </c>
      <c r="Q251" t="str">
        <f t="shared" si="3"/>
        <v>与百年蝉幼虫一起上阵，生命提高12%</v>
      </c>
    </row>
    <row r="252" spans="1:17">
      <c r="A252" s="1">
        <v>2022121</v>
      </c>
      <c r="B252" s="2" t="s">
        <v>612</v>
      </c>
      <c r="C252" s="2">
        <v>0</v>
      </c>
      <c r="D252" s="2">
        <v>1</v>
      </c>
      <c r="E252" s="2">
        <v>20232</v>
      </c>
      <c r="F252" s="2">
        <v>0</v>
      </c>
      <c r="G252" s="2">
        <v>0</v>
      </c>
      <c r="H252" s="2">
        <v>0</v>
      </c>
      <c r="I252" s="2" t="s">
        <v>613</v>
      </c>
      <c r="K252" s="43" t="str">
        <f>INDEX(英雄信息!$C$3:$O$5266,IF(ISERROR(MATCH($A252,英雄信息!$C:$C,0)),IF(ISERROR(MATCH($A252,英雄信息!$D:$D,0)),IF(ISERROR(MATCH($A252,英雄信息!$E:$E,0)),MATCH($A252,英雄信息!$F:$F,0),MATCH($A252,英雄信息!$E:$E,0)),MATCH($A252,英雄信息!$D:$D,0)),MATCH($A252,英雄信息!$C:$C,0))-1,13)</f>
        <v>百年蝉幼虫</v>
      </c>
      <c r="L252" t="str">
        <f>IF(E252=0,"",VLOOKUP(E252,英雄信息!$A:$B,2,0))</f>
        <v>小猪银行</v>
      </c>
      <c r="M252" t="str">
        <f>IF(F252=0,"",VLOOKUP(F252,英雄信息!$A:$B,2,0))</f>
        <v/>
      </c>
      <c r="N252" t="str">
        <f>IF(G252=0,"",VLOOKUP(G252,英雄信息!$A:$B,2,0))</f>
        <v/>
      </c>
      <c r="O252" t="str">
        <f>IF(H252=0,"",VLOOKUP(H252,英雄信息!$A:$B,2,0))</f>
        <v/>
      </c>
      <c r="Q252" t="str">
        <f t="shared" si="3"/>
        <v>与小猪银行一起上阵，生命提高12%</v>
      </c>
    </row>
    <row r="253" spans="1:17">
      <c r="A253" s="1">
        <v>2022122</v>
      </c>
      <c r="B253" s="2" t="s">
        <v>612</v>
      </c>
      <c r="C253" s="2">
        <v>0</v>
      </c>
      <c r="D253" s="2">
        <v>1</v>
      </c>
      <c r="E253" s="2">
        <v>20221</v>
      </c>
      <c r="F253" s="2">
        <v>0</v>
      </c>
      <c r="G253" s="2">
        <v>0</v>
      </c>
      <c r="H253" s="2">
        <v>0</v>
      </c>
      <c r="I253" s="2" t="s">
        <v>611</v>
      </c>
      <c r="K253" s="43" t="str">
        <f>INDEX(英雄信息!$C$3:$O$5266,IF(ISERROR(MATCH($A253,英雄信息!$C:$C,0)),IF(ISERROR(MATCH($A253,英雄信息!$D:$D,0)),IF(ISERROR(MATCH($A253,英雄信息!$E:$E,0)),MATCH($A253,英雄信息!$F:$F,0),MATCH($A253,英雄信息!$E:$E,0)),MATCH($A253,英雄信息!$D:$D,0)),MATCH($A253,英雄信息!$C:$C,0))-1,13)</f>
        <v>小猪银行</v>
      </c>
      <c r="L253" t="str">
        <f>IF(E253=0,"",VLOOKUP(E253,英雄信息!$A:$B,2,0))</f>
        <v>百年蝉幼虫</v>
      </c>
      <c r="M253" t="str">
        <f>IF(F253=0,"",VLOOKUP(F253,英雄信息!$A:$B,2,0))</f>
        <v/>
      </c>
      <c r="N253" t="str">
        <f>IF(G253=0,"",VLOOKUP(G253,英雄信息!$A:$B,2,0))</f>
        <v/>
      </c>
      <c r="O253" t="str">
        <f>IF(H253=0,"",VLOOKUP(H253,英雄信息!$A:$B,2,0))</f>
        <v/>
      </c>
      <c r="Q253" t="str">
        <f t="shared" si="3"/>
        <v>与百年蝉幼虫一起上阵，生命提高12%</v>
      </c>
    </row>
    <row r="254" spans="1:17">
      <c r="A254" s="1">
        <v>2022131</v>
      </c>
      <c r="B254" s="2" t="s">
        <v>614</v>
      </c>
      <c r="C254" s="2">
        <v>0</v>
      </c>
      <c r="D254" s="2">
        <v>1</v>
      </c>
      <c r="E254" s="2">
        <v>20331</v>
      </c>
      <c r="F254" s="2">
        <v>0</v>
      </c>
      <c r="G254" s="2">
        <v>0</v>
      </c>
      <c r="H254" s="2">
        <v>0</v>
      </c>
      <c r="I254" s="2" t="s">
        <v>1540</v>
      </c>
      <c r="K254" s="43" t="str">
        <f>INDEX(英雄信息!$C$3:$O$5266,IF(ISERROR(MATCH($A254,英雄信息!$C:$C,0)),IF(ISERROR(MATCH($A254,英雄信息!$D:$D,0)),IF(ISERROR(MATCH($A254,英雄信息!$E:$E,0)),MATCH($A254,英雄信息!$F:$F,0),MATCH($A254,英雄信息!$E:$E,0)),MATCH($A254,英雄信息!$D:$D,0)),MATCH($A254,英雄信息!$C:$C,0))-1,13)</f>
        <v>百年蝉幼虫</v>
      </c>
      <c r="L254" t="str">
        <f>IF(E254=0,"",VLOOKUP(E254,英雄信息!$A:$B,2,0))</f>
        <v>霸王催眠花</v>
      </c>
      <c r="M254" t="str">
        <f>IF(F254=0,"",VLOOKUP(F254,英雄信息!$A:$B,2,0))</f>
        <v/>
      </c>
      <c r="N254" t="str">
        <f>IF(G254=0,"",VLOOKUP(G254,英雄信息!$A:$B,2,0))</f>
        <v/>
      </c>
      <c r="O254" t="str">
        <f>IF(H254=0,"",VLOOKUP(H254,英雄信息!$A:$B,2,0))</f>
        <v/>
      </c>
      <c r="Q254" t="str">
        <f t="shared" si="3"/>
        <v>与霸王催眠花一起上阵，攻击提高12%</v>
      </c>
    </row>
    <row r="255" spans="1:17">
      <c r="A255" s="1">
        <v>2022132</v>
      </c>
      <c r="B255" s="2" t="s">
        <v>614</v>
      </c>
      <c r="C255" s="2">
        <v>0</v>
      </c>
      <c r="D255" s="2">
        <v>1</v>
      </c>
      <c r="E255" s="2">
        <v>20221</v>
      </c>
      <c r="F255" s="2">
        <v>0</v>
      </c>
      <c r="G255" s="2">
        <v>0</v>
      </c>
      <c r="H255" s="2">
        <v>0</v>
      </c>
      <c r="I255" s="2" t="s">
        <v>615</v>
      </c>
      <c r="K255" s="43" t="str">
        <f>INDEX(英雄信息!$C$3:$O$5266,IF(ISERROR(MATCH($A255,英雄信息!$C:$C,0)),IF(ISERROR(MATCH($A255,英雄信息!$D:$D,0)),IF(ISERROR(MATCH($A255,英雄信息!$E:$E,0)),MATCH($A255,英雄信息!$F:$F,0),MATCH($A255,英雄信息!$E:$E,0)),MATCH($A255,英雄信息!$D:$D,0)),MATCH($A255,英雄信息!$C:$C,0))-1,13)</f>
        <v>霸王催眠花</v>
      </c>
      <c r="L255" t="str">
        <f>IF(E255=0,"",VLOOKUP(E255,英雄信息!$A:$B,2,0))</f>
        <v>百年蝉幼虫</v>
      </c>
      <c r="M255" t="str">
        <f>IF(F255=0,"",VLOOKUP(F255,英雄信息!$A:$B,2,0))</f>
        <v/>
      </c>
      <c r="N255" t="str">
        <f>IF(G255=0,"",VLOOKUP(G255,英雄信息!$A:$B,2,0))</f>
        <v/>
      </c>
      <c r="O255" t="str">
        <f>IF(H255=0,"",VLOOKUP(H255,英雄信息!$A:$B,2,0))</f>
        <v/>
      </c>
      <c r="Q255" t="str">
        <f t="shared" si="3"/>
        <v>与百年蝉幼虫一起上阵，攻击提高12%</v>
      </c>
    </row>
    <row r="256" spans="1:17">
      <c r="A256" s="1">
        <v>2023211</v>
      </c>
      <c r="B256" s="2" t="s">
        <v>616</v>
      </c>
      <c r="C256" s="2">
        <v>0</v>
      </c>
      <c r="D256" s="2">
        <v>1</v>
      </c>
      <c r="E256" s="2">
        <v>20254</v>
      </c>
      <c r="F256" s="2">
        <v>20243</v>
      </c>
      <c r="G256" s="2">
        <v>0</v>
      </c>
      <c r="H256" s="2">
        <v>0</v>
      </c>
      <c r="I256" s="2" t="s">
        <v>617</v>
      </c>
      <c r="K256" s="43" t="str">
        <f>INDEX(英雄信息!$C$3:$O$5266,IF(ISERROR(MATCH($A256,英雄信息!$C:$C,0)),IF(ISERROR(MATCH($A256,英雄信息!$D:$D,0)),IF(ISERROR(MATCH($A256,英雄信息!$E:$E,0)),MATCH($A256,英雄信息!$F:$F,0),MATCH($A256,英雄信息!$E:$E,0)),MATCH($A256,英雄信息!$D:$D,0)),MATCH($A256,英雄信息!$C:$C,0))-1,13)</f>
        <v>小猪银行</v>
      </c>
      <c r="L256" t="str">
        <f>IF(E256=0,"",VLOOKUP(E256,英雄信息!$A:$B,2,0))</f>
        <v>机甲杂兵</v>
      </c>
      <c r="M256" t="str">
        <f>IF(F256=0,"",VLOOKUP(F256,英雄信息!$A:$B,2,0))</f>
        <v>猪怪</v>
      </c>
      <c r="N256" t="str">
        <f>IF(G256=0,"",VLOOKUP(G256,英雄信息!$A:$B,2,0))</f>
        <v/>
      </c>
      <c r="O256" t="str">
        <f>IF(H256=0,"",VLOOKUP(H256,英雄信息!$A:$B,2,0))</f>
        <v/>
      </c>
      <c r="Q256" t="str">
        <f t="shared" si="3"/>
        <v>与机甲杂兵、猪怪一起上阵，攻击提高14%</v>
      </c>
    </row>
    <row r="257" spans="1:17">
      <c r="A257" s="1">
        <v>2023212</v>
      </c>
      <c r="B257" s="2" t="s">
        <v>616</v>
      </c>
      <c r="C257" s="2">
        <v>0</v>
      </c>
      <c r="D257" s="2">
        <v>1</v>
      </c>
      <c r="E257" s="2">
        <v>20232</v>
      </c>
      <c r="F257" s="2">
        <v>20243</v>
      </c>
      <c r="G257" s="2">
        <v>0</v>
      </c>
      <c r="H257" s="2">
        <v>0</v>
      </c>
      <c r="I257" s="2" t="s">
        <v>618</v>
      </c>
      <c r="K257" s="43" t="str">
        <f>INDEX(英雄信息!$C$3:$O$5266,IF(ISERROR(MATCH($A257,英雄信息!$C:$C,0)),IF(ISERROR(MATCH($A257,英雄信息!$D:$D,0)),IF(ISERROR(MATCH($A257,英雄信息!$E:$E,0)),MATCH($A257,英雄信息!$F:$F,0),MATCH($A257,英雄信息!$E:$E,0)),MATCH($A257,英雄信息!$D:$D,0)),MATCH($A257,英雄信息!$C:$C,0))-1,13)</f>
        <v>机甲杂兵</v>
      </c>
      <c r="L257" t="str">
        <f>IF(E257=0,"",VLOOKUP(E257,英雄信息!$A:$B,2,0))</f>
        <v>小猪银行</v>
      </c>
      <c r="M257" t="str">
        <f>IF(F257=0,"",VLOOKUP(F257,英雄信息!$A:$B,2,0))</f>
        <v>猪怪</v>
      </c>
      <c r="N257" t="str">
        <f>IF(G257=0,"",VLOOKUP(G257,英雄信息!$A:$B,2,0))</f>
        <v/>
      </c>
      <c r="O257" t="str">
        <f>IF(H257=0,"",VLOOKUP(H257,英雄信息!$A:$B,2,0))</f>
        <v/>
      </c>
      <c r="Q257" t="str">
        <f t="shared" si="3"/>
        <v>与小猪银行、猪怪一起上阵，攻击提高14%</v>
      </c>
    </row>
    <row r="258" spans="1:17">
      <c r="A258" s="1">
        <v>2023213</v>
      </c>
      <c r="B258" s="2" t="s">
        <v>616</v>
      </c>
      <c r="C258" s="2">
        <v>0</v>
      </c>
      <c r="D258" s="2">
        <v>1</v>
      </c>
      <c r="E258" s="2">
        <v>20232</v>
      </c>
      <c r="F258" s="2">
        <v>20254</v>
      </c>
      <c r="G258" s="2">
        <v>0</v>
      </c>
      <c r="H258" s="2">
        <v>0</v>
      </c>
      <c r="I258" s="2" t="s">
        <v>619</v>
      </c>
      <c r="K258" s="43" t="str">
        <f>INDEX(英雄信息!$C$3:$O$5266,IF(ISERROR(MATCH($A258,英雄信息!$C:$C,0)),IF(ISERROR(MATCH($A258,英雄信息!$D:$D,0)),IF(ISERROR(MATCH($A258,英雄信息!$E:$E,0)),MATCH($A258,英雄信息!$F:$F,0),MATCH($A258,英雄信息!$E:$E,0)),MATCH($A258,英雄信息!$D:$D,0)),MATCH($A258,英雄信息!$C:$C,0))-1,13)</f>
        <v>猪怪</v>
      </c>
      <c r="L258" t="str">
        <f>IF(E258=0,"",VLOOKUP(E258,英雄信息!$A:$B,2,0))</f>
        <v>小猪银行</v>
      </c>
      <c r="M258" t="str">
        <f>IF(F258=0,"",VLOOKUP(F258,英雄信息!$A:$B,2,0))</f>
        <v>机甲杂兵</v>
      </c>
      <c r="N258" t="str">
        <f>IF(G258=0,"",VLOOKUP(G258,英雄信息!$A:$B,2,0))</f>
        <v/>
      </c>
      <c r="O258" t="str">
        <f>IF(H258=0,"",VLOOKUP(H258,英雄信息!$A:$B,2,0))</f>
        <v/>
      </c>
      <c r="Q258" t="str">
        <f t="shared" ref="Q258:Q321" si="4">"与"&amp;$L258&amp;IF($M258="","","、")&amp;$M258&amp;IF($N258="","","、")&amp;$N258&amp;IF($O258="","","、"&amp;$O258)&amp;RIGHT($I258,LEN($I258)-FIND("，",$I258)+5)</f>
        <v>与小猪银行、机甲杂兵一起上阵，攻击提高14%</v>
      </c>
    </row>
    <row r="259" spans="1:17">
      <c r="A259" s="1">
        <v>2023221</v>
      </c>
      <c r="B259" s="2" t="s">
        <v>620</v>
      </c>
      <c r="C259" s="2">
        <v>0</v>
      </c>
      <c r="D259" s="2">
        <v>1</v>
      </c>
      <c r="E259" s="2">
        <v>20023</v>
      </c>
      <c r="F259" s="2">
        <v>0</v>
      </c>
      <c r="G259" s="2">
        <v>0</v>
      </c>
      <c r="H259" s="2">
        <v>0</v>
      </c>
      <c r="I259" s="2" t="s">
        <v>621</v>
      </c>
      <c r="K259" s="43" t="str">
        <f>INDEX(英雄信息!$C$3:$O$5266,IF(ISERROR(MATCH($A259,英雄信息!$C:$C,0)),IF(ISERROR(MATCH($A259,英雄信息!$D:$D,0)),IF(ISERROR(MATCH($A259,英雄信息!$E:$E,0)),MATCH($A259,英雄信息!$F:$F,0),MATCH($A259,英雄信息!$E:$E,0)),MATCH($A259,英雄信息!$D:$D,0)),MATCH($A259,英雄信息!$C:$C,0))-1,13)</f>
        <v>小猪银行</v>
      </c>
      <c r="L259" t="str">
        <f>IF(E259=0,"",VLOOKUP(E259,英雄信息!$A:$B,2,0))</f>
        <v>甜心假面</v>
      </c>
      <c r="M259" t="str">
        <f>IF(F259=0,"",VLOOKUP(F259,英雄信息!$A:$B,2,0))</f>
        <v/>
      </c>
      <c r="N259" t="str">
        <f>IF(G259=0,"",VLOOKUP(G259,英雄信息!$A:$B,2,0))</f>
        <v/>
      </c>
      <c r="O259" t="str">
        <f>IF(H259=0,"",VLOOKUP(H259,英雄信息!$A:$B,2,0))</f>
        <v/>
      </c>
      <c r="Q259" t="str">
        <f t="shared" si="4"/>
        <v>与甜心假面一起上阵，攻击提高15%</v>
      </c>
    </row>
    <row r="260" spans="1:17">
      <c r="A260" s="1">
        <v>2024311</v>
      </c>
      <c r="B260" s="2" t="s">
        <v>622</v>
      </c>
      <c r="C260" s="2">
        <v>0</v>
      </c>
      <c r="D260" s="2">
        <v>1</v>
      </c>
      <c r="E260" s="2">
        <v>20364</v>
      </c>
      <c r="F260" s="2">
        <v>0</v>
      </c>
      <c r="G260" s="2">
        <v>0</v>
      </c>
      <c r="H260" s="2">
        <v>0</v>
      </c>
      <c r="I260" s="2" t="s">
        <v>623</v>
      </c>
      <c r="K260" s="43" t="str">
        <f>INDEX(英雄信息!$C$3:$O$5266,IF(ISERROR(MATCH($A260,英雄信息!$C:$C,0)),IF(ISERROR(MATCH($A260,英雄信息!$D:$D,0)),IF(ISERROR(MATCH($A260,英雄信息!$E:$E,0)),MATCH($A260,英雄信息!$F:$F,0),MATCH($A260,英雄信息!$E:$E,0)),MATCH($A260,英雄信息!$D:$D,0)),MATCH($A260,英雄信息!$C:$C,0))-1,13)</f>
        <v>猪怪</v>
      </c>
      <c r="L260" t="str">
        <f>IF(E260=0,"",VLOOKUP(E260,英雄信息!$A:$B,2,0))</f>
        <v>海洋章鱼人</v>
      </c>
      <c r="M260" t="str">
        <f>IF(F260=0,"",VLOOKUP(F260,英雄信息!$A:$B,2,0))</f>
        <v/>
      </c>
      <c r="N260" t="str">
        <f>IF(G260=0,"",VLOOKUP(G260,英雄信息!$A:$B,2,0))</f>
        <v/>
      </c>
      <c r="O260" t="str">
        <f>IF(H260=0,"",VLOOKUP(H260,英雄信息!$A:$B,2,0))</f>
        <v/>
      </c>
      <c r="Q260" t="str">
        <f t="shared" si="4"/>
        <v>与海洋章鱼人一起上阵，防御提高12%</v>
      </c>
    </row>
    <row r="261" spans="1:17">
      <c r="A261" s="1">
        <v>2024312</v>
      </c>
      <c r="B261" s="2" t="s">
        <v>622</v>
      </c>
      <c r="C261" s="2">
        <v>0</v>
      </c>
      <c r="D261" s="2">
        <v>1</v>
      </c>
      <c r="E261" s="2">
        <v>20243</v>
      </c>
      <c r="F261" s="2">
        <v>0</v>
      </c>
      <c r="G261" s="2">
        <v>0</v>
      </c>
      <c r="H261" s="2">
        <v>0</v>
      </c>
      <c r="I261" s="2" t="s">
        <v>624</v>
      </c>
      <c r="K261" s="43" t="str">
        <f>INDEX(英雄信息!$C$3:$O$5266,IF(ISERROR(MATCH($A261,英雄信息!$C:$C,0)),IF(ISERROR(MATCH($A261,英雄信息!$D:$D,0)),IF(ISERROR(MATCH($A261,英雄信息!$E:$E,0)),MATCH($A261,英雄信息!$F:$F,0),MATCH($A261,英雄信息!$E:$E,0)),MATCH($A261,英雄信息!$D:$D,0)),MATCH($A261,英雄信息!$C:$C,0))-1,13)</f>
        <v>海洋章鱼人</v>
      </c>
      <c r="L261" t="str">
        <f>IF(E261=0,"",VLOOKUP(E261,英雄信息!$A:$B,2,0))</f>
        <v>猪怪</v>
      </c>
      <c r="M261" t="str">
        <f>IF(F261=0,"",VLOOKUP(F261,英雄信息!$A:$B,2,0))</f>
        <v/>
      </c>
      <c r="N261" t="str">
        <f>IF(G261=0,"",VLOOKUP(G261,英雄信息!$A:$B,2,0))</f>
        <v/>
      </c>
      <c r="O261" t="str">
        <f>IF(H261=0,"",VLOOKUP(H261,英雄信息!$A:$B,2,0))</f>
        <v/>
      </c>
      <c r="Q261" t="str">
        <f t="shared" si="4"/>
        <v>与猪怪一起上阵，防御提高12%</v>
      </c>
    </row>
    <row r="262" spans="1:17">
      <c r="A262" s="1">
        <v>2025411</v>
      </c>
      <c r="B262" s="2" t="s">
        <v>625</v>
      </c>
      <c r="C262" s="2">
        <v>0</v>
      </c>
      <c r="D262" s="2">
        <v>1</v>
      </c>
      <c r="E262" s="2">
        <v>20298</v>
      </c>
      <c r="F262" s="2">
        <v>0</v>
      </c>
      <c r="G262" s="2">
        <v>0</v>
      </c>
      <c r="H262" s="2">
        <v>0</v>
      </c>
      <c r="I262" s="2" t="s">
        <v>626</v>
      </c>
      <c r="K262" s="43" t="str">
        <f>INDEX(英雄信息!$C$3:$O$5266,IF(ISERROR(MATCH($A262,英雄信息!$C:$C,0)),IF(ISERROR(MATCH($A262,英雄信息!$D:$D,0)),IF(ISERROR(MATCH($A262,英雄信息!$E:$E,0)),MATCH($A262,英雄信息!$F:$F,0),MATCH($A262,英雄信息!$E:$E,0)),MATCH($A262,英雄信息!$D:$D,0)),MATCH($A262,英雄信息!$C:$C,0))-1,13)</f>
        <v>机甲杂兵</v>
      </c>
      <c r="L262" t="str">
        <f>IF(E262=0,"",VLOOKUP(E262,英雄信息!$A:$B,2,0))</f>
        <v>博士</v>
      </c>
      <c r="M262" t="str">
        <f>IF(F262=0,"",VLOOKUP(F262,英雄信息!$A:$B,2,0))</f>
        <v/>
      </c>
      <c r="N262" t="str">
        <f>IF(G262=0,"",VLOOKUP(G262,英雄信息!$A:$B,2,0))</f>
        <v/>
      </c>
      <c r="O262" t="str">
        <f>IF(H262=0,"",VLOOKUP(H262,英雄信息!$A:$B,2,0))</f>
        <v/>
      </c>
      <c r="Q262" t="str">
        <f t="shared" si="4"/>
        <v>与博士一起上阵，攻击提高12%</v>
      </c>
    </row>
    <row r="263" spans="1:17">
      <c r="A263" s="1">
        <v>2025412</v>
      </c>
      <c r="B263" s="2" t="s">
        <v>625</v>
      </c>
      <c r="C263" s="2">
        <v>0</v>
      </c>
      <c r="D263" s="2">
        <v>1</v>
      </c>
      <c r="E263" s="2">
        <v>20254</v>
      </c>
      <c r="F263" s="2">
        <v>0</v>
      </c>
      <c r="G263" s="2">
        <v>0</v>
      </c>
      <c r="H263" s="2">
        <v>0</v>
      </c>
      <c r="I263" s="2" t="s">
        <v>627</v>
      </c>
      <c r="K263" s="43" t="str">
        <f>INDEX(英雄信息!$C$3:$O$5266,IF(ISERROR(MATCH($A263,英雄信息!$C:$C,0)),IF(ISERROR(MATCH($A263,英雄信息!$D:$D,0)),IF(ISERROR(MATCH($A263,英雄信息!$E:$E,0)),MATCH($A263,英雄信息!$F:$F,0),MATCH($A263,英雄信息!$E:$E,0)),MATCH($A263,英雄信息!$D:$D,0)),MATCH($A263,英雄信息!$C:$C,0))-1,13)</f>
        <v>博士</v>
      </c>
      <c r="L263" t="str">
        <f>IF(E263=0,"",VLOOKUP(E263,英雄信息!$A:$B,2,0))</f>
        <v>机甲杂兵</v>
      </c>
      <c r="M263" t="str">
        <f>IF(F263=0,"",VLOOKUP(F263,英雄信息!$A:$B,2,0))</f>
        <v/>
      </c>
      <c r="N263" t="str">
        <f>IF(G263=0,"",VLOOKUP(G263,英雄信息!$A:$B,2,0))</f>
        <v/>
      </c>
      <c r="O263" t="str">
        <f>IF(H263=0,"",VLOOKUP(H263,英雄信息!$A:$B,2,0))</f>
        <v/>
      </c>
      <c r="Q263" t="str">
        <f t="shared" si="4"/>
        <v>与机甲杂兵一起上阵，攻击提高12%</v>
      </c>
    </row>
    <row r="264" spans="1:17">
      <c r="A264" s="1">
        <v>2026511</v>
      </c>
      <c r="B264" s="2" t="s">
        <v>628</v>
      </c>
      <c r="C264" s="2">
        <v>0</v>
      </c>
      <c r="D264" s="2">
        <v>1</v>
      </c>
      <c r="E264" s="2">
        <v>20331</v>
      </c>
      <c r="F264" s="2">
        <v>0</v>
      </c>
      <c r="G264" s="2">
        <v>0</v>
      </c>
      <c r="H264" s="2">
        <v>0</v>
      </c>
      <c r="I264" s="2" t="s">
        <v>1537</v>
      </c>
      <c r="K264" s="43" t="str">
        <f>INDEX(英雄信息!$C$3:$O$5266,IF(ISERROR(MATCH($A264,英雄信息!$C:$C,0)),IF(ISERROR(MATCH($A264,英雄信息!$D:$D,0)),IF(ISERROR(MATCH($A264,英雄信息!$E:$E,0)),MATCH($A264,英雄信息!$F:$F,0),MATCH($A264,英雄信息!$E:$E,0)),MATCH($A264,英雄信息!$D:$D,0)),MATCH($A264,英雄信息!$C:$C,0))-1,13)</f>
        <v>风扇怪人</v>
      </c>
      <c r="L264" t="str">
        <f>IF(E264=0,"",VLOOKUP(E264,英雄信息!$A:$B,2,0))</f>
        <v>霸王催眠花</v>
      </c>
      <c r="M264" t="str">
        <f>IF(F264=0,"",VLOOKUP(F264,英雄信息!$A:$B,2,0))</f>
        <v/>
      </c>
      <c r="N264" t="str">
        <f>IF(G264=0,"",VLOOKUP(G264,英雄信息!$A:$B,2,0))</f>
        <v/>
      </c>
      <c r="O264" t="str">
        <f>IF(H264=0,"",VLOOKUP(H264,英雄信息!$A:$B,2,0))</f>
        <v/>
      </c>
      <c r="Q264" t="str">
        <f t="shared" si="4"/>
        <v>与霸王催眠花一起上阵，防御提高12%</v>
      </c>
    </row>
    <row r="265" spans="1:17">
      <c r="A265" s="1">
        <v>2027611</v>
      </c>
      <c r="B265" s="2" t="s">
        <v>629</v>
      </c>
      <c r="C265" s="2">
        <v>0</v>
      </c>
      <c r="D265" s="2">
        <v>1</v>
      </c>
      <c r="E265" s="2">
        <v>20111</v>
      </c>
      <c r="F265" s="2">
        <v>0</v>
      </c>
      <c r="G265" s="2">
        <v>0</v>
      </c>
      <c r="H265" s="2">
        <v>0</v>
      </c>
      <c r="I265" s="2" t="s">
        <v>630</v>
      </c>
      <c r="K265" s="43" t="str">
        <f>INDEX(英雄信息!$C$3:$O$5266,IF(ISERROR(MATCH($A265,英雄信息!$C:$C,0)),IF(ISERROR(MATCH($A265,英雄信息!$D:$D,0)),IF(ISERROR(MATCH($A265,英雄信息!$E:$E,0)),MATCH($A265,英雄信息!$F:$F,0),MATCH($A265,英雄信息!$E:$E,0)),MATCH($A265,英雄信息!$D:$D,0)),MATCH($A265,英雄信息!$C:$C,0))-1,13)</f>
        <v>咆哮的雪人</v>
      </c>
      <c r="L265" t="str">
        <f>IF(E265=0,"",VLOOKUP(E265,英雄信息!$A:$B,2,0))</f>
        <v>变异疫苗人</v>
      </c>
      <c r="M265" t="str">
        <f>IF(F265=0,"",VLOOKUP(F265,英雄信息!$A:$B,2,0))</f>
        <v/>
      </c>
      <c r="N265" t="str">
        <f>IF(G265=0,"",VLOOKUP(G265,英雄信息!$A:$B,2,0))</f>
        <v/>
      </c>
      <c r="O265" t="str">
        <f>IF(H265=0,"",VLOOKUP(H265,英雄信息!$A:$B,2,0))</f>
        <v/>
      </c>
      <c r="Q265" t="str">
        <f t="shared" si="4"/>
        <v>与变异疫苗人一起上阵，生命提高15%</v>
      </c>
    </row>
    <row r="266" spans="1:17">
      <c r="A266" s="1">
        <v>2027621</v>
      </c>
      <c r="B266" s="2" t="s">
        <v>631</v>
      </c>
      <c r="C266" s="2">
        <v>0</v>
      </c>
      <c r="D266" s="2">
        <v>1</v>
      </c>
      <c r="E266" s="2">
        <v>20364</v>
      </c>
      <c r="F266" s="2">
        <v>0</v>
      </c>
      <c r="G266" s="2">
        <v>0</v>
      </c>
      <c r="H266" s="2">
        <v>0</v>
      </c>
      <c r="I266" s="2" t="s">
        <v>632</v>
      </c>
      <c r="K266" s="43" t="str">
        <f>INDEX(英雄信息!$C$3:$O$5266,IF(ISERROR(MATCH($A266,英雄信息!$C:$C,0)),IF(ISERROR(MATCH($A266,英雄信息!$D:$D,0)),IF(ISERROR(MATCH($A266,英雄信息!$E:$E,0)),MATCH($A266,英雄信息!$F:$F,0),MATCH($A266,英雄信息!$E:$E,0)),MATCH($A266,英雄信息!$D:$D,0)),MATCH($A266,英雄信息!$C:$C,0))-1,13)</f>
        <v>咆哮的雪人</v>
      </c>
      <c r="L266" t="str">
        <f>IF(E266=0,"",VLOOKUP(E266,英雄信息!$A:$B,2,0))</f>
        <v>海洋章鱼人</v>
      </c>
      <c r="M266" t="str">
        <f>IF(F266=0,"",VLOOKUP(F266,英雄信息!$A:$B,2,0))</f>
        <v/>
      </c>
      <c r="N266" t="str">
        <f>IF(G266=0,"",VLOOKUP(G266,英雄信息!$A:$B,2,0))</f>
        <v/>
      </c>
      <c r="O266" t="str">
        <f>IF(H266=0,"",VLOOKUP(H266,英雄信息!$A:$B,2,0))</f>
        <v/>
      </c>
      <c r="Q266" t="str">
        <f t="shared" si="4"/>
        <v>与海洋章鱼人一起上阵，生命提高12%</v>
      </c>
    </row>
    <row r="267" spans="1:17">
      <c r="A267" s="1">
        <v>2027622</v>
      </c>
      <c r="B267" s="2" t="s">
        <v>631</v>
      </c>
      <c r="C267" s="2">
        <v>0</v>
      </c>
      <c r="D267" s="2">
        <v>1</v>
      </c>
      <c r="E267" s="2">
        <v>10320</v>
      </c>
      <c r="F267" s="2">
        <v>0</v>
      </c>
      <c r="G267" s="2">
        <v>0</v>
      </c>
      <c r="H267" s="2">
        <v>0</v>
      </c>
      <c r="I267" s="2" t="s">
        <v>426</v>
      </c>
      <c r="K267" s="43" t="str">
        <f>INDEX(英雄信息!$C$3:$O$5266,IF(ISERROR(MATCH($A267,英雄信息!$C:$C,0)),IF(ISERROR(MATCH($A267,英雄信息!$D:$D,0)),IF(ISERROR(MATCH($A267,英雄信息!$E:$E,0)),MATCH($A267,英雄信息!$F:$F,0),MATCH($A267,英雄信息!$E:$E,0)),MATCH($A267,英雄信息!$D:$D,0)),MATCH($A267,英雄信息!$C:$C,0))-1,13)</f>
        <v>海洋章鱼人</v>
      </c>
      <c r="L267" t="str">
        <f>IF(E267=0,"",VLOOKUP(E267,英雄信息!$A:$B,2,0))</f>
        <v>雪人怪</v>
      </c>
      <c r="M267" t="str">
        <f>IF(F267=0,"",VLOOKUP(F267,英雄信息!$A:$B,2,0))</f>
        <v/>
      </c>
      <c r="N267" t="str">
        <f>IF(G267=0,"",VLOOKUP(G267,英雄信息!$A:$B,2,0))</f>
        <v/>
      </c>
      <c r="O267" t="str">
        <f>IF(H267=0,"",VLOOKUP(H267,英雄信息!$A:$B,2,0))</f>
        <v/>
      </c>
      <c r="Q267" t="str">
        <f t="shared" si="4"/>
        <v>与雪人怪一起上阵，生命提高12%</v>
      </c>
    </row>
    <row r="268" spans="1:17">
      <c r="A268" s="1">
        <v>2027631</v>
      </c>
      <c r="B268" s="2" t="s">
        <v>633</v>
      </c>
      <c r="C268" s="2">
        <v>0</v>
      </c>
      <c r="D268" s="2">
        <v>1</v>
      </c>
      <c r="E268" s="2">
        <v>10320</v>
      </c>
      <c r="F268" s="2">
        <v>0</v>
      </c>
      <c r="G268" s="2">
        <v>0</v>
      </c>
      <c r="H268" s="2">
        <v>0</v>
      </c>
      <c r="I268" s="2" t="s">
        <v>634</v>
      </c>
      <c r="K268" s="43" t="str">
        <f>INDEX(英雄信息!$C$3:$O$5266,IF(ISERROR(MATCH($A268,英雄信息!$C:$C,0)),IF(ISERROR(MATCH($A268,英雄信息!$D:$D,0)),IF(ISERROR(MATCH($A268,英雄信息!$E:$E,0)),MATCH($A268,英雄信息!$F:$F,0),MATCH($A268,英雄信息!$E:$E,0)),MATCH($A268,英雄信息!$D:$D,0)),MATCH($A268,英雄信息!$C:$C,0))-1,13)</f>
        <v>咆哮的雪人</v>
      </c>
      <c r="L268" t="str">
        <f>IF(E268=0,"",VLOOKUP(E268,英雄信息!$A:$B,2,0))</f>
        <v>雪人怪</v>
      </c>
      <c r="M268" t="str">
        <f>IF(F268=0,"",VLOOKUP(F268,英雄信息!$A:$B,2,0))</f>
        <v/>
      </c>
      <c r="N268" t="str">
        <f>IF(G268=0,"",VLOOKUP(G268,英雄信息!$A:$B,2,0))</f>
        <v/>
      </c>
      <c r="O268" t="str">
        <f>IF(H268=0,"",VLOOKUP(H268,英雄信息!$A:$B,2,0))</f>
        <v/>
      </c>
      <c r="Q268" t="str">
        <f t="shared" si="4"/>
        <v>与雪人怪一起上阵，防御提高12%</v>
      </c>
    </row>
    <row r="269" spans="1:17">
      <c r="A269" s="1">
        <v>2027632</v>
      </c>
      <c r="B269" s="2" t="s">
        <v>635</v>
      </c>
      <c r="C269" s="2">
        <v>0</v>
      </c>
      <c r="D269" s="2">
        <v>1</v>
      </c>
      <c r="E269" s="2">
        <v>10320</v>
      </c>
      <c r="F269" s="2">
        <v>0</v>
      </c>
      <c r="G269" s="2">
        <v>0</v>
      </c>
      <c r="H269" s="2">
        <v>0</v>
      </c>
      <c r="I269" s="2" t="s">
        <v>634</v>
      </c>
      <c r="K269" s="43" t="str">
        <f>INDEX(英雄信息!$C$3:$O$5266,IF(ISERROR(MATCH($A269,英雄信息!$C:$C,0)),IF(ISERROR(MATCH($A269,英雄信息!$D:$D,0)),IF(ISERROR(MATCH($A269,英雄信息!$E:$E,0)),MATCH($A269,英雄信息!$F:$F,0),MATCH($A269,英雄信息!$E:$E,0)),MATCH($A269,英雄信息!$D:$D,0)),MATCH($A269,英雄信息!$C:$C,0))-1,13)</f>
        <v>雪怪人</v>
      </c>
      <c r="L269" t="str">
        <f>IF(E269=0,"",VLOOKUP(E269,英雄信息!$A:$B,2,0))</f>
        <v>雪人怪</v>
      </c>
      <c r="M269" t="str">
        <f>IF(F269=0,"",VLOOKUP(F269,英雄信息!$A:$B,2,0))</f>
        <v/>
      </c>
      <c r="N269" t="str">
        <f>IF(G269=0,"",VLOOKUP(G269,英雄信息!$A:$B,2,0))</f>
        <v/>
      </c>
      <c r="O269" t="str">
        <f>IF(H269=0,"",VLOOKUP(H269,英雄信息!$A:$B,2,0))</f>
        <v/>
      </c>
      <c r="Q269" t="str">
        <f t="shared" si="4"/>
        <v>与雪人怪一起上阵，防御提高12%</v>
      </c>
    </row>
    <row r="270" spans="1:17">
      <c r="A270" s="1">
        <v>2029811</v>
      </c>
      <c r="B270" s="2" t="s">
        <v>636</v>
      </c>
      <c r="C270" s="2">
        <v>0</v>
      </c>
      <c r="D270" s="2">
        <v>1</v>
      </c>
      <c r="E270" s="2">
        <v>20463</v>
      </c>
      <c r="F270" s="2">
        <v>0</v>
      </c>
      <c r="G270" s="2">
        <v>0</v>
      </c>
      <c r="H270" s="2">
        <v>0</v>
      </c>
      <c r="I270" s="2" t="s">
        <v>604</v>
      </c>
      <c r="K270" s="43" t="str">
        <f>INDEX(英雄信息!$C$3:$O$5266,IF(ISERROR(MATCH($A270,英雄信息!$C:$C,0)),IF(ISERROR(MATCH($A270,英雄信息!$D:$D,0)),IF(ISERROR(MATCH($A270,英雄信息!$E:$E,0)),MATCH($A270,英雄信息!$F:$F,0),MATCH($A270,英雄信息!$E:$E,0)),MATCH($A270,英雄信息!$D:$D,0)),MATCH($A270,英雄信息!$C:$C,0))-1,13)</f>
        <v>博士</v>
      </c>
      <c r="L270" t="str">
        <f>IF(E270=0,"",VLOOKUP(E270,英雄信息!$A:$B,2,0))</f>
        <v>原始人王八</v>
      </c>
      <c r="M270" t="str">
        <f>IF(F270=0,"",VLOOKUP(F270,英雄信息!$A:$B,2,0))</f>
        <v/>
      </c>
      <c r="N270" t="str">
        <f>IF(G270=0,"",VLOOKUP(G270,英雄信息!$A:$B,2,0))</f>
        <v/>
      </c>
      <c r="O270" t="str">
        <f>IF(H270=0,"",VLOOKUP(H270,英雄信息!$A:$B,2,0))</f>
        <v/>
      </c>
      <c r="Q270" t="str">
        <f t="shared" si="4"/>
        <v>与原始人王八一起上阵，生命提高12%</v>
      </c>
    </row>
    <row r="271" spans="1:17">
      <c r="A271" s="1">
        <v>2029812</v>
      </c>
      <c r="B271" s="2" t="s">
        <v>636</v>
      </c>
      <c r="C271" s="2">
        <v>0</v>
      </c>
      <c r="D271" s="2">
        <v>1</v>
      </c>
      <c r="E271" s="2">
        <v>20298</v>
      </c>
      <c r="F271" s="2">
        <v>0</v>
      </c>
      <c r="G271" s="2">
        <v>0</v>
      </c>
      <c r="H271" s="2">
        <v>0</v>
      </c>
      <c r="I271" s="2" t="s">
        <v>637</v>
      </c>
      <c r="K271" s="43" t="str">
        <f>INDEX(英雄信息!$C$3:$O$5266,IF(ISERROR(MATCH($A271,英雄信息!$C:$C,0)),IF(ISERROR(MATCH($A271,英雄信息!$D:$D,0)),IF(ISERROR(MATCH($A271,英雄信息!$E:$E,0)),MATCH($A271,英雄信息!$F:$F,0),MATCH($A271,英雄信息!$E:$E,0)),MATCH($A271,英雄信息!$D:$D,0)),MATCH($A271,英雄信息!$C:$C,0))-1,13)</f>
        <v>原始人王八</v>
      </c>
      <c r="L271" t="str">
        <f>IF(E271=0,"",VLOOKUP(E271,英雄信息!$A:$B,2,0))</f>
        <v>博士</v>
      </c>
      <c r="M271" t="str">
        <f>IF(F271=0,"",VLOOKUP(F271,英雄信息!$A:$B,2,0))</f>
        <v/>
      </c>
      <c r="N271" t="str">
        <f>IF(G271=0,"",VLOOKUP(G271,英雄信息!$A:$B,2,0))</f>
        <v/>
      </c>
      <c r="O271" t="str">
        <f>IF(H271=0,"",VLOOKUP(H271,英雄信息!$A:$B,2,0))</f>
        <v/>
      </c>
      <c r="Q271" t="str">
        <f t="shared" si="4"/>
        <v>与博士一起上阵，生命提高12%</v>
      </c>
    </row>
    <row r="272" spans="1:17">
      <c r="A272" s="1">
        <v>2029821</v>
      </c>
      <c r="B272" s="2" t="s">
        <v>638</v>
      </c>
      <c r="C272" s="2">
        <v>0</v>
      </c>
      <c r="D272" s="2">
        <v>1</v>
      </c>
      <c r="E272" s="2">
        <v>20331</v>
      </c>
      <c r="F272" s="2">
        <v>0</v>
      </c>
      <c r="G272" s="2">
        <v>0</v>
      </c>
      <c r="H272" s="2">
        <v>0</v>
      </c>
      <c r="I272" s="2" t="s">
        <v>1540</v>
      </c>
      <c r="K272" s="43" t="str">
        <f>INDEX(英雄信息!$C$3:$O$5266,IF(ISERROR(MATCH($A272,英雄信息!$C:$C,0)),IF(ISERROR(MATCH($A272,英雄信息!$D:$D,0)),IF(ISERROR(MATCH($A272,英雄信息!$E:$E,0)),MATCH($A272,英雄信息!$F:$F,0),MATCH($A272,英雄信息!$E:$E,0)),MATCH($A272,英雄信息!$D:$D,0)),MATCH($A272,英雄信息!$C:$C,0))-1,13)</f>
        <v>博士</v>
      </c>
      <c r="L272" t="str">
        <f>IF(E272=0,"",VLOOKUP(E272,英雄信息!$A:$B,2,0))</f>
        <v>霸王催眠花</v>
      </c>
      <c r="M272" t="str">
        <f>IF(F272=0,"",VLOOKUP(F272,英雄信息!$A:$B,2,0))</f>
        <v/>
      </c>
      <c r="N272" t="str">
        <f>IF(G272=0,"",VLOOKUP(G272,英雄信息!$A:$B,2,0))</f>
        <v/>
      </c>
      <c r="O272" t="str">
        <f>IF(H272=0,"",VLOOKUP(H272,英雄信息!$A:$B,2,0))</f>
        <v/>
      </c>
      <c r="Q272" t="str">
        <f t="shared" si="4"/>
        <v>与霸王催眠花一起上阵，攻击提高12%</v>
      </c>
    </row>
    <row r="273" spans="1:17">
      <c r="A273" s="1">
        <v>2029822</v>
      </c>
      <c r="B273" s="2" t="s">
        <v>639</v>
      </c>
      <c r="C273" s="2">
        <v>0</v>
      </c>
      <c r="D273" s="2">
        <v>1</v>
      </c>
      <c r="E273" s="2">
        <v>20298</v>
      </c>
      <c r="F273" s="2">
        <v>0</v>
      </c>
      <c r="G273" s="2">
        <v>0</v>
      </c>
      <c r="H273" s="2">
        <v>0</v>
      </c>
      <c r="I273" s="2" t="s">
        <v>626</v>
      </c>
      <c r="K273" s="43" t="str">
        <f>INDEX(英雄信息!$C$3:$O$5266,IF(ISERROR(MATCH($A273,英雄信息!$C:$C,0)),IF(ISERROR(MATCH($A273,英雄信息!$D:$D,0)),IF(ISERROR(MATCH($A273,英雄信息!$E:$E,0)),MATCH($A273,英雄信息!$F:$F,0),MATCH($A273,英雄信息!$E:$E,0)),MATCH($A273,英雄信息!$D:$D,0)),MATCH($A273,英雄信息!$C:$C,0))-1,13)</f>
        <v>霸王催眠花</v>
      </c>
      <c r="L273" t="str">
        <f>IF(E273=0,"",VLOOKUP(E273,英雄信息!$A:$B,2,0))</f>
        <v>博士</v>
      </c>
      <c r="M273" t="str">
        <f>IF(F273=0,"",VLOOKUP(F273,英雄信息!$A:$B,2,0))</f>
        <v/>
      </c>
      <c r="N273" t="str">
        <f>IF(G273=0,"",VLOOKUP(G273,英雄信息!$A:$B,2,0))</f>
        <v/>
      </c>
      <c r="O273" t="str">
        <f>IF(H273=0,"",VLOOKUP(H273,英雄信息!$A:$B,2,0))</f>
        <v/>
      </c>
      <c r="Q273" t="str">
        <f t="shared" si="4"/>
        <v>与博士一起上阵，攻击提高12%</v>
      </c>
    </row>
    <row r="274" spans="1:17">
      <c r="A274" s="1">
        <v>2030911</v>
      </c>
      <c r="B274" s="2" t="s">
        <v>640</v>
      </c>
      <c r="C274" s="2">
        <v>0</v>
      </c>
      <c r="D274" s="2">
        <v>1</v>
      </c>
      <c r="E274" s="2">
        <v>20078</v>
      </c>
      <c r="F274" s="2">
        <v>0</v>
      </c>
      <c r="G274" s="2">
        <v>0</v>
      </c>
      <c r="H274" s="2">
        <v>0</v>
      </c>
      <c r="I274" s="2" t="s">
        <v>641</v>
      </c>
      <c r="K274" s="43" t="str">
        <f>INDEX(英雄信息!$C$3:$O$5266,IF(ISERROR(MATCH($A274,英雄信息!$C:$C,0)),IF(ISERROR(MATCH($A274,英雄信息!$D:$D,0)),IF(ISERROR(MATCH($A274,英雄信息!$E:$E,0)),MATCH($A274,英雄信息!$F:$F,0),MATCH($A274,英雄信息!$E:$E,0)),MATCH($A274,英雄信息!$D:$D,0)),MATCH($A274,英雄信息!$C:$C,0))-1,13)</f>
        <v>拳击男</v>
      </c>
      <c r="L274" t="str">
        <f>IF(E274=0,"",VLOOKUP(E274,英雄信息!$A:$B,2,0))</f>
        <v>阿修罗盔甲</v>
      </c>
      <c r="M274" t="str">
        <f>IF(F274=0,"",VLOOKUP(F274,英雄信息!$A:$B,2,0))</f>
        <v/>
      </c>
      <c r="N274" t="str">
        <f>IF(G274=0,"",VLOOKUP(G274,英雄信息!$A:$B,2,0))</f>
        <v/>
      </c>
      <c r="O274" t="str">
        <f>IF(H274=0,"",VLOOKUP(H274,英雄信息!$A:$B,2,0))</f>
        <v/>
      </c>
      <c r="Q274" t="str">
        <f t="shared" si="4"/>
        <v>与阿修罗盔甲一起上阵，生命提高16%</v>
      </c>
    </row>
    <row r="275" spans="1:17">
      <c r="A275" s="1">
        <v>2030921</v>
      </c>
      <c r="B275" s="2" t="s">
        <v>642</v>
      </c>
      <c r="C275" s="2">
        <v>0</v>
      </c>
      <c r="D275" s="2">
        <v>1</v>
      </c>
      <c r="E275" s="2">
        <v>10012</v>
      </c>
      <c r="F275" s="2">
        <v>0</v>
      </c>
      <c r="G275" s="2">
        <v>0</v>
      </c>
      <c r="H275" s="2">
        <v>0</v>
      </c>
      <c r="I275" s="2" t="s">
        <v>643</v>
      </c>
      <c r="K275" s="43" t="str">
        <f>INDEX(英雄信息!$C$3:$O$5266,IF(ISERROR(MATCH($A275,英雄信息!$C:$C,0)),IF(ISERROR(MATCH($A275,英雄信息!$D:$D,0)),IF(ISERROR(MATCH($A275,英雄信息!$E:$E,0)),MATCH($A275,英雄信息!$F:$F,0),MATCH($A275,英雄信息!$E:$E,0)),MATCH($A275,英雄信息!$D:$D,0)),MATCH($A275,英雄信息!$C:$C,0))-1,13)</f>
        <v>拳击男</v>
      </c>
      <c r="L275" t="str">
        <f>IF(E275=0,"",VLOOKUP(E275,英雄信息!$A:$B,2,0))</f>
        <v>僵尸男</v>
      </c>
      <c r="M275" t="str">
        <f>IF(F275=0,"",VLOOKUP(F275,英雄信息!$A:$B,2,0))</f>
        <v/>
      </c>
      <c r="N275" t="str">
        <f>IF(G275=0,"",VLOOKUP(G275,英雄信息!$A:$B,2,0))</f>
        <v/>
      </c>
      <c r="O275" t="str">
        <f>IF(H275=0,"",VLOOKUP(H275,英雄信息!$A:$B,2,0))</f>
        <v/>
      </c>
      <c r="Q275" t="str">
        <f t="shared" si="4"/>
        <v>与僵尸男一起上阵，攻击提高15%</v>
      </c>
    </row>
    <row r="276" spans="1:17">
      <c r="A276" s="1">
        <v>2032011</v>
      </c>
      <c r="B276" s="2" t="s">
        <v>644</v>
      </c>
      <c r="C276" s="2">
        <v>0</v>
      </c>
      <c r="D276" s="2">
        <v>1</v>
      </c>
      <c r="E276" s="2">
        <v>20012</v>
      </c>
      <c r="F276" s="2">
        <v>0</v>
      </c>
      <c r="G276" s="2">
        <v>0</v>
      </c>
      <c r="H276" s="2">
        <v>0</v>
      </c>
      <c r="I276" s="2" t="s">
        <v>645</v>
      </c>
      <c r="K276" s="43" t="str">
        <f>INDEX(英雄信息!$C$3:$O$5266,IF(ISERROR(MATCH($A276,英雄信息!$C:$C,0)),IF(ISERROR(MATCH($A276,英雄信息!$D:$D,0)),IF(ISERROR(MATCH($A276,英雄信息!$E:$E,0)),MATCH($A276,英雄信息!$F:$F,0),MATCH($A276,英雄信息!$E:$E,0)),MATCH($A276,英雄信息!$D:$D,0)),MATCH($A276,英雄信息!$C:$C,0))-1,13)</f>
        <v>袖珍机器人</v>
      </c>
      <c r="L276" t="str">
        <f>IF(E276=0,"",VLOOKUP(E276,英雄信息!$A:$B,2,0))</f>
        <v>杰诺斯</v>
      </c>
      <c r="M276" t="str">
        <f>IF(F276=0,"",VLOOKUP(F276,英雄信息!$A:$B,2,0))</f>
        <v/>
      </c>
      <c r="N276" t="str">
        <f>IF(G276=0,"",VLOOKUP(G276,英雄信息!$A:$B,2,0))</f>
        <v/>
      </c>
      <c r="O276" t="str">
        <f>IF(H276=0,"",VLOOKUP(H276,英雄信息!$A:$B,2,0))</f>
        <v/>
      </c>
      <c r="Q276" t="str">
        <f t="shared" si="4"/>
        <v>与杰诺斯一起上阵，生命提高15%</v>
      </c>
    </row>
    <row r="277" spans="1:17">
      <c r="A277" s="1">
        <v>2032021</v>
      </c>
      <c r="B277" s="2" t="s">
        <v>646</v>
      </c>
      <c r="C277" s="2">
        <v>0</v>
      </c>
      <c r="D277" s="2">
        <v>1</v>
      </c>
      <c r="E277" s="2">
        <v>10012</v>
      </c>
      <c r="F277" s="2">
        <v>0</v>
      </c>
      <c r="G277" s="2">
        <v>0</v>
      </c>
      <c r="H277" s="2">
        <v>0</v>
      </c>
      <c r="I277" s="2" t="s">
        <v>643</v>
      </c>
      <c r="K277" s="43" t="str">
        <f>INDEX(英雄信息!$C$3:$O$5266,IF(ISERROR(MATCH($A277,英雄信息!$C:$C,0)),IF(ISERROR(MATCH($A277,英雄信息!$D:$D,0)),IF(ISERROR(MATCH($A277,英雄信息!$E:$E,0)),MATCH($A277,英雄信息!$F:$F,0),MATCH($A277,英雄信息!$E:$E,0)),MATCH($A277,英雄信息!$D:$D,0)),MATCH($A277,英雄信息!$C:$C,0))-1,13)</f>
        <v>袖珍机器人</v>
      </c>
      <c r="L277" t="str">
        <f>IF(E277=0,"",VLOOKUP(E277,英雄信息!$A:$B,2,0))</f>
        <v>僵尸男</v>
      </c>
      <c r="M277" t="str">
        <f>IF(F277=0,"",VLOOKUP(F277,英雄信息!$A:$B,2,0))</f>
        <v/>
      </c>
      <c r="N277" t="str">
        <f>IF(G277=0,"",VLOOKUP(G277,英雄信息!$A:$B,2,0))</f>
        <v/>
      </c>
      <c r="O277" t="str">
        <f>IF(H277=0,"",VLOOKUP(H277,英雄信息!$A:$B,2,0))</f>
        <v/>
      </c>
      <c r="Q277" t="str">
        <f t="shared" si="4"/>
        <v>与僵尸男一起上阵，攻击提高15%</v>
      </c>
    </row>
    <row r="278" spans="1:17">
      <c r="A278" s="1">
        <v>2033111</v>
      </c>
      <c r="B278" s="2" t="s">
        <v>647</v>
      </c>
      <c r="C278" s="2">
        <v>0</v>
      </c>
      <c r="D278" s="2">
        <v>1</v>
      </c>
      <c r="E278" s="2">
        <v>20188</v>
      </c>
      <c r="F278" s="2">
        <v>0</v>
      </c>
      <c r="G278" s="2">
        <v>0</v>
      </c>
      <c r="H278" s="2">
        <v>0</v>
      </c>
      <c r="I278" s="2" t="s">
        <v>598</v>
      </c>
      <c r="K278" s="43" t="str">
        <f>INDEX(英雄信息!$C$3:$O$5266,IF(ISERROR(MATCH($A278,英雄信息!$C:$C,0)),IF(ISERROR(MATCH($A278,英雄信息!$D:$D,0)),IF(ISERROR(MATCH($A278,英雄信息!$E:$E,0)),MATCH($A278,英雄信息!$F:$F,0),MATCH($A278,英雄信息!$E:$E,0)),MATCH($A278,英雄信息!$D:$D,0)),MATCH($A278,英雄信息!$C:$C,0))-1,13)</f>
        <v>霸王催眠花</v>
      </c>
      <c r="L278" t="str">
        <f>IF(E278=0,"",VLOOKUP(E278,英雄信息!$A:$B,2,0))</f>
        <v>十字键</v>
      </c>
      <c r="M278" t="str">
        <f>IF(F278=0,"",VLOOKUP(F278,英雄信息!$A:$B,2,0))</f>
        <v/>
      </c>
      <c r="N278" t="str">
        <f>IF(G278=0,"",VLOOKUP(G278,英雄信息!$A:$B,2,0))</f>
        <v/>
      </c>
      <c r="O278" t="str">
        <f>IF(H278=0,"",VLOOKUP(H278,英雄信息!$A:$B,2,0))</f>
        <v/>
      </c>
      <c r="Q278" t="str">
        <f t="shared" si="4"/>
        <v>与十字键一起上阵，生命提高15%</v>
      </c>
    </row>
    <row r="279" spans="1:17">
      <c r="A279" s="1">
        <v>2035311</v>
      </c>
      <c r="B279" s="2" t="s">
        <v>648</v>
      </c>
      <c r="C279" s="2">
        <v>0</v>
      </c>
      <c r="D279" s="2">
        <v>1</v>
      </c>
      <c r="E279" s="2">
        <v>20155</v>
      </c>
      <c r="F279" s="2">
        <v>0</v>
      </c>
      <c r="G279" s="2">
        <v>0</v>
      </c>
      <c r="H279" s="2">
        <v>0</v>
      </c>
      <c r="I279" s="2" t="s">
        <v>649</v>
      </c>
      <c r="K279" s="43" t="str">
        <f>INDEX(英雄信息!$C$3:$O$5266,IF(ISERROR(MATCH($A279,英雄信息!$C:$C,0)),IF(ISERROR(MATCH($A279,英雄信息!$D:$D,0)),IF(ISERROR(MATCH($A279,英雄信息!$E:$E,0)),MATCH($A279,英雄信息!$F:$F,0),MATCH($A279,英雄信息!$E:$E,0)),MATCH($A279,英雄信息!$D:$D,0)),MATCH($A279,英雄信息!$C:$C,0))-1,13)</f>
        <v>快拳黑人</v>
      </c>
      <c r="L279" t="str">
        <f>IF(E279=0,"",VLOOKUP(E279,英雄信息!$A:$B,2,0))</f>
        <v>猪神</v>
      </c>
      <c r="M279" t="str">
        <f>IF(F279=0,"",VLOOKUP(F279,英雄信息!$A:$B,2,0))</f>
        <v/>
      </c>
      <c r="N279" t="str">
        <f>IF(G279=0,"",VLOOKUP(G279,英雄信息!$A:$B,2,0))</f>
        <v/>
      </c>
      <c r="O279" t="str">
        <f>IF(H279=0,"",VLOOKUP(H279,英雄信息!$A:$B,2,0))</f>
        <v/>
      </c>
      <c r="Q279" t="str">
        <f t="shared" si="4"/>
        <v>与猪神一起上阵，生命提高15%</v>
      </c>
    </row>
    <row r="280" spans="1:17">
      <c r="A280" s="1">
        <v>2036411</v>
      </c>
      <c r="B280" s="2" t="s">
        <v>650</v>
      </c>
      <c r="C280" s="2">
        <v>0</v>
      </c>
      <c r="D280" s="2">
        <v>1</v>
      </c>
      <c r="E280" s="2">
        <v>20023</v>
      </c>
      <c r="F280" s="2">
        <v>0</v>
      </c>
      <c r="G280" s="2">
        <v>0</v>
      </c>
      <c r="H280" s="2">
        <v>0</v>
      </c>
      <c r="I280" s="2" t="s">
        <v>621</v>
      </c>
      <c r="K280" s="43" t="str">
        <f>INDEX(英雄信息!$C$3:$O$5266,IF(ISERROR(MATCH($A280,英雄信息!$C:$C,0)),IF(ISERROR(MATCH($A280,英雄信息!$D:$D,0)),IF(ISERROR(MATCH($A280,英雄信息!$E:$E,0)),MATCH($A280,英雄信息!$F:$F,0),MATCH($A280,英雄信息!$E:$E,0)),MATCH($A280,英雄信息!$D:$D,0)),MATCH($A280,英雄信息!$C:$C,0))-1,13)</f>
        <v>海洋章鱼人</v>
      </c>
      <c r="L280" t="str">
        <f>IF(E280=0,"",VLOOKUP(E280,英雄信息!$A:$B,2,0))</f>
        <v>甜心假面</v>
      </c>
      <c r="M280" t="str">
        <f>IF(F280=0,"",VLOOKUP(F280,英雄信息!$A:$B,2,0))</f>
        <v/>
      </c>
      <c r="N280" t="str">
        <f>IF(G280=0,"",VLOOKUP(G280,英雄信息!$A:$B,2,0))</f>
        <v/>
      </c>
      <c r="O280" t="str">
        <f>IF(H280=0,"",VLOOKUP(H280,英雄信息!$A:$B,2,0))</f>
        <v/>
      </c>
      <c r="Q280" t="str">
        <f t="shared" si="4"/>
        <v>与甜心假面一起上阵，攻击提高15%</v>
      </c>
    </row>
    <row r="281" spans="1:17">
      <c r="A281" s="1">
        <v>2037511</v>
      </c>
      <c r="B281" s="2" t="s">
        <v>651</v>
      </c>
      <c r="C281" s="2">
        <v>0</v>
      </c>
      <c r="D281" s="2">
        <v>1</v>
      </c>
      <c r="E281" s="2">
        <v>20067</v>
      </c>
      <c r="F281" s="2">
        <v>0</v>
      </c>
      <c r="G281" s="2">
        <v>0</v>
      </c>
      <c r="H281" s="2">
        <v>0</v>
      </c>
      <c r="I281" s="2" t="s">
        <v>652</v>
      </c>
      <c r="K281" s="43" t="str">
        <f>INDEX(英雄信息!$C$3:$O$5266,IF(ISERROR(MATCH($A281,英雄信息!$C:$C,0)),IF(ISERROR(MATCH($A281,英雄信息!$D:$D,0)),IF(ISERROR(MATCH($A281,英雄信息!$E:$E,0)),MATCH($A281,英雄信息!$F:$F,0),MATCH($A281,英雄信息!$E:$E,0)),MATCH($A281,英雄信息!$D:$D,0)),MATCH($A281,英雄信息!$C:$C,0))-1,13)</f>
        <v>冲浪女</v>
      </c>
      <c r="L281" t="str">
        <f>IF(E281=0,"",VLOOKUP(E281,英雄信息!$A:$B,2,0))</f>
        <v>KING</v>
      </c>
      <c r="M281" t="str">
        <f>IF(F281=0,"",VLOOKUP(F281,英雄信息!$A:$B,2,0))</f>
        <v/>
      </c>
      <c r="N281" t="str">
        <f>IF(G281=0,"",VLOOKUP(G281,英雄信息!$A:$B,2,0))</f>
        <v/>
      </c>
      <c r="O281" t="str">
        <f>IF(H281=0,"",VLOOKUP(H281,英雄信息!$A:$B,2,0))</f>
        <v/>
      </c>
      <c r="Q281" t="str">
        <f t="shared" si="4"/>
        <v>与KING一起上阵，生命提高15%</v>
      </c>
    </row>
    <row r="282" spans="1:17">
      <c r="A282" s="1">
        <v>2037521</v>
      </c>
      <c r="B282" s="2" t="s">
        <v>653</v>
      </c>
      <c r="C282" s="2">
        <v>0</v>
      </c>
      <c r="D282" s="2">
        <v>1</v>
      </c>
      <c r="E282" s="2">
        <v>10573</v>
      </c>
      <c r="F282" s="2">
        <v>0</v>
      </c>
      <c r="G282" s="2">
        <v>0</v>
      </c>
      <c r="H282" s="2">
        <v>0</v>
      </c>
      <c r="I282" s="2" t="s">
        <v>654</v>
      </c>
      <c r="K282" s="43" t="str">
        <f>INDEX(英雄信息!$C$3:$O$5266,IF(ISERROR(MATCH($A282,英雄信息!$C:$C,0)),IF(ISERROR(MATCH($A282,英雄信息!$D:$D,0)),IF(ISERROR(MATCH($A282,英雄信息!$E:$E,0)),MATCH($A282,英雄信息!$F:$F,0),MATCH($A282,英雄信息!$E:$E,0)),MATCH($A282,英雄信息!$D:$D,0)),MATCH($A282,英雄信息!$C:$C,0))-1,13)</f>
        <v>冲浪女</v>
      </c>
      <c r="L282" t="str">
        <f>IF(E282=0,"",VLOOKUP(E282,英雄信息!$A:$B,2,0))</f>
        <v>快拳黑人</v>
      </c>
      <c r="M282" t="str">
        <f>IF(F282=0,"",VLOOKUP(F282,英雄信息!$A:$B,2,0))</f>
        <v/>
      </c>
      <c r="N282" t="str">
        <f>IF(G282=0,"",VLOOKUP(G282,英雄信息!$A:$B,2,0))</f>
        <v/>
      </c>
      <c r="O282" t="str">
        <f>IF(H282=0,"",VLOOKUP(H282,英雄信息!$A:$B,2,0))</f>
        <v/>
      </c>
      <c r="Q282" t="str">
        <f t="shared" si="4"/>
        <v>与快拳黑人一起上阵，攻击提高10%</v>
      </c>
    </row>
    <row r="283" spans="1:17">
      <c r="A283" s="1">
        <v>2037522</v>
      </c>
      <c r="B283" s="2" t="s">
        <v>653</v>
      </c>
      <c r="C283" s="2">
        <v>0</v>
      </c>
      <c r="D283" s="2">
        <v>1</v>
      </c>
      <c r="E283" s="2">
        <v>20375</v>
      </c>
      <c r="F283" s="2">
        <v>0</v>
      </c>
      <c r="G283" s="2">
        <v>0</v>
      </c>
      <c r="H283" s="2">
        <v>0</v>
      </c>
      <c r="I283" s="2" t="s">
        <v>655</v>
      </c>
      <c r="K283" s="43" t="str">
        <f>INDEX(英雄信息!$C$3:$O$5266,IF(ISERROR(MATCH($A283,英雄信息!$C:$C,0)),IF(ISERROR(MATCH($A283,英雄信息!$D:$D,0)),IF(ISERROR(MATCH($A283,英雄信息!$E:$E,0)),MATCH($A283,英雄信息!$F:$F,0),MATCH($A283,英雄信息!$E:$E,0)),MATCH($A283,英雄信息!$D:$D,0)),MATCH($A283,英雄信息!$C:$C,0))-1,13)</f>
        <v>快拳黑人</v>
      </c>
      <c r="L283" t="str">
        <f>IF(E283=0,"",VLOOKUP(E283,英雄信息!$A:$B,2,0))</f>
        <v>冲浪女</v>
      </c>
      <c r="M283" t="str">
        <f>IF(F283=0,"",VLOOKUP(F283,英雄信息!$A:$B,2,0))</f>
        <v/>
      </c>
      <c r="N283" t="str">
        <f>IF(G283=0,"",VLOOKUP(G283,英雄信息!$A:$B,2,0))</f>
        <v/>
      </c>
      <c r="O283" t="str">
        <f>IF(H283=0,"",VLOOKUP(H283,英雄信息!$A:$B,2,0))</f>
        <v/>
      </c>
      <c r="Q283" t="str">
        <f t="shared" si="4"/>
        <v>与冲浪女一起上阵，攻击提高10%</v>
      </c>
    </row>
    <row r="284" spans="1:17">
      <c r="A284" s="1">
        <v>2037531</v>
      </c>
      <c r="B284" s="2" t="s">
        <v>656</v>
      </c>
      <c r="C284" s="2">
        <v>0</v>
      </c>
      <c r="D284" s="2">
        <v>1</v>
      </c>
      <c r="E284" s="2">
        <v>10364</v>
      </c>
      <c r="F284" s="2">
        <v>20408</v>
      </c>
      <c r="G284" s="2">
        <v>0</v>
      </c>
      <c r="H284" s="2">
        <v>0</v>
      </c>
      <c r="I284" s="2" t="s">
        <v>1551</v>
      </c>
      <c r="K284" s="43" t="str">
        <f>INDEX(英雄信息!$C$3:$O$5266,IF(ISERROR(MATCH($A284,英雄信息!$C:$C,0)),IF(ISERROR(MATCH($A284,英雄信息!$D:$D,0)),IF(ISERROR(MATCH($A284,英雄信息!$E:$E,0)),MATCH($A284,英雄信息!$F:$F,0),MATCH($A284,英雄信息!$E:$E,0)),MATCH($A284,英雄信息!$D:$D,0)),MATCH($A284,英雄信息!$C:$C,0))-1,13)</f>
        <v>冲浪女</v>
      </c>
      <c r="L284" t="str">
        <f>IF(E284=0,"",VLOOKUP(E284,英雄信息!$A:$B,2,0))</f>
        <v>触手系怪人</v>
      </c>
      <c r="M284" t="str">
        <f>IF(F284=0,"",VLOOKUP(F284,英雄信息!$A:$B,2,0))</f>
        <v>霸王花</v>
      </c>
      <c r="N284" t="str">
        <f>IF(G284=0,"",VLOOKUP(G284,英雄信息!$A:$B,2,0))</f>
        <v/>
      </c>
      <c r="O284" t="str">
        <f>IF(H284=0,"",VLOOKUP(H284,英雄信息!$A:$B,2,0))</f>
        <v/>
      </c>
      <c r="Q284" t="str">
        <f t="shared" si="4"/>
        <v>与触手系怪人、霸王花一起上阵，生命提高14%</v>
      </c>
    </row>
    <row r="285" spans="1:17">
      <c r="A285" s="1">
        <v>2037532</v>
      </c>
      <c r="B285" s="2" t="s">
        <v>656</v>
      </c>
      <c r="C285" s="2">
        <v>0</v>
      </c>
      <c r="D285" s="2">
        <v>1</v>
      </c>
      <c r="E285" s="2">
        <v>20375</v>
      </c>
      <c r="F285" s="2">
        <v>20408</v>
      </c>
      <c r="G285" s="2">
        <v>0</v>
      </c>
      <c r="H285" s="2">
        <v>0</v>
      </c>
      <c r="I285" s="2" t="s">
        <v>657</v>
      </c>
      <c r="K285" s="43" t="str">
        <f>INDEX(英雄信息!$C$3:$O$5266,IF(ISERROR(MATCH($A285,英雄信息!$C:$C,0)),IF(ISERROR(MATCH($A285,英雄信息!$D:$D,0)),IF(ISERROR(MATCH($A285,英雄信息!$E:$E,0)),MATCH($A285,英雄信息!$F:$F,0),MATCH($A285,英雄信息!$E:$E,0)),MATCH($A285,英雄信息!$D:$D,0)),MATCH($A285,英雄信息!$C:$C,0))-1,13)</f>
        <v>慌张的海族</v>
      </c>
      <c r="L285" t="str">
        <f>IF(E285=0,"",VLOOKUP(E285,英雄信息!$A:$B,2,0))</f>
        <v>冲浪女</v>
      </c>
      <c r="M285" t="str">
        <f>IF(F285=0,"",VLOOKUP(F285,英雄信息!$A:$B,2,0))</f>
        <v>霸王花</v>
      </c>
      <c r="N285" t="str">
        <f>IF(G285=0,"",VLOOKUP(G285,英雄信息!$A:$B,2,0))</f>
        <v/>
      </c>
      <c r="O285" t="str">
        <f>IF(H285=0,"",VLOOKUP(H285,英雄信息!$A:$B,2,0))</f>
        <v/>
      </c>
      <c r="Q285" t="str">
        <f t="shared" si="4"/>
        <v>与冲浪女、霸王花一起上阵，生命提高14%</v>
      </c>
    </row>
    <row r="286" spans="1:17">
      <c r="A286" s="1">
        <v>2037533</v>
      </c>
      <c r="B286" s="2" t="s">
        <v>656</v>
      </c>
      <c r="C286" s="2">
        <v>0</v>
      </c>
      <c r="D286" s="2">
        <v>1</v>
      </c>
      <c r="E286" s="2">
        <v>20375</v>
      </c>
      <c r="F286" s="2">
        <v>10364</v>
      </c>
      <c r="G286" s="2">
        <v>0</v>
      </c>
      <c r="H286" s="2">
        <v>0</v>
      </c>
      <c r="I286" s="2" t="s">
        <v>1541</v>
      </c>
      <c r="K286" s="43" t="str">
        <f>INDEX(英雄信息!$C$3:$O$5266,IF(ISERROR(MATCH($A286,英雄信息!$C:$C,0)),IF(ISERROR(MATCH($A286,英雄信息!$D:$D,0)),IF(ISERROR(MATCH($A286,英雄信息!$E:$E,0)),MATCH($A286,英雄信息!$F:$F,0),MATCH($A286,英雄信息!$E:$E,0)),MATCH($A286,英雄信息!$D:$D,0)),MATCH($A286,英雄信息!$C:$C,0))-1,13)</f>
        <v>霸王花</v>
      </c>
      <c r="L286" t="str">
        <f>IF(E286=0,"",VLOOKUP(E286,英雄信息!$A:$B,2,0))</f>
        <v>冲浪女</v>
      </c>
      <c r="M286" t="str">
        <f>IF(F286=0,"",VLOOKUP(F286,英雄信息!$A:$B,2,0))</f>
        <v>触手系怪人</v>
      </c>
      <c r="N286" t="str">
        <f>IF(G286=0,"",VLOOKUP(G286,英雄信息!$A:$B,2,0))</f>
        <v/>
      </c>
      <c r="O286" t="str">
        <f>IF(H286=0,"",VLOOKUP(H286,英雄信息!$A:$B,2,0))</f>
        <v/>
      </c>
      <c r="Q286" t="str">
        <f t="shared" si="4"/>
        <v>与冲浪女、触手系怪人一起上阵，生命提高14%</v>
      </c>
    </row>
    <row r="287" spans="1:17">
      <c r="A287" s="1">
        <v>2038611</v>
      </c>
      <c r="B287" s="2" t="s">
        <v>658</v>
      </c>
      <c r="C287" s="2">
        <v>0</v>
      </c>
      <c r="D287" s="2">
        <v>1</v>
      </c>
      <c r="E287" s="2">
        <v>20419</v>
      </c>
      <c r="F287" s="2">
        <v>0</v>
      </c>
      <c r="G287" s="2">
        <v>0</v>
      </c>
      <c r="H287" s="2">
        <v>0</v>
      </c>
      <c r="I287" s="2" t="s">
        <v>1565</v>
      </c>
      <c r="K287" s="43" t="str">
        <f>INDEX(英雄信息!$C$3:$O$5266,IF(ISERROR(MATCH($A287,英雄信息!$C:$C,0)),IF(ISERROR(MATCH($A287,英雄信息!$D:$D,0)),IF(ISERROR(MATCH($A287,英雄信息!$E:$E,0)),MATCH($A287,英雄信息!$F:$F,0),MATCH($A287,英雄信息!$E:$E,0)),MATCH($A287,英雄信息!$D:$D,0)),MATCH($A287,英雄信息!$C:$C,0))-1,13)</f>
        <v>慌张的海族</v>
      </c>
      <c r="L287" t="str">
        <f>IF(E287=0,"",VLOOKUP(E287,英雄信息!$A:$B,2,0))</f>
        <v>蜘蛛变态人</v>
      </c>
      <c r="M287" t="str">
        <f>IF(F287=0,"",VLOOKUP(F287,英雄信息!$A:$B,2,0))</f>
        <v/>
      </c>
      <c r="N287" t="str">
        <f>IF(G287=0,"",VLOOKUP(G287,英雄信息!$A:$B,2,0))</f>
        <v/>
      </c>
      <c r="O287" t="str">
        <f>IF(H287=0,"",VLOOKUP(H287,英雄信息!$A:$B,2,0))</f>
        <v/>
      </c>
      <c r="Q287" t="str">
        <f t="shared" si="4"/>
        <v>与蜘蛛变态人一起上阵，生命提高12%</v>
      </c>
    </row>
    <row r="288" spans="1:17">
      <c r="A288" s="1">
        <v>2038612</v>
      </c>
      <c r="B288" s="2" t="s">
        <v>658</v>
      </c>
      <c r="C288" s="2">
        <v>0</v>
      </c>
      <c r="D288" s="2">
        <v>1</v>
      </c>
      <c r="E288" s="2">
        <v>10364</v>
      </c>
      <c r="F288" s="2">
        <v>0</v>
      </c>
      <c r="G288" s="2">
        <v>0</v>
      </c>
      <c r="H288" s="2">
        <v>0</v>
      </c>
      <c r="I288" s="2" t="s">
        <v>1545</v>
      </c>
      <c r="K288" s="43" t="str">
        <f>INDEX(英雄信息!$C$3:$O$5266,IF(ISERROR(MATCH($A288,英雄信息!$C:$C,0)),IF(ISERROR(MATCH($A288,英雄信息!$D:$D,0)),IF(ISERROR(MATCH($A288,英雄信息!$E:$E,0)),MATCH($A288,英雄信息!$F:$F,0),MATCH($A288,英雄信息!$E:$E,0)),MATCH($A288,英雄信息!$D:$D,0)),MATCH($A288,英雄信息!$C:$C,0))-1,13)</f>
        <v>蜘蛛变态人</v>
      </c>
      <c r="L288" t="str">
        <f>IF(E288=0,"",VLOOKUP(E288,英雄信息!$A:$B,2,0))</f>
        <v>触手系怪人</v>
      </c>
      <c r="M288" t="str">
        <f>IF(F288=0,"",VLOOKUP(F288,英雄信息!$A:$B,2,0))</f>
        <v/>
      </c>
      <c r="N288" t="str">
        <f>IF(G288=0,"",VLOOKUP(G288,英雄信息!$A:$B,2,0))</f>
        <v/>
      </c>
      <c r="O288" t="str">
        <f>IF(H288=0,"",VLOOKUP(H288,英雄信息!$A:$B,2,0))</f>
        <v/>
      </c>
      <c r="Q288" t="str">
        <f t="shared" si="4"/>
        <v>与触手系怪人一起上阵，生命提高12%</v>
      </c>
    </row>
    <row r="289" spans="1:17">
      <c r="A289" s="1">
        <v>2038621</v>
      </c>
      <c r="B289" s="2" t="s">
        <v>659</v>
      </c>
      <c r="C289" s="2">
        <v>0</v>
      </c>
      <c r="D289" s="2">
        <v>1</v>
      </c>
      <c r="E289" s="2">
        <v>20419</v>
      </c>
      <c r="F289" s="2">
        <v>0</v>
      </c>
      <c r="G289" s="2">
        <v>0</v>
      </c>
      <c r="H289" s="2">
        <v>0</v>
      </c>
      <c r="I289" s="2" t="s">
        <v>1570</v>
      </c>
      <c r="K289" s="43" t="str">
        <f>INDEX(英雄信息!$C$3:$O$5266,IF(ISERROR(MATCH($A289,英雄信息!$C:$C,0)),IF(ISERROR(MATCH($A289,英雄信息!$D:$D,0)),IF(ISERROR(MATCH($A289,英雄信息!$E:$E,0)),MATCH($A289,英雄信息!$F:$F,0),MATCH($A289,英雄信息!$E:$E,0)),MATCH($A289,英雄信息!$D:$D,0)),MATCH($A289,英雄信息!$C:$C,0))-1,13)</f>
        <v>慌张的海族</v>
      </c>
      <c r="L289" t="str">
        <f>IF(E289=0,"",VLOOKUP(E289,英雄信息!$A:$B,2,0))</f>
        <v>蜘蛛变态人</v>
      </c>
      <c r="M289" t="str">
        <f>IF(F289=0,"",VLOOKUP(F289,英雄信息!$A:$B,2,0))</f>
        <v/>
      </c>
      <c r="N289" t="str">
        <f>IF(G289=0,"",VLOOKUP(G289,英雄信息!$A:$B,2,0))</f>
        <v/>
      </c>
      <c r="O289" t="str">
        <f>IF(H289=0,"",VLOOKUP(H289,英雄信息!$A:$B,2,0))</f>
        <v/>
      </c>
      <c r="Q289" t="str">
        <f t="shared" si="4"/>
        <v>与蜘蛛变态人一起上阵，攻击提高12%</v>
      </c>
    </row>
    <row r="290" spans="1:17">
      <c r="A290" s="1">
        <v>2038622</v>
      </c>
      <c r="B290" s="2" t="s">
        <v>659</v>
      </c>
      <c r="C290" s="2">
        <v>0</v>
      </c>
      <c r="D290" s="2">
        <v>1</v>
      </c>
      <c r="E290" s="2">
        <v>10364</v>
      </c>
      <c r="F290" s="2">
        <v>0</v>
      </c>
      <c r="G290" s="2">
        <v>0</v>
      </c>
      <c r="H290" s="2">
        <v>0</v>
      </c>
      <c r="I290" s="2" t="s">
        <v>1539</v>
      </c>
      <c r="K290" s="43" t="str">
        <f>INDEX(英雄信息!$C$3:$O$5266,IF(ISERROR(MATCH($A290,英雄信息!$C:$C,0)),IF(ISERROR(MATCH($A290,英雄信息!$D:$D,0)),IF(ISERROR(MATCH($A290,英雄信息!$E:$E,0)),MATCH($A290,英雄信息!$F:$F,0),MATCH($A290,英雄信息!$E:$E,0)),MATCH($A290,英雄信息!$D:$D,0)),MATCH($A290,英雄信息!$C:$C,0))-1,13)</f>
        <v>贪吃的蜘蛛</v>
      </c>
      <c r="L290" t="str">
        <f>IF(E290=0,"",VLOOKUP(E290,英雄信息!$A:$B,2,0))</f>
        <v>触手系怪人</v>
      </c>
      <c r="M290" t="str">
        <f>IF(F290=0,"",VLOOKUP(F290,英雄信息!$A:$B,2,0))</f>
        <v/>
      </c>
      <c r="N290" t="str">
        <f>IF(G290=0,"",VLOOKUP(G290,英雄信息!$A:$B,2,0))</f>
        <v/>
      </c>
      <c r="O290" t="str">
        <f>IF(H290=0,"",VLOOKUP(H290,英雄信息!$A:$B,2,0))</f>
        <v/>
      </c>
      <c r="Q290" t="str">
        <f t="shared" si="4"/>
        <v>与触手系怪人一起上阵，攻击提高12%</v>
      </c>
    </row>
    <row r="291" spans="1:17">
      <c r="A291" s="1">
        <v>2039711</v>
      </c>
      <c r="B291" s="2" t="s">
        <v>660</v>
      </c>
      <c r="C291" s="2">
        <v>0</v>
      </c>
      <c r="D291" s="2">
        <v>1</v>
      </c>
      <c r="E291" s="2">
        <v>10386</v>
      </c>
      <c r="F291" s="2">
        <v>0</v>
      </c>
      <c r="G291" s="2">
        <v>0</v>
      </c>
      <c r="H291" s="2">
        <v>0</v>
      </c>
      <c r="I291" s="2" t="s">
        <v>661</v>
      </c>
      <c r="K291" s="43" t="str">
        <f>INDEX(英雄信息!$C$3:$O$5266,IF(ISERROR(MATCH($A291,英雄信息!$C:$C,0)),IF(ISERROR(MATCH($A291,英雄信息!$D:$D,0)),IF(ISERROR(MATCH($A291,英雄信息!$E:$E,0)),MATCH($A291,英雄信息!$F:$F,0),MATCH($A291,英雄信息!$E:$E,0)),MATCH($A291,英雄信息!$D:$D,0)),MATCH($A291,英雄信息!$C:$C,0))-1,13)</f>
        <v>毒液蜘蛛</v>
      </c>
      <c r="L291" t="str">
        <f>IF(E291=0,"",VLOOKUP(E291,英雄信息!$A:$B,2,0))</f>
        <v>哈尔托里诺</v>
      </c>
      <c r="M291" t="str">
        <f>IF(F291=0,"",VLOOKUP(F291,英雄信息!$A:$B,2,0))</f>
        <v/>
      </c>
      <c r="N291" t="str">
        <f>IF(G291=0,"",VLOOKUP(G291,英雄信息!$A:$B,2,0))</f>
        <v/>
      </c>
      <c r="O291" t="str">
        <f>IF(H291=0,"",VLOOKUP(H291,英雄信息!$A:$B,2,0))</f>
        <v/>
      </c>
      <c r="Q291" t="str">
        <f t="shared" si="4"/>
        <v>与哈尔托里诺一起上阵，生命提高11%</v>
      </c>
    </row>
    <row r="292" spans="1:17">
      <c r="A292" s="1">
        <v>2039712</v>
      </c>
      <c r="B292" s="2" t="s">
        <v>660</v>
      </c>
      <c r="C292" s="2">
        <v>0</v>
      </c>
      <c r="D292" s="2">
        <v>1</v>
      </c>
      <c r="E292" s="2">
        <v>10386</v>
      </c>
      <c r="F292" s="2">
        <v>0</v>
      </c>
      <c r="G292" s="2">
        <v>0</v>
      </c>
      <c r="H292" s="2">
        <v>0</v>
      </c>
      <c r="I292" s="2" t="s">
        <v>661</v>
      </c>
      <c r="K292" s="43" t="str">
        <f>INDEX(英雄信息!$C$3:$O$5266,IF(ISERROR(MATCH($A292,英雄信息!$C:$C,0)),IF(ISERROR(MATCH($A292,英雄信息!$D:$D,0)),IF(ISERROR(MATCH($A292,英雄信息!$E:$E,0)),MATCH($A292,英雄信息!$F:$F,0),MATCH($A292,英雄信息!$E:$E,0)),MATCH($A292,英雄信息!$D:$D,0)),MATCH($A292,英雄信息!$C:$C,0))-1,13)</f>
        <v>哈尔托里诺</v>
      </c>
      <c r="L292" t="str">
        <f>IF(E292=0,"",VLOOKUP(E292,英雄信息!$A:$B,2,0))</f>
        <v>哈尔托里诺</v>
      </c>
      <c r="M292" t="str">
        <f>IF(F292=0,"",VLOOKUP(F292,英雄信息!$A:$B,2,0))</f>
        <v/>
      </c>
      <c r="N292" t="str">
        <f>IF(G292=0,"",VLOOKUP(G292,英雄信息!$A:$B,2,0))</f>
        <v/>
      </c>
      <c r="O292" t="str">
        <f>IF(H292=0,"",VLOOKUP(H292,英雄信息!$A:$B,2,0))</f>
        <v/>
      </c>
      <c r="Q292" t="str">
        <f t="shared" si="4"/>
        <v>与哈尔托里诺一起上阵，生命提高11%</v>
      </c>
    </row>
    <row r="293" spans="1:17">
      <c r="A293" s="1">
        <v>2041911</v>
      </c>
      <c r="B293" s="2" t="s">
        <v>662</v>
      </c>
      <c r="C293" s="2">
        <v>0</v>
      </c>
      <c r="D293" s="2">
        <v>1</v>
      </c>
      <c r="E293" s="2">
        <v>10408</v>
      </c>
      <c r="F293" s="2">
        <v>0</v>
      </c>
      <c r="G293" s="2">
        <v>0</v>
      </c>
      <c r="H293" s="2">
        <v>0</v>
      </c>
      <c r="I293" s="2" t="s">
        <v>1569</v>
      </c>
      <c r="K293" s="43" t="str">
        <f>INDEX(英雄信息!$C$3:$O$5266,IF(ISERROR(MATCH($A293,英雄信息!$C:$C,0)),IF(ISERROR(MATCH($A293,英雄信息!$D:$D,0)),IF(ISERROR(MATCH($A293,英雄信息!$E:$E,0)),MATCH($A293,英雄信息!$F:$F,0),MATCH($A293,英雄信息!$E:$E,0)),MATCH($A293,英雄信息!$D:$D,0)),MATCH($A293,英雄信息!$C:$C,0))-1,13)</f>
        <v>蜘蛛变态人</v>
      </c>
      <c r="L293" t="str">
        <f>IF(E293=0,"",VLOOKUP(E293,英雄信息!$A:$B,2,0))</f>
        <v>强力拳击手</v>
      </c>
      <c r="M293" t="str">
        <f>IF(F293=0,"",VLOOKUP(F293,英雄信息!$A:$B,2,0))</f>
        <v/>
      </c>
      <c r="N293" t="str">
        <f>IF(G293=0,"",VLOOKUP(G293,英雄信息!$A:$B,2,0))</f>
        <v/>
      </c>
      <c r="O293" t="str">
        <f>IF(H293=0,"",VLOOKUP(H293,英雄信息!$A:$B,2,0))</f>
        <v/>
      </c>
      <c r="Q293" t="str">
        <f t="shared" si="4"/>
        <v>与强力拳击手一起上阵，生命提高12%</v>
      </c>
    </row>
    <row r="294" spans="1:17">
      <c r="A294" s="1">
        <v>2041912</v>
      </c>
      <c r="B294" s="2" t="s">
        <v>662</v>
      </c>
      <c r="C294" s="2">
        <v>0</v>
      </c>
      <c r="D294" s="2">
        <v>1</v>
      </c>
      <c r="E294" s="2">
        <v>20419</v>
      </c>
      <c r="F294" s="2">
        <v>0</v>
      </c>
      <c r="G294" s="2">
        <v>0</v>
      </c>
      <c r="H294" s="2">
        <v>0</v>
      </c>
      <c r="I294" s="2" t="s">
        <v>1565</v>
      </c>
      <c r="K294" s="43" t="str">
        <f>INDEX(英雄信息!$C$3:$O$5266,IF(ISERROR(MATCH($A294,英雄信息!$C:$C,0)),IF(ISERROR(MATCH($A294,英雄信息!$D:$D,0)),IF(ISERROR(MATCH($A294,英雄信息!$E:$E,0)),MATCH($A294,英雄信息!$F:$F,0),MATCH($A294,英雄信息!$E:$E,0)),MATCH($A294,英雄信息!$D:$D,0)),MATCH($A294,英雄信息!$C:$C,0))-1,13)</f>
        <v>拳击男</v>
      </c>
      <c r="L294" t="str">
        <f>IF(E294=0,"",VLOOKUP(E294,英雄信息!$A:$B,2,0))</f>
        <v>蜘蛛变态人</v>
      </c>
      <c r="M294" t="str">
        <f>IF(F294=0,"",VLOOKUP(F294,英雄信息!$A:$B,2,0))</f>
        <v/>
      </c>
      <c r="N294" t="str">
        <f>IF(G294=0,"",VLOOKUP(G294,英雄信息!$A:$B,2,0))</f>
        <v/>
      </c>
      <c r="O294" t="str">
        <f>IF(H294=0,"",VLOOKUP(H294,英雄信息!$A:$B,2,0))</f>
        <v/>
      </c>
      <c r="Q294" t="str">
        <f t="shared" si="4"/>
        <v>与蜘蛛变态人一起上阵，生命提高12%</v>
      </c>
    </row>
    <row r="295" spans="1:17">
      <c r="A295" s="1">
        <v>2043011</v>
      </c>
      <c r="B295" s="2" t="s">
        <v>663</v>
      </c>
      <c r="C295" s="2">
        <v>0</v>
      </c>
      <c r="D295" s="2">
        <v>1</v>
      </c>
      <c r="E295" s="2">
        <v>20023</v>
      </c>
      <c r="F295" s="2">
        <v>0</v>
      </c>
      <c r="G295" s="2">
        <v>0</v>
      </c>
      <c r="H295" s="2">
        <v>0</v>
      </c>
      <c r="I295" s="2" t="s">
        <v>621</v>
      </c>
      <c r="K295" s="43" t="str">
        <f>INDEX(英雄信息!$C$3:$O$5266,IF(ISERROR(MATCH($A295,英雄信息!$C:$C,0)),IF(ISERROR(MATCH($A295,英雄信息!$D:$D,0)),IF(ISERROR(MATCH($A295,英雄信息!$E:$E,0)),MATCH($A295,英雄信息!$F:$F,0),MATCH($A295,英雄信息!$E:$E,0)),MATCH($A295,英雄信息!$D:$D,0)),MATCH($A295,英雄信息!$C:$C,0))-1,13)</f>
        <v>贪吃的蜘蛛</v>
      </c>
      <c r="L295" t="str">
        <f>IF(E295=0,"",VLOOKUP(E295,英雄信息!$A:$B,2,0))</f>
        <v>甜心假面</v>
      </c>
      <c r="M295" t="str">
        <f>IF(F295=0,"",VLOOKUP(F295,英雄信息!$A:$B,2,0))</f>
        <v/>
      </c>
      <c r="N295" t="str">
        <f>IF(G295=0,"",VLOOKUP(G295,英雄信息!$A:$B,2,0))</f>
        <v/>
      </c>
      <c r="O295" t="str">
        <f>IF(H295=0,"",VLOOKUP(H295,英雄信息!$A:$B,2,0))</f>
        <v/>
      </c>
      <c r="Q295" t="str">
        <f t="shared" si="4"/>
        <v>与甜心假面一起上阵，攻击提高15%</v>
      </c>
    </row>
    <row r="296" spans="1:17">
      <c r="A296" s="1">
        <v>2043021</v>
      </c>
      <c r="B296" s="2" t="s">
        <v>664</v>
      </c>
      <c r="C296" s="2">
        <v>0</v>
      </c>
      <c r="D296" s="2">
        <v>1</v>
      </c>
      <c r="E296" s="2">
        <v>30023</v>
      </c>
      <c r="F296" s="2">
        <v>0</v>
      </c>
      <c r="G296" s="2">
        <v>0</v>
      </c>
      <c r="H296" s="2">
        <v>0</v>
      </c>
      <c r="I296" s="2" t="s">
        <v>665</v>
      </c>
      <c r="K296" s="43" t="str">
        <f>INDEX(英雄信息!$C$3:$O$5266,IF(ISERROR(MATCH($A296,英雄信息!$C:$C,0)),IF(ISERROR(MATCH($A296,英雄信息!$D:$D,0)),IF(ISERROR(MATCH($A296,英雄信息!$E:$E,0)),MATCH($A296,英雄信息!$F:$F,0),MATCH($A296,英雄信息!$E:$E,0)),MATCH($A296,英雄信息!$D:$D,0)),MATCH($A296,英雄信息!$C:$C,0))-1,13)</f>
        <v>贪吃的蜘蛛</v>
      </c>
      <c r="L296" t="str">
        <f>IF(E296=0,"",VLOOKUP(E296,英雄信息!$A:$B,2,0))</f>
        <v>钻头武士</v>
      </c>
      <c r="M296" t="str">
        <f>IF(F296=0,"",VLOOKUP(F296,英雄信息!$A:$B,2,0))</f>
        <v/>
      </c>
      <c r="N296" t="str">
        <f>IF(G296=0,"",VLOOKUP(G296,英雄信息!$A:$B,2,0))</f>
        <v/>
      </c>
      <c r="O296" t="str">
        <f>IF(H296=0,"",VLOOKUP(H296,英雄信息!$A:$B,2,0))</f>
        <v/>
      </c>
      <c r="Q296" t="str">
        <f t="shared" si="4"/>
        <v>与钻头武士一起上阵，生命提高15%</v>
      </c>
    </row>
    <row r="297" spans="1:17">
      <c r="A297" s="1">
        <v>2044111</v>
      </c>
      <c r="B297" s="2" t="s">
        <v>666</v>
      </c>
      <c r="C297" s="2">
        <v>0</v>
      </c>
      <c r="D297" s="2">
        <v>1</v>
      </c>
      <c r="E297" s="2">
        <v>20067</v>
      </c>
      <c r="F297" s="2">
        <v>0</v>
      </c>
      <c r="G297" s="2">
        <v>0</v>
      </c>
      <c r="H297" s="2">
        <v>0</v>
      </c>
      <c r="I297" s="2" t="s">
        <v>652</v>
      </c>
      <c r="K297" s="43" t="str">
        <f>INDEX(英雄信息!$C$3:$O$5266,IF(ISERROR(MATCH($A297,英雄信息!$C:$C,0)),IF(ISERROR(MATCH($A297,英雄信息!$D:$D,0)),IF(ISERROR(MATCH($A297,英雄信息!$E:$E,0)),MATCH($A297,英雄信息!$F:$F,0),MATCH($A297,英雄信息!$E:$E,0)),MATCH($A297,英雄信息!$D:$D,0)),MATCH($A297,英雄信息!$C:$C,0))-1,13)</f>
        <v>奇袭梅</v>
      </c>
      <c r="L297" t="str">
        <f>IF(E297=0,"",VLOOKUP(E297,英雄信息!$A:$B,2,0))</f>
        <v>KING</v>
      </c>
      <c r="M297" t="str">
        <f>IF(F297=0,"",VLOOKUP(F297,英雄信息!$A:$B,2,0))</f>
        <v/>
      </c>
      <c r="N297" t="str">
        <f>IF(G297=0,"",VLOOKUP(G297,英雄信息!$A:$B,2,0))</f>
        <v/>
      </c>
      <c r="O297" t="str">
        <f>IF(H297=0,"",VLOOKUP(H297,英雄信息!$A:$B,2,0))</f>
        <v/>
      </c>
      <c r="Q297" t="str">
        <f t="shared" si="4"/>
        <v>与KING一起上阵，生命提高15%</v>
      </c>
    </row>
    <row r="298" spans="1:17">
      <c r="A298" s="1">
        <v>2044121</v>
      </c>
      <c r="B298" s="2" t="s">
        <v>667</v>
      </c>
      <c r="C298" s="2">
        <v>0</v>
      </c>
      <c r="D298" s="2">
        <v>1</v>
      </c>
      <c r="E298" s="2">
        <v>30111</v>
      </c>
      <c r="F298" s="2">
        <v>0</v>
      </c>
      <c r="G298" s="2">
        <v>0</v>
      </c>
      <c r="H298" s="2">
        <v>0</v>
      </c>
      <c r="I298" s="2" t="s">
        <v>1581</v>
      </c>
      <c r="K298" s="43" t="str">
        <f>INDEX(英雄信息!$C$3:$O$5266,IF(ISERROR(MATCH($A298,英雄信息!$C:$C,0)),IF(ISERROR(MATCH($A298,英雄信息!$D:$D,0)),IF(ISERROR(MATCH($A298,英雄信息!$E:$E,0)),MATCH($A298,英雄信息!$F:$F,0),MATCH($A298,英雄信息!$E:$E,0)),MATCH($A298,英雄信息!$D:$D,0)),MATCH($A298,英雄信息!$C:$C,0))-1,13)</f>
        <v>奇袭梅</v>
      </c>
      <c r="L298" t="str">
        <f>IF(E298=0,"",VLOOKUP(E298,英雄信息!$A:$B,2,0))</f>
        <v>牛牛</v>
      </c>
      <c r="M298" t="str">
        <f>IF(F298=0,"",VLOOKUP(F298,英雄信息!$A:$B,2,0))</f>
        <v/>
      </c>
      <c r="N298" t="str">
        <f>IF(G298=0,"",VLOOKUP(G298,英雄信息!$A:$B,2,0))</f>
        <v/>
      </c>
      <c r="O298" t="str">
        <f>IF(H298=0,"",VLOOKUP(H298,英雄信息!$A:$B,2,0))</f>
        <v/>
      </c>
      <c r="Q298" t="str">
        <f t="shared" si="4"/>
        <v>与牛牛一起上阵，生命提高15%</v>
      </c>
    </row>
    <row r="299" spans="1:17">
      <c r="A299" s="1">
        <v>2044131</v>
      </c>
      <c r="B299" s="2" t="s">
        <v>668</v>
      </c>
      <c r="C299" s="2">
        <v>0</v>
      </c>
      <c r="D299" s="2">
        <v>1</v>
      </c>
      <c r="E299" s="2">
        <v>20023</v>
      </c>
      <c r="F299" s="2">
        <v>0</v>
      </c>
      <c r="G299" s="2">
        <v>0</v>
      </c>
      <c r="H299" s="2">
        <v>0</v>
      </c>
      <c r="I299" s="2" t="s">
        <v>621</v>
      </c>
      <c r="K299" s="43" t="str">
        <f>INDEX(英雄信息!$C$3:$O$5266,IF(ISERROR(MATCH($A299,英雄信息!$C:$C,0)),IF(ISERROR(MATCH($A299,英雄信息!$D:$D,0)),IF(ISERROR(MATCH($A299,英雄信息!$E:$E,0)),MATCH($A299,英雄信息!$F:$F,0),MATCH($A299,英雄信息!$E:$E,0)),MATCH($A299,英雄信息!$D:$D,0)),MATCH($A299,英雄信息!$C:$C,0))-1,13)</f>
        <v>奇袭梅</v>
      </c>
      <c r="L299" t="str">
        <f>IF(E299=0,"",VLOOKUP(E299,英雄信息!$A:$B,2,0))</f>
        <v>甜心假面</v>
      </c>
      <c r="M299" t="str">
        <f>IF(F299=0,"",VLOOKUP(F299,英雄信息!$A:$B,2,0))</f>
        <v/>
      </c>
      <c r="N299" t="str">
        <f>IF(G299=0,"",VLOOKUP(G299,英雄信息!$A:$B,2,0))</f>
        <v/>
      </c>
      <c r="O299" t="str">
        <f>IF(H299=0,"",VLOOKUP(H299,英雄信息!$A:$B,2,0))</f>
        <v/>
      </c>
      <c r="Q299" t="str">
        <f t="shared" si="4"/>
        <v>与甜心假面一起上阵，攻击提高15%</v>
      </c>
    </row>
    <row r="300" spans="1:17">
      <c r="A300" s="1">
        <v>2046311</v>
      </c>
      <c r="B300" s="2" t="s">
        <v>669</v>
      </c>
      <c r="C300" s="2">
        <v>0</v>
      </c>
      <c r="D300" s="2">
        <v>1</v>
      </c>
      <c r="E300" s="2">
        <v>30221</v>
      </c>
      <c r="F300" s="2">
        <v>0</v>
      </c>
      <c r="G300" s="2">
        <v>0</v>
      </c>
      <c r="H300" s="2">
        <v>0</v>
      </c>
      <c r="I300" s="2" t="s">
        <v>1553</v>
      </c>
      <c r="K300" s="43" t="str">
        <f>INDEX(英雄信息!$C$3:$O$5266,IF(ISERROR(MATCH($A300,英雄信息!$C:$C,0)),IF(ISERROR(MATCH($A300,英雄信息!$D:$D,0)),IF(ISERROR(MATCH($A300,英雄信息!$E:$E,0)),MATCH($A300,英雄信息!$F:$F,0),MATCH($A300,英雄信息!$E:$E,0)),MATCH($A300,英雄信息!$D:$D,0)),MATCH($A300,英雄信息!$C:$C,0))-1,13)</f>
        <v>原始人王八</v>
      </c>
      <c r="L300" t="str">
        <f>IF(E300=0,"",VLOOKUP(E300,英雄信息!$A:$B,2,0))</f>
        <v>冰雪巨人</v>
      </c>
      <c r="M300" t="str">
        <f>IF(F300=0,"",VLOOKUP(F300,英雄信息!$A:$B,2,0))</f>
        <v/>
      </c>
      <c r="N300" t="str">
        <f>IF(G300=0,"",VLOOKUP(G300,英雄信息!$A:$B,2,0))</f>
        <v/>
      </c>
      <c r="O300" t="str">
        <f>IF(H300=0,"",VLOOKUP(H300,英雄信息!$A:$B,2,0))</f>
        <v/>
      </c>
      <c r="Q300" t="str">
        <f t="shared" si="4"/>
        <v>与冰雪巨人一起上阵，攻击提高12%</v>
      </c>
    </row>
    <row r="301" spans="1:17">
      <c r="A301" s="1">
        <v>2046312</v>
      </c>
      <c r="B301" s="2" t="s">
        <v>669</v>
      </c>
      <c r="C301" s="2">
        <v>0</v>
      </c>
      <c r="D301" s="2">
        <v>1</v>
      </c>
      <c r="E301" s="2">
        <v>20463</v>
      </c>
      <c r="F301" s="2">
        <v>0</v>
      </c>
      <c r="G301" s="2">
        <v>0</v>
      </c>
      <c r="H301" s="2">
        <v>0</v>
      </c>
      <c r="I301" s="2" t="s">
        <v>670</v>
      </c>
      <c r="K301" s="43" t="str">
        <f>INDEX(英雄信息!$C$3:$O$5266,IF(ISERROR(MATCH($A301,英雄信息!$C:$C,0)),IF(ISERROR(MATCH($A301,英雄信息!$D:$D,0)),IF(ISERROR(MATCH($A301,英雄信息!$E:$E,0)),MATCH($A301,英雄信息!$F:$F,0),MATCH($A301,英雄信息!$E:$E,0)),MATCH($A301,英雄信息!$D:$D,0)),MATCH($A301,英雄信息!$C:$C,0))-1,13)</f>
        <v>冰雪巨人</v>
      </c>
      <c r="L301" t="str">
        <f>IF(E301=0,"",VLOOKUP(E301,英雄信息!$A:$B,2,0))</f>
        <v>原始人王八</v>
      </c>
      <c r="M301" t="str">
        <f>IF(F301=0,"",VLOOKUP(F301,英雄信息!$A:$B,2,0))</f>
        <v/>
      </c>
      <c r="N301" t="str">
        <f>IF(G301=0,"",VLOOKUP(G301,英雄信息!$A:$B,2,0))</f>
        <v/>
      </c>
      <c r="O301" t="str">
        <f>IF(H301=0,"",VLOOKUP(H301,英雄信息!$A:$B,2,0))</f>
        <v/>
      </c>
      <c r="Q301" t="str">
        <f t="shared" si="4"/>
        <v>与原始人王八一起上阵，攻击提高12%</v>
      </c>
    </row>
    <row r="302" spans="1:17">
      <c r="A302" s="1">
        <v>2047411</v>
      </c>
      <c r="B302" s="2" t="s">
        <v>671</v>
      </c>
      <c r="C302" s="2">
        <v>0</v>
      </c>
      <c r="D302" s="2">
        <v>1</v>
      </c>
      <c r="E302" s="2">
        <v>10573</v>
      </c>
      <c r="F302" s="2">
        <v>0</v>
      </c>
      <c r="G302" s="2">
        <v>0</v>
      </c>
      <c r="H302" s="2">
        <v>0</v>
      </c>
      <c r="I302" s="2" t="s">
        <v>672</v>
      </c>
      <c r="K302" s="43" t="str">
        <f>INDEX(英雄信息!$C$3:$O$5266,IF(ISERROR(MATCH($A302,英雄信息!$C:$C,0)),IF(ISERROR(MATCH($A302,英雄信息!$D:$D,0)),IF(ISERROR(MATCH($A302,英雄信息!$E:$E,0)),MATCH($A302,英雄信息!$F:$F,0),MATCH($A302,英雄信息!$E:$E,0)),MATCH($A302,英雄信息!$D:$D,0)),MATCH($A302,英雄信息!$C:$C,0))-1,13)</f>
        <v>螺旋桨</v>
      </c>
      <c r="L302" t="str">
        <f>IF(E302=0,"",VLOOKUP(E302,英雄信息!$A:$B,2,0))</f>
        <v>快拳黑人</v>
      </c>
      <c r="M302" t="str">
        <f>IF(F302=0,"",VLOOKUP(F302,英雄信息!$A:$B,2,0))</f>
        <v/>
      </c>
      <c r="N302" t="str">
        <f>IF(G302=0,"",VLOOKUP(G302,英雄信息!$A:$B,2,0))</f>
        <v/>
      </c>
      <c r="O302" t="str">
        <f>IF(H302=0,"",VLOOKUP(H302,英雄信息!$A:$B,2,0))</f>
        <v/>
      </c>
      <c r="Q302" t="str">
        <f t="shared" si="4"/>
        <v>与快拳黑人一起上阵，生命提高12%</v>
      </c>
    </row>
    <row r="303" spans="1:17">
      <c r="A303" s="1">
        <v>2047412</v>
      </c>
      <c r="B303" s="2" t="s">
        <v>671</v>
      </c>
      <c r="C303" s="2">
        <v>0</v>
      </c>
      <c r="D303" s="2">
        <v>1</v>
      </c>
      <c r="E303" s="2">
        <v>20474</v>
      </c>
      <c r="F303" s="2">
        <v>0</v>
      </c>
      <c r="G303" s="2">
        <v>0</v>
      </c>
      <c r="H303" s="2">
        <v>0</v>
      </c>
      <c r="I303" s="2" t="s">
        <v>673</v>
      </c>
      <c r="K303" s="43" t="str">
        <f>INDEX(英雄信息!$C$3:$O$5266,IF(ISERROR(MATCH($A303,英雄信息!$C:$C,0)),IF(ISERROR(MATCH($A303,英雄信息!$D:$D,0)),IF(ISERROR(MATCH($A303,英雄信息!$E:$E,0)),MATCH($A303,英雄信息!$F:$F,0),MATCH($A303,英雄信息!$E:$E,0)),MATCH($A303,英雄信息!$D:$D,0)),MATCH($A303,英雄信息!$C:$C,0))-1,13)</f>
        <v>硬拳打手</v>
      </c>
      <c r="L303" t="str">
        <f>IF(E303=0,"",VLOOKUP(E303,英雄信息!$A:$B,2,0))</f>
        <v>螺旋桨</v>
      </c>
      <c r="M303" t="str">
        <f>IF(F303=0,"",VLOOKUP(F303,英雄信息!$A:$B,2,0))</f>
        <v/>
      </c>
      <c r="N303" t="str">
        <f>IF(G303=0,"",VLOOKUP(G303,英雄信息!$A:$B,2,0))</f>
        <v/>
      </c>
      <c r="O303" t="str">
        <f>IF(H303=0,"",VLOOKUP(H303,英雄信息!$A:$B,2,0))</f>
        <v/>
      </c>
      <c r="Q303" t="str">
        <f t="shared" si="4"/>
        <v>与螺旋桨一起上阵，生命提高12%</v>
      </c>
    </row>
    <row r="304" spans="1:17">
      <c r="A304" s="1">
        <v>2047421</v>
      </c>
      <c r="B304" s="2" t="s">
        <v>674</v>
      </c>
      <c r="C304" s="2">
        <v>0</v>
      </c>
      <c r="D304" s="2">
        <v>1</v>
      </c>
      <c r="E304" s="2">
        <v>20034</v>
      </c>
      <c r="F304" s="2">
        <v>0</v>
      </c>
      <c r="G304" s="2">
        <v>0</v>
      </c>
      <c r="H304" s="2">
        <v>0</v>
      </c>
      <c r="I304" s="2" t="s">
        <v>675</v>
      </c>
      <c r="K304" s="43" t="str">
        <f>INDEX(英雄信息!$C$3:$O$5266,IF(ISERROR(MATCH($A304,英雄信息!$C:$C,0)),IF(ISERROR(MATCH($A304,英雄信息!$D:$D,0)),IF(ISERROR(MATCH($A304,英雄信息!$E:$E,0)),MATCH($A304,英雄信息!$F:$F,0),MATCH($A304,英雄信息!$E:$E,0)),MATCH($A304,英雄信息!$D:$D,0)),MATCH($A304,英雄信息!$C:$C,0))-1,13)</f>
        <v>螺旋桨</v>
      </c>
      <c r="L304" t="str">
        <f>IF(E304=0,"",VLOOKUP(E304,英雄信息!$A:$B,2,0))</f>
        <v>性感囚犯</v>
      </c>
      <c r="M304" t="str">
        <f>IF(F304=0,"",VLOOKUP(F304,英雄信息!$A:$B,2,0))</f>
        <v/>
      </c>
      <c r="N304" t="str">
        <f>IF(G304=0,"",VLOOKUP(G304,英雄信息!$A:$B,2,0))</f>
        <v/>
      </c>
      <c r="O304" t="str">
        <f>IF(H304=0,"",VLOOKUP(H304,英雄信息!$A:$B,2,0))</f>
        <v/>
      </c>
      <c r="Q304" t="str">
        <f t="shared" si="4"/>
        <v>与性感囚犯一起上阵，攻击提高15%</v>
      </c>
    </row>
    <row r="305" spans="1:17">
      <c r="A305" s="1">
        <v>2047431</v>
      </c>
      <c r="B305" s="2" t="s">
        <v>676</v>
      </c>
      <c r="C305" s="2">
        <v>0</v>
      </c>
      <c r="D305" s="2">
        <v>1</v>
      </c>
      <c r="E305" s="2">
        <v>20056</v>
      </c>
      <c r="F305" s="2">
        <v>0</v>
      </c>
      <c r="G305" s="2">
        <v>0</v>
      </c>
      <c r="H305" s="2">
        <v>0</v>
      </c>
      <c r="I305" s="2" t="s">
        <v>677</v>
      </c>
      <c r="K305" s="43" t="str">
        <f>INDEX(英雄信息!$C$3:$O$5266,IF(ISERROR(MATCH($A305,英雄信息!$C:$C,0)),IF(ISERROR(MATCH($A305,英雄信息!$D:$D,0)),IF(ISERROR(MATCH($A305,英雄信息!$E:$E,0)),MATCH($A305,英雄信息!$F:$F,0),MATCH($A305,英雄信息!$E:$E,0)),MATCH($A305,英雄信息!$D:$D,0)),MATCH($A305,英雄信息!$C:$C,0))-1,13)</f>
        <v>螺旋桨</v>
      </c>
      <c r="L305" t="str">
        <f>IF(E305=0,"",VLOOKUP(E305,英雄信息!$A:$B,2,0))</f>
        <v>超合金黑光</v>
      </c>
      <c r="M305" t="str">
        <f>IF(F305=0,"",VLOOKUP(F305,英雄信息!$A:$B,2,0))</f>
        <v/>
      </c>
      <c r="N305" t="str">
        <f>IF(G305=0,"",VLOOKUP(G305,英雄信息!$A:$B,2,0))</f>
        <v/>
      </c>
      <c r="O305" t="str">
        <f>IF(H305=0,"",VLOOKUP(H305,英雄信息!$A:$B,2,0))</f>
        <v/>
      </c>
      <c r="Q305" t="str">
        <f t="shared" si="4"/>
        <v>与超合金黑光一起上阵，攻击提高15%</v>
      </c>
    </row>
    <row r="306" spans="1:17">
      <c r="A306" s="1">
        <v>3000111</v>
      </c>
      <c r="B306" s="2" t="s">
        <v>678</v>
      </c>
      <c r="C306" s="2">
        <v>0</v>
      </c>
      <c r="D306" s="2">
        <v>1</v>
      </c>
      <c r="E306" s="2">
        <v>30089</v>
      </c>
      <c r="F306" s="2">
        <v>0</v>
      </c>
      <c r="G306" s="2">
        <v>0</v>
      </c>
      <c r="H306" s="2">
        <v>0</v>
      </c>
      <c r="I306" s="2" t="s">
        <v>679</v>
      </c>
      <c r="K306" s="43" t="str">
        <f>INDEX(英雄信息!$C$3:$O$5266,IF(ISERROR(MATCH($A306,英雄信息!$C:$C,0)),IF(ISERROR(MATCH($A306,英雄信息!$D:$D,0)),IF(ISERROR(MATCH($A306,英雄信息!$E:$E,0)),MATCH($A306,英雄信息!$F:$F,0),MATCH($A306,英雄信息!$E:$E,0)),MATCH($A306,英雄信息!$D:$D,0)),MATCH($A306,英雄信息!$C:$C,0))-1,13)</f>
        <v>深海之王</v>
      </c>
      <c r="L306" t="str">
        <f>IF(E306=0,"",VLOOKUP(E306,英雄信息!$A:$B,2,0))</f>
        <v>天空之王</v>
      </c>
      <c r="M306" t="str">
        <f>IF(F306=0,"",VLOOKUP(F306,英雄信息!$A:$B,2,0))</f>
        <v/>
      </c>
      <c r="N306" t="str">
        <f>IF(G306=0,"",VLOOKUP(G306,英雄信息!$A:$B,2,0))</f>
        <v/>
      </c>
      <c r="O306" t="str">
        <f>IF(H306=0,"",VLOOKUP(H306,英雄信息!$A:$B,2,0))</f>
        <v/>
      </c>
      <c r="Q306" t="str">
        <f t="shared" si="4"/>
        <v>与天空之王一起上阵，攻击提高24%</v>
      </c>
    </row>
    <row r="307" spans="1:17">
      <c r="A307" s="1">
        <v>3000112</v>
      </c>
      <c r="B307" s="2" t="s">
        <v>680</v>
      </c>
      <c r="C307" s="2">
        <v>0</v>
      </c>
      <c r="D307" s="2">
        <v>1</v>
      </c>
      <c r="E307" s="2">
        <v>30001</v>
      </c>
      <c r="F307" s="2">
        <v>0</v>
      </c>
      <c r="G307" s="2">
        <v>0</v>
      </c>
      <c r="H307" s="2">
        <v>0</v>
      </c>
      <c r="I307" s="2" t="s">
        <v>681</v>
      </c>
      <c r="K307" s="43" t="str">
        <f>INDEX(英雄信息!$C$3:$O$5266,IF(ISERROR(MATCH($A307,英雄信息!$C:$C,0)),IF(ISERROR(MATCH($A307,英雄信息!$D:$D,0)),IF(ISERROR(MATCH($A307,英雄信息!$E:$E,0)),MATCH($A307,英雄信息!$F:$F,0),MATCH($A307,英雄信息!$E:$E,0)),MATCH($A307,英雄信息!$D:$D,0)),MATCH($A307,英雄信息!$C:$C,0))-1,13)</f>
        <v>天空之王</v>
      </c>
      <c r="L307" t="str">
        <f>IF(E307=0,"",VLOOKUP(E307,英雄信息!$A:$B,2,0))</f>
        <v>深海之王</v>
      </c>
      <c r="M307" t="str">
        <f>IF(F307=0,"",VLOOKUP(F307,英雄信息!$A:$B,2,0))</f>
        <v/>
      </c>
      <c r="N307" t="str">
        <f>IF(G307=0,"",VLOOKUP(G307,英雄信息!$A:$B,2,0))</f>
        <v/>
      </c>
      <c r="O307" t="str">
        <f>IF(H307=0,"",VLOOKUP(H307,英雄信息!$A:$B,2,0))</f>
        <v/>
      </c>
      <c r="Q307" t="str">
        <f t="shared" si="4"/>
        <v>与深海之王一起上阵，攻击提高24%</v>
      </c>
    </row>
    <row r="308" spans="1:17">
      <c r="A308" s="1">
        <v>3000121</v>
      </c>
      <c r="B308" s="2" t="s">
        <v>682</v>
      </c>
      <c r="C308" s="2">
        <v>0</v>
      </c>
      <c r="D308" s="2">
        <v>1</v>
      </c>
      <c r="E308" s="2">
        <v>20078</v>
      </c>
      <c r="F308" s="2">
        <v>0</v>
      </c>
      <c r="G308" s="2">
        <v>0</v>
      </c>
      <c r="H308" s="2">
        <v>0</v>
      </c>
      <c r="I308" s="2" t="s">
        <v>516</v>
      </c>
      <c r="K308" s="43" t="str">
        <f>INDEX(英雄信息!$C$3:$O$5266,IF(ISERROR(MATCH($A308,英雄信息!$C:$C,0)),IF(ISERROR(MATCH($A308,英雄信息!$D:$D,0)),IF(ISERROR(MATCH($A308,英雄信息!$E:$E,0)),MATCH($A308,英雄信息!$F:$F,0),MATCH($A308,英雄信息!$E:$E,0)),MATCH($A308,英雄信息!$D:$D,0)),MATCH($A308,英雄信息!$C:$C,0))-1,13)</f>
        <v>深海之王</v>
      </c>
      <c r="L308" t="str">
        <f>IF(E308=0,"",VLOOKUP(E308,英雄信息!$A:$B,2,0))</f>
        <v>阿修罗盔甲</v>
      </c>
      <c r="M308" t="str">
        <f>IF(F308=0,"",VLOOKUP(F308,英雄信息!$A:$B,2,0))</f>
        <v/>
      </c>
      <c r="N308" t="str">
        <f>IF(G308=0,"",VLOOKUP(G308,英雄信息!$A:$B,2,0))</f>
        <v/>
      </c>
      <c r="O308" t="str">
        <f>IF(H308=0,"",VLOOKUP(H308,英雄信息!$A:$B,2,0))</f>
        <v/>
      </c>
      <c r="Q308" t="str">
        <f t="shared" si="4"/>
        <v>与阿修罗盔甲一起上阵，生命提高24%</v>
      </c>
    </row>
    <row r="309" spans="1:17">
      <c r="A309" s="1">
        <v>3000122</v>
      </c>
      <c r="B309" s="2" t="s">
        <v>682</v>
      </c>
      <c r="C309" s="2">
        <v>0</v>
      </c>
      <c r="D309" s="2">
        <v>1</v>
      </c>
      <c r="E309" s="2">
        <v>40001</v>
      </c>
      <c r="F309" s="2">
        <v>0</v>
      </c>
      <c r="G309" s="2">
        <v>0</v>
      </c>
      <c r="H309" s="2">
        <v>0</v>
      </c>
      <c r="I309" s="2" t="s">
        <v>841</v>
      </c>
      <c r="K309" s="43" t="str">
        <f>INDEX(英雄信息!$C$3:$O$5266,IF(ISERROR(MATCH($A309,英雄信息!$C:$C,0)),IF(ISERROR(MATCH($A309,英雄信息!$D:$D,0)),IF(ISERROR(MATCH($A309,英雄信息!$E:$E,0)),MATCH($A309,英雄信息!$F:$F,0),MATCH($A309,英雄信息!$E:$E,0)),MATCH($A309,英雄信息!$D:$D,0)),MATCH($A309,英雄信息!$C:$C,0))-1,13)</f>
        <v>金属骑士</v>
      </c>
      <c r="L309" t="str">
        <f>IF(E309=0,"",VLOOKUP(E309,英雄信息!$A:$B,2,0))</f>
        <v>波罗斯</v>
      </c>
      <c r="M309" t="str">
        <f>IF(F309=0,"",VLOOKUP(F309,英雄信息!$A:$B,2,0))</f>
        <v/>
      </c>
      <c r="N309" t="str">
        <f>IF(G309=0,"",VLOOKUP(G309,英雄信息!$A:$B,2,0))</f>
        <v/>
      </c>
      <c r="O309" t="str">
        <f>IF(H309=0,"",VLOOKUP(H309,英雄信息!$A:$B,2,0))</f>
        <v/>
      </c>
      <c r="Q309" t="str">
        <f t="shared" si="4"/>
        <v>与波罗斯一起上阵，生命提高24%</v>
      </c>
    </row>
    <row r="310" spans="1:17">
      <c r="A310" s="1">
        <v>3000131</v>
      </c>
      <c r="B310" s="2" t="s">
        <v>685</v>
      </c>
      <c r="C310" s="2">
        <v>0</v>
      </c>
      <c r="D310" s="2">
        <v>1</v>
      </c>
      <c r="E310" s="2">
        <v>40133</v>
      </c>
      <c r="F310" s="2">
        <v>0</v>
      </c>
      <c r="G310" s="2">
        <v>0</v>
      </c>
      <c r="H310" s="2">
        <v>0</v>
      </c>
      <c r="I310" s="2" t="s">
        <v>1436</v>
      </c>
      <c r="K310" s="43" t="str">
        <f>INDEX(英雄信息!$C$3:$O$5266,IF(ISERROR(MATCH($A310,英雄信息!$C:$C,0)),IF(ISERROR(MATCH($A310,英雄信息!$D:$D,0)),IF(ISERROR(MATCH($A310,英雄信息!$E:$E,0)),MATCH($A310,英雄信息!$F:$F,0),MATCH($A310,英雄信息!$E:$E,0)),MATCH($A310,英雄信息!$D:$D,0)),MATCH($A310,英雄信息!$C:$C,0))-1,13)</f>
        <v>深海之王</v>
      </c>
      <c r="L310" t="str">
        <f>IF(E310=0,"",VLOOKUP(E310,英雄信息!$A:$B,2,0))</f>
        <v>万年蝉成虫</v>
      </c>
      <c r="M310" t="str">
        <f>IF(F310=0,"",VLOOKUP(F310,英雄信息!$A:$B,2,0))</f>
        <v/>
      </c>
      <c r="N310" t="str">
        <f>IF(G310=0,"",VLOOKUP(G310,英雄信息!$A:$B,2,0))</f>
        <v/>
      </c>
      <c r="O310" t="str">
        <f>IF(H310=0,"",VLOOKUP(H310,英雄信息!$A:$B,2,0))</f>
        <v/>
      </c>
      <c r="Q310" t="str">
        <f t="shared" si="4"/>
        <v>与万年蝉成虫一起上阵，攻击提高24%</v>
      </c>
    </row>
    <row r="311" spans="1:17">
      <c r="A311" s="1">
        <v>3000132</v>
      </c>
      <c r="B311" s="2" t="s">
        <v>685</v>
      </c>
      <c r="C311" s="2">
        <v>0</v>
      </c>
      <c r="D311" s="2">
        <v>1</v>
      </c>
      <c r="E311" s="2">
        <v>40001</v>
      </c>
      <c r="F311" s="2">
        <v>0</v>
      </c>
      <c r="G311" s="2">
        <v>0</v>
      </c>
      <c r="H311" s="2">
        <v>0</v>
      </c>
      <c r="I311" s="2" t="s">
        <v>825</v>
      </c>
      <c r="K311" s="43" t="str">
        <f>INDEX(英雄信息!$C$3:$O$5266,IF(ISERROR(MATCH($A311,英雄信息!$C:$C,0)),IF(ISERROR(MATCH($A311,英雄信息!$D:$D,0)),IF(ISERROR(MATCH($A311,英雄信息!$E:$E,0)),MATCH($A311,英雄信息!$F:$F,0),MATCH($A311,英雄信息!$E:$E,0)),MATCH($A311,英雄信息!$D:$D,0)),MATCH($A311,英雄信息!$C:$C,0))-1,13)</f>
        <v>蚊女王</v>
      </c>
      <c r="L311" t="str">
        <f>IF(E311=0,"",VLOOKUP(E311,英雄信息!$A:$B,2,0))</f>
        <v>波罗斯</v>
      </c>
      <c r="M311" t="str">
        <f>IF(F311=0,"",VLOOKUP(F311,英雄信息!$A:$B,2,0))</f>
        <v/>
      </c>
      <c r="N311" t="str">
        <f>IF(G311=0,"",VLOOKUP(G311,英雄信息!$A:$B,2,0))</f>
        <v/>
      </c>
      <c r="O311" t="str">
        <f>IF(H311=0,"",VLOOKUP(H311,英雄信息!$A:$B,2,0))</f>
        <v/>
      </c>
      <c r="Q311" t="str">
        <f t="shared" si="4"/>
        <v>与波罗斯一起上阵，攻击提高24%</v>
      </c>
    </row>
    <row r="312" spans="1:17">
      <c r="A312" s="1">
        <v>3000141</v>
      </c>
      <c r="B312" s="2" t="s">
        <v>686</v>
      </c>
      <c r="C312" s="2">
        <v>0</v>
      </c>
      <c r="D312" s="2">
        <v>1</v>
      </c>
      <c r="E312" s="2">
        <v>20111</v>
      </c>
      <c r="F312" s="2">
        <v>0</v>
      </c>
      <c r="G312" s="2">
        <v>0</v>
      </c>
      <c r="H312" s="2">
        <v>0</v>
      </c>
      <c r="I312" s="2" t="s">
        <v>1437</v>
      </c>
      <c r="K312" s="43" t="str">
        <f>INDEX(英雄信息!$C$3:$O$5266,IF(ISERROR(MATCH($A312,英雄信息!$C:$C,0)),IF(ISERROR(MATCH($A312,英雄信息!$D:$D,0)),IF(ISERROR(MATCH($A312,英雄信息!$E:$E,0)),MATCH($A312,英雄信息!$F:$F,0),MATCH($A312,英雄信息!$E:$E,0)),MATCH($A312,英雄信息!$D:$D,0)),MATCH($A312,英雄信息!$C:$C,0))-1,13)</f>
        <v>深海之王</v>
      </c>
      <c r="L312" t="str">
        <f>IF(E312=0,"",VLOOKUP(E312,英雄信息!$A:$B,2,0))</f>
        <v>变异疫苗人</v>
      </c>
      <c r="M312" t="str">
        <f>IF(F312=0,"",VLOOKUP(F312,英雄信息!$A:$B,2,0))</f>
        <v/>
      </c>
      <c r="N312" t="str">
        <f>IF(G312=0,"",VLOOKUP(G312,英雄信息!$A:$B,2,0))</f>
        <v/>
      </c>
      <c r="O312" t="str">
        <f>IF(H312=0,"",VLOOKUP(H312,英雄信息!$A:$B,2,0))</f>
        <v/>
      </c>
      <c r="Q312" t="str">
        <f t="shared" si="4"/>
        <v>与变异疫苗人一起上阵，生命提高24%</v>
      </c>
    </row>
    <row r="313" spans="1:17">
      <c r="A313" s="1">
        <v>3000142</v>
      </c>
      <c r="B313" s="2" t="s">
        <v>688</v>
      </c>
      <c r="C313" s="2">
        <v>0</v>
      </c>
      <c r="D313" s="2">
        <v>1</v>
      </c>
      <c r="E313" s="2">
        <v>40133</v>
      </c>
      <c r="F313" s="2">
        <v>20078</v>
      </c>
      <c r="G313" s="2">
        <v>0</v>
      </c>
      <c r="H313" s="2">
        <v>0</v>
      </c>
      <c r="I313" s="2" t="s">
        <v>1438</v>
      </c>
      <c r="K313" s="43" t="str">
        <f>INDEX(英雄信息!$C$3:$O$5266,IF(ISERROR(MATCH($A313,英雄信息!$C:$C,0)),IF(ISERROR(MATCH($A313,英雄信息!$D:$D,0)),IF(ISERROR(MATCH($A313,英雄信息!$E:$E,0)),MATCH($A313,英雄信息!$F:$F,0),MATCH($A313,英雄信息!$E:$E,0)),MATCH($A313,英雄信息!$D:$D,0)),MATCH($A313,英雄信息!$C:$C,0))-1,13)</f>
        <v>变异巨人</v>
      </c>
      <c r="L313" t="str">
        <f>IF(E313=0,"",VLOOKUP(E313,英雄信息!$A:$B,2,0))</f>
        <v>万年蝉成虫</v>
      </c>
      <c r="M313" t="str">
        <f>IF(F313=0,"",VLOOKUP(F313,英雄信息!$A:$B,2,0))</f>
        <v>阿修罗盔甲</v>
      </c>
      <c r="N313" t="str">
        <f>IF(G313=0,"",VLOOKUP(G313,英雄信息!$A:$B,2,0))</f>
        <v/>
      </c>
      <c r="O313" t="str">
        <f>IF(H313=0,"",VLOOKUP(H313,英雄信息!$A:$B,2,0))</f>
        <v/>
      </c>
      <c r="Q313" t="str">
        <f t="shared" si="4"/>
        <v>与万年蝉成虫、阿修罗盔甲一起上阵，生命提高24%，攻击提高24%</v>
      </c>
    </row>
    <row r="314" spans="1:17">
      <c r="A314" s="1">
        <v>3000143</v>
      </c>
      <c r="B314" s="2" t="s">
        <v>688</v>
      </c>
      <c r="C314" s="2">
        <v>0</v>
      </c>
      <c r="D314" s="2">
        <v>1</v>
      </c>
      <c r="E314" s="2">
        <v>30001</v>
      </c>
      <c r="F314" s="2">
        <v>40144</v>
      </c>
      <c r="G314" s="2">
        <v>0</v>
      </c>
      <c r="H314" s="2">
        <f>VLOOKUP($A314,英雄组合!$A:$I,8,0)</f>
        <v>0</v>
      </c>
      <c r="I314" s="2" t="s">
        <v>689</v>
      </c>
      <c r="K314" s="43" t="e">
        <f>INDEX(英雄信息!$C$3:$O$5266,IF(ISERROR(MATCH($A314,英雄信息!$C:$C,0)),IF(ISERROR(MATCH($A314,英雄信息!$D:$D,0)),IF(ISERROR(MATCH($A314,英雄信息!$E:$E,0)),MATCH($A314,英雄信息!$F:$F,0),MATCH($A314,英雄信息!$E:$E,0)),MATCH($A314,英雄信息!$D:$D,0)),MATCH($A314,英雄信息!$C:$C,0))-1,13)</f>
        <v>#N/A</v>
      </c>
      <c r="L314" t="str">
        <f>IF(E314=0,"",VLOOKUP(E314,英雄信息!$A:$B,2,0))</f>
        <v>深海之王</v>
      </c>
      <c r="M314" t="str">
        <f>IF(F314=0,"",VLOOKUP(F314,英雄信息!$A:$B,2,0))</f>
        <v>变异巨人</v>
      </c>
      <c r="N314" t="str">
        <f>IF(G314=0,"",VLOOKUP(G314,英雄信息!$A:$B,2,0))</f>
        <v/>
      </c>
      <c r="O314" t="str">
        <f>IF(H314=0,"",VLOOKUP(H314,英雄信息!$A:$B,2,0))</f>
        <v/>
      </c>
      <c r="Q314" t="str">
        <f t="shared" si="4"/>
        <v>与深海之王、变异巨人一起上阵，生命提高24%，攻击提高24%</v>
      </c>
    </row>
    <row r="315" spans="1:17">
      <c r="A315" s="1">
        <v>3001211</v>
      </c>
      <c r="B315" s="2" t="s">
        <v>359</v>
      </c>
      <c r="C315" s="2">
        <v>0</v>
      </c>
      <c r="D315" s="2">
        <v>1</v>
      </c>
      <c r="E315" s="2">
        <v>30133</v>
      </c>
      <c r="F315" s="2">
        <v>0</v>
      </c>
      <c r="G315" s="2">
        <v>0</v>
      </c>
      <c r="H315" s="2">
        <v>0</v>
      </c>
      <c r="I315" s="2" t="s">
        <v>690</v>
      </c>
      <c r="K315" s="43" t="str">
        <f>INDEX(英雄信息!$C$3:$O$5266,IF(ISERROR(MATCH($A315,英雄信息!$C:$C,0)),IF(ISERROR(MATCH($A315,英雄信息!$D:$D,0)),IF(ISERROR(MATCH($A315,英雄信息!$E:$E,0)),MATCH($A315,英雄信息!$F:$F,0),MATCH($A315,英雄信息!$E:$E,0)),MATCH($A315,英雄信息!$D:$D,0)),MATCH($A315,英雄信息!$C:$C,0))-1,13)</f>
        <v>蚊女王</v>
      </c>
      <c r="L315" t="str">
        <f>IF(E315=0,"",VLOOKUP(E315,英雄信息!$A:$B,2,0))</f>
        <v>地底王</v>
      </c>
      <c r="M315" t="str">
        <f>IF(F315=0,"",VLOOKUP(F315,英雄信息!$A:$B,2,0))</f>
        <v/>
      </c>
      <c r="N315" t="str">
        <f>IF(G315=0,"",VLOOKUP(G315,英雄信息!$A:$B,2,0))</f>
        <v/>
      </c>
      <c r="O315" t="str">
        <f>IF(H315=0,"",VLOOKUP(H315,英雄信息!$A:$B,2,0))</f>
        <v/>
      </c>
      <c r="Q315" t="str">
        <f t="shared" si="4"/>
        <v>与地底王一起上阵，生命提高18%</v>
      </c>
    </row>
    <row r="316" spans="1:17">
      <c r="A316" s="1">
        <v>3001212</v>
      </c>
      <c r="B316" s="2" t="s">
        <v>359</v>
      </c>
      <c r="C316" s="2">
        <v>0</v>
      </c>
      <c r="D316" s="2">
        <v>1</v>
      </c>
      <c r="E316" s="2">
        <v>30012</v>
      </c>
      <c r="F316" s="2">
        <v>0</v>
      </c>
      <c r="G316" s="2">
        <v>0</v>
      </c>
      <c r="H316" s="2">
        <v>0</v>
      </c>
      <c r="I316" s="2" t="s">
        <v>691</v>
      </c>
      <c r="K316" s="43" t="str">
        <f>INDEX(英雄信息!$C$3:$O$5266,IF(ISERROR(MATCH($A316,英雄信息!$C:$C,0)),IF(ISERROR(MATCH($A316,英雄信息!$D:$D,0)),IF(ISERROR(MATCH($A316,英雄信息!$E:$E,0)),MATCH($A316,英雄信息!$F:$F,0),MATCH($A316,英雄信息!$E:$E,0)),MATCH($A316,英雄信息!$D:$D,0)),MATCH($A316,英雄信息!$C:$C,0))-1,13)</f>
        <v>地底王</v>
      </c>
      <c r="L316" t="str">
        <f>IF(E316=0,"",VLOOKUP(E316,英雄信息!$A:$B,2,0))</f>
        <v>蚊女王</v>
      </c>
      <c r="M316" t="str">
        <f>IF(F316=0,"",VLOOKUP(F316,英雄信息!$A:$B,2,0))</f>
        <v/>
      </c>
      <c r="N316" t="str">
        <f>IF(G316=0,"",VLOOKUP(G316,英雄信息!$A:$B,2,0))</f>
        <v/>
      </c>
      <c r="O316" t="str">
        <f>IF(H316=0,"",VLOOKUP(H316,英雄信息!$A:$B,2,0))</f>
        <v/>
      </c>
      <c r="Q316" t="str">
        <f t="shared" si="4"/>
        <v>与蚊女王一起上阵，生命提高18%</v>
      </c>
    </row>
    <row r="317" spans="1:17">
      <c r="A317" s="1">
        <v>3002311</v>
      </c>
      <c r="B317" s="2" t="s">
        <v>692</v>
      </c>
      <c r="C317" s="2">
        <v>0</v>
      </c>
      <c r="D317" s="2">
        <v>1</v>
      </c>
      <c r="E317" s="2">
        <v>30100</v>
      </c>
      <c r="F317" s="2">
        <v>0</v>
      </c>
      <c r="G317" s="2">
        <v>0</v>
      </c>
      <c r="H317" s="2">
        <v>0</v>
      </c>
      <c r="I317" s="2" t="s">
        <v>693</v>
      </c>
      <c r="K317" s="43" t="str">
        <f>INDEX(英雄信息!$C$3:$O$5266,IF(ISERROR(MATCH($A317,英雄信息!$C:$C,0)),IF(ISERROR(MATCH($A317,英雄信息!$D:$D,0)),IF(ISERROR(MATCH($A317,英雄信息!$E:$E,0)),MATCH($A317,英雄信息!$F:$F,0),MATCH($A317,英雄信息!$E:$E,0)),MATCH($A317,英雄信息!$D:$D,0)),MATCH($A317,英雄信息!$C:$C,0))-1,13)</f>
        <v>钻头武士</v>
      </c>
      <c r="L317" t="str">
        <f>IF(E317=0,"",VLOOKUP(E317,英雄信息!$A:$B,2,0))</f>
        <v>莫西干头</v>
      </c>
      <c r="M317" t="str">
        <f>IF(F317=0,"",VLOOKUP(F317,英雄信息!$A:$B,2,0))</f>
        <v/>
      </c>
      <c r="N317" t="str">
        <f>IF(G317=0,"",VLOOKUP(G317,英雄信息!$A:$B,2,0))</f>
        <v/>
      </c>
      <c r="O317" t="str">
        <f>IF(H317=0,"",VLOOKUP(H317,英雄信息!$A:$B,2,0))</f>
        <v/>
      </c>
      <c r="Q317" t="str">
        <f t="shared" si="4"/>
        <v>与莫西干头一起上阵，生命提高17%</v>
      </c>
    </row>
    <row r="318" spans="1:17">
      <c r="A318" s="1">
        <v>3002312</v>
      </c>
      <c r="B318" s="2" t="s">
        <v>692</v>
      </c>
      <c r="C318" s="2">
        <v>0</v>
      </c>
      <c r="D318" s="2">
        <v>1</v>
      </c>
      <c r="E318" s="2">
        <v>30023</v>
      </c>
      <c r="F318" s="2">
        <v>0</v>
      </c>
      <c r="G318" s="2">
        <v>0</v>
      </c>
      <c r="H318" s="2">
        <v>0</v>
      </c>
      <c r="I318" s="2" t="s">
        <v>694</v>
      </c>
      <c r="K318" s="43" t="str">
        <f>INDEX(英雄信息!$C$3:$O$5266,IF(ISERROR(MATCH($A318,英雄信息!$C:$C,0)),IF(ISERROR(MATCH($A318,英雄信息!$D:$D,0)),IF(ISERROR(MATCH($A318,英雄信息!$E:$E,0)),MATCH($A318,英雄信息!$F:$F,0),MATCH($A318,英雄信息!$E:$E,0)),MATCH($A318,英雄信息!$D:$D,0)),MATCH($A318,英雄信息!$C:$C,0))-1,13)</f>
        <v>莫西干头</v>
      </c>
      <c r="L318" t="str">
        <f>IF(E318=0,"",VLOOKUP(E318,英雄信息!$A:$B,2,0))</f>
        <v>钻头武士</v>
      </c>
      <c r="M318" t="str">
        <f>IF(F318=0,"",VLOOKUP(F318,英雄信息!$A:$B,2,0))</f>
        <v/>
      </c>
      <c r="N318" t="str">
        <f>IF(G318=0,"",VLOOKUP(G318,英雄信息!$A:$B,2,0))</f>
        <v/>
      </c>
      <c r="O318" t="str">
        <f>IF(H318=0,"",VLOOKUP(H318,英雄信息!$A:$B,2,0))</f>
        <v/>
      </c>
      <c r="Q318" t="str">
        <f t="shared" si="4"/>
        <v>与钻头武士一起上阵，生命提高17%</v>
      </c>
    </row>
    <row r="319" spans="1:17">
      <c r="A319" s="1">
        <v>3002321</v>
      </c>
      <c r="B319" s="2" t="s">
        <v>695</v>
      </c>
      <c r="C319" s="2">
        <v>0</v>
      </c>
      <c r="D319" s="2">
        <v>1</v>
      </c>
      <c r="E319" s="2">
        <v>30122</v>
      </c>
      <c r="F319" s="2">
        <v>0</v>
      </c>
      <c r="G319" s="2">
        <v>0</v>
      </c>
      <c r="H319" s="2">
        <v>0</v>
      </c>
      <c r="I319" s="2" t="s">
        <v>696</v>
      </c>
      <c r="K319" s="43" t="str">
        <f>INDEX(英雄信息!$C$3:$O$5266,IF(ISERROR(MATCH($A319,英雄信息!$C:$C,0)),IF(ISERROR(MATCH($A319,英雄信息!$D:$D,0)),IF(ISERROR(MATCH($A319,英雄信息!$E:$E,0)),MATCH($A319,英雄信息!$F:$F,0),MATCH($A319,英雄信息!$E:$E,0)),MATCH($A319,英雄信息!$D:$D,0)),MATCH($A319,英雄信息!$C:$C,0))-1,13)</f>
        <v>钻头武士</v>
      </c>
      <c r="L319" t="str">
        <f>IF(E319=0,"",VLOOKUP(E319,英雄信息!$A:$B,2,0))</f>
        <v>大哲人</v>
      </c>
      <c r="M319" t="str">
        <f>IF(F319=0,"",VLOOKUP(F319,英雄信息!$A:$B,2,0))</f>
        <v/>
      </c>
      <c r="N319" t="str">
        <f>IF(G319=0,"",VLOOKUP(G319,英雄信息!$A:$B,2,0))</f>
        <v/>
      </c>
      <c r="O319" t="str">
        <f>IF(H319=0,"",VLOOKUP(H319,英雄信息!$A:$B,2,0))</f>
        <v/>
      </c>
      <c r="Q319" t="str">
        <f t="shared" si="4"/>
        <v>与大哲人一起上阵，生命提高17%</v>
      </c>
    </row>
    <row r="320" spans="1:17">
      <c r="A320" s="1">
        <v>3002322</v>
      </c>
      <c r="B320" s="2" t="s">
        <v>695</v>
      </c>
      <c r="C320" s="2">
        <v>0</v>
      </c>
      <c r="D320" s="2">
        <v>1</v>
      </c>
      <c r="E320" s="2">
        <v>30023</v>
      </c>
      <c r="F320" s="2">
        <v>0</v>
      </c>
      <c r="G320" s="2">
        <v>0</v>
      </c>
      <c r="H320" s="2">
        <v>0</v>
      </c>
      <c r="I320" s="2" t="s">
        <v>694</v>
      </c>
      <c r="K320" s="43" t="str">
        <f>INDEX(英雄信息!$C$3:$O$5266,IF(ISERROR(MATCH($A320,英雄信息!$C:$C,0)),IF(ISERROR(MATCH($A320,英雄信息!$D:$D,0)),IF(ISERROR(MATCH($A320,英雄信息!$E:$E,0)),MATCH($A320,英雄信息!$F:$F,0),MATCH($A320,英雄信息!$E:$E,0)),MATCH($A320,英雄信息!$D:$D,0)),MATCH($A320,英雄信息!$C:$C,0))-1,13)</f>
        <v>大哲人</v>
      </c>
      <c r="L320" t="str">
        <f>IF(E320=0,"",VLOOKUP(E320,英雄信息!$A:$B,2,0))</f>
        <v>钻头武士</v>
      </c>
      <c r="M320" t="str">
        <f>IF(F320=0,"",VLOOKUP(F320,英雄信息!$A:$B,2,0))</f>
        <v/>
      </c>
      <c r="N320" t="str">
        <f>IF(G320=0,"",VLOOKUP(G320,英雄信息!$A:$B,2,0))</f>
        <v/>
      </c>
      <c r="O320" t="str">
        <f>IF(H320=0,"",VLOOKUP(H320,英雄信息!$A:$B,2,0))</f>
        <v/>
      </c>
      <c r="Q320" t="str">
        <f t="shared" si="4"/>
        <v>与钻头武士一起上阵，生命提高17%</v>
      </c>
    </row>
    <row r="321" spans="1:17">
      <c r="A321" s="1">
        <v>3003411</v>
      </c>
      <c r="B321" s="2" t="s">
        <v>697</v>
      </c>
      <c r="C321" s="2">
        <v>0</v>
      </c>
      <c r="D321" s="2">
        <v>1</v>
      </c>
      <c r="E321" s="2">
        <v>30012</v>
      </c>
      <c r="F321" s="2">
        <v>0</v>
      </c>
      <c r="G321" s="2">
        <v>0</v>
      </c>
      <c r="H321" s="2">
        <v>0</v>
      </c>
      <c r="I321" s="2" t="s">
        <v>698</v>
      </c>
      <c r="K321" s="43" t="str">
        <f>INDEX(英雄信息!$C$3:$O$5266,IF(ISERROR(MATCH($A321,英雄信息!$C:$C,0)),IF(ISERROR(MATCH($A321,英雄信息!$D:$D,0)),IF(ISERROR(MATCH($A321,英雄信息!$E:$E,0)),MATCH($A321,英雄信息!$F:$F,0),MATCH($A321,英雄信息!$E:$E,0)),MATCH($A321,英雄信息!$D:$D,0)),MATCH($A321,英雄信息!$C:$C,0))-1,13)</f>
        <v>外星女王</v>
      </c>
      <c r="L321" t="str">
        <f>IF(E321=0,"",VLOOKUP(E321,英雄信息!$A:$B,2,0))</f>
        <v>蚊女王</v>
      </c>
      <c r="M321" t="str">
        <f>IF(F321=0,"",VLOOKUP(F321,英雄信息!$A:$B,2,0))</f>
        <v/>
      </c>
      <c r="N321" t="str">
        <f>IF(G321=0,"",VLOOKUP(G321,英雄信息!$A:$B,2,0))</f>
        <v/>
      </c>
      <c r="O321" t="str">
        <f>IF(H321=0,"",VLOOKUP(H321,英雄信息!$A:$B,2,0))</f>
        <v/>
      </c>
      <c r="Q321" t="str">
        <f t="shared" si="4"/>
        <v>与蚊女王一起上阵，攻击提高18%</v>
      </c>
    </row>
    <row r="322" spans="1:17">
      <c r="A322" s="1">
        <v>3003412</v>
      </c>
      <c r="B322" s="2" t="s">
        <v>697</v>
      </c>
      <c r="C322" s="2">
        <v>0</v>
      </c>
      <c r="D322" s="2">
        <v>1</v>
      </c>
      <c r="E322" s="2">
        <v>30034</v>
      </c>
      <c r="F322" s="2">
        <v>0</v>
      </c>
      <c r="G322" s="2">
        <v>0</v>
      </c>
      <c r="H322" s="2">
        <v>0</v>
      </c>
      <c r="I322" s="2" t="s">
        <v>538</v>
      </c>
      <c r="K322" s="43" t="str">
        <f>INDEX(英雄信息!$C$3:$O$5266,IF(ISERROR(MATCH($A322,英雄信息!$C:$C,0)),IF(ISERROR(MATCH($A322,英雄信息!$D:$D,0)),IF(ISERROR(MATCH($A322,英雄信息!$E:$E,0)),MATCH($A322,英雄信息!$F:$F,0),MATCH($A322,英雄信息!$E:$E,0)),MATCH($A322,英雄信息!$D:$D,0)),MATCH($A322,英雄信息!$C:$C,0))-1,13)</f>
        <v>蚊女王</v>
      </c>
      <c r="L322" t="str">
        <f>IF(E322=0,"",VLOOKUP(E322,英雄信息!$A:$B,2,0))</f>
        <v>外星女王</v>
      </c>
      <c r="M322" t="str">
        <f>IF(F322=0,"",VLOOKUP(F322,英雄信息!$A:$B,2,0))</f>
        <v/>
      </c>
      <c r="N322" t="str">
        <f>IF(G322=0,"",VLOOKUP(G322,英雄信息!$A:$B,2,0))</f>
        <v/>
      </c>
      <c r="O322" t="str">
        <f>IF(H322=0,"",VLOOKUP(H322,英雄信息!$A:$B,2,0))</f>
        <v/>
      </c>
      <c r="Q322" t="str">
        <f t="shared" ref="Q322:Q385" si="5">"与"&amp;$L322&amp;IF($M322="","","、")&amp;$M322&amp;IF($N322="","","、")&amp;$N322&amp;IF($O322="","","、"&amp;$O322)&amp;RIGHT($I322,LEN($I322)-FIND("，",$I322)+5)</f>
        <v>与外星女王一起上阵，攻击提高18%</v>
      </c>
    </row>
    <row r="323" spans="1:17">
      <c r="A323" s="1">
        <v>3003421</v>
      </c>
      <c r="B323" s="2" t="s">
        <v>699</v>
      </c>
      <c r="C323" s="2">
        <v>0</v>
      </c>
      <c r="D323" s="2">
        <v>1</v>
      </c>
      <c r="E323" s="2">
        <v>30144</v>
      </c>
      <c r="F323" s="2">
        <v>0</v>
      </c>
      <c r="G323" s="2">
        <v>0</v>
      </c>
      <c r="H323" s="2">
        <v>0</v>
      </c>
      <c r="I323" s="2" t="s">
        <v>748</v>
      </c>
      <c r="K323" s="43" t="str">
        <f>INDEX(英雄信息!$C$3:$O$5266,IF(ISERROR(MATCH($A323,英雄信息!$C:$C,0)),IF(ISERROR(MATCH($A323,英雄信息!$D:$D,0)),IF(ISERROR(MATCH($A323,英雄信息!$E:$E,0)),MATCH($A323,英雄信息!$F:$F,0),MATCH($A323,英雄信息!$E:$E,0)),MATCH($A323,英雄信息!$D:$D,0)),MATCH($A323,英雄信息!$C:$C,0))-1,13)</f>
        <v>外星女王</v>
      </c>
      <c r="L323" t="str">
        <f>IF(E323=0,"",VLOOKUP(E323,英雄信息!$A:$B,2,0))</f>
        <v>童帝</v>
      </c>
      <c r="M323" t="str">
        <f>IF(F323=0,"",VLOOKUP(F323,英雄信息!$A:$B,2,0))</f>
        <v/>
      </c>
      <c r="N323" t="str">
        <f>IF(G323=0,"",VLOOKUP(G323,英雄信息!$A:$B,2,0))</f>
        <v/>
      </c>
      <c r="O323" t="str">
        <f>IF(H323=0,"",VLOOKUP(H323,英雄信息!$A:$B,2,0))</f>
        <v/>
      </c>
      <c r="Q323" t="str">
        <f t="shared" si="5"/>
        <v>与童帝一起上阵，攻击提高18%</v>
      </c>
    </row>
    <row r="324" spans="1:17">
      <c r="A324" s="1">
        <v>3003422</v>
      </c>
      <c r="B324" s="2" t="s">
        <v>498</v>
      </c>
      <c r="C324" s="2">
        <v>0</v>
      </c>
      <c r="D324" s="2">
        <v>1</v>
      </c>
      <c r="E324" s="2">
        <v>30034</v>
      </c>
      <c r="F324" s="2">
        <v>0</v>
      </c>
      <c r="G324" s="2">
        <v>0</v>
      </c>
      <c r="H324" s="2">
        <v>0</v>
      </c>
      <c r="I324" s="2" t="s">
        <v>700</v>
      </c>
      <c r="K324" s="43" t="str">
        <f>INDEX(英雄信息!$C$3:$O$5266,IF(ISERROR(MATCH($A324,英雄信息!$C:$C,0)),IF(ISERROR(MATCH($A324,英雄信息!$D:$D,0)),IF(ISERROR(MATCH($A324,英雄信息!$E:$E,0)),MATCH($A324,英雄信息!$F:$F,0),MATCH($A324,英雄信息!$E:$E,0)),MATCH($A324,英雄信息!$D:$D,0)),MATCH($A324,英雄信息!$C:$C,0))-1,13)</f>
        <v>背心黑洞</v>
      </c>
      <c r="L324" t="str">
        <f>IF(E324=0,"",VLOOKUP(E324,英雄信息!$A:$B,2,0))</f>
        <v>外星女王</v>
      </c>
      <c r="M324" t="str">
        <f>IF(F324=0,"",VLOOKUP(F324,英雄信息!$A:$B,2,0))</f>
        <v/>
      </c>
      <c r="N324" t="str">
        <f>IF(G324=0,"",VLOOKUP(G324,英雄信息!$A:$B,2,0))</f>
        <v/>
      </c>
      <c r="O324" t="str">
        <f>IF(H324=0,"",VLOOKUP(H324,英雄信息!$A:$B,2,0))</f>
        <v/>
      </c>
      <c r="Q324" t="str">
        <f t="shared" si="5"/>
        <v>与外星女王一起上阵，攻击提高17%</v>
      </c>
    </row>
    <row r="325" spans="1:17">
      <c r="A325" s="1">
        <v>3003431</v>
      </c>
      <c r="B325" s="2" t="s">
        <v>701</v>
      </c>
      <c r="C325" s="2">
        <v>0</v>
      </c>
      <c r="D325" s="2">
        <v>1</v>
      </c>
      <c r="E325" s="2">
        <v>30100</v>
      </c>
      <c r="F325" s="2">
        <v>0</v>
      </c>
      <c r="G325" s="2">
        <v>0</v>
      </c>
      <c r="H325" s="2">
        <v>0</v>
      </c>
      <c r="I325" s="2" t="s">
        <v>693</v>
      </c>
      <c r="K325" s="43" t="str">
        <f>INDEX(英雄信息!$C$3:$O$5266,IF(ISERROR(MATCH($A325,英雄信息!$C:$C,0)),IF(ISERROR(MATCH($A325,英雄信息!$D:$D,0)),IF(ISERROR(MATCH($A325,英雄信息!$E:$E,0)),MATCH($A325,英雄信息!$F:$F,0),MATCH($A325,英雄信息!$E:$E,0)),MATCH($A325,英雄信息!$D:$D,0)),MATCH($A325,英雄信息!$C:$C,0))-1,13)</f>
        <v>外星女王</v>
      </c>
      <c r="L325" t="str">
        <f>IF(E325=0,"",VLOOKUP(E325,英雄信息!$A:$B,2,0))</f>
        <v>莫西干头</v>
      </c>
      <c r="M325" t="str">
        <f>IF(F325=0,"",VLOOKUP(F325,英雄信息!$A:$B,2,0))</f>
        <v/>
      </c>
      <c r="N325" t="str">
        <f>IF(G325=0,"",VLOOKUP(G325,英雄信息!$A:$B,2,0))</f>
        <v/>
      </c>
      <c r="O325" t="str">
        <f>IF(H325=0,"",VLOOKUP(H325,英雄信息!$A:$B,2,0))</f>
        <v/>
      </c>
      <c r="Q325" t="str">
        <f t="shared" si="5"/>
        <v>与莫西干头一起上阵，生命提高17%</v>
      </c>
    </row>
    <row r="326" spans="1:17">
      <c r="A326" s="1">
        <v>3003432</v>
      </c>
      <c r="B326" s="2" t="s">
        <v>701</v>
      </c>
      <c r="C326" s="2">
        <v>0</v>
      </c>
      <c r="D326" s="2">
        <v>1</v>
      </c>
      <c r="E326" s="2">
        <v>30034</v>
      </c>
      <c r="F326" s="2">
        <v>0</v>
      </c>
      <c r="G326" s="2">
        <v>0</v>
      </c>
      <c r="H326" s="2">
        <v>0</v>
      </c>
      <c r="I326" s="2" t="s">
        <v>702</v>
      </c>
      <c r="K326" s="43" t="str">
        <f>INDEX(英雄信息!$C$3:$O$5266,IF(ISERROR(MATCH($A326,英雄信息!$C:$C,0)),IF(ISERROR(MATCH($A326,英雄信息!$D:$D,0)),IF(ISERROR(MATCH($A326,英雄信息!$E:$E,0)),MATCH($A326,英雄信息!$F:$F,0),MATCH($A326,英雄信息!$E:$E,0)),MATCH($A326,英雄信息!$D:$D,0)),MATCH($A326,英雄信息!$C:$C,0))-1,13)</f>
        <v>莫西干头</v>
      </c>
      <c r="L326" t="str">
        <f>IF(E326=0,"",VLOOKUP(E326,英雄信息!$A:$B,2,0))</f>
        <v>外星女王</v>
      </c>
      <c r="M326" t="str">
        <f>IF(F326=0,"",VLOOKUP(F326,英雄信息!$A:$B,2,0))</f>
        <v/>
      </c>
      <c r="N326" t="str">
        <f>IF(G326=0,"",VLOOKUP(G326,英雄信息!$A:$B,2,0))</f>
        <v/>
      </c>
      <c r="O326" t="str">
        <f>IF(H326=0,"",VLOOKUP(H326,英雄信息!$A:$B,2,0))</f>
        <v/>
      </c>
      <c r="Q326" t="str">
        <f t="shared" si="5"/>
        <v>与外星女王一起上阵，生命提高17%</v>
      </c>
    </row>
    <row r="327" spans="1:17">
      <c r="A327" s="1">
        <v>3004511</v>
      </c>
      <c r="B327" s="2" t="s">
        <v>703</v>
      </c>
      <c r="C327" s="2">
        <v>0</v>
      </c>
      <c r="D327" s="2">
        <v>1</v>
      </c>
      <c r="E327" s="2">
        <v>30144</v>
      </c>
      <c r="F327" s="2">
        <v>0</v>
      </c>
      <c r="G327" s="2">
        <v>0</v>
      </c>
      <c r="H327" s="2">
        <v>0</v>
      </c>
      <c r="I327" s="2" t="s">
        <v>704</v>
      </c>
      <c r="K327" s="43" t="str">
        <f>INDEX(英雄信息!$C$3:$O$5266,IF(ISERROR(MATCH($A327,英雄信息!$C:$C,0)),IF(ISERROR(MATCH($A327,英雄信息!$D:$D,0)),IF(ISERROR(MATCH($A327,英雄信息!$E:$E,0)),MATCH($A327,英雄信息!$F:$F,0),MATCH($A327,英雄信息!$E:$E,0)),MATCH($A327,英雄信息!$D:$D,0)),MATCH($A327,英雄信息!$C:$C,0))-1,13)</f>
        <v>金属骑士</v>
      </c>
      <c r="L327" t="str">
        <f>IF(E327=0,"",VLOOKUP(E327,英雄信息!$A:$B,2,0))</f>
        <v>童帝</v>
      </c>
      <c r="M327" t="str">
        <f>IF(F327=0,"",VLOOKUP(F327,英雄信息!$A:$B,2,0))</f>
        <v/>
      </c>
      <c r="N327" t="str">
        <f>IF(G327=0,"",VLOOKUP(G327,英雄信息!$A:$B,2,0))</f>
        <v/>
      </c>
      <c r="O327" t="str">
        <f>IF(H327=0,"",VLOOKUP(H327,英雄信息!$A:$B,2,0))</f>
        <v/>
      </c>
      <c r="Q327" t="str">
        <f t="shared" si="5"/>
        <v>与童帝一起上阵，攻击提高24%</v>
      </c>
    </row>
    <row r="328" spans="1:17">
      <c r="A328" s="1">
        <v>3004512</v>
      </c>
      <c r="B328" s="2" t="s">
        <v>703</v>
      </c>
      <c r="C328" s="2">
        <v>0</v>
      </c>
      <c r="D328" s="2">
        <v>1</v>
      </c>
      <c r="E328" s="2">
        <v>30045</v>
      </c>
      <c r="F328" s="2">
        <v>0</v>
      </c>
      <c r="G328" s="2">
        <v>0</v>
      </c>
      <c r="H328" s="2">
        <v>0</v>
      </c>
      <c r="I328" s="2" t="s">
        <v>705</v>
      </c>
      <c r="K328" s="43" t="str">
        <f>INDEX(英雄信息!$C$3:$O$5266,IF(ISERROR(MATCH($A328,英雄信息!$C:$C,0)),IF(ISERROR(MATCH($A328,英雄信息!$D:$D,0)),IF(ISERROR(MATCH($A328,英雄信息!$E:$E,0)),MATCH($A328,英雄信息!$F:$F,0),MATCH($A328,英雄信息!$E:$E,0)),MATCH($A328,英雄信息!$D:$D,0)),MATCH($A328,英雄信息!$C:$C,0))-1,13)</f>
        <v>童帝</v>
      </c>
      <c r="L328" t="str">
        <f>IF(E328=0,"",VLOOKUP(E328,英雄信息!$A:$B,2,0))</f>
        <v>金属骑士</v>
      </c>
      <c r="M328" t="str">
        <f>IF(F328=0,"",VLOOKUP(F328,英雄信息!$A:$B,2,0))</f>
        <v/>
      </c>
      <c r="N328" t="str">
        <f>IF(G328=0,"",VLOOKUP(G328,英雄信息!$A:$B,2,0))</f>
        <v/>
      </c>
      <c r="O328" t="str">
        <f>IF(H328=0,"",VLOOKUP(H328,英雄信息!$A:$B,2,0))</f>
        <v/>
      </c>
      <c r="Q328" t="str">
        <f t="shared" si="5"/>
        <v>与金属骑士一起上阵，攻击提高24%</v>
      </c>
    </row>
    <row r="329" spans="1:17">
      <c r="A329" s="1">
        <v>3004521</v>
      </c>
      <c r="B329" s="2" t="s">
        <v>706</v>
      </c>
      <c r="C329" s="2">
        <v>0</v>
      </c>
      <c r="D329" s="2">
        <v>1</v>
      </c>
      <c r="E329" s="2">
        <v>30012</v>
      </c>
      <c r="F329" s="2">
        <v>0</v>
      </c>
      <c r="G329" s="2">
        <v>0</v>
      </c>
      <c r="H329" s="2">
        <v>0</v>
      </c>
      <c r="I329" s="2" t="s">
        <v>707</v>
      </c>
      <c r="K329" s="43" t="str">
        <f>INDEX(英雄信息!$C$3:$O$5266,IF(ISERROR(MATCH($A329,英雄信息!$C:$C,0)),IF(ISERROR(MATCH($A329,英雄信息!$D:$D,0)),IF(ISERROR(MATCH($A329,英雄信息!$E:$E,0)),MATCH($A329,英雄信息!$F:$F,0),MATCH($A329,英雄信息!$E:$E,0)),MATCH($A329,英雄信息!$D:$D,0)),MATCH($A329,英雄信息!$C:$C,0))-1,13)</f>
        <v>金属骑士</v>
      </c>
      <c r="L329" t="str">
        <f>IF(E329=0,"",VLOOKUP(E329,英雄信息!$A:$B,2,0))</f>
        <v>蚊女王</v>
      </c>
      <c r="M329" t="str">
        <f>IF(F329=0,"",VLOOKUP(F329,英雄信息!$A:$B,2,0))</f>
        <v/>
      </c>
      <c r="N329" t="str">
        <f>IF(G329=0,"",VLOOKUP(G329,英雄信息!$A:$B,2,0))</f>
        <v/>
      </c>
      <c r="O329" t="str">
        <f>IF(H329=0,"",VLOOKUP(H329,英雄信息!$A:$B,2,0))</f>
        <v/>
      </c>
      <c r="Q329" t="str">
        <f t="shared" si="5"/>
        <v>与蚊女王一起上阵，生命提高24%</v>
      </c>
    </row>
    <row r="330" spans="1:17">
      <c r="A330" s="1">
        <v>3004522</v>
      </c>
      <c r="B330" s="2" t="s">
        <v>706</v>
      </c>
      <c r="C330" s="2">
        <v>0</v>
      </c>
      <c r="D330" s="2">
        <v>1</v>
      </c>
      <c r="E330" s="2">
        <v>30045</v>
      </c>
      <c r="F330" s="2">
        <v>0</v>
      </c>
      <c r="G330" s="2">
        <v>0</v>
      </c>
      <c r="H330" s="2">
        <v>0</v>
      </c>
      <c r="I330" s="2" t="s">
        <v>683</v>
      </c>
      <c r="K330" s="43" t="str">
        <f>INDEX(英雄信息!$C$3:$O$5266,IF(ISERROR(MATCH($A330,英雄信息!$C:$C,0)),IF(ISERROR(MATCH($A330,英雄信息!$D:$D,0)),IF(ISERROR(MATCH($A330,英雄信息!$E:$E,0)),MATCH($A330,英雄信息!$F:$F,0),MATCH($A330,英雄信息!$E:$E,0)),MATCH($A330,英雄信息!$D:$D,0)),MATCH($A330,英雄信息!$C:$C,0))-1,13)</f>
        <v>蚊女王</v>
      </c>
      <c r="L330" t="str">
        <f>IF(E330=0,"",VLOOKUP(E330,英雄信息!$A:$B,2,0))</f>
        <v>金属骑士</v>
      </c>
      <c r="M330" t="str">
        <f>IF(F330=0,"",VLOOKUP(F330,英雄信息!$A:$B,2,0))</f>
        <v/>
      </c>
      <c r="N330" t="str">
        <f>IF(G330=0,"",VLOOKUP(G330,英雄信息!$A:$B,2,0))</f>
        <v/>
      </c>
      <c r="O330" t="str">
        <f>IF(H330=0,"",VLOOKUP(H330,英雄信息!$A:$B,2,0))</f>
        <v/>
      </c>
      <c r="Q330" t="str">
        <f t="shared" si="5"/>
        <v>与金属骑士一起上阵，生命提高24%</v>
      </c>
    </row>
    <row r="331" spans="1:17">
      <c r="A331" s="1">
        <v>3004531</v>
      </c>
      <c r="B331" s="2" t="s">
        <v>708</v>
      </c>
      <c r="C331" s="2">
        <v>0</v>
      </c>
      <c r="D331" s="2">
        <v>1</v>
      </c>
      <c r="E331" s="2">
        <v>40188</v>
      </c>
      <c r="F331" s="2">
        <v>40023</v>
      </c>
      <c r="G331" s="2">
        <v>10111</v>
      </c>
      <c r="H331" s="2">
        <v>0</v>
      </c>
      <c r="I331" s="2" t="s">
        <v>1439</v>
      </c>
      <c r="K331" s="43" t="str">
        <f>INDEX(英雄信息!$C$3:$O$5266,IF(ISERROR(MATCH($A331,英雄信息!$C:$C,0)),IF(ISERROR(MATCH($A331,英雄信息!$D:$D,0)),IF(ISERROR(MATCH($A331,英雄信息!$E:$E,0)),MATCH($A331,英雄信息!$F:$F,0),MATCH($A331,英雄信息!$E:$E,0)),MATCH($A331,英雄信息!$D:$D,0)),MATCH($A331,英雄信息!$C:$C,0))-1,13)</f>
        <v>金属骑士</v>
      </c>
      <c r="L331" t="str">
        <f>IF(E331=0,"",VLOOKUP(E331,英雄信息!$A:$B,2,0))</f>
        <v>驱动骑士</v>
      </c>
      <c r="M331" t="str">
        <f>IF(F331=0,"",VLOOKUP(F331,英雄信息!$A:$B,2,0))</f>
        <v>梅而紫迦德</v>
      </c>
      <c r="N331" t="str">
        <f>IF(G331=0,"",VLOOKUP(G331,英雄信息!$A:$B,2,0))</f>
        <v>格鲁甘修鲁</v>
      </c>
      <c r="O331" t="str">
        <f>IF(H331=0,"",VLOOKUP(H331,英雄信息!$A:$B,2,0))</f>
        <v/>
      </c>
      <c r="Q331" t="str">
        <f t="shared" si="5"/>
        <v>与驱动骑士、梅而紫迦德、格鲁甘修鲁一起上阵，生命提高28%，攻击提高28%</v>
      </c>
    </row>
    <row r="332" spans="1:17">
      <c r="A332" s="1">
        <v>3004532</v>
      </c>
      <c r="B332" s="2" t="s">
        <v>708</v>
      </c>
      <c r="C332" s="2">
        <v>0</v>
      </c>
      <c r="D332" s="2">
        <v>1</v>
      </c>
      <c r="E332" s="2">
        <v>10056</v>
      </c>
      <c r="F332" s="2">
        <v>40177</v>
      </c>
      <c r="G332" s="2">
        <v>30078</v>
      </c>
      <c r="H332" s="2">
        <v>0</v>
      </c>
      <c r="I332" s="2" t="s">
        <v>1440</v>
      </c>
      <c r="K332" s="43" t="str">
        <f>INDEX(英雄信息!$C$3:$O$5266,IF(ISERROR(MATCH($A332,英雄信息!$C:$C,0)),IF(ISERROR(MATCH($A332,英雄信息!$D:$D,0)),IF(ISERROR(MATCH($A332,英雄信息!$E:$E,0)),MATCH($A332,英雄信息!$F:$F,0),MATCH($A332,英雄信息!$E:$E,0)),MATCH($A332,英雄信息!$D:$D,0)),MATCH($A332,英雄信息!$C:$C,0))-1,13)</f>
        <v>丘舞太刀</v>
      </c>
      <c r="L332" t="str">
        <f>IF(E332=0,"",VLOOKUP(E332,英雄信息!$A:$B,2,0))</f>
        <v>音速索尼克</v>
      </c>
      <c r="M332" t="str">
        <f>IF(F332=0,"",VLOOKUP(F332,英雄信息!$A:$B,2,0))</f>
        <v>银色獠牙</v>
      </c>
      <c r="N332" t="str">
        <f>IF(G332=0,"",VLOOKUP(G332,英雄信息!$A:$B,2,0))</f>
        <v>居合钢</v>
      </c>
      <c r="O332" t="str">
        <f>IF(H332=0,"",VLOOKUP(H332,英雄信息!$A:$B,2,0))</f>
        <v/>
      </c>
      <c r="Q332" t="str">
        <f t="shared" si="5"/>
        <v>与音速索尼克、银色獠牙、居合钢一起上阵，生命提高28%，攻击提高28%</v>
      </c>
    </row>
    <row r="333" spans="1:17">
      <c r="A333" s="18">
        <v>3004533</v>
      </c>
      <c r="B333" s="12" t="s">
        <v>709</v>
      </c>
      <c r="C333" s="12">
        <v>0</v>
      </c>
      <c r="D333" s="12">
        <v>1</v>
      </c>
      <c r="E333" s="12">
        <v>30045</v>
      </c>
      <c r="F333" s="12">
        <v>30056</v>
      </c>
      <c r="G333" s="12">
        <v>30078</v>
      </c>
      <c r="H333" s="12">
        <v>0</v>
      </c>
      <c r="I333" s="12" t="s">
        <v>710</v>
      </c>
      <c r="J333" s="12"/>
      <c r="K333" s="43" t="str">
        <f>INDEX(英雄信息!$C$3:$O$5266,IF(ISERROR(MATCH($A333,英雄信息!$C:$C,0)),IF(ISERROR(MATCH($A333,英雄信息!$D:$D,0)),IF(ISERROR(MATCH($A333,英雄信息!$E:$E,0)),MATCH($A333,英雄信息!$F:$F,0),MATCH($A333,英雄信息!$E:$E,0)),MATCH($A333,英雄信息!$D:$D,0)),MATCH($A333,英雄信息!$C:$C,0))-1,13)</f>
        <v>黑暗炎龙刀使</v>
      </c>
      <c r="L333" t="str">
        <f>IF(E333=0,"",VLOOKUP(E333,英雄信息!$A:$B,2,0))</f>
        <v>金属骑士</v>
      </c>
      <c r="M333" t="str">
        <f>IF(F333=0,"",VLOOKUP(F333,英雄信息!$A:$B,2,0))</f>
        <v>丘舞太刀</v>
      </c>
      <c r="N333" t="str">
        <f>IF(G333=0,"",VLOOKUP(G333,英雄信息!$A:$B,2,0))</f>
        <v>居合钢</v>
      </c>
      <c r="O333" t="str">
        <f>IF(H333=0,"",VLOOKUP(H333,英雄信息!$A:$B,2,0))</f>
        <v/>
      </c>
      <c r="Q333" t="str">
        <f t="shared" si="5"/>
        <v>与金属骑士、丘舞太刀、居合钢一起上阵，生命提高28%，攻击提高28%</v>
      </c>
    </row>
    <row r="334" spans="1:17">
      <c r="A334" s="1">
        <v>3004534</v>
      </c>
      <c r="B334" s="12" t="s">
        <v>709</v>
      </c>
      <c r="C334" s="2">
        <v>0</v>
      </c>
      <c r="D334" s="2">
        <v>1</v>
      </c>
      <c r="E334" s="2">
        <v>10056</v>
      </c>
      <c r="F334" s="2">
        <v>30056</v>
      </c>
      <c r="G334" s="2">
        <v>10012</v>
      </c>
      <c r="H334" s="2">
        <v>0</v>
      </c>
      <c r="I334" s="2" t="s">
        <v>1441</v>
      </c>
      <c r="K334" s="43" t="str">
        <f>INDEX(英雄信息!$C$3:$O$5266,IF(ISERROR(MATCH($A334,英雄信息!$C:$C,0)),IF(ISERROR(MATCH($A334,英雄信息!$D:$D,0)),IF(ISERROR(MATCH($A334,英雄信息!$E:$E,0)),MATCH($A334,英雄信息!$F:$F,0),MATCH($A334,英雄信息!$E:$E,0)),MATCH($A334,英雄信息!$D:$D,0)),MATCH($A334,英雄信息!$C:$C,0))-1,13)</f>
        <v>居合钢</v>
      </c>
      <c r="L334" t="str">
        <f>IF(E334=0,"",VLOOKUP(E334,英雄信息!$A:$B,2,0))</f>
        <v>音速索尼克</v>
      </c>
      <c r="M334" t="str">
        <f>IF(F334=0,"",VLOOKUP(F334,英雄信息!$A:$B,2,0))</f>
        <v>丘舞太刀</v>
      </c>
      <c r="N334" t="str">
        <f>IF(G334=0,"",VLOOKUP(G334,英雄信息!$A:$B,2,0))</f>
        <v>僵尸男</v>
      </c>
      <c r="O334" t="str">
        <f>IF(H334=0,"",VLOOKUP(H334,英雄信息!$A:$B,2,0))</f>
        <v/>
      </c>
      <c r="Q334" t="str">
        <f t="shared" si="5"/>
        <v>与音速索尼克、丘舞太刀、僵尸男一起上阵，生命提高28%，攻击提高28%</v>
      </c>
    </row>
    <row r="335" spans="1:17">
      <c r="A335" s="1">
        <v>3005611</v>
      </c>
      <c r="B335" s="2" t="s">
        <v>711</v>
      </c>
      <c r="C335" s="2">
        <v>0</v>
      </c>
      <c r="D335" s="2">
        <v>1</v>
      </c>
      <c r="E335" s="2">
        <v>30023</v>
      </c>
      <c r="F335" s="2">
        <v>0</v>
      </c>
      <c r="G335" s="2">
        <v>0</v>
      </c>
      <c r="H335" s="2">
        <v>0</v>
      </c>
      <c r="I335" s="2" t="s">
        <v>712</v>
      </c>
      <c r="K335" s="43" t="str">
        <f>INDEX(英雄信息!$C$3:$O$5266,IF(ISERROR(MATCH($A335,英雄信息!$C:$C,0)),IF(ISERROR(MATCH($A335,英雄信息!$D:$D,0)),IF(ISERROR(MATCH($A335,英雄信息!$E:$E,0)),MATCH($A335,英雄信息!$F:$F,0),MATCH($A335,英雄信息!$E:$E,0)),MATCH($A335,英雄信息!$D:$D,0)),MATCH($A335,英雄信息!$C:$C,0))-1,13)</f>
        <v>丘舞太刀</v>
      </c>
      <c r="L335" t="str">
        <f>IF(E335=0,"",VLOOKUP(E335,英雄信息!$A:$B,2,0))</f>
        <v>钻头武士</v>
      </c>
      <c r="M335" t="str">
        <f>IF(F335=0,"",VLOOKUP(F335,英雄信息!$A:$B,2,0))</f>
        <v/>
      </c>
      <c r="N335" t="str">
        <f>IF(G335=0,"",VLOOKUP(G335,英雄信息!$A:$B,2,0))</f>
        <v/>
      </c>
      <c r="O335" t="str">
        <f>IF(H335=0,"",VLOOKUP(H335,英雄信息!$A:$B,2,0))</f>
        <v/>
      </c>
      <c r="Q335" t="str">
        <f t="shared" si="5"/>
        <v>与钻头武士一起上阵，攻击提高18%</v>
      </c>
    </row>
    <row r="336" spans="1:17">
      <c r="A336" s="1">
        <v>3005612</v>
      </c>
      <c r="B336" s="2" t="s">
        <v>711</v>
      </c>
      <c r="C336" s="2">
        <v>0</v>
      </c>
      <c r="D336" s="2">
        <v>1</v>
      </c>
      <c r="E336" s="2">
        <v>30056</v>
      </c>
      <c r="F336" s="2">
        <v>0</v>
      </c>
      <c r="G336" s="2">
        <v>0</v>
      </c>
      <c r="H336" s="2">
        <v>0</v>
      </c>
      <c r="I336" s="2" t="s">
        <v>713</v>
      </c>
      <c r="K336" s="43" t="str">
        <f>INDEX(英雄信息!$C$3:$O$5266,IF(ISERROR(MATCH($A336,英雄信息!$C:$C,0)),IF(ISERROR(MATCH($A336,英雄信息!$D:$D,0)),IF(ISERROR(MATCH($A336,英雄信息!$E:$E,0)),MATCH($A336,英雄信息!$F:$F,0),MATCH($A336,英雄信息!$E:$E,0)),MATCH($A336,英雄信息!$D:$D,0)),MATCH($A336,英雄信息!$C:$C,0))-1,13)</f>
        <v>钻头武士</v>
      </c>
      <c r="L336" t="str">
        <f>IF(E336=0,"",VLOOKUP(E336,英雄信息!$A:$B,2,0))</f>
        <v>丘舞太刀</v>
      </c>
      <c r="M336" t="str">
        <f>IF(F336=0,"",VLOOKUP(F336,英雄信息!$A:$B,2,0))</f>
        <v/>
      </c>
      <c r="N336" t="str">
        <f>IF(G336=0,"",VLOOKUP(G336,英雄信息!$A:$B,2,0))</f>
        <v/>
      </c>
      <c r="O336" t="str">
        <f>IF(H336=0,"",VLOOKUP(H336,英雄信息!$A:$B,2,0))</f>
        <v/>
      </c>
      <c r="Q336" t="str">
        <f t="shared" si="5"/>
        <v>与丘舞太刀一起上阵，攻击提高18%</v>
      </c>
    </row>
    <row r="337" spans="1:17">
      <c r="A337" s="1">
        <v>3005621</v>
      </c>
      <c r="B337" s="2" t="s">
        <v>714</v>
      </c>
      <c r="C337" s="2">
        <v>0</v>
      </c>
      <c r="D337" s="2">
        <v>1</v>
      </c>
      <c r="E337" s="2">
        <v>40177</v>
      </c>
      <c r="F337" s="2">
        <v>0</v>
      </c>
      <c r="G337" s="2">
        <v>0</v>
      </c>
      <c r="H337" s="2">
        <v>0</v>
      </c>
      <c r="I337" s="2" t="s">
        <v>902</v>
      </c>
      <c r="K337" s="43" t="str">
        <f>INDEX(英雄信息!$C$3:$O$5266,IF(ISERROR(MATCH($A337,英雄信息!$C:$C,0)),IF(ISERROR(MATCH($A337,英雄信息!$D:$D,0)),IF(ISERROR(MATCH($A337,英雄信息!$E:$E,0)),MATCH($A337,英雄信息!$F:$F,0),MATCH($A337,英雄信息!$E:$E,0)),MATCH($A337,英雄信息!$D:$D,0)),MATCH($A337,英雄信息!$C:$C,0))-1,13)</f>
        <v>丘舞太刀</v>
      </c>
      <c r="L337" t="str">
        <f>IF(E337=0,"",VLOOKUP(E337,英雄信息!$A:$B,2,0))</f>
        <v>银色獠牙</v>
      </c>
      <c r="M337" t="str">
        <f>IF(F337=0,"",VLOOKUP(F337,英雄信息!$A:$B,2,0))</f>
        <v/>
      </c>
      <c r="N337" t="str">
        <f>IF(G337=0,"",VLOOKUP(G337,英雄信息!$A:$B,2,0))</f>
        <v/>
      </c>
      <c r="O337" t="str">
        <f>IF(H337=0,"",VLOOKUP(H337,英雄信息!$A:$B,2,0))</f>
        <v/>
      </c>
      <c r="Q337" t="str">
        <f t="shared" si="5"/>
        <v>与银色獠牙一起上阵，生命提高18%</v>
      </c>
    </row>
    <row r="338" spans="1:17">
      <c r="A338" s="1">
        <v>3005622</v>
      </c>
      <c r="B338" s="2" t="s">
        <v>716</v>
      </c>
      <c r="C338" s="2">
        <v>0</v>
      </c>
      <c r="D338" s="2">
        <v>1</v>
      </c>
      <c r="E338" s="2">
        <v>40166</v>
      </c>
      <c r="F338" s="2">
        <v>0</v>
      </c>
      <c r="G338" s="2">
        <v>0</v>
      </c>
      <c r="H338" s="2">
        <v>0</v>
      </c>
      <c r="I338" s="2" t="s">
        <v>1429</v>
      </c>
      <c r="K338" s="43" t="str">
        <f>INDEX(英雄信息!$C$3:$O$5266,IF(ISERROR(MATCH($A338,英雄信息!$C:$C,0)),IF(ISERROR(MATCH($A338,英雄信息!$D:$D,0)),IF(ISERROR(MATCH($A338,英雄信息!$E:$E,0)),MATCH($A338,英雄信息!$F:$F,0),MATCH($A338,英雄信息!$E:$E,0)),MATCH($A338,英雄信息!$D:$D,0)),MATCH($A338,英雄信息!$C:$C,0))-1,13)</f>
        <v>天空之王</v>
      </c>
      <c r="L338" t="str">
        <f>IF(E338=0,"",VLOOKUP(E338,英雄信息!$A:$B,2,0))</f>
        <v>蜈蚣长老</v>
      </c>
      <c r="M338" t="str">
        <f>IF(F338=0,"",VLOOKUP(F338,英雄信息!$A:$B,2,0))</f>
        <v/>
      </c>
      <c r="N338" t="str">
        <f>IF(G338=0,"",VLOOKUP(G338,英雄信息!$A:$B,2,0))</f>
        <v/>
      </c>
      <c r="O338" t="str">
        <f>IF(H338=0,"",VLOOKUP(H338,英雄信息!$A:$B,2,0))</f>
        <v/>
      </c>
      <c r="Q338" t="str">
        <f t="shared" si="5"/>
        <v>与蜈蚣长老一起上阵，生命提高18%</v>
      </c>
    </row>
    <row r="339" spans="1:17">
      <c r="A339" s="1">
        <v>3005631</v>
      </c>
      <c r="B339" s="2" t="s">
        <v>515</v>
      </c>
      <c r="C339" s="2">
        <v>0</v>
      </c>
      <c r="D339" s="2">
        <v>1</v>
      </c>
      <c r="E339" s="2">
        <v>30166</v>
      </c>
      <c r="F339" s="2">
        <v>0</v>
      </c>
      <c r="G339" s="2">
        <v>0</v>
      </c>
      <c r="H339" s="2">
        <v>0</v>
      </c>
      <c r="I339" s="2" t="s">
        <v>718</v>
      </c>
      <c r="K339" s="43" t="str">
        <f>INDEX(英雄信息!$C$3:$O$5266,IF(ISERROR(MATCH($A339,英雄信息!$C:$C,0)),IF(ISERROR(MATCH($A339,英雄信息!$D:$D,0)),IF(ISERROR(MATCH($A339,英雄信息!$E:$E,0)),MATCH($A339,英雄信息!$F:$F,0),MATCH($A339,英雄信息!$E:$E,0)),MATCH($A339,英雄信息!$D:$D,0)),MATCH($A339,英雄信息!$C:$C,0))-1,13)</f>
        <v>丘舞太刀</v>
      </c>
      <c r="L339" t="str">
        <f>IF(E339=0,"",VLOOKUP(E339,英雄信息!$A:$B,2,0))</f>
        <v>红围巾斗士</v>
      </c>
      <c r="M339" t="str">
        <f>IF(F339=0,"",VLOOKUP(F339,英雄信息!$A:$B,2,0))</f>
        <v/>
      </c>
      <c r="N339" t="str">
        <f>IF(G339=0,"",VLOOKUP(G339,英雄信息!$A:$B,2,0))</f>
        <v/>
      </c>
      <c r="O339" t="str">
        <f>IF(H339=0,"",VLOOKUP(H339,英雄信息!$A:$B,2,0))</f>
        <v/>
      </c>
      <c r="Q339" t="str">
        <f t="shared" si="5"/>
        <v>与红围巾斗士一起上阵，生命提高17%</v>
      </c>
    </row>
    <row r="340" spans="1:17">
      <c r="A340" s="1">
        <v>3005632</v>
      </c>
      <c r="B340" s="2" t="s">
        <v>515</v>
      </c>
      <c r="C340" s="2">
        <v>0</v>
      </c>
      <c r="D340" s="2">
        <v>1</v>
      </c>
      <c r="E340" s="2">
        <v>30056</v>
      </c>
      <c r="F340" s="2">
        <v>0</v>
      </c>
      <c r="G340" s="2">
        <v>0</v>
      </c>
      <c r="H340" s="2">
        <v>0</v>
      </c>
      <c r="I340" s="2" t="s">
        <v>719</v>
      </c>
      <c r="K340" s="43" t="str">
        <f>INDEX(英雄信息!$C$3:$O$5266,IF(ISERROR(MATCH($A340,英雄信息!$C:$C,0)),IF(ISERROR(MATCH($A340,英雄信息!$D:$D,0)),IF(ISERROR(MATCH($A340,英雄信息!$E:$E,0)),MATCH($A340,英雄信息!$F:$F,0),MATCH($A340,英雄信息!$E:$E,0)),MATCH($A340,英雄信息!$D:$D,0)),MATCH($A340,英雄信息!$C:$C,0))-1,13)</f>
        <v>红围巾斗士</v>
      </c>
      <c r="L340" t="str">
        <f>IF(E340=0,"",VLOOKUP(E340,英雄信息!$A:$B,2,0))</f>
        <v>丘舞太刀</v>
      </c>
      <c r="M340" t="str">
        <f>IF(F340=0,"",VLOOKUP(F340,英雄信息!$A:$B,2,0))</f>
        <v/>
      </c>
      <c r="N340" t="str">
        <f>IF(G340=0,"",VLOOKUP(G340,英雄信息!$A:$B,2,0))</f>
        <v/>
      </c>
      <c r="O340" t="str">
        <f>IF(H340=0,"",VLOOKUP(H340,英雄信息!$A:$B,2,0))</f>
        <v/>
      </c>
      <c r="Q340" t="str">
        <f t="shared" si="5"/>
        <v>与丘舞太刀一起上阵，生命提高17%</v>
      </c>
    </row>
    <row r="341" spans="1:17">
      <c r="A341" s="1">
        <v>3006711</v>
      </c>
      <c r="B341" s="2" t="s">
        <v>720</v>
      </c>
      <c r="C341" s="2">
        <v>0</v>
      </c>
      <c r="D341" s="2">
        <v>1</v>
      </c>
      <c r="E341" s="2">
        <v>30078</v>
      </c>
      <c r="F341" s="2">
        <v>0</v>
      </c>
      <c r="G341" s="2">
        <v>0</v>
      </c>
      <c r="H341" s="2">
        <v>0</v>
      </c>
      <c r="I341" s="2" t="s">
        <v>721</v>
      </c>
      <c r="K341" s="43" t="str">
        <f>INDEX(英雄信息!$C$3:$O$5266,IF(ISERROR(MATCH($A341,英雄信息!$C:$C,0)),IF(ISERROR(MATCH($A341,英雄信息!$D:$D,0)),IF(ISERROR(MATCH($A341,英雄信息!$E:$E,0)),MATCH($A341,英雄信息!$F:$F,0),MATCH($A341,英雄信息!$E:$E,0)),MATCH($A341,英雄信息!$D:$D,0)),MATCH($A341,英雄信息!$C:$C,0))-1,13)</f>
        <v>原子武士</v>
      </c>
      <c r="L341" t="str">
        <f>IF(E341=0,"",VLOOKUP(E341,英雄信息!$A:$B,2,0))</f>
        <v>居合钢</v>
      </c>
      <c r="M341" t="str">
        <f>IF(F341=0,"",VLOOKUP(F341,英雄信息!$A:$B,2,0))</f>
        <v/>
      </c>
      <c r="N341" t="str">
        <f>IF(G341=0,"",VLOOKUP(G341,英雄信息!$A:$B,2,0))</f>
        <v/>
      </c>
      <c r="O341" t="str">
        <f>IF(H341=0,"",VLOOKUP(H341,英雄信息!$A:$B,2,0))</f>
        <v/>
      </c>
      <c r="Q341" t="str">
        <f t="shared" si="5"/>
        <v>与居合钢一起上阵，攻击提高18%</v>
      </c>
    </row>
    <row r="342" spans="1:17">
      <c r="A342" s="1">
        <v>3006712</v>
      </c>
      <c r="B342" s="2" t="s">
        <v>720</v>
      </c>
      <c r="C342" s="2">
        <v>0</v>
      </c>
      <c r="D342" s="2">
        <v>1</v>
      </c>
      <c r="E342" s="2">
        <v>30067</v>
      </c>
      <c r="F342" s="2">
        <v>0</v>
      </c>
      <c r="G342" s="2">
        <v>0</v>
      </c>
      <c r="H342" s="2">
        <v>0</v>
      </c>
      <c r="I342" s="2" t="s">
        <v>722</v>
      </c>
      <c r="K342" s="43" t="str">
        <f>INDEX(英雄信息!$C$3:$O$5266,IF(ISERROR(MATCH($A342,英雄信息!$C:$C,0)),IF(ISERROR(MATCH($A342,英雄信息!$D:$D,0)),IF(ISERROR(MATCH($A342,英雄信息!$E:$E,0)),MATCH($A342,英雄信息!$F:$F,0),MATCH($A342,英雄信息!$E:$E,0)),MATCH($A342,英雄信息!$D:$D,0)),MATCH($A342,英雄信息!$C:$C,0))-1,13)</f>
        <v>居合钢</v>
      </c>
      <c r="L342" t="str">
        <f>IF(E342=0,"",VLOOKUP(E342,英雄信息!$A:$B,2,0))</f>
        <v>原子武士</v>
      </c>
      <c r="M342" t="str">
        <f>IF(F342=0,"",VLOOKUP(F342,英雄信息!$A:$B,2,0))</f>
        <v/>
      </c>
      <c r="N342" t="str">
        <f>IF(G342=0,"",VLOOKUP(G342,英雄信息!$A:$B,2,0))</f>
        <v/>
      </c>
      <c r="O342" t="str">
        <f>IF(H342=0,"",VLOOKUP(H342,英雄信息!$A:$B,2,0))</f>
        <v/>
      </c>
      <c r="Q342" t="str">
        <f t="shared" si="5"/>
        <v>与原子武士一起上阵，攻击提高18%</v>
      </c>
    </row>
    <row r="343" spans="1:17">
      <c r="A343" s="1">
        <v>3006721</v>
      </c>
      <c r="B343" s="2" t="s">
        <v>723</v>
      </c>
      <c r="C343" s="2">
        <v>0</v>
      </c>
      <c r="D343" s="2">
        <v>1</v>
      </c>
      <c r="E343" s="2">
        <v>40177</v>
      </c>
      <c r="F343" s="2">
        <v>0</v>
      </c>
      <c r="G343" s="2">
        <v>0</v>
      </c>
      <c r="H343" s="2">
        <v>0</v>
      </c>
      <c r="I343" s="2" t="s">
        <v>863</v>
      </c>
      <c r="K343" s="43" t="str">
        <f>INDEX(英雄信息!$C$3:$O$5266,IF(ISERROR(MATCH($A343,英雄信息!$C:$C,0)),IF(ISERROR(MATCH($A343,英雄信息!$D:$D,0)),IF(ISERROR(MATCH($A343,英雄信息!$E:$E,0)),MATCH($A343,英雄信息!$F:$F,0),MATCH($A343,英雄信息!$E:$E,0)),MATCH($A343,英雄信息!$D:$D,0)),MATCH($A343,英雄信息!$C:$C,0))-1,13)</f>
        <v>原子武士</v>
      </c>
      <c r="L343" t="str">
        <f>IF(E343=0,"",VLOOKUP(E343,英雄信息!$A:$B,2,0))</f>
        <v>银色獠牙</v>
      </c>
      <c r="M343" t="str">
        <f>IF(F343=0,"",VLOOKUP(F343,英雄信息!$A:$B,2,0))</f>
        <v/>
      </c>
      <c r="N343" t="str">
        <f>IF(G343=0,"",VLOOKUP(G343,英雄信息!$A:$B,2,0))</f>
        <v/>
      </c>
      <c r="O343" t="str">
        <f>IF(H343=0,"",VLOOKUP(H343,英雄信息!$A:$B,2,0))</f>
        <v/>
      </c>
      <c r="Q343" t="str">
        <f t="shared" si="5"/>
        <v>与银色獠牙一起上阵，攻击提高18%</v>
      </c>
    </row>
    <row r="344" spans="1:17">
      <c r="A344" s="1">
        <v>3006722</v>
      </c>
      <c r="B344" s="2" t="s">
        <v>723</v>
      </c>
      <c r="C344" s="2">
        <v>0</v>
      </c>
      <c r="D344" s="2">
        <v>1</v>
      </c>
      <c r="E344" s="2">
        <v>10045</v>
      </c>
      <c r="F344" s="2">
        <v>0</v>
      </c>
      <c r="G344" s="2">
        <v>0</v>
      </c>
      <c r="H344" s="2">
        <v>0</v>
      </c>
      <c r="I344" s="2" t="s">
        <v>334</v>
      </c>
      <c r="K344" s="43" t="str">
        <f>INDEX(英雄信息!$C$3:$O$5266,IF(ISERROR(MATCH($A344,英雄信息!$C:$C,0)),IF(ISERROR(MATCH($A344,英雄信息!$D:$D,0)),IF(ISERROR(MATCH($A344,英雄信息!$E:$E,0)),MATCH($A344,英雄信息!$F:$F,0),MATCH($A344,英雄信息!$E:$E,0)),MATCH($A344,英雄信息!$D:$D,0)),MATCH($A344,英雄信息!$C:$C,0))-1,13)</f>
        <v>天空之王</v>
      </c>
      <c r="L344" t="str">
        <f>IF(E344=0,"",VLOOKUP(E344,英雄信息!$A:$B,2,0))</f>
        <v>狮子兽王</v>
      </c>
      <c r="M344" t="str">
        <f>IF(F344=0,"",VLOOKUP(F344,英雄信息!$A:$B,2,0))</f>
        <v/>
      </c>
      <c r="N344" t="str">
        <f>IF(G344=0,"",VLOOKUP(G344,英雄信息!$A:$B,2,0))</f>
        <v/>
      </c>
      <c r="O344" t="str">
        <f>IF(H344=0,"",VLOOKUP(H344,英雄信息!$A:$B,2,0))</f>
        <v/>
      </c>
      <c r="Q344" t="str">
        <f t="shared" si="5"/>
        <v>与狮子兽王一起上阵，攻击提高18%</v>
      </c>
    </row>
    <row r="345" spans="1:17">
      <c r="A345" s="1">
        <v>3006731</v>
      </c>
      <c r="B345" s="2" t="s">
        <v>724</v>
      </c>
      <c r="C345" s="2">
        <v>0</v>
      </c>
      <c r="D345" s="2">
        <v>1</v>
      </c>
      <c r="E345" s="2">
        <v>30023</v>
      </c>
      <c r="F345" s="2">
        <v>0</v>
      </c>
      <c r="G345" s="2">
        <v>0</v>
      </c>
      <c r="H345" s="2">
        <v>0</v>
      </c>
      <c r="I345" s="2" t="s">
        <v>725</v>
      </c>
      <c r="K345" s="43" t="str">
        <f>INDEX(英雄信息!$C$3:$O$5266,IF(ISERROR(MATCH($A345,英雄信息!$C:$C,0)),IF(ISERROR(MATCH($A345,英雄信息!$D:$D,0)),IF(ISERROR(MATCH($A345,英雄信息!$E:$E,0)),MATCH($A345,英雄信息!$F:$F,0),MATCH($A345,英雄信息!$E:$E,0)),MATCH($A345,英雄信息!$D:$D,0)),MATCH($A345,英雄信息!$C:$C,0))-1,13)</f>
        <v>原子武士</v>
      </c>
      <c r="L345" t="str">
        <f>IF(E345=0,"",VLOOKUP(E345,英雄信息!$A:$B,2,0))</f>
        <v>钻头武士</v>
      </c>
      <c r="M345" t="str">
        <f>IF(F345=0,"",VLOOKUP(F345,英雄信息!$A:$B,2,0))</f>
        <v/>
      </c>
      <c r="N345" t="str">
        <f>IF(G345=0,"",VLOOKUP(G345,英雄信息!$A:$B,2,0))</f>
        <v/>
      </c>
      <c r="O345" t="str">
        <f>IF(H345=0,"",VLOOKUP(H345,英雄信息!$A:$B,2,0))</f>
        <v/>
      </c>
      <c r="Q345" t="str">
        <f t="shared" si="5"/>
        <v>与钻头武士一起上阵，生命提高18%</v>
      </c>
    </row>
    <row r="346" spans="1:17">
      <c r="A346" s="1">
        <v>3006732</v>
      </c>
      <c r="B346" s="2" t="s">
        <v>724</v>
      </c>
      <c r="C346" s="2">
        <v>0</v>
      </c>
      <c r="D346" s="2">
        <v>1</v>
      </c>
      <c r="E346" s="2">
        <v>30067</v>
      </c>
      <c r="F346" s="2">
        <v>0</v>
      </c>
      <c r="G346" s="2">
        <v>0</v>
      </c>
      <c r="H346" s="2">
        <v>0</v>
      </c>
      <c r="I346" s="2" t="s">
        <v>319</v>
      </c>
      <c r="K346" s="43" t="str">
        <f>INDEX(英雄信息!$C$3:$O$5266,IF(ISERROR(MATCH($A346,英雄信息!$C:$C,0)),IF(ISERROR(MATCH($A346,英雄信息!$D:$D,0)),IF(ISERROR(MATCH($A346,英雄信息!$E:$E,0)),MATCH($A346,英雄信息!$F:$F,0),MATCH($A346,英雄信息!$E:$E,0)),MATCH($A346,英雄信息!$D:$D,0)),MATCH($A346,英雄信息!$C:$C,0))-1,13)</f>
        <v>钻头武士</v>
      </c>
      <c r="L346" t="str">
        <f>IF(E346=0,"",VLOOKUP(E346,英雄信息!$A:$B,2,0))</f>
        <v>原子武士</v>
      </c>
      <c r="M346" t="str">
        <f>IF(F346=0,"",VLOOKUP(F346,英雄信息!$A:$B,2,0))</f>
        <v/>
      </c>
      <c r="N346" t="str">
        <f>IF(G346=0,"",VLOOKUP(G346,英雄信息!$A:$B,2,0))</f>
        <v/>
      </c>
      <c r="O346" t="str">
        <f>IF(H346=0,"",VLOOKUP(H346,英雄信息!$A:$B,2,0))</f>
        <v/>
      </c>
      <c r="Q346" t="str">
        <f t="shared" si="5"/>
        <v>与原子武士一起上阵，生命提高18%</v>
      </c>
    </row>
    <row r="347" spans="1:17">
      <c r="A347" s="1">
        <v>3007811</v>
      </c>
      <c r="B347" s="2" t="s">
        <v>726</v>
      </c>
      <c r="C347" s="2">
        <v>0</v>
      </c>
      <c r="D347" s="2">
        <v>1</v>
      </c>
      <c r="E347" s="2">
        <v>10034</v>
      </c>
      <c r="F347" s="2">
        <v>0</v>
      </c>
      <c r="G347" s="2">
        <v>0</v>
      </c>
      <c r="H347" s="2">
        <v>0</v>
      </c>
      <c r="I347" s="2" t="s">
        <v>565</v>
      </c>
      <c r="K347" s="43" t="str">
        <f>INDEX(英雄信息!$C$3:$O$5266,IF(ISERROR(MATCH($A347,英雄信息!$C:$C,0)),IF(ISERROR(MATCH($A347,英雄信息!$D:$D,0)),IF(ISERROR(MATCH($A347,英雄信息!$E:$E,0)),MATCH($A347,英雄信息!$F:$F,0),MATCH($A347,英雄信息!$E:$E,0)),MATCH($A347,英雄信息!$D:$D,0)),MATCH($A347,英雄信息!$C:$C,0))-1,13)</f>
        <v>居合钢</v>
      </c>
      <c r="L347" t="str">
        <f>IF(E347=0,"",VLOOKUP(E347,英雄信息!$A:$B,2,0))</f>
        <v>闪光佛莱士</v>
      </c>
      <c r="M347" t="str">
        <f>IF(F347=0,"",VLOOKUP(F347,英雄信息!$A:$B,2,0))</f>
        <v/>
      </c>
      <c r="N347" t="str">
        <f>IF(G347=0,"",VLOOKUP(G347,英雄信息!$A:$B,2,0))</f>
        <v/>
      </c>
      <c r="O347" t="str">
        <f>IF(H347=0,"",VLOOKUP(H347,英雄信息!$A:$B,2,0))</f>
        <v/>
      </c>
      <c r="Q347" t="str">
        <f t="shared" si="5"/>
        <v>与闪光佛莱士一起上阵，生命提高18%</v>
      </c>
    </row>
    <row r="348" spans="1:17">
      <c r="A348" s="1">
        <v>3007812</v>
      </c>
      <c r="B348" s="2" t="s">
        <v>726</v>
      </c>
      <c r="C348" s="2">
        <v>0</v>
      </c>
      <c r="D348" s="2">
        <v>1</v>
      </c>
      <c r="E348" s="2">
        <v>40144</v>
      </c>
      <c r="F348" s="2">
        <v>0</v>
      </c>
      <c r="G348" s="2">
        <v>0</v>
      </c>
      <c r="H348" s="2">
        <v>0</v>
      </c>
      <c r="I348" s="2" t="s">
        <v>845</v>
      </c>
      <c r="K348" s="43" t="str">
        <f>INDEX(英雄信息!$C$3:$O$5266,IF(ISERROR(MATCH($A348,英雄信息!$C:$C,0)),IF(ISERROR(MATCH($A348,英雄信息!$D:$D,0)),IF(ISERROR(MATCH($A348,英雄信息!$E:$E,0)),MATCH($A348,英雄信息!$F:$F,0),MATCH($A348,英雄信息!$E:$E,0)),MATCH($A348,英雄信息!$D:$D,0)),MATCH($A348,英雄信息!$C:$C,0))-1,13)</f>
        <v>武装大猩猩</v>
      </c>
      <c r="L348" t="str">
        <f>IF(E348=0,"",VLOOKUP(E348,英雄信息!$A:$B,2,0))</f>
        <v>变异巨人</v>
      </c>
      <c r="M348" t="str">
        <f>IF(F348=0,"",VLOOKUP(F348,英雄信息!$A:$B,2,0))</f>
        <v/>
      </c>
      <c r="N348" t="str">
        <f>IF(G348=0,"",VLOOKUP(G348,英雄信息!$A:$B,2,0))</f>
        <v/>
      </c>
      <c r="O348" t="str">
        <f>IF(H348=0,"",VLOOKUP(H348,英雄信息!$A:$B,2,0))</f>
        <v/>
      </c>
      <c r="Q348" t="str">
        <f t="shared" si="5"/>
        <v>与变异巨人一起上阵，生命提高18%</v>
      </c>
    </row>
    <row r="349" spans="1:17">
      <c r="A349" s="1">
        <v>3007821</v>
      </c>
      <c r="B349" s="2" t="s">
        <v>728</v>
      </c>
      <c r="C349" s="2">
        <v>0</v>
      </c>
      <c r="D349" s="2">
        <v>1</v>
      </c>
      <c r="E349" s="2">
        <v>30023</v>
      </c>
      <c r="F349" s="2">
        <v>0</v>
      </c>
      <c r="G349" s="2">
        <v>0</v>
      </c>
      <c r="H349" s="2">
        <v>0</v>
      </c>
      <c r="I349" s="2" t="s">
        <v>725</v>
      </c>
      <c r="K349" s="43" t="str">
        <f>INDEX(英雄信息!$C$3:$O$5266,IF(ISERROR(MATCH($A349,英雄信息!$C:$C,0)),IF(ISERROR(MATCH($A349,英雄信息!$D:$D,0)),IF(ISERROR(MATCH($A349,英雄信息!$E:$E,0)),MATCH($A349,英雄信息!$F:$F,0),MATCH($A349,英雄信息!$E:$E,0)),MATCH($A349,英雄信息!$D:$D,0)),MATCH($A349,英雄信息!$C:$C,0))-1,13)</f>
        <v>居合钢</v>
      </c>
      <c r="L349" t="str">
        <f>IF(E349=0,"",VLOOKUP(E349,英雄信息!$A:$B,2,0))</f>
        <v>钻头武士</v>
      </c>
      <c r="M349" t="str">
        <f>IF(F349=0,"",VLOOKUP(F349,英雄信息!$A:$B,2,0))</f>
        <v/>
      </c>
      <c r="N349" t="str">
        <f>IF(G349=0,"",VLOOKUP(G349,英雄信息!$A:$B,2,0))</f>
        <v/>
      </c>
      <c r="O349" t="str">
        <f>IF(H349=0,"",VLOOKUP(H349,英雄信息!$A:$B,2,0))</f>
        <v/>
      </c>
      <c r="Q349" t="str">
        <f t="shared" si="5"/>
        <v>与钻头武士一起上阵，生命提高18%</v>
      </c>
    </row>
    <row r="350" spans="1:17">
      <c r="A350" s="1">
        <v>3007822</v>
      </c>
      <c r="B350" s="2" t="s">
        <v>729</v>
      </c>
      <c r="C350" s="2">
        <v>0</v>
      </c>
      <c r="D350" s="2">
        <v>1</v>
      </c>
      <c r="E350" s="2">
        <v>30089</v>
      </c>
      <c r="F350" s="2">
        <v>0</v>
      </c>
      <c r="G350" s="2">
        <v>0</v>
      </c>
      <c r="H350" s="2">
        <v>0</v>
      </c>
      <c r="I350" s="2" t="s">
        <v>715</v>
      </c>
      <c r="K350" s="43" t="str">
        <f>INDEX(英雄信息!$C$3:$O$5266,IF(ISERROR(MATCH($A350,英雄信息!$C:$C,0)),IF(ISERROR(MATCH($A350,英雄信息!$D:$D,0)),IF(ISERROR(MATCH($A350,英雄信息!$E:$E,0)),MATCH($A350,英雄信息!$F:$F,0),MATCH($A350,英雄信息!$E:$E,0)),MATCH($A350,英雄信息!$D:$D,0)),MATCH($A350,英雄信息!$C:$C,0))-1,13)</f>
        <v>变异疫苗人</v>
      </c>
      <c r="L350" t="str">
        <f>IF(E350=0,"",VLOOKUP(E350,英雄信息!$A:$B,2,0))</f>
        <v>天空之王</v>
      </c>
      <c r="M350" t="str">
        <f>IF(F350=0,"",VLOOKUP(F350,英雄信息!$A:$B,2,0))</f>
        <v/>
      </c>
      <c r="N350" t="str">
        <f>IF(G350=0,"",VLOOKUP(G350,英雄信息!$A:$B,2,0))</f>
        <v/>
      </c>
      <c r="O350" t="str">
        <f>IF(H350=0,"",VLOOKUP(H350,英雄信息!$A:$B,2,0))</f>
        <v/>
      </c>
      <c r="Q350" t="str">
        <f t="shared" si="5"/>
        <v>与天空之王一起上阵，生命提高18%</v>
      </c>
    </row>
    <row r="351" spans="1:17">
      <c r="A351" s="1">
        <v>3008911</v>
      </c>
      <c r="B351" s="2" t="s">
        <v>730</v>
      </c>
      <c r="C351" s="2">
        <v>0</v>
      </c>
      <c r="D351" s="2">
        <v>1</v>
      </c>
      <c r="E351" s="2">
        <v>30155</v>
      </c>
      <c r="F351" s="2">
        <v>0</v>
      </c>
      <c r="G351" s="2">
        <v>0</v>
      </c>
      <c r="H351" s="2">
        <v>0</v>
      </c>
      <c r="I351" s="2" t="s">
        <v>731</v>
      </c>
      <c r="K351" s="43" t="str">
        <f>INDEX(英雄信息!$C$3:$O$5266,IF(ISERROR(MATCH($A351,英雄信息!$C:$C,0)),IF(ISERROR(MATCH($A351,英雄信息!$D:$D,0)),IF(ISERROR(MATCH($A351,英雄信息!$E:$E,0)),MATCH($A351,英雄信息!$F:$F,0),MATCH($A351,英雄信息!$E:$E,0)),MATCH($A351,英雄信息!$D:$D,0)),MATCH($A351,英雄信息!$C:$C,0))-1,13)</f>
        <v>天空之王</v>
      </c>
      <c r="L351" t="str">
        <f>IF(E351=0,"",VLOOKUP(E351,英雄信息!$A:$B,2,0))</f>
        <v>背心黑洞</v>
      </c>
      <c r="M351" t="str">
        <f>IF(F351=0,"",VLOOKUP(F351,英雄信息!$A:$B,2,0))</f>
        <v/>
      </c>
      <c r="N351" t="str">
        <f>IF(G351=0,"",VLOOKUP(G351,英雄信息!$A:$B,2,0))</f>
        <v/>
      </c>
      <c r="O351" t="str">
        <f>IF(H351=0,"",VLOOKUP(H351,英雄信息!$A:$B,2,0))</f>
        <v/>
      </c>
      <c r="Q351" t="str">
        <f t="shared" si="5"/>
        <v>与背心黑洞一起上阵，攻击提高17%</v>
      </c>
    </row>
    <row r="352" spans="1:17">
      <c r="A352" s="1">
        <v>3008912</v>
      </c>
      <c r="B352" s="2" t="s">
        <v>730</v>
      </c>
      <c r="C352" s="2">
        <v>0</v>
      </c>
      <c r="D352" s="2">
        <v>1</v>
      </c>
      <c r="E352" s="2">
        <v>30089</v>
      </c>
      <c r="F352" s="2">
        <v>0</v>
      </c>
      <c r="G352" s="2">
        <v>0</v>
      </c>
      <c r="H352" s="2">
        <v>0</v>
      </c>
      <c r="I352" s="2" t="s">
        <v>732</v>
      </c>
      <c r="K352" s="43" t="str">
        <f>INDEX(英雄信息!$C$3:$O$5266,IF(ISERROR(MATCH($A352,英雄信息!$C:$C,0)),IF(ISERROR(MATCH($A352,英雄信息!$D:$D,0)),IF(ISERROR(MATCH($A352,英雄信息!$E:$E,0)),MATCH($A352,英雄信息!$F:$F,0),MATCH($A352,英雄信息!$E:$E,0)),MATCH($A352,英雄信息!$D:$D,0)),MATCH($A352,英雄信息!$C:$C,0))-1,13)</f>
        <v>背心黑洞</v>
      </c>
      <c r="L352" t="str">
        <f>IF(E352=0,"",VLOOKUP(E352,英雄信息!$A:$B,2,0))</f>
        <v>天空之王</v>
      </c>
      <c r="M352" t="str">
        <f>IF(F352=0,"",VLOOKUP(F352,英雄信息!$A:$B,2,0))</f>
        <v/>
      </c>
      <c r="N352" t="str">
        <f>IF(G352=0,"",VLOOKUP(G352,英雄信息!$A:$B,2,0))</f>
        <v/>
      </c>
      <c r="O352" t="str">
        <f>IF(H352=0,"",VLOOKUP(H352,英雄信息!$A:$B,2,0))</f>
        <v/>
      </c>
      <c r="Q352" t="str">
        <f t="shared" si="5"/>
        <v>与天空之王一起上阵，攻击提高17%</v>
      </c>
    </row>
    <row r="353" spans="1:17">
      <c r="A353" s="1">
        <v>3010011</v>
      </c>
      <c r="B353" s="2" t="s">
        <v>733</v>
      </c>
      <c r="C353" s="2">
        <v>0</v>
      </c>
      <c r="D353" s="2">
        <v>1</v>
      </c>
      <c r="E353" s="2">
        <v>30166</v>
      </c>
      <c r="F353" s="2">
        <v>30199</v>
      </c>
      <c r="G353" s="2">
        <v>0</v>
      </c>
      <c r="H353" s="2">
        <v>0</v>
      </c>
      <c r="I353" s="2" t="s">
        <v>734</v>
      </c>
      <c r="K353" s="43" t="str">
        <f>INDEX(英雄信息!$C$3:$O$5266,IF(ISERROR(MATCH($A353,英雄信息!$C:$C,0)),IF(ISERROR(MATCH($A353,英雄信息!$D:$D,0)),IF(ISERROR(MATCH($A353,英雄信息!$E:$E,0)),MATCH($A353,英雄信息!$F:$F,0),MATCH($A353,英雄信息!$E:$E,0)),MATCH($A353,英雄信息!$D:$D,0)),MATCH($A353,英雄信息!$C:$C,0))-1,13)</f>
        <v>莫西干头</v>
      </c>
      <c r="L353" t="str">
        <f>IF(E353=0,"",VLOOKUP(E353,英雄信息!$A:$B,2,0))</f>
        <v>红围巾斗士</v>
      </c>
      <c r="M353" t="str">
        <f>IF(F353=0,"",VLOOKUP(F353,英雄信息!$A:$B,2,0))</f>
        <v>闪电侠</v>
      </c>
      <c r="N353" t="str">
        <f>IF(G353=0,"",VLOOKUP(G353,英雄信息!$A:$B,2,0))</f>
        <v/>
      </c>
      <c r="O353" t="str">
        <f>IF(H353=0,"",VLOOKUP(H353,英雄信息!$A:$B,2,0))</f>
        <v/>
      </c>
      <c r="Q353" t="str">
        <f t="shared" si="5"/>
        <v>与红围巾斗士、闪电侠一起上阵，生命提高17%</v>
      </c>
    </row>
    <row r="354" spans="1:17">
      <c r="A354" s="1">
        <v>3010012</v>
      </c>
      <c r="B354" s="2" t="s">
        <v>733</v>
      </c>
      <c r="C354" s="2">
        <v>0</v>
      </c>
      <c r="D354" s="2">
        <v>1</v>
      </c>
      <c r="E354" s="2">
        <v>30100</v>
      </c>
      <c r="F354" s="2">
        <v>30199</v>
      </c>
      <c r="G354" s="2">
        <v>0</v>
      </c>
      <c r="H354" s="2">
        <v>0</v>
      </c>
      <c r="I354" s="2" t="s">
        <v>735</v>
      </c>
      <c r="K354" s="43" t="str">
        <f>INDEX(英雄信息!$C$3:$O$5266,IF(ISERROR(MATCH($A354,英雄信息!$C:$C,0)),IF(ISERROR(MATCH($A354,英雄信息!$D:$D,0)),IF(ISERROR(MATCH($A354,英雄信息!$E:$E,0)),MATCH($A354,英雄信息!$F:$F,0),MATCH($A354,英雄信息!$E:$E,0)),MATCH($A354,英雄信息!$D:$D,0)),MATCH($A354,英雄信息!$C:$C,0))-1,13)</f>
        <v>红围巾斗士</v>
      </c>
      <c r="L354" t="str">
        <f>IF(E354=0,"",VLOOKUP(E354,英雄信息!$A:$B,2,0))</f>
        <v>莫西干头</v>
      </c>
      <c r="M354" t="str">
        <f>IF(F354=0,"",VLOOKUP(F354,英雄信息!$A:$B,2,0))</f>
        <v>闪电侠</v>
      </c>
      <c r="N354" t="str">
        <f>IF(G354=0,"",VLOOKUP(G354,英雄信息!$A:$B,2,0))</f>
        <v/>
      </c>
      <c r="O354" t="str">
        <f>IF(H354=0,"",VLOOKUP(H354,英雄信息!$A:$B,2,0))</f>
        <v/>
      </c>
      <c r="Q354" t="str">
        <f t="shared" si="5"/>
        <v>与莫西干头、闪电侠一起上阵，生命提高17%</v>
      </c>
    </row>
    <row r="355" spans="1:17">
      <c r="A355" s="1">
        <v>3010013</v>
      </c>
      <c r="B355" s="2" t="s">
        <v>733</v>
      </c>
      <c r="C355" s="2">
        <v>0</v>
      </c>
      <c r="D355" s="2">
        <v>1</v>
      </c>
      <c r="E355" s="2">
        <v>30100</v>
      </c>
      <c r="F355" s="2">
        <v>30166</v>
      </c>
      <c r="G355" s="2">
        <v>0</v>
      </c>
      <c r="H355" s="2">
        <v>0</v>
      </c>
      <c r="I355" s="2" t="s">
        <v>736</v>
      </c>
      <c r="K355" s="43" t="str">
        <f>INDEX(英雄信息!$C$3:$O$5266,IF(ISERROR(MATCH($A355,英雄信息!$C:$C,0)),IF(ISERROR(MATCH($A355,英雄信息!$D:$D,0)),IF(ISERROR(MATCH($A355,英雄信息!$E:$E,0)),MATCH($A355,英雄信息!$F:$F,0),MATCH($A355,英雄信息!$E:$E,0)),MATCH($A355,英雄信息!$D:$D,0)),MATCH($A355,英雄信息!$C:$C,0))-1,13)</f>
        <v>闪电侠</v>
      </c>
      <c r="L355" t="str">
        <f>IF(E355=0,"",VLOOKUP(E355,英雄信息!$A:$B,2,0))</f>
        <v>莫西干头</v>
      </c>
      <c r="M355" t="str">
        <f>IF(F355=0,"",VLOOKUP(F355,英雄信息!$A:$B,2,0))</f>
        <v>红围巾斗士</v>
      </c>
      <c r="N355" t="str">
        <f>IF(G355=0,"",VLOOKUP(G355,英雄信息!$A:$B,2,0))</f>
        <v/>
      </c>
      <c r="O355" t="str">
        <f>IF(H355=0,"",VLOOKUP(H355,英雄信息!$A:$B,2,0))</f>
        <v/>
      </c>
      <c r="Q355" t="str">
        <f t="shared" si="5"/>
        <v>与莫西干头、红围巾斗士一起上阵，生命提高17%</v>
      </c>
    </row>
    <row r="356" spans="1:17">
      <c r="A356" s="1">
        <v>3011111</v>
      </c>
      <c r="B356" s="2" t="s">
        <v>737</v>
      </c>
      <c r="C356" s="2">
        <v>0</v>
      </c>
      <c r="D356" s="2">
        <v>1</v>
      </c>
      <c r="E356" s="2">
        <v>30122</v>
      </c>
      <c r="F356" s="2">
        <v>0</v>
      </c>
      <c r="G356" s="2">
        <v>0</v>
      </c>
      <c r="H356" s="2">
        <v>0</v>
      </c>
      <c r="I356" s="2" t="s">
        <v>738</v>
      </c>
      <c r="K356" s="43" t="str">
        <f>INDEX(英雄信息!$C$3:$O$5266,IF(ISERROR(MATCH($A356,英雄信息!$C:$C,0)),IF(ISERROR(MATCH($A356,英雄信息!$D:$D,0)),IF(ISERROR(MATCH($A356,英雄信息!$E:$E,0)),MATCH($A356,英雄信息!$F:$F,0),MATCH($A356,英雄信息!$E:$E,0)),MATCH($A356,英雄信息!$D:$D,0)),MATCH($A356,英雄信息!$C:$C,0))-1,13)</f>
        <v>牛牛</v>
      </c>
      <c r="L356" t="str">
        <f>IF(E356=0,"",VLOOKUP(E356,英雄信息!$A:$B,2,0))</f>
        <v>大哲人</v>
      </c>
      <c r="M356" t="str">
        <f>IF(F356=0,"",VLOOKUP(F356,英雄信息!$A:$B,2,0))</f>
        <v/>
      </c>
      <c r="N356" t="str">
        <f>IF(G356=0,"",VLOOKUP(G356,英雄信息!$A:$B,2,0))</f>
        <v/>
      </c>
      <c r="O356" t="str">
        <f>IF(H356=0,"",VLOOKUP(H356,英雄信息!$A:$B,2,0))</f>
        <v/>
      </c>
      <c r="Q356" t="str">
        <f t="shared" si="5"/>
        <v>与大哲人一起上阵，攻击提高16%</v>
      </c>
    </row>
    <row r="357" spans="1:17">
      <c r="A357" s="1">
        <v>3011112</v>
      </c>
      <c r="B357" s="2" t="s">
        <v>737</v>
      </c>
      <c r="C357" s="2">
        <v>0</v>
      </c>
      <c r="D357" s="2">
        <v>1</v>
      </c>
      <c r="E357" s="2">
        <v>30111</v>
      </c>
      <c r="F357" s="2">
        <v>0</v>
      </c>
      <c r="G357" s="2">
        <v>0</v>
      </c>
      <c r="H357" s="2">
        <v>0</v>
      </c>
      <c r="I357" s="2" t="s">
        <v>578</v>
      </c>
      <c r="K357" s="43" t="str">
        <f>INDEX(英雄信息!$C$3:$O$5266,IF(ISERROR(MATCH($A357,英雄信息!$C:$C,0)),IF(ISERROR(MATCH($A357,英雄信息!$D:$D,0)),IF(ISERROR(MATCH($A357,英雄信息!$E:$E,0)),MATCH($A357,英雄信息!$F:$F,0),MATCH($A357,英雄信息!$E:$E,0)),MATCH($A357,英雄信息!$D:$D,0)),MATCH($A357,英雄信息!$C:$C,0))-1,13)</f>
        <v>大哲人</v>
      </c>
      <c r="L357" t="str">
        <f>IF(E357=0,"",VLOOKUP(E357,英雄信息!$A:$B,2,0))</f>
        <v>牛牛</v>
      </c>
      <c r="M357" t="str">
        <f>IF(F357=0,"",VLOOKUP(F357,英雄信息!$A:$B,2,0))</f>
        <v/>
      </c>
      <c r="N357" t="str">
        <f>IF(G357=0,"",VLOOKUP(G357,英雄信息!$A:$B,2,0))</f>
        <v/>
      </c>
      <c r="O357" t="str">
        <f>IF(H357=0,"",VLOOKUP(H357,英雄信息!$A:$B,2,0))</f>
        <v/>
      </c>
      <c r="Q357" t="str">
        <f t="shared" si="5"/>
        <v>与牛牛一起上阵，攻击提高16%</v>
      </c>
    </row>
    <row r="358" spans="1:17">
      <c r="A358" s="1">
        <v>3011121</v>
      </c>
      <c r="B358" s="2" t="s">
        <v>740</v>
      </c>
      <c r="C358" s="2">
        <v>0</v>
      </c>
      <c r="D358" s="2">
        <v>1</v>
      </c>
      <c r="E358" s="2">
        <v>30100</v>
      </c>
      <c r="F358" s="2">
        <v>0</v>
      </c>
      <c r="G358" s="2">
        <v>0</v>
      </c>
      <c r="H358" s="2">
        <v>0</v>
      </c>
      <c r="I358" s="2" t="s">
        <v>741</v>
      </c>
      <c r="K358" s="43" t="str">
        <f>INDEX(英雄信息!$C$3:$O$5266,IF(ISERROR(MATCH($A358,英雄信息!$C:$C,0)),IF(ISERROR(MATCH($A358,英雄信息!$D:$D,0)),IF(ISERROR(MATCH($A358,英雄信息!$E:$E,0)),MATCH($A358,英雄信息!$F:$F,0),MATCH($A358,英雄信息!$E:$E,0)),MATCH($A358,英雄信息!$D:$D,0)),MATCH($A358,英雄信息!$C:$C,0))-1,13)</f>
        <v>牛牛</v>
      </c>
      <c r="L358" t="str">
        <f>IF(E358=0,"",VLOOKUP(E358,英雄信息!$A:$B,2,0))</f>
        <v>莫西干头</v>
      </c>
      <c r="M358" t="str">
        <f>IF(F358=0,"",VLOOKUP(F358,英雄信息!$A:$B,2,0))</f>
        <v/>
      </c>
      <c r="N358" t="str">
        <f>IF(G358=0,"",VLOOKUP(G358,英雄信息!$A:$B,2,0))</f>
        <v/>
      </c>
      <c r="O358" t="str">
        <f>IF(H358=0,"",VLOOKUP(H358,英雄信息!$A:$B,2,0))</f>
        <v/>
      </c>
      <c r="Q358" t="str">
        <f t="shared" si="5"/>
        <v>与莫西干头一起上阵，攻击提高16%</v>
      </c>
    </row>
    <row r="359" spans="1:17">
      <c r="A359" s="1">
        <v>3011122</v>
      </c>
      <c r="B359" s="2" t="s">
        <v>740</v>
      </c>
      <c r="C359" s="2">
        <v>0</v>
      </c>
      <c r="D359" s="2">
        <v>1</v>
      </c>
      <c r="E359" s="2">
        <v>30111</v>
      </c>
      <c r="F359" s="2">
        <v>0</v>
      </c>
      <c r="G359" s="2">
        <v>0</v>
      </c>
      <c r="H359" s="2">
        <v>0</v>
      </c>
      <c r="I359" s="2" t="s">
        <v>578</v>
      </c>
      <c r="K359" s="43" t="str">
        <f>INDEX(英雄信息!$C$3:$O$5266,IF(ISERROR(MATCH($A359,英雄信息!$C:$C,0)),IF(ISERROR(MATCH($A359,英雄信息!$D:$D,0)),IF(ISERROR(MATCH($A359,英雄信息!$E:$E,0)),MATCH($A359,英雄信息!$F:$F,0),MATCH($A359,英雄信息!$E:$E,0)),MATCH($A359,英雄信息!$D:$D,0)),MATCH($A359,英雄信息!$C:$C,0))-1,13)</f>
        <v>莫西干头</v>
      </c>
      <c r="L359" t="str">
        <f>IF(E359=0,"",VLOOKUP(E359,英雄信息!$A:$B,2,0))</f>
        <v>牛牛</v>
      </c>
      <c r="M359" t="str">
        <f>IF(F359=0,"",VLOOKUP(F359,英雄信息!$A:$B,2,0))</f>
        <v/>
      </c>
      <c r="N359" t="str">
        <f>IF(G359=0,"",VLOOKUP(G359,英雄信息!$A:$B,2,0))</f>
        <v/>
      </c>
      <c r="O359" t="str">
        <f>IF(H359=0,"",VLOOKUP(H359,英雄信息!$A:$B,2,0))</f>
        <v/>
      </c>
      <c r="Q359" t="str">
        <f t="shared" si="5"/>
        <v>与牛牛一起上阵，攻击提高16%</v>
      </c>
    </row>
    <row r="360" spans="1:17">
      <c r="A360" s="1">
        <v>3012211</v>
      </c>
      <c r="B360" s="2" t="s">
        <v>742</v>
      </c>
      <c r="C360" s="2">
        <v>0</v>
      </c>
      <c r="D360" s="2">
        <v>1</v>
      </c>
      <c r="E360" s="2">
        <v>30144</v>
      </c>
      <c r="F360" s="2">
        <v>0</v>
      </c>
      <c r="G360" s="2">
        <v>0</v>
      </c>
      <c r="H360" s="2">
        <v>0</v>
      </c>
      <c r="I360" s="2" t="s">
        <v>743</v>
      </c>
      <c r="K360" s="43" t="str">
        <f>INDEX(英雄信息!$C$3:$O$5266,IF(ISERROR(MATCH($A360,英雄信息!$C:$C,0)),IF(ISERROR(MATCH($A360,英雄信息!$D:$D,0)),IF(ISERROR(MATCH($A360,英雄信息!$E:$E,0)),MATCH($A360,英雄信息!$F:$F,0),MATCH($A360,英雄信息!$E:$E,0)),MATCH($A360,英雄信息!$D:$D,0)),MATCH($A360,英雄信息!$C:$C,0))-1,13)</f>
        <v>大哲人</v>
      </c>
      <c r="L360" t="str">
        <f>IF(E360=0,"",VLOOKUP(E360,英雄信息!$A:$B,2,0))</f>
        <v>童帝</v>
      </c>
      <c r="M360" t="str">
        <f>IF(F360=0,"",VLOOKUP(F360,英雄信息!$A:$B,2,0))</f>
        <v/>
      </c>
      <c r="N360" t="str">
        <f>IF(G360=0,"",VLOOKUP(G360,英雄信息!$A:$B,2,0))</f>
        <v/>
      </c>
      <c r="O360" t="str">
        <f>IF(H360=0,"",VLOOKUP(H360,英雄信息!$A:$B,2,0))</f>
        <v/>
      </c>
      <c r="Q360" t="str">
        <f t="shared" si="5"/>
        <v>与童帝一起上阵，生命提高17%</v>
      </c>
    </row>
    <row r="361" spans="1:17">
      <c r="A361" s="19">
        <v>3012212</v>
      </c>
      <c r="B361" s="15" t="s">
        <v>744</v>
      </c>
      <c r="C361" s="15">
        <v>0</v>
      </c>
      <c r="D361" s="15">
        <v>1</v>
      </c>
      <c r="E361" s="15">
        <v>40023</v>
      </c>
      <c r="F361" s="15">
        <v>0</v>
      </c>
      <c r="G361" s="15">
        <v>0</v>
      </c>
      <c r="H361" s="15">
        <v>0</v>
      </c>
      <c r="I361" s="15" t="s">
        <v>745</v>
      </c>
      <c r="J361" s="15"/>
      <c r="K361" s="43" t="str">
        <f>INDEX(英雄信息!$C$3:$O$5266,IF(ISERROR(MATCH($A361,英雄信息!$C:$C,0)),IF(ISERROR(MATCH($A361,英雄信息!$D:$D,0)),IF(ISERROR(MATCH($A361,英雄信息!$E:$E,0)),MATCH($A361,英雄信息!$F:$F,0),MATCH($A361,英雄信息!$E:$E,0)),MATCH($A361,英雄信息!$D:$D,0)),MATCH($A361,英雄信息!$C:$C,0))-1,13)</f>
        <v>地底王</v>
      </c>
      <c r="L361" t="str">
        <f>IF(E361=0,"",VLOOKUP(E361,英雄信息!$A:$B,2,0))</f>
        <v>梅而紫迦德</v>
      </c>
      <c r="M361" t="str">
        <f>IF(F361=0,"",VLOOKUP(F361,英雄信息!$A:$B,2,0))</f>
        <v/>
      </c>
      <c r="N361" t="str">
        <f>IF(G361=0,"",VLOOKUP(G361,英雄信息!$A:$B,2,0))</f>
        <v/>
      </c>
      <c r="O361" t="str">
        <f>IF(H361=0,"",VLOOKUP(H361,英雄信息!$A:$B,2,0))</f>
        <v/>
      </c>
      <c r="Q361" t="str">
        <f t="shared" si="5"/>
        <v>与梅而紫迦德一起上阵，生命提高18%</v>
      </c>
    </row>
    <row r="362" spans="1:17">
      <c r="A362" s="1">
        <v>3012213</v>
      </c>
      <c r="B362" s="2" t="s">
        <v>746</v>
      </c>
      <c r="C362" s="2">
        <v>0</v>
      </c>
      <c r="D362" s="2">
        <v>1</v>
      </c>
      <c r="E362" s="2">
        <v>30122</v>
      </c>
      <c r="F362" s="2">
        <v>0</v>
      </c>
      <c r="G362" s="2">
        <v>0</v>
      </c>
      <c r="H362" s="2">
        <v>0</v>
      </c>
      <c r="I362" s="2" t="s">
        <v>696</v>
      </c>
      <c r="K362" s="43" t="str">
        <f>INDEX(英雄信息!$C$3:$O$5266,IF(ISERROR(MATCH($A362,英雄信息!$C:$C,0)),IF(ISERROR(MATCH($A362,英雄信息!$D:$D,0)),IF(ISERROR(MATCH($A362,英雄信息!$E:$E,0)),MATCH($A362,英雄信息!$F:$F,0),MATCH($A362,英雄信息!$E:$E,0)),MATCH($A362,英雄信息!$D:$D,0)),MATCH($A362,英雄信息!$C:$C,0))-1,13)</f>
        <v>童帝</v>
      </c>
      <c r="L362" t="str">
        <f>IF(E362=0,"",VLOOKUP(E362,英雄信息!$A:$B,2,0))</f>
        <v>大哲人</v>
      </c>
      <c r="M362" t="str">
        <f>IF(F362=0,"",VLOOKUP(F362,英雄信息!$A:$B,2,0))</f>
        <v/>
      </c>
      <c r="N362" t="str">
        <f>IF(G362=0,"",VLOOKUP(G362,英雄信息!$A:$B,2,0))</f>
        <v/>
      </c>
      <c r="O362" t="str">
        <f>IF(H362=0,"",VLOOKUP(H362,英雄信息!$A:$B,2,0))</f>
        <v/>
      </c>
      <c r="Q362" t="str">
        <f t="shared" si="5"/>
        <v>与大哲人一起上阵，生命提高17%</v>
      </c>
    </row>
    <row r="363" spans="1:17">
      <c r="A363" s="1">
        <v>3013311</v>
      </c>
      <c r="B363" s="2" t="s">
        <v>747</v>
      </c>
      <c r="C363" s="2">
        <v>0</v>
      </c>
      <c r="D363" s="2">
        <v>1</v>
      </c>
      <c r="E363" s="2">
        <v>30144</v>
      </c>
      <c r="F363" s="2">
        <v>0</v>
      </c>
      <c r="G363" s="2">
        <v>0</v>
      </c>
      <c r="H363" s="2">
        <v>0</v>
      </c>
      <c r="I363" s="2" t="s">
        <v>748</v>
      </c>
      <c r="K363" s="43" t="str">
        <f>INDEX(英雄信息!$C$3:$O$5266,IF(ISERROR(MATCH($A363,英雄信息!$C:$C,0)),IF(ISERROR(MATCH($A363,英雄信息!$D:$D,0)),IF(ISERROR(MATCH($A363,英雄信息!$E:$E,0)),MATCH($A363,英雄信息!$F:$F,0),MATCH($A363,英雄信息!$E:$E,0)),MATCH($A363,英雄信息!$D:$D,0)),MATCH($A363,英雄信息!$C:$C,0))-1,13)</f>
        <v>地底王</v>
      </c>
      <c r="L363" t="str">
        <f>IF(E363=0,"",VLOOKUP(E363,英雄信息!$A:$B,2,0))</f>
        <v>童帝</v>
      </c>
      <c r="M363" t="str">
        <f>IF(F363=0,"",VLOOKUP(F363,英雄信息!$A:$B,2,0))</f>
        <v/>
      </c>
      <c r="N363" t="str">
        <f>IF(G363=0,"",VLOOKUP(G363,英雄信息!$A:$B,2,0))</f>
        <v/>
      </c>
      <c r="O363" t="str">
        <f>IF(H363=0,"",VLOOKUP(H363,英雄信息!$A:$B,2,0))</f>
        <v/>
      </c>
      <c r="Q363" t="str">
        <f t="shared" si="5"/>
        <v>与童帝一起上阵，攻击提高18%</v>
      </c>
    </row>
    <row r="364" spans="1:17">
      <c r="A364" s="1">
        <v>3013312</v>
      </c>
      <c r="B364" s="2" t="s">
        <v>747</v>
      </c>
      <c r="C364" s="2">
        <v>0</v>
      </c>
      <c r="D364" s="2">
        <v>1</v>
      </c>
      <c r="E364" s="2">
        <v>30133</v>
      </c>
      <c r="F364" s="2">
        <v>0</v>
      </c>
      <c r="G364" s="2">
        <v>0</v>
      </c>
      <c r="H364" s="2">
        <v>0</v>
      </c>
      <c r="I364" s="2" t="s">
        <v>749</v>
      </c>
      <c r="K364" s="43" t="str">
        <f>INDEX(英雄信息!$C$3:$O$5266,IF(ISERROR(MATCH($A364,英雄信息!$C:$C,0)),IF(ISERROR(MATCH($A364,英雄信息!$D:$D,0)),IF(ISERROR(MATCH($A364,英雄信息!$E:$E,0)),MATCH($A364,英雄信息!$F:$F,0),MATCH($A364,英雄信息!$E:$E,0)),MATCH($A364,英雄信息!$D:$D,0)),MATCH($A364,英雄信息!$C:$C,0))-1,13)</f>
        <v>童帝</v>
      </c>
      <c r="L364" t="str">
        <f>IF(E364=0,"",VLOOKUP(E364,英雄信息!$A:$B,2,0))</f>
        <v>地底王</v>
      </c>
      <c r="M364" t="str">
        <f>IF(F364=0,"",VLOOKUP(F364,英雄信息!$A:$B,2,0))</f>
        <v/>
      </c>
      <c r="N364" t="str">
        <f>IF(G364=0,"",VLOOKUP(G364,英雄信息!$A:$B,2,0))</f>
        <v/>
      </c>
      <c r="O364" t="str">
        <f>IF(H364=0,"",VLOOKUP(H364,英雄信息!$A:$B,2,0))</f>
        <v/>
      </c>
      <c r="Q364" t="str">
        <f t="shared" si="5"/>
        <v>与地底王一起上阵，攻击提高18%</v>
      </c>
    </row>
    <row r="365" spans="1:17">
      <c r="A365" s="1">
        <v>3015511</v>
      </c>
      <c r="B365" s="2" t="s">
        <v>750</v>
      </c>
      <c r="C365" s="2">
        <v>0</v>
      </c>
      <c r="D365" s="2">
        <v>1</v>
      </c>
      <c r="E365" s="2">
        <v>30210</v>
      </c>
      <c r="F365" s="2">
        <v>0</v>
      </c>
      <c r="G365" s="2">
        <v>0</v>
      </c>
      <c r="H365" s="2">
        <v>0</v>
      </c>
      <c r="I365" s="2" t="s">
        <v>751</v>
      </c>
      <c r="K365" s="43" t="str">
        <f>INDEX(英雄信息!$C$3:$O$5266,IF(ISERROR(MATCH($A365,英雄信息!$C:$C,0)),IF(ISERROR(MATCH($A365,英雄信息!$D:$D,0)),IF(ISERROR(MATCH($A365,英雄信息!$E:$E,0)),MATCH($A365,英雄信息!$F:$F,0),MATCH($A365,英雄信息!$E:$E,0)),MATCH($A365,英雄信息!$D:$D,0)),MATCH($A365,英雄信息!$C:$C,0))-1,13)</f>
        <v>背心黑洞</v>
      </c>
      <c r="L365" t="str">
        <f>IF(E365=0,"",VLOOKUP(E365,英雄信息!$A:$B,2,0))</f>
        <v>银行猪怪</v>
      </c>
      <c r="M365" t="str">
        <f>IF(F365=0,"",VLOOKUP(F365,英雄信息!$A:$B,2,0))</f>
        <v/>
      </c>
      <c r="N365" t="str">
        <f>IF(G365=0,"",VLOOKUP(G365,英雄信息!$A:$B,2,0))</f>
        <v/>
      </c>
      <c r="O365" t="str">
        <f>IF(H365=0,"",VLOOKUP(H365,英雄信息!$A:$B,2,0))</f>
        <v/>
      </c>
      <c r="Q365" t="str">
        <f t="shared" si="5"/>
        <v>与银行猪怪一起上阵，生命提高15%</v>
      </c>
    </row>
    <row r="366" spans="1:17">
      <c r="A366" s="1">
        <v>3015512</v>
      </c>
      <c r="B366" s="2" t="s">
        <v>750</v>
      </c>
      <c r="C366" s="2">
        <v>0</v>
      </c>
      <c r="D366" s="2">
        <v>1</v>
      </c>
      <c r="E366" s="2">
        <v>30155</v>
      </c>
      <c r="F366" s="2">
        <v>0</v>
      </c>
      <c r="G366" s="2">
        <v>0</v>
      </c>
      <c r="H366" s="2">
        <v>0</v>
      </c>
      <c r="I366" s="2" t="s">
        <v>752</v>
      </c>
      <c r="K366" s="43" t="str">
        <f>INDEX(英雄信息!$C$3:$O$5266,IF(ISERROR(MATCH($A366,英雄信息!$C:$C,0)),IF(ISERROR(MATCH($A366,英雄信息!$D:$D,0)),IF(ISERROR(MATCH($A366,英雄信息!$E:$E,0)),MATCH($A366,英雄信息!$F:$F,0),MATCH($A366,英雄信息!$E:$E,0)),MATCH($A366,英雄信息!$D:$D,0)),MATCH($A366,英雄信息!$C:$C,0))-1,13)</f>
        <v>银行猪怪</v>
      </c>
      <c r="L366" t="str">
        <f>IF(E366=0,"",VLOOKUP(E366,英雄信息!$A:$B,2,0))</f>
        <v>背心黑洞</v>
      </c>
      <c r="M366" t="str">
        <f>IF(F366=0,"",VLOOKUP(F366,英雄信息!$A:$B,2,0))</f>
        <v/>
      </c>
      <c r="N366" t="str">
        <f>IF(G366=0,"",VLOOKUP(G366,英雄信息!$A:$B,2,0))</f>
        <v/>
      </c>
      <c r="O366" t="str">
        <f>IF(H366=0,"",VLOOKUP(H366,英雄信息!$A:$B,2,0))</f>
        <v/>
      </c>
      <c r="Q366" t="str">
        <f t="shared" si="5"/>
        <v>与背心黑洞一起上阵，生命提高15%</v>
      </c>
    </row>
    <row r="367" spans="1:17">
      <c r="A367" s="1">
        <v>3016611</v>
      </c>
      <c r="B367" s="2" t="s">
        <v>753</v>
      </c>
      <c r="C367" s="2">
        <v>0</v>
      </c>
      <c r="D367" s="2">
        <v>1</v>
      </c>
      <c r="E367" s="2">
        <v>30177</v>
      </c>
      <c r="F367" s="2">
        <v>0</v>
      </c>
      <c r="G367" s="2">
        <v>0</v>
      </c>
      <c r="H367" s="2">
        <v>0</v>
      </c>
      <c r="I367" s="2" t="s">
        <v>754</v>
      </c>
      <c r="K367" s="43" t="str">
        <f>INDEX(英雄信息!$C$3:$O$5266,IF(ISERROR(MATCH($A367,英雄信息!$C:$C,0)),IF(ISERROR(MATCH($A367,英雄信息!$D:$D,0)),IF(ISERROR(MATCH($A367,英雄信息!$E:$E,0)),MATCH($A367,英雄信息!$F:$F,0),MATCH($A367,英雄信息!$E:$E,0)),MATCH($A367,英雄信息!$D:$D,0)),MATCH($A367,英雄信息!$C:$C,0))-1,13)</f>
        <v>红围巾斗士</v>
      </c>
      <c r="L367" t="str">
        <f>IF(E367=0,"",VLOOKUP(E367,英雄信息!$A:$B,2,0))</f>
        <v>冲天好小子</v>
      </c>
      <c r="M367" t="str">
        <f>IF(F367=0,"",VLOOKUP(F367,英雄信息!$A:$B,2,0))</f>
        <v/>
      </c>
      <c r="N367" t="str">
        <f>IF(G367=0,"",VLOOKUP(G367,英雄信息!$A:$B,2,0))</f>
        <v/>
      </c>
      <c r="O367" t="str">
        <f>IF(H367=0,"",VLOOKUP(H367,英雄信息!$A:$B,2,0))</f>
        <v/>
      </c>
      <c r="Q367" t="str">
        <f t="shared" si="5"/>
        <v>与冲天好小子一起上阵，生命提高16%</v>
      </c>
    </row>
    <row r="368" spans="1:17">
      <c r="A368" s="1">
        <v>3016612</v>
      </c>
      <c r="B368" s="2" t="s">
        <v>753</v>
      </c>
      <c r="C368" s="2">
        <v>0</v>
      </c>
      <c r="D368" s="2">
        <v>1</v>
      </c>
      <c r="E368" s="2">
        <v>30166</v>
      </c>
      <c r="F368" s="2">
        <v>0</v>
      </c>
      <c r="G368" s="2">
        <v>0</v>
      </c>
      <c r="H368" s="2">
        <v>0</v>
      </c>
      <c r="I368" s="2" t="s">
        <v>755</v>
      </c>
      <c r="K368" s="43" t="str">
        <f>INDEX(英雄信息!$C$3:$O$5266,IF(ISERROR(MATCH($A368,英雄信息!$C:$C,0)),IF(ISERROR(MATCH($A368,英雄信息!$D:$D,0)),IF(ISERROR(MATCH($A368,英雄信息!$E:$E,0)),MATCH($A368,英雄信息!$F:$F,0),MATCH($A368,英雄信息!$E:$E,0)),MATCH($A368,英雄信息!$D:$D,0)),MATCH($A368,英雄信息!$C:$C,0))-1,13)</f>
        <v>冲天好小子</v>
      </c>
      <c r="L368" t="str">
        <f>IF(E368=0,"",VLOOKUP(E368,英雄信息!$A:$B,2,0))</f>
        <v>红围巾斗士</v>
      </c>
      <c r="M368" t="str">
        <f>IF(F368=0,"",VLOOKUP(F368,英雄信息!$A:$B,2,0))</f>
        <v/>
      </c>
      <c r="N368" t="str">
        <f>IF(G368=0,"",VLOOKUP(G368,英雄信息!$A:$B,2,0))</f>
        <v/>
      </c>
      <c r="O368" t="str">
        <f>IF(H368=0,"",VLOOKUP(H368,英雄信息!$A:$B,2,0))</f>
        <v/>
      </c>
      <c r="Q368" t="str">
        <f t="shared" si="5"/>
        <v>与红围巾斗士一起上阵，生命提高16%</v>
      </c>
    </row>
    <row r="369" spans="1:17">
      <c r="A369" s="1">
        <v>3016621</v>
      </c>
      <c r="B369" s="2" t="s">
        <v>756</v>
      </c>
      <c r="C369" s="2">
        <v>0</v>
      </c>
      <c r="D369" s="2">
        <v>1</v>
      </c>
      <c r="E369" s="2">
        <v>30210</v>
      </c>
      <c r="F369" s="2">
        <v>0</v>
      </c>
      <c r="G369" s="2">
        <v>0</v>
      </c>
      <c r="H369" s="2">
        <v>0</v>
      </c>
      <c r="I369" s="2" t="s">
        <v>757</v>
      </c>
      <c r="K369" s="43" t="str">
        <f>INDEX(英雄信息!$C$3:$O$5266,IF(ISERROR(MATCH($A369,英雄信息!$C:$C,0)),IF(ISERROR(MATCH($A369,英雄信息!$D:$D,0)),IF(ISERROR(MATCH($A369,英雄信息!$E:$E,0)),MATCH($A369,英雄信息!$F:$F,0),MATCH($A369,英雄信息!$E:$E,0)),MATCH($A369,英雄信息!$D:$D,0)),MATCH($A369,英雄信息!$C:$C,0))-1,13)</f>
        <v>红围巾斗士</v>
      </c>
      <c r="L369" t="str">
        <f>IF(E369=0,"",VLOOKUP(E369,英雄信息!$A:$B,2,0))</f>
        <v>银行猪怪</v>
      </c>
      <c r="M369" t="str">
        <f>IF(F369=0,"",VLOOKUP(F369,英雄信息!$A:$B,2,0))</f>
        <v/>
      </c>
      <c r="N369" t="str">
        <f>IF(G369=0,"",VLOOKUP(G369,英雄信息!$A:$B,2,0))</f>
        <v/>
      </c>
      <c r="O369" t="str">
        <f>IF(H369=0,"",VLOOKUP(H369,英雄信息!$A:$B,2,0))</f>
        <v/>
      </c>
      <c r="Q369" t="str">
        <f t="shared" si="5"/>
        <v>与银行猪怪一起上阵，攻击提高15%</v>
      </c>
    </row>
    <row r="370" spans="1:17">
      <c r="A370" s="1">
        <v>3016622</v>
      </c>
      <c r="B370" s="2" t="s">
        <v>756</v>
      </c>
      <c r="C370" s="2">
        <v>0</v>
      </c>
      <c r="D370" s="2">
        <v>1</v>
      </c>
      <c r="E370" s="2">
        <v>30166</v>
      </c>
      <c r="F370" s="2">
        <v>0</v>
      </c>
      <c r="G370" s="2">
        <v>0</v>
      </c>
      <c r="H370" s="2">
        <v>0</v>
      </c>
      <c r="I370" s="2" t="s">
        <v>758</v>
      </c>
      <c r="K370" s="43" t="str">
        <f>INDEX(英雄信息!$C$3:$O$5266,IF(ISERROR(MATCH($A370,英雄信息!$C:$C,0)),IF(ISERROR(MATCH($A370,英雄信息!$D:$D,0)),IF(ISERROR(MATCH($A370,英雄信息!$E:$E,0)),MATCH($A370,英雄信息!$F:$F,0),MATCH($A370,英雄信息!$E:$E,0)),MATCH($A370,英雄信息!$D:$D,0)),MATCH($A370,英雄信息!$C:$C,0))-1,13)</f>
        <v>银行猪怪</v>
      </c>
      <c r="L370" t="str">
        <f>IF(E370=0,"",VLOOKUP(E370,英雄信息!$A:$B,2,0))</f>
        <v>红围巾斗士</v>
      </c>
      <c r="M370" t="str">
        <f>IF(F370=0,"",VLOOKUP(F370,英雄信息!$A:$B,2,0))</f>
        <v/>
      </c>
      <c r="N370" t="str">
        <f>IF(G370=0,"",VLOOKUP(G370,英雄信息!$A:$B,2,0))</f>
        <v/>
      </c>
      <c r="O370" t="str">
        <f>IF(H370=0,"",VLOOKUP(H370,英雄信息!$A:$B,2,0))</f>
        <v/>
      </c>
      <c r="Q370" t="str">
        <f t="shared" si="5"/>
        <v>与红围巾斗士一起上阵，攻击提高15%</v>
      </c>
    </row>
    <row r="371" spans="1:17">
      <c r="A371" s="1">
        <v>3017711</v>
      </c>
      <c r="B371" s="2" t="s">
        <v>759</v>
      </c>
      <c r="C371" s="2">
        <v>0</v>
      </c>
      <c r="D371" s="2">
        <v>1</v>
      </c>
      <c r="E371" s="2">
        <v>30188</v>
      </c>
      <c r="F371" s="2">
        <v>0</v>
      </c>
      <c r="G371" s="2">
        <v>0</v>
      </c>
      <c r="H371" s="2">
        <v>0</v>
      </c>
      <c r="I371" s="2" t="s">
        <v>760</v>
      </c>
      <c r="K371" s="43" t="str">
        <f>INDEX(英雄信息!$C$3:$O$5266,IF(ISERROR(MATCH($A371,英雄信息!$C:$C,0)),IF(ISERROR(MATCH($A371,英雄信息!$D:$D,0)),IF(ISERROR(MATCH($A371,英雄信息!$E:$E,0)),MATCH($A371,英雄信息!$F:$F,0),MATCH($A371,英雄信息!$E:$E,0)),MATCH($A371,英雄信息!$D:$D,0)),MATCH($A371,英雄信息!$C:$C,0))-1,13)</f>
        <v>冲天好小子</v>
      </c>
      <c r="L371" t="str">
        <f>IF(E371=0,"",VLOOKUP(E371,英雄信息!$A:$B,2,0))</f>
        <v>黑暗炎龙刀使</v>
      </c>
      <c r="M371" t="str">
        <f>IF(F371=0,"",VLOOKUP(F371,英雄信息!$A:$B,2,0))</f>
        <v/>
      </c>
      <c r="N371" t="str">
        <f>IF(G371=0,"",VLOOKUP(G371,英雄信息!$A:$B,2,0))</f>
        <v/>
      </c>
      <c r="O371" t="str">
        <f>IF(H371=0,"",VLOOKUP(H371,英雄信息!$A:$B,2,0))</f>
        <v/>
      </c>
      <c r="Q371" t="str">
        <f t="shared" si="5"/>
        <v>与黑暗炎龙刀使一起上阵，攻击提高16%</v>
      </c>
    </row>
    <row r="372" spans="1:17">
      <c r="A372" s="1">
        <v>3017712</v>
      </c>
      <c r="B372" s="2" t="s">
        <v>759</v>
      </c>
      <c r="C372" s="2">
        <v>0</v>
      </c>
      <c r="D372" s="2">
        <v>1</v>
      </c>
      <c r="E372" s="2">
        <v>30177</v>
      </c>
      <c r="F372" s="2">
        <v>0</v>
      </c>
      <c r="G372" s="2">
        <v>0</v>
      </c>
      <c r="H372" s="2">
        <v>0</v>
      </c>
      <c r="I372" s="2" t="s">
        <v>761</v>
      </c>
      <c r="K372" s="43" t="str">
        <f>INDEX(英雄信息!$C$3:$O$5266,IF(ISERROR(MATCH($A372,英雄信息!$C:$C,0)),IF(ISERROR(MATCH($A372,英雄信息!$D:$D,0)),IF(ISERROR(MATCH($A372,英雄信息!$E:$E,0)),MATCH($A372,英雄信息!$F:$F,0),MATCH($A372,英雄信息!$E:$E,0)),MATCH($A372,英雄信息!$D:$D,0)),MATCH($A372,英雄信息!$C:$C,0))-1,13)</f>
        <v>黑暗炎龙刀使</v>
      </c>
      <c r="L372" t="str">
        <f>IF(E372=0,"",VLOOKUP(E372,英雄信息!$A:$B,2,0))</f>
        <v>冲天好小子</v>
      </c>
      <c r="M372" t="str">
        <f>IF(F372=0,"",VLOOKUP(F372,英雄信息!$A:$B,2,0))</f>
        <v/>
      </c>
      <c r="N372" t="str">
        <f>IF(G372=0,"",VLOOKUP(G372,英雄信息!$A:$B,2,0))</f>
        <v/>
      </c>
      <c r="O372" t="str">
        <f>IF(H372=0,"",VLOOKUP(H372,英雄信息!$A:$B,2,0))</f>
        <v/>
      </c>
      <c r="Q372" t="str">
        <f t="shared" si="5"/>
        <v>与冲天好小子一起上阵，攻击提高16%</v>
      </c>
    </row>
    <row r="373" spans="1:17">
      <c r="A373" s="1">
        <v>3017721</v>
      </c>
      <c r="B373" s="2" t="s">
        <v>762</v>
      </c>
      <c r="C373" s="2">
        <v>0</v>
      </c>
      <c r="D373" s="2">
        <v>1</v>
      </c>
      <c r="E373" s="2">
        <v>30199</v>
      </c>
      <c r="F373" s="2">
        <v>0</v>
      </c>
      <c r="G373" s="2">
        <v>0</v>
      </c>
      <c r="H373" s="2">
        <v>0</v>
      </c>
      <c r="I373" s="2" t="s">
        <v>763</v>
      </c>
      <c r="K373" s="43" t="str">
        <f>INDEX(英雄信息!$C$3:$O$5266,IF(ISERROR(MATCH($A373,英雄信息!$C:$C,0)),IF(ISERROR(MATCH($A373,英雄信息!$D:$D,0)),IF(ISERROR(MATCH($A373,英雄信息!$E:$E,0)),MATCH($A373,英雄信息!$F:$F,0),MATCH($A373,英雄信息!$E:$E,0)),MATCH($A373,英雄信息!$D:$D,0)),MATCH($A373,英雄信息!$C:$C,0))-1,13)</f>
        <v>冲天好小子</v>
      </c>
      <c r="L373" t="str">
        <f>IF(E373=0,"",VLOOKUP(E373,英雄信息!$A:$B,2,0))</f>
        <v>闪电侠</v>
      </c>
      <c r="M373" t="str">
        <f>IF(F373=0,"",VLOOKUP(F373,英雄信息!$A:$B,2,0))</f>
        <v/>
      </c>
      <c r="N373" t="str">
        <f>IF(G373=0,"",VLOOKUP(G373,英雄信息!$A:$B,2,0))</f>
        <v/>
      </c>
      <c r="O373" t="str">
        <f>IF(H373=0,"",VLOOKUP(H373,英雄信息!$A:$B,2,0))</f>
        <v/>
      </c>
      <c r="Q373" t="str">
        <f t="shared" si="5"/>
        <v>与闪电侠一起上阵，生命提高16%</v>
      </c>
    </row>
    <row r="374" spans="1:17">
      <c r="A374" s="1">
        <v>3017722</v>
      </c>
      <c r="B374" s="2" t="s">
        <v>762</v>
      </c>
      <c r="C374" s="2">
        <v>0</v>
      </c>
      <c r="D374" s="2">
        <v>1</v>
      </c>
      <c r="E374" s="2">
        <v>30177</v>
      </c>
      <c r="F374" s="2">
        <v>0</v>
      </c>
      <c r="G374" s="2">
        <v>0</v>
      </c>
      <c r="H374" s="2">
        <v>0</v>
      </c>
      <c r="I374" s="2" t="s">
        <v>754</v>
      </c>
      <c r="K374" s="43" t="str">
        <f>INDEX(英雄信息!$C$3:$O$5266,IF(ISERROR(MATCH($A374,英雄信息!$C:$C,0)),IF(ISERROR(MATCH($A374,英雄信息!$D:$D,0)),IF(ISERROR(MATCH($A374,英雄信息!$E:$E,0)),MATCH($A374,英雄信息!$F:$F,0),MATCH($A374,英雄信息!$E:$E,0)),MATCH($A374,英雄信息!$D:$D,0)),MATCH($A374,英雄信息!$C:$C,0))-1,13)</f>
        <v>闪电侠</v>
      </c>
      <c r="L374" t="str">
        <f>IF(E374=0,"",VLOOKUP(E374,英雄信息!$A:$B,2,0))</f>
        <v>冲天好小子</v>
      </c>
      <c r="M374" t="str">
        <f>IF(F374=0,"",VLOOKUP(F374,英雄信息!$A:$B,2,0))</f>
        <v/>
      </c>
      <c r="N374" t="str">
        <f>IF(G374=0,"",VLOOKUP(G374,英雄信息!$A:$B,2,0))</f>
        <v/>
      </c>
      <c r="O374" t="str">
        <f>IF(H374=0,"",VLOOKUP(H374,英雄信息!$A:$B,2,0))</f>
        <v/>
      </c>
      <c r="Q374" t="str">
        <f t="shared" si="5"/>
        <v>与冲天好小子一起上阵，生命提高16%</v>
      </c>
    </row>
    <row r="375" spans="1:17">
      <c r="A375" s="1">
        <v>3017731</v>
      </c>
      <c r="B375" s="2" t="s">
        <v>764</v>
      </c>
      <c r="C375" s="2">
        <v>0</v>
      </c>
      <c r="D375" s="2">
        <v>1</v>
      </c>
      <c r="E375" s="2">
        <v>40122</v>
      </c>
      <c r="F375" s="2">
        <v>0</v>
      </c>
      <c r="G375" s="2">
        <v>0</v>
      </c>
      <c r="H375" s="2">
        <v>0</v>
      </c>
      <c r="I375" s="2" t="s">
        <v>765</v>
      </c>
      <c r="K375" s="43" t="str">
        <f>INDEX(英雄信息!$C$3:$O$5266,IF(ISERROR(MATCH($A375,英雄信息!$C:$C,0)),IF(ISERROR(MATCH($A375,英雄信息!$D:$D,0)),IF(ISERROR(MATCH($A375,英雄信息!$E:$E,0)),MATCH($A375,英雄信息!$F:$F,0),MATCH($A375,英雄信息!$E:$E,0)),MATCH($A375,英雄信息!$D:$D,0)),MATCH($A375,英雄信息!$C:$C,0))-1,13)</f>
        <v>冲天好小子</v>
      </c>
      <c r="L375" t="str">
        <f>IF(E375=0,"",VLOOKUP(E375,英雄信息!$A:$B,2,0))</f>
        <v>快拳侠</v>
      </c>
      <c r="M375" t="str">
        <f>IF(F375=0,"",VLOOKUP(F375,英雄信息!$A:$B,2,0))</f>
        <v/>
      </c>
      <c r="N375" t="str">
        <f>IF(G375=0,"",VLOOKUP(G375,英雄信息!$A:$B,2,0))</f>
        <v/>
      </c>
      <c r="O375" t="str">
        <f>IF(H375=0,"",VLOOKUP(H375,英雄信息!$A:$B,2,0))</f>
        <v/>
      </c>
      <c r="Q375" t="str">
        <f t="shared" si="5"/>
        <v>与快拳侠一起上阵，攻击提高16%</v>
      </c>
    </row>
    <row r="376" spans="1:17">
      <c r="A376" s="1">
        <v>3017732</v>
      </c>
      <c r="B376" s="2" t="s">
        <v>764</v>
      </c>
      <c r="C376" s="2">
        <v>0</v>
      </c>
      <c r="D376" s="2">
        <v>1</v>
      </c>
      <c r="E376" s="2">
        <v>30177</v>
      </c>
      <c r="F376" s="2">
        <v>0</v>
      </c>
      <c r="G376" s="2">
        <v>0</v>
      </c>
      <c r="H376" s="2">
        <v>0</v>
      </c>
      <c r="I376" s="2" t="s">
        <v>761</v>
      </c>
      <c r="K376" s="43" t="str">
        <f>INDEX(英雄信息!$C$3:$O$5266,IF(ISERROR(MATCH($A376,英雄信息!$C:$C,0)),IF(ISERROR(MATCH($A376,英雄信息!$D:$D,0)),IF(ISERROR(MATCH($A376,英雄信息!$E:$E,0)),MATCH($A376,英雄信息!$F:$F,0),MATCH($A376,英雄信息!$E:$E,0)),MATCH($A376,英雄信息!$D:$D,0)),MATCH($A376,英雄信息!$C:$C,0))-1,13)</f>
        <v>快拳侠</v>
      </c>
      <c r="L376" t="str">
        <f>IF(E376=0,"",VLOOKUP(E376,英雄信息!$A:$B,2,0))</f>
        <v>冲天好小子</v>
      </c>
      <c r="M376" t="str">
        <f>IF(F376=0,"",VLOOKUP(F376,英雄信息!$A:$B,2,0))</f>
        <v/>
      </c>
      <c r="N376" t="str">
        <f>IF(G376=0,"",VLOOKUP(G376,英雄信息!$A:$B,2,0))</f>
        <v/>
      </c>
      <c r="O376" t="str">
        <f>IF(H376=0,"",VLOOKUP(H376,英雄信息!$A:$B,2,0))</f>
        <v/>
      </c>
      <c r="Q376" t="str">
        <f t="shared" si="5"/>
        <v>与冲天好小子一起上阵，攻击提高16%</v>
      </c>
    </row>
    <row r="377" spans="1:17">
      <c r="A377" s="1">
        <v>3018811</v>
      </c>
      <c r="B377" s="2" t="s">
        <v>766</v>
      </c>
      <c r="C377" s="2">
        <v>0</v>
      </c>
      <c r="D377" s="2">
        <v>1</v>
      </c>
      <c r="E377" s="2">
        <v>30199</v>
      </c>
      <c r="F377" s="2">
        <v>0</v>
      </c>
      <c r="G377" s="2">
        <v>0</v>
      </c>
      <c r="H377" s="2">
        <v>0</v>
      </c>
      <c r="I377" s="2" t="s">
        <v>767</v>
      </c>
      <c r="K377" s="43" t="str">
        <f>INDEX(英雄信息!$C$3:$O$5266,IF(ISERROR(MATCH($A377,英雄信息!$C:$C,0)),IF(ISERROR(MATCH($A377,英雄信息!$D:$D,0)),IF(ISERROR(MATCH($A377,英雄信息!$E:$E,0)),MATCH($A377,英雄信息!$F:$F,0),MATCH($A377,英雄信息!$E:$E,0)),MATCH($A377,英雄信息!$D:$D,0)),MATCH($A377,英雄信息!$C:$C,0))-1,13)</f>
        <v>黑暗炎龙刀使</v>
      </c>
      <c r="L377" t="str">
        <f>IF(E377=0,"",VLOOKUP(E377,英雄信息!$A:$B,2,0))</f>
        <v>闪电侠</v>
      </c>
      <c r="M377" t="str">
        <f>IF(F377=0,"",VLOOKUP(F377,英雄信息!$A:$B,2,0))</f>
        <v/>
      </c>
      <c r="N377" t="str">
        <f>IF(G377=0,"",VLOOKUP(G377,英雄信息!$A:$B,2,0))</f>
        <v/>
      </c>
      <c r="O377" t="str">
        <f>IF(H377=0,"",VLOOKUP(H377,英雄信息!$A:$B,2,0))</f>
        <v/>
      </c>
      <c r="Q377" t="str">
        <f t="shared" si="5"/>
        <v>与闪电侠一起上阵，防御提高16%</v>
      </c>
    </row>
    <row r="378" spans="1:17">
      <c r="A378" s="1">
        <v>3018812</v>
      </c>
      <c r="B378" s="2" t="s">
        <v>766</v>
      </c>
      <c r="C378" s="2">
        <v>0</v>
      </c>
      <c r="D378" s="2">
        <v>1</v>
      </c>
      <c r="E378" s="2">
        <v>30188</v>
      </c>
      <c r="F378" s="2">
        <v>0</v>
      </c>
      <c r="G378" s="2">
        <v>0</v>
      </c>
      <c r="H378" s="2">
        <v>0</v>
      </c>
      <c r="I378" s="2" t="s">
        <v>768</v>
      </c>
      <c r="K378" s="43" t="str">
        <f>INDEX(英雄信息!$C$3:$O$5266,IF(ISERROR(MATCH($A378,英雄信息!$C:$C,0)),IF(ISERROR(MATCH($A378,英雄信息!$D:$D,0)),IF(ISERROR(MATCH($A378,英雄信息!$E:$E,0)),MATCH($A378,英雄信息!$F:$F,0),MATCH($A378,英雄信息!$E:$E,0)),MATCH($A378,英雄信息!$D:$D,0)),MATCH($A378,英雄信息!$C:$C,0))-1,13)</f>
        <v>闪电侠</v>
      </c>
      <c r="L378" t="str">
        <f>IF(E378=0,"",VLOOKUP(E378,英雄信息!$A:$B,2,0))</f>
        <v>黑暗炎龙刀使</v>
      </c>
      <c r="M378" t="str">
        <f>IF(F378=0,"",VLOOKUP(F378,英雄信息!$A:$B,2,0))</f>
        <v/>
      </c>
      <c r="N378" t="str">
        <f>IF(G378=0,"",VLOOKUP(G378,英雄信息!$A:$B,2,0))</f>
        <v/>
      </c>
      <c r="O378" t="str">
        <f>IF(H378=0,"",VLOOKUP(H378,英雄信息!$A:$B,2,0))</f>
        <v/>
      </c>
      <c r="Q378" t="str">
        <f t="shared" si="5"/>
        <v>与黑暗炎龙刀使一起上阵，防御提高16%</v>
      </c>
    </row>
    <row r="379" spans="1:17">
      <c r="A379" s="1">
        <v>3019911</v>
      </c>
      <c r="B379" s="2" t="s">
        <v>769</v>
      </c>
      <c r="C379" s="2">
        <v>0</v>
      </c>
      <c r="D379" s="2">
        <v>1</v>
      </c>
      <c r="E379" s="2">
        <v>40430</v>
      </c>
      <c r="F379" s="2">
        <v>0</v>
      </c>
      <c r="G379" s="2">
        <v>0</v>
      </c>
      <c r="H379" s="2">
        <v>0</v>
      </c>
      <c r="I379" s="2" t="s">
        <v>770</v>
      </c>
      <c r="K379" s="43" t="str">
        <f>INDEX(英雄信息!$C$3:$O$5266,IF(ISERROR(MATCH($A379,英雄信息!$C:$C,0)),IF(ISERROR(MATCH($A379,英雄信息!$D:$D,0)),IF(ISERROR(MATCH($A379,英雄信息!$E:$E,0)),MATCH($A379,英雄信息!$F:$F,0),MATCH($A379,英雄信息!$E:$E,0)),MATCH($A379,英雄信息!$D:$D,0)),MATCH($A379,英雄信息!$C:$C,0))-1,13)</f>
        <v>闪电侠</v>
      </c>
      <c r="L379" t="str">
        <f>IF(E379=0,"",VLOOKUP(E379,英雄信息!$A:$B,2,0))</f>
        <v>小美女</v>
      </c>
      <c r="M379" t="str">
        <f>IF(F379=0,"",VLOOKUP(F379,英雄信息!$A:$B,2,0))</f>
        <v/>
      </c>
      <c r="N379" t="str">
        <f>IF(G379=0,"",VLOOKUP(G379,英雄信息!$A:$B,2,0))</f>
        <v/>
      </c>
      <c r="O379" t="str">
        <f>IF(H379=0,"",VLOOKUP(H379,英雄信息!$A:$B,2,0))</f>
        <v/>
      </c>
      <c r="Q379" t="str">
        <f t="shared" si="5"/>
        <v>与小美女一起上阵，攻击提高15%</v>
      </c>
    </row>
    <row r="380" spans="1:17">
      <c r="A380" s="1">
        <v>3019912</v>
      </c>
      <c r="B380" s="2" t="s">
        <v>769</v>
      </c>
      <c r="C380" s="2">
        <v>0</v>
      </c>
      <c r="D380" s="2">
        <v>1</v>
      </c>
      <c r="E380" s="2">
        <v>30199</v>
      </c>
      <c r="F380" s="2">
        <v>0</v>
      </c>
      <c r="G380" s="2">
        <v>0</v>
      </c>
      <c r="H380" s="2">
        <v>0</v>
      </c>
      <c r="I380" s="2" t="s">
        <v>771</v>
      </c>
      <c r="K380" s="43" t="str">
        <f>INDEX(英雄信息!$C$3:$O$5266,IF(ISERROR(MATCH($A380,英雄信息!$C:$C,0)),IF(ISERROR(MATCH($A380,英雄信息!$D:$D,0)),IF(ISERROR(MATCH($A380,英雄信息!$E:$E,0)),MATCH($A380,英雄信息!$F:$F,0),MATCH($A380,英雄信息!$E:$E,0)),MATCH($A380,英雄信息!$D:$D,0)),MATCH($A380,英雄信息!$C:$C,0))-1,13)</f>
        <v>小美女</v>
      </c>
      <c r="L380" t="str">
        <f>IF(E380=0,"",VLOOKUP(E380,英雄信息!$A:$B,2,0))</f>
        <v>闪电侠</v>
      </c>
      <c r="M380" t="str">
        <f>IF(F380=0,"",VLOOKUP(F380,英雄信息!$A:$B,2,0))</f>
        <v/>
      </c>
      <c r="N380" t="str">
        <f>IF(G380=0,"",VLOOKUP(G380,英雄信息!$A:$B,2,0))</f>
        <v/>
      </c>
      <c r="O380" t="str">
        <f>IF(H380=0,"",VLOOKUP(H380,英雄信息!$A:$B,2,0))</f>
        <v/>
      </c>
      <c r="Q380" t="str">
        <f t="shared" si="5"/>
        <v>与闪电侠一起上阵，攻击提高15%</v>
      </c>
    </row>
    <row r="381" spans="1:17">
      <c r="A381" s="1">
        <v>3022111</v>
      </c>
      <c r="B381" s="2" t="s">
        <v>772</v>
      </c>
      <c r="C381" s="2">
        <v>0</v>
      </c>
      <c r="D381" s="2">
        <v>1</v>
      </c>
      <c r="E381" s="2">
        <v>20331</v>
      </c>
      <c r="F381" s="2">
        <v>0</v>
      </c>
      <c r="G381" s="2">
        <v>0</v>
      </c>
      <c r="H381" s="2">
        <v>0</v>
      </c>
      <c r="I381" s="2" t="s">
        <v>1555</v>
      </c>
      <c r="K381" s="43" t="str">
        <f>INDEX(英雄信息!$C$3:$O$5266,IF(ISERROR(MATCH($A381,英雄信息!$C:$C,0)),IF(ISERROR(MATCH($A381,英雄信息!$D:$D,0)),IF(ISERROR(MATCH($A381,英雄信息!$E:$E,0)),MATCH($A381,英雄信息!$F:$F,0),MATCH($A381,英雄信息!$E:$E,0)),MATCH($A381,英雄信息!$D:$D,0)),MATCH($A381,英雄信息!$C:$C,0))-1,13)</f>
        <v>冰雪巨人</v>
      </c>
      <c r="L381" t="str">
        <f>IF(E381=0,"",VLOOKUP(E381,英雄信息!$A:$B,2,0))</f>
        <v>霸王催眠花</v>
      </c>
      <c r="M381" t="str">
        <f>IF(F381=0,"",VLOOKUP(F381,英雄信息!$A:$B,2,0))</f>
        <v/>
      </c>
      <c r="N381" t="str">
        <f>IF(G381=0,"",VLOOKUP(G381,英雄信息!$A:$B,2,0))</f>
        <v/>
      </c>
      <c r="O381" t="str">
        <f>IF(H381=0,"",VLOOKUP(H381,英雄信息!$A:$B,2,0))</f>
        <v/>
      </c>
      <c r="Q381" t="str">
        <f t="shared" si="5"/>
        <v>与霸王催眠花一起上阵，防御提高10%</v>
      </c>
    </row>
    <row r="382" spans="1:17">
      <c r="A382" s="1">
        <v>3022112</v>
      </c>
      <c r="B382" s="2" t="s">
        <v>772</v>
      </c>
      <c r="C382" s="2">
        <v>0</v>
      </c>
      <c r="D382" s="2">
        <v>1</v>
      </c>
      <c r="E382" s="2">
        <v>30221</v>
      </c>
      <c r="F382" s="2">
        <v>0</v>
      </c>
      <c r="G382" s="2">
        <v>0</v>
      </c>
      <c r="H382" s="2">
        <v>0</v>
      </c>
      <c r="I382" s="2" t="s">
        <v>1535</v>
      </c>
      <c r="K382" s="43" t="str">
        <f>INDEX(英雄信息!$C$3:$O$5266,IF(ISERROR(MATCH($A382,英雄信息!$C:$C,0)),IF(ISERROR(MATCH($A382,英雄信息!$D:$D,0)),IF(ISERROR(MATCH($A382,英雄信息!$E:$E,0)),MATCH($A382,英雄信息!$F:$F,0),MATCH($A382,英雄信息!$E:$E,0)),MATCH($A382,英雄信息!$D:$D,0)),MATCH($A382,英雄信息!$C:$C,0))-1,13)</f>
        <v>大臭花</v>
      </c>
      <c r="L382" t="str">
        <f>IF(E382=0,"",VLOOKUP(E382,英雄信息!$A:$B,2,0))</f>
        <v>冰雪巨人</v>
      </c>
      <c r="M382" t="str">
        <f>IF(F382=0,"",VLOOKUP(F382,英雄信息!$A:$B,2,0))</f>
        <v/>
      </c>
      <c r="N382" t="str">
        <f>IF(G382=0,"",VLOOKUP(G382,英雄信息!$A:$B,2,0))</f>
        <v/>
      </c>
      <c r="O382" t="str">
        <f>IF(H382=0,"",VLOOKUP(H382,英雄信息!$A:$B,2,0))</f>
        <v/>
      </c>
      <c r="Q382" t="str">
        <f t="shared" si="5"/>
        <v>与冰雪巨人一起上阵，防御提高10%</v>
      </c>
    </row>
    <row r="383" spans="1:17">
      <c r="A383" s="1">
        <v>3022121</v>
      </c>
      <c r="B383" s="2" t="s">
        <v>773</v>
      </c>
      <c r="C383" s="2">
        <v>0</v>
      </c>
      <c r="D383" s="2">
        <v>1</v>
      </c>
      <c r="E383" s="2">
        <v>20342</v>
      </c>
      <c r="F383" s="2">
        <v>0</v>
      </c>
      <c r="G383" s="2">
        <v>0</v>
      </c>
      <c r="H383" s="2">
        <v>0</v>
      </c>
      <c r="I383" s="2" t="s">
        <v>774</v>
      </c>
      <c r="K383" s="43" t="str">
        <f>INDEX(英雄信息!$C$3:$O$5266,IF(ISERROR(MATCH($A383,英雄信息!$C:$C,0)),IF(ISERROR(MATCH($A383,英雄信息!$D:$D,0)),IF(ISERROR(MATCH($A383,英雄信息!$E:$E,0)),MATCH($A383,英雄信息!$F:$F,0),MATCH($A383,英雄信息!$E:$E,0)),MATCH($A383,英雄信息!$D:$D,0)),MATCH($A383,英雄信息!$C:$C,0))-1,13)</f>
        <v>冰雪巨人</v>
      </c>
      <c r="L383" t="str">
        <f>IF(E383=0,"",VLOOKUP(E383,英雄信息!$A:$B,2,0))</f>
        <v>天空鸟人</v>
      </c>
      <c r="M383" t="str">
        <f>IF(F383=0,"",VLOOKUP(F383,英雄信息!$A:$B,2,0))</f>
        <v/>
      </c>
      <c r="N383" t="str">
        <f>IF(G383=0,"",VLOOKUP(G383,英雄信息!$A:$B,2,0))</f>
        <v/>
      </c>
      <c r="O383" t="str">
        <f>IF(H383=0,"",VLOOKUP(H383,英雄信息!$A:$B,2,0))</f>
        <v/>
      </c>
      <c r="Q383" t="str">
        <f t="shared" si="5"/>
        <v>与天空鸟人一起上阵，生命提高12%</v>
      </c>
    </row>
    <row r="384" spans="1:17">
      <c r="A384" s="1">
        <v>3022122</v>
      </c>
      <c r="B384" s="2" t="s">
        <v>773</v>
      </c>
      <c r="C384" s="2">
        <v>0</v>
      </c>
      <c r="D384" s="2">
        <v>1</v>
      </c>
      <c r="E384" s="2">
        <v>30221</v>
      </c>
      <c r="F384" s="2">
        <v>0</v>
      </c>
      <c r="G384" s="2">
        <v>0</v>
      </c>
      <c r="H384" s="2">
        <v>0</v>
      </c>
      <c r="I384" s="2" t="s">
        <v>1584</v>
      </c>
      <c r="K384" s="43" t="str">
        <f>INDEX(英雄信息!$C$3:$O$5266,IF(ISERROR(MATCH($A384,英雄信息!$C:$C,0)),IF(ISERROR(MATCH($A384,英雄信息!$D:$D,0)),IF(ISERROR(MATCH($A384,英雄信息!$E:$E,0)),MATCH($A384,英雄信息!$F:$F,0),MATCH($A384,英雄信息!$E:$E,0)),MATCH($A384,英雄信息!$D:$D,0)),MATCH($A384,英雄信息!$C:$C,0))-1,13)</f>
        <v>飞翔的鸟怪</v>
      </c>
      <c r="L384" t="str">
        <f>IF(E384=0,"",VLOOKUP(E384,英雄信息!$A:$B,2,0))</f>
        <v>冰雪巨人</v>
      </c>
      <c r="M384" t="str">
        <f>IF(F384=0,"",VLOOKUP(F384,英雄信息!$A:$B,2,0))</f>
        <v/>
      </c>
      <c r="N384" t="str">
        <f>IF(G384=0,"",VLOOKUP(G384,英雄信息!$A:$B,2,0))</f>
        <v/>
      </c>
      <c r="O384" t="str">
        <f>IF(H384=0,"",VLOOKUP(H384,英雄信息!$A:$B,2,0))</f>
        <v/>
      </c>
      <c r="Q384" t="str">
        <f t="shared" si="5"/>
        <v>与冰雪巨人一起上阵，生命提高12%</v>
      </c>
    </row>
    <row r="385" spans="1:17">
      <c r="A385" s="1">
        <v>3023211</v>
      </c>
      <c r="B385" s="2" t="s">
        <v>775</v>
      </c>
      <c r="C385" s="2">
        <v>0</v>
      </c>
      <c r="D385" s="2">
        <v>1</v>
      </c>
      <c r="E385" s="2">
        <v>30012</v>
      </c>
      <c r="F385" s="2">
        <v>0</v>
      </c>
      <c r="G385" s="2">
        <v>0</v>
      </c>
      <c r="H385" s="2">
        <v>0</v>
      </c>
      <c r="I385" s="2" t="s">
        <v>776</v>
      </c>
      <c r="K385" s="43" t="str">
        <f>INDEX(英雄信息!$C$3:$O$5266,IF(ISERROR(MATCH($A385,英雄信息!$C:$C,0)),IF(ISERROR(MATCH($A385,英雄信息!$D:$D,0)),IF(ISERROR(MATCH($A385,英雄信息!$E:$E,0)),MATCH($A385,英雄信息!$F:$F,0),MATCH($A385,英雄信息!$E:$E,0)),MATCH($A385,英雄信息!$D:$D,0)),MATCH($A385,英雄信息!$C:$C,0))-1,13)</f>
        <v>黑人习武者</v>
      </c>
      <c r="L385" t="str">
        <f>IF(E385=0,"",VLOOKUP(E385,英雄信息!$A:$B,2,0))</f>
        <v>蚊女王</v>
      </c>
      <c r="M385" t="str">
        <f>IF(F385=0,"",VLOOKUP(F385,英雄信息!$A:$B,2,0))</f>
        <v/>
      </c>
      <c r="N385" t="str">
        <f>IF(G385=0,"",VLOOKUP(G385,英雄信息!$A:$B,2,0))</f>
        <v/>
      </c>
      <c r="O385" t="str">
        <f>IF(H385=0,"",VLOOKUP(H385,英雄信息!$A:$B,2,0))</f>
        <v/>
      </c>
      <c r="Q385" t="str">
        <f t="shared" si="5"/>
        <v>与蚊女王一起上阵，攻击提高15%</v>
      </c>
    </row>
    <row r="386" spans="1:17">
      <c r="A386" s="1">
        <v>3023221</v>
      </c>
      <c r="B386" s="2" t="s">
        <v>777</v>
      </c>
      <c r="C386" s="2">
        <v>0</v>
      </c>
      <c r="D386" s="2">
        <v>1</v>
      </c>
      <c r="E386" s="2">
        <v>20540</v>
      </c>
      <c r="F386" s="2">
        <v>0</v>
      </c>
      <c r="G386" s="2">
        <v>0</v>
      </c>
      <c r="H386" s="2">
        <v>0</v>
      </c>
      <c r="I386" s="2" t="s">
        <v>1548</v>
      </c>
      <c r="K386" s="43" t="str">
        <f>INDEX(英雄信息!$C$3:$O$5266,IF(ISERROR(MATCH($A386,英雄信息!$C:$C,0)),IF(ISERROR(MATCH($A386,英雄信息!$D:$D,0)),IF(ISERROR(MATCH($A386,英雄信息!$E:$E,0)),MATCH($A386,英雄信息!$F:$F,0),MATCH($A386,英雄信息!$E:$E,0)),MATCH($A386,英雄信息!$D:$D,0)),MATCH($A386,英雄信息!$C:$C,0))-1,13)</f>
        <v>黑人习武者</v>
      </c>
      <c r="L386" t="str">
        <f>IF(E386=0,"",VLOOKUP(E386,英雄信息!$A:$B,2,0))</f>
        <v>催眠花</v>
      </c>
      <c r="M386" t="str">
        <f>IF(F386=0,"",VLOOKUP(F386,英雄信息!$A:$B,2,0))</f>
        <v/>
      </c>
      <c r="N386" t="str">
        <f>IF(G386=0,"",VLOOKUP(G386,英雄信息!$A:$B,2,0))</f>
        <v/>
      </c>
      <c r="O386" t="str">
        <f>IF(H386=0,"",VLOOKUP(H386,英雄信息!$A:$B,2,0))</f>
        <v/>
      </c>
      <c r="Q386" t="str">
        <f t="shared" ref="Q386:Q449" si="6">"与"&amp;$L386&amp;IF($M386="","","、")&amp;$M386&amp;IF($N386="","","、")&amp;$N386&amp;IF($O386="","","、"&amp;$O386)&amp;RIGHT($I386,LEN($I386)-FIND("，",$I386)+5)</f>
        <v>与催眠花一起上阵，生命提高12%</v>
      </c>
    </row>
    <row r="387" spans="1:17">
      <c r="A387" s="1">
        <v>3023222</v>
      </c>
      <c r="B387" s="2" t="s">
        <v>777</v>
      </c>
      <c r="C387" s="2">
        <v>0</v>
      </c>
      <c r="D387" s="2">
        <v>1</v>
      </c>
      <c r="E387" s="2">
        <v>10573</v>
      </c>
      <c r="F387" s="2">
        <v>0</v>
      </c>
      <c r="G387" s="2">
        <v>0</v>
      </c>
      <c r="H387" s="2">
        <v>0</v>
      </c>
      <c r="I387" s="2" t="s">
        <v>672</v>
      </c>
      <c r="K387" s="43" t="str">
        <f>INDEX(英雄信息!$C$3:$O$5266,IF(ISERROR(MATCH($A387,英雄信息!$C:$C,0)),IF(ISERROR(MATCH($A387,英雄信息!$D:$D,0)),IF(ISERROR(MATCH($A387,英雄信息!$E:$E,0)),MATCH($A387,英雄信息!$F:$F,0),MATCH($A387,英雄信息!$E:$E,0)),MATCH($A387,英雄信息!$D:$D,0)),MATCH($A387,英雄信息!$C:$C,0))-1,13)</f>
        <v>臭花</v>
      </c>
      <c r="L387" t="str">
        <f>IF(E387=0,"",VLOOKUP(E387,英雄信息!$A:$B,2,0))</f>
        <v>快拳黑人</v>
      </c>
      <c r="M387" t="str">
        <f>IF(F387=0,"",VLOOKUP(F387,英雄信息!$A:$B,2,0))</f>
        <v/>
      </c>
      <c r="N387" t="str">
        <f>IF(G387=0,"",VLOOKUP(G387,英雄信息!$A:$B,2,0))</f>
        <v/>
      </c>
      <c r="O387" t="str">
        <f>IF(H387=0,"",VLOOKUP(H387,英雄信息!$A:$B,2,0))</f>
        <v/>
      </c>
      <c r="Q387" t="str">
        <f t="shared" si="6"/>
        <v>与快拳黑人一起上阵，生命提高12%</v>
      </c>
    </row>
    <row r="388" spans="1:17">
      <c r="A388" s="1">
        <v>3023231</v>
      </c>
      <c r="B388" s="2" t="s">
        <v>778</v>
      </c>
      <c r="C388" s="2">
        <v>0</v>
      </c>
      <c r="D388" s="2">
        <v>1</v>
      </c>
      <c r="E388" s="2">
        <v>10243</v>
      </c>
      <c r="F388" s="2">
        <v>0</v>
      </c>
      <c r="G388" s="2">
        <v>0</v>
      </c>
      <c r="H388" s="2">
        <v>0</v>
      </c>
      <c r="I388" s="2" t="s">
        <v>1564</v>
      </c>
      <c r="K388" s="43" t="str">
        <f>INDEX(英雄信息!$C$3:$O$5266,IF(ISERROR(MATCH($A388,英雄信息!$C:$C,0)),IF(ISERROR(MATCH($A388,英雄信息!$D:$D,0)),IF(ISERROR(MATCH($A388,英雄信息!$E:$E,0)),MATCH($A388,英雄信息!$F:$F,0),MATCH($A388,英雄信息!$E:$E,0)),MATCH($A388,英雄信息!$D:$D,0)),MATCH($A388,英雄信息!$C:$C,0))-1,13)</f>
        <v>黑人习武者</v>
      </c>
      <c r="L388" t="str">
        <f>IF(E388=0,"",VLOOKUP(E388,英雄信息!$A:$B,2,0))</f>
        <v>三头怪人</v>
      </c>
      <c r="M388" t="str">
        <f>IF(F388=0,"",VLOOKUP(F388,英雄信息!$A:$B,2,0))</f>
        <v/>
      </c>
      <c r="N388" t="str">
        <f>IF(G388=0,"",VLOOKUP(G388,英雄信息!$A:$B,2,0))</f>
        <v/>
      </c>
      <c r="O388" t="str">
        <f>IF(H388=0,"",VLOOKUP(H388,英雄信息!$A:$B,2,0))</f>
        <v/>
      </c>
      <c r="Q388" t="str">
        <f t="shared" si="6"/>
        <v>与三头怪人一起上阵，生命提高12%</v>
      </c>
    </row>
    <row r="389" spans="1:17">
      <c r="A389" s="1">
        <v>3023232</v>
      </c>
      <c r="B389" s="2" t="s">
        <v>778</v>
      </c>
      <c r="C389" s="2">
        <v>0</v>
      </c>
      <c r="D389" s="2">
        <v>1</v>
      </c>
      <c r="E389" s="2">
        <v>10573</v>
      </c>
      <c r="F389" s="2">
        <v>0</v>
      </c>
      <c r="G389" s="2">
        <v>0</v>
      </c>
      <c r="H389" s="2">
        <v>0</v>
      </c>
      <c r="I389" s="2" t="s">
        <v>672</v>
      </c>
      <c r="K389" s="43" t="str">
        <f>INDEX(英雄信息!$C$3:$O$5266,IF(ISERROR(MATCH($A389,英雄信息!$C:$C,0)),IF(ISERROR(MATCH($A389,英雄信息!$D:$D,0)),IF(ISERROR(MATCH($A389,英雄信息!$E:$E,0)),MATCH($A389,英雄信息!$F:$F,0),MATCH($A389,英雄信息!$E:$E,0)),MATCH($A389,英雄信息!$D:$D,0)),MATCH($A389,英雄信息!$C:$C,0))-1,13)</f>
        <v>千年陆行龟</v>
      </c>
      <c r="L389" t="str">
        <f>IF(E389=0,"",VLOOKUP(E389,英雄信息!$A:$B,2,0))</f>
        <v>快拳黑人</v>
      </c>
      <c r="M389" t="str">
        <f>IF(F389=0,"",VLOOKUP(F389,英雄信息!$A:$B,2,0))</f>
        <v/>
      </c>
      <c r="N389" t="str">
        <f>IF(G389=0,"",VLOOKUP(G389,英雄信息!$A:$B,2,0))</f>
        <v/>
      </c>
      <c r="O389" t="str">
        <f>IF(H389=0,"",VLOOKUP(H389,英雄信息!$A:$B,2,0))</f>
        <v/>
      </c>
      <c r="Q389" t="str">
        <f t="shared" si="6"/>
        <v>与快拳黑人一起上阵，生命提高12%</v>
      </c>
    </row>
    <row r="390" spans="1:17">
      <c r="A390" s="1">
        <v>3024311</v>
      </c>
      <c r="B390" s="2" t="s">
        <v>779</v>
      </c>
      <c r="C390" s="2">
        <v>0</v>
      </c>
      <c r="D390" s="2">
        <v>1</v>
      </c>
      <c r="E390" s="2">
        <v>30210</v>
      </c>
      <c r="F390" s="2">
        <v>0</v>
      </c>
      <c r="G390" s="2">
        <v>0</v>
      </c>
      <c r="H390" s="2">
        <v>0</v>
      </c>
      <c r="I390" s="2" t="s">
        <v>780</v>
      </c>
      <c r="K390" s="43" t="str">
        <f>INDEX(英雄信息!$C$3:$O$5266,IF(ISERROR(MATCH($A390,英雄信息!$C:$C,0)),IF(ISERROR(MATCH($A390,英雄信息!$D:$D,0)),IF(ISERROR(MATCH($A390,英雄信息!$E:$E,0)),MATCH($A390,英雄信息!$F:$F,0),MATCH($A390,英雄信息!$E:$E,0)),MATCH($A390,英雄信息!$D:$D,0)),MATCH($A390,英雄信息!$C:$C,0))-1,13)</f>
        <v>千年陆行龟</v>
      </c>
      <c r="L390" t="str">
        <f>IF(E390=0,"",VLOOKUP(E390,英雄信息!$A:$B,2,0))</f>
        <v>银行猪怪</v>
      </c>
      <c r="M390" t="str">
        <f>IF(F390=0,"",VLOOKUP(F390,英雄信息!$A:$B,2,0))</f>
        <v/>
      </c>
      <c r="N390" t="str">
        <f>IF(G390=0,"",VLOOKUP(G390,英雄信息!$A:$B,2,0))</f>
        <v/>
      </c>
      <c r="O390" t="str">
        <f>IF(H390=0,"",VLOOKUP(H390,英雄信息!$A:$B,2,0))</f>
        <v/>
      </c>
      <c r="Q390" t="str">
        <f t="shared" si="6"/>
        <v>与银行猪怪一起上阵，生命提高12%</v>
      </c>
    </row>
    <row r="391" spans="1:17">
      <c r="A391" s="1">
        <v>3024312</v>
      </c>
      <c r="B391" s="2" t="s">
        <v>779</v>
      </c>
      <c r="C391" s="2">
        <v>0</v>
      </c>
      <c r="D391" s="2">
        <v>1</v>
      </c>
      <c r="E391" s="2">
        <v>10243</v>
      </c>
      <c r="F391" s="2">
        <v>0</v>
      </c>
      <c r="G391" s="2">
        <v>0</v>
      </c>
      <c r="H391" s="2">
        <v>0</v>
      </c>
      <c r="I391" s="2" t="s">
        <v>1564</v>
      </c>
      <c r="K391" s="43" t="str">
        <f>INDEX(英雄信息!$C$3:$O$5266,IF(ISERROR(MATCH($A391,英雄信息!$C:$C,0)),IF(ISERROR(MATCH($A391,英雄信息!$D:$D,0)),IF(ISERROR(MATCH($A391,英雄信息!$E:$E,0)),MATCH($A391,英雄信息!$F:$F,0),MATCH($A391,英雄信息!$E:$E,0)),MATCH($A391,英雄信息!$D:$D,0)),MATCH($A391,英雄信息!$C:$C,0))-1,13)</f>
        <v>银行猪怪</v>
      </c>
      <c r="L391" t="str">
        <f>IF(E391=0,"",VLOOKUP(E391,英雄信息!$A:$B,2,0))</f>
        <v>三头怪人</v>
      </c>
      <c r="M391" t="str">
        <f>IF(F391=0,"",VLOOKUP(F391,英雄信息!$A:$B,2,0))</f>
        <v/>
      </c>
      <c r="N391" t="str">
        <f>IF(G391=0,"",VLOOKUP(G391,英雄信息!$A:$B,2,0))</f>
        <v/>
      </c>
      <c r="O391" t="str">
        <f>IF(H391=0,"",VLOOKUP(H391,英雄信息!$A:$B,2,0))</f>
        <v/>
      </c>
      <c r="Q391" t="str">
        <f t="shared" si="6"/>
        <v>与三头怪人一起上阵，生命提高12%</v>
      </c>
    </row>
    <row r="392" spans="1:17">
      <c r="A392" s="1">
        <v>3024321</v>
      </c>
      <c r="B392" s="2" t="s">
        <v>324</v>
      </c>
      <c r="C392" s="2">
        <v>0</v>
      </c>
      <c r="D392" s="2">
        <v>1</v>
      </c>
      <c r="E392" s="2">
        <v>30177</v>
      </c>
      <c r="F392" s="2">
        <v>0</v>
      </c>
      <c r="G392" s="2">
        <v>0</v>
      </c>
      <c r="H392" s="2">
        <v>0</v>
      </c>
      <c r="I392" s="2" t="s">
        <v>781</v>
      </c>
      <c r="K392" s="43" t="str">
        <f>INDEX(英雄信息!$C$3:$O$5266,IF(ISERROR(MATCH($A392,英雄信息!$C:$C,0)),IF(ISERROR(MATCH($A392,英雄信息!$D:$D,0)),IF(ISERROR(MATCH($A392,英雄信息!$E:$E,0)),MATCH($A392,英雄信息!$F:$F,0),MATCH($A392,英雄信息!$E:$E,0)),MATCH($A392,英雄信息!$D:$D,0)),MATCH($A392,英雄信息!$C:$C,0))-1,13)</f>
        <v>千年陆行龟</v>
      </c>
      <c r="L392" t="str">
        <f>IF(E392=0,"",VLOOKUP(E392,英雄信息!$A:$B,2,0))</f>
        <v>冲天好小子</v>
      </c>
      <c r="M392" t="str">
        <f>IF(F392=0,"",VLOOKUP(F392,英雄信息!$A:$B,2,0))</f>
        <v/>
      </c>
      <c r="N392" t="str">
        <f>IF(G392=0,"",VLOOKUP(G392,英雄信息!$A:$B,2,0))</f>
        <v/>
      </c>
      <c r="O392" t="str">
        <f>IF(H392=0,"",VLOOKUP(H392,英雄信息!$A:$B,2,0))</f>
        <v/>
      </c>
      <c r="Q392" t="str">
        <f t="shared" si="6"/>
        <v>与冲天好小子一起上阵，攻击提高15%</v>
      </c>
    </row>
    <row r="393" spans="1:17">
      <c r="A393" s="1">
        <v>3025411</v>
      </c>
      <c r="B393" s="2" t="s">
        <v>782</v>
      </c>
      <c r="C393" s="2">
        <v>0</v>
      </c>
      <c r="D393" s="2">
        <v>1</v>
      </c>
      <c r="E393" s="2">
        <v>30221</v>
      </c>
      <c r="F393" s="2">
        <v>0</v>
      </c>
      <c r="G393" s="2">
        <v>0</v>
      </c>
      <c r="H393" s="2">
        <v>0</v>
      </c>
      <c r="I393" s="2" t="s">
        <v>1556</v>
      </c>
      <c r="K393" s="43" t="str">
        <f>INDEX(英雄信息!$C$3:$O$5266,IF(ISERROR(MATCH($A393,英雄信息!$C:$C,0)),IF(ISERROR(MATCH($A393,英雄信息!$D:$D,0)),IF(ISERROR(MATCH($A393,英雄信息!$E:$E,0)),MATCH($A393,英雄信息!$F:$F,0),MATCH($A393,英雄信息!$E:$E,0)),MATCH($A393,英雄信息!$D:$D,0)),MATCH($A393,英雄信息!$C:$C,0))-1,13)</f>
        <v>小雪人</v>
      </c>
      <c r="L393" t="str">
        <f>IF(E393=0,"",VLOOKUP(E393,英雄信息!$A:$B,2,0))</f>
        <v>冰雪巨人</v>
      </c>
      <c r="M393" t="str">
        <f>IF(F393=0,"",VLOOKUP(F393,英雄信息!$A:$B,2,0))</f>
        <v/>
      </c>
      <c r="N393" t="str">
        <f>IF(G393=0,"",VLOOKUP(G393,英雄信息!$A:$B,2,0))</f>
        <v/>
      </c>
      <c r="O393" t="str">
        <f>IF(H393=0,"",VLOOKUP(H393,英雄信息!$A:$B,2,0))</f>
        <v/>
      </c>
      <c r="Q393" t="str">
        <f t="shared" si="6"/>
        <v>与冰雪巨人一起上阵，防御提高11%</v>
      </c>
    </row>
    <row r="394" spans="1:17">
      <c r="A394" s="1">
        <v>3025412</v>
      </c>
      <c r="B394" s="2" t="s">
        <v>782</v>
      </c>
      <c r="C394" s="2">
        <v>0</v>
      </c>
      <c r="D394" s="2">
        <v>1</v>
      </c>
      <c r="E394" s="2">
        <v>30221</v>
      </c>
      <c r="F394" s="2">
        <v>0</v>
      </c>
      <c r="G394" s="2">
        <v>0</v>
      </c>
      <c r="H394" s="2">
        <v>0</v>
      </c>
      <c r="I394" s="2" t="s">
        <v>1556</v>
      </c>
      <c r="K394" s="43" t="str">
        <f>INDEX(英雄信息!$C$3:$O$5266,IF(ISERROR(MATCH($A394,英雄信息!$C:$C,0)),IF(ISERROR(MATCH($A394,英雄信息!$D:$D,0)),IF(ISERROR(MATCH($A394,英雄信息!$E:$E,0)),MATCH($A394,英雄信息!$F:$F,0),MATCH($A394,英雄信息!$E:$E,0)),MATCH($A394,英雄信息!$D:$D,0)),MATCH($A394,英雄信息!$C:$C,0))-1,13)</f>
        <v>大雪人</v>
      </c>
      <c r="L394" t="str">
        <f>IF(E394=0,"",VLOOKUP(E394,英雄信息!$A:$B,2,0))</f>
        <v>冰雪巨人</v>
      </c>
      <c r="M394" t="str">
        <f>IF(F394=0,"",VLOOKUP(F394,英雄信息!$A:$B,2,0))</f>
        <v/>
      </c>
      <c r="N394" t="str">
        <f>IF(G394=0,"",VLOOKUP(G394,英雄信息!$A:$B,2,0))</f>
        <v/>
      </c>
      <c r="O394" t="str">
        <f>IF(H394=0,"",VLOOKUP(H394,英雄信息!$A:$B,2,0))</f>
        <v/>
      </c>
      <c r="Q394" t="str">
        <f t="shared" si="6"/>
        <v>与冰雪巨人一起上阵，防御提高11%</v>
      </c>
    </row>
    <row r="395" spans="1:17">
      <c r="A395" s="1">
        <v>3027611</v>
      </c>
      <c r="B395" s="2" t="s">
        <v>783</v>
      </c>
      <c r="C395" s="2">
        <v>0</v>
      </c>
      <c r="D395" s="2">
        <v>1</v>
      </c>
      <c r="E395" s="2">
        <v>10628</v>
      </c>
      <c r="F395" s="2">
        <v>0</v>
      </c>
      <c r="G395" s="2">
        <v>0</v>
      </c>
      <c r="H395" s="2">
        <v>0</v>
      </c>
      <c r="I395" s="2" t="s">
        <v>1552</v>
      </c>
      <c r="K395" s="43" t="str">
        <f>INDEX(英雄信息!$C$3:$O$5266,IF(ISERROR(MATCH($A395,英雄信息!$C:$C,0)),IF(ISERROR(MATCH($A395,英雄信息!$D:$D,0)),IF(ISERROR(MATCH($A395,英雄信息!$E:$E,0)),MATCH($A395,英雄信息!$F:$F,0),MATCH($A395,英雄信息!$E:$E,0)),MATCH($A395,英雄信息!$D:$D,0)),MATCH($A395,英雄信息!$C:$C,0))-1,13)</f>
        <v>臭花</v>
      </c>
      <c r="L395" t="str">
        <f>IF(E395=0,"",VLOOKUP(E395,英雄信息!$A:$B,2,0))</f>
        <v>受惊的女孩</v>
      </c>
      <c r="M395" t="str">
        <f>IF(F395=0,"",VLOOKUP(F395,英雄信息!$A:$B,2,0))</f>
        <v/>
      </c>
      <c r="N395" t="str">
        <f>IF(G395=0,"",VLOOKUP(G395,英雄信息!$A:$B,2,0))</f>
        <v/>
      </c>
      <c r="O395" t="str">
        <f>IF(H395=0,"",VLOOKUP(H395,英雄信息!$A:$B,2,0))</f>
        <v/>
      </c>
      <c r="Q395" t="str">
        <f t="shared" si="6"/>
        <v>与受惊的女孩一起上阵，生命提高12%</v>
      </c>
    </row>
    <row r="396" spans="1:17">
      <c r="A396" s="1">
        <v>3027612</v>
      </c>
      <c r="B396" s="2" t="s">
        <v>783</v>
      </c>
      <c r="C396" s="2">
        <v>0</v>
      </c>
      <c r="D396" s="2">
        <v>1</v>
      </c>
      <c r="E396" s="2">
        <v>20540</v>
      </c>
      <c r="F396" s="2">
        <v>0</v>
      </c>
      <c r="G396" s="2">
        <v>0</v>
      </c>
      <c r="H396" s="2">
        <v>0</v>
      </c>
      <c r="I396" s="2" t="s">
        <v>1548</v>
      </c>
      <c r="K396" s="43" t="str">
        <f>INDEX(英雄信息!$C$3:$O$5266,IF(ISERROR(MATCH($A396,英雄信息!$C:$C,0)),IF(ISERROR(MATCH($A396,英雄信息!$D:$D,0)),IF(ISERROR(MATCH($A396,英雄信息!$E:$E,0)),MATCH($A396,英雄信息!$F:$F,0),MATCH($A396,英雄信息!$E:$E,0)),MATCH($A396,英雄信息!$D:$D,0)),MATCH($A396,英雄信息!$C:$C,0))-1,13)</f>
        <v>冲浪的靓女</v>
      </c>
      <c r="L396" t="str">
        <f>IF(E396=0,"",VLOOKUP(E396,英雄信息!$A:$B,2,0))</f>
        <v>催眠花</v>
      </c>
      <c r="M396" t="str">
        <f>IF(F396=0,"",VLOOKUP(F396,英雄信息!$A:$B,2,0))</f>
        <v/>
      </c>
      <c r="N396" t="str">
        <f>IF(G396=0,"",VLOOKUP(G396,英雄信息!$A:$B,2,0))</f>
        <v/>
      </c>
      <c r="O396" t="str">
        <f>IF(H396=0,"",VLOOKUP(H396,英雄信息!$A:$B,2,0))</f>
        <v/>
      </c>
      <c r="Q396" t="str">
        <f t="shared" si="6"/>
        <v>与催眠花一起上阵，生命提高12%</v>
      </c>
    </row>
    <row r="397" spans="1:17">
      <c r="A397" s="1">
        <v>3027621</v>
      </c>
      <c r="B397" s="2" t="s">
        <v>784</v>
      </c>
      <c r="C397" s="2">
        <v>0</v>
      </c>
      <c r="D397" s="2">
        <v>1</v>
      </c>
      <c r="E397" s="2">
        <v>30221</v>
      </c>
      <c r="F397" s="2">
        <v>0</v>
      </c>
      <c r="G397" s="2">
        <v>0</v>
      </c>
      <c r="H397" s="2">
        <v>0</v>
      </c>
      <c r="I397" s="2" t="s">
        <v>1553</v>
      </c>
      <c r="K397" s="43" t="str">
        <f>INDEX(英雄信息!$C$3:$O$5266,IF(ISERROR(MATCH($A397,英雄信息!$C:$C,0)),IF(ISERROR(MATCH($A397,英雄信息!$D:$D,0)),IF(ISERROR(MATCH($A397,英雄信息!$E:$E,0)),MATCH($A397,英雄信息!$F:$F,0),MATCH($A397,英雄信息!$E:$E,0)),MATCH($A397,英雄信息!$D:$D,0)),MATCH($A397,英雄信息!$C:$C,0))-1,13)</f>
        <v>臭花</v>
      </c>
      <c r="L397" t="str">
        <f>IF(E397=0,"",VLOOKUP(E397,英雄信息!$A:$B,2,0))</f>
        <v>冰雪巨人</v>
      </c>
      <c r="M397" t="str">
        <f>IF(F397=0,"",VLOOKUP(F397,英雄信息!$A:$B,2,0))</f>
        <v/>
      </c>
      <c r="N397" t="str">
        <f>IF(G397=0,"",VLOOKUP(G397,英雄信息!$A:$B,2,0))</f>
        <v/>
      </c>
      <c r="O397" t="str">
        <f>IF(H397=0,"",VLOOKUP(H397,英雄信息!$A:$B,2,0))</f>
        <v/>
      </c>
      <c r="Q397" t="str">
        <f t="shared" si="6"/>
        <v>与冰雪巨人一起上阵，攻击提高12%</v>
      </c>
    </row>
    <row r="398" spans="1:17">
      <c r="A398" s="1">
        <v>3027622</v>
      </c>
      <c r="B398" s="2" t="s">
        <v>784</v>
      </c>
      <c r="C398" s="2">
        <v>0</v>
      </c>
      <c r="D398" s="2">
        <v>1</v>
      </c>
      <c r="E398" s="2">
        <v>20540</v>
      </c>
      <c r="F398" s="2">
        <v>0</v>
      </c>
      <c r="G398" s="2">
        <v>0</v>
      </c>
      <c r="H398" s="2">
        <v>0</v>
      </c>
      <c r="I398" s="2" t="s">
        <v>1557</v>
      </c>
      <c r="K398" s="43" t="str">
        <f>INDEX(英雄信息!$C$3:$O$5266,IF(ISERROR(MATCH($A398,英雄信息!$C:$C,0)),IF(ISERROR(MATCH($A398,英雄信息!$D:$D,0)),IF(ISERROR(MATCH($A398,英雄信息!$E:$E,0)),MATCH($A398,英雄信息!$F:$F,0),MATCH($A398,英雄信息!$E:$E,0)),MATCH($A398,英雄信息!$D:$D,0)),MATCH($A398,英雄信息!$C:$C,0))-1,13)</f>
        <v>小雪人</v>
      </c>
      <c r="L398" t="str">
        <f>IF(E398=0,"",VLOOKUP(E398,英雄信息!$A:$B,2,0))</f>
        <v>催眠花</v>
      </c>
      <c r="M398" t="str">
        <f>IF(F398=0,"",VLOOKUP(F398,英雄信息!$A:$B,2,0))</f>
        <v/>
      </c>
      <c r="N398" t="str">
        <f>IF(G398=0,"",VLOOKUP(G398,英雄信息!$A:$B,2,0))</f>
        <v/>
      </c>
      <c r="O398" t="str">
        <f>IF(H398=0,"",VLOOKUP(H398,英雄信息!$A:$B,2,0))</f>
        <v/>
      </c>
      <c r="Q398" t="str">
        <f t="shared" si="6"/>
        <v>与催眠花一起上阵，攻击提高12%</v>
      </c>
    </row>
    <row r="399" spans="1:17">
      <c r="A399" s="1">
        <v>3029811</v>
      </c>
      <c r="B399" s="2" t="s">
        <v>785</v>
      </c>
      <c r="C399" s="2">
        <v>0</v>
      </c>
      <c r="D399" s="2">
        <v>1</v>
      </c>
      <c r="E399" s="2">
        <v>30331</v>
      </c>
      <c r="F399" s="2">
        <v>0</v>
      </c>
      <c r="G399" s="2">
        <v>0</v>
      </c>
      <c r="H399" s="2">
        <v>0</v>
      </c>
      <c r="I399" s="2" t="s">
        <v>1549</v>
      </c>
      <c r="K399" s="43" t="str">
        <f>INDEX(英雄信息!$C$3:$O$5266,IF(ISERROR(MATCH($A399,英雄信息!$C:$C,0)),IF(ISERROR(MATCH($A399,英雄信息!$D:$D,0)),IF(ISERROR(MATCH($A399,英雄信息!$E:$E,0)),MATCH($A399,英雄信息!$F:$F,0),MATCH($A399,英雄信息!$E:$E,0)),MATCH($A399,英雄信息!$D:$D,0)),MATCH($A399,英雄信息!$C:$C,0))-1,13)</f>
        <v>冲浪的靓女</v>
      </c>
      <c r="L399" t="str">
        <f>IF(E399=0,"",VLOOKUP(E399,英雄信息!$A:$B,2,0))</f>
        <v>冲浪靓女</v>
      </c>
      <c r="M399" t="str">
        <f>IF(F399=0,"",VLOOKUP(F399,英雄信息!$A:$B,2,0))</f>
        <v/>
      </c>
      <c r="N399" t="str">
        <f>IF(G399=0,"",VLOOKUP(G399,英雄信息!$A:$B,2,0))</f>
        <v/>
      </c>
      <c r="O399" t="str">
        <f>IF(H399=0,"",VLOOKUP(H399,英雄信息!$A:$B,2,0))</f>
        <v/>
      </c>
      <c r="Q399" t="str">
        <f t="shared" si="6"/>
        <v>与冲浪靓女一起上阵，生命提高12%</v>
      </c>
    </row>
    <row r="400" spans="1:17">
      <c r="A400" s="1">
        <v>3029812</v>
      </c>
      <c r="B400" s="2" t="s">
        <v>785</v>
      </c>
      <c r="C400" s="2">
        <v>0</v>
      </c>
      <c r="D400" s="2">
        <v>1</v>
      </c>
      <c r="E400" s="2">
        <v>10628</v>
      </c>
      <c r="F400" s="2">
        <v>0</v>
      </c>
      <c r="G400" s="2">
        <v>0</v>
      </c>
      <c r="H400" s="2">
        <v>0</v>
      </c>
      <c r="I400" s="2" t="s">
        <v>1552</v>
      </c>
      <c r="K400" s="43" t="str">
        <f>INDEX(英雄信息!$C$3:$O$5266,IF(ISERROR(MATCH($A400,英雄信息!$C:$C,0)),IF(ISERROR(MATCH($A400,英雄信息!$D:$D,0)),IF(ISERROR(MATCH($A400,英雄信息!$E:$E,0)),MATCH($A400,英雄信息!$F:$F,0),MATCH($A400,英雄信息!$E:$E,0)),MATCH($A400,英雄信息!$D:$D,0)),MATCH($A400,英雄信息!$C:$C,0))-1,13)</f>
        <v>冲浪靓女</v>
      </c>
      <c r="L400" t="str">
        <f>IF(E400=0,"",VLOOKUP(E400,英雄信息!$A:$B,2,0))</f>
        <v>受惊的女孩</v>
      </c>
      <c r="M400" t="str">
        <f>IF(F400=0,"",VLOOKUP(F400,英雄信息!$A:$B,2,0))</f>
        <v/>
      </c>
      <c r="N400" t="str">
        <f>IF(G400=0,"",VLOOKUP(G400,英雄信息!$A:$B,2,0))</f>
        <v/>
      </c>
      <c r="O400" t="str">
        <f>IF(H400=0,"",VLOOKUP(H400,英雄信息!$A:$B,2,0))</f>
        <v/>
      </c>
      <c r="Q400" t="str">
        <f t="shared" si="6"/>
        <v>与受惊的女孩一起上阵，生命提高12%</v>
      </c>
    </row>
    <row r="401" spans="1:17">
      <c r="A401" s="1">
        <v>3030911</v>
      </c>
      <c r="B401" s="2" t="s">
        <v>786</v>
      </c>
      <c r="C401" s="2">
        <v>0</v>
      </c>
      <c r="D401" s="2">
        <v>1</v>
      </c>
      <c r="E401" s="2">
        <v>20342</v>
      </c>
      <c r="F401" s="2">
        <v>0</v>
      </c>
      <c r="G401" s="2">
        <v>0</v>
      </c>
      <c r="H401" s="2">
        <v>0</v>
      </c>
      <c r="I401" s="2" t="s">
        <v>787</v>
      </c>
      <c r="K401" s="43" t="str">
        <f>INDEX(英雄信息!$C$3:$O$5266,IF(ISERROR(MATCH($A401,英雄信息!$C:$C,0)),IF(ISERROR(MATCH($A401,英雄信息!$D:$D,0)),IF(ISERROR(MATCH($A401,英雄信息!$E:$E,0)),MATCH($A401,英雄信息!$F:$F,0),MATCH($A401,英雄信息!$E:$E,0)),MATCH($A401,英雄信息!$D:$D,0)),MATCH($A401,英雄信息!$C:$C,0))-1,13)</f>
        <v>萝莉女</v>
      </c>
      <c r="L401" t="str">
        <f>IF(E401=0,"",VLOOKUP(E401,英雄信息!$A:$B,2,0))</f>
        <v>天空鸟人</v>
      </c>
      <c r="M401" t="str">
        <f>IF(F401=0,"",VLOOKUP(F401,英雄信息!$A:$B,2,0))</f>
        <v/>
      </c>
      <c r="N401" t="str">
        <f>IF(G401=0,"",VLOOKUP(G401,英雄信息!$A:$B,2,0))</f>
        <v/>
      </c>
      <c r="O401" t="str">
        <f>IF(H401=0,"",VLOOKUP(H401,英雄信息!$A:$B,2,0))</f>
        <v/>
      </c>
      <c r="Q401" t="str">
        <f t="shared" si="6"/>
        <v>与天空鸟人一起上阵，攻击提高12%</v>
      </c>
    </row>
    <row r="402" spans="1:17">
      <c r="A402" s="1">
        <v>3030912</v>
      </c>
      <c r="B402" s="2" t="s">
        <v>786</v>
      </c>
      <c r="C402" s="2">
        <v>0</v>
      </c>
      <c r="D402" s="2">
        <v>1</v>
      </c>
      <c r="E402" s="2">
        <v>30309</v>
      </c>
      <c r="F402" s="2">
        <v>0</v>
      </c>
      <c r="G402" s="2">
        <v>0</v>
      </c>
      <c r="H402" s="2">
        <v>0</v>
      </c>
      <c r="I402" s="2" t="s">
        <v>788</v>
      </c>
      <c r="K402" s="43" t="str">
        <f>INDEX(英雄信息!$C$3:$O$5266,IF(ISERROR(MATCH($A402,英雄信息!$C:$C,0)),IF(ISERROR(MATCH($A402,英雄信息!$D:$D,0)),IF(ISERROR(MATCH($A402,英雄信息!$E:$E,0)),MATCH($A402,英雄信息!$F:$F,0),MATCH($A402,英雄信息!$E:$E,0)),MATCH($A402,英雄信息!$D:$D,0)),MATCH($A402,英雄信息!$C:$C,0))-1,13)</f>
        <v>飞翔的鸟怪</v>
      </c>
      <c r="L402" t="str">
        <f>IF(E402=0,"",VLOOKUP(E402,英雄信息!$A:$B,2,0))</f>
        <v>萝莉女</v>
      </c>
      <c r="M402" t="str">
        <f>IF(F402=0,"",VLOOKUP(F402,英雄信息!$A:$B,2,0))</f>
        <v/>
      </c>
      <c r="N402" t="str">
        <f>IF(G402=0,"",VLOOKUP(G402,英雄信息!$A:$B,2,0))</f>
        <v/>
      </c>
      <c r="O402" t="str">
        <f>IF(H402=0,"",VLOOKUP(H402,英雄信息!$A:$B,2,0))</f>
        <v/>
      </c>
      <c r="Q402" t="str">
        <f t="shared" si="6"/>
        <v>与萝莉女一起上阵，攻击提高12%</v>
      </c>
    </row>
    <row r="403" spans="1:17">
      <c r="A403" s="1">
        <v>3030921</v>
      </c>
      <c r="B403" s="2" t="s">
        <v>789</v>
      </c>
      <c r="C403" s="2">
        <v>0</v>
      </c>
      <c r="D403" s="2">
        <v>1</v>
      </c>
      <c r="E403" s="2">
        <v>30386</v>
      </c>
      <c r="F403" s="2">
        <v>0</v>
      </c>
      <c r="G403" s="2">
        <v>0</v>
      </c>
      <c r="H403" s="2">
        <v>0</v>
      </c>
      <c r="I403" s="2" t="s">
        <v>459</v>
      </c>
      <c r="K403" s="43" t="str">
        <f>INDEX(英雄信息!$C$3:$O$5266,IF(ISERROR(MATCH($A403,英雄信息!$C:$C,0)),IF(ISERROR(MATCH($A403,英雄信息!$D:$D,0)),IF(ISERROR(MATCH($A403,英雄信息!$E:$E,0)),MATCH($A403,英雄信息!$F:$F,0),MATCH($A403,英雄信息!$E:$E,0)),MATCH($A403,英雄信息!$D:$D,0)),MATCH($A403,英雄信息!$C:$C,0))-1,13)</f>
        <v>萝莉女</v>
      </c>
      <c r="L403" t="str">
        <f>IF(E403=0,"",VLOOKUP(E403,英雄信息!$A:$B,2,0))</f>
        <v>鹭</v>
      </c>
      <c r="M403" t="str">
        <f>IF(F403=0,"",VLOOKUP(F403,英雄信息!$A:$B,2,0))</f>
        <v/>
      </c>
      <c r="N403" t="str">
        <f>IF(G403=0,"",VLOOKUP(G403,英雄信息!$A:$B,2,0))</f>
        <v/>
      </c>
      <c r="O403" t="str">
        <f>IF(H403=0,"",VLOOKUP(H403,英雄信息!$A:$B,2,0))</f>
        <v/>
      </c>
      <c r="Q403" t="str">
        <f t="shared" si="6"/>
        <v>与鹭一起上阵，生命提高12%</v>
      </c>
    </row>
    <row r="404" spans="1:17">
      <c r="A404" s="1">
        <v>3030922</v>
      </c>
      <c r="B404" s="2" t="s">
        <v>789</v>
      </c>
      <c r="C404" s="2">
        <v>0</v>
      </c>
      <c r="D404" s="2">
        <v>1</v>
      </c>
      <c r="E404" s="2">
        <v>30309</v>
      </c>
      <c r="F404" s="2">
        <v>0</v>
      </c>
      <c r="G404" s="2">
        <v>0</v>
      </c>
      <c r="H404" s="2">
        <v>0</v>
      </c>
      <c r="I404" s="2" t="s">
        <v>790</v>
      </c>
      <c r="K404" s="43" t="str">
        <f>INDEX(英雄信息!$C$3:$O$5266,IF(ISERROR(MATCH($A404,英雄信息!$C:$C,0)),IF(ISERROR(MATCH($A404,英雄信息!$D:$D,0)),IF(ISERROR(MATCH($A404,英雄信息!$E:$E,0)),MATCH($A404,英雄信息!$F:$F,0),MATCH($A404,英雄信息!$E:$E,0)),MATCH($A404,英雄信息!$D:$D,0)),MATCH($A404,英雄信息!$C:$C,0))-1,13)</f>
        <v>鹭</v>
      </c>
      <c r="L404" t="str">
        <f>IF(E404=0,"",VLOOKUP(E404,英雄信息!$A:$B,2,0))</f>
        <v>萝莉女</v>
      </c>
      <c r="M404" t="str">
        <f>IF(F404=0,"",VLOOKUP(F404,英雄信息!$A:$B,2,0))</f>
        <v/>
      </c>
      <c r="N404" t="str">
        <f>IF(G404=0,"",VLOOKUP(G404,英雄信息!$A:$B,2,0))</f>
        <v/>
      </c>
      <c r="O404" t="str">
        <f>IF(H404=0,"",VLOOKUP(H404,英雄信息!$A:$B,2,0))</f>
        <v/>
      </c>
      <c r="Q404" t="str">
        <f t="shared" si="6"/>
        <v>与萝莉女一起上阵，生命提高12%</v>
      </c>
    </row>
    <row r="405" spans="1:17">
      <c r="A405" s="1">
        <v>3030931</v>
      </c>
      <c r="B405" s="2" t="s">
        <v>791</v>
      </c>
      <c r="C405" s="2">
        <v>0</v>
      </c>
      <c r="D405" s="2">
        <v>1</v>
      </c>
      <c r="E405" s="2">
        <v>20419</v>
      </c>
      <c r="F405" s="2">
        <v>20419</v>
      </c>
      <c r="G405" s="2">
        <v>0</v>
      </c>
      <c r="H405" s="2">
        <v>0</v>
      </c>
      <c r="I405" s="2" t="s">
        <v>1579</v>
      </c>
      <c r="K405" s="43" t="str">
        <f>INDEX(英雄信息!$C$3:$O$5266,IF(ISERROR(MATCH($A405,英雄信息!$C:$C,0)),IF(ISERROR(MATCH($A405,英雄信息!$D:$D,0)),IF(ISERROR(MATCH($A405,英雄信息!$E:$E,0)),MATCH($A405,英雄信息!$F:$F,0),MATCH($A405,英雄信息!$E:$E,0)),MATCH($A405,英雄信息!$D:$D,0)),MATCH($A405,英雄信息!$C:$C,0))-1,13)</f>
        <v>萝莉女</v>
      </c>
      <c r="L405" t="str">
        <f>IF(E405=0,"",VLOOKUP(E405,英雄信息!$A:$B,2,0))</f>
        <v>蜘蛛变态人</v>
      </c>
      <c r="M405" t="str">
        <f>IF(F405=0,"",VLOOKUP(F405,英雄信息!$A:$B,2,0))</f>
        <v>蜘蛛变态人</v>
      </c>
      <c r="N405" t="str">
        <f>IF(G405=0,"",VLOOKUP(G405,英雄信息!$A:$B,2,0))</f>
        <v/>
      </c>
      <c r="O405" t="str">
        <f>IF(H405=0,"",VLOOKUP(H405,英雄信息!$A:$B,2,0))</f>
        <v/>
      </c>
      <c r="Q405" t="str">
        <f t="shared" si="6"/>
        <v>与蜘蛛变态人、蜘蛛变态人一起上阵，生命提高14%</v>
      </c>
    </row>
    <row r="406" spans="1:17">
      <c r="A406" s="1">
        <v>3030932</v>
      </c>
      <c r="B406" s="2" t="s">
        <v>791</v>
      </c>
      <c r="C406" s="2">
        <v>0</v>
      </c>
      <c r="D406" s="2">
        <v>1</v>
      </c>
      <c r="E406" s="2">
        <v>30309</v>
      </c>
      <c r="F406" s="2">
        <v>20419</v>
      </c>
      <c r="G406" s="2">
        <v>0</v>
      </c>
      <c r="H406" s="2">
        <v>0</v>
      </c>
      <c r="I406" s="2" t="s">
        <v>1590</v>
      </c>
      <c r="K406" s="43" t="str">
        <f>INDEX(英雄信息!$C$3:$O$5266,IF(ISERROR(MATCH($A406,英雄信息!$C:$C,0)),IF(ISERROR(MATCH($A406,英雄信息!$D:$D,0)),IF(ISERROR(MATCH($A406,英雄信息!$E:$E,0)),MATCH($A406,英雄信息!$F:$F,0),MATCH($A406,英雄信息!$E:$E,0)),MATCH($A406,英雄信息!$D:$D,0)),MATCH($A406,英雄信息!$C:$C,0))-1,13)</f>
        <v>八足蛛兽</v>
      </c>
      <c r="L406" t="str">
        <f>IF(E406=0,"",VLOOKUP(E406,英雄信息!$A:$B,2,0))</f>
        <v>萝莉女</v>
      </c>
      <c r="M406" t="str">
        <f>IF(F406=0,"",VLOOKUP(F406,英雄信息!$A:$B,2,0))</f>
        <v>蜘蛛变态人</v>
      </c>
      <c r="N406" t="str">
        <f>IF(G406=0,"",VLOOKUP(G406,英雄信息!$A:$B,2,0))</f>
        <v/>
      </c>
      <c r="O406" t="str">
        <f>IF(H406=0,"",VLOOKUP(H406,英雄信息!$A:$B,2,0))</f>
        <v/>
      </c>
      <c r="Q406" t="str">
        <f t="shared" si="6"/>
        <v>与萝莉女、蜘蛛变态人一起上阵，生命提高14%</v>
      </c>
    </row>
    <row r="407" spans="1:17">
      <c r="A407" s="1">
        <v>3030933</v>
      </c>
      <c r="B407" s="2" t="s">
        <v>791</v>
      </c>
      <c r="C407" s="2">
        <v>0</v>
      </c>
      <c r="D407" s="2">
        <v>1</v>
      </c>
      <c r="E407" s="2">
        <v>30309</v>
      </c>
      <c r="F407" s="2">
        <v>20419</v>
      </c>
      <c r="G407" s="2">
        <v>0</v>
      </c>
      <c r="H407" s="2">
        <v>0</v>
      </c>
      <c r="I407" s="2" t="s">
        <v>1590</v>
      </c>
      <c r="K407" s="43" t="str">
        <f>INDEX(英雄信息!$C$3:$O$5266,IF(ISERROR(MATCH($A407,英雄信息!$C:$C,0)),IF(ISERROR(MATCH($A407,英雄信息!$D:$D,0)),IF(ISERROR(MATCH($A407,英雄信息!$E:$E,0)),MATCH($A407,英雄信息!$F:$F,0),MATCH($A407,英雄信息!$E:$E,0)),MATCH($A407,英雄信息!$D:$D,0)),MATCH($A407,英雄信息!$C:$C,0))-1,13)</f>
        <v>变态八足兽</v>
      </c>
      <c r="L407" t="str">
        <f>IF(E407=0,"",VLOOKUP(E407,英雄信息!$A:$B,2,0))</f>
        <v>萝莉女</v>
      </c>
      <c r="M407" t="str">
        <f>IF(F407=0,"",VLOOKUP(F407,英雄信息!$A:$B,2,0))</f>
        <v>蜘蛛变态人</v>
      </c>
      <c r="N407" t="str">
        <f>IF(G407=0,"",VLOOKUP(G407,英雄信息!$A:$B,2,0))</f>
        <v/>
      </c>
      <c r="O407" t="str">
        <f>IF(H407=0,"",VLOOKUP(H407,英雄信息!$A:$B,2,0))</f>
        <v/>
      </c>
      <c r="Q407" t="str">
        <f t="shared" si="6"/>
        <v>与萝莉女、蜘蛛变态人一起上阵，生命提高14%</v>
      </c>
    </row>
    <row r="408" spans="1:17">
      <c r="A408" s="1">
        <v>3032011</v>
      </c>
      <c r="B408" s="2" t="s">
        <v>792</v>
      </c>
      <c r="C408" s="2">
        <v>0</v>
      </c>
      <c r="D408" s="2">
        <v>1</v>
      </c>
      <c r="E408" s="2">
        <v>10540</v>
      </c>
      <c r="F408" s="2">
        <v>0</v>
      </c>
      <c r="G408" s="2">
        <v>0</v>
      </c>
      <c r="H408" s="2">
        <v>0</v>
      </c>
      <c r="I408" s="2" t="s">
        <v>1536</v>
      </c>
      <c r="K408" s="43" t="str">
        <f>INDEX(英雄信息!$C$3:$O$5266,IF(ISERROR(MATCH($A408,英雄信息!$C:$C,0)),IF(ISERROR(MATCH($A408,英雄信息!$D:$D,0)),IF(ISERROR(MATCH($A408,英雄信息!$E:$E,0)),MATCH($A408,英雄信息!$F:$F,0),MATCH($A408,英雄信息!$E:$E,0)),MATCH($A408,英雄信息!$D:$D,0)),MATCH($A408,英雄信息!$C:$C,0))-1,13)</f>
        <v>毒气花</v>
      </c>
      <c r="L408" t="str">
        <f>IF(E408=0,"",VLOOKUP(E408,英雄信息!$A:$B,2,0))</f>
        <v>蜘蛛怪兽</v>
      </c>
      <c r="M408" t="str">
        <f>IF(F408=0,"",VLOOKUP(F408,英雄信息!$A:$B,2,0))</f>
        <v/>
      </c>
      <c r="N408" t="str">
        <f>IF(G408=0,"",VLOOKUP(G408,英雄信息!$A:$B,2,0))</f>
        <v/>
      </c>
      <c r="O408" t="str">
        <f>IF(H408=0,"",VLOOKUP(H408,英雄信息!$A:$B,2,0))</f>
        <v/>
      </c>
      <c r="Q408" t="str">
        <f t="shared" si="6"/>
        <v>与蜘蛛怪兽一起上阵，生命提高12%</v>
      </c>
    </row>
    <row r="409" spans="1:17">
      <c r="A409" s="1">
        <v>3032012</v>
      </c>
      <c r="B409" s="2" t="s">
        <v>792</v>
      </c>
      <c r="C409" s="2">
        <v>0</v>
      </c>
      <c r="D409" s="2">
        <v>1</v>
      </c>
      <c r="E409" s="2">
        <v>20331</v>
      </c>
      <c r="F409" s="2">
        <v>0</v>
      </c>
      <c r="G409" s="2">
        <v>0</v>
      </c>
      <c r="H409" s="2">
        <v>0</v>
      </c>
      <c r="I409" s="2" t="s">
        <v>1578</v>
      </c>
      <c r="K409" s="43" t="str">
        <f>INDEX(英雄信息!$C$3:$O$5266,IF(ISERROR(MATCH($A409,英雄信息!$C:$C,0)),IF(ISERROR(MATCH($A409,英雄信息!$D:$D,0)),IF(ISERROR(MATCH($A409,英雄信息!$E:$E,0)),MATCH($A409,英雄信息!$F:$F,0),MATCH($A409,英雄信息!$E:$E,0)),MATCH($A409,英雄信息!$D:$D,0)),MATCH($A409,英雄信息!$C:$C,0))-1,13)</f>
        <v>蜘蛛半兽人</v>
      </c>
      <c r="L409" t="str">
        <f>IF(E409=0,"",VLOOKUP(E409,英雄信息!$A:$B,2,0))</f>
        <v>霸王催眠花</v>
      </c>
      <c r="M409" t="str">
        <f>IF(F409=0,"",VLOOKUP(F409,英雄信息!$A:$B,2,0))</f>
        <v/>
      </c>
      <c r="N409" t="str">
        <f>IF(G409=0,"",VLOOKUP(G409,英雄信息!$A:$B,2,0))</f>
        <v/>
      </c>
      <c r="O409" t="str">
        <f>IF(H409=0,"",VLOOKUP(H409,英雄信息!$A:$B,2,0))</f>
        <v/>
      </c>
      <c r="Q409" t="str">
        <f t="shared" si="6"/>
        <v>与霸王催眠花一起上阵，生命提高12%</v>
      </c>
    </row>
    <row r="410" spans="1:17">
      <c r="A410" s="1">
        <v>3032021</v>
      </c>
      <c r="B410" s="2" t="s">
        <v>793</v>
      </c>
      <c r="C410" s="2">
        <v>0</v>
      </c>
      <c r="D410" s="2">
        <v>1</v>
      </c>
      <c r="E410" s="2">
        <v>30408</v>
      </c>
      <c r="F410" s="2">
        <v>0</v>
      </c>
      <c r="G410" s="2">
        <v>0</v>
      </c>
      <c r="H410" s="2">
        <v>0</v>
      </c>
      <c r="I410" s="2" t="s">
        <v>794</v>
      </c>
      <c r="K410" s="43" t="str">
        <f>INDEX(英雄信息!$C$3:$O$5266,IF(ISERROR(MATCH($A410,英雄信息!$C:$C,0)),IF(ISERROR(MATCH($A410,英雄信息!$D:$D,0)),IF(ISERROR(MATCH($A410,英雄信息!$E:$E,0)),MATCH($A410,英雄信息!$F:$F,0),MATCH($A410,英雄信息!$E:$E,0)),MATCH($A410,英雄信息!$D:$D,0)),MATCH($A410,英雄信息!$C:$C,0))-1,13)</f>
        <v>毒气花</v>
      </c>
      <c r="L410" t="str">
        <f>IF(E410=0,"",VLOOKUP(E410,英雄信息!$A:$B,2,0))</f>
        <v>陆地怪兽</v>
      </c>
      <c r="M410" t="str">
        <f>IF(F410=0,"",VLOOKUP(F410,英雄信息!$A:$B,2,0))</f>
        <v/>
      </c>
      <c r="N410" t="str">
        <f>IF(G410=0,"",VLOOKUP(G410,英雄信息!$A:$B,2,0))</f>
        <v/>
      </c>
      <c r="O410" t="str">
        <f>IF(H410=0,"",VLOOKUP(H410,英雄信息!$A:$B,2,0))</f>
        <v/>
      </c>
      <c r="Q410" t="str">
        <f t="shared" si="6"/>
        <v>与陆地怪兽一起上阵，生命提高12%</v>
      </c>
    </row>
    <row r="411" spans="1:17">
      <c r="A411" s="1">
        <v>3032022</v>
      </c>
      <c r="B411" s="2" t="s">
        <v>793</v>
      </c>
      <c r="C411" s="2">
        <v>0</v>
      </c>
      <c r="D411" s="2">
        <v>1</v>
      </c>
      <c r="E411" s="2">
        <v>20331</v>
      </c>
      <c r="F411" s="2">
        <v>0</v>
      </c>
      <c r="G411" s="2">
        <v>0</v>
      </c>
      <c r="H411" s="2">
        <v>0</v>
      </c>
      <c r="I411" s="2" t="s">
        <v>1578</v>
      </c>
      <c r="K411" s="43" t="str">
        <f>INDEX(英雄信息!$C$3:$O$5266,IF(ISERROR(MATCH($A411,英雄信息!$C:$C,0)),IF(ISERROR(MATCH($A411,英雄信息!$D:$D,0)),IF(ISERROR(MATCH($A411,英雄信息!$E:$E,0)),MATCH($A411,英雄信息!$F:$F,0),MATCH($A411,英雄信息!$E:$E,0)),MATCH($A411,英雄信息!$D:$D,0)),MATCH($A411,英雄信息!$C:$C,0))-1,13)</f>
        <v>陆地怪兽</v>
      </c>
      <c r="L411" t="str">
        <f>IF(E411=0,"",VLOOKUP(E411,英雄信息!$A:$B,2,0))</f>
        <v>霸王催眠花</v>
      </c>
      <c r="M411" t="str">
        <f>IF(F411=0,"",VLOOKUP(F411,英雄信息!$A:$B,2,0))</f>
        <v/>
      </c>
      <c r="N411" t="str">
        <f>IF(G411=0,"",VLOOKUP(G411,英雄信息!$A:$B,2,0))</f>
        <v/>
      </c>
      <c r="O411" t="str">
        <f>IF(H411=0,"",VLOOKUP(H411,英雄信息!$A:$B,2,0))</f>
        <v/>
      </c>
      <c r="Q411" t="str">
        <f t="shared" si="6"/>
        <v>与霸王催眠花一起上阵，生命提高12%</v>
      </c>
    </row>
    <row r="412" spans="1:17">
      <c r="A412" s="1">
        <v>3032031</v>
      </c>
      <c r="B412" s="2" t="s">
        <v>795</v>
      </c>
      <c r="C412" s="2">
        <v>0</v>
      </c>
      <c r="D412" s="2">
        <v>1</v>
      </c>
      <c r="E412" s="2">
        <v>20331</v>
      </c>
      <c r="F412" s="2">
        <v>0</v>
      </c>
      <c r="G412" s="2">
        <v>0</v>
      </c>
      <c r="H412" s="2">
        <v>0</v>
      </c>
      <c r="I412" s="2" t="s">
        <v>1537</v>
      </c>
      <c r="K412" s="43" t="str">
        <f>INDEX(英雄信息!$C$3:$O$5266,IF(ISERROR(MATCH($A412,英雄信息!$C:$C,0)),IF(ISERROR(MATCH($A412,英雄信息!$D:$D,0)),IF(ISERROR(MATCH($A412,英雄信息!$E:$E,0)),MATCH($A412,英雄信息!$F:$F,0),MATCH($A412,英雄信息!$E:$E,0)),MATCH($A412,英雄信息!$D:$D,0)),MATCH($A412,英雄信息!$C:$C,0))-1,13)</f>
        <v>毒气花</v>
      </c>
      <c r="L412" t="str">
        <f>IF(E412=0,"",VLOOKUP(E412,英雄信息!$A:$B,2,0))</f>
        <v>霸王催眠花</v>
      </c>
      <c r="M412" t="str">
        <f>IF(F412=0,"",VLOOKUP(F412,英雄信息!$A:$B,2,0))</f>
        <v/>
      </c>
      <c r="N412" t="str">
        <f>IF(G412=0,"",VLOOKUP(G412,英雄信息!$A:$B,2,0))</f>
        <v/>
      </c>
      <c r="O412" t="str">
        <f>IF(H412=0,"",VLOOKUP(H412,英雄信息!$A:$B,2,0))</f>
        <v/>
      </c>
      <c r="Q412" t="str">
        <f t="shared" si="6"/>
        <v>与霸王催眠花一起上阵，防御提高12%</v>
      </c>
    </row>
    <row r="413" spans="1:17">
      <c r="A413" s="1">
        <v>3032032</v>
      </c>
      <c r="B413" s="2" t="s">
        <v>795</v>
      </c>
      <c r="C413" s="2">
        <v>0</v>
      </c>
      <c r="D413" s="2">
        <v>1</v>
      </c>
      <c r="E413" s="2">
        <v>20331</v>
      </c>
      <c r="F413" s="2">
        <v>0</v>
      </c>
      <c r="G413" s="2">
        <v>0</v>
      </c>
      <c r="H413" s="2">
        <v>0</v>
      </c>
      <c r="I413" s="2" t="s">
        <v>1537</v>
      </c>
      <c r="K413" s="43" t="str">
        <f>INDEX(英雄信息!$C$3:$O$5266,IF(ISERROR(MATCH($A413,英雄信息!$C:$C,0)),IF(ISERROR(MATCH($A413,英雄信息!$D:$D,0)),IF(ISERROR(MATCH($A413,英雄信息!$E:$E,0)),MATCH($A413,英雄信息!$F:$F,0),MATCH($A413,英雄信息!$E:$E,0)),MATCH($A413,英雄信息!$D:$D,0)),MATCH($A413,英雄信息!$C:$C,0))-1,13)</f>
        <v>臭臭花怪</v>
      </c>
      <c r="L413" t="str">
        <f>IF(E413=0,"",VLOOKUP(E413,英雄信息!$A:$B,2,0))</f>
        <v>霸王催眠花</v>
      </c>
      <c r="M413" t="str">
        <f>IF(F413=0,"",VLOOKUP(F413,英雄信息!$A:$B,2,0))</f>
        <v/>
      </c>
      <c r="N413" t="str">
        <f>IF(G413=0,"",VLOOKUP(G413,英雄信息!$A:$B,2,0))</f>
        <v/>
      </c>
      <c r="O413" t="str">
        <f>IF(H413=0,"",VLOOKUP(H413,英雄信息!$A:$B,2,0))</f>
        <v/>
      </c>
      <c r="Q413" t="str">
        <f t="shared" si="6"/>
        <v>与霸王催眠花一起上阵，防御提高12%</v>
      </c>
    </row>
    <row r="414" spans="1:17">
      <c r="A414" s="1">
        <v>3033111</v>
      </c>
      <c r="B414" s="2" t="s">
        <v>796</v>
      </c>
      <c r="C414" s="2">
        <v>0</v>
      </c>
      <c r="D414" s="2">
        <v>1</v>
      </c>
      <c r="E414" s="2">
        <v>10573</v>
      </c>
      <c r="F414" s="2">
        <v>0</v>
      </c>
      <c r="G414" s="2">
        <v>0</v>
      </c>
      <c r="H414" s="2">
        <v>0</v>
      </c>
      <c r="I414" s="2" t="s">
        <v>607</v>
      </c>
      <c r="K414" s="43" t="str">
        <f>INDEX(英雄信息!$C$3:$O$5266,IF(ISERROR(MATCH($A414,英雄信息!$C:$C,0)),IF(ISERROR(MATCH($A414,英雄信息!$D:$D,0)),IF(ISERROR(MATCH($A414,英雄信息!$E:$E,0)),MATCH($A414,英雄信息!$F:$F,0),MATCH($A414,英雄信息!$E:$E,0)),MATCH($A414,英雄信息!$D:$D,0)),MATCH($A414,英雄信息!$C:$C,0))-1,13)</f>
        <v>冲浪靓女</v>
      </c>
      <c r="L414" t="str">
        <f>IF(E414=0,"",VLOOKUP(E414,英雄信息!$A:$B,2,0))</f>
        <v>快拳黑人</v>
      </c>
      <c r="M414" t="str">
        <f>IF(F414=0,"",VLOOKUP(F414,英雄信息!$A:$B,2,0))</f>
        <v/>
      </c>
      <c r="N414" t="str">
        <f>IF(G414=0,"",VLOOKUP(G414,英雄信息!$A:$B,2,0))</f>
        <v/>
      </c>
      <c r="O414" t="str">
        <f>IF(H414=0,"",VLOOKUP(H414,英雄信息!$A:$B,2,0))</f>
        <v/>
      </c>
      <c r="Q414" t="str">
        <f t="shared" si="6"/>
        <v>与快拳黑人一起上阵，攻击提高12%</v>
      </c>
    </row>
    <row r="415" spans="1:17">
      <c r="A415" s="1">
        <v>3033112</v>
      </c>
      <c r="B415" s="2" t="s">
        <v>797</v>
      </c>
      <c r="C415" s="2">
        <v>0</v>
      </c>
      <c r="D415" s="2">
        <v>1</v>
      </c>
      <c r="E415" s="2">
        <v>30331</v>
      </c>
      <c r="F415" s="2">
        <v>0</v>
      </c>
      <c r="G415" s="2">
        <v>0</v>
      </c>
      <c r="H415" s="2">
        <v>0</v>
      </c>
      <c r="I415" s="2" t="s">
        <v>1576</v>
      </c>
      <c r="K415" s="43" t="str">
        <f>INDEX(英雄信息!$C$3:$O$5266,IF(ISERROR(MATCH($A415,英雄信息!$C:$C,0)),IF(ISERROR(MATCH($A415,英雄信息!$D:$D,0)),IF(ISERROR(MATCH($A415,英雄信息!$E:$E,0)),MATCH($A415,英雄信息!$F:$F,0),MATCH($A415,英雄信息!$E:$E,0)),MATCH($A415,英雄信息!$D:$D,0)),MATCH($A415,英雄信息!$C:$C,0))-1,13)</f>
        <v>快拳黑人</v>
      </c>
      <c r="L415" t="str">
        <f>IF(E415=0,"",VLOOKUP(E415,英雄信息!$A:$B,2,0))</f>
        <v>冲浪靓女</v>
      </c>
      <c r="M415" t="str">
        <f>IF(F415=0,"",VLOOKUP(F415,英雄信息!$A:$B,2,0))</f>
        <v/>
      </c>
      <c r="N415" t="str">
        <f>IF(G415=0,"",VLOOKUP(G415,英雄信息!$A:$B,2,0))</f>
        <v/>
      </c>
      <c r="O415" t="str">
        <f>IF(H415=0,"",VLOOKUP(H415,英雄信息!$A:$B,2,0))</f>
        <v/>
      </c>
      <c r="Q415" t="str">
        <f t="shared" si="6"/>
        <v>与冲浪靓女一起上阵，攻击提高12%</v>
      </c>
    </row>
    <row r="416" spans="1:17">
      <c r="A416" s="1">
        <v>3034211</v>
      </c>
      <c r="B416" s="2" t="s">
        <v>798</v>
      </c>
      <c r="C416" s="2">
        <v>0</v>
      </c>
      <c r="D416" s="2">
        <v>1</v>
      </c>
      <c r="E416" s="2">
        <v>10540</v>
      </c>
      <c r="F416" s="2">
        <v>0</v>
      </c>
      <c r="G416" s="2">
        <v>0</v>
      </c>
      <c r="H416" s="2">
        <v>0</v>
      </c>
      <c r="I416" s="2" t="s">
        <v>1585</v>
      </c>
      <c r="K416" s="43" t="str">
        <f>INDEX(英雄信息!$C$3:$O$5266,IF(ISERROR(MATCH($A416,英雄信息!$C:$C,0)),IF(ISERROR(MATCH($A416,英雄信息!$D:$D,0)),IF(ISERROR(MATCH($A416,英雄信息!$E:$E,0)),MATCH($A416,英雄信息!$F:$F,0),MATCH($A416,英雄信息!$E:$E,0)),MATCH($A416,英雄信息!$D:$D,0)),MATCH($A416,英雄信息!$C:$C,0))-1,13)</f>
        <v>飞翔的鸟怪</v>
      </c>
      <c r="L416" t="str">
        <f>IF(E416=0,"",VLOOKUP(E416,英雄信息!$A:$B,2,0))</f>
        <v>蜘蛛怪兽</v>
      </c>
      <c r="M416" t="str">
        <f>IF(F416=0,"",VLOOKUP(F416,英雄信息!$A:$B,2,0))</f>
        <v/>
      </c>
      <c r="N416" t="str">
        <f>IF(G416=0,"",VLOOKUP(G416,英雄信息!$A:$B,2,0))</f>
        <v/>
      </c>
      <c r="O416" t="str">
        <f>IF(H416=0,"",VLOOKUP(H416,英雄信息!$A:$B,2,0))</f>
        <v/>
      </c>
      <c r="Q416" t="str">
        <f t="shared" si="6"/>
        <v>与蜘蛛怪兽一起上阵，攻击提高12%</v>
      </c>
    </row>
    <row r="417" spans="1:17">
      <c r="A417" s="1">
        <v>3034212</v>
      </c>
      <c r="B417" s="2" t="s">
        <v>798</v>
      </c>
      <c r="C417" s="2">
        <v>0</v>
      </c>
      <c r="D417" s="2">
        <v>1</v>
      </c>
      <c r="E417" s="2">
        <v>20342</v>
      </c>
      <c r="F417" s="2">
        <v>0</v>
      </c>
      <c r="G417" s="2">
        <v>0</v>
      </c>
      <c r="H417" s="2">
        <v>0</v>
      </c>
      <c r="I417" s="2" t="s">
        <v>787</v>
      </c>
      <c r="K417" s="43" t="str">
        <f>INDEX(英雄信息!$C$3:$O$5266,IF(ISERROR(MATCH($A417,英雄信息!$C:$C,0)),IF(ISERROR(MATCH($A417,英雄信息!$D:$D,0)),IF(ISERROR(MATCH($A417,英雄信息!$E:$E,0)),MATCH($A417,英雄信息!$F:$F,0),MATCH($A417,英雄信息!$E:$E,0)),MATCH($A417,英雄信息!$D:$D,0)),MATCH($A417,英雄信息!$C:$C,0))-1,13)</f>
        <v>蜘蛛半兽人</v>
      </c>
      <c r="L417" t="str">
        <f>IF(E417=0,"",VLOOKUP(E417,英雄信息!$A:$B,2,0))</f>
        <v>天空鸟人</v>
      </c>
      <c r="M417" t="str">
        <f>IF(F417=0,"",VLOOKUP(F417,英雄信息!$A:$B,2,0))</f>
        <v/>
      </c>
      <c r="N417" t="str">
        <f>IF(G417=0,"",VLOOKUP(G417,英雄信息!$A:$B,2,0))</f>
        <v/>
      </c>
      <c r="O417" t="str">
        <f>IF(H417=0,"",VLOOKUP(H417,英雄信息!$A:$B,2,0))</f>
        <v/>
      </c>
      <c r="Q417" t="str">
        <f t="shared" si="6"/>
        <v>与天空鸟人一起上阵，攻击提高12%</v>
      </c>
    </row>
    <row r="418" spans="1:17">
      <c r="A418" s="1">
        <v>3035311</v>
      </c>
      <c r="B418" s="2" t="s">
        <v>799</v>
      </c>
      <c r="C418" s="2">
        <v>0</v>
      </c>
      <c r="D418" s="2">
        <v>1</v>
      </c>
      <c r="E418" s="2">
        <v>40056</v>
      </c>
      <c r="F418" s="2">
        <v>0</v>
      </c>
      <c r="G418" s="2">
        <v>0</v>
      </c>
      <c r="H418" s="2">
        <v>0</v>
      </c>
      <c r="I418" s="2" t="s">
        <v>941</v>
      </c>
      <c r="K418" s="43" t="str">
        <f>INDEX(英雄信息!$C$3:$O$5266,IF(ISERROR(MATCH($A418,英雄信息!$C:$C,0)),IF(ISERROR(MATCH($A418,英雄信息!$D:$D,0)),IF(ISERROR(MATCH($A418,英雄信息!$E:$E,0)),MATCH($A418,英雄信息!$F:$F,0),MATCH($A418,英雄信息!$E:$E,0)),MATCH($A418,英雄信息!$D:$D,0)),MATCH($A418,英雄信息!$C:$C,0))-1,13)</f>
        <v>蜘蛛半兽人</v>
      </c>
      <c r="L418" t="str">
        <f>IF(E418=0,"",VLOOKUP(E418,英雄信息!$A:$B,2,0))</f>
        <v>机神G4</v>
      </c>
      <c r="M418" t="str">
        <f>IF(F418=0,"",VLOOKUP(F418,英雄信息!$A:$B,2,0))</f>
        <v/>
      </c>
      <c r="N418" t="str">
        <f>IF(G418=0,"",VLOOKUP(G418,英雄信息!$A:$B,2,0))</f>
        <v/>
      </c>
      <c r="O418" t="str">
        <f>IF(H418=0,"",VLOOKUP(H418,英雄信息!$A:$B,2,0))</f>
        <v/>
      </c>
      <c r="Q418" t="str">
        <f t="shared" si="6"/>
        <v>与机神G4一起上阵，生命提高15%</v>
      </c>
    </row>
    <row r="419" spans="1:17">
      <c r="A419" s="1">
        <v>3036411</v>
      </c>
      <c r="B419" s="2" t="s">
        <v>801</v>
      </c>
      <c r="C419" s="2">
        <v>0</v>
      </c>
      <c r="D419" s="2">
        <v>1</v>
      </c>
      <c r="E419" s="2">
        <v>40089</v>
      </c>
      <c r="F419" s="2">
        <v>0</v>
      </c>
      <c r="G419" s="2">
        <v>0</v>
      </c>
      <c r="H419" s="2">
        <v>0</v>
      </c>
      <c r="I419" s="2" t="s">
        <v>802</v>
      </c>
      <c r="K419" s="43" t="str">
        <f>INDEX(英雄信息!$C$3:$O$5266,IF(ISERROR(MATCH($A419,英雄信息!$C:$C,0)),IF(ISERROR(MATCH($A419,英雄信息!$D:$D,0)),IF(ISERROR(MATCH($A419,英雄信息!$E:$E,0)),MATCH($A419,英雄信息!$F:$F,0),MATCH($A419,英雄信息!$E:$E,0)),MATCH($A419,英雄信息!$D:$D,0)),MATCH($A419,英雄信息!$C:$C,0))-1,13)</f>
        <v>一段弟子</v>
      </c>
      <c r="L419" t="str">
        <f>IF(E419=0,"",VLOOKUP(E419,英雄信息!$A:$B,2,0))</f>
        <v>菠萝人</v>
      </c>
      <c r="M419" t="str">
        <f>IF(F419=0,"",VLOOKUP(F419,英雄信息!$A:$B,2,0))</f>
        <v/>
      </c>
      <c r="N419" t="str">
        <f>IF(G419=0,"",VLOOKUP(G419,英雄信息!$A:$B,2,0))</f>
        <v/>
      </c>
      <c r="O419" t="str">
        <f>IF(H419=0,"",VLOOKUP(H419,英雄信息!$A:$B,2,0))</f>
        <v/>
      </c>
      <c r="Q419" t="str">
        <f t="shared" si="6"/>
        <v>与菠萝人一起上阵，攻击提高14%</v>
      </c>
    </row>
    <row r="420" spans="1:17">
      <c r="A420" s="1">
        <v>3037511</v>
      </c>
      <c r="B420" s="2" t="s">
        <v>803</v>
      </c>
      <c r="C420" s="2">
        <v>0</v>
      </c>
      <c r="D420" s="2">
        <v>1</v>
      </c>
      <c r="E420" s="2">
        <v>30463</v>
      </c>
      <c r="F420" s="2">
        <v>0</v>
      </c>
      <c r="G420" s="2">
        <v>0</v>
      </c>
      <c r="H420" s="2">
        <v>0</v>
      </c>
      <c r="I420" s="2" t="s">
        <v>804</v>
      </c>
      <c r="K420" s="43" t="str">
        <f>INDEX(英雄信息!$C$3:$O$5266,IF(ISERROR(MATCH($A420,英雄信息!$C:$C,0)),IF(ISERROR(MATCH($A420,英雄信息!$D:$D,0)),IF(ISERROR(MATCH($A420,英雄信息!$E:$E,0)),MATCH($A420,英雄信息!$F:$F,0),MATCH($A420,英雄信息!$E:$E,0)),MATCH($A420,英雄信息!$D:$D,0)),MATCH($A420,英雄信息!$C:$C,0))-1,13)</f>
        <v>三段弟子</v>
      </c>
      <c r="L420" t="str">
        <f>IF(E420=0,"",VLOOKUP(E420,英雄信息!$A:$B,2,0))</f>
        <v>风扇怪物</v>
      </c>
      <c r="M420" t="str">
        <f>IF(F420=0,"",VLOOKUP(F420,英雄信息!$A:$B,2,0))</f>
        <v/>
      </c>
      <c r="N420" t="str">
        <f>IF(G420=0,"",VLOOKUP(G420,英雄信息!$A:$B,2,0))</f>
        <v/>
      </c>
      <c r="O420" t="str">
        <f>IF(H420=0,"",VLOOKUP(H420,英雄信息!$A:$B,2,0))</f>
        <v/>
      </c>
      <c r="Q420" t="str">
        <f t="shared" si="6"/>
        <v>与风扇怪物一起上阵，攻击提高12%</v>
      </c>
    </row>
    <row r="421" spans="1:17">
      <c r="A421" s="1">
        <v>3037512</v>
      </c>
      <c r="B421" s="2" t="s">
        <v>803</v>
      </c>
      <c r="C421" s="2">
        <v>0</v>
      </c>
      <c r="D421" s="2">
        <v>1</v>
      </c>
      <c r="E421" s="2">
        <v>30364</v>
      </c>
      <c r="F421" s="2">
        <v>0</v>
      </c>
      <c r="G421" s="2">
        <v>0</v>
      </c>
      <c r="H421" s="2">
        <v>0</v>
      </c>
      <c r="I421" s="2" t="s">
        <v>1567</v>
      </c>
      <c r="K421" s="43" t="str">
        <f>INDEX(英雄信息!$C$3:$O$5266,IF(ISERROR(MATCH($A421,英雄信息!$C:$C,0)),IF(ISERROR(MATCH($A421,英雄信息!$D:$D,0)),IF(ISERROR(MATCH($A421,英雄信息!$E:$E,0)),MATCH($A421,英雄信息!$F:$F,0),MATCH($A421,英雄信息!$E:$E,0)),MATCH($A421,英雄信息!$D:$D,0)),MATCH($A421,英雄信息!$C:$C,0))-1,13)</f>
        <v>风扇怪物</v>
      </c>
      <c r="L421" t="str">
        <f>IF(E421=0,"",VLOOKUP(E421,英雄信息!$A:$B,2,0))</f>
        <v>一段弟子</v>
      </c>
      <c r="M421" t="str">
        <f>IF(F421=0,"",VLOOKUP(F421,英雄信息!$A:$B,2,0))</f>
        <v/>
      </c>
      <c r="N421" t="str">
        <f>IF(G421=0,"",VLOOKUP(G421,英雄信息!$A:$B,2,0))</f>
        <v/>
      </c>
      <c r="O421" t="str">
        <f>IF(H421=0,"",VLOOKUP(H421,英雄信息!$A:$B,2,0))</f>
        <v/>
      </c>
      <c r="Q421" t="str">
        <f t="shared" si="6"/>
        <v>与一段弟子一起上阵，攻击提高12%</v>
      </c>
    </row>
    <row r="422" spans="1:17">
      <c r="A422" s="1">
        <v>3037521</v>
      </c>
      <c r="B422" s="2" t="s">
        <v>805</v>
      </c>
      <c r="C422" s="2">
        <v>0</v>
      </c>
      <c r="D422" s="2">
        <v>1</v>
      </c>
      <c r="E422" s="2">
        <v>20331</v>
      </c>
      <c r="F422" s="2">
        <v>20419</v>
      </c>
      <c r="G422" s="2">
        <v>0</v>
      </c>
      <c r="H422" s="2">
        <v>0</v>
      </c>
      <c r="I422" s="2" t="s">
        <v>1575</v>
      </c>
      <c r="K422" s="43" t="str">
        <f>INDEX(英雄信息!$C$3:$O$5266,IF(ISERROR(MATCH($A422,英雄信息!$C:$C,0)),IF(ISERROR(MATCH($A422,英雄信息!$D:$D,0)),IF(ISERROR(MATCH($A422,英雄信息!$E:$E,0)),MATCH($A422,英雄信息!$F:$F,0),MATCH($A422,英雄信息!$E:$E,0)),MATCH($A422,英雄信息!$D:$D,0)),MATCH($A422,英雄信息!$C:$C,0))-1,13)</f>
        <v>三段弟子</v>
      </c>
      <c r="L422" t="str">
        <f>IF(E422=0,"",VLOOKUP(E422,英雄信息!$A:$B,2,0))</f>
        <v>霸王催眠花</v>
      </c>
      <c r="M422" t="str">
        <f>IF(F422=0,"",VLOOKUP(F422,英雄信息!$A:$B,2,0))</f>
        <v>蜘蛛变态人</v>
      </c>
      <c r="N422" t="str">
        <f>IF(G422=0,"",VLOOKUP(G422,英雄信息!$A:$B,2,0))</f>
        <v/>
      </c>
      <c r="O422" t="str">
        <f>IF(H422=0,"",VLOOKUP(H422,英雄信息!$A:$B,2,0))</f>
        <v/>
      </c>
      <c r="Q422" t="str">
        <f t="shared" si="6"/>
        <v>与霸王催眠花、蜘蛛变态人一起上阵，生命提高14%</v>
      </c>
    </row>
    <row r="423" spans="1:17">
      <c r="A423" s="1">
        <v>3037522</v>
      </c>
      <c r="B423" s="2" t="s">
        <v>805</v>
      </c>
      <c r="C423" s="2">
        <v>0</v>
      </c>
      <c r="D423" s="2">
        <v>1</v>
      </c>
      <c r="E423" s="2">
        <v>30364</v>
      </c>
      <c r="F423" s="2">
        <v>20419</v>
      </c>
      <c r="G423" s="2">
        <v>0</v>
      </c>
      <c r="H423" s="2">
        <v>0</v>
      </c>
      <c r="I423" s="2" t="s">
        <v>1538</v>
      </c>
      <c r="K423" s="43" t="str">
        <f>INDEX(英雄信息!$C$3:$O$5266,IF(ISERROR(MATCH($A423,英雄信息!$C:$C,0)),IF(ISERROR(MATCH($A423,英雄信息!$D:$D,0)),IF(ISERROR(MATCH($A423,英雄信息!$E:$E,0)),MATCH($A423,英雄信息!$F:$F,0),MATCH($A423,英雄信息!$E:$E,0)),MATCH($A423,英雄信息!$D:$D,0)),MATCH($A423,英雄信息!$C:$C,0))-1,13)</f>
        <v>有毒巨花</v>
      </c>
      <c r="L423" t="str">
        <f>IF(E423=0,"",VLOOKUP(E423,英雄信息!$A:$B,2,0))</f>
        <v>一段弟子</v>
      </c>
      <c r="M423" t="str">
        <f>IF(F423=0,"",VLOOKUP(F423,英雄信息!$A:$B,2,0))</f>
        <v>蜘蛛变态人</v>
      </c>
      <c r="N423" t="str">
        <f>IF(G423=0,"",VLOOKUP(G423,英雄信息!$A:$B,2,0))</f>
        <v/>
      </c>
      <c r="O423" t="str">
        <f>IF(H423=0,"",VLOOKUP(H423,英雄信息!$A:$B,2,0))</f>
        <v/>
      </c>
      <c r="Q423" t="str">
        <f t="shared" si="6"/>
        <v>与一段弟子、蜘蛛变态人一起上阵，生命提高14%</v>
      </c>
    </row>
    <row r="424" spans="1:17">
      <c r="A424" s="1">
        <v>3037523</v>
      </c>
      <c r="B424" s="2" t="s">
        <v>805</v>
      </c>
      <c r="C424" s="2">
        <v>0</v>
      </c>
      <c r="D424" s="2">
        <v>1</v>
      </c>
      <c r="E424" s="2">
        <v>30364</v>
      </c>
      <c r="F424" s="2">
        <v>20331</v>
      </c>
      <c r="G424" s="2">
        <v>0</v>
      </c>
      <c r="H424" s="2">
        <v>0</v>
      </c>
      <c r="I424" s="2" t="s">
        <v>1591</v>
      </c>
      <c r="K424" s="43" t="str">
        <f>INDEX(英雄信息!$C$3:$O$5266,IF(ISERROR(MATCH($A424,英雄信息!$C:$C,0)),IF(ISERROR(MATCH($A424,英雄信息!$D:$D,0)),IF(ISERROR(MATCH($A424,英雄信息!$E:$E,0)),MATCH($A424,英雄信息!$F:$F,0),MATCH($A424,英雄信息!$E:$E,0)),MATCH($A424,英雄信息!$D:$D,0)),MATCH($A424,英雄信息!$C:$C,0))-1,13)</f>
        <v>变态八足兽</v>
      </c>
      <c r="L424" t="str">
        <f>IF(E424=0,"",VLOOKUP(E424,英雄信息!$A:$B,2,0))</f>
        <v>一段弟子</v>
      </c>
      <c r="M424" t="str">
        <f>IF(F424=0,"",VLOOKUP(F424,英雄信息!$A:$B,2,0))</f>
        <v>霸王催眠花</v>
      </c>
      <c r="N424" t="str">
        <f>IF(G424=0,"",VLOOKUP(G424,英雄信息!$A:$B,2,0))</f>
        <v/>
      </c>
      <c r="O424" t="str">
        <f>IF(H424=0,"",VLOOKUP(H424,英雄信息!$A:$B,2,0))</f>
        <v/>
      </c>
      <c r="Q424" t="str">
        <f t="shared" si="6"/>
        <v>与一段弟子、霸王催眠花一起上阵，生命提高14%</v>
      </c>
    </row>
    <row r="425" spans="1:17">
      <c r="A425" s="1">
        <v>3037531</v>
      </c>
      <c r="B425" s="2" t="s">
        <v>806</v>
      </c>
      <c r="C425" s="2">
        <v>0</v>
      </c>
      <c r="D425" s="2">
        <v>1</v>
      </c>
      <c r="E425" s="2">
        <v>20155</v>
      </c>
      <c r="F425" s="2">
        <v>0</v>
      </c>
      <c r="G425" s="2">
        <v>0</v>
      </c>
      <c r="H425" s="2">
        <v>0</v>
      </c>
      <c r="I425" s="2" t="s">
        <v>649</v>
      </c>
      <c r="K425" s="43" t="str">
        <f>INDEX(英雄信息!$C$3:$O$5266,IF(ISERROR(MATCH($A425,英雄信息!$C:$C,0)),IF(ISERROR(MATCH($A425,英雄信息!$D:$D,0)),IF(ISERROR(MATCH($A425,英雄信息!$E:$E,0)),MATCH($A425,英雄信息!$F:$F,0),MATCH($A425,英雄信息!$E:$E,0)),MATCH($A425,英雄信息!$D:$D,0)),MATCH($A425,英雄信息!$C:$C,0))-1,13)</f>
        <v>三段弟子</v>
      </c>
      <c r="L425" t="str">
        <f>IF(E425=0,"",VLOOKUP(E425,英雄信息!$A:$B,2,0))</f>
        <v>猪神</v>
      </c>
      <c r="M425" t="str">
        <f>IF(F425=0,"",VLOOKUP(F425,英雄信息!$A:$B,2,0))</f>
        <v/>
      </c>
      <c r="N425" t="str">
        <f>IF(G425=0,"",VLOOKUP(G425,英雄信息!$A:$B,2,0))</f>
        <v/>
      </c>
      <c r="O425" t="str">
        <f>IF(H425=0,"",VLOOKUP(H425,英雄信息!$A:$B,2,0))</f>
        <v/>
      </c>
      <c r="Q425" t="str">
        <f t="shared" si="6"/>
        <v>与猪神一起上阵，生命提高15%</v>
      </c>
    </row>
    <row r="426" spans="1:17">
      <c r="A426" s="1">
        <v>3039711</v>
      </c>
      <c r="B426" s="2" t="s">
        <v>807</v>
      </c>
      <c r="C426" s="2">
        <v>0</v>
      </c>
      <c r="D426" s="2">
        <v>1</v>
      </c>
      <c r="E426" s="2">
        <v>30001</v>
      </c>
      <c r="F426" s="2">
        <v>0</v>
      </c>
      <c r="G426" s="2">
        <v>0</v>
      </c>
      <c r="H426" s="2">
        <v>0</v>
      </c>
      <c r="I426" s="2" t="s">
        <v>808</v>
      </c>
      <c r="K426" s="43" t="str">
        <f>INDEX(英雄信息!$C$3:$O$5266,IF(ISERROR(MATCH($A426,英雄信息!$C:$C,0)),IF(ISERROR(MATCH($A426,英雄信息!$D:$D,0)),IF(ISERROR(MATCH($A426,英雄信息!$E:$E,0)),MATCH($A426,英雄信息!$F:$F,0),MATCH($A426,英雄信息!$E:$E,0)),MATCH($A426,英雄信息!$D:$D,0)),MATCH($A426,英雄信息!$C:$C,0))-1,13)</f>
        <v>拳击怪人</v>
      </c>
      <c r="L426" t="str">
        <f>IF(E426=0,"",VLOOKUP(E426,英雄信息!$A:$B,2,0))</f>
        <v>深海之王</v>
      </c>
      <c r="M426" t="str">
        <f>IF(F426=0,"",VLOOKUP(F426,英雄信息!$A:$B,2,0))</f>
        <v/>
      </c>
      <c r="N426" t="str">
        <f>IF(G426=0,"",VLOOKUP(G426,英雄信息!$A:$B,2,0))</f>
        <v/>
      </c>
      <c r="O426" t="str">
        <f>IF(H426=0,"",VLOOKUP(H426,英雄信息!$A:$B,2,0))</f>
        <v/>
      </c>
      <c r="Q426" t="str">
        <f t="shared" si="6"/>
        <v>与深海之王一起上阵，攻击提高16%</v>
      </c>
    </row>
    <row r="427" spans="1:17">
      <c r="A427" s="1">
        <v>3039721</v>
      </c>
      <c r="B427" s="2" t="s">
        <v>809</v>
      </c>
      <c r="C427" s="2">
        <v>0</v>
      </c>
      <c r="D427" s="2">
        <v>1</v>
      </c>
      <c r="E427" s="2">
        <v>30111</v>
      </c>
      <c r="F427" s="2">
        <v>0</v>
      </c>
      <c r="G427" s="2">
        <v>0</v>
      </c>
      <c r="H427" s="2">
        <v>0</v>
      </c>
      <c r="I427" s="2" t="s">
        <v>1581</v>
      </c>
      <c r="K427" s="43" t="str">
        <f>INDEX(英雄信息!$C$3:$O$5266,IF(ISERROR(MATCH($A427,英雄信息!$C:$C,0)),IF(ISERROR(MATCH($A427,英雄信息!$D:$D,0)),IF(ISERROR(MATCH($A427,英雄信息!$E:$E,0)),MATCH($A427,英雄信息!$F:$F,0),MATCH($A427,英雄信息!$E:$E,0)),MATCH($A427,英雄信息!$D:$D,0)),MATCH($A427,英雄信息!$C:$C,0))-1,13)</f>
        <v>拳击怪人</v>
      </c>
      <c r="L427" t="str">
        <f>IF(E427=0,"",VLOOKUP(E427,英雄信息!$A:$B,2,0))</f>
        <v>牛牛</v>
      </c>
      <c r="M427" t="str">
        <f>IF(F427=0,"",VLOOKUP(F427,英雄信息!$A:$B,2,0))</f>
        <v/>
      </c>
      <c r="N427" t="str">
        <f>IF(G427=0,"",VLOOKUP(G427,英雄信息!$A:$B,2,0))</f>
        <v/>
      </c>
      <c r="O427" t="str">
        <f>IF(H427=0,"",VLOOKUP(H427,英雄信息!$A:$B,2,0))</f>
        <v/>
      </c>
      <c r="Q427" t="str">
        <f t="shared" si="6"/>
        <v>与牛牛一起上阵，生命提高15%</v>
      </c>
    </row>
    <row r="428" spans="1:17">
      <c r="A428" s="1">
        <v>3039731</v>
      </c>
      <c r="B428" s="2" t="s">
        <v>810</v>
      </c>
      <c r="C428" s="2">
        <v>0</v>
      </c>
      <c r="D428" s="2">
        <v>1</v>
      </c>
      <c r="E428" s="2">
        <v>20067</v>
      </c>
      <c r="F428" s="2">
        <v>0</v>
      </c>
      <c r="G428" s="2">
        <v>0</v>
      </c>
      <c r="H428" s="2">
        <v>0</v>
      </c>
      <c r="I428" s="2" t="s">
        <v>652</v>
      </c>
      <c r="K428" s="43" t="str">
        <f>INDEX(英雄信息!$C$3:$O$5266,IF(ISERROR(MATCH($A428,英雄信息!$C:$C,0)),IF(ISERROR(MATCH($A428,英雄信息!$D:$D,0)),IF(ISERROR(MATCH($A428,英雄信息!$E:$E,0)),MATCH($A428,英雄信息!$F:$F,0),MATCH($A428,英雄信息!$E:$E,0)),MATCH($A428,英雄信息!$D:$D,0)),MATCH($A428,英雄信息!$C:$C,0))-1,13)</f>
        <v>拳击怪人</v>
      </c>
      <c r="L428" t="str">
        <f>IF(E428=0,"",VLOOKUP(E428,英雄信息!$A:$B,2,0))</f>
        <v>KING</v>
      </c>
      <c r="M428" t="str">
        <f>IF(F428=0,"",VLOOKUP(F428,英雄信息!$A:$B,2,0))</f>
        <v/>
      </c>
      <c r="N428" t="str">
        <f>IF(G428=0,"",VLOOKUP(G428,英雄信息!$A:$B,2,0))</f>
        <v/>
      </c>
      <c r="O428" t="str">
        <f>IF(H428=0,"",VLOOKUP(H428,英雄信息!$A:$B,2,0))</f>
        <v/>
      </c>
      <c r="Q428" t="str">
        <f t="shared" si="6"/>
        <v>与KING一起上阵，生命提高15%</v>
      </c>
    </row>
    <row r="429" spans="1:17">
      <c r="A429" s="1">
        <v>3040811</v>
      </c>
      <c r="B429" s="2" t="s">
        <v>811</v>
      </c>
      <c r="C429" s="2">
        <v>0</v>
      </c>
      <c r="D429" s="2">
        <v>1</v>
      </c>
      <c r="E429" s="2">
        <v>30078</v>
      </c>
      <c r="F429" s="2">
        <v>0</v>
      </c>
      <c r="G429" s="2">
        <v>0</v>
      </c>
      <c r="H429" s="2">
        <v>0</v>
      </c>
      <c r="I429" s="2" t="s">
        <v>812</v>
      </c>
      <c r="K429" s="43" t="str">
        <f>INDEX(英雄信息!$C$3:$O$5266,IF(ISERROR(MATCH($A429,英雄信息!$C:$C,0)),IF(ISERROR(MATCH($A429,英雄信息!$D:$D,0)),IF(ISERROR(MATCH($A429,英雄信息!$E:$E,0)),MATCH($A429,英雄信息!$F:$F,0),MATCH($A429,英雄信息!$E:$E,0)),MATCH($A429,英雄信息!$D:$D,0)),MATCH($A429,英雄信息!$C:$C,0))-1,13)</f>
        <v>陆地怪兽</v>
      </c>
      <c r="L429" t="str">
        <f>IF(E429=0,"",VLOOKUP(E429,英雄信息!$A:$B,2,0))</f>
        <v>居合钢</v>
      </c>
      <c r="M429" t="str">
        <f>IF(F429=0,"",VLOOKUP(F429,英雄信息!$A:$B,2,0))</f>
        <v/>
      </c>
      <c r="N429" t="str">
        <f>IF(G429=0,"",VLOOKUP(G429,英雄信息!$A:$B,2,0))</f>
        <v/>
      </c>
      <c r="O429" t="str">
        <f>IF(H429=0,"",VLOOKUP(H429,英雄信息!$A:$B,2,0))</f>
        <v/>
      </c>
      <c r="Q429" t="str">
        <f t="shared" si="6"/>
        <v>与居合钢一起上阵，生命提高15%</v>
      </c>
    </row>
    <row r="430" spans="1:17">
      <c r="A430" s="1">
        <v>3040821</v>
      </c>
      <c r="B430" s="2" t="s">
        <v>813</v>
      </c>
      <c r="C430" s="2">
        <v>0</v>
      </c>
      <c r="D430" s="2">
        <v>1</v>
      </c>
      <c r="E430" s="2">
        <v>20419</v>
      </c>
      <c r="F430" s="2">
        <v>0</v>
      </c>
      <c r="G430" s="2">
        <v>0</v>
      </c>
      <c r="H430" s="2">
        <v>0</v>
      </c>
      <c r="I430" s="2" t="s">
        <v>1570</v>
      </c>
      <c r="K430" s="43" t="str">
        <f>INDEX(英雄信息!$C$3:$O$5266,IF(ISERROR(MATCH($A430,英雄信息!$C:$C,0)),IF(ISERROR(MATCH($A430,英雄信息!$D:$D,0)),IF(ISERROR(MATCH($A430,英雄信息!$E:$E,0)),MATCH($A430,英雄信息!$F:$F,0),MATCH($A430,英雄信息!$E:$E,0)),MATCH($A430,英雄信息!$D:$D,0)),MATCH($A430,英雄信息!$C:$C,0))-1,13)</f>
        <v>陆地怪兽</v>
      </c>
      <c r="L430" t="str">
        <f>IF(E430=0,"",VLOOKUP(E430,英雄信息!$A:$B,2,0))</f>
        <v>蜘蛛变态人</v>
      </c>
      <c r="M430" t="str">
        <f>IF(F430=0,"",VLOOKUP(F430,英雄信息!$A:$B,2,0))</f>
        <v/>
      </c>
      <c r="N430" t="str">
        <f>IF(G430=0,"",VLOOKUP(G430,英雄信息!$A:$B,2,0))</f>
        <v/>
      </c>
      <c r="O430" t="str">
        <f>IF(H430=0,"",VLOOKUP(H430,英雄信息!$A:$B,2,0))</f>
        <v/>
      </c>
      <c r="Q430" t="str">
        <f t="shared" si="6"/>
        <v>与蜘蛛变态人一起上阵，攻击提高12%</v>
      </c>
    </row>
    <row r="431" spans="1:17">
      <c r="A431" s="1">
        <v>3040822</v>
      </c>
      <c r="B431" s="2" t="s">
        <v>814</v>
      </c>
      <c r="C431" s="2">
        <v>0</v>
      </c>
      <c r="D431" s="2">
        <v>1</v>
      </c>
      <c r="E431" s="2">
        <v>30408</v>
      </c>
      <c r="F431" s="2">
        <v>0</v>
      </c>
      <c r="G431" s="2">
        <v>0</v>
      </c>
      <c r="H431" s="2">
        <v>0</v>
      </c>
      <c r="I431" s="2" t="s">
        <v>815</v>
      </c>
      <c r="K431" s="43" t="str">
        <f>INDEX(英雄信息!$C$3:$O$5266,IF(ISERROR(MATCH($A431,英雄信息!$C:$C,0)),IF(ISERROR(MATCH($A431,英雄信息!$D:$D,0)),IF(ISERROR(MATCH($A431,英雄信息!$E:$E,0)),MATCH($A431,英雄信息!$F:$F,0),MATCH($A431,英雄信息!$E:$E,0)),MATCH($A431,英雄信息!$D:$D,0)),MATCH($A431,英雄信息!$C:$C,0))-1,13)</f>
        <v>八足蛛兽</v>
      </c>
      <c r="L431" t="str">
        <f>IF(E431=0,"",VLOOKUP(E431,英雄信息!$A:$B,2,0))</f>
        <v>陆地怪兽</v>
      </c>
      <c r="M431" t="str">
        <f>IF(F431=0,"",VLOOKUP(F431,英雄信息!$A:$B,2,0))</f>
        <v/>
      </c>
      <c r="N431" t="str">
        <f>IF(G431=0,"",VLOOKUP(G431,英雄信息!$A:$B,2,0))</f>
        <v/>
      </c>
      <c r="O431" t="str">
        <f>IF(H431=0,"",VLOOKUP(H431,英雄信息!$A:$B,2,0))</f>
        <v/>
      </c>
      <c r="Q431" t="str">
        <f t="shared" si="6"/>
        <v>与陆地怪兽一起上阵，攻击提高12%</v>
      </c>
    </row>
    <row r="432" spans="1:17">
      <c r="A432" s="1">
        <v>3041911</v>
      </c>
      <c r="B432" s="2" t="s">
        <v>816</v>
      </c>
      <c r="C432" s="2">
        <v>0</v>
      </c>
      <c r="D432" s="2">
        <v>1</v>
      </c>
      <c r="E432" s="2">
        <v>10364</v>
      </c>
      <c r="F432" s="2">
        <v>0</v>
      </c>
      <c r="G432" s="2">
        <v>0</v>
      </c>
      <c r="H432" s="2">
        <v>0</v>
      </c>
      <c r="I432" s="2" t="s">
        <v>1539</v>
      </c>
      <c r="K432" s="43" t="str">
        <f>INDEX(英雄信息!$C$3:$O$5266,IF(ISERROR(MATCH($A432,英雄信息!$C:$C,0)),IF(ISERROR(MATCH($A432,英雄信息!$D:$D,0)),IF(ISERROR(MATCH($A432,英雄信息!$E:$E,0)),MATCH($A432,英雄信息!$F:$F,0),MATCH($A432,英雄信息!$E:$E,0)),MATCH($A432,英雄信息!$D:$D,0)),MATCH($A432,英雄信息!$C:$C,0))-1,13)</f>
        <v>有毒巨花</v>
      </c>
      <c r="L432" t="str">
        <f>IF(E432=0,"",VLOOKUP(E432,英雄信息!$A:$B,2,0))</f>
        <v>触手系怪人</v>
      </c>
      <c r="M432" t="str">
        <f>IF(F432=0,"",VLOOKUP(F432,英雄信息!$A:$B,2,0))</f>
        <v/>
      </c>
      <c r="N432" t="str">
        <f>IF(G432=0,"",VLOOKUP(G432,英雄信息!$A:$B,2,0))</f>
        <v/>
      </c>
      <c r="O432" t="str">
        <f>IF(H432=0,"",VLOOKUP(H432,英雄信息!$A:$B,2,0))</f>
        <v/>
      </c>
      <c r="Q432" t="str">
        <f t="shared" si="6"/>
        <v>与触手系怪人一起上阵，攻击提高12%</v>
      </c>
    </row>
    <row r="433" spans="1:17">
      <c r="A433" s="1">
        <v>3041921</v>
      </c>
      <c r="B433" s="2" t="s">
        <v>817</v>
      </c>
      <c r="C433" s="2">
        <v>0</v>
      </c>
      <c r="D433" s="2">
        <v>1</v>
      </c>
      <c r="E433" s="2">
        <v>20331</v>
      </c>
      <c r="F433" s="2">
        <v>0</v>
      </c>
      <c r="G433" s="2">
        <v>0</v>
      </c>
      <c r="H433" s="2">
        <v>0</v>
      </c>
      <c r="I433" s="2" t="s">
        <v>1540</v>
      </c>
      <c r="K433" s="43" t="str">
        <f>INDEX(英雄信息!$C$3:$O$5266,IF(ISERROR(MATCH($A433,英雄信息!$C:$C,0)),IF(ISERROR(MATCH($A433,英雄信息!$D:$D,0)),IF(ISERROR(MATCH($A433,英雄信息!$E:$E,0)),MATCH($A433,英雄信息!$F:$F,0),MATCH($A433,英雄信息!$E:$E,0)),MATCH($A433,英雄信息!$D:$D,0)),MATCH($A433,英雄信息!$C:$C,0))-1,13)</f>
        <v>有毒巨花</v>
      </c>
      <c r="L433" t="str">
        <f>IF(E433=0,"",VLOOKUP(E433,英雄信息!$A:$B,2,0))</f>
        <v>霸王催眠花</v>
      </c>
      <c r="M433" t="str">
        <f>IF(F433=0,"",VLOOKUP(F433,英雄信息!$A:$B,2,0))</f>
        <v/>
      </c>
      <c r="N433" t="str">
        <f>IF(G433=0,"",VLOOKUP(G433,英雄信息!$A:$B,2,0))</f>
        <v/>
      </c>
      <c r="O433" t="str">
        <f>IF(H433=0,"",VLOOKUP(H433,英雄信息!$A:$B,2,0))</f>
        <v/>
      </c>
      <c r="Q433" t="str">
        <f t="shared" si="6"/>
        <v>与霸王催眠花一起上阵，攻击提高12%</v>
      </c>
    </row>
    <row r="434" spans="1:17">
      <c r="A434" s="1">
        <v>3041922</v>
      </c>
      <c r="B434" s="2" t="s">
        <v>817</v>
      </c>
      <c r="C434" s="2">
        <v>0</v>
      </c>
      <c r="D434" s="2">
        <v>1</v>
      </c>
      <c r="E434" s="2">
        <v>20331</v>
      </c>
      <c r="F434" s="2">
        <v>0</v>
      </c>
      <c r="G434" s="2">
        <v>0</v>
      </c>
      <c r="H434" s="2">
        <v>0</v>
      </c>
      <c r="I434" s="2" t="s">
        <v>1540</v>
      </c>
      <c r="K434" s="43" t="str">
        <f>INDEX(英雄信息!$C$3:$O$5266,IF(ISERROR(MATCH($A434,英雄信息!$C:$C,0)),IF(ISERROR(MATCH($A434,英雄信息!$D:$D,0)),IF(ISERROR(MATCH($A434,英雄信息!$E:$E,0)),MATCH($A434,英雄信息!$F:$F,0),MATCH($A434,英雄信息!$E:$E,0)),MATCH($A434,英雄信息!$D:$D,0)),MATCH($A434,英雄信息!$C:$C,0))-1,13)</f>
        <v>臭臭花怪</v>
      </c>
      <c r="L434" t="str">
        <f>IF(E434=0,"",VLOOKUP(E434,英雄信息!$A:$B,2,0))</f>
        <v>霸王催眠花</v>
      </c>
      <c r="M434" t="str">
        <f>IF(F434=0,"",VLOOKUP(F434,英雄信息!$A:$B,2,0))</f>
        <v/>
      </c>
      <c r="N434" t="str">
        <f>IF(G434=0,"",VLOOKUP(G434,英雄信息!$A:$B,2,0))</f>
        <v/>
      </c>
      <c r="O434" t="str">
        <f>IF(H434=0,"",VLOOKUP(H434,英雄信息!$A:$B,2,0))</f>
        <v/>
      </c>
      <c r="Q434" t="str">
        <f t="shared" si="6"/>
        <v>与霸王催眠花一起上阵，攻击提高12%</v>
      </c>
    </row>
    <row r="435" spans="1:17">
      <c r="A435" s="1">
        <v>3044111</v>
      </c>
      <c r="B435" s="2" t="s">
        <v>818</v>
      </c>
      <c r="C435" s="2">
        <v>0</v>
      </c>
      <c r="D435" s="2">
        <v>1</v>
      </c>
      <c r="E435" s="2">
        <v>30188</v>
      </c>
      <c r="F435" s="2">
        <v>0</v>
      </c>
      <c r="G435" s="2">
        <v>0</v>
      </c>
      <c r="H435" s="2">
        <v>0</v>
      </c>
      <c r="I435" s="2" t="s">
        <v>819</v>
      </c>
      <c r="K435" s="43" t="str">
        <f>INDEX(英雄信息!$C$3:$O$5266,IF(ISERROR(MATCH($A435,英雄信息!$C:$C,0)),IF(ISERROR(MATCH($A435,英雄信息!$D:$D,0)),IF(ISERROR(MATCH($A435,英雄信息!$E:$E,0)),MATCH($A435,英雄信息!$F:$F,0),MATCH($A435,英雄信息!$E:$E,0)),MATCH($A435,英雄信息!$D:$D,0)),MATCH($A435,英雄信息!$C:$C,0))-1,13)</f>
        <v>八足蛛兽</v>
      </c>
      <c r="L435" t="str">
        <f>IF(E435=0,"",VLOOKUP(E435,英雄信息!$A:$B,2,0))</f>
        <v>黑暗炎龙刀使</v>
      </c>
      <c r="M435" t="str">
        <f>IF(F435=0,"",VLOOKUP(F435,英雄信息!$A:$B,2,0))</f>
        <v/>
      </c>
      <c r="N435" t="str">
        <f>IF(G435=0,"",VLOOKUP(G435,英雄信息!$A:$B,2,0))</f>
        <v/>
      </c>
      <c r="O435" t="str">
        <f>IF(H435=0,"",VLOOKUP(H435,英雄信息!$A:$B,2,0))</f>
        <v/>
      </c>
      <c r="Q435" t="str">
        <f t="shared" si="6"/>
        <v>与黑暗炎龙刀使一起上阵，生命提高15%</v>
      </c>
    </row>
    <row r="436" spans="1:17">
      <c r="A436" s="1">
        <v>3045211</v>
      </c>
      <c r="B436" s="2" t="s">
        <v>820</v>
      </c>
      <c r="C436" s="2">
        <v>0</v>
      </c>
      <c r="D436" s="2">
        <v>1</v>
      </c>
      <c r="E436" s="2">
        <v>20331</v>
      </c>
      <c r="F436" s="2">
        <v>0</v>
      </c>
      <c r="G436" s="2">
        <v>0</v>
      </c>
      <c r="H436" s="2">
        <v>0</v>
      </c>
      <c r="I436" s="2" t="s">
        <v>1540</v>
      </c>
      <c r="K436" s="43" t="str">
        <f>INDEX(英雄信息!$C$3:$O$5266,IF(ISERROR(MATCH($A436,英雄信息!$C:$C,0)),IF(ISERROR(MATCH($A436,英雄信息!$D:$D,0)),IF(ISERROR(MATCH($A436,英雄信息!$E:$E,0)),MATCH($A436,英雄信息!$F:$F,0),MATCH($A436,英雄信息!$E:$E,0)),MATCH($A436,英雄信息!$D:$D,0)),MATCH($A436,英雄信息!$C:$C,0))-1,13)</f>
        <v>臭臭花怪</v>
      </c>
      <c r="L436" t="str">
        <f>IF(E436=0,"",VLOOKUP(E436,英雄信息!$A:$B,2,0))</f>
        <v>霸王催眠花</v>
      </c>
      <c r="M436" t="str">
        <f>IF(F436=0,"",VLOOKUP(F436,英雄信息!$A:$B,2,0))</f>
        <v/>
      </c>
      <c r="N436" t="str">
        <f>IF(G436=0,"",VLOOKUP(G436,英雄信息!$A:$B,2,0))</f>
        <v/>
      </c>
      <c r="O436" t="str">
        <f>IF(H436=0,"",VLOOKUP(H436,英雄信息!$A:$B,2,0))</f>
        <v/>
      </c>
      <c r="Q436" t="str">
        <f t="shared" si="6"/>
        <v>与霸王催眠花一起上阵，攻击提高12%</v>
      </c>
    </row>
    <row r="437" spans="1:17">
      <c r="A437" s="1">
        <v>3045212</v>
      </c>
      <c r="B437" s="2" t="s">
        <v>820</v>
      </c>
      <c r="C437" s="2">
        <v>0</v>
      </c>
      <c r="D437" s="2">
        <v>1</v>
      </c>
      <c r="E437" s="2">
        <v>20331</v>
      </c>
      <c r="F437" s="2">
        <v>0</v>
      </c>
      <c r="G437" s="2">
        <v>0</v>
      </c>
      <c r="H437" s="2">
        <v>0</v>
      </c>
      <c r="I437" s="2" t="s">
        <v>1540</v>
      </c>
      <c r="K437" s="43" t="str">
        <f>INDEX(英雄信息!$C$3:$O$5266,IF(ISERROR(MATCH($A437,英雄信息!$C:$C,0)),IF(ISERROR(MATCH($A437,英雄信息!$D:$D,0)),IF(ISERROR(MATCH($A437,英雄信息!$E:$E,0)),MATCH($A437,英雄信息!$F:$F,0),MATCH($A437,英雄信息!$E:$E,0)),MATCH($A437,英雄信息!$D:$D,0)),MATCH($A437,英雄信息!$C:$C,0))-1,13)</f>
        <v>臭花王</v>
      </c>
      <c r="L437" t="str">
        <f>IF(E437=0,"",VLOOKUP(E437,英雄信息!$A:$B,2,0))</f>
        <v>霸王催眠花</v>
      </c>
      <c r="M437" t="str">
        <f>IF(F437=0,"",VLOOKUP(F437,英雄信息!$A:$B,2,0))</f>
        <v/>
      </c>
      <c r="N437" t="str">
        <f>IF(G437=0,"",VLOOKUP(G437,英雄信息!$A:$B,2,0))</f>
        <v/>
      </c>
      <c r="O437" t="str">
        <f>IF(H437=0,"",VLOOKUP(H437,英雄信息!$A:$B,2,0))</f>
        <v/>
      </c>
      <c r="Q437" t="str">
        <f t="shared" si="6"/>
        <v>与霸王催眠花一起上阵，攻击提高12%</v>
      </c>
    </row>
    <row r="438" spans="1:17">
      <c r="A438" s="1">
        <v>3047411</v>
      </c>
      <c r="B438" s="2" t="s">
        <v>821</v>
      </c>
      <c r="C438" s="2">
        <v>0</v>
      </c>
      <c r="D438" s="2">
        <v>1</v>
      </c>
      <c r="E438" s="2">
        <v>20078</v>
      </c>
      <c r="F438" s="2">
        <v>0</v>
      </c>
      <c r="G438" s="2">
        <v>0</v>
      </c>
      <c r="H438" s="2">
        <v>0</v>
      </c>
      <c r="I438" s="2" t="s">
        <v>822</v>
      </c>
      <c r="K438" s="43" t="str">
        <f>INDEX(英雄信息!$C$3:$O$5266,IF(ISERROR(MATCH($A438,英雄信息!$C:$C,0)),IF(ISERROR(MATCH($A438,英雄信息!$D:$D,0)),IF(ISERROR(MATCH($A438,英雄信息!$E:$E,0)),MATCH($A438,英雄信息!$F:$F,0),MATCH($A438,英雄信息!$E:$E,0)),MATCH($A438,英雄信息!$D:$D,0)),MATCH($A438,英雄信息!$C:$C,0))-1,13)</f>
        <v>变态八足兽</v>
      </c>
      <c r="L438" t="str">
        <f>IF(E438=0,"",VLOOKUP(E438,英雄信息!$A:$B,2,0))</f>
        <v>阿修罗盔甲</v>
      </c>
      <c r="M438" t="str">
        <f>IF(F438=0,"",VLOOKUP(F438,英雄信息!$A:$B,2,0))</f>
        <v/>
      </c>
      <c r="N438" t="str">
        <f>IF(G438=0,"",VLOOKUP(G438,英雄信息!$A:$B,2,0))</f>
        <v/>
      </c>
      <c r="O438" t="str">
        <f>IF(H438=0,"",VLOOKUP(H438,英雄信息!$A:$B,2,0))</f>
        <v/>
      </c>
      <c r="Q438" t="str">
        <f t="shared" si="6"/>
        <v>与阿修罗盔甲一起上阵，攻击提高16%</v>
      </c>
    </row>
    <row r="439" spans="1:17">
      <c r="A439" s="1">
        <v>4000111</v>
      </c>
      <c r="B439" s="2" t="s">
        <v>823</v>
      </c>
      <c r="C439" s="2">
        <v>0</v>
      </c>
      <c r="D439" s="2">
        <v>1</v>
      </c>
      <c r="E439" s="2">
        <v>40023</v>
      </c>
      <c r="F439" s="2">
        <v>0</v>
      </c>
      <c r="G439" s="2">
        <v>0</v>
      </c>
      <c r="H439" s="2">
        <v>0</v>
      </c>
      <c r="I439" s="2" t="s">
        <v>824</v>
      </c>
      <c r="K439" s="43" t="str">
        <f>INDEX(英雄信息!$C$3:$O$5266,IF(ISERROR(MATCH($A439,英雄信息!$C:$C,0)),IF(ISERROR(MATCH($A439,英雄信息!$D:$D,0)),IF(ISERROR(MATCH($A439,英雄信息!$E:$E,0)),MATCH($A439,英雄信息!$F:$F,0),MATCH($A439,英雄信息!$E:$E,0)),MATCH($A439,英雄信息!$D:$D,0)),MATCH($A439,英雄信息!$C:$C,0))-1,13)</f>
        <v>波罗斯</v>
      </c>
      <c r="L439" t="str">
        <f>IF(E439=0,"",VLOOKUP(E439,英雄信息!$A:$B,2,0))</f>
        <v>梅而紫迦德</v>
      </c>
      <c r="M439" t="str">
        <f>IF(F439=0,"",VLOOKUP(F439,英雄信息!$A:$B,2,0))</f>
        <v/>
      </c>
      <c r="N439" t="str">
        <f>IF(G439=0,"",VLOOKUP(G439,英雄信息!$A:$B,2,0))</f>
        <v/>
      </c>
      <c r="O439" t="str">
        <f>IF(H439=0,"",VLOOKUP(H439,英雄信息!$A:$B,2,0))</f>
        <v/>
      </c>
      <c r="Q439" t="str">
        <f t="shared" si="6"/>
        <v>与梅而紫迦德一起上阵，攻击提高24%</v>
      </c>
    </row>
    <row r="440" spans="1:17">
      <c r="A440" s="1">
        <v>4000112</v>
      </c>
      <c r="B440" s="2" t="s">
        <v>823</v>
      </c>
      <c r="C440" s="2">
        <v>0</v>
      </c>
      <c r="D440" s="2">
        <v>1</v>
      </c>
      <c r="E440" s="2">
        <v>40001</v>
      </c>
      <c r="F440" s="2">
        <v>0</v>
      </c>
      <c r="G440" s="2">
        <v>0</v>
      </c>
      <c r="H440" s="2">
        <v>0</v>
      </c>
      <c r="I440" s="2" t="s">
        <v>825</v>
      </c>
      <c r="K440" s="43" t="str">
        <f>INDEX(英雄信息!$C$3:$O$5266,IF(ISERROR(MATCH($A440,英雄信息!$C:$C,0)),IF(ISERROR(MATCH($A440,英雄信息!$D:$D,0)),IF(ISERROR(MATCH($A440,英雄信息!$E:$E,0)),MATCH($A440,英雄信息!$F:$F,0),MATCH($A440,英雄信息!$E:$E,0)),MATCH($A440,英雄信息!$D:$D,0)),MATCH($A440,英雄信息!$C:$C,0))-1,13)</f>
        <v>梅而紫迦德</v>
      </c>
      <c r="L440" t="str">
        <f>IF(E440=0,"",VLOOKUP(E440,英雄信息!$A:$B,2,0))</f>
        <v>波罗斯</v>
      </c>
      <c r="M440" t="str">
        <f>IF(F440=0,"",VLOOKUP(F440,英雄信息!$A:$B,2,0))</f>
        <v/>
      </c>
      <c r="N440" t="str">
        <f>IF(G440=0,"",VLOOKUP(G440,英雄信息!$A:$B,2,0))</f>
        <v/>
      </c>
      <c r="O440" t="str">
        <f>IF(H440=0,"",VLOOKUP(H440,英雄信息!$A:$B,2,0))</f>
        <v/>
      </c>
      <c r="Q440" t="str">
        <f t="shared" si="6"/>
        <v>与波罗斯一起上阵，攻击提高24%</v>
      </c>
    </row>
    <row r="441" spans="1:17">
      <c r="A441" s="1">
        <v>4000121</v>
      </c>
      <c r="B441" s="2" t="s">
        <v>376</v>
      </c>
      <c r="C441" s="2">
        <v>0</v>
      </c>
      <c r="D441" s="2">
        <v>1</v>
      </c>
      <c r="E441" s="2">
        <v>30144</v>
      </c>
      <c r="F441" s="2">
        <v>0</v>
      </c>
      <c r="G441" s="2">
        <v>0</v>
      </c>
      <c r="H441" s="2">
        <v>0</v>
      </c>
      <c r="I441" s="2" t="s">
        <v>826</v>
      </c>
      <c r="K441" s="43" t="str">
        <f>INDEX(英雄信息!$C$3:$O$5266,IF(ISERROR(MATCH($A441,英雄信息!$C:$C,0)),IF(ISERROR(MATCH($A441,英雄信息!$D:$D,0)),IF(ISERROR(MATCH($A441,英雄信息!$E:$E,0)),MATCH($A441,英雄信息!$F:$F,0),MATCH($A441,英雄信息!$E:$E,0)),MATCH($A441,英雄信息!$D:$D,0)),MATCH($A441,英雄信息!$C:$C,0))-1,13)</f>
        <v>波罗斯</v>
      </c>
      <c r="L441" t="str">
        <f>IF(E441=0,"",VLOOKUP(E441,英雄信息!$A:$B,2,0))</f>
        <v>童帝</v>
      </c>
      <c r="M441" t="str">
        <f>IF(F441=0,"",VLOOKUP(F441,英雄信息!$A:$B,2,0))</f>
        <v/>
      </c>
      <c r="N441" t="str">
        <f>IF(G441=0,"",VLOOKUP(G441,英雄信息!$A:$B,2,0))</f>
        <v/>
      </c>
      <c r="O441" t="str">
        <f>IF(H441=0,"",VLOOKUP(H441,英雄信息!$A:$B,2,0))</f>
        <v/>
      </c>
      <c r="Q441" t="str">
        <f t="shared" si="6"/>
        <v>与童帝一起上阵，生命提高24%</v>
      </c>
    </row>
    <row r="442" spans="1:17">
      <c r="A442" s="1">
        <v>4000122</v>
      </c>
      <c r="B442" s="2" t="s">
        <v>827</v>
      </c>
      <c r="C442" s="2">
        <v>0</v>
      </c>
      <c r="D442" s="2">
        <v>1</v>
      </c>
      <c r="E442" s="2">
        <v>10144</v>
      </c>
      <c r="F442" s="2">
        <v>30001</v>
      </c>
      <c r="G442" s="2">
        <v>40166</v>
      </c>
      <c r="H442" s="2">
        <v>0</v>
      </c>
      <c r="I442" s="2" t="s">
        <v>1442</v>
      </c>
      <c r="K442" s="43" t="str">
        <f>INDEX(英雄信息!$C$3:$O$5266,IF(ISERROR(MATCH($A442,英雄信息!$C:$C,0)),IF(ISERROR(MATCH($A442,英雄信息!$D:$D,0)),IF(ISERROR(MATCH($A442,英雄信息!$E:$E,0)),MATCH($A442,英雄信息!$F:$F,0),MATCH($A442,英雄信息!$E:$E,0)),MATCH($A442,英雄信息!$D:$D,0)),MATCH($A442,英雄信息!$C:$C,0))-1,13)</f>
        <v>变异巨人</v>
      </c>
      <c r="L442" t="str">
        <f>IF(E442=0,"",VLOOKUP(E442,英雄信息!$A:$B,2,0))</f>
        <v>海带人</v>
      </c>
      <c r="M442" t="str">
        <f>IF(F442=0,"",VLOOKUP(F442,英雄信息!$A:$B,2,0))</f>
        <v>深海之王</v>
      </c>
      <c r="N442" t="str">
        <f>IF(G442=0,"",VLOOKUP(G442,英雄信息!$A:$B,2,0))</f>
        <v>蜈蚣长老</v>
      </c>
      <c r="O442" t="str">
        <f>IF(H442=0,"",VLOOKUP(H442,英雄信息!$A:$B,2,0))</f>
        <v/>
      </c>
      <c r="Q442" t="str">
        <f t="shared" si="6"/>
        <v>与海带人、深海之王、蜈蚣长老一起上阵，生命提高28%，攻击提高28%</v>
      </c>
    </row>
    <row r="443" spans="1:17">
      <c r="A443" s="20">
        <v>4000123</v>
      </c>
      <c r="B443" s="13" t="s">
        <v>827</v>
      </c>
      <c r="C443" s="13">
        <v>0</v>
      </c>
      <c r="D443" s="13">
        <v>1</v>
      </c>
      <c r="E443" s="13">
        <v>40001</v>
      </c>
      <c r="F443" s="13">
        <v>40144</v>
      </c>
      <c r="G443" s="13">
        <v>40166</v>
      </c>
      <c r="H443" s="13">
        <f>VLOOKUP($A443,英雄组合!$A:$I,8,0)</f>
        <v>0</v>
      </c>
      <c r="I443" s="13" t="s">
        <v>828</v>
      </c>
      <c r="J443" s="13"/>
      <c r="K443" s="43" t="e">
        <f>INDEX(英雄信息!$C$3:$O$5266,IF(ISERROR(MATCH($A443,英雄信息!$C:$C,0)),IF(ISERROR(MATCH($A443,英雄信息!$D:$D,0)),IF(ISERROR(MATCH($A443,英雄信息!$E:$E,0)),MATCH($A443,英雄信息!$F:$F,0),MATCH($A443,英雄信息!$E:$E,0)),MATCH($A443,英雄信息!$D:$D,0)),MATCH($A443,英雄信息!$C:$C,0))-1,13)</f>
        <v>#N/A</v>
      </c>
      <c r="L443" t="str">
        <f>IF(E443=0,"",VLOOKUP(E443,英雄信息!$A:$B,2,0))</f>
        <v>波罗斯</v>
      </c>
      <c r="M443" t="str">
        <f>IF(F443=0,"",VLOOKUP(F443,英雄信息!$A:$B,2,0))</f>
        <v>变异巨人</v>
      </c>
      <c r="N443" t="str">
        <f>IF(G443=0,"",VLOOKUP(G443,英雄信息!$A:$B,2,0))</f>
        <v>蜈蚣长老</v>
      </c>
      <c r="O443" t="str">
        <f>IF(H443=0,"",VLOOKUP(H443,英雄信息!$A:$B,2,0))</f>
        <v/>
      </c>
      <c r="Q443" t="str">
        <f t="shared" si="6"/>
        <v>与波罗斯、变异巨人、蜈蚣长老一起上阵，生命提高28%，攻击提高28%</v>
      </c>
    </row>
    <row r="444" spans="1:17">
      <c r="A444" s="1">
        <v>4000124</v>
      </c>
      <c r="B444" s="2" t="s">
        <v>827</v>
      </c>
      <c r="C444" s="2">
        <v>0</v>
      </c>
      <c r="D444" s="2">
        <v>1</v>
      </c>
      <c r="E444" s="2">
        <v>10144</v>
      </c>
      <c r="F444" s="2">
        <v>20078</v>
      </c>
      <c r="G444" s="2">
        <v>40144</v>
      </c>
      <c r="H444" s="2">
        <v>0</v>
      </c>
      <c r="I444" s="2" t="s">
        <v>1443</v>
      </c>
      <c r="K444" s="43" t="str">
        <f>INDEX(英雄信息!$C$3:$O$5266,IF(ISERROR(MATCH($A444,英雄信息!$C:$C,0)),IF(ISERROR(MATCH($A444,英雄信息!$D:$D,0)),IF(ISERROR(MATCH($A444,英雄信息!$E:$E,0)),MATCH($A444,英雄信息!$F:$F,0),MATCH($A444,英雄信息!$E:$E,0)),MATCH($A444,英雄信息!$D:$D,0)),MATCH($A444,英雄信息!$C:$C,0))-1,13)</f>
        <v>蜈蚣长老</v>
      </c>
      <c r="L444" t="str">
        <f>IF(E444=0,"",VLOOKUP(E444,英雄信息!$A:$B,2,0))</f>
        <v>海带人</v>
      </c>
      <c r="M444" t="str">
        <f>IF(F444=0,"",VLOOKUP(F444,英雄信息!$A:$B,2,0))</f>
        <v>阿修罗盔甲</v>
      </c>
      <c r="N444" t="str">
        <f>IF(G444=0,"",VLOOKUP(G444,英雄信息!$A:$B,2,0))</f>
        <v>变异巨人</v>
      </c>
      <c r="O444" t="str">
        <f>IF(H444=0,"",VLOOKUP(H444,英雄信息!$A:$B,2,0))</f>
        <v/>
      </c>
      <c r="Q444" t="str">
        <f t="shared" si="6"/>
        <v>与海带人、阿修罗盔甲、变异巨人一起上阵，生命提高28%，攻击提高28%</v>
      </c>
    </row>
    <row r="445" spans="1:17">
      <c r="A445" s="1">
        <v>4000131</v>
      </c>
      <c r="B445" s="2" t="s">
        <v>829</v>
      </c>
      <c r="C445" s="2">
        <v>0</v>
      </c>
      <c r="D445" s="2">
        <v>1</v>
      </c>
      <c r="E445" s="2">
        <v>30034</v>
      </c>
      <c r="F445" s="2">
        <v>0</v>
      </c>
      <c r="G445" s="2">
        <v>0</v>
      </c>
      <c r="H445" s="2">
        <v>0</v>
      </c>
      <c r="I445" s="2" t="s">
        <v>1444</v>
      </c>
      <c r="K445" s="43" t="str">
        <f>INDEX(英雄信息!$C$3:$O$5266,IF(ISERROR(MATCH($A445,英雄信息!$C:$C,0)),IF(ISERROR(MATCH($A445,英雄信息!$D:$D,0)),IF(ISERROR(MATCH($A445,英雄信息!$E:$E,0)),MATCH($A445,英雄信息!$F:$F,0),MATCH($A445,英雄信息!$E:$E,0)),MATCH($A445,英雄信息!$D:$D,0)),MATCH($A445,英雄信息!$C:$C,0))-1,13)</f>
        <v>波罗斯</v>
      </c>
      <c r="L445" t="str">
        <f>IF(E445=0,"",VLOOKUP(E445,英雄信息!$A:$B,2,0))</f>
        <v>外星女王</v>
      </c>
      <c r="M445" t="str">
        <f>IF(F445=0,"",VLOOKUP(F445,英雄信息!$A:$B,2,0))</f>
        <v/>
      </c>
      <c r="N445" t="str">
        <f>IF(G445=0,"",VLOOKUP(G445,英雄信息!$A:$B,2,0))</f>
        <v/>
      </c>
      <c r="O445" t="str">
        <f>IF(H445=0,"",VLOOKUP(H445,英雄信息!$A:$B,2,0))</f>
        <v/>
      </c>
      <c r="Q445" t="str">
        <f t="shared" si="6"/>
        <v>与外星女王一起上阵，生命提高24%</v>
      </c>
    </row>
    <row r="446" spans="1:17">
      <c r="A446" s="1">
        <v>4000132</v>
      </c>
      <c r="B446" s="2" t="s">
        <v>830</v>
      </c>
      <c r="C446" s="2">
        <v>0</v>
      </c>
      <c r="D446" s="2">
        <v>1</v>
      </c>
      <c r="E446" s="2">
        <v>40078</v>
      </c>
      <c r="F446" s="2">
        <v>40155</v>
      </c>
      <c r="G446" s="2">
        <v>0</v>
      </c>
      <c r="H446" s="2">
        <v>0</v>
      </c>
      <c r="I446" s="2" t="s">
        <v>831</v>
      </c>
      <c r="K446" s="43" t="str">
        <f>INDEX(英雄信息!$C$3:$O$5266,IF(ISERROR(MATCH($A446,英雄信息!$C:$C,0)),IF(ISERROR(MATCH($A446,英雄信息!$D:$D,0)),IF(ISERROR(MATCH($A446,英雄信息!$E:$E,0)),MATCH($A446,英雄信息!$F:$F,0),MATCH($A446,英雄信息!$E:$E,0)),MATCH($A446,英雄信息!$D:$D,0)),MATCH($A446,英雄信息!$C:$C,0))-1,13)</f>
        <v>大背头侠</v>
      </c>
      <c r="L446" t="str">
        <f>IF(E446=0,"",VLOOKUP(E446,英雄信息!$A:$B,2,0))</f>
        <v>赤鼻</v>
      </c>
      <c r="M446" t="str">
        <f>IF(F446=0,"",VLOOKUP(F446,英雄信息!$A:$B,2,0))</f>
        <v>古力斯尼亚</v>
      </c>
      <c r="N446" t="str">
        <f>IF(G446=0,"",VLOOKUP(G446,英雄信息!$A:$B,2,0))</f>
        <v/>
      </c>
      <c r="O446" t="str">
        <f>IF(H446=0,"",VLOOKUP(H446,英雄信息!$A:$B,2,0))</f>
        <v/>
      </c>
      <c r="Q446" t="str">
        <f t="shared" si="6"/>
        <v>与赤鼻、古力斯尼亚一起上阵，生命提高18%，攻击提高18%</v>
      </c>
    </row>
    <row r="447" spans="1:17">
      <c r="A447" s="1">
        <v>4000133</v>
      </c>
      <c r="B447" s="2" t="s">
        <v>830</v>
      </c>
      <c r="C447" s="2">
        <v>0</v>
      </c>
      <c r="D447" s="2">
        <v>1</v>
      </c>
      <c r="E447" s="2">
        <v>40067</v>
      </c>
      <c r="F447" s="2">
        <v>40155</v>
      </c>
      <c r="G447" s="2">
        <v>0</v>
      </c>
      <c r="H447" s="2">
        <v>0</v>
      </c>
      <c r="I447" s="2" t="s">
        <v>832</v>
      </c>
      <c r="K447" s="43" t="str">
        <f>INDEX(英雄信息!$C$3:$O$5266,IF(ISERROR(MATCH($A447,英雄信息!$C:$C,0)),IF(ISERROR(MATCH($A447,英雄信息!$D:$D,0)),IF(ISERROR(MATCH($A447,英雄信息!$E:$E,0)),MATCH($A447,英雄信息!$F:$F,0),MATCH($A447,英雄信息!$E:$E,0)),MATCH($A447,英雄信息!$D:$D,0)),MATCH($A447,英雄信息!$C:$C,0))-1,13)</f>
        <v>赤鼻</v>
      </c>
      <c r="L447" t="str">
        <f>IF(E447=0,"",VLOOKUP(E447,英雄信息!$A:$B,2,0))</f>
        <v>大背头侠</v>
      </c>
      <c r="M447" t="str">
        <f>IF(F447=0,"",VLOOKUP(F447,英雄信息!$A:$B,2,0))</f>
        <v>古力斯尼亚</v>
      </c>
      <c r="N447" t="str">
        <f>IF(G447=0,"",VLOOKUP(G447,英雄信息!$A:$B,2,0))</f>
        <v/>
      </c>
      <c r="O447" t="str">
        <f>IF(H447=0,"",VLOOKUP(H447,英雄信息!$A:$B,2,0))</f>
        <v/>
      </c>
      <c r="Q447" t="str">
        <f t="shared" si="6"/>
        <v>与大背头侠、古力斯尼亚一起上阵，生命提高18%，攻击提高18%</v>
      </c>
    </row>
    <row r="448" spans="1:17">
      <c r="A448" s="1">
        <v>4000141</v>
      </c>
      <c r="B448" s="2" t="s">
        <v>833</v>
      </c>
      <c r="C448" s="2">
        <v>0</v>
      </c>
      <c r="D448" s="2">
        <v>1</v>
      </c>
      <c r="E448" s="2">
        <v>30045</v>
      </c>
      <c r="F448" s="2">
        <v>0</v>
      </c>
      <c r="G448" s="2">
        <v>0</v>
      </c>
      <c r="H448" s="2">
        <v>0</v>
      </c>
      <c r="I448" s="2" t="s">
        <v>705</v>
      </c>
      <c r="K448" s="43" t="str">
        <f>INDEX(英雄信息!$C$3:$O$5266,IF(ISERROR(MATCH($A448,英雄信息!$C:$C,0)),IF(ISERROR(MATCH($A448,英雄信息!$D:$D,0)),IF(ISERROR(MATCH($A448,英雄信息!$E:$E,0)),MATCH($A448,英雄信息!$F:$F,0),MATCH($A448,英雄信息!$E:$E,0)),MATCH($A448,英雄信息!$D:$D,0)),MATCH($A448,英雄信息!$C:$C,0))-1,13)</f>
        <v>波罗斯</v>
      </c>
      <c r="L448" t="str">
        <f>IF(E448=0,"",VLOOKUP(E448,英雄信息!$A:$B,2,0))</f>
        <v>金属骑士</v>
      </c>
      <c r="M448" t="str">
        <f>IF(F448=0,"",VLOOKUP(F448,英雄信息!$A:$B,2,0))</f>
        <v/>
      </c>
      <c r="N448" t="str">
        <f>IF(G448=0,"",VLOOKUP(G448,英雄信息!$A:$B,2,0))</f>
        <v/>
      </c>
      <c r="O448" t="str">
        <f>IF(H448=0,"",VLOOKUP(H448,英雄信息!$A:$B,2,0))</f>
        <v/>
      </c>
      <c r="Q448" t="str">
        <f t="shared" si="6"/>
        <v>与金属骑士一起上阵，攻击提高24%</v>
      </c>
    </row>
    <row r="449" spans="1:17">
      <c r="A449" s="1">
        <v>4000142</v>
      </c>
      <c r="B449" s="2" t="s">
        <v>833</v>
      </c>
      <c r="C449" s="2">
        <v>0</v>
      </c>
      <c r="D449" s="2">
        <v>1</v>
      </c>
      <c r="E449" s="2">
        <v>10056</v>
      </c>
      <c r="F449" s="2">
        <v>0</v>
      </c>
      <c r="G449" s="2">
        <v>0</v>
      </c>
      <c r="H449" s="2">
        <v>0</v>
      </c>
      <c r="I449" s="2" t="s">
        <v>316</v>
      </c>
      <c r="K449" s="43" t="str">
        <f>INDEX(英雄信息!$C$3:$O$5266,IF(ISERROR(MATCH($A449,英雄信息!$C:$C,0)),IF(ISERROR(MATCH($A449,英雄信息!$D:$D,0)),IF(ISERROR(MATCH($A449,英雄信息!$E:$E,0)),MATCH($A449,英雄信息!$F:$F,0),MATCH($A449,英雄信息!$E:$E,0)),MATCH($A449,英雄信息!$D:$D,0)),MATCH($A449,英雄信息!$C:$C,0))-1,13)</f>
        <v>饿狼</v>
      </c>
      <c r="L449" t="str">
        <f>IF(E449=0,"",VLOOKUP(E449,英雄信息!$A:$B,2,0))</f>
        <v>音速索尼克</v>
      </c>
      <c r="M449" t="str">
        <f>IF(F449=0,"",VLOOKUP(F449,英雄信息!$A:$B,2,0))</f>
        <v/>
      </c>
      <c r="N449" t="str">
        <f>IF(G449=0,"",VLOOKUP(G449,英雄信息!$A:$B,2,0))</f>
        <v/>
      </c>
      <c r="O449" t="str">
        <f>IF(H449=0,"",VLOOKUP(H449,英雄信息!$A:$B,2,0))</f>
        <v/>
      </c>
      <c r="Q449" t="str">
        <f t="shared" si="6"/>
        <v>与音速索尼克一起上阵，攻击提高24%</v>
      </c>
    </row>
    <row r="450" spans="1:17">
      <c r="A450" s="1">
        <v>4001211</v>
      </c>
      <c r="B450" s="2" t="s">
        <v>835</v>
      </c>
      <c r="C450" s="2">
        <v>0</v>
      </c>
      <c r="D450" s="2">
        <v>1</v>
      </c>
      <c r="E450" s="2">
        <v>30056</v>
      </c>
      <c r="F450" s="2">
        <v>0</v>
      </c>
      <c r="G450" s="2">
        <v>0</v>
      </c>
      <c r="H450" s="2">
        <v>0</v>
      </c>
      <c r="I450" s="2" t="s">
        <v>713</v>
      </c>
      <c r="K450" s="43" t="str">
        <f>INDEX(英雄信息!$C$3:$O$5266,IF(ISERROR(MATCH($A450,英雄信息!$C:$C,0)),IF(ISERROR(MATCH($A450,英雄信息!$D:$D,0)),IF(ISERROR(MATCH($A450,英雄信息!$E:$E,0)),MATCH($A450,英雄信息!$F:$F,0),MATCH($A450,英雄信息!$E:$E,0)),MATCH($A450,英雄信息!$D:$D,0)),MATCH($A450,英雄信息!$C:$C,0))-1,13)</f>
        <v>毒刺</v>
      </c>
      <c r="L450" t="str">
        <f>IF(E450=0,"",VLOOKUP(E450,英雄信息!$A:$B,2,0))</f>
        <v>丘舞太刀</v>
      </c>
      <c r="M450" t="str">
        <f>IF(F450=0,"",VLOOKUP(F450,英雄信息!$A:$B,2,0))</f>
        <v/>
      </c>
      <c r="N450" t="str">
        <f>IF(G450=0,"",VLOOKUP(G450,英雄信息!$A:$B,2,0))</f>
        <v/>
      </c>
      <c r="O450" t="str">
        <f>IF(H450=0,"",VLOOKUP(H450,英雄信息!$A:$B,2,0))</f>
        <v/>
      </c>
      <c r="Q450" t="str">
        <f t="shared" ref="Q450:Q513" si="7">"与"&amp;$L450&amp;IF($M450="","","、")&amp;$M450&amp;IF($N450="","","、")&amp;$N450&amp;IF($O450="","","、"&amp;$O450)&amp;RIGHT($I450,LEN($I450)-FIND("，",$I450)+5)</f>
        <v>与丘舞太刀一起上阵，攻击提高18%</v>
      </c>
    </row>
    <row r="451" spans="1:17">
      <c r="A451" s="21">
        <v>4001212</v>
      </c>
      <c r="B451" s="16" t="s">
        <v>837</v>
      </c>
      <c r="C451" s="16">
        <v>0</v>
      </c>
      <c r="D451" s="16">
        <v>1</v>
      </c>
      <c r="E451" s="16">
        <v>40012</v>
      </c>
      <c r="F451" s="16">
        <v>0</v>
      </c>
      <c r="G451" s="16">
        <v>0</v>
      </c>
      <c r="H451" s="16">
        <v>0</v>
      </c>
      <c r="I451" s="16" t="s">
        <v>1445</v>
      </c>
      <c r="J451" s="16"/>
      <c r="K451" s="43" t="str">
        <f>INDEX(英雄信息!$C$3:$O$5266,IF(ISERROR(MATCH($A451,英雄信息!$C:$C,0)),IF(ISERROR(MATCH($A451,英雄信息!$D:$D,0)),IF(ISERROR(MATCH($A451,英雄信息!$E:$E,0)),MATCH($A451,英雄信息!$F:$F,0),MATCH($A451,英雄信息!$E:$E,0)),MATCH($A451,英雄信息!$D:$D,0)),MATCH($A451,英雄信息!$C:$C,0))-1,13)</f>
        <v>海比空格</v>
      </c>
      <c r="L451" t="str">
        <f>IF(E451=0,"",VLOOKUP(E451,英雄信息!$A:$B,2,0))</f>
        <v>毒刺</v>
      </c>
      <c r="M451" t="str">
        <f>IF(F451=0,"",VLOOKUP(F451,英雄信息!$A:$B,2,0))</f>
        <v/>
      </c>
      <c r="N451" t="str">
        <f>IF(G451=0,"",VLOOKUP(G451,英雄信息!$A:$B,2,0))</f>
        <v/>
      </c>
      <c r="O451" t="str">
        <f>IF(H451=0,"",VLOOKUP(H451,英雄信息!$A:$B,2,0))</f>
        <v/>
      </c>
      <c r="Q451" t="str">
        <f t="shared" si="7"/>
        <v>与毒刺一起上阵，生命提高17%</v>
      </c>
    </row>
    <row r="452" spans="1:17">
      <c r="A452" s="1">
        <v>4001221</v>
      </c>
      <c r="B452" s="2" t="s">
        <v>838</v>
      </c>
      <c r="C452" s="2">
        <v>0</v>
      </c>
      <c r="D452" s="2">
        <v>1</v>
      </c>
      <c r="E452" s="2">
        <v>10023</v>
      </c>
      <c r="F452" s="2">
        <v>0</v>
      </c>
      <c r="G452" s="2">
        <v>0</v>
      </c>
      <c r="H452" s="2">
        <v>0</v>
      </c>
      <c r="I452" s="2" t="s">
        <v>1446</v>
      </c>
      <c r="K452" s="43" t="str">
        <f>INDEX(英雄信息!$C$3:$O$5266,IF(ISERROR(MATCH($A452,英雄信息!$C:$C,0)),IF(ISERROR(MATCH($A452,英雄信息!$D:$D,0)),IF(ISERROR(MATCH($A452,英雄信息!$E:$E,0)),MATCH($A452,英雄信息!$F:$F,0),MATCH($A452,英雄信息!$E:$E,0)),MATCH($A452,英雄信息!$D:$D,0)),MATCH($A452,英雄信息!$C:$C,0))-1,13)</f>
        <v>毒刺</v>
      </c>
      <c r="L452" t="str">
        <f>IF(E452=0,"",VLOOKUP(E452,英雄信息!$A:$B,2,0))</f>
        <v>金属球棒</v>
      </c>
      <c r="M452" t="str">
        <f>IF(F452=0,"",VLOOKUP(F452,英雄信息!$A:$B,2,0))</f>
        <v/>
      </c>
      <c r="N452" t="str">
        <f>IF(G452=0,"",VLOOKUP(G452,英雄信息!$A:$B,2,0))</f>
        <v/>
      </c>
      <c r="O452" t="str">
        <f>IF(H452=0,"",VLOOKUP(H452,英雄信息!$A:$B,2,0))</f>
        <v/>
      </c>
      <c r="Q452" t="str">
        <f t="shared" si="7"/>
        <v>与金属球棒一起上阵，防御提高18%</v>
      </c>
    </row>
    <row r="453" spans="1:17">
      <c r="A453" s="21">
        <v>4001222</v>
      </c>
      <c r="B453" s="16" t="s">
        <v>839</v>
      </c>
      <c r="C453" s="16">
        <v>0</v>
      </c>
      <c r="D453" s="16">
        <v>1</v>
      </c>
      <c r="E453" s="16">
        <v>40012</v>
      </c>
      <c r="F453" s="16">
        <v>0</v>
      </c>
      <c r="G453" s="16">
        <v>0</v>
      </c>
      <c r="H453" s="16">
        <v>0</v>
      </c>
      <c r="I453" s="16" t="s">
        <v>1445</v>
      </c>
      <c r="J453" s="16"/>
      <c r="K453" s="43" t="str">
        <f>INDEX(英雄信息!$C$3:$O$5266,IF(ISERROR(MATCH($A453,英雄信息!$C:$C,0)),IF(ISERROR(MATCH($A453,英雄信息!$D:$D,0)),IF(ISERROR(MATCH($A453,英雄信息!$E:$E,0)),MATCH($A453,英雄信息!$F:$F,0),MATCH($A453,英雄信息!$E:$E,0)),MATCH($A453,英雄信息!$D:$D,0)),MATCH($A453,英雄信息!$C:$C,0))-1,13)</f>
        <v>乌马洪</v>
      </c>
      <c r="L453" t="str">
        <f>IF(E453=0,"",VLOOKUP(E453,英雄信息!$A:$B,2,0))</f>
        <v>毒刺</v>
      </c>
      <c r="M453" t="str">
        <f>IF(F453=0,"",VLOOKUP(F453,英雄信息!$A:$B,2,0))</f>
        <v/>
      </c>
      <c r="N453" t="str">
        <f>IF(G453=0,"",VLOOKUP(G453,英雄信息!$A:$B,2,0))</f>
        <v/>
      </c>
      <c r="O453" t="str">
        <f>IF(H453=0,"",VLOOKUP(H453,英雄信息!$A:$B,2,0))</f>
        <v/>
      </c>
      <c r="Q453" t="str">
        <f t="shared" si="7"/>
        <v>与毒刺一起上阵，生命提高17%</v>
      </c>
    </row>
    <row r="454" spans="1:17">
      <c r="A454" s="1">
        <v>4001231</v>
      </c>
      <c r="B454" s="2" t="s">
        <v>840</v>
      </c>
      <c r="C454" s="2">
        <v>0</v>
      </c>
      <c r="D454" s="2">
        <v>1</v>
      </c>
      <c r="E454" s="2">
        <v>10056</v>
      </c>
      <c r="F454" s="2">
        <v>0</v>
      </c>
      <c r="G454" s="2">
        <v>0</v>
      </c>
      <c r="H454" s="2">
        <v>0</v>
      </c>
      <c r="I454" s="2" t="s">
        <v>344</v>
      </c>
      <c r="K454" s="43" t="str">
        <f>INDEX(英雄信息!$C$3:$O$5266,IF(ISERROR(MATCH($A454,英雄信息!$C:$C,0)),IF(ISERROR(MATCH($A454,英雄信息!$D:$D,0)),IF(ISERROR(MATCH($A454,英雄信息!$E:$E,0)),MATCH($A454,英雄信息!$F:$F,0),MATCH($A454,英雄信息!$E:$E,0)),MATCH($A454,英雄信息!$D:$D,0)),MATCH($A454,英雄信息!$C:$C,0))-1,13)</f>
        <v>毒刺</v>
      </c>
      <c r="L454" t="str">
        <f>IF(E454=0,"",VLOOKUP(E454,英雄信息!$A:$B,2,0))</f>
        <v>音速索尼克</v>
      </c>
      <c r="M454" t="str">
        <f>IF(F454=0,"",VLOOKUP(F454,英雄信息!$A:$B,2,0))</f>
        <v/>
      </c>
      <c r="N454" t="str">
        <f>IF(G454=0,"",VLOOKUP(G454,英雄信息!$A:$B,2,0))</f>
        <v/>
      </c>
      <c r="O454" t="str">
        <f>IF(H454=0,"",VLOOKUP(H454,英雄信息!$A:$B,2,0))</f>
        <v/>
      </c>
      <c r="Q454" t="str">
        <f t="shared" si="7"/>
        <v>与音速索尼克一起上阵，生命提高24%</v>
      </c>
    </row>
    <row r="455" spans="1:17">
      <c r="A455" s="1">
        <v>4001241</v>
      </c>
      <c r="B455" s="2" t="s">
        <v>842</v>
      </c>
      <c r="C455" s="2">
        <v>0</v>
      </c>
      <c r="D455" s="2">
        <v>1</v>
      </c>
      <c r="E455" s="2">
        <v>40045</v>
      </c>
      <c r="F455" s="2">
        <v>30067</v>
      </c>
      <c r="G455" s="2">
        <v>0</v>
      </c>
      <c r="H455" s="2">
        <v>0</v>
      </c>
      <c r="I455" s="2" t="s">
        <v>1447</v>
      </c>
      <c r="K455" s="43" t="str">
        <f>INDEX(英雄信息!$C$3:$O$5266,IF(ISERROR(MATCH($A455,英雄信息!$C:$C,0)),IF(ISERROR(MATCH($A455,英雄信息!$D:$D,0)),IF(ISERROR(MATCH($A455,英雄信息!$E:$E,0)),MATCH($A455,英雄信息!$F:$F,0),MATCH($A455,英雄信息!$E:$E,0)),MATCH($A455,英雄信息!$D:$D,0)),MATCH($A455,英雄信息!$C:$C,0))-1,13)</f>
        <v>毒刺</v>
      </c>
      <c r="L455" t="str">
        <f>IF(E455=0,"",VLOOKUP(E455,英雄信息!$A:$B,2,0))</f>
        <v>饿狼</v>
      </c>
      <c r="M455" t="str">
        <f>IF(F455=0,"",VLOOKUP(F455,英雄信息!$A:$B,2,0))</f>
        <v>原子武士</v>
      </c>
      <c r="N455" t="str">
        <f>IF(G455=0,"",VLOOKUP(G455,英雄信息!$A:$B,2,0))</f>
        <v/>
      </c>
      <c r="O455" t="str">
        <f>IF(H455=0,"",VLOOKUP(H455,英雄信息!$A:$B,2,0))</f>
        <v/>
      </c>
      <c r="Q455" t="str">
        <f t="shared" si="7"/>
        <v>与饿狼、原子武士一起上阵，生命提高24%，攻击提高24%</v>
      </c>
    </row>
    <row r="456" spans="1:17">
      <c r="A456" s="1">
        <v>4001243</v>
      </c>
      <c r="B456" s="2" t="s">
        <v>843</v>
      </c>
      <c r="C456" s="2">
        <v>0</v>
      </c>
      <c r="D456" s="2">
        <v>1</v>
      </c>
      <c r="E456" s="2">
        <v>40012</v>
      </c>
      <c r="F456" s="2">
        <v>40045</v>
      </c>
      <c r="G456" s="2">
        <v>0</v>
      </c>
      <c r="H456" s="2">
        <f>VLOOKUP($A456,英雄组合!$A:$I,8,0)</f>
        <v>0</v>
      </c>
      <c r="I456" s="2" t="s">
        <v>1448</v>
      </c>
      <c r="K456" s="43" t="e">
        <f>INDEX(英雄信息!$C$3:$O$5266,IF(ISERROR(MATCH($A456,英雄信息!$C:$C,0)),IF(ISERROR(MATCH($A456,英雄信息!$D:$D,0)),IF(ISERROR(MATCH($A456,英雄信息!$E:$E,0)),MATCH($A456,英雄信息!$F:$F,0),MATCH($A456,英雄信息!$E:$E,0)),MATCH($A456,英雄信息!$D:$D,0)),MATCH($A456,英雄信息!$C:$C,0))-1,13)</f>
        <v>#N/A</v>
      </c>
      <c r="L456" t="str">
        <f>IF(E456=0,"",VLOOKUP(E456,英雄信息!$A:$B,2,0))</f>
        <v>毒刺</v>
      </c>
      <c r="M456" t="str">
        <f>IF(F456=0,"",VLOOKUP(F456,英雄信息!$A:$B,2,0))</f>
        <v>饿狼</v>
      </c>
      <c r="N456" t="str">
        <f>IF(G456=0,"",VLOOKUP(G456,英雄信息!$A:$B,2,0))</f>
        <v/>
      </c>
      <c r="O456" t="str">
        <f>IF(H456=0,"",VLOOKUP(H456,英雄信息!$A:$B,2,0))</f>
        <v/>
      </c>
      <c r="Q456" t="str">
        <f t="shared" si="7"/>
        <v>与毒刺、饿狼一起上阵，生命提高24%，攻击提高24%</v>
      </c>
    </row>
    <row r="457" spans="1:17">
      <c r="A457" s="1">
        <v>4002311</v>
      </c>
      <c r="B457" s="2" t="s">
        <v>844</v>
      </c>
      <c r="C457" s="2">
        <v>0</v>
      </c>
      <c r="D457" s="2">
        <v>1</v>
      </c>
      <c r="E457" s="2">
        <v>40188</v>
      </c>
      <c r="F457" s="2">
        <v>0</v>
      </c>
      <c r="G457" s="2">
        <v>0</v>
      </c>
      <c r="H457" s="2">
        <v>0</v>
      </c>
      <c r="I457" s="2" t="s">
        <v>901</v>
      </c>
      <c r="K457" s="43" t="str">
        <f>INDEX(英雄信息!$C$3:$O$5266,IF(ISERROR(MATCH($A457,英雄信息!$C:$C,0)),IF(ISERROR(MATCH($A457,英雄信息!$D:$D,0)),IF(ISERROR(MATCH($A457,英雄信息!$E:$E,0)),MATCH($A457,英雄信息!$F:$F,0),MATCH($A457,英雄信息!$E:$E,0)),MATCH($A457,英雄信息!$D:$D,0)),MATCH($A457,英雄信息!$C:$C,0))-1,13)</f>
        <v>梅而紫迦德</v>
      </c>
      <c r="L457" t="str">
        <f>IF(E457=0,"",VLOOKUP(E457,英雄信息!$A:$B,2,0))</f>
        <v>驱动骑士</v>
      </c>
      <c r="M457" t="str">
        <f>IF(F457=0,"",VLOOKUP(F457,英雄信息!$A:$B,2,0))</f>
        <v/>
      </c>
      <c r="N457" t="str">
        <f>IF(G457=0,"",VLOOKUP(G457,英雄信息!$A:$B,2,0))</f>
        <v/>
      </c>
      <c r="O457" t="str">
        <f>IF(H457=0,"",VLOOKUP(H457,英雄信息!$A:$B,2,0))</f>
        <v/>
      </c>
      <c r="Q457" t="str">
        <f t="shared" si="7"/>
        <v>与驱动骑士一起上阵，生命提高18%</v>
      </c>
    </row>
    <row r="458" spans="1:17">
      <c r="A458" s="1">
        <v>4002312</v>
      </c>
      <c r="B458" s="2" t="s">
        <v>844</v>
      </c>
      <c r="C458" s="2">
        <v>0</v>
      </c>
      <c r="D458" s="2">
        <v>1</v>
      </c>
      <c r="E458" s="2">
        <v>30089</v>
      </c>
      <c r="F458" s="2">
        <v>0</v>
      </c>
      <c r="G458" s="2">
        <v>0</v>
      </c>
      <c r="H458" s="2">
        <v>0</v>
      </c>
      <c r="I458" s="2" t="s">
        <v>715</v>
      </c>
      <c r="K458" s="43" t="str">
        <f>INDEX(英雄信息!$C$3:$O$5266,IF(ISERROR(MATCH($A458,英雄信息!$C:$C,0)),IF(ISERROR(MATCH($A458,英雄信息!$D:$D,0)),IF(ISERROR(MATCH($A458,英雄信息!$E:$E,0)),MATCH($A458,英雄信息!$F:$F,0),MATCH($A458,英雄信息!$E:$E,0)),MATCH($A458,英雄信息!$D:$D,0)),MATCH($A458,英雄信息!$C:$C,0))-1,13)</f>
        <v>变异巨人</v>
      </c>
      <c r="L458" t="str">
        <f>IF(E458=0,"",VLOOKUP(E458,英雄信息!$A:$B,2,0))</f>
        <v>天空之王</v>
      </c>
      <c r="M458" t="str">
        <f>IF(F458=0,"",VLOOKUP(F458,英雄信息!$A:$B,2,0))</f>
        <v/>
      </c>
      <c r="N458" t="str">
        <f>IF(G458=0,"",VLOOKUP(G458,英雄信息!$A:$B,2,0))</f>
        <v/>
      </c>
      <c r="O458" t="str">
        <f>IF(H458=0,"",VLOOKUP(H458,英雄信息!$A:$B,2,0))</f>
        <v/>
      </c>
      <c r="Q458" t="str">
        <f t="shared" si="7"/>
        <v>与天空之王一起上阵，生命提高18%</v>
      </c>
    </row>
    <row r="459" spans="1:17">
      <c r="A459" s="1">
        <v>4002321</v>
      </c>
      <c r="B459" s="2" t="s">
        <v>392</v>
      </c>
      <c r="C459" s="2">
        <v>0</v>
      </c>
      <c r="D459" s="2">
        <v>1</v>
      </c>
      <c r="E459" s="2">
        <v>30144</v>
      </c>
      <c r="F459" s="2">
        <v>0</v>
      </c>
      <c r="G459" s="2">
        <v>0</v>
      </c>
      <c r="H459" s="2">
        <v>0</v>
      </c>
      <c r="I459" s="2" t="s">
        <v>748</v>
      </c>
      <c r="K459" s="43" t="str">
        <f>INDEX(英雄信息!$C$3:$O$5266,IF(ISERROR(MATCH($A459,英雄信息!$C:$C,0)),IF(ISERROR(MATCH($A459,英雄信息!$D:$D,0)),IF(ISERROR(MATCH($A459,英雄信息!$E:$E,0)),MATCH($A459,英雄信息!$F:$F,0),MATCH($A459,英雄信息!$E:$E,0)),MATCH($A459,英雄信息!$D:$D,0)),MATCH($A459,英雄信息!$C:$C,0))-1,13)</f>
        <v>梅而紫迦德</v>
      </c>
      <c r="L459" t="str">
        <f>IF(E459=0,"",VLOOKUP(E459,英雄信息!$A:$B,2,0))</f>
        <v>童帝</v>
      </c>
      <c r="M459" t="str">
        <f>IF(F459=0,"",VLOOKUP(F459,英雄信息!$A:$B,2,0))</f>
        <v/>
      </c>
      <c r="N459" t="str">
        <f>IF(G459=0,"",VLOOKUP(G459,英雄信息!$A:$B,2,0))</f>
        <v/>
      </c>
      <c r="O459" t="str">
        <f>IF(H459=0,"",VLOOKUP(H459,英雄信息!$A:$B,2,0))</f>
        <v/>
      </c>
      <c r="Q459" t="str">
        <f t="shared" si="7"/>
        <v>与童帝一起上阵，攻击提高18%</v>
      </c>
    </row>
    <row r="460" spans="1:17">
      <c r="A460" s="1">
        <v>4002322</v>
      </c>
      <c r="B460" s="2" t="s">
        <v>392</v>
      </c>
      <c r="C460" s="2">
        <v>0</v>
      </c>
      <c r="D460" s="2">
        <v>1</v>
      </c>
      <c r="E460" s="2">
        <v>40023</v>
      </c>
      <c r="F460" s="2">
        <v>0</v>
      </c>
      <c r="G460" s="2">
        <v>0</v>
      </c>
      <c r="H460" s="2">
        <v>0</v>
      </c>
      <c r="I460" s="2" t="s">
        <v>846</v>
      </c>
      <c r="K460" s="43" t="str">
        <f>INDEX(英雄信息!$C$3:$O$5266,IF(ISERROR(MATCH($A460,英雄信息!$C:$C,0)),IF(ISERROR(MATCH($A460,英雄信息!$D:$D,0)),IF(ISERROR(MATCH($A460,英雄信息!$E:$E,0)),MATCH($A460,英雄信息!$F:$F,0),MATCH($A460,英雄信息!$E:$E,0)),MATCH($A460,英雄信息!$D:$D,0)),MATCH($A460,英雄信息!$C:$C,0))-1,13)</f>
        <v>童帝</v>
      </c>
      <c r="L460" t="str">
        <f>IF(E460=0,"",VLOOKUP(E460,英雄信息!$A:$B,2,0))</f>
        <v>梅而紫迦德</v>
      </c>
      <c r="M460" t="str">
        <f>IF(F460=0,"",VLOOKUP(F460,英雄信息!$A:$B,2,0))</f>
        <v/>
      </c>
      <c r="N460" t="str">
        <f>IF(G460=0,"",VLOOKUP(G460,英雄信息!$A:$B,2,0))</f>
        <v/>
      </c>
      <c r="O460" t="str">
        <f>IF(H460=0,"",VLOOKUP(H460,英雄信息!$A:$B,2,0))</f>
        <v/>
      </c>
      <c r="Q460" t="str">
        <f t="shared" si="7"/>
        <v>与梅而紫迦德一起上阵，攻击提高18%</v>
      </c>
    </row>
    <row r="461" spans="1:17">
      <c r="A461" s="1">
        <v>4002331</v>
      </c>
      <c r="B461" s="2" t="s">
        <v>847</v>
      </c>
      <c r="C461" s="2">
        <v>0</v>
      </c>
      <c r="D461" s="2">
        <v>1</v>
      </c>
      <c r="E461" s="2">
        <v>30133</v>
      </c>
      <c r="F461" s="2">
        <v>0</v>
      </c>
      <c r="G461" s="2">
        <v>0</v>
      </c>
      <c r="H461" s="2">
        <v>0</v>
      </c>
      <c r="I461" s="2" t="s">
        <v>690</v>
      </c>
      <c r="K461" s="43" t="str">
        <f>INDEX(英雄信息!$C$3:$O$5266,IF(ISERROR(MATCH($A461,英雄信息!$C:$C,0)),IF(ISERROR(MATCH($A461,英雄信息!$D:$D,0)),IF(ISERROR(MATCH($A461,英雄信息!$E:$E,0)),MATCH($A461,英雄信息!$F:$F,0),MATCH($A461,英雄信息!$E:$E,0)),MATCH($A461,英雄信息!$D:$D,0)),MATCH($A461,英雄信息!$C:$C,0))-1,13)</f>
        <v>梅而紫迦德</v>
      </c>
      <c r="L461" t="str">
        <f>IF(E461=0,"",VLOOKUP(E461,英雄信息!$A:$B,2,0))</f>
        <v>地底王</v>
      </c>
      <c r="M461" t="str">
        <f>IF(F461=0,"",VLOOKUP(F461,英雄信息!$A:$B,2,0))</f>
        <v/>
      </c>
      <c r="N461" t="str">
        <f>IF(G461=0,"",VLOOKUP(G461,英雄信息!$A:$B,2,0))</f>
        <v/>
      </c>
      <c r="O461" t="str">
        <f>IF(H461=0,"",VLOOKUP(H461,英雄信息!$A:$B,2,0))</f>
        <v/>
      </c>
      <c r="Q461" t="str">
        <f t="shared" si="7"/>
        <v>与地底王一起上阵，生命提高18%</v>
      </c>
    </row>
    <row r="462" spans="1:17">
      <c r="A462" s="1">
        <v>4002332</v>
      </c>
      <c r="B462" s="2" t="s">
        <v>847</v>
      </c>
      <c r="C462" s="2">
        <v>0</v>
      </c>
      <c r="D462" s="2">
        <v>1</v>
      </c>
      <c r="E462" s="2">
        <v>40023</v>
      </c>
      <c r="F462" s="2">
        <v>0</v>
      </c>
      <c r="G462" s="2">
        <v>0</v>
      </c>
      <c r="H462" s="2">
        <v>0</v>
      </c>
      <c r="I462" s="2" t="s">
        <v>848</v>
      </c>
      <c r="K462" s="43" t="str">
        <f>INDEX(英雄信息!$C$3:$O$5266,IF(ISERROR(MATCH($A462,英雄信息!$C:$C,0)),IF(ISERROR(MATCH($A462,英雄信息!$D:$D,0)),IF(ISERROR(MATCH($A462,英雄信息!$E:$E,0)),MATCH($A462,英雄信息!$F:$F,0),MATCH($A462,英雄信息!$E:$E,0)),MATCH($A462,英雄信息!$D:$D,0)),MATCH($A462,英雄信息!$C:$C,0))-1,13)</f>
        <v>无证骑士</v>
      </c>
      <c r="L462" t="str">
        <f>IF(E462=0,"",VLOOKUP(E462,英雄信息!$A:$B,2,0))</f>
        <v>梅而紫迦德</v>
      </c>
      <c r="M462" t="str">
        <f>IF(F462=0,"",VLOOKUP(F462,英雄信息!$A:$B,2,0))</f>
        <v/>
      </c>
      <c r="N462" t="str">
        <f>IF(G462=0,"",VLOOKUP(G462,英雄信息!$A:$B,2,0))</f>
        <v/>
      </c>
      <c r="O462" t="str">
        <f>IF(H462=0,"",VLOOKUP(H462,英雄信息!$A:$B,2,0))</f>
        <v/>
      </c>
      <c r="Q462" t="str">
        <f t="shared" si="7"/>
        <v>与梅而紫迦德一起上阵，生命提高17%</v>
      </c>
    </row>
    <row r="463" spans="1:17">
      <c r="A463" s="1">
        <v>4003411</v>
      </c>
      <c r="B463" s="2" t="s">
        <v>849</v>
      </c>
      <c r="C463" s="2">
        <v>0</v>
      </c>
      <c r="D463" s="2">
        <v>1</v>
      </c>
      <c r="E463" s="2">
        <v>10188</v>
      </c>
      <c r="F463" s="2">
        <v>0</v>
      </c>
      <c r="G463" s="2">
        <v>0</v>
      </c>
      <c r="H463" s="2">
        <v>0</v>
      </c>
      <c r="I463" s="2" t="s">
        <v>400</v>
      </c>
      <c r="K463" s="43" t="str">
        <f>INDEX(英雄信息!$C$3:$O$5266,IF(ISERROR(MATCH($A463,英雄信息!$C:$C,0)),IF(ISERROR(MATCH($A463,英雄信息!$D:$D,0)),IF(ISERROR(MATCH($A463,英雄信息!$E:$E,0)),MATCH($A463,英雄信息!$F:$F,0),MATCH($A463,英雄信息!$E:$E,0)),MATCH($A463,英雄信息!$D:$D,0)),MATCH($A463,英雄信息!$C:$C,0))-1,13)</f>
        <v>无证骑士</v>
      </c>
      <c r="L463" t="str">
        <f>IF(E463=0,"",VLOOKUP(E463,英雄信息!$A:$B,2,0))</f>
        <v>匹克</v>
      </c>
      <c r="M463" t="str">
        <f>IF(F463=0,"",VLOOKUP(F463,英雄信息!$A:$B,2,0))</f>
        <v/>
      </c>
      <c r="N463" t="str">
        <f>IF(G463=0,"",VLOOKUP(G463,英雄信息!$A:$B,2,0))</f>
        <v/>
      </c>
      <c r="O463" t="str">
        <f>IF(H463=0,"",VLOOKUP(H463,英雄信息!$A:$B,2,0))</f>
        <v/>
      </c>
      <c r="Q463" t="str">
        <f t="shared" si="7"/>
        <v>与匹克一起上阵，攻击提高16%</v>
      </c>
    </row>
    <row r="464" spans="1:17">
      <c r="A464" s="1">
        <v>4003412</v>
      </c>
      <c r="B464" s="2" t="s">
        <v>849</v>
      </c>
      <c r="C464" s="2">
        <v>0</v>
      </c>
      <c r="D464" s="2">
        <v>1</v>
      </c>
      <c r="E464" s="2">
        <v>40034</v>
      </c>
      <c r="F464" s="2">
        <v>0</v>
      </c>
      <c r="G464" s="2">
        <v>0</v>
      </c>
      <c r="H464" s="2">
        <v>0</v>
      </c>
      <c r="I464" s="2" t="s">
        <v>850</v>
      </c>
      <c r="K464" s="43" t="str">
        <f>INDEX(英雄信息!$C$3:$O$5266,IF(ISERROR(MATCH($A464,英雄信息!$C:$C,0)),IF(ISERROR(MATCH($A464,英雄信息!$D:$D,0)),IF(ISERROR(MATCH($A464,英雄信息!$E:$E,0)),MATCH($A464,英雄信息!$F:$F,0),MATCH($A464,英雄信息!$E:$E,0)),MATCH($A464,英雄信息!$D:$D,0)),MATCH($A464,英雄信息!$C:$C,0))-1,13)</f>
        <v>匹克</v>
      </c>
      <c r="L464" t="str">
        <f>IF(E464=0,"",VLOOKUP(E464,英雄信息!$A:$B,2,0))</f>
        <v>无证骑士</v>
      </c>
      <c r="M464" t="str">
        <f>IF(F464=0,"",VLOOKUP(F464,英雄信息!$A:$B,2,0))</f>
        <v/>
      </c>
      <c r="N464" t="str">
        <f>IF(G464=0,"",VLOOKUP(G464,英雄信息!$A:$B,2,0))</f>
        <v/>
      </c>
      <c r="O464" t="str">
        <f>IF(H464=0,"",VLOOKUP(H464,英雄信息!$A:$B,2,0))</f>
        <v/>
      </c>
      <c r="Q464" t="str">
        <f t="shared" si="7"/>
        <v>与无证骑士一起上阵，攻击提高16%</v>
      </c>
    </row>
    <row r="465" spans="1:17">
      <c r="A465" s="1">
        <v>4003421</v>
      </c>
      <c r="B465" s="2" t="s">
        <v>851</v>
      </c>
      <c r="C465" s="2">
        <v>0</v>
      </c>
      <c r="D465" s="2">
        <v>1</v>
      </c>
      <c r="E465" s="2">
        <v>40133</v>
      </c>
      <c r="F465" s="2">
        <v>0</v>
      </c>
      <c r="G465" s="2">
        <v>0</v>
      </c>
      <c r="H465" s="2">
        <v>0</v>
      </c>
      <c r="I465" s="2" t="s">
        <v>852</v>
      </c>
      <c r="K465" s="43" t="str">
        <f>INDEX(英雄信息!$C$3:$O$5266,IF(ISERROR(MATCH($A465,英雄信息!$C:$C,0)),IF(ISERROR(MATCH($A465,英雄信息!$D:$D,0)),IF(ISERROR(MATCH($A465,英雄信息!$E:$E,0)),MATCH($A465,英雄信息!$F:$F,0),MATCH($A465,英雄信息!$E:$E,0)),MATCH($A465,英雄信息!$D:$D,0)),MATCH($A465,英雄信息!$C:$C,0))-1,13)</f>
        <v>无证骑士</v>
      </c>
      <c r="L465" t="str">
        <f>IF(E465=0,"",VLOOKUP(E465,英雄信息!$A:$B,2,0))</f>
        <v>万年蝉成虫</v>
      </c>
      <c r="M465" t="str">
        <f>IF(F465=0,"",VLOOKUP(F465,英雄信息!$A:$B,2,0))</f>
        <v/>
      </c>
      <c r="N465" t="str">
        <f>IF(G465=0,"",VLOOKUP(G465,英雄信息!$A:$B,2,0))</f>
        <v/>
      </c>
      <c r="O465" t="str">
        <f>IF(H465=0,"",VLOOKUP(H465,英雄信息!$A:$B,2,0))</f>
        <v/>
      </c>
      <c r="Q465" t="str">
        <f t="shared" si="7"/>
        <v>与万年蝉成虫一起上阵，生命提高17%</v>
      </c>
    </row>
    <row r="466" spans="1:17">
      <c r="A466" s="1">
        <v>4003422</v>
      </c>
      <c r="B466" s="2" t="s">
        <v>851</v>
      </c>
      <c r="C466" s="2">
        <v>0</v>
      </c>
      <c r="D466" s="2">
        <v>1</v>
      </c>
      <c r="E466" s="2">
        <v>40034</v>
      </c>
      <c r="F466" s="2">
        <v>0</v>
      </c>
      <c r="G466" s="2">
        <v>0</v>
      </c>
      <c r="H466" s="2">
        <v>0</v>
      </c>
      <c r="I466" s="2" t="s">
        <v>853</v>
      </c>
      <c r="K466" s="43" t="str">
        <f>INDEX(英雄信息!$C$3:$O$5266,IF(ISERROR(MATCH($A466,英雄信息!$C:$C,0)),IF(ISERROR(MATCH($A466,英雄信息!$D:$D,0)),IF(ISERROR(MATCH($A466,英雄信息!$E:$E,0)),MATCH($A466,英雄信息!$F:$F,0),MATCH($A466,英雄信息!$E:$E,0)),MATCH($A466,英雄信息!$D:$D,0)),MATCH($A466,英雄信息!$C:$C,0))-1,13)</f>
        <v>万年蝉成虫</v>
      </c>
      <c r="L466" t="str">
        <f>IF(E466=0,"",VLOOKUP(E466,英雄信息!$A:$B,2,0))</f>
        <v>无证骑士</v>
      </c>
      <c r="M466" t="str">
        <f>IF(F466=0,"",VLOOKUP(F466,英雄信息!$A:$B,2,0))</f>
        <v/>
      </c>
      <c r="N466" t="str">
        <f>IF(G466=0,"",VLOOKUP(G466,英雄信息!$A:$B,2,0))</f>
        <v/>
      </c>
      <c r="O466" t="str">
        <f>IF(H466=0,"",VLOOKUP(H466,英雄信息!$A:$B,2,0))</f>
        <v/>
      </c>
      <c r="Q466" t="str">
        <f t="shared" si="7"/>
        <v>与无证骑士一起上阵，生命提高17%</v>
      </c>
    </row>
    <row r="467" spans="1:17">
      <c r="A467" s="1">
        <v>4003431</v>
      </c>
      <c r="B467" s="2" t="s">
        <v>854</v>
      </c>
      <c r="C467" s="2">
        <v>0</v>
      </c>
      <c r="D467" s="2">
        <v>1</v>
      </c>
      <c r="E467" s="2">
        <v>20144</v>
      </c>
      <c r="F467" s="2">
        <v>0</v>
      </c>
      <c r="G467" s="2">
        <v>0</v>
      </c>
      <c r="H467" s="2">
        <v>0</v>
      </c>
      <c r="I467" s="2" t="s">
        <v>855</v>
      </c>
      <c r="K467" s="43" t="str">
        <f>INDEX(英雄信息!$C$3:$O$5266,IF(ISERROR(MATCH($A467,英雄信息!$C:$C,0)),IF(ISERROR(MATCH($A467,英雄信息!$D:$D,0)),IF(ISERROR(MATCH($A467,英雄信息!$E:$E,0)),MATCH($A467,英雄信息!$F:$F,0),MATCH($A467,英雄信息!$E:$E,0)),MATCH($A467,英雄信息!$D:$D,0)),MATCH($A467,英雄信息!$C:$C,0))-1,13)</f>
        <v>无证骑士</v>
      </c>
      <c r="L467" t="str">
        <f>IF(E467=0,"",VLOOKUP(E467,英雄信息!$A:$B,2,0))</f>
        <v>协会管理员</v>
      </c>
      <c r="M467" t="str">
        <f>IF(F467=0,"",VLOOKUP(F467,英雄信息!$A:$B,2,0))</f>
        <v/>
      </c>
      <c r="N467" t="str">
        <f>IF(G467=0,"",VLOOKUP(G467,英雄信息!$A:$B,2,0))</f>
        <v/>
      </c>
      <c r="O467" t="str">
        <f>IF(H467=0,"",VLOOKUP(H467,英雄信息!$A:$B,2,0))</f>
        <v/>
      </c>
      <c r="Q467" t="str">
        <f t="shared" si="7"/>
        <v>与协会管理员一起上阵，攻击提高16%</v>
      </c>
    </row>
    <row r="468" spans="1:17">
      <c r="A468" s="1">
        <v>4003432</v>
      </c>
      <c r="B468" s="2" t="s">
        <v>854</v>
      </c>
      <c r="C468" s="2">
        <v>0</v>
      </c>
      <c r="D468" s="2">
        <v>1</v>
      </c>
      <c r="E468" s="2">
        <v>40034</v>
      </c>
      <c r="F468" s="2">
        <v>0</v>
      </c>
      <c r="G468" s="2">
        <v>0</v>
      </c>
      <c r="H468" s="2">
        <v>0</v>
      </c>
      <c r="I468" s="2" t="s">
        <v>850</v>
      </c>
      <c r="K468" s="43" t="str">
        <f>INDEX(英雄信息!$C$3:$O$5266,IF(ISERROR(MATCH($A468,英雄信息!$C:$C,0)),IF(ISERROR(MATCH($A468,英雄信息!$D:$D,0)),IF(ISERROR(MATCH($A468,英雄信息!$E:$E,0)),MATCH($A468,英雄信息!$F:$F,0),MATCH($A468,英雄信息!$E:$E,0)),MATCH($A468,英雄信息!$D:$D,0)),MATCH($A468,英雄信息!$C:$C,0))-1,13)</f>
        <v>协会管理员</v>
      </c>
      <c r="L468" t="str">
        <f>IF(E468=0,"",VLOOKUP(E468,英雄信息!$A:$B,2,0))</f>
        <v>无证骑士</v>
      </c>
      <c r="M468" t="str">
        <f>IF(F468=0,"",VLOOKUP(F468,英雄信息!$A:$B,2,0))</f>
        <v/>
      </c>
      <c r="N468" t="str">
        <f>IF(G468=0,"",VLOOKUP(G468,英雄信息!$A:$B,2,0))</f>
        <v/>
      </c>
      <c r="O468" t="str">
        <f>IF(H468=0,"",VLOOKUP(H468,英雄信息!$A:$B,2,0))</f>
        <v/>
      </c>
      <c r="Q468" t="str">
        <f t="shared" si="7"/>
        <v>与无证骑士一起上阵，攻击提高16%</v>
      </c>
    </row>
    <row r="469" spans="1:17">
      <c r="A469" s="1">
        <v>4004511</v>
      </c>
      <c r="B469" s="2" t="s">
        <v>856</v>
      </c>
      <c r="C469" s="2">
        <v>0</v>
      </c>
      <c r="D469" s="2">
        <v>1</v>
      </c>
      <c r="E469" s="2">
        <v>40177</v>
      </c>
      <c r="F469" s="2">
        <v>0</v>
      </c>
      <c r="G469" s="2">
        <v>0</v>
      </c>
      <c r="H469" s="2">
        <v>0</v>
      </c>
      <c r="I469" s="2" t="s">
        <v>511</v>
      </c>
      <c r="K469" s="43" t="str">
        <f>INDEX(英雄信息!$C$3:$O$5266,IF(ISERROR(MATCH($A469,英雄信息!$C:$C,0)),IF(ISERROR(MATCH($A469,英雄信息!$D:$D,0)),IF(ISERROR(MATCH($A469,英雄信息!$E:$E,0)),MATCH($A469,英雄信息!$F:$F,0),MATCH($A469,英雄信息!$E:$E,0)),MATCH($A469,英雄信息!$D:$D,0)),MATCH($A469,英雄信息!$C:$C,0))-1,13)</f>
        <v>饿狼</v>
      </c>
      <c r="L469" t="str">
        <f>IF(E469=0,"",VLOOKUP(E469,英雄信息!$A:$B,2,0))</f>
        <v>银色獠牙</v>
      </c>
      <c r="M469" t="str">
        <f>IF(F469=0,"",VLOOKUP(F469,英雄信息!$A:$B,2,0))</f>
        <v/>
      </c>
      <c r="N469" t="str">
        <f>IF(G469=0,"",VLOOKUP(G469,英雄信息!$A:$B,2,0))</f>
        <v/>
      </c>
      <c r="O469" t="str">
        <f>IF(H469=0,"",VLOOKUP(H469,英雄信息!$A:$B,2,0))</f>
        <v/>
      </c>
      <c r="Q469" t="str">
        <f t="shared" si="7"/>
        <v>与银色獠牙一起上阵，攻击提高24%</v>
      </c>
    </row>
    <row r="470" spans="1:17">
      <c r="A470" s="1">
        <v>4004512</v>
      </c>
      <c r="B470" s="2" t="s">
        <v>856</v>
      </c>
      <c r="C470" s="2">
        <v>0</v>
      </c>
      <c r="D470" s="2">
        <v>1</v>
      </c>
      <c r="E470" s="2">
        <v>40045</v>
      </c>
      <c r="F470" s="2">
        <v>0</v>
      </c>
      <c r="G470" s="2">
        <v>0</v>
      </c>
      <c r="H470" s="2">
        <v>0</v>
      </c>
      <c r="I470" s="2" t="s">
        <v>834</v>
      </c>
      <c r="K470" s="43" t="str">
        <f>INDEX(英雄信息!$C$3:$O$5266,IF(ISERROR(MATCH($A470,英雄信息!$C:$C,0)),IF(ISERROR(MATCH($A470,英雄信息!$D:$D,0)),IF(ISERROR(MATCH($A470,英雄信息!$E:$E,0)),MATCH($A470,英雄信息!$F:$F,0),MATCH($A470,英雄信息!$E:$E,0)),MATCH($A470,英雄信息!$D:$D,0)),MATCH($A470,英雄信息!$C:$C,0))-1,13)</f>
        <v>银色獠牙</v>
      </c>
      <c r="L470" t="str">
        <f>IF(E470=0,"",VLOOKUP(E470,英雄信息!$A:$B,2,0))</f>
        <v>饿狼</v>
      </c>
      <c r="M470" t="str">
        <f>IF(F470=0,"",VLOOKUP(F470,英雄信息!$A:$B,2,0))</f>
        <v/>
      </c>
      <c r="N470" t="str">
        <f>IF(G470=0,"",VLOOKUP(G470,英雄信息!$A:$B,2,0))</f>
        <v/>
      </c>
      <c r="O470" t="str">
        <f>IF(H470=0,"",VLOOKUP(H470,英雄信息!$A:$B,2,0))</f>
        <v/>
      </c>
      <c r="Q470" t="str">
        <f t="shared" si="7"/>
        <v>与饿狼一起上阵，攻击提高24%</v>
      </c>
    </row>
    <row r="471" spans="1:17">
      <c r="A471" s="1">
        <v>4004521</v>
      </c>
      <c r="B471" s="2" t="s">
        <v>857</v>
      </c>
      <c r="C471" s="2">
        <v>0</v>
      </c>
      <c r="D471" s="2">
        <v>1</v>
      </c>
      <c r="E471" s="2">
        <v>10034</v>
      </c>
      <c r="F471" s="2">
        <v>30023</v>
      </c>
      <c r="G471" s="2">
        <v>30056</v>
      </c>
      <c r="H471" s="2">
        <v>0</v>
      </c>
      <c r="I471" s="2" t="s">
        <v>1449</v>
      </c>
      <c r="K471" s="43" t="str">
        <f>INDEX(英雄信息!$C$3:$O$5266,IF(ISERROR(MATCH($A471,英雄信息!$C:$C,0)),IF(ISERROR(MATCH($A471,英雄信息!$D:$D,0)),IF(ISERROR(MATCH($A471,英雄信息!$E:$E,0)),MATCH($A471,英雄信息!$F:$F,0),MATCH($A471,英雄信息!$E:$E,0)),MATCH($A471,英雄信息!$D:$D,0)),MATCH($A471,英雄信息!$C:$C,0))-1,13)</f>
        <v>饿狼</v>
      </c>
      <c r="L471" t="str">
        <f>IF(E471=0,"",VLOOKUP(E471,英雄信息!$A:$B,2,0))</f>
        <v>闪光佛莱士</v>
      </c>
      <c r="M471" t="str">
        <f>IF(F471=0,"",VLOOKUP(F471,英雄信息!$A:$B,2,0))</f>
        <v>钻头武士</v>
      </c>
      <c r="N471" t="str">
        <f>IF(G471=0,"",VLOOKUP(G471,英雄信息!$A:$B,2,0))</f>
        <v>丘舞太刀</v>
      </c>
      <c r="O471" t="str">
        <f>IF(H471=0,"",VLOOKUP(H471,英雄信息!$A:$B,2,0))</f>
        <v/>
      </c>
      <c r="Q471" t="str">
        <f t="shared" si="7"/>
        <v>与闪光佛莱士、钻头武士、丘舞太刀一起上阵，生命提高28%，攻击提高28%</v>
      </c>
    </row>
    <row r="472" spans="1:17">
      <c r="A472" s="1">
        <v>4004522</v>
      </c>
      <c r="B472" s="2" t="s">
        <v>858</v>
      </c>
      <c r="C472" s="2">
        <v>0</v>
      </c>
      <c r="D472" s="2">
        <v>1</v>
      </c>
      <c r="E472" s="2">
        <v>40001</v>
      </c>
      <c r="F472" s="2">
        <v>40056</v>
      </c>
      <c r="G472" s="2">
        <v>0</v>
      </c>
      <c r="H472" s="2">
        <v>0</v>
      </c>
      <c r="I472" s="2" t="s">
        <v>1450</v>
      </c>
      <c r="K472" s="43" t="str">
        <f>INDEX(英雄信息!$C$3:$O$5266,IF(ISERROR(MATCH($A472,英雄信息!$C:$C,0)),IF(ISERROR(MATCH($A472,英雄信息!$D:$D,0)),IF(ISERROR(MATCH($A472,英雄信息!$E:$E,0)),MATCH($A472,英雄信息!$F:$F,0),MATCH($A472,英雄信息!$E:$E,0)),MATCH($A472,英雄信息!$D:$D,0)),MATCH($A472,英雄信息!$C:$C,0))-1,13)</f>
        <v>格洛里巴斯</v>
      </c>
      <c r="L472" t="str">
        <f>IF(E472=0,"",VLOOKUP(E472,英雄信息!$A:$B,2,0))</f>
        <v>波罗斯</v>
      </c>
      <c r="M472" t="str">
        <f>IF(F472=0,"",VLOOKUP(F472,英雄信息!$A:$B,2,0))</f>
        <v>机神G4</v>
      </c>
      <c r="N472" t="str">
        <f>IF(G472=0,"",VLOOKUP(G472,英雄信息!$A:$B,2,0))</f>
        <v/>
      </c>
      <c r="O472" t="str">
        <f>IF(H472=0,"",VLOOKUP(H472,英雄信息!$A:$B,2,0))</f>
        <v/>
      </c>
      <c r="Q472" t="str">
        <f t="shared" si="7"/>
        <v>与波罗斯、机神G4一起上阵，生命提高24%，攻击提高24%</v>
      </c>
    </row>
    <row r="473" spans="1:17">
      <c r="A473" s="1">
        <v>4004523</v>
      </c>
      <c r="B473" s="2" t="s">
        <v>647</v>
      </c>
      <c r="C473" s="2">
        <v>0</v>
      </c>
      <c r="D473" s="2">
        <v>1</v>
      </c>
      <c r="E473" s="2">
        <v>30045</v>
      </c>
      <c r="F473" s="2">
        <v>10111</v>
      </c>
      <c r="G473" s="2">
        <v>40188</v>
      </c>
      <c r="H473" s="2">
        <v>0</v>
      </c>
      <c r="I473" s="2" t="s">
        <v>1451</v>
      </c>
      <c r="K473" s="43" t="str">
        <f>INDEX(英雄信息!$C$3:$O$5266,IF(ISERROR(MATCH($A473,英雄信息!$C:$C,0)),IF(ISERROR(MATCH($A473,英雄信息!$D:$D,0)),IF(ISERROR(MATCH($A473,英雄信息!$E:$E,0)),MATCH($A473,英雄信息!$F:$F,0),MATCH($A473,英雄信息!$E:$E,0)),MATCH($A473,英雄信息!$D:$D,0)),MATCH($A473,英雄信息!$C:$C,0))-1,13)</f>
        <v>机神G4</v>
      </c>
      <c r="L473" t="str">
        <f>IF(E473=0,"",VLOOKUP(E473,英雄信息!$A:$B,2,0))</f>
        <v>金属骑士</v>
      </c>
      <c r="M473" t="str">
        <f>IF(F473=0,"",VLOOKUP(F473,英雄信息!$A:$B,2,0))</f>
        <v>格鲁甘修鲁</v>
      </c>
      <c r="N473" t="str">
        <f>IF(G473=0,"",VLOOKUP(G473,英雄信息!$A:$B,2,0))</f>
        <v>驱动骑士</v>
      </c>
      <c r="O473" t="str">
        <f>IF(H473=0,"",VLOOKUP(H473,英雄信息!$A:$B,2,0))</f>
        <v/>
      </c>
      <c r="Q473" t="str">
        <f t="shared" si="7"/>
        <v>与金属骑士、格鲁甘修鲁、驱动骑士一起上阵，生命提高28%，攻击提高28%</v>
      </c>
    </row>
    <row r="474" spans="1:17">
      <c r="A474" s="1">
        <v>4004531</v>
      </c>
      <c r="B474" s="2" t="s">
        <v>859</v>
      </c>
      <c r="C474" s="2">
        <v>0</v>
      </c>
      <c r="D474" s="2">
        <v>1</v>
      </c>
      <c r="E474" s="2">
        <v>30067</v>
      </c>
      <c r="F474" s="2">
        <v>0</v>
      </c>
      <c r="G474" s="2">
        <v>0</v>
      </c>
      <c r="H474" s="2">
        <v>0</v>
      </c>
      <c r="I474" s="2" t="s">
        <v>1452</v>
      </c>
      <c r="K474" s="43" t="str">
        <f>INDEX(英雄信息!$C$3:$O$5266,IF(ISERROR(MATCH($A474,英雄信息!$C:$C,0)),IF(ISERROR(MATCH($A474,英雄信息!$D:$D,0)),IF(ISERROR(MATCH($A474,英雄信息!$E:$E,0)),MATCH($A474,英雄信息!$F:$F,0),MATCH($A474,英雄信息!$E:$E,0)),MATCH($A474,英雄信息!$D:$D,0)),MATCH($A474,英雄信息!$C:$C,0))-1,13)</f>
        <v>饿狼</v>
      </c>
      <c r="L474" t="str">
        <f>IF(E474=0,"",VLOOKUP(E474,英雄信息!$A:$B,2,0))</f>
        <v>原子武士</v>
      </c>
      <c r="M474" t="str">
        <f>IF(F474=0,"",VLOOKUP(F474,英雄信息!$A:$B,2,0))</f>
        <v/>
      </c>
      <c r="N474" t="str">
        <f>IF(G474=0,"",VLOOKUP(G474,英雄信息!$A:$B,2,0))</f>
        <v/>
      </c>
      <c r="O474" t="str">
        <f>IF(H474=0,"",VLOOKUP(H474,英雄信息!$A:$B,2,0))</f>
        <v/>
      </c>
      <c r="Q474" t="str">
        <f t="shared" si="7"/>
        <v>与原子武士一起上阵，生命提高24%</v>
      </c>
    </row>
    <row r="475" spans="1:17">
      <c r="A475" s="1">
        <v>4004532</v>
      </c>
      <c r="B475" s="2" t="s">
        <v>860</v>
      </c>
      <c r="C475" s="2">
        <v>0</v>
      </c>
      <c r="D475" s="2">
        <v>1</v>
      </c>
      <c r="E475" s="2">
        <v>40045</v>
      </c>
      <c r="F475" s="2">
        <v>0</v>
      </c>
      <c r="G475" s="2">
        <v>0</v>
      </c>
      <c r="H475" s="2">
        <v>0</v>
      </c>
      <c r="I475" s="2" t="s">
        <v>861</v>
      </c>
      <c r="K475" s="43" t="str">
        <f>INDEX(英雄信息!$C$3:$O$5266,IF(ISERROR(MATCH($A475,英雄信息!$C:$C,0)),IF(ISERROR(MATCH($A475,英雄信息!$D:$D,0)),IF(ISERROR(MATCH($A475,英雄信息!$E:$E,0)),MATCH($A475,英雄信息!$F:$F,0),MATCH($A475,英雄信息!$E:$E,0)),MATCH($A475,英雄信息!$D:$D,0)),MATCH($A475,英雄信息!$C:$C,0))-1,13)</f>
        <v>匹克</v>
      </c>
      <c r="L475" t="str">
        <f>IF(E475=0,"",VLOOKUP(E475,英雄信息!$A:$B,2,0))</f>
        <v>饿狼</v>
      </c>
      <c r="M475" t="str">
        <f>IF(F475=0,"",VLOOKUP(F475,英雄信息!$A:$B,2,0))</f>
        <v/>
      </c>
      <c r="N475" t="str">
        <f>IF(G475=0,"",VLOOKUP(G475,英雄信息!$A:$B,2,0))</f>
        <v/>
      </c>
      <c r="O475" t="str">
        <f>IF(H475=0,"",VLOOKUP(H475,英雄信息!$A:$B,2,0))</f>
        <v/>
      </c>
      <c r="Q475" t="str">
        <f t="shared" si="7"/>
        <v>与饿狼一起上阵，生命提高20%</v>
      </c>
    </row>
    <row r="476" spans="1:17">
      <c r="A476" s="1">
        <v>4005611</v>
      </c>
      <c r="B476" s="2" t="s">
        <v>862</v>
      </c>
      <c r="C476" s="2">
        <v>0</v>
      </c>
      <c r="D476" s="2">
        <v>1</v>
      </c>
      <c r="E476" s="2">
        <v>30144</v>
      </c>
      <c r="F476" s="2">
        <v>0</v>
      </c>
      <c r="G476" s="2">
        <v>0</v>
      </c>
      <c r="H476" s="2">
        <v>0</v>
      </c>
      <c r="I476" s="2" t="s">
        <v>748</v>
      </c>
      <c r="K476" s="43" t="str">
        <f>INDEX(英雄信息!$C$3:$O$5266,IF(ISERROR(MATCH($A476,英雄信息!$C:$C,0)),IF(ISERROR(MATCH($A476,英雄信息!$D:$D,0)),IF(ISERROR(MATCH($A476,英雄信息!$E:$E,0)),MATCH($A476,英雄信息!$F:$F,0),MATCH($A476,英雄信息!$E:$E,0)),MATCH($A476,英雄信息!$D:$D,0)),MATCH($A476,英雄信息!$C:$C,0))-1,13)</f>
        <v>机神G4</v>
      </c>
      <c r="L476" t="str">
        <f>IF(E476=0,"",VLOOKUP(E476,英雄信息!$A:$B,2,0))</f>
        <v>童帝</v>
      </c>
      <c r="M476" t="str">
        <f>IF(F476=0,"",VLOOKUP(F476,英雄信息!$A:$B,2,0))</f>
        <v/>
      </c>
      <c r="N476" t="str">
        <f>IF(G476=0,"",VLOOKUP(G476,英雄信息!$A:$B,2,0))</f>
        <v/>
      </c>
      <c r="O476" t="str">
        <f>IF(H476=0,"",VLOOKUP(H476,英雄信息!$A:$B,2,0))</f>
        <v/>
      </c>
      <c r="Q476" t="str">
        <f t="shared" si="7"/>
        <v>与童帝一起上阵，攻击提高18%</v>
      </c>
    </row>
    <row r="477" spans="1:17">
      <c r="A477" s="1">
        <v>4005612</v>
      </c>
      <c r="B477" s="2" t="s">
        <v>862</v>
      </c>
      <c r="C477" s="2">
        <v>0</v>
      </c>
      <c r="D477" s="2">
        <v>1</v>
      </c>
      <c r="E477" s="2">
        <v>10034</v>
      </c>
      <c r="F477" s="2">
        <v>0</v>
      </c>
      <c r="G477" s="2">
        <v>0</v>
      </c>
      <c r="H477" s="2">
        <v>0</v>
      </c>
      <c r="I477" s="2" t="s">
        <v>1419</v>
      </c>
      <c r="K477" s="43" t="str">
        <f>INDEX(英雄信息!$C$3:$O$5266,IF(ISERROR(MATCH($A477,英雄信息!$C:$C,0)),IF(ISERROR(MATCH($A477,英雄信息!$D:$D,0)),IF(ISERROR(MATCH($A477,英雄信息!$E:$E,0)),MATCH($A477,英雄信息!$F:$F,0),MATCH($A477,英雄信息!$E:$E,0)),MATCH($A477,英雄信息!$D:$D,0)),MATCH($A477,英雄信息!$C:$C,0))-1,13)</f>
        <v>银色獠牙</v>
      </c>
      <c r="L477" t="str">
        <f>IF(E477=0,"",VLOOKUP(E477,英雄信息!$A:$B,2,0))</f>
        <v>闪光佛莱士</v>
      </c>
      <c r="M477" t="str">
        <f>IF(F477=0,"",VLOOKUP(F477,英雄信息!$A:$B,2,0))</f>
        <v/>
      </c>
      <c r="N477" t="str">
        <f>IF(G477=0,"",VLOOKUP(G477,英雄信息!$A:$B,2,0))</f>
        <v/>
      </c>
      <c r="O477" t="str">
        <f>IF(H477=0,"",VLOOKUP(H477,英雄信息!$A:$B,2,0))</f>
        <v/>
      </c>
      <c r="Q477" t="str">
        <f t="shared" si="7"/>
        <v>与闪光佛莱士一起上阵，攻击提高18%</v>
      </c>
    </row>
    <row r="478" spans="1:17">
      <c r="A478" s="1">
        <v>4006711</v>
      </c>
      <c r="B478" s="2" t="s">
        <v>864</v>
      </c>
      <c r="C478" s="2">
        <v>0</v>
      </c>
      <c r="D478" s="2">
        <v>1</v>
      </c>
      <c r="E478" s="2">
        <v>40078</v>
      </c>
      <c r="F478" s="2">
        <v>0</v>
      </c>
      <c r="G478" s="2">
        <v>0</v>
      </c>
      <c r="H478" s="2">
        <v>0</v>
      </c>
      <c r="I478" s="2" t="s">
        <v>865</v>
      </c>
      <c r="K478" s="43" t="str">
        <f>INDEX(英雄信息!$C$3:$O$5266,IF(ISERROR(MATCH($A478,英雄信息!$C:$C,0)),IF(ISERROR(MATCH($A478,英雄信息!$D:$D,0)),IF(ISERROR(MATCH($A478,英雄信息!$E:$E,0)),MATCH($A478,英雄信息!$F:$F,0),MATCH($A478,英雄信息!$E:$E,0)),MATCH($A478,英雄信息!$D:$D,0)),MATCH($A478,英雄信息!$C:$C,0))-1,13)</f>
        <v>大背头侠</v>
      </c>
      <c r="L478" t="str">
        <f>IF(E478=0,"",VLOOKUP(E478,英雄信息!$A:$B,2,0))</f>
        <v>赤鼻</v>
      </c>
      <c r="M478" t="str">
        <f>IF(F478=0,"",VLOOKUP(F478,英雄信息!$A:$B,2,0))</f>
        <v/>
      </c>
      <c r="N478" t="str">
        <f>IF(G478=0,"",VLOOKUP(G478,英雄信息!$A:$B,2,0))</f>
        <v/>
      </c>
      <c r="O478" t="str">
        <f>IF(H478=0,"",VLOOKUP(H478,英雄信息!$A:$B,2,0))</f>
        <v/>
      </c>
      <c r="Q478" t="str">
        <f t="shared" si="7"/>
        <v>与赤鼻一起上阵，攻击提高16%</v>
      </c>
    </row>
    <row r="479" spans="1:17">
      <c r="A479" s="1">
        <v>4006712</v>
      </c>
      <c r="B479" s="2" t="s">
        <v>864</v>
      </c>
      <c r="C479" s="2">
        <v>0</v>
      </c>
      <c r="D479" s="2">
        <v>1</v>
      </c>
      <c r="E479" s="2">
        <v>40067</v>
      </c>
      <c r="F479" s="2">
        <v>0</v>
      </c>
      <c r="G479" s="2">
        <v>0</v>
      </c>
      <c r="H479" s="2">
        <v>0</v>
      </c>
      <c r="I479" s="2" t="s">
        <v>866</v>
      </c>
      <c r="K479" s="43" t="str">
        <f>INDEX(英雄信息!$C$3:$O$5266,IF(ISERROR(MATCH($A479,英雄信息!$C:$C,0)),IF(ISERROR(MATCH($A479,英雄信息!$D:$D,0)),IF(ISERROR(MATCH($A479,英雄信息!$E:$E,0)),MATCH($A479,英雄信息!$F:$F,0),MATCH($A479,英雄信息!$E:$E,0)),MATCH($A479,英雄信息!$D:$D,0)),MATCH($A479,英雄信息!$C:$C,0))-1,13)</f>
        <v>赤鼻</v>
      </c>
      <c r="L479" t="str">
        <f>IF(E479=0,"",VLOOKUP(E479,英雄信息!$A:$B,2,0))</f>
        <v>大背头侠</v>
      </c>
      <c r="M479" t="str">
        <f>IF(F479=0,"",VLOOKUP(F479,英雄信息!$A:$B,2,0))</f>
        <v/>
      </c>
      <c r="N479" t="str">
        <f>IF(G479=0,"",VLOOKUP(G479,英雄信息!$A:$B,2,0))</f>
        <v/>
      </c>
      <c r="O479" t="str">
        <f>IF(H479=0,"",VLOOKUP(H479,英雄信息!$A:$B,2,0))</f>
        <v/>
      </c>
      <c r="Q479" t="str">
        <f t="shared" si="7"/>
        <v>与大背头侠一起上阵，攻击提高16%</v>
      </c>
    </row>
    <row r="480" spans="1:17">
      <c r="A480" s="1">
        <v>4006721</v>
      </c>
      <c r="B480" s="2" t="s">
        <v>867</v>
      </c>
      <c r="C480" s="2">
        <v>0</v>
      </c>
      <c r="D480" s="2">
        <v>1</v>
      </c>
      <c r="E480" s="2">
        <v>40155</v>
      </c>
      <c r="F480" s="2">
        <v>0</v>
      </c>
      <c r="G480" s="2">
        <v>0</v>
      </c>
      <c r="H480" s="2">
        <v>0</v>
      </c>
      <c r="I480" s="2" t="s">
        <v>868</v>
      </c>
      <c r="K480" s="43" t="str">
        <f>INDEX(英雄信息!$C$3:$O$5266,IF(ISERROR(MATCH($A480,英雄信息!$C:$C,0)),IF(ISERROR(MATCH($A480,英雄信息!$D:$D,0)),IF(ISERROR(MATCH($A480,英雄信息!$E:$E,0)),MATCH($A480,英雄信息!$F:$F,0),MATCH($A480,英雄信息!$E:$E,0)),MATCH($A480,英雄信息!$D:$D,0)),MATCH($A480,英雄信息!$C:$C,0))-1,13)</f>
        <v>大背头侠</v>
      </c>
      <c r="L480" t="str">
        <f>IF(E480=0,"",VLOOKUP(E480,英雄信息!$A:$B,2,0))</f>
        <v>古力斯尼亚</v>
      </c>
      <c r="M480" t="str">
        <f>IF(F480=0,"",VLOOKUP(F480,英雄信息!$A:$B,2,0))</f>
        <v/>
      </c>
      <c r="N480" t="str">
        <f>IF(G480=0,"",VLOOKUP(G480,英雄信息!$A:$B,2,0))</f>
        <v/>
      </c>
      <c r="O480" t="str">
        <f>IF(H480=0,"",VLOOKUP(H480,英雄信息!$A:$B,2,0))</f>
        <v/>
      </c>
      <c r="Q480" t="str">
        <f t="shared" si="7"/>
        <v>与古力斯尼亚一起上阵，攻击提高17%</v>
      </c>
    </row>
    <row r="481" spans="1:17">
      <c r="A481" s="1">
        <v>4006722</v>
      </c>
      <c r="B481" s="2" t="s">
        <v>867</v>
      </c>
      <c r="C481" s="2">
        <v>0</v>
      </c>
      <c r="D481" s="2">
        <v>1</v>
      </c>
      <c r="E481" s="2">
        <v>40067</v>
      </c>
      <c r="F481" s="2">
        <v>0</v>
      </c>
      <c r="G481" s="2">
        <v>0</v>
      </c>
      <c r="H481" s="2">
        <v>0</v>
      </c>
      <c r="I481" s="2" t="s">
        <v>869</v>
      </c>
      <c r="K481" s="43" t="str">
        <f>INDEX(英雄信息!$C$3:$O$5266,IF(ISERROR(MATCH($A481,英雄信息!$C:$C,0)),IF(ISERROR(MATCH($A481,英雄信息!$D:$D,0)),IF(ISERROR(MATCH($A481,英雄信息!$E:$E,0)),MATCH($A481,英雄信息!$F:$F,0),MATCH($A481,英雄信息!$E:$E,0)),MATCH($A481,英雄信息!$D:$D,0)),MATCH($A481,英雄信息!$C:$C,0))-1,13)</f>
        <v>古力斯尼亚</v>
      </c>
      <c r="L481" t="str">
        <f>IF(E481=0,"",VLOOKUP(E481,英雄信息!$A:$B,2,0))</f>
        <v>大背头侠</v>
      </c>
      <c r="M481" t="str">
        <f>IF(F481=0,"",VLOOKUP(F481,英雄信息!$A:$B,2,0))</f>
        <v/>
      </c>
      <c r="N481" t="str">
        <f>IF(G481=0,"",VLOOKUP(G481,英雄信息!$A:$B,2,0))</f>
        <v/>
      </c>
      <c r="O481" t="str">
        <f>IF(H481=0,"",VLOOKUP(H481,英雄信息!$A:$B,2,0))</f>
        <v/>
      </c>
      <c r="Q481" t="str">
        <f t="shared" si="7"/>
        <v>与大背头侠一起上阵，攻击提高17%</v>
      </c>
    </row>
    <row r="482" spans="1:17">
      <c r="A482" s="1">
        <v>4008911</v>
      </c>
      <c r="B482" s="2" t="s">
        <v>870</v>
      </c>
      <c r="C482" s="2">
        <v>0</v>
      </c>
      <c r="D482" s="2">
        <v>1</v>
      </c>
      <c r="E482" s="2">
        <v>10386</v>
      </c>
      <c r="F482" s="2">
        <v>0</v>
      </c>
      <c r="G482" s="2">
        <v>0</v>
      </c>
      <c r="H482" s="2">
        <v>0</v>
      </c>
      <c r="I482" s="2" t="s">
        <v>871</v>
      </c>
      <c r="K482" s="43" t="str">
        <f>INDEX(英雄信息!$C$3:$O$5266,IF(ISERROR(MATCH($A482,英雄信息!$C:$C,0)),IF(ISERROR(MATCH($A482,英雄信息!$D:$D,0)),IF(ISERROR(MATCH($A482,英雄信息!$E:$E,0)),MATCH($A482,英雄信息!$F:$F,0),MATCH($A482,英雄信息!$E:$E,0)),MATCH($A482,英雄信息!$D:$D,0)),MATCH($A482,英雄信息!$C:$C,0))-1,13)</f>
        <v>菠萝人</v>
      </c>
      <c r="L482" t="str">
        <f>IF(E482=0,"",VLOOKUP(E482,英雄信息!$A:$B,2,0))</f>
        <v>哈尔托里诺</v>
      </c>
      <c r="M482" t="str">
        <f>IF(F482=0,"",VLOOKUP(F482,英雄信息!$A:$B,2,0))</f>
        <v/>
      </c>
      <c r="N482" t="str">
        <f>IF(G482=0,"",VLOOKUP(G482,英雄信息!$A:$B,2,0))</f>
        <v/>
      </c>
      <c r="O482" t="str">
        <f>IF(H482=0,"",VLOOKUP(H482,英雄信息!$A:$B,2,0))</f>
        <v/>
      </c>
      <c r="Q482" t="str">
        <f t="shared" si="7"/>
        <v>与哈尔托里诺一起上阵，生命提高15%</v>
      </c>
    </row>
    <row r="483" spans="1:17">
      <c r="A483" s="1">
        <v>4008912</v>
      </c>
      <c r="B483" s="2" t="s">
        <v>872</v>
      </c>
      <c r="C483" s="2">
        <v>0</v>
      </c>
      <c r="D483" s="2">
        <v>1</v>
      </c>
      <c r="E483" s="2">
        <v>40089</v>
      </c>
      <c r="F483" s="2">
        <v>0</v>
      </c>
      <c r="G483" s="2">
        <v>0</v>
      </c>
      <c r="H483" s="2">
        <v>0</v>
      </c>
      <c r="I483" s="2" t="s">
        <v>447</v>
      </c>
      <c r="K483" s="43" t="str">
        <f>INDEX(英雄信息!$C$3:$O$5266,IF(ISERROR(MATCH($A483,英雄信息!$C:$C,0)),IF(ISERROR(MATCH($A483,英雄信息!$D:$D,0)),IF(ISERROR(MATCH($A483,英雄信息!$E:$E,0)),MATCH($A483,英雄信息!$F:$F,0),MATCH($A483,英雄信息!$E:$E,0)),MATCH($A483,英雄信息!$D:$D,0)),MATCH($A483,英雄信息!$C:$C,0))-1,13)</f>
        <v>贪吃蜘蛛怪</v>
      </c>
      <c r="L483" t="str">
        <f>IF(E483=0,"",VLOOKUP(E483,英雄信息!$A:$B,2,0))</f>
        <v>菠萝人</v>
      </c>
      <c r="M483" t="str">
        <f>IF(F483=0,"",VLOOKUP(F483,英雄信息!$A:$B,2,0))</f>
        <v/>
      </c>
      <c r="N483" t="str">
        <f>IF(G483=0,"",VLOOKUP(G483,英雄信息!$A:$B,2,0))</f>
        <v/>
      </c>
      <c r="O483" t="str">
        <f>IF(H483=0,"",VLOOKUP(H483,英雄信息!$A:$B,2,0))</f>
        <v/>
      </c>
      <c r="Q483" t="str">
        <f t="shared" si="7"/>
        <v>与菠萝人一起上阵，生命提高15%</v>
      </c>
    </row>
    <row r="484" spans="1:17">
      <c r="A484" s="1">
        <v>4008921</v>
      </c>
      <c r="B484" s="2" t="s">
        <v>873</v>
      </c>
      <c r="C484" s="2">
        <v>0</v>
      </c>
      <c r="D484" s="2">
        <v>1</v>
      </c>
      <c r="E484" s="2">
        <v>40111</v>
      </c>
      <c r="F484" s="2">
        <v>0</v>
      </c>
      <c r="G484" s="2">
        <v>0</v>
      </c>
      <c r="H484" s="2">
        <v>0</v>
      </c>
      <c r="I484" s="2" t="s">
        <v>874</v>
      </c>
      <c r="K484" s="43" t="str">
        <f>INDEX(英雄信息!$C$3:$O$5266,IF(ISERROR(MATCH($A484,英雄信息!$C:$C,0)),IF(ISERROR(MATCH($A484,英雄信息!$D:$D,0)),IF(ISERROR(MATCH($A484,英雄信息!$E:$E,0)),MATCH($A484,英雄信息!$F:$F,0),MATCH($A484,英雄信息!$E:$E,0)),MATCH($A484,英雄信息!$D:$D,0)),MATCH($A484,英雄信息!$C:$C,0))-1,13)</f>
        <v>菠萝人</v>
      </c>
      <c r="L484" t="str">
        <f>IF(E484=0,"",VLOOKUP(E484,英雄信息!$A:$B,2,0))</f>
        <v>海比空格</v>
      </c>
      <c r="M484" t="str">
        <f>IF(F484=0,"",VLOOKUP(F484,英雄信息!$A:$B,2,0))</f>
        <v/>
      </c>
      <c r="N484" t="str">
        <f>IF(G484=0,"",VLOOKUP(G484,英雄信息!$A:$B,2,0))</f>
        <v/>
      </c>
      <c r="O484" t="str">
        <f>IF(H484=0,"",VLOOKUP(H484,英雄信息!$A:$B,2,0))</f>
        <v/>
      </c>
      <c r="Q484" t="str">
        <f t="shared" si="7"/>
        <v>与海比空格一起上阵，生命提高16%</v>
      </c>
    </row>
    <row r="485" spans="1:17">
      <c r="A485" s="1">
        <v>4008922</v>
      </c>
      <c r="B485" s="2" t="s">
        <v>873</v>
      </c>
      <c r="C485" s="2">
        <v>0</v>
      </c>
      <c r="D485" s="2">
        <v>1</v>
      </c>
      <c r="E485" s="2">
        <v>40089</v>
      </c>
      <c r="F485" s="2">
        <v>0</v>
      </c>
      <c r="G485" s="2">
        <v>0</v>
      </c>
      <c r="H485" s="2">
        <v>0</v>
      </c>
      <c r="I485" s="2" t="s">
        <v>875</v>
      </c>
      <c r="K485" s="43" t="str">
        <f>INDEX(英雄信息!$C$3:$O$5266,IF(ISERROR(MATCH($A485,英雄信息!$C:$C,0)),IF(ISERROR(MATCH($A485,英雄信息!$D:$D,0)),IF(ISERROR(MATCH($A485,英雄信息!$E:$E,0)),MATCH($A485,英雄信息!$F:$F,0),MATCH($A485,英雄信息!$E:$E,0)),MATCH($A485,英雄信息!$D:$D,0)),MATCH($A485,英雄信息!$C:$C,0))-1,13)</f>
        <v>海比空格</v>
      </c>
      <c r="L485" t="str">
        <f>IF(E485=0,"",VLOOKUP(E485,英雄信息!$A:$B,2,0))</f>
        <v>菠萝人</v>
      </c>
      <c r="M485" t="str">
        <f>IF(F485=0,"",VLOOKUP(F485,英雄信息!$A:$B,2,0))</f>
        <v/>
      </c>
      <c r="N485" t="str">
        <f>IF(G485=0,"",VLOOKUP(G485,英雄信息!$A:$B,2,0))</f>
        <v/>
      </c>
      <c r="O485" t="str">
        <f>IF(H485=0,"",VLOOKUP(H485,英雄信息!$A:$B,2,0))</f>
        <v/>
      </c>
      <c r="Q485" t="str">
        <f t="shared" si="7"/>
        <v>与菠萝人一起上阵，生命提高16%</v>
      </c>
    </row>
    <row r="486" spans="1:17">
      <c r="A486" s="1">
        <v>4010011</v>
      </c>
      <c r="B486" s="2" t="s">
        <v>876</v>
      </c>
      <c r="C486" s="2">
        <v>0</v>
      </c>
      <c r="D486" s="2">
        <v>1</v>
      </c>
      <c r="E486" s="2">
        <v>40089</v>
      </c>
      <c r="F486" s="2">
        <v>0</v>
      </c>
      <c r="G486" s="2">
        <v>0</v>
      </c>
      <c r="H486" s="2">
        <v>0</v>
      </c>
      <c r="I486" s="2" t="s">
        <v>371</v>
      </c>
      <c r="K486" s="43" t="str">
        <f>INDEX(英雄信息!$C$3:$O$5266,IF(ISERROR(MATCH($A486,英雄信息!$C:$C,0)),IF(ISERROR(MATCH($A486,英雄信息!$D:$D,0)),IF(ISERROR(MATCH($A486,英雄信息!$E:$E,0)),MATCH($A486,英雄信息!$F:$F,0),MATCH($A486,英雄信息!$E:$E,0)),MATCH($A486,英雄信息!$D:$D,0)),MATCH($A486,英雄信息!$C:$C,0))-1,13)</f>
        <v>乌马洪</v>
      </c>
      <c r="L486" t="str">
        <f>IF(E486=0,"",VLOOKUP(E486,英雄信息!$A:$B,2,0))</f>
        <v>菠萝人</v>
      </c>
      <c r="M486" t="str">
        <f>IF(F486=0,"",VLOOKUP(F486,英雄信息!$A:$B,2,0))</f>
        <v/>
      </c>
      <c r="N486" t="str">
        <f>IF(G486=0,"",VLOOKUP(G486,英雄信息!$A:$B,2,0))</f>
        <v/>
      </c>
      <c r="O486" t="str">
        <f>IF(H486=0,"",VLOOKUP(H486,英雄信息!$A:$B,2,0))</f>
        <v/>
      </c>
      <c r="Q486" t="str">
        <f t="shared" si="7"/>
        <v>与菠萝人一起上阵，攻击提高16%</v>
      </c>
    </row>
    <row r="487" spans="1:17">
      <c r="A487" s="1">
        <v>4010012</v>
      </c>
      <c r="B487" s="2" t="s">
        <v>876</v>
      </c>
      <c r="C487" s="2">
        <v>0</v>
      </c>
      <c r="D487" s="2">
        <v>1</v>
      </c>
      <c r="E487" s="2">
        <v>40100</v>
      </c>
      <c r="F487" s="2">
        <v>0</v>
      </c>
      <c r="G487" s="2">
        <v>0</v>
      </c>
      <c r="H487" s="2">
        <v>0</v>
      </c>
      <c r="I487" s="2" t="s">
        <v>877</v>
      </c>
      <c r="K487" s="43" t="str">
        <f>INDEX(英雄信息!$C$3:$O$5266,IF(ISERROR(MATCH($A487,英雄信息!$C:$C,0)),IF(ISERROR(MATCH($A487,英雄信息!$D:$D,0)),IF(ISERROR(MATCH($A487,英雄信息!$E:$E,0)),MATCH($A487,英雄信息!$F:$F,0),MATCH($A487,英雄信息!$E:$E,0)),MATCH($A487,英雄信息!$D:$D,0)),MATCH($A487,英雄信息!$C:$C,0))-1,13)</f>
        <v>菠萝人</v>
      </c>
      <c r="L487" t="str">
        <f>IF(E487=0,"",VLOOKUP(E487,英雄信息!$A:$B,2,0))</f>
        <v>乌马洪</v>
      </c>
      <c r="M487" t="str">
        <f>IF(F487=0,"",VLOOKUP(F487,英雄信息!$A:$B,2,0))</f>
        <v/>
      </c>
      <c r="N487" t="str">
        <f>IF(G487=0,"",VLOOKUP(G487,英雄信息!$A:$B,2,0))</f>
        <v/>
      </c>
      <c r="O487" t="str">
        <f>IF(H487=0,"",VLOOKUP(H487,英雄信息!$A:$B,2,0))</f>
        <v/>
      </c>
      <c r="Q487" t="str">
        <f t="shared" si="7"/>
        <v>与乌马洪一起上阵，攻击提高16%</v>
      </c>
    </row>
    <row r="488" spans="1:17">
      <c r="A488" s="1">
        <v>4010021</v>
      </c>
      <c r="B488" s="2" t="s">
        <v>878</v>
      </c>
      <c r="C488" s="2">
        <v>0</v>
      </c>
      <c r="D488" s="2">
        <v>1</v>
      </c>
      <c r="E488" s="2">
        <v>30364</v>
      </c>
      <c r="F488" s="2">
        <v>40078</v>
      </c>
      <c r="G488" s="2">
        <v>0</v>
      </c>
      <c r="H488" s="2">
        <v>0</v>
      </c>
      <c r="I488" s="2" t="s">
        <v>1587</v>
      </c>
      <c r="K488" s="43" t="str">
        <f>INDEX(英雄信息!$C$3:$O$5266,IF(ISERROR(MATCH($A488,英雄信息!$C:$C,0)),IF(ISERROR(MATCH($A488,英雄信息!$D:$D,0)),IF(ISERROR(MATCH($A488,英雄信息!$E:$E,0)),MATCH($A488,英雄信息!$F:$F,0),MATCH($A488,英雄信息!$E:$E,0)),MATCH($A488,英雄信息!$D:$D,0)),MATCH($A488,英雄信息!$C:$C,0))-1,13)</f>
        <v>乌马洪</v>
      </c>
      <c r="L488" t="str">
        <f>IF(E488=0,"",VLOOKUP(E488,英雄信息!$A:$B,2,0))</f>
        <v>一段弟子</v>
      </c>
      <c r="M488" t="str">
        <f>IF(F488=0,"",VLOOKUP(F488,英雄信息!$A:$B,2,0))</f>
        <v>赤鼻</v>
      </c>
      <c r="N488" t="str">
        <f>IF(G488=0,"",VLOOKUP(G488,英雄信息!$A:$B,2,0))</f>
        <v/>
      </c>
      <c r="O488" t="str">
        <f>IF(H488=0,"",VLOOKUP(H488,英雄信息!$A:$B,2,0))</f>
        <v/>
      </c>
      <c r="Q488" t="str">
        <f t="shared" si="7"/>
        <v>与一段弟子、赤鼻一起上阵，生命提高16%</v>
      </c>
    </row>
    <row r="489" spans="1:17">
      <c r="A489" s="1">
        <v>4010022</v>
      </c>
      <c r="B489" s="2" t="s">
        <v>878</v>
      </c>
      <c r="C489" s="2">
        <v>0</v>
      </c>
      <c r="D489" s="2">
        <v>1</v>
      </c>
      <c r="E489" s="2">
        <v>40100</v>
      </c>
      <c r="F489" s="2">
        <v>40078</v>
      </c>
      <c r="G489" s="2">
        <v>0</v>
      </c>
      <c r="H489" s="2">
        <v>0</v>
      </c>
      <c r="I489" s="2" t="s">
        <v>879</v>
      </c>
      <c r="K489" s="43" t="str">
        <f>INDEX(英雄信息!$C$3:$O$5266,IF(ISERROR(MATCH($A489,英雄信息!$C:$C,0)),IF(ISERROR(MATCH($A489,英雄信息!$D:$D,0)),IF(ISERROR(MATCH($A489,英雄信息!$E:$E,0)),MATCH($A489,英雄信息!$F:$F,0),MATCH($A489,英雄信息!$E:$E,0)),MATCH($A489,英雄信息!$D:$D,0)),MATCH($A489,英雄信息!$C:$C,0))-1,13)</f>
        <v>空手道学员</v>
      </c>
      <c r="L489" t="str">
        <f>IF(E489=0,"",VLOOKUP(E489,英雄信息!$A:$B,2,0))</f>
        <v>乌马洪</v>
      </c>
      <c r="M489" t="str">
        <f>IF(F489=0,"",VLOOKUP(F489,英雄信息!$A:$B,2,0))</f>
        <v>赤鼻</v>
      </c>
      <c r="N489" t="str">
        <f>IF(G489=0,"",VLOOKUP(G489,英雄信息!$A:$B,2,0))</f>
        <v/>
      </c>
      <c r="O489" t="str">
        <f>IF(H489=0,"",VLOOKUP(H489,英雄信息!$A:$B,2,0))</f>
        <v/>
      </c>
      <c r="Q489" t="str">
        <f t="shared" si="7"/>
        <v>与乌马洪、赤鼻一起上阵，生命提高16%</v>
      </c>
    </row>
    <row r="490" spans="1:17">
      <c r="A490" s="1">
        <v>4010023</v>
      </c>
      <c r="B490" s="2" t="s">
        <v>878</v>
      </c>
      <c r="C490" s="2">
        <v>0</v>
      </c>
      <c r="D490" s="2">
        <v>1</v>
      </c>
      <c r="E490" s="2">
        <v>40100</v>
      </c>
      <c r="F490" s="2">
        <v>30364</v>
      </c>
      <c r="G490" s="2">
        <v>0</v>
      </c>
      <c r="H490" s="2">
        <v>0</v>
      </c>
      <c r="I490" s="2" t="s">
        <v>1550</v>
      </c>
      <c r="K490" s="43" t="str">
        <f>INDEX(英雄信息!$C$3:$O$5266,IF(ISERROR(MATCH($A490,英雄信息!$C:$C,0)),IF(ISERROR(MATCH($A490,英雄信息!$D:$D,0)),IF(ISERROR(MATCH($A490,英雄信息!$E:$E,0)),MATCH($A490,英雄信息!$F:$F,0),MATCH($A490,英雄信息!$E:$E,0)),MATCH($A490,英雄信息!$D:$D,0)),MATCH($A490,英雄信息!$C:$C,0))-1,13)</f>
        <v>赤鼻</v>
      </c>
      <c r="L490" t="str">
        <f>IF(E490=0,"",VLOOKUP(E490,英雄信息!$A:$B,2,0))</f>
        <v>乌马洪</v>
      </c>
      <c r="M490" t="str">
        <f>IF(F490=0,"",VLOOKUP(F490,英雄信息!$A:$B,2,0))</f>
        <v>一段弟子</v>
      </c>
      <c r="N490" t="str">
        <f>IF(G490=0,"",VLOOKUP(G490,英雄信息!$A:$B,2,0))</f>
        <v/>
      </c>
      <c r="O490" t="str">
        <f>IF(H490=0,"",VLOOKUP(H490,英雄信息!$A:$B,2,0))</f>
        <v/>
      </c>
      <c r="Q490" t="str">
        <f t="shared" si="7"/>
        <v>与乌马洪、一段弟子一起上阵，生命提高16%</v>
      </c>
    </row>
    <row r="491" spans="1:17">
      <c r="A491" s="1">
        <v>4010031</v>
      </c>
      <c r="B491" s="2" t="s">
        <v>880</v>
      </c>
      <c r="C491" s="2">
        <v>0</v>
      </c>
      <c r="D491" s="2">
        <v>1</v>
      </c>
      <c r="E491" s="2">
        <v>40111</v>
      </c>
      <c r="F491" s="2">
        <v>0</v>
      </c>
      <c r="G491" s="2">
        <v>0</v>
      </c>
      <c r="H491" s="2">
        <v>0</v>
      </c>
      <c r="I491" s="2" t="s">
        <v>881</v>
      </c>
      <c r="K491" s="43" t="str">
        <f>INDEX(英雄信息!$C$3:$O$5266,IF(ISERROR(MATCH($A491,英雄信息!$C:$C,0)),IF(ISERROR(MATCH($A491,英雄信息!$D:$D,0)),IF(ISERROR(MATCH($A491,英雄信息!$E:$E,0)),MATCH($A491,英雄信息!$F:$F,0),MATCH($A491,英雄信息!$E:$E,0)),MATCH($A491,英雄信息!$D:$D,0)),MATCH($A491,英雄信息!$C:$C,0))-1,13)</f>
        <v>乌马洪</v>
      </c>
      <c r="L491" t="str">
        <f>IF(E491=0,"",VLOOKUP(E491,英雄信息!$A:$B,2,0))</f>
        <v>海比空格</v>
      </c>
      <c r="M491" t="str">
        <f>IF(F491=0,"",VLOOKUP(F491,英雄信息!$A:$B,2,0))</f>
        <v/>
      </c>
      <c r="N491" t="str">
        <f>IF(G491=0,"",VLOOKUP(G491,英雄信息!$A:$B,2,0))</f>
        <v/>
      </c>
      <c r="O491" t="str">
        <f>IF(H491=0,"",VLOOKUP(H491,英雄信息!$A:$B,2,0))</f>
        <v/>
      </c>
      <c r="Q491" t="str">
        <f t="shared" si="7"/>
        <v>与海比空格一起上阵，攻击提高16%</v>
      </c>
    </row>
    <row r="492" spans="1:17">
      <c r="A492" s="1">
        <v>4010032</v>
      </c>
      <c r="B492" s="2" t="s">
        <v>880</v>
      </c>
      <c r="C492" s="2">
        <v>0</v>
      </c>
      <c r="D492" s="2">
        <v>1</v>
      </c>
      <c r="E492" s="2">
        <v>40100</v>
      </c>
      <c r="F492" s="2">
        <v>0</v>
      </c>
      <c r="G492" s="2">
        <v>0</v>
      </c>
      <c r="H492" s="2">
        <v>0</v>
      </c>
      <c r="I492" s="2" t="s">
        <v>877</v>
      </c>
      <c r="K492" s="43" t="str">
        <f>INDEX(英雄信息!$C$3:$O$5266,IF(ISERROR(MATCH($A492,英雄信息!$C:$C,0)),IF(ISERROR(MATCH($A492,英雄信息!$D:$D,0)),IF(ISERROR(MATCH($A492,英雄信息!$E:$E,0)),MATCH($A492,英雄信息!$F:$F,0),MATCH($A492,英雄信息!$E:$E,0)),MATCH($A492,英雄信息!$D:$D,0)),MATCH($A492,英雄信息!$C:$C,0))-1,13)</f>
        <v>海比空格</v>
      </c>
      <c r="L492" t="str">
        <f>IF(E492=0,"",VLOOKUP(E492,英雄信息!$A:$B,2,0))</f>
        <v>乌马洪</v>
      </c>
      <c r="M492" t="str">
        <f>IF(F492=0,"",VLOOKUP(F492,英雄信息!$A:$B,2,0))</f>
        <v/>
      </c>
      <c r="N492" t="str">
        <f>IF(G492=0,"",VLOOKUP(G492,英雄信息!$A:$B,2,0))</f>
        <v/>
      </c>
      <c r="O492" t="str">
        <f>IF(H492=0,"",VLOOKUP(H492,英雄信息!$A:$B,2,0))</f>
        <v/>
      </c>
      <c r="Q492" t="str">
        <f t="shared" si="7"/>
        <v>与乌马洪一起上阵，攻击提高16%</v>
      </c>
    </row>
    <row r="493" spans="1:17">
      <c r="A493" s="1">
        <v>4011111</v>
      </c>
      <c r="B493" s="2" t="s">
        <v>882</v>
      </c>
      <c r="C493" s="2">
        <v>0</v>
      </c>
      <c r="D493" s="2">
        <v>1</v>
      </c>
      <c r="E493" s="2">
        <v>40122</v>
      </c>
      <c r="F493" s="2">
        <v>0</v>
      </c>
      <c r="G493" s="2">
        <v>0</v>
      </c>
      <c r="H493" s="2">
        <v>0</v>
      </c>
      <c r="I493" s="2" t="s">
        <v>765</v>
      </c>
      <c r="K493" s="43" t="str">
        <f>INDEX(英雄信息!$C$3:$O$5266,IF(ISERROR(MATCH($A493,英雄信息!$C:$C,0)),IF(ISERROR(MATCH($A493,英雄信息!$D:$D,0)),IF(ISERROR(MATCH($A493,英雄信息!$E:$E,0)),MATCH($A493,英雄信息!$F:$F,0),MATCH($A493,英雄信息!$E:$E,0)),MATCH($A493,英雄信息!$D:$D,0)),MATCH($A493,英雄信息!$C:$C,0))-1,13)</f>
        <v>海比空格</v>
      </c>
      <c r="L493" t="str">
        <f>IF(E493=0,"",VLOOKUP(E493,英雄信息!$A:$B,2,0))</f>
        <v>快拳侠</v>
      </c>
      <c r="M493" t="str">
        <f>IF(F493=0,"",VLOOKUP(F493,英雄信息!$A:$B,2,0))</f>
        <v/>
      </c>
      <c r="N493" t="str">
        <f>IF(G493=0,"",VLOOKUP(G493,英雄信息!$A:$B,2,0))</f>
        <v/>
      </c>
      <c r="O493" t="str">
        <f>IF(H493=0,"",VLOOKUP(H493,英雄信息!$A:$B,2,0))</f>
        <v/>
      </c>
      <c r="Q493" t="str">
        <f t="shared" si="7"/>
        <v>与快拳侠一起上阵，攻击提高16%</v>
      </c>
    </row>
    <row r="494" spans="1:17">
      <c r="A494" s="1">
        <v>4011112</v>
      </c>
      <c r="B494" s="2" t="s">
        <v>882</v>
      </c>
      <c r="C494" s="2">
        <v>0</v>
      </c>
      <c r="D494" s="2">
        <v>1</v>
      </c>
      <c r="E494" s="2">
        <v>40111</v>
      </c>
      <c r="F494" s="2">
        <v>0</v>
      </c>
      <c r="G494" s="2">
        <v>0</v>
      </c>
      <c r="H494" s="2">
        <v>0</v>
      </c>
      <c r="I494" s="2" t="s">
        <v>881</v>
      </c>
      <c r="K494" s="43" t="str">
        <f>INDEX(英雄信息!$C$3:$O$5266,IF(ISERROR(MATCH($A494,英雄信息!$C:$C,0)),IF(ISERROR(MATCH($A494,英雄信息!$D:$D,0)),IF(ISERROR(MATCH($A494,英雄信息!$E:$E,0)),MATCH($A494,英雄信息!$F:$F,0),MATCH($A494,英雄信息!$E:$E,0)),MATCH($A494,英雄信息!$D:$D,0)),MATCH($A494,英雄信息!$C:$C,0))-1,13)</f>
        <v>快拳侠</v>
      </c>
      <c r="L494" t="str">
        <f>IF(E494=0,"",VLOOKUP(E494,英雄信息!$A:$B,2,0))</f>
        <v>海比空格</v>
      </c>
      <c r="M494" t="str">
        <f>IF(F494=0,"",VLOOKUP(F494,英雄信息!$A:$B,2,0))</f>
        <v/>
      </c>
      <c r="N494" t="str">
        <f>IF(G494=0,"",VLOOKUP(G494,英雄信息!$A:$B,2,0))</f>
        <v/>
      </c>
      <c r="O494" t="str">
        <f>IF(H494=0,"",VLOOKUP(H494,英雄信息!$A:$B,2,0))</f>
        <v/>
      </c>
      <c r="Q494" t="str">
        <f t="shared" si="7"/>
        <v>与海比空格一起上阵，攻击提高16%</v>
      </c>
    </row>
    <row r="495" spans="1:17">
      <c r="A495" s="1">
        <v>4012211</v>
      </c>
      <c r="B495" s="2" t="s">
        <v>883</v>
      </c>
      <c r="C495" s="2">
        <v>0</v>
      </c>
      <c r="D495" s="2">
        <v>1</v>
      </c>
      <c r="E495" s="2">
        <v>10298</v>
      </c>
      <c r="F495" s="2">
        <v>0</v>
      </c>
      <c r="G495" s="2">
        <v>0</v>
      </c>
      <c r="H495" s="2">
        <v>0</v>
      </c>
      <c r="I495" s="2" t="s">
        <v>884</v>
      </c>
      <c r="K495" s="43" t="str">
        <f>INDEX(英雄信息!$C$3:$O$5266,IF(ISERROR(MATCH($A495,英雄信息!$C:$C,0)),IF(ISERROR(MATCH($A495,英雄信息!$D:$D,0)),IF(ISERROR(MATCH($A495,英雄信息!$E:$E,0)),MATCH($A495,英雄信息!$F:$F,0),MATCH($A495,英雄信息!$E:$E,0)),MATCH($A495,英雄信息!$D:$D,0)),MATCH($A495,英雄信息!$C:$C,0))-1,13)</f>
        <v>快拳侠</v>
      </c>
      <c r="L495" t="str">
        <f>IF(E495=0,"",VLOOKUP(E495,英雄信息!$A:$B,2,0))</f>
        <v>章鱼怪</v>
      </c>
      <c r="M495" t="str">
        <f>IF(F495=0,"",VLOOKUP(F495,英雄信息!$A:$B,2,0))</f>
        <v/>
      </c>
      <c r="N495" t="str">
        <f>IF(G495=0,"",VLOOKUP(G495,英雄信息!$A:$B,2,0))</f>
        <v/>
      </c>
      <c r="O495" t="str">
        <f>IF(H495=0,"",VLOOKUP(H495,英雄信息!$A:$B,2,0))</f>
        <v/>
      </c>
      <c r="Q495" t="str">
        <f t="shared" si="7"/>
        <v>与章鱼怪一起上阵，生命提高15%</v>
      </c>
    </row>
    <row r="496" spans="1:17">
      <c r="A496" s="1">
        <v>4012212</v>
      </c>
      <c r="B496" s="2" t="s">
        <v>883</v>
      </c>
      <c r="C496" s="2">
        <v>0</v>
      </c>
      <c r="D496" s="2">
        <v>1</v>
      </c>
      <c r="E496" s="2">
        <v>40122</v>
      </c>
      <c r="F496" s="2">
        <v>0</v>
      </c>
      <c r="G496" s="2">
        <v>0</v>
      </c>
      <c r="H496" s="2">
        <v>0</v>
      </c>
      <c r="I496" s="2" t="s">
        <v>885</v>
      </c>
      <c r="K496" s="43" t="str">
        <f>INDEX(英雄信息!$C$3:$O$5266,IF(ISERROR(MATCH($A496,英雄信息!$C:$C,0)),IF(ISERROR(MATCH($A496,英雄信息!$D:$D,0)),IF(ISERROR(MATCH($A496,英雄信息!$E:$E,0)),MATCH($A496,英雄信息!$F:$F,0),MATCH($A496,英雄信息!$E:$E,0)),MATCH($A496,英雄信息!$D:$D,0)),MATCH($A496,英雄信息!$C:$C,0))-1,13)</f>
        <v>章鱼怪</v>
      </c>
      <c r="L496" t="str">
        <f>IF(E496=0,"",VLOOKUP(E496,英雄信息!$A:$B,2,0))</f>
        <v>快拳侠</v>
      </c>
      <c r="M496" t="str">
        <f>IF(F496=0,"",VLOOKUP(F496,英雄信息!$A:$B,2,0))</f>
        <v/>
      </c>
      <c r="N496" t="str">
        <f>IF(G496=0,"",VLOOKUP(G496,英雄信息!$A:$B,2,0))</f>
        <v/>
      </c>
      <c r="O496" t="str">
        <f>IF(H496=0,"",VLOOKUP(H496,英雄信息!$A:$B,2,0))</f>
        <v/>
      </c>
      <c r="Q496" t="str">
        <f t="shared" si="7"/>
        <v>与快拳侠一起上阵，生命提高15%</v>
      </c>
    </row>
    <row r="497" spans="1:17">
      <c r="A497" s="1">
        <v>4013311</v>
      </c>
      <c r="B497" s="2" t="s">
        <v>886</v>
      </c>
      <c r="C497" s="2">
        <v>0</v>
      </c>
      <c r="D497" s="2">
        <v>1</v>
      </c>
      <c r="E497" s="2">
        <v>40166</v>
      </c>
      <c r="F497" s="2">
        <v>0</v>
      </c>
      <c r="G497" s="2">
        <v>0</v>
      </c>
      <c r="H497" s="2">
        <v>0</v>
      </c>
      <c r="I497" s="2" t="s">
        <v>887</v>
      </c>
      <c r="K497" s="43" t="str">
        <f>INDEX(英雄信息!$C$3:$O$5266,IF(ISERROR(MATCH($A497,英雄信息!$C:$C,0)),IF(ISERROR(MATCH($A497,英雄信息!$D:$D,0)),IF(ISERROR(MATCH($A497,英雄信息!$E:$E,0)),MATCH($A497,英雄信息!$F:$F,0),MATCH($A497,英雄信息!$E:$E,0)),MATCH($A497,英雄信息!$D:$D,0)),MATCH($A497,英雄信息!$C:$C,0))-1,13)</f>
        <v>万年蝉成虫</v>
      </c>
      <c r="L497" t="str">
        <f>IF(E497=0,"",VLOOKUP(E497,英雄信息!$A:$B,2,0))</f>
        <v>蜈蚣长老</v>
      </c>
      <c r="M497" t="str">
        <f>IF(F497=0,"",VLOOKUP(F497,英雄信息!$A:$B,2,0))</f>
        <v/>
      </c>
      <c r="N497" t="str">
        <f>IF(G497=0,"",VLOOKUP(G497,英雄信息!$A:$B,2,0))</f>
        <v/>
      </c>
      <c r="O497" t="str">
        <f>IF(H497=0,"",VLOOKUP(H497,英雄信息!$A:$B,2,0))</f>
        <v/>
      </c>
      <c r="Q497" t="str">
        <f t="shared" si="7"/>
        <v>与蜈蚣长老一起上阵，攻击提高18%</v>
      </c>
    </row>
    <row r="498" spans="1:17">
      <c r="A498" s="1">
        <v>4013312</v>
      </c>
      <c r="B498" s="2" t="s">
        <v>886</v>
      </c>
      <c r="C498" s="2">
        <v>0</v>
      </c>
      <c r="D498" s="2">
        <v>1</v>
      </c>
      <c r="E498" s="2">
        <v>40133</v>
      </c>
      <c r="F498" s="2">
        <v>0</v>
      </c>
      <c r="G498" s="2">
        <v>0</v>
      </c>
      <c r="H498" s="2">
        <v>0</v>
      </c>
      <c r="I498" s="2" t="s">
        <v>888</v>
      </c>
      <c r="K498" s="43" t="str">
        <f>INDEX(英雄信息!$C$3:$O$5266,IF(ISERROR(MATCH($A498,英雄信息!$C:$C,0)),IF(ISERROR(MATCH($A498,英雄信息!$D:$D,0)),IF(ISERROR(MATCH($A498,英雄信息!$E:$E,0)),MATCH($A498,英雄信息!$F:$F,0),MATCH($A498,英雄信息!$E:$E,0)),MATCH($A498,英雄信息!$D:$D,0)),MATCH($A498,英雄信息!$C:$C,0))-1,13)</f>
        <v>蜈蚣长老</v>
      </c>
      <c r="L498" t="str">
        <f>IF(E498=0,"",VLOOKUP(E498,英雄信息!$A:$B,2,0))</f>
        <v>万年蝉成虫</v>
      </c>
      <c r="M498" t="str">
        <f>IF(F498=0,"",VLOOKUP(F498,英雄信息!$A:$B,2,0))</f>
        <v/>
      </c>
      <c r="N498" t="str">
        <f>IF(G498=0,"",VLOOKUP(G498,英雄信息!$A:$B,2,0))</f>
        <v/>
      </c>
      <c r="O498" t="str">
        <f>IF(H498=0,"",VLOOKUP(H498,英雄信息!$A:$B,2,0))</f>
        <v/>
      </c>
      <c r="Q498" t="str">
        <f t="shared" si="7"/>
        <v>与万年蝉成虫一起上阵，攻击提高18%</v>
      </c>
    </row>
    <row r="499" spans="1:17">
      <c r="A499" s="1">
        <v>4013321</v>
      </c>
      <c r="B499" s="2" t="s">
        <v>889</v>
      </c>
      <c r="C499" s="2">
        <v>0</v>
      </c>
      <c r="D499" s="2">
        <v>1</v>
      </c>
      <c r="E499" s="2">
        <v>40155</v>
      </c>
      <c r="F499" s="2">
        <v>0</v>
      </c>
      <c r="G499" s="2">
        <v>0</v>
      </c>
      <c r="H499" s="2">
        <v>0</v>
      </c>
      <c r="I499" s="2" t="s">
        <v>534</v>
      </c>
      <c r="K499" s="43" t="str">
        <f>INDEX(英雄信息!$C$3:$O$5266,IF(ISERROR(MATCH($A499,英雄信息!$C:$C,0)),IF(ISERROR(MATCH($A499,英雄信息!$D:$D,0)),IF(ISERROR(MATCH($A499,英雄信息!$E:$E,0)),MATCH($A499,英雄信息!$F:$F,0),MATCH($A499,英雄信息!$E:$E,0)),MATCH($A499,英雄信息!$D:$D,0)),MATCH($A499,英雄信息!$C:$C,0))-1,13)</f>
        <v>万年蝉成虫</v>
      </c>
      <c r="L499" t="str">
        <f>IF(E499=0,"",VLOOKUP(E499,英雄信息!$A:$B,2,0))</f>
        <v>古力斯尼亚</v>
      </c>
      <c r="M499" t="str">
        <f>IF(F499=0,"",VLOOKUP(F499,英雄信息!$A:$B,2,0))</f>
        <v/>
      </c>
      <c r="N499" t="str">
        <f>IF(G499=0,"",VLOOKUP(G499,英雄信息!$A:$B,2,0))</f>
        <v/>
      </c>
      <c r="O499" t="str">
        <f>IF(H499=0,"",VLOOKUP(H499,英雄信息!$A:$B,2,0))</f>
        <v/>
      </c>
      <c r="Q499" t="str">
        <f t="shared" si="7"/>
        <v>与古力斯尼亚一起上阵，生命提高18%</v>
      </c>
    </row>
    <row r="500" spans="1:17">
      <c r="A500" s="1">
        <v>4013322</v>
      </c>
      <c r="B500" s="2" t="s">
        <v>890</v>
      </c>
      <c r="C500" s="2">
        <v>0</v>
      </c>
      <c r="D500" s="2">
        <v>1</v>
      </c>
      <c r="E500" s="2">
        <v>20045</v>
      </c>
      <c r="F500" s="2">
        <v>0</v>
      </c>
      <c r="G500" s="2">
        <v>0</v>
      </c>
      <c r="H500" s="2">
        <v>0</v>
      </c>
      <c r="I500" s="2" t="s">
        <v>328</v>
      </c>
      <c r="K500" s="43" t="str">
        <f>INDEX(英雄信息!$C$3:$O$5266,IF(ISERROR(MATCH($A500,英雄信息!$C:$C,0)),IF(ISERROR(MATCH($A500,英雄信息!$D:$D,0)),IF(ISERROR(MATCH($A500,英雄信息!$E:$E,0)),MATCH($A500,英雄信息!$F:$F,0),MATCH($A500,英雄信息!$E:$E,0)),MATCH($A500,英雄信息!$D:$D,0)),MATCH($A500,英雄信息!$C:$C,0))-1,13)</f>
        <v>猪神</v>
      </c>
      <c r="L500" t="str">
        <f>IF(E500=0,"",VLOOKUP(E500,英雄信息!$A:$B,2,0))</f>
        <v>背心尊者</v>
      </c>
      <c r="M500" t="str">
        <f>IF(F500=0,"",VLOOKUP(F500,英雄信息!$A:$B,2,0))</f>
        <v/>
      </c>
      <c r="N500" t="str">
        <f>IF(G500=0,"",VLOOKUP(G500,英雄信息!$A:$B,2,0))</f>
        <v/>
      </c>
      <c r="O500" t="str">
        <f>IF(H500=0,"",VLOOKUP(H500,英雄信息!$A:$B,2,0))</f>
        <v/>
      </c>
      <c r="Q500" t="str">
        <f t="shared" si="7"/>
        <v>与背心尊者一起上阵，生命提高18%</v>
      </c>
    </row>
    <row r="501" spans="1:17">
      <c r="A501" s="1">
        <v>4013331</v>
      </c>
      <c r="B501" s="2" t="s">
        <v>891</v>
      </c>
      <c r="C501" s="2">
        <v>0</v>
      </c>
      <c r="D501" s="2">
        <v>1</v>
      </c>
      <c r="E501" s="2">
        <v>40144</v>
      </c>
      <c r="F501" s="2">
        <v>0</v>
      </c>
      <c r="G501" s="2">
        <v>0</v>
      </c>
      <c r="H501" s="2">
        <v>0</v>
      </c>
      <c r="I501" s="2" t="s">
        <v>896</v>
      </c>
      <c r="K501" s="43" t="str">
        <f>INDEX(英雄信息!$C$3:$O$5266,IF(ISERROR(MATCH($A501,英雄信息!$C:$C,0)),IF(ISERROR(MATCH($A501,英雄信息!$D:$D,0)),IF(ISERROR(MATCH($A501,英雄信息!$E:$E,0)),MATCH($A501,英雄信息!$F:$F,0),MATCH($A501,英雄信息!$E:$E,0)),MATCH($A501,英雄信息!$D:$D,0)),MATCH($A501,英雄信息!$C:$C,0))-1,13)</f>
        <v>万年蝉成虫</v>
      </c>
      <c r="L501" t="str">
        <f>IF(E501=0,"",VLOOKUP(E501,英雄信息!$A:$B,2,0))</f>
        <v>变异巨人</v>
      </c>
      <c r="M501" t="str">
        <f>IF(F501=0,"",VLOOKUP(F501,英雄信息!$A:$B,2,0))</f>
        <v/>
      </c>
      <c r="N501" t="str">
        <f>IF(G501=0,"",VLOOKUP(G501,英雄信息!$A:$B,2,0))</f>
        <v/>
      </c>
      <c r="O501" t="str">
        <f>IF(H501=0,"",VLOOKUP(H501,英雄信息!$A:$B,2,0))</f>
        <v/>
      </c>
      <c r="Q501" t="str">
        <f t="shared" si="7"/>
        <v>与变异巨人一起上阵，攻击提高18%</v>
      </c>
    </row>
    <row r="502" spans="1:17">
      <c r="A502" s="1">
        <v>4013332</v>
      </c>
      <c r="B502" s="2" t="s">
        <v>892</v>
      </c>
      <c r="C502" s="2">
        <v>0</v>
      </c>
      <c r="D502" s="2">
        <v>1</v>
      </c>
      <c r="E502" s="2">
        <v>30012</v>
      </c>
      <c r="F502" s="2">
        <v>0</v>
      </c>
      <c r="G502" s="2">
        <v>0</v>
      </c>
      <c r="H502" s="2">
        <v>0</v>
      </c>
      <c r="I502" s="2" t="s">
        <v>698</v>
      </c>
      <c r="K502" s="43" t="str">
        <f>INDEX(英雄信息!$C$3:$O$5266,IF(ISERROR(MATCH($A502,英雄信息!$C:$C,0)),IF(ISERROR(MATCH($A502,英雄信息!$D:$D,0)),IF(ISERROR(MATCH($A502,英雄信息!$E:$E,0)),MATCH($A502,英雄信息!$F:$F,0),MATCH($A502,英雄信息!$E:$E,0)),MATCH($A502,英雄信息!$D:$D,0)),MATCH($A502,英雄信息!$C:$C,0))-1,13)</f>
        <v>驱动骑士</v>
      </c>
      <c r="L502" t="str">
        <f>IF(E502=0,"",VLOOKUP(E502,英雄信息!$A:$B,2,0))</f>
        <v>蚊女王</v>
      </c>
      <c r="M502" t="str">
        <f>IF(F502=0,"",VLOOKUP(F502,英雄信息!$A:$B,2,0))</f>
        <v/>
      </c>
      <c r="N502" t="str">
        <f>IF(G502=0,"",VLOOKUP(G502,英雄信息!$A:$B,2,0))</f>
        <v/>
      </c>
      <c r="O502" t="str">
        <f>IF(H502=0,"",VLOOKUP(H502,英雄信息!$A:$B,2,0))</f>
        <v/>
      </c>
      <c r="Q502" t="str">
        <f t="shared" si="7"/>
        <v>与蚊女王一起上阵，攻击提高18%</v>
      </c>
    </row>
    <row r="503" spans="1:17">
      <c r="A503" s="1">
        <v>4014411</v>
      </c>
      <c r="B503" s="2" t="s">
        <v>893</v>
      </c>
      <c r="C503" s="2">
        <v>0</v>
      </c>
      <c r="D503" s="2">
        <v>1</v>
      </c>
      <c r="E503" s="2">
        <v>40155</v>
      </c>
      <c r="F503" s="2">
        <v>0</v>
      </c>
      <c r="G503" s="2">
        <v>0</v>
      </c>
      <c r="H503" s="2">
        <v>0</v>
      </c>
      <c r="I503" s="2" t="s">
        <v>894</v>
      </c>
      <c r="K503" s="43" t="str">
        <f>INDEX(英雄信息!$C$3:$O$5266,IF(ISERROR(MATCH($A503,英雄信息!$C:$C,0)),IF(ISERROR(MATCH($A503,英雄信息!$D:$D,0)),IF(ISERROR(MATCH($A503,英雄信息!$E:$E,0)),MATCH($A503,英雄信息!$F:$F,0),MATCH($A503,英雄信息!$E:$E,0)),MATCH($A503,英雄信息!$D:$D,0)),MATCH($A503,英雄信息!$C:$C,0))-1,13)</f>
        <v>变异巨人</v>
      </c>
      <c r="L503" t="str">
        <f>IF(E503=0,"",VLOOKUP(E503,英雄信息!$A:$B,2,0))</f>
        <v>古力斯尼亚</v>
      </c>
      <c r="M503" t="str">
        <f>IF(F503=0,"",VLOOKUP(F503,英雄信息!$A:$B,2,0))</f>
        <v/>
      </c>
      <c r="N503" t="str">
        <f>IF(G503=0,"",VLOOKUP(G503,英雄信息!$A:$B,2,0))</f>
        <v/>
      </c>
      <c r="O503" t="str">
        <f>IF(H503=0,"",VLOOKUP(H503,英雄信息!$A:$B,2,0))</f>
        <v/>
      </c>
      <c r="Q503" t="str">
        <f t="shared" si="7"/>
        <v>与古力斯尼亚一起上阵，攻击提高18%</v>
      </c>
    </row>
    <row r="504" spans="1:17">
      <c r="A504" s="1">
        <v>4014412</v>
      </c>
      <c r="B504" s="2" t="s">
        <v>895</v>
      </c>
      <c r="C504" s="2">
        <v>0</v>
      </c>
      <c r="D504" s="2">
        <v>1</v>
      </c>
      <c r="E504" s="2">
        <v>40144</v>
      </c>
      <c r="F504" s="2">
        <v>0</v>
      </c>
      <c r="G504" s="2">
        <v>0</v>
      </c>
      <c r="H504" s="2">
        <v>0</v>
      </c>
      <c r="I504" s="2" t="s">
        <v>896</v>
      </c>
      <c r="K504" s="43" t="str">
        <f>INDEX(英雄信息!$C$3:$O$5266,IF(ISERROR(MATCH($A504,英雄信息!$C:$C,0)),IF(ISERROR(MATCH($A504,英雄信息!$D:$D,0)),IF(ISERROR(MATCH($A504,英雄信息!$E:$E,0)),MATCH($A504,英雄信息!$F:$F,0),MATCH($A504,英雄信息!$E:$E,0)),MATCH($A504,英雄信息!$D:$D,0)),MATCH($A504,英雄信息!$C:$C,0))-1,13)</f>
        <v>古力斯尼亚</v>
      </c>
      <c r="L504" t="str">
        <f>IF(E504=0,"",VLOOKUP(E504,英雄信息!$A:$B,2,0))</f>
        <v>变异巨人</v>
      </c>
      <c r="M504" t="str">
        <f>IF(F504=0,"",VLOOKUP(F504,英雄信息!$A:$B,2,0))</f>
        <v/>
      </c>
      <c r="N504" t="str">
        <f>IF(G504=0,"",VLOOKUP(G504,英雄信息!$A:$B,2,0))</f>
        <v/>
      </c>
      <c r="O504" t="str">
        <f>IF(H504=0,"",VLOOKUP(H504,英雄信息!$A:$B,2,0))</f>
        <v/>
      </c>
      <c r="Q504" t="str">
        <f t="shared" si="7"/>
        <v>与变异巨人一起上阵，攻击提高18%</v>
      </c>
    </row>
    <row r="505" spans="1:17">
      <c r="A505" s="1">
        <v>4015511</v>
      </c>
      <c r="B505" s="2" t="s">
        <v>897</v>
      </c>
      <c r="C505" s="2">
        <v>0</v>
      </c>
      <c r="D505" s="2">
        <v>1</v>
      </c>
      <c r="E505" s="2">
        <v>40122</v>
      </c>
      <c r="F505" s="2">
        <v>0</v>
      </c>
      <c r="G505" s="2">
        <v>0</v>
      </c>
      <c r="H505" s="2">
        <v>0</v>
      </c>
      <c r="I505" s="2" t="s">
        <v>898</v>
      </c>
      <c r="K505" s="43" t="str">
        <f>INDEX(英雄信息!$C$3:$O$5266,IF(ISERROR(MATCH($A505,英雄信息!$C:$C,0)),IF(ISERROR(MATCH($A505,英雄信息!$D:$D,0)),IF(ISERROR(MATCH($A505,英雄信息!$E:$E,0)),MATCH($A505,英雄信息!$F:$F,0),MATCH($A505,英雄信息!$E:$E,0)),MATCH($A505,英雄信息!$D:$D,0)),MATCH($A505,英雄信息!$C:$C,0))-1,13)</f>
        <v>古力斯尼亚</v>
      </c>
      <c r="L505" t="str">
        <f>IF(E505=0,"",VLOOKUP(E505,英雄信息!$A:$B,2,0))</f>
        <v>快拳侠</v>
      </c>
      <c r="M505" t="str">
        <f>IF(F505=0,"",VLOOKUP(F505,英雄信息!$A:$B,2,0))</f>
        <v/>
      </c>
      <c r="N505" t="str">
        <f>IF(G505=0,"",VLOOKUP(G505,英雄信息!$A:$B,2,0))</f>
        <v/>
      </c>
      <c r="O505" t="str">
        <f>IF(H505=0,"",VLOOKUP(H505,英雄信息!$A:$B,2,0))</f>
        <v/>
      </c>
      <c r="Q505" t="str">
        <f t="shared" si="7"/>
        <v>与快拳侠一起上阵，生命提高17%</v>
      </c>
    </row>
    <row r="506" spans="1:17">
      <c r="A506" s="1">
        <v>4015512</v>
      </c>
      <c r="B506" s="2" t="s">
        <v>897</v>
      </c>
      <c r="C506" s="2">
        <v>0</v>
      </c>
      <c r="D506" s="2">
        <v>1</v>
      </c>
      <c r="E506" s="2">
        <v>40155</v>
      </c>
      <c r="F506" s="2">
        <v>0</v>
      </c>
      <c r="G506" s="2">
        <v>0</v>
      </c>
      <c r="H506" s="2">
        <v>0</v>
      </c>
      <c r="I506" s="2" t="s">
        <v>899</v>
      </c>
      <c r="K506" s="43" t="str">
        <f>INDEX(英雄信息!$C$3:$O$5266,IF(ISERROR(MATCH($A506,英雄信息!$C:$C,0)),IF(ISERROR(MATCH($A506,英雄信息!$D:$D,0)),IF(ISERROR(MATCH($A506,英雄信息!$E:$E,0)),MATCH($A506,英雄信息!$F:$F,0),MATCH($A506,英雄信息!$E:$E,0)),MATCH($A506,英雄信息!$D:$D,0)),MATCH($A506,英雄信息!$C:$C,0))-1,13)</f>
        <v>快拳侠</v>
      </c>
      <c r="L506" t="str">
        <f>IF(E506=0,"",VLOOKUP(E506,英雄信息!$A:$B,2,0))</f>
        <v>古力斯尼亚</v>
      </c>
      <c r="M506" t="str">
        <f>IF(F506=0,"",VLOOKUP(F506,英雄信息!$A:$B,2,0))</f>
        <v/>
      </c>
      <c r="N506" t="str">
        <f>IF(G506=0,"",VLOOKUP(G506,英雄信息!$A:$B,2,0))</f>
        <v/>
      </c>
      <c r="O506" t="str">
        <f>IF(H506=0,"",VLOOKUP(H506,英雄信息!$A:$B,2,0))</f>
        <v/>
      </c>
      <c r="Q506" t="str">
        <f t="shared" si="7"/>
        <v>与古力斯尼亚一起上阵，生命提高17%</v>
      </c>
    </row>
    <row r="507" spans="1:17">
      <c r="A507" s="1">
        <v>4017711</v>
      </c>
      <c r="B507" s="2" t="s">
        <v>900</v>
      </c>
      <c r="C507" s="2">
        <v>0</v>
      </c>
      <c r="D507" s="2">
        <v>1</v>
      </c>
      <c r="E507" s="2">
        <v>30067</v>
      </c>
      <c r="F507" s="2">
        <v>0</v>
      </c>
      <c r="G507" s="2">
        <v>0</v>
      </c>
      <c r="H507" s="2">
        <v>0</v>
      </c>
      <c r="I507" s="2" t="s">
        <v>319</v>
      </c>
      <c r="K507" s="43" t="str">
        <f>INDEX(英雄信息!$C$3:$O$5266,IF(ISERROR(MATCH($A507,英雄信息!$C:$C,0)),IF(ISERROR(MATCH($A507,英雄信息!$D:$D,0)),IF(ISERROR(MATCH($A507,英雄信息!$E:$E,0)),MATCH($A507,英雄信息!$F:$F,0),MATCH($A507,英雄信息!$E:$E,0)),MATCH($A507,英雄信息!$D:$D,0)),MATCH($A507,英雄信息!$C:$C,0))-1,13)</f>
        <v>银色獠牙</v>
      </c>
      <c r="L507" t="str">
        <f>IF(E507=0,"",VLOOKUP(E507,英雄信息!$A:$B,2,0))</f>
        <v>原子武士</v>
      </c>
      <c r="M507" t="str">
        <f>IF(F507=0,"",VLOOKUP(F507,英雄信息!$A:$B,2,0))</f>
        <v/>
      </c>
      <c r="N507" t="str">
        <f>IF(G507=0,"",VLOOKUP(G507,英雄信息!$A:$B,2,0))</f>
        <v/>
      </c>
      <c r="O507" t="str">
        <f>IF(H507=0,"",VLOOKUP(H507,英雄信息!$A:$B,2,0))</f>
        <v/>
      </c>
      <c r="Q507" t="str">
        <f t="shared" si="7"/>
        <v>与原子武士一起上阵，生命提高18%</v>
      </c>
    </row>
    <row r="508" spans="1:17">
      <c r="A508" s="1">
        <v>4017712</v>
      </c>
      <c r="B508" s="2" t="s">
        <v>900</v>
      </c>
      <c r="C508" s="2">
        <v>0</v>
      </c>
      <c r="D508" s="2">
        <v>1</v>
      </c>
      <c r="E508" s="2">
        <v>30144</v>
      </c>
      <c r="F508" s="2">
        <v>0</v>
      </c>
      <c r="G508" s="2">
        <v>0</v>
      </c>
      <c r="H508" s="2">
        <v>0</v>
      </c>
      <c r="I508" s="2" t="s">
        <v>1453</v>
      </c>
      <c r="K508" s="43" t="str">
        <f>INDEX(英雄信息!$C$3:$O$5266,IF(ISERROR(MATCH($A508,英雄信息!$C:$C,0)),IF(ISERROR(MATCH($A508,英雄信息!$D:$D,0)),IF(ISERROR(MATCH($A508,英雄信息!$E:$E,0)),MATCH($A508,英雄信息!$F:$F,0),MATCH($A508,英雄信息!$E:$E,0)),MATCH($A508,英雄信息!$D:$D,0)),MATCH($A508,英雄信息!$C:$C,0))-1,13)</f>
        <v>驱动骑士</v>
      </c>
      <c r="L508" t="str">
        <f>IF(E508=0,"",VLOOKUP(E508,英雄信息!$A:$B,2,0))</f>
        <v>童帝</v>
      </c>
      <c r="M508" t="str">
        <f>IF(F508=0,"",VLOOKUP(F508,英雄信息!$A:$B,2,0))</f>
        <v/>
      </c>
      <c r="N508" t="str">
        <f>IF(G508=0,"",VLOOKUP(G508,英雄信息!$A:$B,2,0))</f>
        <v/>
      </c>
      <c r="O508" t="str">
        <f>IF(H508=0,"",VLOOKUP(H508,英雄信息!$A:$B,2,0))</f>
        <v/>
      </c>
      <c r="Q508" t="str">
        <f t="shared" si="7"/>
        <v>与童帝一起上阵，生命提高18%</v>
      </c>
    </row>
    <row r="509" spans="1:17">
      <c r="A509" s="1">
        <v>4018811</v>
      </c>
      <c r="B509" s="2" t="s">
        <v>903</v>
      </c>
      <c r="C509" s="2">
        <v>0</v>
      </c>
      <c r="D509" s="2">
        <v>1</v>
      </c>
      <c r="E509" s="2">
        <v>40056</v>
      </c>
      <c r="F509" s="2">
        <v>0</v>
      </c>
      <c r="G509" s="2">
        <v>0</v>
      </c>
      <c r="H509" s="2">
        <v>0</v>
      </c>
      <c r="I509" s="2" t="s">
        <v>1454</v>
      </c>
      <c r="K509" s="43" t="str">
        <f>INDEX(英雄信息!$C$3:$O$5266,IF(ISERROR(MATCH($A509,英雄信息!$C:$C,0)),IF(ISERROR(MATCH($A509,英雄信息!$D:$D,0)),IF(ISERROR(MATCH($A509,英雄信息!$E:$E,0)),MATCH($A509,英雄信息!$F:$F,0),MATCH($A509,英雄信息!$E:$E,0)),MATCH($A509,英雄信息!$D:$D,0)),MATCH($A509,英雄信息!$C:$C,0))-1,13)</f>
        <v>驱动骑士</v>
      </c>
      <c r="L509" t="str">
        <f>IF(E509=0,"",VLOOKUP(E509,英雄信息!$A:$B,2,0))</f>
        <v>机神G4</v>
      </c>
      <c r="M509" t="str">
        <f>IF(F509=0,"",VLOOKUP(F509,英雄信息!$A:$B,2,0))</f>
        <v/>
      </c>
      <c r="N509" t="str">
        <f>IF(G509=0,"",VLOOKUP(G509,英雄信息!$A:$B,2,0))</f>
        <v/>
      </c>
      <c r="O509" t="str">
        <f>IF(H509=0,"",VLOOKUP(H509,英雄信息!$A:$B,2,0))</f>
        <v/>
      </c>
      <c r="Q509" t="str">
        <f t="shared" si="7"/>
        <v>与机神G4一起上阵，攻击提高18%</v>
      </c>
    </row>
    <row r="510" spans="1:17">
      <c r="A510" s="1">
        <v>4018812</v>
      </c>
      <c r="B510" s="2" t="s">
        <v>903</v>
      </c>
      <c r="C510" s="2">
        <v>0</v>
      </c>
      <c r="D510" s="2">
        <v>1</v>
      </c>
      <c r="E510" s="2">
        <v>40188</v>
      </c>
      <c r="F510" s="2">
        <v>0</v>
      </c>
      <c r="G510" s="2">
        <v>0</v>
      </c>
      <c r="H510" s="2">
        <v>0</v>
      </c>
      <c r="I510" s="2" t="s">
        <v>836</v>
      </c>
      <c r="K510" s="43" t="str">
        <f>INDEX(英雄信息!$C$3:$O$5266,IF(ISERROR(MATCH($A510,英雄信息!$C:$C,0)),IF(ISERROR(MATCH($A510,英雄信息!$D:$D,0)),IF(ISERROR(MATCH($A510,英雄信息!$E:$E,0)),MATCH($A510,英雄信息!$F:$F,0),MATCH($A510,英雄信息!$E:$E,0)),MATCH($A510,英雄信息!$D:$D,0)),MATCH($A510,英雄信息!$C:$C,0))-1,13)</f>
        <v>机神G4</v>
      </c>
      <c r="L510" t="str">
        <f>IF(E510=0,"",VLOOKUP(E510,英雄信息!$A:$B,2,0))</f>
        <v>驱动骑士</v>
      </c>
      <c r="M510" t="str">
        <f>IF(F510=0,"",VLOOKUP(F510,英雄信息!$A:$B,2,0))</f>
        <v/>
      </c>
      <c r="N510" t="str">
        <f>IF(G510=0,"",VLOOKUP(G510,英雄信息!$A:$B,2,0))</f>
        <v/>
      </c>
      <c r="O510" t="str">
        <f>IF(H510=0,"",VLOOKUP(H510,英雄信息!$A:$B,2,0))</f>
        <v/>
      </c>
      <c r="Q510" t="str">
        <f t="shared" si="7"/>
        <v>与驱动骑士一起上阵，攻击提高18%</v>
      </c>
    </row>
    <row r="511" spans="1:17">
      <c r="A511" s="1">
        <v>4018821</v>
      </c>
      <c r="B511" s="2" t="s">
        <v>904</v>
      </c>
      <c r="C511" s="2">
        <v>0</v>
      </c>
      <c r="D511" s="2">
        <v>1</v>
      </c>
      <c r="E511" s="2">
        <v>10111</v>
      </c>
      <c r="F511" s="2">
        <v>0</v>
      </c>
      <c r="G511" s="2">
        <v>0</v>
      </c>
      <c r="H511" s="2">
        <v>0</v>
      </c>
      <c r="I511" s="2" t="s">
        <v>1455</v>
      </c>
      <c r="K511" s="43" t="str">
        <f>INDEX(英雄信息!$C$3:$O$5266,IF(ISERROR(MATCH($A511,英雄信息!$C:$C,0)),IF(ISERROR(MATCH($A511,英雄信息!$D:$D,0)),IF(ISERROR(MATCH($A511,英雄信息!$E:$E,0)),MATCH($A511,英雄信息!$F:$F,0),MATCH($A511,英雄信息!$E:$E,0)),MATCH($A511,英雄信息!$D:$D,0)),MATCH($A511,英雄信息!$C:$C,0))-1,13)</f>
        <v>驱动骑士</v>
      </c>
      <c r="L511" t="str">
        <f>IF(E511=0,"",VLOOKUP(E511,英雄信息!$A:$B,2,0))</f>
        <v>格鲁甘修鲁</v>
      </c>
      <c r="M511" t="str">
        <f>IF(F511=0,"",VLOOKUP(F511,英雄信息!$A:$B,2,0))</f>
        <v/>
      </c>
      <c r="N511" t="str">
        <f>IF(G511=0,"",VLOOKUP(G511,英雄信息!$A:$B,2,0))</f>
        <v/>
      </c>
      <c r="O511" t="str">
        <f>IF(H511=0,"",VLOOKUP(H511,英雄信息!$A:$B,2,0))</f>
        <v/>
      </c>
      <c r="Q511" t="str">
        <f t="shared" si="7"/>
        <v>与格鲁甘修鲁一起上阵，生命提高18%</v>
      </c>
    </row>
    <row r="512" spans="1:17">
      <c r="A512" s="1">
        <v>4018822</v>
      </c>
      <c r="B512" s="2" t="s">
        <v>904</v>
      </c>
      <c r="C512" s="2">
        <v>0</v>
      </c>
      <c r="D512" s="2">
        <v>1</v>
      </c>
      <c r="E512" s="2">
        <v>20067</v>
      </c>
      <c r="F512" s="2">
        <v>0</v>
      </c>
      <c r="G512" s="2">
        <v>0</v>
      </c>
      <c r="H512" s="2">
        <v>0</v>
      </c>
      <c r="I512" s="2" t="s">
        <v>525</v>
      </c>
      <c r="K512" s="43" t="str">
        <f>INDEX(英雄信息!$C$3:$O$5266,IF(ISERROR(MATCH($A512,英雄信息!$C:$C,0)),IF(ISERROR(MATCH($A512,英雄信息!$D:$D,0)),IF(ISERROR(MATCH($A512,英雄信息!$E:$E,0)),MATCH($A512,英雄信息!$F:$F,0),MATCH($A512,英雄信息!$E:$E,0)),MATCH($A512,英雄信息!$D:$D,0)),MATCH($A512,英雄信息!$C:$C,0))-1,13)</f>
        <v>猪神</v>
      </c>
      <c r="L512" t="str">
        <f>IF(E512=0,"",VLOOKUP(E512,英雄信息!$A:$B,2,0))</f>
        <v>KING</v>
      </c>
      <c r="M512" t="str">
        <f>IF(F512=0,"",VLOOKUP(F512,英雄信息!$A:$B,2,0))</f>
        <v/>
      </c>
      <c r="N512" t="str">
        <f>IF(G512=0,"",VLOOKUP(G512,英雄信息!$A:$B,2,0))</f>
        <v/>
      </c>
      <c r="O512" t="str">
        <f>IF(H512=0,"",VLOOKUP(H512,英雄信息!$A:$B,2,0))</f>
        <v/>
      </c>
      <c r="Q512" t="str">
        <f t="shared" si="7"/>
        <v>与KING一起上阵，生命提高18%</v>
      </c>
    </row>
    <row r="513" spans="1:17">
      <c r="A513" s="1">
        <v>4019911</v>
      </c>
      <c r="B513" s="2" t="s">
        <v>905</v>
      </c>
      <c r="C513" s="2">
        <v>0</v>
      </c>
      <c r="D513" s="2">
        <v>1</v>
      </c>
      <c r="E513" s="2">
        <v>40144</v>
      </c>
      <c r="F513" s="2">
        <v>0</v>
      </c>
      <c r="G513" s="2">
        <v>0</v>
      </c>
      <c r="H513" s="2">
        <v>0</v>
      </c>
      <c r="I513" s="2" t="s">
        <v>906</v>
      </c>
      <c r="K513" s="43" t="str">
        <f>INDEX(英雄信息!$C$3:$O$5266,IF(ISERROR(MATCH($A513,英雄信息!$C:$C,0)),IF(ISERROR(MATCH($A513,英雄信息!$D:$D,0)),IF(ISERROR(MATCH($A513,英雄信息!$E:$E,0)),MATCH($A513,英雄信息!$F:$F,0),MATCH($A513,英雄信息!$E:$E,0)),MATCH($A513,英雄信息!$D:$D,0)),MATCH($A513,英雄信息!$C:$C,0))-1,13)</f>
        <v>贪吃蜘蛛怪</v>
      </c>
      <c r="L513" t="str">
        <f>IF(E513=0,"",VLOOKUP(E513,英雄信息!$A:$B,2,0))</f>
        <v>变异巨人</v>
      </c>
      <c r="M513" t="str">
        <f>IF(F513=0,"",VLOOKUP(F513,英雄信息!$A:$B,2,0))</f>
        <v/>
      </c>
      <c r="N513" t="str">
        <f>IF(G513=0,"",VLOOKUP(G513,英雄信息!$A:$B,2,0))</f>
        <v/>
      </c>
      <c r="O513" t="str">
        <f>IF(H513=0,"",VLOOKUP(H513,英雄信息!$A:$B,2,0))</f>
        <v/>
      </c>
      <c r="Q513" t="str">
        <f t="shared" si="7"/>
        <v>与变异巨人一起上阵，攻击提高15%</v>
      </c>
    </row>
    <row r="514" spans="1:17">
      <c r="A514" s="1">
        <v>4019921</v>
      </c>
      <c r="B514" s="2" t="s">
        <v>907</v>
      </c>
      <c r="C514" s="2">
        <v>0</v>
      </c>
      <c r="D514" s="2">
        <v>1</v>
      </c>
      <c r="E514" s="2">
        <v>20408</v>
      </c>
      <c r="F514" s="2">
        <v>0</v>
      </c>
      <c r="G514" s="2">
        <v>0</v>
      </c>
      <c r="H514" s="2">
        <v>0</v>
      </c>
      <c r="I514" s="2" t="s">
        <v>908</v>
      </c>
      <c r="K514" s="43" t="str">
        <f>INDEX(英雄信息!$C$3:$O$5266,IF(ISERROR(MATCH($A514,英雄信息!$C:$C,0)),IF(ISERROR(MATCH($A514,英雄信息!$D:$D,0)),IF(ISERROR(MATCH($A514,英雄信息!$E:$E,0)),MATCH($A514,英雄信息!$F:$F,0),MATCH($A514,英雄信息!$E:$E,0)),MATCH($A514,英雄信息!$D:$D,0)),MATCH($A514,英雄信息!$C:$C,0))-1,13)</f>
        <v>贪吃蜘蛛怪</v>
      </c>
      <c r="L514" t="str">
        <f>IF(E514=0,"",VLOOKUP(E514,英雄信息!$A:$B,2,0))</f>
        <v>霸王花</v>
      </c>
      <c r="M514" t="str">
        <f>IF(F514=0,"",VLOOKUP(F514,英雄信息!$A:$B,2,0))</f>
        <v/>
      </c>
      <c r="N514" t="str">
        <f>IF(G514=0,"",VLOOKUP(G514,英雄信息!$A:$B,2,0))</f>
        <v/>
      </c>
      <c r="O514" t="str">
        <f>IF(H514=0,"",VLOOKUP(H514,英雄信息!$A:$B,2,0))</f>
        <v/>
      </c>
      <c r="Q514" t="str">
        <f t="shared" ref="Q514:Q571" si="8">"与"&amp;$L514&amp;IF($M514="","","、")&amp;$M514&amp;IF($N514="","","、")&amp;$N514&amp;IF($O514="","","、"&amp;$O514)&amp;RIGHT($I514,LEN($I514)-FIND("，",$I514)+5)</f>
        <v>与霸王花一起上阵，攻击提高12%</v>
      </c>
    </row>
    <row r="515" spans="1:17">
      <c r="A515" s="1">
        <v>4019922</v>
      </c>
      <c r="B515" s="2" t="s">
        <v>907</v>
      </c>
      <c r="C515" s="2">
        <v>0</v>
      </c>
      <c r="D515" s="2">
        <v>1</v>
      </c>
      <c r="E515" s="2">
        <v>10386</v>
      </c>
      <c r="F515" s="2">
        <v>0</v>
      </c>
      <c r="G515" s="2">
        <v>0</v>
      </c>
      <c r="H515" s="2">
        <v>0</v>
      </c>
      <c r="I515" s="2" t="s">
        <v>465</v>
      </c>
      <c r="K515" s="43" t="str">
        <f>INDEX(英雄信息!$C$3:$O$5266,IF(ISERROR(MATCH($A515,英雄信息!$C:$C,0)),IF(ISERROR(MATCH($A515,英雄信息!$D:$D,0)),IF(ISERROR(MATCH($A515,英雄信息!$E:$E,0)),MATCH($A515,英雄信息!$F:$F,0),MATCH($A515,英雄信息!$E:$E,0)),MATCH($A515,英雄信息!$D:$D,0)),MATCH($A515,英雄信息!$C:$C,0))-1,13)</f>
        <v>霸王食人花</v>
      </c>
      <c r="L515" t="str">
        <f>IF(E515=0,"",VLOOKUP(E515,英雄信息!$A:$B,2,0))</f>
        <v>哈尔托里诺</v>
      </c>
      <c r="M515" t="str">
        <f>IF(F515=0,"",VLOOKUP(F515,英雄信息!$A:$B,2,0))</f>
        <v/>
      </c>
      <c r="N515" t="str">
        <f>IF(G515=0,"",VLOOKUP(G515,英雄信息!$A:$B,2,0))</f>
        <v/>
      </c>
      <c r="O515" t="str">
        <f>IF(H515=0,"",VLOOKUP(H515,英雄信息!$A:$B,2,0))</f>
        <v/>
      </c>
      <c r="Q515" t="str">
        <f t="shared" si="8"/>
        <v>与哈尔托里诺一起上阵，攻击提高12%</v>
      </c>
    </row>
    <row r="516" spans="1:17">
      <c r="A516" s="1">
        <v>4021011</v>
      </c>
      <c r="B516" s="2" t="s">
        <v>909</v>
      </c>
      <c r="C516" s="2">
        <v>0</v>
      </c>
      <c r="D516" s="2">
        <v>1</v>
      </c>
      <c r="E516" s="2">
        <v>40276</v>
      </c>
      <c r="F516" s="2">
        <v>0</v>
      </c>
      <c r="G516" s="2">
        <v>0</v>
      </c>
      <c r="H516" s="2">
        <v>0</v>
      </c>
      <c r="I516" s="2" t="s">
        <v>910</v>
      </c>
      <c r="K516" s="43" t="str">
        <f>INDEX(英雄信息!$C$3:$O$5266,IF(ISERROR(MATCH($A516,英雄信息!$C:$C,0)),IF(ISERROR(MATCH($A516,英雄信息!$D:$D,0)),IF(ISERROR(MATCH($A516,英雄信息!$E:$E,0)),MATCH($A516,英雄信息!$F:$F,0),MATCH($A516,英雄信息!$E:$E,0)),MATCH($A516,英雄信息!$D:$D,0)),MATCH($A516,英雄信息!$C:$C,0))-1,13)</f>
        <v>白色雪怪</v>
      </c>
      <c r="L516" t="str">
        <f>IF(E516=0,"",VLOOKUP(E516,英雄信息!$A:$B,2,0))</f>
        <v>三眼外星人</v>
      </c>
      <c r="M516" t="str">
        <f>IF(F516=0,"",VLOOKUP(F516,英雄信息!$A:$B,2,0))</f>
        <v/>
      </c>
      <c r="N516" t="str">
        <f>IF(G516=0,"",VLOOKUP(G516,英雄信息!$A:$B,2,0))</f>
        <v/>
      </c>
      <c r="O516" t="str">
        <f>IF(H516=0,"",VLOOKUP(H516,英雄信息!$A:$B,2,0))</f>
        <v/>
      </c>
      <c r="Q516" t="str">
        <f t="shared" si="8"/>
        <v>与三眼外星人一起上阵，攻击提高12%</v>
      </c>
    </row>
    <row r="517" spans="1:17">
      <c r="A517" s="1">
        <v>4021012</v>
      </c>
      <c r="B517" s="2" t="s">
        <v>909</v>
      </c>
      <c r="C517" s="2">
        <v>0</v>
      </c>
      <c r="D517" s="2">
        <v>1</v>
      </c>
      <c r="E517" s="2">
        <v>40210</v>
      </c>
      <c r="F517" s="2">
        <v>0</v>
      </c>
      <c r="G517" s="2">
        <v>0</v>
      </c>
      <c r="H517" s="2">
        <v>0</v>
      </c>
      <c r="I517" s="2" t="s">
        <v>911</v>
      </c>
      <c r="K517" s="43" t="str">
        <f>INDEX(英雄信息!$C$3:$O$5266,IF(ISERROR(MATCH($A517,英雄信息!$C:$C,0)),IF(ISERROR(MATCH($A517,英雄信息!$D:$D,0)),IF(ISERROR(MATCH($A517,英雄信息!$E:$E,0)),MATCH($A517,英雄信息!$F:$F,0),MATCH($A517,英雄信息!$E:$E,0)),MATCH($A517,英雄信息!$D:$D,0)),MATCH($A517,英雄信息!$C:$C,0))-1,13)</f>
        <v>三眼外星人</v>
      </c>
      <c r="L517" t="str">
        <f>IF(E517=0,"",VLOOKUP(E517,英雄信息!$A:$B,2,0))</f>
        <v>白色雪怪</v>
      </c>
      <c r="M517" t="str">
        <f>IF(F517=0,"",VLOOKUP(F517,英雄信息!$A:$B,2,0))</f>
        <v/>
      </c>
      <c r="N517" t="str">
        <f>IF(G517=0,"",VLOOKUP(G517,英雄信息!$A:$B,2,0))</f>
        <v/>
      </c>
      <c r="O517" t="str">
        <f>IF(H517=0,"",VLOOKUP(H517,英雄信息!$A:$B,2,0))</f>
        <v/>
      </c>
      <c r="Q517" t="str">
        <f t="shared" si="8"/>
        <v>与白色雪怪一起上阵，攻击提高12%</v>
      </c>
    </row>
    <row r="518" spans="1:17">
      <c r="A518" s="1">
        <v>4021021</v>
      </c>
      <c r="B518" s="2" t="s">
        <v>912</v>
      </c>
      <c r="C518" s="2">
        <v>0</v>
      </c>
      <c r="D518" s="2">
        <v>1</v>
      </c>
      <c r="E518" s="2">
        <v>10364</v>
      </c>
      <c r="F518" s="2">
        <v>0</v>
      </c>
      <c r="G518" s="2">
        <v>0</v>
      </c>
      <c r="H518" s="2">
        <v>0</v>
      </c>
      <c r="I518" s="2" t="s">
        <v>1543</v>
      </c>
      <c r="K518" s="43" t="str">
        <f>INDEX(英雄信息!$C$3:$O$5266,IF(ISERROR(MATCH($A518,英雄信息!$C:$C,0)),IF(ISERROR(MATCH($A518,英雄信息!$D:$D,0)),IF(ISERROR(MATCH($A518,英雄信息!$E:$E,0)),MATCH($A518,英雄信息!$F:$F,0),MATCH($A518,英雄信息!$E:$E,0)),MATCH($A518,英雄信息!$D:$D,0)),MATCH($A518,英雄信息!$C:$C,0))-1,13)</f>
        <v>白色雪怪</v>
      </c>
      <c r="L518" t="str">
        <f>IF(E518=0,"",VLOOKUP(E518,英雄信息!$A:$B,2,0))</f>
        <v>触手系怪人</v>
      </c>
      <c r="M518" t="str">
        <f>IF(F518=0,"",VLOOKUP(F518,英雄信息!$A:$B,2,0))</f>
        <v/>
      </c>
      <c r="N518" t="str">
        <f>IF(G518=0,"",VLOOKUP(G518,英雄信息!$A:$B,2,0))</f>
        <v/>
      </c>
      <c r="O518" t="str">
        <f>IF(H518=0,"",VLOOKUP(H518,英雄信息!$A:$B,2,0))</f>
        <v/>
      </c>
      <c r="Q518" t="str">
        <f t="shared" si="8"/>
        <v>与触手系怪人一起上阵，防御提高12%</v>
      </c>
    </row>
    <row r="519" spans="1:17">
      <c r="A519" s="1">
        <v>4021022</v>
      </c>
      <c r="B519" s="2" t="s">
        <v>912</v>
      </c>
      <c r="C519" s="2">
        <v>0</v>
      </c>
      <c r="D519" s="2">
        <v>1</v>
      </c>
      <c r="E519" s="2">
        <v>40210</v>
      </c>
      <c r="F519" s="2">
        <v>0</v>
      </c>
      <c r="G519" s="2">
        <v>0</v>
      </c>
      <c r="H519" s="2">
        <v>0</v>
      </c>
      <c r="I519" s="2" t="s">
        <v>913</v>
      </c>
      <c r="K519" s="43" t="str">
        <f>INDEX(英雄信息!$C$3:$O$5266,IF(ISERROR(MATCH($A519,英雄信息!$C:$C,0)),IF(ISERROR(MATCH($A519,英雄信息!$D:$D,0)),IF(ISERROR(MATCH($A519,英雄信息!$E:$E,0)),MATCH($A519,英雄信息!$F:$F,0),MATCH($A519,英雄信息!$E:$E,0)),MATCH($A519,英雄信息!$D:$D,0)),MATCH($A519,英雄信息!$C:$C,0))-1,13)</f>
        <v>海底人</v>
      </c>
      <c r="L519" t="str">
        <f>IF(E519=0,"",VLOOKUP(E519,英雄信息!$A:$B,2,0))</f>
        <v>白色雪怪</v>
      </c>
      <c r="M519" t="str">
        <f>IF(F519=0,"",VLOOKUP(F519,英雄信息!$A:$B,2,0))</f>
        <v/>
      </c>
      <c r="N519" t="str">
        <f>IF(G519=0,"",VLOOKUP(G519,英雄信息!$A:$B,2,0))</f>
        <v/>
      </c>
      <c r="O519" t="str">
        <f>IF(H519=0,"",VLOOKUP(H519,英雄信息!$A:$B,2,0))</f>
        <v/>
      </c>
      <c r="Q519" t="str">
        <f t="shared" si="8"/>
        <v>与白色雪怪一起上阵，防御提高12%</v>
      </c>
    </row>
    <row r="520" spans="1:17">
      <c r="A520" s="1">
        <v>4021031</v>
      </c>
      <c r="B520" s="2" t="s">
        <v>914</v>
      </c>
      <c r="C520" s="2">
        <v>0</v>
      </c>
      <c r="D520" s="2">
        <v>1</v>
      </c>
      <c r="E520" s="2">
        <v>40133</v>
      </c>
      <c r="F520" s="2">
        <v>0</v>
      </c>
      <c r="G520" s="2">
        <v>0</v>
      </c>
      <c r="H520" s="2">
        <v>0</v>
      </c>
      <c r="I520" s="2" t="s">
        <v>915</v>
      </c>
      <c r="K520" s="43" t="str">
        <f>INDEX(英雄信息!$C$3:$O$5266,IF(ISERROR(MATCH($A520,英雄信息!$C:$C,0)),IF(ISERROR(MATCH($A520,英雄信息!$D:$D,0)),IF(ISERROR(MATCH($A520,英雄信息!$E:$E,0)),MATCH($A520,英雄信息!$F:$F,0),MATCH($A520,英雄信息!$E:$E,0)),MATCH($A520,英雄信息!$D:$D,0)),MATCH($A520,英雄信息!$C:$C,0))-1,13)</f>
        <v>白色雪怪</v>
      </c>
      <c r="L520" t="str">
        <f>IF(E520=0,"",VLOOKUP(E520,英雄信息!$A:$B,2,0))</f>
        <v>万年蝉成虫</v>
      </c>
      <c r="M520" t="str">
        <f>IF(F520=0,"",VLOOKUP(F520,英雄信息!$A:$B,2,0))</f>
        <v/>
      </c>
      <c r="N520" t="str">
        <f>IF(G520=0,"",VLOOKUP(G520,英雄信息!$A:$B,2,0))</f>
        <v/>
      </c>
      <c r="O520" t="str">
        <f>IF(H520=0,"",VLOOKUP(H520,英雄信息!$A:$B,2,0))</f>
        <v/>
      </c>
      <c r="Q520" t="str">
        <f t="shared" si="8"/>
        <v>与万年蝉成虫一起上阵，生命提高15%</v>
      </c>
    </row>
    <row r="521" spans="1:17">
      <c r="A521" s="1">
        <v>4022111</v>
      </c>
      <c r="B521" s="2" t="s">
        <v>916</v>
      </c>
      <c r="C521" s="2">
        <v>0</v>
      </c>
      <c r="D521" s="2">
        <v>1</v>
      </c>
      <c r="E521" s="2">
        <v>10573</v>
      </c>
      <c r="F521" s="2">
        <v>0</v>
      </c>
      <c r="G521" s="2">
        <v>0</v>
      </c>
      <c r="H521" s="2">
        <v>0</v>
      </c>
      <c r="I521" s="2" t="s">
        <v>607</v>
      </c>
      <c r="K521" s="43" t="str">
        <f>INDEX(英雄信息!$C$3:$O$5266,IF(ISERROR(MATCH($A521,英雄信息!$C:$C,0)),IF(ISERROR(MATCH($A521,英雄信息!$D:$D,0)),IF(ISERROR(MATCH($A521,英雄信息!$E:$E,0)),MATCH($A521,英雄信息!$F:$F,0),MATCH($A521,英雄信息!$E:$E,0)),MATCH($A521,英雄信息!$D:$D,0)),MATCH($A521,英雄信息!$C:$C,0))-1,13)</f>
        <v>光头拳怪</v>
      </c>
      <c r="L521" t="str">
        <f>IF(E521=0,"",VLOOKUP(E521,英雄信息!$A:$B,2,0))</f>
        <v>快拳黑人</v>
      </c>
      <c r="M521" t="str">
        <f>IF(F521=0,"",VLOOKUP(F521,英雄信息!$A:$B,2,0))</f>
        <v/>
      </c>
      <c r="N521" t="str">
        <f>IF(G521=0,"",VLOOKUP(G521,英雄信息!$A:$B,2,0))</f>
        <v/>
      </c>
      <c r="O521" t="str">
        <f>IF(H521=0,"",VLOOKUP(H521,英雄信息!$A:$B,2,0))</f>
        <v/>
      </c>
      <c r="Q521" t="str">
        <f t="shared" si="8"/>
        <v>与快拳黑人一起上阵，攻击提高12%</v>
      </c>
    </row>
    <row r="522" spans="1:17">
      <c r="A522" s="1">
        <v>4022112</v>
      </c>
      <c r="B522" s="2" t="s">
        <v>916</v>
      </c>
      <c r="C522" s="2">
        <v>0</v>
      </c>
      <c r="D522" s="2">
        <v>1</v>
      </c>
      <c r="E522" s="2">
        <v>40221</v>
      </c>
      <c r="F522" s="2">
        <v>0</v>
      </c>
      <c r="G522" s="2">
        <v>0</v>
      </c>
      <c r="H522" s="2">
        <v>0</v>
      </c>
      <c r="I522" s="2" t="s">
        <v>917</v>
      </c>
      <c r="K522" s="43" t="str">
        <f>INDEX(英雄信息!$C$3:$O$5266,IF(ISERROR(MATCH($A522,英雄信息!$C:$C,0)),IF(ISERROR(MATCH($A522,英雄信息!$D:$D,0)),IF(ISERROR(MATCH($A522,英雄信息!$E:$E,0)),MATCH($A522,英雄信息!$F:$F,0),MATCH($A522,英雄信息!$E:$E,0)),MATCH($A522,英雄信息!$D:$D,0)),MATCH($A522,英雄信息!$C:$C,0))-1,13)</f>
        <v>爆炸头英雄</v>
      </c>
      <c r="L522" t="str">
        <f>IF(E522=0,"",VLOOKUP(E522,英雄信息!$A:$B,2,0))</f>
        <v>光头拳怪</v>
      </c>
      <c r="M522" t="str">
        <f>IF(F522=0,"",VLOOKUP(F522,英雄信息!$A:$B,2,0))</f>
        <v/>
      </c>
      <c r="N522" t="str">
        <f>IF(G522=0,"",VLOOKUP(G522,英雄信息!$A:$B,2,0))</f>
        <v/>
      </c>
      <c r="O522" t="str">
        <f>IF(H522=0,"",VLOOKUP(H522,英雄信息!$A:$B,2,0))</f>
        <v/>
      </c>
      <c r="Q522" t="str">
        <f t="shared" si="8"/>
        <v>与光头拳怪一起上阵，攻击提高12%</v>
      </c>
    </row>
    <row r="523" spans="1:17">
      <c r="A523" s="1">
        <v>4022121</v>
      </c>
      <c r="B523" s="2" t="s">
        <v>918</v>
      </c>
      <c r="C523" s="2">
        <v>0</v>
      </c>
      <c r="D523" s="2">
        <v>1</v>
      </c>
      <c r="E523" s="2">
        <v>40430</v>
      </c>
      <c r="F523" s="2">
        <v>0</v>
      </c>
      <c r="G523" s="2">
        <v>0</v>
      </c>
      <c r="H523" s="2">
        <v>0</v>
      </c>
      <c r="I523" s="2" t="s">
        <v>455</v>
      </c>
      <c r="K523" s="43" t="str">
        <f>INDEX(英雄信息!$C$3:$O$5266,IF(ISERROR(MATCH($A523,英雄信息!$C:$C,0)),IF(ISERROR(MATCH($A523,英雄信息!$D:$D,0)),IF(ISERROR(MATCH($A523,英雄信息!$E:$E,0)),MATCH($A523,英雄信息!$F:$F,0),MATCH($A523,英雄信息!$E:$E,0)),MATCH($A523,英雄信息!$D:$D,0)),MATCH($A523,英雄信息!$C:$C,0))-1,13)</f>
        <v>光头拳怪</v>
      </c>
      <c r="L523" t="str">
        <f>IF(E523=0,"",VLOOKUP(E523,英雄信息!$A:$B,2,0))</f>
        <v>小美女</v>
      </c>
      <c r="M523" t="str">
        <f>IF(F523=0,"",VLOOKUP(F523,英雄信息!$A:$B,2,0))</f>
        <v/>
      </c>
      <c r="N523" t="str">
        <f>IF(G523=0,"",VLOOKUP(G523,英雄信息!$A:$B,2,0))</f>
        <v/>
      </c>
      <c r="O523" t="str">
        <f>IF(H523=0,"",VLOOKUP(H523,英雄信息!$A:$B,2,0))</f>
        <v/>
      </c>
      <c r="Q523" t="str">
        <f t="shared" si="8"/>
        <v>与小美女一起上阵，生命提高12%</v>
      </c>
    </row>
    <row r="524" spans="1:17">
      <c r="A524" s="1">
        <v>4022122</v>
      </c>
      <c r="B524" s="2" t="s">
        <v>918</v>
      </c>
      <c r="C524" s="2">
        <v>0</v>
      </c>
      <c r="D524" s="2">
        <v>1</v>
      </c>
      <c r="E524" s="2">
        <v>40221</v>
      </c>
      <c r="F524" s="2">
        <v>0</v>
      </c>
      <c r="G524" s="2">
        <v>0</v>
      </c>
      <c r="H524" s="2">
        <v>0</v>
      </c>
      <c r="I524" s="2" t="s">
        <v>437</v>
      </c>
      <c r="K524" s="43" t="str">
        <f>INDEX(英雄信息!$C$3:$O$5266,IF(ISERROR(MATCH($A524,英雄信息!$C:$C,0)),IF(ISERROR(MATCH($A524,英雄信息!$D:$D,0)),IF(ISERROR(MATCH($A524,英雄信息!$E:$E,0)),MATCH($A524,英雄信息!$F:$F,0),MATCH($A524,英雄信息!$E:$E,0)),MATCH($A524,英雄信息!$D:$D,0)),MATCH($A524,英雄信息!$C:$C,0))-1,13)</f>
        <v>小美女</v>
      </c>
      <c r="L524" t="str">
        <f>IF(E524=0,"",VLOOKUP(E524,英雄信息!$A:$B,2,0))</f>
        <v>光头拳怪</v>
      </c>
      <c r="M524" t="str">
        <f>IF(F524=0,"",VLOOKUP(F524,英雄信息!$A:$B,2,0))</f>
        <v/>
      </c>
      <c r="N524" t="str">
        <f>IF(G524=0,"",VLOOKUP(G524,英雄信息!$A:$B,2,0))</f>
        <v/>
      </c>
      <c r="O524" t="str">
        <f>IF(H524=0,"",VLOOKUP(H524,英雄信息!$A:$B,2,0))</f>
        <v/>
      </c>
      <c r="Q524" t="str">
        <f t="shared" si="8"/>
        <v>与光头拳怪一起上阵，生命提高12%</v>
      </c>
    </row>
    <row r="525" spans="1:17">
      <c r="A525" s="1">
        <v>4023211</v>
      </c>
      <c r="B525" s="2" t="s">
        <v>919</v>
      </c>
      <c r="C525" s="2">
        <v>0</v>
      </c>
      <c r="D525" s="2">
        <v>1</v>
      </c>
      <c r="E525" s="2">
        <v>10089</v>
      </c>
      <c r="F525" s="2">
        <v>0</v>
      </c>
      <c r="G525" s="2">
        <v>0</v>
      </c>
      <c r="H525" s="2">
        <v>0</v>
      </c>
      <c r="I525" s="2" t="s">
        <v>920</v>
      </c>
      <c r="K525" s="43" t="str">
        <f>INDEX(英雄信息!$C$3:$O$5266,IF(ISERROR(MATCH($A525,英雄信息!$C:$C,0)),IF(ISERROR(MATCH($A525,英雄信息!$D:$D,0)),IF(ISERROR(MATCH($A525,英雄信息!$E:$E,0)),MATCH($A525,英雄信息!$F:$F,0),MATCH($A525,英雄信息!$E:$E,0)),MATCH($A525,英雄信息!$D:$D,0)),MATCH($A525,英雄信息!$C:$C,0))-1,13)</f>
        <v>爆炸头英雄</v>
      </c>
      <c r="L525" t="str">
        <f>IF(E525=0,"",VLOOKUP(E525,英雄信息!$A:$B,2,0))</f>
        <v>格洛里巴斯</v>
      </c>
      <c r="M525" t="str">
        <f>IF(F525=0,"",VLOOKUP(F525,英雄信息!$A:$B,2,0))</f>
        <v/>
      </c>
      <c r="N525" t="str">
        <f>IF(G525=0,"",VLOOKUP(G525,英雄信息!$A:$B,2,0))</f>
        <v/>
      </c>
      <c r="O525" t="str">
        <f>IF(H525=0,"",VLOOKUP(H525,英雄信息!$A:$B,2,0))</f>
        <v/>
      </c>
      <c r="Q525" t="str">
        <f t="shared" si="8"/>
        <v>与格洛里巴斯一起上阵，生命提高15%</v>
      </c>
    </row>
    <row r="526" spans="1:17">
      <c r="A526" s="1">
        <v>4023221</v>
      </c>
      <c r="B526" s="2" t="s">
        <v>921</v>
      </c>
      <c r="C526" s="2">
        <v>0</v>
      </c>
      <c r="D526" s="2">
        <v>1</v>
      </c>
      <c r="E526" s="2">
        <v>20023</v>
      </c>
      <c r="F526" s="2">
        <v>0</v>
      </c>
      <c r="G526" s="2">
        <v>0</v>
      </c>
      <c r="H526" s="2">
        <v>0</v>
      </c>
      <c r="I526" s="2" t="s">
        <v>621</v>
      </c>
      <c r="K526" s="43" t="str">
        <f>INDEX(英雄信息!$C$3:$O$5266,IF(ISERROR(MATCH($A526,英雄信息!$C:$C,0)),IF(ISERROR(MATCH($A526,英雄信息!$D:$D,0)),IF(ISERROR(MATCH($A526,英雄信息!$E:$E,0)),MATCH($A526,英雄信息!$F:$F,0),MATCH($A526,英雄信息!$E:$E,0)),MATCH($A526,英雄信息!$D:$D,0)),MATCH($A526,英雄信息!$C:$C,0))-1,13)</f>
        <v>爆炸头英雄</v>
      </c>
      <c r="L526" t="str">
        <f>IF(E526=0,"",VLOOKUP(E526,英雄信息!$A:$B,2,0))</f>
        <v>甜心假面</v>
      </c>
      <c r="M526" t="str">
        <f>IF(F526=0,"",VLOOKUP(F526,英雄信息!$A:$B,2,0))</f>
        <v/>
      </c>
      <c r="N526" t="str">
        <f>IF(G526=0,"",VLOOKUP(G526,英雄信息!$A:$B,2,0))</f>
        <v/>
      </c>
      <c r="O526" t="str">
        <f>IF(H526=0,"",VLOOKUP(H526,英雄信息!$A:$B,2,0))</f>
        <v/>
      </c>
      <c r="Q526" t="str">
        <f t="shared" si="8"/>
        <v>与甜心假面一起上阵，攻击提高15%</v>
      </c>
    </row>
    <row r="527" spans="1:17">
      <c r="A527" s="1">
        <v>4024311</v>
      </c>
      <c r="B527" s="2" t="s">
        <v>922</v>
      </c>
      <c r="C527" s="2">
        <v>0</v>
      </c>
      <c r="D527" s="2">
        <v>1</v>
      </c>
      <c r="E527" s="2">
        <v>40364</v>
      </c>
      <c r="F527" s="2">
        <v>0</v>
      </c>
      <c r="G527" s="2">
        <v>0</v>
      </c>
      <c r="H527" s="2">
        <v>0</v>
      </c>
      <c r="I527" s="2" t="s">
        <v>923</v>
      </c>
      <c r="K527" s="43" t="str">
        <f>INDEX(英雄信息!$C$3:$O$5266,IF(ISERROR(MATCH($A527,英雄信息!$C:$C,0)),IF(ISERROR(MATCH($A527,英雄信息!$D:$D,0)),IF(ISERROR(MATCH($A527,英雄信息!$E:$E,0)),MATCH($A527,英雄信息!$F:$F,0),MATCH($A527,英雄信息!$E:$E,0)),MATCH($A527,英雄信息!$D:$D,0)),MATCH($A527,英雄信息!$C:$C,0))-1,13)</f>
        <v>硬拳打手</v>
      </c>
      <c r="L527" t="str">
        <f>IF(E527=0,"",VLOOKUP(E527,英雄信息!$A:$B,2,0))</f>
        <v>原始野人</v>
      </c>
      <c r="M527" t="str">
        <f>IF(F527=0,"",VLOOKUP(F527,英雄信息!$A:$B,2,0))</f>
        <v/>
      </c>
      <c r="N527" t="str">
        <f>IF(G527=0,"",VLOOKUP(G527,英雄信息!$A:$B,2,0))</f>
        <v/>
      </c>
      <c r="O527" t="str">
        <f>IF(H527=0,"",VLOOKUP(H527,英雄信息!$A:$B,2,0))</f>
        <v/>
      </c>
      <c r="Q527" t="str">
        <f t="shared" si="8"/>
        <v>与原始野人一起上阵，攻击提高12%</v>
      </c>
    </row>
    <row r="528" spans="1:17">
      <c r="A528" s="1">
        <v>4024312</v>
      </c>
      <c r="B528" s="2" t="s">
        <v>922</v>
      </c>
      <c r="C528" s="2">
        <v>0</v>
      </c>
      <c r="D528" s="2">
        <v>1</v>
      </c>
      <c r="E528" s="2">
        <v>10573</v>
      </c>
      <c r="F528" s="2">
        <v>0</v>
      </c>
      <c r="G528" s="2">
        <v>0</v>
      </c>
      <c r="H528" s="2">
        <v>0</v>
      </c>
      <c r="I528" s="2" t="s">
        <v>607</v>
      </c>
      <c r="K528" s="43" t="str">
        <f>INDEX(英雄信息!$C$3:$O$5266,IF(ISERROR(MATCH($A528,英雄信息!$C:$C,0)),IF(ISERROR(MATCH($A528,英雄信息!$D:$D,0)),IF(ISERROR(MATCH($A528,英雄信息!$E:$E,0)),MATCH($A528,英雄信息!$F:$F,0),MATCH($A528,英雄信息!$E:$E,0)),MATCH($A528,英雄信息!$D:$D,0)),MATCH($A528,英雄信息!$C:$C,0))-1,13)</f>
        <v>原始野人</v>
      </c>
      <c r="L528" t="str">
        <f>IF(E528=0,"",VLOOKUP(E528,英雄信息!$A:$B,2,0))</f>
        <v>快拳黑人</v>
      </c>
      <c r="M528" t="str">
        <f>IF(F528=0,"",VLOOKUP(F528,英雄信息!$A:$B,2,0))</f>
        <v/>
      </c>
      <c r="N528" t="str">
        <f>IF(G528=0,"",VLOOKUP(G528,英雄信息!$A:$B,2,0))</f>
        <v/>
      </c>
      <c r="O528" t="str">
        <f>IF(H528=0,"",VLOOKUP(H528,英雄信息!$A:$B,2,0))</f>
        <v/>
      </c>
      <c r="Q528" t="str">
        <f t="shared" si="8"/>
        <v>与快拳黑人一起上阵，攻击提高12%</v>
      </c>
    </row>
    <row r="529" spans="1:17">
      <c r="A529" s="1">
        <v>4024321</v>
      </c>
      <c r="B529" s="2" t="s">
        <v>924</v>
      </c>
      <c r="C529" s="2">
        <v>0</v>
      </c>
      <c r="D529" s="2">
        <v>1</v>
      </c>
      <c r="E529" s="2">
        <v>40320</v>
      </c>
      <c r="F529" s="2">
        <v>0</v>
      </c>
      <c r="G529" s="2">
        <v>0</v>
      </c>
      <c r="H529" s="2">
        <v>0</v>
      </c>
      <c r="I529" s="2" t="s">
        <v>1577</v>
      </c>
      <c r="K529" s="43" t="str">
        <f>INDEX(英雄信息!$C$3:$O$5266,IF(ISERROR(MATCH($A529,英雄信息!$C:$C,0)),IF(ISERROR(MATCH($A529,英雄信息!$D:$D,0)),IF(ISERROR(MATCH($A529,英雄信息!$E:$E,0)),MATCH($A529,英雄信息!$F:$F,0),MATCH($A529,英雄信息!$E:$E,0)),MATCH($A529,英雄信息!$D:$D,0)),MATCH($A529,英雄信息!$C:$C,0))-1,13)</f>
        <v>硬拳打手</v>
      </c>
      <c r="L529" t="str">
        <f>IF(E529=0,"",VLOOKUP(E529,英雄信息!$A:$B,2,0))</f>
        <v>习武小弟</v>
      </c>
      <c r="M529" t="str">
        <f>IF(F529=0,"",VLOOKUP(F529,英雄信息!$A:$B,2,0))</f>
        <v/>
      </c>
      <c r="N529" t="str">
        <f>IF(G529=0,"",VLOOKUP(G529,英雄信息!$A:$B,2,0))</f>
        <v/>
      </c>
      <c r="O529" t="str">
        <f>IF(H529=0,"",VLOOKUP(H529,英雄信息!$A:$B,2,0))</f>
        <v/>
      </c>
      <c r="Q529" t="str">
        <f t="shared" si="8"/>
        <v>与习武小弟一起上阵，生命提高12%</v>
      </c>
    </row>
    <row r="530" spans="1:17">
      <c r="A530" s="1">
        <v>4024322</v>
      </c>
      <c r="B530" s="2" t="s">
        <v>924</v>
      </c>
      <c r="C530" s="2">
        <v>0</v>
      </c>
      <c r="D530" s="2">
        <v>1</v>
      </c>
      <c r="E530" s="2">
        <v>10573</v>
      </c>
      <c r="F530" s="2">
        <v>0</v>
      </c>
      <c r="G530" s="2">
        <v>0</v>
      </c>
      <c r="H530" s="2">
        <v>0</v>
      </c>
      <c r="I530" s="2" t="s">
        <v>672</v>
      </c>
      <c r="K530" s="43" t="str">
        <f>INDEX(英雄信息!$C$3:$O$5266,IF(ISERROR(MATCH($A530,英雄信息!$C:$C,0)),IF(ISERROR(MATCH($A530,英雄信息!$D:$D,0)),IF(ISERROR(MATCH($A530,英雄信息!$E:$E,0)),MATCH($A530,英雄信息!$F:$F,0),MATCH($A530,英雄信息!$E:$E,0)),MATCH($A530,英雄信息!$D:$D,0)),MATCH($A530,英雄信息!$C:$C,0))-1,13)</f>
        <v>道馆弟子</v>
      </c>
      <c r="L530" t="str">
        <f>IF(E530=0,"",VLOOKUP(E530,英雄信息!$A:$B,2,0))</f>
        <v>快拳黑人</v>
      </c>
      <c r="M530" t="str">
        <f>IF(F530=0,"",VLOOKUP(F530,英雄信息!$A:$B,2,0))</f>
        <v/>
      </c>
      <c r="N530" t="str">
        <f>IF(G530=0,"",VLOOKUP(G530,英雄信息!$A:$B,2,0))</f>
        <v/>
      </c>
      <c r="O530" t="str">
        <f>IF(H530=0,"",VLOOKUP(H530,英雄信息!$A:$B,2,0))</f>
        <v/>
      </c>
      <c r="Q530" t="str">
        <f t="shared" si="8"/>
        <v>与快拳黑人一起上阵，生命提高12%</v>
      </c>
    </row>
    <row r="531" spans="1:17">
      <c r="A531" s="1">
        <v>4025411</v>
      </c>
      <c r="B531" s="2" t="s">
        <v>925</v>
      </c>
      <c r="C531" s="2">
        <v>0</v>
      </c>
      <c r="D531" s="2">
        <v>1</v>
      </c>
      <c r="E531" s="2">
        <v>40001</v>
      </c>
      <c r="F531" s="2">
        <v>0</v>
      </c>
      <c r="G531" s="2">
        <v>0</v>
      </c>
      <c r="H531" s="2">
        <v>0</v>
      </c>
      <c r="I531" s="2" t="s">
        <v>926</v>
      </c>
      <c r="K531" s="43" t="str">
        <f>INDEX(英雄信息!$C$3:$O$5266,IF(ISERROR(MATCH($A531,英雄信息!$C:$C,0)),IF(ISERROR(MATCH($A531,英雄信息!$D:$D,0)),IF(ISERROR(MATCH($A531,英雄信息!$E:$E,0)),MATCH($A531,英雄信息!$F:$F,0),MATCH($A531,英雄信息!$E:$E,0)),MATCH($A531,英雄信息!$D:$D,0)),MATCH($A531,英雄信息!$C:$C,0))-1,13)</f>
        <v>海底人</v>
      </c>
      <c r="L531" t="str">
        <f>IF(E531=0,"",VLOOKUP(E531,英雄信息!$A:$B,2,0))</f>
        <v>波罗斯</v>
      </c>
      <c r="M531" t="str">
        <f>IF(F531=0,"",VLOOKUP(F531,英雄信息!$A:$B,2,0))</f>
        <v/>
      </c>
      <c r="N531" t="str">
        <f>IF(G531=0,"",VLOOKUP(G531,英雄信息!$A:$B,2,0))</f>
        <v/>
      </c>
      <c r="O531" t="str">
        <f>IF(H531=0,"",VLOOKUP(H531,英雄信息!$A:$B,2,0))</f>
        <v/>
      </c>
      <c r="Q531" t="str">
        <f t="shared" si="8"/>
        <v>与波罗斯一起上阵，攻击提高16%</v>
      </c>
    </row>
    <row r="532" spans="1:17">
      <c r="A532" s="1">
        <v>4025421</v>
      </c>
      <c r="B532" s="2" t="s">
        <v>927</v>
      </c>
      <c r="C532" s="2">
        <v>0</v>
      </c>
      <c r="D532" s="2">
        <v>1</v>
      </c>
      <c r="E532" s="2">
        <v>40474</v>
      </c>
      <c r="F532" s="2">
        <v>0</v>
      </c>
      <c r="G532" s="2">
        <v>0</v>
      </c>
      <c r="H532" s="2">
        <v>0</v>
      </c>
      <c r="I532" s="2" t="s">
        <v>928</v>
      </c>
      <c r="K532" s="43" t="str">
        <f>INDEX(英雄信息!$C$3:$O$5266,IF(ISERROR(MATCH($A532,英雄信息!$C:$C,0)),IF(ISERROR(MATCH($A532,英雄信息!$D:$D,0)),IF(ISERROR(MATCH($A532,英雄信息!$E:$E,0)),MATCH($A532,英雄信息!$F:$F,0),MATCH($A532,英雄信息!$E:$E,0)),MATCH($A532,英雄信息!$D:$D,0)),MATCH($A532,英雄信息!$C:$C,0))-1,13)</f>
        <v>海底人</v>
      </c>
      <c r="L532" t="str">
        <f>IF(E532=0,"",VLOOKUP(E532,英雄信息!$A:$B,2,0))</f>
        <v>原始人</v>
      </c>
      <c r="M532" t="str">
        <f>IF(F532=0,"",VLOOKUP(F532,英雄信息!$A:$B,2,0))</f>
        <v/>
      </c>
      <c r="N532" t="str">
        <f>IF(G532=0,"",VLOOKUP(G532,英雄信息!$A:$B,2,0))</f>
        <v/>
      </c>
      <c r="O532" t="str">
        <f>IF(H532=0,"",VLOOKUP(H532,英雄信息!$A:$B,2,0))</f>
        <v/>
      </c>
      <c r="Q532" t="str">
        <f t="shared" si="8"/>
        <v>与原始人一起上阵，生命提高10%</v>
      </c>
    </row>
    <row r="533" spans="1:17">
      <c r="A533" s="1">
        <v>4025422</v>
      </c>
      <c r="B533" s="2" t="s">
        <v>927</v>
      </c>
      <c r="C533" s="2">
        <v>0</v>
      </c>
      <c r="D533" s="2">
        <v>1</v>
      </c>
      <c r="E533" s="2">
        <v>10364</v>
      </c>
      <c r="F533" s="2">
        <v>0</v>
      </c>
      <c r="G533" s="2">
        <v>0</v>
      </c>
      <c r="H533" s="2">
        <v>0</v>
      </c>
      <c r="I533" s="2" t="s">
        <v>1566</v>
      </c>
      <c r="K533" s="43" t="str">
        <f>INDEX(英雄信息!$C$3:$O$5266,IF(ISERROR(MATCH($A533,英雄信息!$C:$C,0)),IF(ISERROR(MATCH($A533,英雄信息!$D:$D,0)),IF(ISERROR(MATCH($A533,英雄信息!$E:$E,0)),MATCH($A533,英雄信息!$F:$F,0),MATCH($A533,英雄信息!$E:$E,0)),MATCH($A533,英雄信息!$D:$D,0)),MATCH($A533,英雄信息!$C:$C,0))-1,13)</f>
        <v>原始人</v>
      </c>
      <c r="L533" t="str">
        <f>IF(E533=0,"",VLOOKUP(E533,英雄信息!$A:$B,2,0))</f>
        <v>触手系怪人</v>
      </c>
      <c r="M533" t="str">
        <f>IF(F533=0,"",VLOOKUP(F533,英雄信息!$A:$B,2,0))</f>
        <v/>
      </c>
      <c r="N533" t="str">
        <f>IF(G533=0,"",VLOOKUP(G533,英雄信息!$A:$B,2,0))</f>
        <v/>
      </c>
      <c r="O533" t="str">
        <f>IF(H533=0,"",VLOOKUP(H533,英雄信息!$A:$B,2,0))</f>
        <v/>
      </c>
      <c r="Q533" t="str">
        <f t="shared" si="8"/>
        <v>与触手系怪人一起上阵，生命提高10%</v>
      </c>
    </row>
    <row r="534" spans="1:17">
      <c r="A534" s="1">
        <v>4026511</v>
      </c>
      <c r="B534" s="2" t="s">
        <v>929</v>
      </c>
      <c r="C534" s="2">
        <v>0</v>
      </c>
      <c r="D534" s="2">
        <v>1</v>
      </c>
      <c r="E534" s="2">
        <v>40188</v>
      </c>
      <c r="F534" s="2">
        <v>0</v>
      </c>
      <c r="G534" s="2">
        <v>0</v>
      </c>
      <c r="H534" s="2">
        <v>0</v>
      </c>
      <c r="I534" s="2" t="s">
        <v>930</v>
      </c>
      <c r="K534" s="43" t="str">
        <f>INDEX(英雄信息!$C$3:$O$5266,IF(ISERROR(MATCH($A534,英雄信息!$C:$C,0)),IF(ISERROR(MATCH($A534,英雄信息!$D:$D,0)),IF(ISERROR(MATCH($A534,英雄信息!$E:$E,0)),MATCH($A534,英雄信息!$F:$F,0),MATCH($A534,英雄信息!$E:$E,0)),MATCH($A534,英雄信息!$D:$D,0)),MATCH($A534,英雄信息!$C:$C,0))-1,13)</f>
        <v>肌肉怪</v>
      </c>
      <c r="L534" t="str">
        <f>IF(E534=0,"",VLOOKUP(E534,英雄信息!$A:$B,2,0))</f>
        <v>驱动骑士</v>
      </c>
      <c r="M534" t="str">
        <f>IF(F534=0,"",VLOOKUP(F534,英雄信息!$A:$B,2,0))</f>
        <v/>
      </c>
      <c r="N534" t="str">
        <f>IF(G534=0,"",VLOOKUP(G534,英雄信息!$A:$B,2,0))</f>
        <v/>
      </c>
      <c r="O534" t="str">
        <f>IF(H534=0,"",VLOOKUP(H534,英雄信息!$A:$B,2,0))</f>
        <v/>
      </c>
      <c r="Q534" t="str">
        <f t="shared" si="8"/>
        <v>与驱动骑士一起上阵，生命提高15%</v>
      </c>
    </row>
    <row r="535" spans="1:17">
      <c r="A535" s="1">
        <v>4026521</v>
      </c>
      <c r="B535" s="2" t="s">
        <v>931</v>
      </c>
      <c r="C535" s="2">
        <v>0</v>
      </c>
      <c r="D535" s="2">
        <v>1</v>
      </c>
      <c r="E535" s="2">
        <v>40276</v>
      </c>
      <c r="F535" s="2">
        <v>0</v>
      </c>
      <c r="G535" s="2">
        <v>0</v>
      </c>
      <c r="H535" s="2">
        <v>0</v>
      </c>
      <c r="I535" s="2" t="s">
        <v>932</v>
      </c>
      <c r="K535" s="43" t="str">
        <f>INDEX(英雄信息!$C$3:$O$5266,IF(ISERROR(MATCH($A535,英雄信息!$C:$C,0)),IF(ISERROR(MATCH($A535,英雄信息!$D:$D,0)),IF(ISERROR(MATCH($A535,英雄信息!$E:$E,0)),MATCH($A535,英雄信息!$F:$F,0),MATCH($A535,英雄信息!$E:$E,0)),MATCH($A535,英雄信息!$D:$D,0)),MATCH($A535,英雄信息!$C:$C,0))-1,13)</f>
        <v>肌肉怪</v>
      </c>
      <c r="L535" t="str">
        <f>IF(E535=0,"",VLOOKUP(E535,英雄信息!$A:$B,2,0))</f>
        <v>三眼外星人</v>
      </c>
      <c r="M535" t="str">
        <f>IF(F535=0,"",VLOOKUP(F535,英雄信息!$A:$B,2,0))</f>
        <v/>
      </c>
      <c r="N535" t="str">
        <f>IF(G535=0,"",VLOOKUP(G535,英雄信息!$A:$B,2,0))</f>
        <v/>
      </c>
      <c r="O535" t="str">
        <f>IF(H535=0,"",VLOOKUP(H535,英雄信息!$A:$B,2,0))</f>
        <v/>
      </c>
      <c r="Q535" t="str">
        <f t="shared" si="8"/>
        <v>与三眼外星人一起上阵，生命提高12%</v>
      </c>
    </row>
    <row r="536" spans="1:17">
      <c r="A536" s="1">
        <v>4026522</v>
      </c>
      <c r="B536" s="2" t="s">
        <v>931</v>
      </c>
      <c r="C536" s="2">
        <v>0</v>
      </c>
      <c r="D536" s="2">
        <v>1</v>
      </c>
      <c r="E536" s="2">
        <v>40265</v>
      </c>
      <c r="F536" s="2">
        <v>0</v>
      </c>
      <c r="G536" s="2">
        <v>0</v>
      </c>
      <c r="H536" s="2">
        <v>0</v>
      </c>
      <c r="I536" s="2" t="s">
        <v>933</v>
      </c>
      <c r="K536" s="43" t="str">
        <f>INDEX(英雄信息!$C$3:$O$5266,IF(ISERROR(MATCH($A536,英雄信息!$C:$C,0)),IF(ISERROR(MATCH($A536,英雄信息!$D:$D,0)),IF(ISERROR(MATCH($A536,英雄信息!$E:$E,0)),MATCH($A536,英雄信息!$F:$F,0),MATCH($A536,英雄信息!$E:$E,0)),MATCH($A536,英雄信息!$D:$D,0)),MATCH($A536,英雄信息!$C:$C,0))-1,13)</f>
        <v>三眼外星人</v>
      </c>
      <c r="L536" t="str">
        <f>IF(E536=0,"",VLOOKUP(E536,英雄信息!$A:$B,2,0))</f>
        <v>肌肉怪</v>
      </c>
      <c r="M536" t="str">
        <f>IF(F536=0,"",VLOOKUP(F536,英雄信息!$A:$B,2,0))</f>
        <v/>
      </c>
      <c r="N536" t="str">
        <f>IF(G536=0,"",VLOOKUP(G536,英雄信息!$A:$B,2,0))</f>
        <v/>
      </c>
      <c r="O536" t="str">
        <f>IF(H536=0,"",VLOOKUP(H536,英雄信息!$A:$B,2,0))</f>
        <v/>
      </c>
      <c r="Q536" t="str">
        <f t="shared" si="8"/>
        <v>与肌肉怪一起上阵，生命提高12%</v>
      </c>
    </row>
    <row r="537" spans="1:17">
      <c r="A537" s="1">
        <v>4026531</v>
      </c>
      <c r="B537" s="2" t="s">
        <v>934</v>
      </c>
      <c r="C537" s="2">
        <v>0</v>
      </c>
      <c r="D537" s="2">
        <v>1</v>
      </c>
      <c r="E537" s="2">
        <v>20067</v>
      </c>
      <c r="F537" s="2">
        <v>0</v>
      </c>
      <c r="G537" s="2">
        <v>0</v>
      </c>
      <c r="H537" s="2">
        <v>0</v>
      </c>
      <c r="I537" s="2" t="s">
        <v>935</v>
      </c>
      <c r="K537" s="43" t="str">
        <f>INDEX(英雄信息!$C$3:$O$5266,IF(ISERROR(MATCH($A537,英雄信息!$C:$C,0)),IF(ISERROR(MATCH($A537,英雄信息!$D:$D,0)),IF(ISERROR(MATCH($A537,英雄信息!$E:$E,0)),MATCH($A537,英雄信息!$F:$F,0),MATCH($A537,英雄信息!$E:$E,0)),MATCH($A537,英雄信息!$D:$D,0)),MATCH($A537,英雄信息!$C:$C,0))-1,13)</f>
        <v>肌肉怪</v>
      </c>
      <c r="L537" t="str">
        <f>IF(E537=0,"",VLOOKUP(E537,英雄信息!$A:$B,2,0))</f>
        <v>KING</v>
      </c>
      <c r="M537" t="str">
        <f>IF(F537=0,"",VLOOKUP(F537,英雄信息!$A:$B,2,0))</f>
        <v/>
      </c>
      <c r="N537" t="str">
        <f>IF(G537=0,"",VLOOKUP(G537,英雄信息!$A:$B,2,0))</f>
        <v/>
      </c>
      <c r="O537" t="str">
        <f>IF(H537=0,"",VLOOKUP(H537,英雄信息!$A:$B,2,0))</f>
        <v/>
      </c>
      <c r="Q537" t="str">
        <f t="shared" si="8"/>
        <v>与KING一起上阵，攻击提高15%</v>
      </c>
    </row>
    <row r="538" spans="1:17">
      <c r="A538" s="1">
        <v>4027611</v>
      </c>
      <c r="B538" s="2" t="s">
        <v>936</v>
      </c>
      <c r="C538" s="2">
        <v>0</v>
      </c>
      <c r="D538" s="2">
        <v>1</v>
      </c>
      <c r="E538" s="2">
        <v>40320</v>
      </c>
      <c r="F538" s="2">
        <v>0</v>
      </c>
      <c r="G538" s="2">
        <v>0</v>
      </c>
      <c r="H538" s="2">
        <v>0</v>
      </c>
      <c r="I538" s="2" t="s">
        <v>1562</v>
      </c>
      <c r="K538" s="43" t="str">
        <f>INDEX(英雄信息!$C$3:$O$5266,IF(ISERROR(MATCH($A538,英雄信息!$C:$C,0)),IF(ISERROR(MATCH($A538,英雄信息!$D:$D,0)),IF(ISERROR(MATCH($A538,英雄信息!$E:$E,0)),MATCH($A538,英雄信息!$F:$F,0),MATCH($A538,英雄信息!$E:$E,0)),MATCH($A538,英雄信息!$D:$D,0)),MATCH($A538,英雄信息!$C:$C,0))-1,13)</f>
        <v>三眼外星人</v>
      </c>
      <c r="L538" t="str">
        <f>IF(E538=0,"",VLOOKUP(E538,英雄信息!$A:$B,2,0))</f>
        <v>习武小弟</v>
      </c>
      <c r="M538" t="str">
        <f>IF(F538=0,"",VLOOKUP(F538,英雄信息!$A:$B,2,0))</f>
        <v/>
      </c>
      <c r="N538" t="str">
        <f>IF(G538=0,"",VLOOKUP(G538,英雄信息!$A:$B,2,0))</f>
        <v/>
      </c>
      <c r="O538" t="str">
        <f>IF(H538=0,"",VLOOKUP(H538,英雄信息!$A:$B,2,0))</f>
        <v/>
      </c>
      <c r="Q538" t="str">
        <f t="shared" si="8"/>
        <v>与习武小弟一起上阵，攻击提高12%</v>
      </c>
    </row>
    <row r="539" spans="1:17">
      <c r="A539" s="1">
        <v>4027612</v>
      </c>
      <c r="B539" s="2" t="s">
        <v>936</v>
      </c>
      <c r="C539" s="2">
        <v>0</v>
      </c>
      <c r="D539" s="2">
        <v>1</v>
      </c>
      <c r="E539" s="2">
        <v>40276</v>
      </c>
      <c r="F539" s="2">
        <v>0</v>
      </c>
      <c r="G539" s="2">
        <v>0</v>
      </c>
      <c r="H539" s="2">
        <v>0</v>
      </c>
      <c r="I539" s="2" t="s">
        <v>910</v>
      </c>
      <c r="K539" s="43" t="str">
        <f>INDEX(英雄信息!$C$3:$O$5266,IF(ISERROR(MATCH($A539,英雄信息!$C:$C,0)),IF(ISERROR(MATCH($A539,英雄信息!$D:$D,0)),IF(ISERROR(MATCH($A539,英雄信息!$E:$E,0)),MATCH($A539,英雄信息!$F:$F,0),MATCH($A539,英雄信息!$E:$E,0)),MATCH($A539,英雄信息!$D:$D,0)),MATCH($A539,英雄信息!$C:$C,0))-1,13)</f>
        <v>习武小弟</v>
      </c>
      <c r="L539" t="str">
        <f>IF(E539=0,"",VLOOKUP(E539,英雄信息!$A:$B,2,0))</f>
        <v>三眼外星人</v>
      </c>
      <c r="M539" t="str">
        <f>IF(F539=0,"",VLOOKUP(F539,英雄信息!$A:$B,2,0))</f>
        <v/>
      </c>
      <c r="N539" t="str">
        <f>IF(G539=0,"",VLOOKUP(G539,英雄信息!$A:$B,2,0))</f>
        <v/>
      </c>
      <c r="O539" t="str">
        <f>IF(H539=0,"",VLOOKUP(H539,英雄信息!$A:$B,2,0))</f>
        <v/>
      </c>
      <c r="Q539" t="str">
        <f t="shared" si="8"/>
        <v>与三眼外星人一起上阵，攻击提高12%</v>
      </c>
    </row>
    <row r="540" spans="1:17">
      <c r="A540" s="1">
        <v>4028711</v>
      </c>
      <c r="B540" s="2" t="s">
        <v>937</v>
      </c>
      <c r="C540" s="2">
        <v>0</v>
      </c>
      <c r="D540" s="2">
        <v>1</v>
      </c>
      <c r="E540" s="2">
        <v>30001</v>
      </c>
      <c r="F540" s="2">
        <v>0</v>
      </c>
      <c r="G540" s="2">
        <v>0</v>
      </c>
      <c r="H540" s="2">
        <v>0</v>
      </c>
      <c r="I540" s="2" t="s">
        <v>808</v>
      </c>
      <c r="K540" s="43" t="str">
        <f>INDEX(英雄信息!$C$3:$O$5266,IF(ISERROR(MATCH($A540,英雄信息!$C:$C,0)),IF(ISERROR(MATCH($A540,英雄信息!$D:$D,0)),IF(ISERROR(MATCH($A540,英雄信息!$E:$E,0)),MATCH($A540,英雄信息!$F:$F,0),MATCH($A540,英雄信息!$E:$E,0)),MATCH($A540,英雄信息!$D:$D,0)),MATCH($A540,英雄信息!$C:$C,0))-1,13)</f>
        <v>小女孩</v>
      </c>
      <c r="L540" t="str">
        <f>IF(E540=0,"",VLOOKUP(E540,英雄信息!$A:$B,2,0))</f>
        <v>深海之王</v>
      </c>
      <c r="M540" t="str">
        <f>IF(F540=0,"",VLOOKUP(F540,英雄信息!$A:$B,2,0))</f>
        <v/>
      </c>
      <c r="N540" t="str">
        <f>IF(G540=0,"",VLOOKUP(G540,英雄信息!$A:$B,2,0))</f>
        <v/>
      </c>
      <c r="O540" t="str">
        <f>IF(H540=0,"",VLOOKUP(H540,英雄信息!$A:$B,2,0))</f>
        <v/>
      </c>
      <c r="Q540" t="str">
        <f t="shared" si="8"/>
        <v>与深海之王一起上阵，攻击提高16%</v>
      </c>
    </row>
    <row r="541" spans="1:17">
      <c r="A541" s="1">
        <v>4028721</v>
      </c>
      <c r="B541" s="2" t="s">
        <v>938</v>
      </c>
      <c r="C541" s="2">
        <v>0</v>
      </c>
      <c r="D541" s="2">
        <v>1</v>
      </c>
      <c r="E541" s="2">
        <v>40320</v>
      </c>
      <c r="F541" s="2">
        <v>0</v>
      </c>
      <c r="G541" s="2">
        <v>0</v>
      </c>
      <c r="H541" s="2">
        <v>0</v>
      </c>
      <c r="I541" s="2" t="s">
        <v>1577</v>
      </c>
      <c r="K541" s="43" t="str">
        <f>INDEX(英雄信息!$C$3:$O$5266,IF(ISERROR(MATCH($A541,英雄信息!$C:$C,0)),IF(ISERROR(MATCH($A541,英雄信息!$D:$D,0)),IF(ISERROR(MATCH($A541,英雄信息!$E:$E,0)),MATCH($A541,英雄信息!$F:$F,0),MATCH($A541,英雄信息!$E:$E,0)),MATCH($A541,英雄信息!$D:$D,0)),MATCH($A541,英雄信息!$C:$C,0))-1,13)</f>
        <v>小女孩</v>
      </c>
      <c r="L541" t="str">
        <f>IF(E541=0,"",VLOOKUP(E541,英雄信息!$A:$B,2,0))</f>
        <v>习武小弟</v>
      </c>
      <c r="M541" t="str">
        <f>IF(F541=0,"",VLOOKUP(F541,英雄信息!$A:$B,2,0))</f>
        <v/>
      </c>
      <c r="N541" t="str">
        <f>IF(G541=0,"",VLOOKUP(G541,英雄信息!$A:$B,2,0))</f>
        <v/>
      </c>
      <c r="O541" t="str">
        <f>IF(H541=0,"",VLOOKUP(H541,英雄信息!$A:$B,2,0))</f>
        <v/>
      </c>
      <c r="Q541" t="str">
        <f t="shared" si="8"/>
        <v>与习武小弟一起上阵，生命提高12%</v>
      </c>
    </row>
    <row r="542" spans="1:17">
      <c r="A542" s="1">
        <v>4028722</v>
      </c>
      <c r="B542" s="2" t="s">
        <v>938</v>
      </c>
      <c r="C542" s="2">
        <v>0</v>
      </c>
      <c r="D542" s="2">
        <v>1</v>
      </c>
      <c r="E542" s="2">
        <v>40287</v>
      </c>
      <c r="F542" s="2">
        <v>0</v>
      </c>
      <c r="G542" s="2">
        <v>0</v>
      </c>
      <c r="H542" s="2">
        <v>0</v>
      </c>
      <c r="I542" s="2" t="s">
        <v>939</v>
      </c>
      <c r="K542" s="43" t="str">
        <f>INDEX(英雄信息!$C$3:$O$5266,IF(ISERROR(MATCH($A542,英雄信息!$C:$C,0)),IF(ISERROR(MATCH($A542,英雄信息!$D:$D,0)),IF(ISERROR(MATCH($A542,英雄信息!$E:$E,0)),MATCH($A542,英雄信息!$F:$F,0),MATCH($A542,英雄信息!$E:$E,0)),MATCH($A542,英雄信息!$D:$D,0)),MATCH($A542,英雄信息!$C:$C,0))-1,13)</f>
        <v>武道弟子</v>
      </c>
      <c r="L542" t="str">
        <f>IF(E542=0,"",VLOOKUP(E542,英雄信息!$A:$B,2,0))</f>
        <v>小女孩</v>
      </c>
      <c r="M542" t="str">
        <f>IF(F542=0,"",VLOOKUP(F542,英雄信息!$A:$B,2,0))</f>
        <v/>
      </c>
      <c r="N542" t="str">
        <f>IF(G542=0,"",VLOOKUP(G542,英雄信息!$A:$B,2,0))</f>
        <v/>
      </c>
      <c r="O542" t="str">
        <f>IF(H542=0,"",VLOOKUP(H542,英雄信息!$A:$B,2,0))</f>
        <v/>
      </c>
      <c r="Q542" t="str">
        <f t="shared" si="8"/>
        <v>与小女孩一起上阵，生命提高12%</v>
      </c>
    </row>
    <row r="543" spans="1:17">
      <c r="A543" s="1">
        <v>4028731</v>
      </c>
      <c r="B543" s="2" t="s">
        <v>940</v>
      </c>
      <c r="C543" s="2">
        <v>0</v>
      </c>
      <c r="D543" s="2">
        <v>1</v>
      </c>
      <c r="E543" s="2">
        <v>40012</v>
      </c>
      <c r="F543" s="2">
        <v>0</v>
      </c>
      <c r="G543" s="2">
        <v>0</v>
      </c>
      <c r="H543" s="2">
        <v>0</v>
      </c>
      <c r="I543" s="2" t="s">
        <v>800</v>
      </c>
      <c r="K543" s="43" t="str">
        <f>INDEX(英雄信息!$C$3:$O$5266,IF(ISERROR(MATCH($A543,英雄信息!$C:$C,0)),IF(ISERROR(MATCH($A543,英雄信息!$D:$D,0)),IF(ISERROR(MATCH($A543,英雄信息!$E:$E,0)),MATCH($A543,英雄信息!$F:$F,0),MATCH($A543,英雄信息!$E:$E,0)),MATCH($A543,英雄信息!$D:$D,0)),MATCH($A543,英雄信息!$C:$C,0))-1,13)</f>
        <v>小女孩</v>
      </c>
      <c r="L543" t="str">
        <f>IF(E543=0,"",VLOOKUP(E543,英雄信息!$A:$B,2,0))</f>
        <v>毒刺</v>
      </c>
      <c r="M543" t="str">
        <f>IF(F543=0,"",VLOOKUP(F543,英雄信息!$A:$B,2,0))</f>
        <v/>
      </c>
      <c r="N543" t="str">
        <f>IF(G543=0,"",VLOOKUP(G543,英雄信息!$A:$B,2,0))</f>
        <v/>
      </c>
      <c r="O543" t="str">
        <f>IF(H543=0,"",VLOOKUP(H543,英雄信息!$A:$B,2,0))</f>
        <v/>
      </c>
      <c r="Q543" t="str">
        <f t="shared" si="8"/>
        <v>与毒刺一起上阵，生命提高15%</v>
      </c>
    </row>
    <row r="544" spans="1:17">
      <c r="A544" s="1">
        <v>4030911</v>
      </c>
      <c r="B544" s="2" t="s">
        <v>942</v>
      </c>
      <c r="C544" s="2">
        <v>0</v>
      </c>
      <c r="D544" s="2">
        <v>1</v>
      </c>
      <c r="E544" s="2">
        <v>40023</v>
      </c>
      <c r="F544" s="2">
        <v>0</v>
      </c>
      <c r="G544" s="2">
        <v>0</v>
      </c>
      <c r="H544" s="2">
        <v>0</v>
      </c>
      <c r="I544" s="2" t="s">
        <v>943</v>
      </c>
      <c r="K544" s="43" t="str">
        <f>INDEX(英雄信息!$C$3:$O$5266,IF(ISERROR(MATCH($A544,英雄信息!$C:$C,0)),IF(ISERROR(MATCH($A544,英雄信息!$D:$D,0)),IF(ISERROR(MATCH($A544,英雄信息!$E:$E,0)),MATCH($A544,英雄信息!$F:$F,0),MATCH($A544,英雄信息!$E:$E,0)),MATCH($A544,英雄信息!$D:$D,0)),MATCH($A544,英雄信息!$C:$C,0))-1,13)</f>
        <v>霸王食人花</v>
      </c>
      <c r="L544" t="str">
        <f>IF(E544=0,"",VLOOKUP(E544,英雄信息!$A:$B,2,0))</f>
        <v>梅而紫迦德</v>
      </c>
      <c r="M544" t="str">
        <f>IF(F544=0,"",VLOOKUP(F544,英雄信息!$A:$B,2,0))</f>
        <v/>
      </c>
      <c r="N544" t="str">
        <f>IF(G544=0,"",VLOOKUP(G544,英雄信息!$A:$B,2,0))</f>
        <v/>
      </c>
      <c r="O544" t="str">
        <f>IF(H544=0,"",VLOOKUP(H544,英雄信息!$A:$B,2,0))</f>
        <v/>
      </c>
      <c r="Q544" t="str">
        <f t="shared" si="8"/>
        <v>与梅而紫迦德一起上阵，生命提高15%</v>
      </c>
    </row>
    <row r="545" spans="1:17">
      <c r="A545" s="1">
        <v>4030921</v>
      </c>
      <c r="B545" s="2" t="s">
        <v>944</v>
      </c>
      <c r="C545" s="2">
        <v>0</v>
      </c>
      <c r="D545" s="2">
        <v>1</v>
      </c>
      <c r="E545" s="2">
        <v>10364</v>
      </c>
      <c r="F545" s="2">
        <v>0</v>
      </c>
      <c r="G545" s="2">
        <v>0</v>
      </c>
      <c r="H545" s="2">
        <v>0</v>
      </c>
      <c r="I545" s="2" t="s">
        <v>1542</v>
      </c>
      <c r="K545" s="43" t="str">
        <f>INDEX(英雄信息!$C$3:$O$5266,IF(ISERROR(MATCH($A545,英雄信息!$C:$C,0)),IF(ISERROR(MATCH($A545,英雄信息!$D:$D,0)),IF(ISERROR(MATCH($A545,英雄信息!$E:$E,0)),MATCH($A545,英雄信息!$F:$F,0),MATCH($A545,英雄信息!$E:$E,0)),MATCH($A545,英雄信息!$D:$D,0)),MATCH($A545,英雄信息!$C:$C,0))-1,13)</f>
        <v>霸王食人花</v>
      </c>
      <c r="L545" t="str">
        <f>IF(E545=0,"",VLOOKUP(E545,英雄信息!$A:$B,2,0))</f>
        <v>触手系怪人</v>
      </c>
      <c r="M545" t="str">
        <f>IF(F545=0,"",VLOOKUP(F545,英雄信息!$A:$B,2,0))</f>
        <v/>
      </c>
      <c r="N545" t="str">
        <f>IF(G545=0,"",VLOOKUP(G545,英雄信息!$A:$B,2,0))</f>
        <v/>
      </c>
      <c r="O545" t="str">
        <f>IF(H545=0,"",VLOOKUP(H545,英雄信息!$A:$B,2,0))</f>
        <v/>
      </c>
      <c r="Q545" t="str">
        <f t="shared" si="8"/>
        <v>与触手系怪人一起上阵，防御提高10%</v>
      </c>
    </row>
    <row r="546" spans="1:17">
      <c r="A546" s="1">
        <v>4030922</v>
      </c>
      <c r="B546" s="2" t="s">
        <v>944</v>
      </c>
      <c r="C546" s="2">
        <v>0</v>
      </c>
      <c r="D546" s="2">
        <v>1</v>
      </c>
      <c r="E546" s="2">
        <v>20408</v>
      </c>
      <c r="F546" s="2">
        <v>0</v>
      </c>
      <c r="G546" s="2">
        <v>0</v>
      </c>
      <c r="H546" s="2">
        <v>0</v>
      </c>
      <c r="I546" s="2" t="s">
        <v>945</v>
      </c>
      <c r="K546" s="43" t="str">
        <f>INDEX(英雄信息!$C$3:$O$5266,IF(ISERROR(MATCH($A546,英雄信息!$C:$C,0)),IF(ISERROR(MATCH($A546,英雄信息!$D:$D,0)),IF(ISERROR(MATCH($A546,英雄信息!$E:$E,0)),MATCH($A546,英雄信息!$F:$F,0),MATCH($A546,英雄信息!$E:$E,0)),MATCH($A546,英雄信息!$D:$D,0)),MATCH($A546,英雄信息!$C:$C,0))-1,13)</f>
        <v>海底章鱼人</v>
      </c>
      <c r="L546" t="str">
        <f>IF(E546=0,"",VLOOKUP(E546,英雄信息!$A:$B,2,0))</f>
        <v>霸王花</v>
      </c>
      <c r="M546" t="str">
        <f>IF(F546=0,"",VLOOKUP(F546,英雄信息!$A:$B,2,0))</f>
        <v/>
      </c>
      <c r="N546" t="str">
        <f>IF(G546=0,"",VLOOKUP(G546,英雄信息!$A:$B,2,0))</f>
        <v/>
      </c>
      <c r="O546" t="str">
        <f>IF(H546=0,"",VLOOKUP(H546,英雄信息!$A:$B,2,0))</f>
        <v/>
      </c>
      <c r="Q546" t="str">
        <f t="shared" si="8"/>
        <v>与霸王花一起上阵，防御提高10%</v>
      </c>
    </row>
    <row r="547" spans="1:17">
      <c r="A547" s="1">
        <v>4032011</v>
      </c>
      <c r="B547" s="2" t="s">
        <v>946</v>
      </c>
      <c r="C547" s="2">
        <v>0</v>
      </c>
      <c r="D547" s="2">
        <v>1</v>
      </c>
      <c r="E547" s="2">
        <v>40320</v>
      </c>
      <c r="F547" s="2">
        <v>40221</v>
      </c>
      <c r="G547" s="2">
        <v>0</v>
      </c>
      <c r="H547" s="2">
        <v>0</v>
      </c>
      <c r="I547" s="2" t="s">
        <v>1559</v>
      </c>
      <c r="K547" s="43" t="str">
        <f>INDEX(英雄信息!$C$3:$O$5266,IF(ISERROR(MATCH($A547,英雄信息!$C:$C,0)),IF(ISERROR(MATCH($A547,英雄信息!$D:$D,0)),IF(ISERROR(MATCH($A547,英雄信息!$E:$E,0)),MATCH($A547,英雄信息!$F:$F,0),MATCH($A547,英雄信息!$E:$E,0)),MATCH($A547,英雄信息!$D:$D,0)),MATCH($A547,英雄信息!$C:$C,0))-1,13)</f>
        <v>习武小弟</v>
      </c>
      <c r="L547" t="str">
        <f>IF(E547=0,"",VLOOKUP(E547,英雄信息!$A:$B,2,0))</f>
        <v>习武小弟</v>
      </c>
      <c r="M547" t="str">
        <f>IF(F547=0,"",VLOOKUP(F547,英雄信息!$A:$B,2,0))</f>
        <v>光头拳怪</v>
      </c>
      <c r="N547" t="str">
        <f>IF(G547=0,"",VLOOKUP(G547,英雄信息!$A:$B,2,0))</f>
        <v/>
      </c>
      <c r="O547" t="str">
        <f>IF(H547=0,"",VLOOKUP(H547,英雄信息!$A:$B,2,0))</f>
        <v/>
      </c>
      <c r="Q547" t="str">
        <f t="shared" si="8"/>
        <v>与习武小弟、光头拳怪一起上阵，生命提高14%</v>
      </c>
    </row>
    <row r="548" spans="1:17">
      <c r="A548" s="1">
        <v>4032012</v>
      </c>
      <c r="B548" s="2" t="s">
        <v>946</v>
      </c>
      <c r="C548" s="2">
        <v>0</v>
      </c>
      <c r="D548" s="2">
        <v>1</v>
      </c>
      <c r="E548" s="2">
        <v>40320</v>
      </c>
      <c r="F548" s="2">
        <v>40221</v>
      </c>
      <c r="G548" s="2">
        <v>0</v>
      </c>
      <c r="H548" s="2">
        <v>0</v>
      </c>
      <c r="I548" s="2" t="s">
        <v>1559</v>
      </c>
      <c r="K548" s="43" t="str">
        <f>INDEX(英雄信息!$C$3:$O$5266,IF(ISERROR(MATCH($A548,英雄信息!$C:$C,0)),IF(ISERROR(MATCH($A548,英雄信息!$D:$D,0)),IF(ISERROR(MATCH($A548,英雄信息!$E:$E,0)),MATCH($A548,英雄信息!$F:$F,0),MATCH($A548,英雄信息!$E:$E,0)),MATCH($A548,英雄信息!$D:$D,0)),MATCH($A548,英雄信息!$C:$C,0))-1,13)</f>
        <v>二段弟子</v>
      </c>
      <c r="L548" t="str">
        <f>IF(E548=0,"",VLOOKUP(E548,英雄信息!$A:$B,2,0))</f>
        <v>习武小弟</v>
      </c>
      <c r="M548" t="str">
        <f>IF(F548=0,"",VLOOKUP(F548,英雄信息!$A:$B,2,0))</f>
        <v>光头拳怪</v>
      </c>
      <c r="N548" t="str">
        <f>IF(G548=0,"",VLOOKUP(G548,英雄信息!$A:$B,2,0))</f>
        <v/>
      </c>
      <c r="O548" t="str">
        <f>IF(H548=0,"",VLOOKUP(H548,英雄信息!$A:$B,2,0))</f>
        <v/>
      </c>
      <c r="Q548" t="str">
        <f t="shared" si="8"/>
        <v>与习武小弟、光头拳怪一起上阵，生命提高14%</v>
      </c>
    </row>
    <row r="549" spans="1:17">
      <c r="A549" s="1">
        <v>4032013</v>
      </c>
      <c r="B549" s="2" t="s">
        <v>946</v>
      </c>
      <c r="C549" s="2">
        <v>0</v>
      </c>
      <c r="D549" s="2">
        <v>1</v>
      </c>
      <c r="E549" s="2">
        <v>40320</v>
      </c>
      <c r="F549" s="2">
        <v>40320</v>
      </c>
      <c r="G549" s="2">
        <v>0</v>
      </c>
      <c r="H549" s="2">
        <v>0</v>
      </c>
      <c r="I549" s="2" t="s">
        <v>1568</v>
      </c>
      <c r="K549" s="43" t="str">
        <f>INDEX(英雄信息!$C$3:$O$5266,IF(ISERROR(MATCH($A549,英雄信息!$C:$C,0)),IF(ISERROR(MATCH($A549,英雄信息!$D:$D,0)),IF(ISERROR(MATCH($A549,英雄信息!$E:$E,0)),MATCH($A549,英雄信息!$F:$F,0),MATCH($A549,英雄信息!$E:$E,0)),MATCH($A549,英雄信息!$D:$D,0)),MATCH($A549,英雄信息!$C:$C,0))-1,13)</f>
        <v>铁拳光头</v>
      </c>
      <c r="L549" t="str">
        <f>IF(E549=0,"",VLOOKUP(E549,英雄信息!$A:$B,2,0))</f>
        <v>习武小弟</v>
      </c>
      <c r="M549" t="str">
        <f>IF(F549=0,"",VLOOKUP(F549,英雄信息!$A:$B,2,0))</f>
        <v>习武小弟</v>
      </c>
      <c r="N549" t="str">
        <f>IF(G549=0,"",VLOOKUP(G549,英雄信息!$A:$B,2,0))</f>
        <v/>
      </c>
      <c r="O549" t="str">
        <f>IF(H549=0,"",VLOOKUP(H549,英雄信息!$A:$B,2,0))</f>
        <v/>
      </c>
      <c r="Q549" t="str">
        <f t="shared" si="8"/>
        <v>与习武小弟、习武小弟一起上阵，生命提高14%</v>
      </c>
    </row>
    <row r="550" spans="1:17">
      <c r="A550" s="1">
        <v>4032021</v>
      </c>
      <c r="B550" s="2" t="s">
        <v>947</v>
      </c>
      <c r="C550" s="2">
        <v>0</v>
      </c>
      <c r="D550" s="2">
        <v>1</v>
      </c>
      <c r="E550" s="2">
        <v>40364</v>
      </c>
      <c r="F550" s="2">
        <v>40320</v>
      </c>
      <c r="G550" s="2">
        <v>0</v>
      </c>
      <c r="H550" s="2">
        <v>0</v>
      </c>
      <c r="I550" s="2" t="s">
        <v>1560</v>
      </c>
      <c r="K550" s="43" t="str">
        <f>INDEX(英雄信息!$C$3:$O$5266,IF(ISERROR(MATCH($A550,英雄信息!$C:$C,0)),IF(ISERROR(MATCH($A550,英雄信息!$D:$D,0)),IF(ISERROR(MATCH($A550,英雄信息!$E:$E,0)),MATCH($A550,英雄信息!$F:$F,0),MATCH($A550,英雄信息!$E:$E,0)),MATCH($A550,英雄信息!$D:$D,0)),MATCH($A550,英雄信息!$C:$C,0))-1,13)</f>
        <v>习武小弟</v>
      </c>
      <c r="L550" t="str">
        <f>IF(E550=0,"",VLOOKUP(E550,英雄信息!$A:$B,2,0))</f>
        <v>原始野人</v>
      </c>
      <c r="M550" t="str">
        <f>IF(F550=0,"",VLOOKUP(F550,英雄信息!$A:$B,2,0))</f>
        <v>习武小弟</v>
      </c>
      <c r="N550" t="str">
        <f>IF(G550=0,"",VLOOKUP(G550,英雄信息!$A:$B,2,0))</f>
        <v/>
      </c>
      <c r="O550" t="str">
        <f>IF(H550=0,"",VLOOKUP(H550,英雄信息!$A:$B,2,0))</f>
        <v/>
      </c>
      <c r="Q550" t="str">
        <f t="shared" si="8"/>
        <v>与原始野人、习武小弟一起上阵，生命提高14%</v>
      </c>
    </row>
    <row r="551" spans="1:17">
      <c r="A551" s="1">
        <v>4032022</v>
      </c>
      <c r="B551" s="2" t="s">
        <v>947</v>
      </c>
      <c r="C551" s="2">
        <v>0</v>
      </c>
      <c r="D551" s="2">
        <v>1</v>
      </c>
      <c r="E551" s="2">
        <v>40320</v>
      </c>
      <c r="F551" s="2">
        <v>40320</v>
      </c>
      <c r="G551" s="2">
        <v>0</v>
      </c>
      <c r="H551" s="2">
        <v>0</v>
      </c>
      <c r="I551" s="2" t="s">
        <v>1568</v>
      </c>
      <c r="K551" s="43" t="str">
        <f>INDEX(英雄信息!$C$3:$O$5266,IF(ISERROR(MATCH($A551,英雄信息!$C:$C,0)),IF(ISERROR(MATCH($A551,英雄信息!$D:$D,0)),IF(ISERROR(MATCH($A551,英雄信息!$E:$E,0)),MATCH($A551,英雄信息!$F:$F,0),MATCH($A551,英雄信息!$E:$E,0)),MATCH($A551,英雄信息!$D:$D,0)),MATCH($A551,英雄信息!$C:$C,0))-1,13)</f>
        <v>原始野人</v>
      </c>
      <c r="L551" t="str">
        <f>IF(E551=0,"",VLOOKUP(E551,英雄信息!$A:$B,2,0))</f>
        <v>习武小弟</v>
      </c>
      <c r="M551" t="str">
        <f>IF(F551=0,"",VLOOKUP(F551,英雄信息!$A:$B,2,0))</f>
        <v>习武小弟</v>
      </c>
      <c r="N551" t="str">
        <f>IF(G551=0,"",VLOOKUP(G551,英雄信息!$A:$B,2,0))</f>
        <v/>
      </c>
      <c r="O551" t="str">
        <f>IF(H551=0,"",VLOOKUP(H551,英雄信息!$A:$B,2,0))</f>
        <v/>
      </c>
      <c r="Q551" t="str">
        <f t="shared" si="8"/>
        <v>与习武小弟、习武小弟一起上阵，生命提高14%</v>
      </c>
    </row>
    <row r="552" spans="1:17">
      <c r="A552" s="1">
        <v>4032023</v>
      </c>
      <c r="B552" s="2" t="s">
        <v>947</v>
      </c>
      <c r="C552" s="2">
        <v>0</v>
      </c>
      <c r="D552" s="2">
        <v>1</v>
      </c>
      <c r="E552" s="2">
        <v>40320</v>
      </c>
      <c r="F552" s="2">
        <v>40364</v>
      </c>
      <c r="G552" s="2">
        <v>0</v>
      </c>
      <c r="H552" s="2">
        <v>0</v>
      </c>
      <c r="I552" s="2" t="s">
        <v>1561</v>
      </c>
      <c r="K552" s="43" t="str">
        <f>INDEX(英雄信息!$C$3:$O$5266,IF(ISERROR(MATCH($A552,英雄信息!$C:$C,0)),IF(ISERROR(MATCH($A552,英雄信息!$D:$D,0)),IF(ISERROR(MATCH($A552,英雄信息!$E:$E,0)),MATCH($A552,英雄信息!$F:$F,0),MATCH($A552,英雄信息!$E:$E,0)),MATCH($A552,英雄信息!$D:$D,0)),MATCH($A552,英雄信息!$C:$C,0))-1,13)</f>
        <v>道馆弟子</v>
      </c>
      <c r="L552" t="str">
        <f>IF(E552=0,"",VLOOKUP(E552,英雄信息!$A:$B,2,0))</f>
        <v>习武小弟</v>
      </c>
      <c r="M552" t="str">
        <f>IF(F552=0,"",VLOOKUP(F552,英雄信息!$A:$B,2,0))</f>
        <v>原始野人</v>
      </c>
      <c r="N552" t="str">
        <f>IF(G552=0,"",VLOOKUP(G552,英雄信息!$A:$B,2,0))</f>
        <v/>
      </c>
      <c r="O552" t="str">
        <f>IF(H552=0,"",VLOOKUP(H552,英雄信息!$A:$B,2,0))</f>
        <v/>
      </c>
      <c r="Q552" t="str">
        <f t="shared" si="8"/>
        <v>与习武小弟、原始野人一起上阵，生命提高14%</v>
      </c>
    </row>
    <row r="553" spans="1:17">
      <c r="A553" s="1">
        <v>4033111</v>
      </c>
      <c r="B553" s="2" t="s">
        <v>948</v>
      </c>
      <c r="C553" s="2">
        <v>0</v>
      </c>
      <c r="D553" s="2">
        <v>1</v>
      </c>
      <c r="E553" s="2">
        <v>10408</v>
      </c>
      <c r="F553" s="2">
        <v>0</v>
      </c>
      <c r="G553" s="2">
        <v>0</v>
      </c>
      <c r="H553" s="2">
        <v>0</v>
      </c>
      <c r="I553" s="2" t="s">
        <v>1571</v>
      </c>
      <c r="K553" s="43" t="str">
        <f>INDEX(英雄信息!$C$3:$O$5266,IF(ISERROR(MATCH($A553,英雄信息!$C:$C,0)),IF(ISERROR(MATCH($A553,英雄信息!$D:$D,0)),IF(ISERROR(MATCH($A553,英雄信息!$E:$E,0)),MATCH($A553,英雄信息!$F:$F,0),MATCH($A553,英雄信息!$E:$E,0)),MATCH($A553,英雄信息!$D:$D,0)),MATCH($A553,英雄信息!$C:$C,0))-1,13)</f>
        <v>章鱼人</v>
      </c>
      <c r="L553" t="str">
        <f>IF(E553=0,"",VLOOKUP(E553,英雄信息!$A:$B,2,0))</f>
        <v>强力拳击手</v>
      </c>
      <c r="M553" t="str">
        <f>IF(F553=0,"",VLOOKUP(F553,英雄信息!$A:$B,2,0))</f>
        <v/>
      </c>
      <c r="N553" t="str">
        <f>IF(G553=0,"",VLOOKUP(G553,英雄信息!$A:$B,2,0))</f>
        <v/>
      </c>
      <c r="O553" t="str">
        <f>IF(H553=0,"",VLOOKUP(H553,英雄信息!$A:$B,2,0))</f>
        <v/>
      </c>
      <c r="Q553" t="str">
        <f t="shared" si="8"/>
        <v>与强力拳击手一起上阵，生命提高10%</v>
      </c>
    </row>
    <row r="554" spans="1:17">
      <c r="A554" s="1">
        <v>4033112</v>
      </c>
      <c r="B554" s="2" t="s">
        <v>948</v>
      </c>
      <c r="C554" s="2">
        <v>0</v>
      </c>
      <c r="D554" s="2">
        <v>1</v>
      </c>
      <c r="E554" s="2">
        <v>10364</v>
      </c>
      <c r="F554" s="2">
        <v>0</v>
      </c>
      <c r="G554" s="2">
        <v>0</v>
      </c>
      <c r="H554" s="2">
        <v>0</v>
      </c>
      <c r="I554" s="2" t="s">
        <v>1566</v>
      </c>
      <c r="K554" s="43" t="str">
        <f>INDEX(英雄信息!$C$3:$O$5266,IF(ISERROR(MATCH($A554,英雄信息!$C:$C,0)),IF(ISERROR(MATCH($A554,英雄信息!$D:$D,0)),IF(ISERROR(MATCH($A554,英雄信息!$E:$E,0)),MATCH($A554,英雄信息!$F:$F,0),MATCH($A554,英雄信息!$E:$E,0)),MATCH($A554,英雄信息!$D:$D,0)),MATCH($A554,英雄信息!$C:$C,0))-1,13)</f>
        <v>电灯拉绳怪人</v>
      </c>
      <c r="L554" t="str">
        <f>IF(E554=0,"",VLOOKUP(E554,英雄信息!$A:$B,2,0))</f>
        <v>触手系怪人</v>
      </c>
      <c r="M554" t="str">
        <f>IF(F554=0,"",VLOOKUP(F554,英雄信息!$A:$B,2,0))</f>
        <v/>
      </c>
      <c r="N554" t="str">
        <f>IF(G554=0,"",VLOOKUP(G554,英雄信息!$A:$B,2,0))</f>
        <v/>
      </c>
      <c r="O554" t="str">
        <f>IF(H554=0,"",VLOOKUP(H554,英雄信息!$A:$B,2,0))</f>
        <v/>
      </c>
      <c r="Q554" t="str">
        <f t="shared" si="8"/>
        <v>与触手系怪人一起上阵，生命提高10%</v>
      </c>
    </row>
    <row r="555" spans="1:17">
      <c r="A555" s="1">
        <v>4033121</v>
      </c>
      <c r="B555" s="2" t="s">
        <v>949</v>
      </c>
      <c r="C555" s="2">
        <v>0</v>
      </c>
      <c r="D555" s="2">
        <v>1</v>
      </c>
      <c r="E555" s="2">
        <v>20419</v>
      </c>
      <c r="F555" s="2">
        <v>0</v>
      </c>
      <c r="G555" s="2">
        <v>0</v>
      </c>
      <c r="H555" s="2">
        <v>0</v>
      </c>
      <c r="I555" s="2" t="s">
        <v>1572</v>
      </c>
      <c r="K555" s="43" t="str">
        <f>INDEX(英雄信息!$C$3:$O$5266,IF(ISERROR(MATCH($A555,英雄信息!$C:$C,0)),IF(ISERROR(MATCH($A555,英雄信息!$D:$D,0)),IF(ISERROR(MATCH($A555,英雄信息!$E:$E,0)),MATCH($A555,英雄信息!$F:$F,0),MATCH($A555,英雄信息!$E:$E,0)),MATCH($A555,英雄信息!$D:$D,0)),MATCH($A555,英雄信息!$C:$C,0))-1,13)</f>
        <v>章鱼人</v>
      </c>
      <c r="L555" t="str">
        <f>IF(E555=0,"",VLOOKUP(E555,英雄信息!$A:$B,2,0))</f>
        <v>蜘蛛变态人</v>
      </c>
      <c r="M555" t="str">
        <f>IF(F555=0,"",VLOOKUP(F555,英雄信息!$A:$B,2,0))</f>
        <v/>
      </c>
      <c r="N555" t="str">
        <f>IF(G555=0,"",VLOOKUP(G555,英雄信息!$A:$B,2,0))</f>
        <v/>
      </c>
      <c r="O555" t="str">
        <f>IF(H555=0,"",VLOOKUP(H555,英雄信息!$A:$B,2,0))</f>
        <v/>
      </c>
      <c r="Q555" t="str">
        <f t="shared" si="8"/>
        <v>与蜘蛛变态人一起上阵，攻击提高11%</v>
      </c>
    </row>
    <row r="556" spans="1:17">
      <c r="A556" s="1">
        <v>4033122</v>
      </c>
      <c r="B556" s="2" t="s">
        <v>949</v>
      </c>
      <c r="C556" s="2">
        <v>0</v>
      </c>
      <c r="D556" s="2">
        <v>1</v>
      </c>
      <c r="E556" s="2">
        <v>10364</v>
      </c>
      <c r="F556" s="2">
        <v>0</v>
      </c>
      <c r="G556" s="2">
        <v>0</v>
      </c>
      <c r="H556" s="2">
        <v>0</v>
      </c>
      <c r="I556" s="2" t="s">
        <v>1592</v>
      </c>
      <c r="K556" s="43" t="str">
        <f>INDEX(英雄信息!$C$3:$O$5266,IF(ISERROR(MATCH($A556,英雄信息!$C:$C,0)),IF(ISERROR(MATCH($A556,英雄信息!$D:$D,0)),IF(ISERROR(MATCH($A556,英雄信息!$E:$E,0)),MATCH($A556,英雄信息!$F:$F,0),MATCH($A556,英雄信息!$E:$E,0)),MATCH($A556,英雄信息!$D:$D,0)),MATCH($A556,英雄信息!$C:$C,0))-1,13)</f>
        <v>蜘蛛兽人</v>
      </c>
      <c r="L556" t="str">
        <f>IF(E556=0,"",VLOOKUP(E556,英雄信息!$A:$B,2,0))</f>
        <v>触手系怪人</v>
      </c>
      <c r="M556" t="str">
        <f>IF(F556=0,"",VLOOKUP(F556,英雄信息!$A:$B,2,0))</f>
        <v/>
      </c>
      <c r="N556" t="str">
        <f>IF(G556=0,"",VLOOKUP(G556,英雄信息!$A:$B,2,0))</f>
        <v/>
      </c>
      <c r="O556" t="str">
        <f>IF(H556=0,"",VLOOKUP(H556,英雄信息!$A:$B,2,0))</f>
        <v/>
      </c>
      <c r="Q556" t="str">
        <f t="shared" si="8"/>
        <v>与触手系怪人一起上阵，攻击提高11%</v>
      </c>
    </row>
    <row r="557" spans="1:17">
      <c r="A557" s="1">
        <v>4034211</v>
      </c>
      <c r="B557" s="2" t="s">
        <v>950</v>
      </c>
      <c r="C557" s="2">
        <v>0</v>
      </c>
      <c r="D557" s="2">
        <v>1</v>
      </c>
      <c r="E557" s="2">
        <v>30034</v>
      </c>
      <c r="F557" s="2">
        <v>0</v>
      </c>
      <c r="G557" s="2">
        <v>0</v>
      </c>
      <c r="H557" s="2">
        <v>0</v>
      </c>
      <c r="I557" s="2" t="s">
        <v>951</v>
      </c>
      <c r="K557" s="43" t="str">
        <f>INDEX(英雄信息!$C$3:$O$5266,IF(ISERROR(MATCH($A557,英雄信息!$C:$C,0)),IF(ISERROR(MATCH($A557,英雄信息!$D:$D,0)),IF(ISERROR(MATCH($A557,英雄信息!$E:$E,0)),MATCH($A557,英雄信息!$F:$F,0),MATCH($A557,英雄信息!$E:$E,0)),MATCH($A557,英雄信息!$D:$D,0)),MATCH($A557,英雄信息!$C:$C,0))-1,13)</f>
        <v>道馆学员</v>
      </c>
      <c r="L557" t="str">
        <f>IF(E557=0,"",VLOOKUP(E557,英雄信息!$A:$B,2,0))</f>
        <v>外星女王</v>
      </c>
      <c r="M557" t="str">
        <f>IF(F557=0,"",VLOOKUP(F557,英雄信息!$A:$B,2,0))</f>
        <v/>
      </c>
      <c r="N557" t="str">
        <f>IF(G557=0,"",VLOOKUP(G557,英雄信息!$A:$B,2,0))</f>
        <v/>
      </c>
      <c r="O557" t="str">
        <f>IF(H557=0,"",VLOOKUP(H557,英雄信息!$A:$B,2,0))</f>
        <v/>
      </c>
      <c r="Q557" t="str">
        <f t="shared" si="8"/>
        <v>与外星女王一起上阵，生命提高15%</v>
      </c>
    </row>
    <row r="558" spans="1:17">
      <c r="A558" s="1">
        <v>4036411</v>
      </c>
      <c r="B558" s="2" t="s">
        <v>952</v>
      </c>
      <c r="C558" s="2">
        <v>0</v>
      </c>
      <c r="D558" s="2">
        <v>1</v>
      </c>
      <c r="E558" s="2">
        <v>40221</v>
      </c>
      <c r="F558" s="2">
        <v>0</v>
      </c>
      <c r="G558" s="2">
        <v>0</v>
      </c>
      <c r="H558" s="2">
        <v>0</v>
      </c>
      <c r="I558" s="2" t="s">
        <v>917</v>
      </c>
      <c r="K558" s="43" t="str">
        <f>INDEX(英雄信息!$C$3:$O$5266,IF(ISERROR(MATCH($A558,英雄信息!$C:$C,0)),IF(ISERROR(MATCH($A558,英雄信息!$D:$D,0)),IF(ISERROR(MATCH($A558,英雄信息!$E:$E,0)),MATCH($A558,英雄信息!$F:$F,0),MATCH($A558,英雄信息!$E:$E,0)),MATCH($A558,英雄信息!$D:$D,0)),MATCH($A558,英雄信息!$C:$C,0))-1,13)</f>
        <v>原始野人</v>
      </c>
      <c r="L558" t="str">
        <f>IF(E558=0,"",VLOOKUP(E558,英雄信息!$A:$B,2,0))</f>
        <v>光头拳怪</v>
      </c>
      <c r="M558" t="str">
        <f>IF(F558=0,"",VLOOKUP(F558,英雄信息!$A:$B,2,0))</f>
        <v/>
      </c>
      <c r="N558" t="str">
        <f>IF(G558=0,"",VLOOKUP(G558,英雄信息!$A:$B,2,0))</f>
        <v/>
      </c>
      <c r="O558" t="str">
        <f>IF(H558=0,"",VLOOKUP(H558,英雄信息!$A:$B,2,0))</f>
        <v/>
      </c>
      <c r="Q558" t="str">
        <f t="shared" si="8"/>
        <v>与光头拳怪一起上阵，攻击提高12%</v>
      </c>
    </row>
    <row r="559" spans="1:17">
      <c r="A559" s="1">
        <v>4036412</v>
      </c>
      <c r="B559" s="2" t="s">
        <v>952</v>
      </c>
      <c r="C559" s="2">
        <v>0</v>
      </c>
      <c r="D559" s="2">
        <v>1</v>
      </c>
      <c r="E559" s="2">
        <v>40364</v>
      </c>
      <c r="F559" s="2">
        <v>0</v>
      </c>
      <c r="G559" s="2">
        <v>0</v>
      </c>
      <c r="H559" s="2">
        <v>0</v>
      </c>
      <c r="I559" s="2" t="s">
        <v>923</v>
      </c>
      <c r="K559" s="43" t="str">
        <f>INDEX(英雄信息!$C$3:$O$5266,IF(ISERROR(MATCH($A559,英雄信息!$C:$C,0)),IF(ISERROR(MATCH($A559,英雄信息!$D:$D,0)),IF(ISERROR(MATCH($A559,英雄信息!$E:$E,0)),MATCH($A559,英雄信息!$F:$F,0),MATCH($A559,英雄信息!$E:$E,0)),MATCH($A559,英雄信息!$D:$D,0)),MATCH($A559,英雄信息!$C:$C,0))-1,13)</f>
        <v>铁拳光头</v>
      </c>
      <c r="L559" t="str">
        <f>IF(E559=0,"",VLOOKUP(E559,英雄信息!$A:$B,2,0))</f>
        <v>原始野人</v>
      </c>
      <c r="M559" t="str">
        <f>IF(F559=0,"",VLOOKUP(F559,英雄信息!$A:$B,2,0))</f>
        <v/>
      </c>
      <c r="N559" t="str">
        <f>IF(G559=0,"",VLOOKUP(G559,英雄信息!$A:$B,2,0))</f>
        <v/>
      </c>
      <c r="O559" t="str">
        <f>IF(H559=0,"",VLOOKUP(H559,英雄信息!$A:$B,2,0))</f>
        <v/>
      </c>
      <c r="Q559" t="str">
        <f t="shared" si="8"/>
        <v>与原始野人一起上阵，攻击提高12%</v>
      </c>
    </row>
    <row r="560" spans="1:17">
      <c r="A560" s="1">
        <v>4038611</v>
      </c>
      <c r="B560" s="2" t="s">
        <v>953</v>
      </c>
      <c r="C560" s="2">
        <v>0</v>
      </c>
      <c r="D560" s="2">
        <v>1</v>
      </c>
      <c r="E560" s="2">
        <v>40320</v>
      </c>
      <c r="F560" s="2">
        <v>0</v>
      </c>
      <c r="G560" s="2">
        <v>0</v>
      </c>
      <c r="H560" s="2">
        <v>0</v>
      </c>
      <c r="I560" s="2" t="s">
        <v>1562</v>
      </c>
      <c r="K560" s="43" t="str">
        <f>INDEX(英雄信息!$C$3:$O$5266,IF(ISERROR(MATCH($A560,英雄信息!$C:$C,0)),IF(ISERROR(MATCH($A560,英雄信息!$D:$D,0)),IF(ISERROR(MATCH($A560,英雄信息!$E:$E,0)),MATCH($A560,英雄信息!$F:$F,0),MATCH($A560,英雄信息!$E:$E,0)),MATCH($A560,英雄信息!$D:$D,0)),MATCH($A560,英雄信息!$C:$C,0))-1,13)</f>
        <v>武道弟子</v>
      </c>
      <c r="L560" t="str">
        <f>IF(E560=0,"",VLOOKUP(E560,英雄信息!$A:$B,2,0))</f>
        <v>习武小弟</v>
      </c>
      <c r="M560" t="str">
        <f>IF(F560=0,"",VLOOKUP(F560,英雄信息!$A:$B,2,0))</f>
        <v/>
      </c>
      <c r="N560" t="str">
        <f>IF(G560=0,"",VLOOKUP(G560,英雄信息!$A:$B,2,0))</f>
        <v/>
      </c>
      <c r="O560" t="str">
        <f>IF(H560=0,"",VLOOKUP(H560,英雄信息!$A:$B,2,0))</f>
        <v/>
      </c>
      <c r="Q560" t="str">
        <f t="shared" si="8"/>
        <v>与习武小弟一起上阵，攻击提高12%</v>
      </c>
    </row>
    <row r="561" spans="1:17">
      <c r="A561" s="1">
        <v>4038612</v>
      </c>
      <c r="B561" s="2" t="s">
        <v>953</v>
      </c>
      <c r="C561" s="2">
        <v>0</v>
      </c>
      <c r="D561" s="2">
        <v>1</v>
      </c>
      <c r="E561" s="2">
        <v>40320</v>
      </c>
      <c r="F561" s="2">
        <v>0</v>
      </c>
      <c r="G561" s="2">
        <v>0</v>
      </c>
      <c r="H561" s="2">
        <v>0</v>
      </c>
      <c r="I561" s="2" t="s">
        <v>1562</v>
      </c>
      <c r="K561" s="43" t="str">
        <f>INDEX(英雄信息!$C$3:$O$5266,IF(ISERROR(MATCH($A561,英雄信息!$C:$C,0)),IF(ISERROR(MATCH($A561,英雄信息!$D:$D,0)),IF(ISERROR(MATCH($A561,英雄信息!$E:$E,0)),MATCH($A561,英雄信息!$F:$F,0),MATCH($A561,英雄信息!$E:$E,0)),MATCH($A561,英雄信息!$D:$D,0)),MATCH($A561,英雄信息!$C:$C,0))-1,13)</f>
        <v>二段弟子</v>
      </c>
      <c r="L561" t="str">
        <f>IF(E561=0,"",VLOOKUP(E561,英雄信息!$A:$B,2,0))</f>
        <v>习武小弟</v>
      </c>
      <c r="M561" t="str">
        <f>IF(F561=0,"",VLOOKUP(F561,英雄信息!$A:$B,2,0))</f>
        <v/>
      </c>
      <c r="N561" t="str">
        <f>IF(G561=0,"",VLOOKUP(G561,英雄信息!$A:$B,2,0))</f>
        <v/>
      </c>
      <c r="O561" t="str">
        <f>IF(H561=0,"",VLOOKUP(H561,英雄信息!$A:$B,2,0))</f>
        <v/>
      </c>
      <c r="Q561" t="str">
        <f t="shared" si="8"/>
        <v>与习武小弟一起上阵，攻击提高12%</v>
      </c>
    </row>
    <row r="562" spans="1:17">
      <c r="A562" s="1">
        <v>4038621</v>
      </c>
      <c r="B562" s="2" t="s">
        <v>954</v>
      </c>
      <c r="C562" s="2">
        <v>0</v>
      </c>
      <c r="D562" s="2">
        <v>1</v>
      </c>
      <c r="E562" s="2">
        <v>40397</v>
      </c>
      <c r="F562" s="2">
        <v>0</v>
      </c>
      <c r="G562" s="2">
        <v>0</v>
      </c>
      <c r="H562" s="2">
        <v>0</v>
      </c>
      <c r="I562" s="2" t="s">
        <v>955</v>
      </c>
      <c r="K562" s="43" t="str">
        <f>INDEX(英雄信息!$C$3:$O$5266,IF(ISERROR(MATCH($A562,英雄信息!$C:$C,0)),IF(ISERROR(MATCH($A562,英雄信息!$D:$D,0)),IF(ISERROR(MATCH($A562,英雄信息!$E:$E,0)),MATCH($A562,英雄信息!$F:$F,0),MATCH($A562,英雄信息!$E:$E,0)),MATCH($A562,英雄信息!$D:$D,0)),MATCH($A562,英雄信息!$C:$C,0))-1,13)</f>
        <v>武道弟子</v>
      </c>
      <c r="L562" t="str">
        <f>IF(E562=0,"",VLOOKUP(E562,英雄信息!$A:$B,2,0))</f>
        <v>岩石怪</v>
      </c>
      <c r="M562" t="str">
        <f>IF(F562=0,"",VLOOKUP(F562,英雄信息!$A:$B,2,0))</f>
        <v/>
      </c>
      <c r="N562" t="str">
        <f>IF(G562=0,"",VLOOKUP(G562,英雄信息!$A:$B,2,0))</f>
        <v/>
      </c>
      <c r="O562" t="str">
        <f>IF(H562=0,"",VLOOKUP(H562,英雄信息!$A:$B,2,0))</f>
        <v/>
      </c>
      <c r="Q562" t="str">
        <f t="shared" si="8"/>
        <v>与岩石怪一起上阵，攻击提高12%</v>
      </c>
    </row>
    <row r="563" spans="1:17">
      <c r="A563" s="1">
        <v>4038622</v>
      </c>
      <c r="B563" s="2" t="s">
        <v>954</v>
      </c>
      <c r="C563" s="2">
        <v>0</v>
      </c>
      <c r="D563" s="2">
        <v>1</v>
      </c>
      <c r="E563" s="2">
        <v>40320</v>
      </c>
      <c r="F563" s="2">
        <v>0</v>
      </c>
      <c r="G563" s="2">
        <v>0</v>
      </c>
      <c r="H563" s="2">
        <v>0</v>
      </c>
      <c r="I563" s="2" t="s">
        <v>1562</v>
      </c>
      <c r="K563" s="43" t="str">
        <f>INDEX(英雄信息!$C$3:$O$5266,IF(ISERROR(MATCH($A563,英雄信息!$C:$C,0)),IF(ISERROR(MATCH($A563,英雄信息!$D:$D,0)),IF(ISERROR(MATCH($A563,英雄信息!$E:$E,0)),MATCH($A563,英雄信息!$F:$F,0),MATCH($A563,英雄信息!$E:$E,0)),MATCH($A563,英雄信息!$D:$D,0)),MATCH($A563,英雄信息!$C:$C,0))-1,13)</f>
        <v>岩石怪</v>
      </c>
      <c r="L563" t="str">
        <f>IF(E563=0,"",VLOOKUP(E563,英雄信息!$A:$B,2,0))</f>
        <v>习武小弟</v>
      </c>
      <c r="M563" t="str">
        <f>IF(F563=0,"",VLOOKUP(F563,英雄信息!$A:$B,2,0))</f>
        <v/>
      </c>
      <c r="N563" t="str">
        <f>IF(G563=0,"",VLOOKUP(G563,英雄信息!$A:$B,2,0))</f>
        <v/>
      </c>
      <c r="O563" t="str">
        <f>IF(H563=0,"",VLOOKUP(H563,英雄信息!$A:$B,2,0))</f>
        <v/>
      </c>
      <c r="Q563" t="str">
        <f t="shared" si="8"/>
        <v>与习武小弟一起上阵，攻击提高12%</v>
      </c>
    </row>
    <row r="564" spans="1:17">
      <c r="A564" s="1">
        <v>4039711</v>
      </c>
      <c r="B564" s="2" t="s">
        <v>956</v>
      </c>
      <c r="C564" s="2">
        <v>0</v>
      </c>
      <c r="D564" s="2">
        <v>1</v>
      </c>
      <c r="E564" s="2">
        <v>40122</v>
      </c>
      <c r="F564" s="2">
        <v>0</v>
      </c>
      <c r="G564" s="2">
        <v>0</v>
      </c>
      <c r="H564" s="2">
        <v>0</v>
      </c>
      <c r="I564" s="2" t="s">
        <v>885</v>
      </c>
      <c r="K564" s="43" t="str">
        <f>INDEX(英雄信息!$C$3:$O$5266,IF(ISERROR(MATCH($A564,英雄信息!$C:$C,0)),IF(ISERROR(MATCH($A564,英雄信息!$D:$D,0)),IF(ISERROR(MATCH($A564,英雄信息!$E:$E,0)),MATCH($A564,英雄信息!$F:$F,0),MATCH($A564,英雄信息!$E:$E,0)),MATCH($A564,英雄信息!$D:$D,0)),MATCH($A564,英雄信息!$C:$C,0))-1,13)</f>
        <v>岩石怪</v>
      </c>
      <c r="L564" t="str">
        <f>IF(E564=0,"",VLOOKUP(E564,英雄信息!$A:$B,2,0))</f>
        <v>快拳侠</v>
      </c>
      <c r="M564" t="str">
        <f>IF(F564=0,"",VLOOKUP(F564,英雄信息!$A:$B,2,0))</f>
        <v/>
      </c>
      <c r="N564" t="str">
        <f>IF(G564=0,"",VLOOKUP(G564,英雄信息!$A:$B,2,0))</f>
        <v/>
      </c>
      <c r="O564" t="str">
        <f>IF(H564=0,"",VLOOKUP(H564,英雄信息!$A:$B,2,0))</f>
        <v/>
      </c>
      <c r="Q564" t="str">
        <f t="shared" si="8"/>
        <v>与快拳侠一起上阵，生命提高15%</v>
      </c>
    </row>
    <row r="565" spans="1:17">
      <c r="A565" s="1">
        <v>4039721</v>
      </c>
      <c r="B565" s="2" t="s">
        <v>957</v>
      </c>
      <c r="C565" s="2">
        <v>0</v>
      </c>
      <c r="D565" s="2">
        <v>1</v>
      </c>
      <c r="E565" s="2">
        <v>40155</v>
      </c>
      <c r="F565" s="2">
        <v>0</v>
      </c>
      <c r="G565" s="2">
        <v>0</v>
      </c>
      <c r="H565" s="2">
        <v>0</v>
      </c>
      <c r="I565" s="2" t="s">
        <v>958</v>
      </c>
      <c r="K565" s="43" t="str">
        <f>INDEX(英雄信息!$C$3:$O$5266,IF(ISERROR(MATCH($A565,英雄信息!$C:$C,0)),IF(ISERROR(MATCH($A565,英雄信息!$D:$D,0)),IF(ISERROR(MATCH($A565,英雄信息!$E:$E,0)),MATCH($A565,英雄信息!$F:$F,0),MATCH($A565,英雄信息!$E:$E,0)),MATCH($A565,英雄信息!$D:$D,0)),MATCH($A565,英雄信息!$C:$C,0))-1,13)</f>
        <v>岩石怪</v>
      </c>
      <c r="L565" t="str">
        <f>IF(E565=0,"",VLOOKUP(E565,英雄信息!$A:$B,2,0))</f>
        <v>古力斯尼亚</v>
      </c>
      <c r="M565" t="str">
        <f>IF(F565=0,"",VLOOKUP(F565,英雄信息!$A:$B,2,0))</f>
        <v/>
      </c>
      <c r="N565" t="str">
        <f>IF(G565=0,"",VLOOKUP(G565,英雄信息!$A:$B,2,0))</f>
        <v/>
      </c>
      <c r="O565" t="str">
        <f>IF(H565=0,"",VLOOKUP(H565,英雄信息!$A:$B,2,0))</f>
        <v/>
      </c>
      <c r="Q565" t="str">
        <f t="shared" si="8"/>
        <v>与古力斯尼亚一起上阵，攻击提高15%</v>
      </c>
    </row>
    <row r="566" spans="1:17">
      <c r="A566" s="1">
        <v>4040811</v>
      </c>
      <c r="B566" s="2" t="s">
        <v>959</v>
      </c>
      <c r="C566" s="2">
        <v>0</v>
      </c>
      <c r="D566" s="2">
        <v>1</v>
      </c>
      <c r="E566" s="2">
        <v>20067</v>
      </c>
      <c r="F566" s="2">
        <v>0</v>
      </c>
      <c r="G566" s="2">
        <v>0</v>
      </c>
      <c r="H566" s="2">
        <v>0</v>
      </c>
      <c r="I566" s="2" t="s">
        <v>652</v>
      </c>
      <c r="K566" s="43" t="str">
        <f>INDEX(英雄信息!$C$3:$O$5266,IF(ISERROR(MATCH($A566,英雄信息!$C:$C,0)),IF(ISERROR(MATCH($A566,英雄信息!$D:$D,0)),IF(ISERROR(MATCH($A566,英雄信息!$E:$E,0)),MATCH($A566,英雄信息!$F:$F,0),MATCH($A566,英雄信息!$E:$E,0)),MATCH($A566,英雄信息!$D:$D,0)),MATCH($A566,英雄信息!$C:$C,0))-1,13)</f>
        <v>铁拳光头</v>
      </c>
      <c r="L566" t="str">
        <f>IF(E566=0,"",VLOOKUP(E566,英雄信息!$A:$B,2,0))</f>
        <v>KING</v>
      </c>
      <c r="M566" t="str">
        <f>IF(F566=0,"",VLOOKUP(F566,英雄信息!$A:$B,2,0))</f>
        <v/>
      </c>
      <c r="N566" t="str">
        <f>IF(G566=0,"",VLOOKUP(G566,英雄信息!$A:$B,2,0))</f>
        <v/>
      </c>
      <c r="O566" t="str">
        <f>IF(H566=0,"",VLOOKUP(H566,英雄信息!$A:$B,2,0))</f>
        <v/>
      </c>
      <c r="Q566" t="str">
        <f t="shared" si="8"/>
        <v>与KING一起上阵，生命提高15%</v>
      </c>
    </row>
    <row r="567" spans="1:17">
      <c r="A567" s="1">
        <v>4041911</v>
      </c>
      <c r="B567" s="2" t="s">
        <v>960</v>
      </c>
      <c r="C567" s="2">
        <v>0</v>
      </c>
      <c r="D567" s="2">
        <v>1</v>
      </c>
      <c r="E567" s="2">
        <v>30012</v>
      </c>
      <c r="F567" s="2">
        <v>0</v>
      </c>
      <c r="G567" s="2">
        <v>0</v>
      </c>
      <c r="H567" s="2">
        <v>0</v>
      </c>
      <c r="I567" s="2" t="s">
        <v>776</v>
      </c>
      <c r="K567" s="43" t="str">
        <f>INDEX(英雄信息!$C$3:$O$5266,IF(ISERROR(MATCH($A567,英雄信息!$C:$C,0)),IF(ISERROR(MATCH($A567,英雄信息!$D:$D,0)),IF(ISERROR(MATCH($A567,英雄信息!$E:$E,0)),MATCH($A567,英雄信息!$F:$F,0),MATCH($A567,英雄信息!$E:$E,0)),MATCH($A567,英雄信息!$D:$D,0)),MATCH($A567,英雄信息!$C:$C,0))-1,13)</f>
        <v>二段弟子</v>
      </c>
      <c r="L567" t="str">
        <f>IF(E567=0,"",VLOOKUP(E567,英雄信息!$A:$B,2,0))</f>
        <v>蚊女王</v>
      </c>
      <c r="M567" t="str">
        <f>IF(F567=0,"",VLOOKUP(F567,英雄信息!$A:$B,2,0))</f>
        <v/>
      </c>
      <c r="N567" t="str">
        <f>IF(G567=0,"",VLOOKUP(G567,英雄信息!$A:$B,2,0))</f>
        <v/>
      </c>
      <c r="O567" t="str">
        <f>IF(H567=0,"",VLOOKUP(H567,英雄信息!$A:$B,2,0))</f>
        <v/>
      </c>
      <c r="Q567" t="str">
        <f t="shared" si="8"/>
        <v>与蚊女王一起上阵，攻击提高15%</v>
      </c>
    </row>
    <row r="568" spans="1:17">
      <c r="A568" s="1">
        <v>4044111</v>
      </c>
      <c r="B568" s="2" t="s">
        <v>961</v>
      </c>
      <c r="C568" s="2">
        <v>0</v>
      </c>
      <c r="D568" s="2">
        <v>1</v>
      </c>
      <c r="E568" s="2">
        <v>10364</v>
      </c>
      <c r="F568" s="2">
        <v>0</v>
      </c>
      <c r="G568" s="2">
        <v>0</v>
      </c>
      <c r="H568" s="2">
        <v>0</v>
      </c>
      <c r="I568" s="2" t="s">
        <v>1539</v>
      </c>
      <c r="K568" s="43" t="str">
        <f>INDEX(英雄信息!$C$3:$O$5266,IF(ISERROR(MATCH($A568,英雄信息!$C:$C,0)),IF(ISERROR(MATCH($A568,英雄信息!$D:$D,0)),IF(ISERROR(MATCH($A568,英雄信息!$E:$E,0)),MATCH($A568,英雄信息!$F:$F,0),MATCH($A568,英雄信息!$E:$E,0)),MATCH($A568,英雄信息!$D:$D,0)),MATCH($A568,英雄信息!$C:$C,0))-1,13)</f>
        <v>道馆弟子</v>
      </c>
      <c r="L568" t="str">
        <f>IF(E568=0,"",VLOOKUP(E568,英雄信息!$A:$B,2,0))</f>
        <v>触手系怪人</v>
      </c>
      <c r="M568" t="str">
        <f>IF(F568=0,"",VLOOKUP(F568,英雄信息!$A:$B,2,0))</f>
        <v/>
      </c>
      <c r="N568" t="str">
        <f>IF(G568=0,"",VLOOKUP(G568,英雄信息!$A:$B,2,0))</f>
        <v/>
      </c>
      <c r="O568" t="str">
        <f>IF(H568=0,"",VLOOKUP(H568,英雄信息!$A:$B,2,0))</f>
        <v/>
      </c>
      <c r="Q568" t="str">
        <f t="shared" si="8"/>
        <v>与触手系怪人一起上阵，攻击提高12%</v>
      </c>
    </row>
    <row r="569" spans="1:17">
      <c r="A569" s="1">
        <v>4044112</v>
      </c>
      <c r="B569" s="2" t="s">
        <v>961</v>
      </c>
      <c r="C569" s="2">
        <v>0</v>
      </c>
      <c r="D569" s="2">
        <v>1</v>
      </c>
      <c r="E569" s="2">
        <v>40320</v>
      </c>
      <c r="F569" s="2">
        <v>0</v>
      </c>
      <c r="G569" s="2">
        <v>0</v>
      </c>
      <c r="H569" s="2">
        <v>0</v>
      </c>
      <c r="I569" s="2" t="s">
        <v>1562</v>
      </c>
      <c r="K569" s="43" t="str">
        <f>INDEX(英雄信息!$C$3:$O$5266,IF(ISERROR(MATCH($A569,英雄信息!$C:$C,0)),IF(ISERROR(MATCH($A569,英雄信息!$D:$D,0)),IF(ISERROR(MATCH($A569,英雄信息!$E:$E,0)),MATCH($A569,英雄信息!$F:$F,0),MATCH($A569,英雄信息!$E:$E,0)),MATCH($A569,英雄信息!$D:$D,0)),MATCH($A569,英雄信息!$C:$C,0))-1,13)</f>
        <v>海底怪人</v>
      </c>
      <c r="L569" t="str">
        <f>IF(E569=0,"",VLOOKUP(E569,英雄信息!$A:$B,2,0))</f>
        <v>习武小弟</v>
      </c>
      <c r="M569" t="str">
        <f>IF(F569=0,"",VLOOKUP(F569,英雄信息!$A:$B,2,0))</f>
        <v/>
      </c>
      <c r="N569" t="str">
        <f>IF(G569=0,"",VLOOKUP(G569,英雄信息!$A:$B,2,0))</f>
        <v/>
      </c>
      <c r="O569" t="str">
        <f>IF(H569=0,"",VLOOKUP(H569,英雄信息!$A:$B,2,0))</f>
        <v/>
      </c>
      <c r="Q569" t="str">
        <f t="shared" si="8"/>
        <v>与习武小弟一起上阵，攻击提高12%</v>
      </c>
    </row>
    <row r="570" spans="1:17">
      <c r="A570" s="1">
        <v>4045211</v>
      </c>
      <c r="B570" s="2" t="s">
        <v>962</v>
      </c>
      <c r="C570" s="2">
        <v>0</v>
      </c>
      <c r="D570" s="2">
        <v>1</v>
      </c>
      <c r="E570" s="2">
        <v>10364</v>
      </c>
      <c r="F570" s="2">
        <v>0</v>
      </c>
      <c r="G570" s="2">
        <v>0</v>
      </c>
      <c r="H570" s="2">
        <v>0</v>
      </c>
      <c r="I570" s="2" t="s">
        <v>1566</v>
      </c>
      <c r="K570" s="43" t="str">
        <f>INDEX(英雄信息!$C$3:$O$5266,IF(ISERROR(MATCH($A570,英雄信息!$C:$C,0)),IF(ISERROR(MATCH($A570,英雄信息!$D:$D,0)),IF(ISERROR(MATCH($A570,英雄信息!$E:$E,0)),MATCH($A570,英雄信息!$F:$F,0),MATCH($A570,英雄信息!$E:$E,0)),MATCH($A570,英雄信息!$D:$D,0)),MATCH($A570,英雄信息!$C:$C,0))-1,13)</f>
        <v>小猪储蓄罐</v>
      </c>
      <c r="L570" t="str">
        <f>IF(E570=0,"",VLOOKUP(E570,英雄信息!$A:$B,2,0))</f>
        <v>触手系怪人</v>
      </c>
      <c r="M570" t="str">
        <f>IF(F570=0,"",VLOOKUP(F570,英雄信息!$A:$B,2,0))</f>
        <v/>
      </c>
      <c r="N570" t="str">
        <f>IF(G570=0,"",VLOOKUP(G570,英雄信息!$A:$B,2,0))</f>
        <v/>
      </c>
      <c r="O570" t="str">
        <f>IF(H570=0,"",VLOOKUP(H570,英雄信息!$A:$B,2,0))</f>
        <v/>
      </c>
      <c r="Q570" t="str">
        <f t="shared" si="8"/>
        <v>与触手系怪人一起上阵，生命提高10%</v>
      </c>
    </row>
    <row r="571" spans="1:17">
      <c r="A571" s="1">
        <v>4045212</v>
      </c>
      <c r="B571" s="2" t="s">
        <v>962</v>
      </c>
      <c r="C571" s="2">
        <v>0</v>
      </c>
      <c r="D571" s="2">
        <v>1</v>
      </c>
      <c r="E571" s="2">
        <v>40452</v>
      </c>
      <c r="F571" s="2">
        <v>0</v>
      </c>
      <c r="G571" s="2">
        <v>0</v>
      </c>
      <c r="H571" s="2">
        <v>0</v>
      </c>
      <c r="I571" s="2" t="s">
        <v>963</v>
      </c>
      <c r="K571" s="43" t="str">
        <f>INDEX(英雄信息!$C$3:$O$5266,IF(ISERROR(MATCH($A571,英雄信息!$C:$C,0)),IF(ISERROR(MATCH($A571,英雄信息!$D:$D,0)),IF(ISERROR(MATCH($A571,英雄信息!$E:$E,0)),MATCH($A571,英雄信息!$F:$F,0),MATCH($A571,英雄信息!$E:$E,0)),MATCH($A571,英雄信息!$D:$D,0)),MATCH($A571,英雄信息!$C:$C,0))-1,13)</f>
        <v>海底章鱼人</v>
      </c>
      <c r="L571" t="str">
        <f>IF(E571=0,"",VLOOKUP(E571,英雄信息!$A:$B,2,0))</f>
        <v>小猪储蓄罐</v>
      </c>
      <c r="M571" t="str">
        <f>IF(F571=0,"",VLOOKUP(F571,英雄信息!$A:$B,2,0))</f>
        <v/>
      </c>
      <c r="N571" t="str">
        <f>IF(G571=0,"",VLOOKUP(G571,英雄信息!$A:$B,2,0))</f>
        <v/>
      </c>
      <c r="O571" t="str">
        <f>IF(H571=0,"",VLOOKUP(H571,英雄信息!$A:$B,2,0))</f>
        <v/>
      </c>
      <c r="Q571" t="str">
        <f t="shared" si="8"/>
        <v>与小猪储蓄罐一起上阵，生命提高10%</v>
      </c>
    </row>
  </sheetData>
  <autoFilter ref="A1:Q1">
    <sortState ref="A2:Q571">
      <sortCondition ref="A1"/>
    </sortState>
  </autoFilter>
  <phoneticPr fontId="2" type="noConversion"/>
  <conditionalFormatting sqref="A2:N2">
    <cfRule type="expression" dxfId="3" priority="2">
      <formula>A2="Excluded"</formula>
    </cfRule>
    <cfRule type="expression" dxfId="2" priority="3">
      <formula>A2="Server"</formula>
    </cfRule>
    <cfRule type="expression" dxfId="1" priority="4">
      <formula>A2="Both"</formula>
    </cfRule>
  </conditionalFormatting>
  <conditionalFormatting sqref="A2:N2">
    <cfRule type="expression" dxfId="0" priority="1">
      <formula>A2="Client"</formula>
    </cfRule>
  </conditionalFormatting>
  <dataValidations count="1">
    <dataValidation type="list" allowBlank="1" showInputMessage="1" showErrorMessage="1" sqref="A2:M2">
      <formula1>"Both,Server,Client,Exclude"</formula1>
    </dataValidation>
  </dataValidations>
  <hyperlinks>
    <hyperlink ref="B327" r:id="rId1" tooltip="鼓舞士气（技能）" display="鼓舞士气"/>
    <hyperlink ref="B328" r:id="rId2" tooltip="鼓舞士气（技能）" display="鼓舞士气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F96"/>
  <sheetViews>
    <sheetView tabSelected="1" workbookViewId="0">
      <selection sqref="A1:XFD1048576"/>
    </sheetView>
  </sheetViews>
  <sheetFormatPr defaultRowHeight="16.5"/>
  <cols>
    <col min="1" max="2" width="9" style="24"/>
    <col min="3" max="3" width="11.125" style="24" customWidth="1"/>
    <col min="4" max="5" width="9" style="24"/>
    <col min="6" max="6" width="11.5" style="24" bestFit="1" customWidth="1"/>
    <col min="7" max="16384" width="9" style="24"/>
  </cols>
  <sheetData>
    <row r="1" spans="5:6">
      <c r="E1" s="74"/>
      <c r="F1" s="74"/>
    </row>
    <row r="2" spans="5:6">
      <c r="E2" s="26" t="s">
        <v>1615</v>
      </c>
      <c r="F2" s="75" t="s">
        <v>1616</v>
      </c>
    </row>
    <row r="3" spans="5:6">
      <c r="E3" s="76">
        <v>1</v>
      </c>
      <c r="F3" s="77" t="s">
        <v>1617</v>
      </c>
    </row>
    <row r="4" spans="5:6">
      <c r="E4" s="78"/>
      <c r="F4" s="77" t="s">
        <v>1618</v>
      </c>
    </row>
    <row r="5" spans="5:6">
      <c r="E5" s="61">
        <v>2</v>
      </c>
      <c r="F5" s="59" t="s">
        <v>137</v>
      </c>
    </row>
    <row r="6" spans="5:6">
      <c r="E6" s="61"/>
      <c r="F6" s="79" t="s">
        <v>17</v>
      </c>
    </row>
    <row r="7" spans="5:6">
      <c r="E7" s="61"/>
      <c r="F7" s="79" t="s">
        <v>18</v>
      </c>
    </row>
    <row r="8" spans="5:6">
      <c r="E8" s="61"/>
      <c r="F8" s="79" t="s">
        <v>19</v>
      </c>
    </row>
    <row r="9" spans="5:6">
      <c r="E9" s="61"/>
      <c r="F9" s="79" t="s">
        <v>20</v>
      </c>
    </row>
    <row r="10" spans="5:6">
      <c r="E10" s="61"/>
      <c r="F10" s="59" t="s">
        <v>0</v>
      </c>
    </row>
    <row r="11" spans="5:6">
      <c r="E11" s="61"/>
      <c r="F11" s="59" t="s">
        <v>5</v>
      </c>
    </row>
    <row r="12" spans="5:6">
      <c r="E12" s="61"/>
      <c r="F12" s="79" t="s">
        <v>40</v>
      </c>
    </row>
    <row r="13" spans="5:6">
      <c r="E13" s="61"/>
      <c r="F13" s="60" t="s">
        <v>27</v>
      </c>
    </row>
    <row r="14" spans="5:6">
      <c r="E14" s="61"/>
      <c r="F14" s="60" t="s">
        <v>25</v>
      </c>
    </row>
    <row r="15" spans="5:6">
      <c r="E15" s="61"/>
      <c r="F15" s="60" t="s">
        <v>30</v>
      </c>
    </row>
    <row r="16" spans="5:6">
      <c r="E16" s="61"/>
      <c r="F16" s="60" t="s">
        <v>105</v>
      </c>
    </row>
    <row r="17" spans="5:6">
      <c r="E17" s="61"/>
      <c r="F17" s="80" t="s">
        <v>28</v>
      </c>
    </row>
    <row r="18" spans="5:6">
      <c r="E18" s="61"/>
      <c r="F18" s="60" t="s">
        <v>140</v>
      </c>
    </row>
    <row r="19" spans="5:6">
      <c r="E19" s="61"/>
      <c r="F19" s="80" t="s">
        <v>972</v>
      </c>
    </row>
    <row r="20" spans="5:6">
      <c r="E20" s="61"/>
      <c r="F20" s="60" t="s">
        <v>33</v>
      </c>
    </row>
    <row r="21" spans="5:6">
      <c r="E21" s="61"/>
      <c r="F21" s="60" t="s">
        <v>24</v>
      </c>
    </row>
    <row r="22" spans="5:6">
      <c r="E22" s="61"/>
      <c r="F22" s="81" t="s">
        <v>127</v>
      </c>
    </row>
    <row r="23" spans="5:6">
      <c r="E23" s="61"/>
      <c r="F23" s="81" t="s">
        <v>111</v>
      </c>
    </row>
    <row r="24" spans="5:6">
      <c r="E24" s="61">
        <v>3</v>
      </c>
      <c r="F24" s="80" t="s">
        <v>21</v>
      </c>
    </row>
    <row r="25" spans="5:6">
      <c r="E25" s="61"/>
      <c r="F25" s="60" t="s">
        <v>23</v>
      </c>
    </row>
    <row r="26" spans="5:6">
      <c r="E26" s="61"/>
      <c r="F26" s="80" t="s">
        <v>138</v>
      </c>
    </row>
    <row r="27" spans="5:6">
      <c r="E27" s="61"/>
      <c r="F27" s="60" t="s">
        <v>42</v>
      </c>
    </row>
    <row r="28" spans="5:6">
      <c r="E28" s="61"/>
      <c r="F28" s="60" t="s">
        <v>144</v>
      </c>
    </row>
    <row r="29" spans="5:6">
      <c r="E29" s="61"/>
      <c r="F29" s="60" t="s">
        <v>142</v>
      </c>
    </row>
    <row r="30" spans="5:6">
      <c r="E30" s="61"/>
      <c r="F30" s="60" t="s">
        <v>43</v>
      </c>
    </row>
    <row r="31" spans="5:6">
      <c r="E31" s="61"/>
      <c r="F31" s="60" t="s">
        <v>29</v>
      </c>
    </row>
    <row r="32" spans="5:6">
      <c r="E32" s="61">
        <v>4</v>
      </c>
      <c r="F32" s="60" t="s">
        <v>41</v>
      </c>
    </row>
    <row r="33" spans="5:6">
      <c r="E33" s="61"/>
      <c r="F33" s="60" t="s">
        <v>22</v>
      </c>
    </row>
    <row r="34" spans="5:6">
      <c r="E34" s="61"/>
      <c r="F34" s="60" t="s">
        <v>31</v>
      </c>
    </row>
    <row r="35" spans="5:6">
      <c r="E35" s="61"/>
      <c r="F35" s="60" t="s">
        <v>32</v>
      </c>
    </row>
    <row r="36" spans="5:6">
      <c r="E36" s="61"/>
      <c r="F36" s="60" t="s">
        <v>35</v>
      </c>
    </row>
    <row r="37" spans="5:6">
      <c r="E37" s="61"/>
      <c r="F37" s="80" t="s">
        <v>38</v>
      </c>
    </row>
    <row r="38" spans="5:6">
      <c r="E38" s="61"/>
      <c r="F38" s="60" t="s">
        <v>37</v>
      </c>
    </row>
    <row r="39" spans="5:6">
      <c r="E39" s="61"/>
      <c r="F39" s="60" t="s">
        <v>3</v>
      </c>
    </row>
    <row r="40" spans="5:6">
      <c r="E40" s="61"/>
      <c r="F40" s="60" t="s">
        <v>39</v>
      </c>
    </row>
    <row r="41" spans="5:6">
      <c r="E41" s="61"/>
      <c r="F41" s="60" t="s">
        <v>34</v>
      </c>
    </row>
    <row r="42" spans="5:6">
      <c r="E42" s="61"/>
      <c r="F42" s="60" t="s">
        <v>26</v>
      </c>
    </row>
    <row r="43" spans="5:6">
      <c r="E43" s="61"/>
      <c r="F43" s="80" t="s">
        <v>139</v>
      </c>
    </row>
    <row r="44" spans="5:6">
      <c r="E44" s="61"/>
      <c r="F44" s="60" t="s">
        <v>8</v>
      </c>
    </row>
    <row r="45" spans="5:6">
      <c r="E45" s="61"/>
      <c r="F45" s="60" t="s">
        <v>141</v>
      </c>
    </row>
    <row r="46" spans="5:6">
      <c r="E46" s="61"/>
      <c r="F46" s="60" t="s">
        <v>36</v>
      </c>
    </row>
    <row r="47" spans="5:6">
      <c r="E47" s="61"/>
      <c r="F47" s="60" t="s">
        <v>143</v>
      </c>
    </row>
    <row r="48" spans="5:6">
      <c r="E48" s="61"/>
      <c r="F48" s="60" t="s">
        <v>1</v>
      </c>
    </row>
    <row r="49" spans="5:6">
      <c r="E49" s="61"/>
      <c r="F49" s="60" t="s">
        <v>4</v>
      </c>
    </row>
    <row r="50" spans="5:6">
      <c r="E50" s="61"/>
      <c r="F50" s="60" t="s">
        <v>2</v>
      </c>
    </row>
    <row r="94" spans="2:3" s="82" customFormat="1">
      <c r="B94" s="24"/>
    </row>
    <row r="95" spans="2:3" s="82" customFormat="1">
      <c r="B95" s="24"/>
    </row>
    <row r="96" spans="2:3" s="82" customFormat="1">
      <c r="B96" s="24"/>
      <c r="C96" s="24"/>
    </row>
  </sheetData>
  <mergeCells count="4">
    <mergeCell ref="E3:E4"/>
    <mergeCell ref="E5:E23"/>
    <mergeCell ref="E24:E31"/>
    <mergeCell ref="E32:E50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英雄组合</vt:lpstr>
      <vt:lpstr>组合调整</vt:lpstr>
      <vt:lpstr>英雄信息</vt:lpstr>
      <vt:lpstr>组合调整模板</vt:lpstr>
      <vt:lpstr>英雄阵营</vt:lpstr>
      <vt:lpstr>英雄组合_填表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tclsevers</cp:lastModifiedBy>
  <dcterms:created xsi:type="dcterms:W3CDTF">2013-02-18T08:50:47Z</dcterms:created>
  <dcterms:modified xsi:type="dcterms:W3CDTF">2016-06-14T09:40:11Z</dcterms:modified>
</cp:coreProperties>
</file>